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24" yWindow="132" windowWidth="20136" windowHeight="8796"/>
  </bookViews>
  <sheets>
    <sheet name="HIPP LAB DNA database" sheetId="1" r:id="rId1"/>
    <sheet name="Carex dup COMPARISON" sheetId="5" r:id="rId2"/>
    <sheet name="Removed CAREX dups 20200729" sheetId="3" r:id="rId3"/>
    <sheet name="TEMP LOOKUP" sheetId="2" r:id="rId4"/>
    <sheet name="TEMP-DO WE HAVE" sheetId="6" r:id="rId5"/>
    <sheet name="Sheet1" sheetId="7" r:id="rId6"/>
  </sheets>
  <definedNames>
    <definedName name="_xlnm._FilterDatabase" localSheetId="1" hidden="1">'Carex dup COMPARISON'!$A$1:$AO$897</definedName>
    <definedName name="_xlnm._FilterDatabase" localSheetId="0" hidden="1">'HIPP LAB DNA database'!$A$1:$AR$7445</definedName>
    <definedName name="_xlnm.Print_Area" localSheetId="0">'HIPP LAB DNA database'!$D$7362:$U$7386</definedName>
    <definedName name="_xlnm.Print_Titles" localSheetId="0">'HIPP LAB DNA database'!$1:$1</definedName>
  </definedNames>
  <calcPr calcId="145621"/>
</workbook>
</file>

<file path=xl/calcChain.xml><?xml version="1.0" encoding="utf-8"?>
<calcChain xmlns="http://schemas.openxmlformats.org/spreadsheetml/2006/main">
  <c r="AM7446" i="1" l="1"/>
  <c r="AM7458" i="1" l="1"/>
  <c r="AM7459" i="1"/>
  <c r="AM7460" i="1"/>
  <c r="AM7461" i="1"/>
  <c r="AM7462" i="1"/>
  <c r="AM7463" i="1"/>
  <c r="AM7464" i="1"/>
  <c r="AM7465" i="1"/>
  <c r="AM7466" i="1"/>
  <c r="AM7467" i="1"/>
  <c r="AM7468" i="1"/>
  <c r="AM7469" i="1"/>
  <c r="AM7470" i="1"/>
  <c r="AM7471" i="1"/>
  <c r="AM7472" i="1"/>
  <c r="AM7473" i="1"/>
  <c r="AM7474" i="1"/>
  <c r="AM7475" i="1"/>
  <c r="AM7476" i="1"/>
  <c r="AM7477" i="1"/>
  <c r="AM7478" i="1"/>
  <c r="AM7479" i="1"/>
  <c r="AM7445" i="1" l="1"/>
  <c r="AM7447" i="1"/>
  <c r="AM7448" i="1"/>
  <c r="AM7449" i="1"/>
  <c r="AM7450" i="1"/>
  <c r="AM7451" i="1"/>
  <c r="AM7452" i="1"/>
  <c r="AM7453" i="1"/>
  <c r="AM7454" i="1"/>
  <c r="AM7455" i="1"/>
  <c r="AM7456" i="1"/>
  <c r="AM7457" i="1"/>
  <c r="AM7386" i="1" l="1"/>
  <c r="AM7387" i="1"/>
  <c r="AM7388" i="1"/>
  <c r="AM7389" i="1"/>
  <c r="AM7390" i="1"/>
  <c r="AM7391" i="1"/>
  <c r="AM7392" i="1"/>
  <c r="AM7393" i="1"/>
  <c r="AM7394" i="1"/>
  <c r="AM7395" i="1"/>
  <c r="AM7396" i="1"/>
  <c r="AM7397" i="1"/>
  <c r="AM7434" i="1"/>
  <c r="AM7435" i="1"/>
  <c r="AM7436" i="1"/>
  <c r="AM7437" i="1"/>
  <c r="AM7438" i="1"/>
  <c r="AM7439" i="1"/>
  <c r="AM7440" i="1"/>
  <c r="AM7441" i="1"/>
  <c r="AM7442" i="1"/>
  <c r="AM7443" i="1"/>
  <c r="AM7444" i="1"/>
  <c r="AM7367" i="1"/>
  <c r="AM7368" i="1"/>
  <c r="AM7369" i="1"/>
  <c r="AM7370" i="1"/>
  <c r="AM7371" i="1"/>
  <c r="AM7372" i="1"/>
  <c r="AM7373" i="1"/>
  <c r="AM7374" i="1"/>
  <c r="AM7375" i="1"/>
  <c r="AM7376" i="1"/>
  <c r="AM7377" i="1"/>
  <c r="AM7378" i="1"/>
  <c r="AM7379" i="1"/>
  <c r="AM7380" i="1"/>
  <c r="AM7381" i="1"/>
  <c r="AM7382" i="1"/>
  <c r="AM7383" i="1"/>
  <c r="AM7384" i="1"/>
  <c r="AM7385" i="1"/>
  <c r="AM7398" i="1"/>
  <c r="AM7399" i="1"/>
  <c r="AM7400" i="1"/>
  <c r="AM7401" i="1"/>
  <c r="AM7402" i="1"/>
  <c r="AM7403" i="1"/>
  <c r="AM7404" i="1"/>
  <c r="AM7405" i="1"/>
  <c r="AM7406" i="1"/>
  <c r="AM7407" i="1"/>
  <c r="AM7408" i="1"/>
  <c r="AM7409" i="1"/>
  <c r="AM7410" i="1"/>
  <c r="AM7411" i="1"/>
  <c r="AM7412" i="1"/>
  <c r="AM7413" i="1"/>
  <c r="AM7414" i="1"/>
  <c r="AM7415" i="1"/>
  <c r="AM7416" i="1"/>
  <c r="AM7417" i="1"/>
  <c r="AM7418" i="1"/>
  <c r="AM7419" i="1"/>
  <c r="AM7420" i="1"/>
  <c r="AM7421" i="1"/>
  <c r="AM7422" i="1"/>
  <c r="AM7423" i="1"/>
  <c r="AM7424" i="1"/>
  <c r="AM7433" i="1" l="1"/>
  <c r="AM7432" i="1"/>
  <c r="AM7431" i="1"/>
  <c r="AM7430" i="1"/>
  <c r="AM7429" i="1"/>
  <c r="AM7428" i="1"/>
  <c r="AM7427" i="1"/>
  <c r="AM7426" i="1"/>
  <c r="AM7425" i="1"/>
  <c r="AM7329" i="1" l="1"/>
  <c r="AM7323" i="1"/>
  <c r="AM7324" i="1"/>
  <c r="AM7325" i="1"/>
  <c r="AM7328" i="1"/>
  <c r="AM7312" i="1"/>
  <c r="AM7313" i="1"/>
  <c r="AM7314" i="1"/>
  <c r="AM7315" i="1"/>
  <c r="AM7316" i="1"/>
  <c r="AM7317" i="1"/>
  <c r="AM7318" i="1"/>
  <c r="AM7319" i="1"/>
  <c r="AM7320" i="1"/>
  <c r="AM7321" i="1"/>
  <c r="AM7322" i="1"/>
  <c r="AM7326" i="1"/>
  <c r="AM7327" i="1"/>
  <c r="AM7330" i="1"/>
  <c r="AM7331" i="1"/>
  <c r="AM7332" i="1"/>
  <c r="AM7333" i="1"/>
  <c r="AM7334" i="1"/>
  <c r="AM7335" i="1"/>
  <c r="AM7336" i="1"/>
  <c r="AM7337" i="1"/>
  <c r="AM7338" i="1"/>
  <c r="AM7339" i="1"/>
  <c r="AM7340" i="1"/>
  <c r="AM7341" i="1"/>
  <c r="AM7342" i="1"/>
  <c r="AM7343" i="1"/>
  <c r="AM7344" i="1"/>
  <c r="AM7345" i="1"/>
  <c r="AM7346" i="1"/>
  <c r="AM7347" i="1"/>
  <c r="AM7348" i="1"/>
  <c r="AM7349" i="1"/>
  <c r="AM7350" i="1"/>
  <c r="AM7351" i="1"/>
  <c r="AM7352" i="1"/>
  <c r="AM7353" i="1"/>
  <c r="AM7354" i="1"/>
  <c r="AM7355" i="1"/>
  <c r="AM7356" i="1"/>
  <c r="AM7357" i="1"/>
  <c r="AM7358" i="1"/>
  <c r="AM7359" i="1"/>
  <c r="AM7360" i="1"/>
  <c r="AM7361" i="1"/>
  <c r="AM7362" i="1"/>
  <c r="AM7363" i="1"/>
  <c r="AM7364" i="1"/>
  <c r="AM7365" i="1"/>
  <c r="AM7366" i="1"/>
  <c r="AM6486" i="1" l="1"/>
  <c r="AM6487" i="1"/>
  <c r="AM6488" i="1"/>
  <c r="AM6489" i="1"/>
  <c r="AM6490" i="1"/>
  <c r="AM6491" i="1"/>
  <c r="AM6492" i="1"/>
  <c r="AM6493" i="1"/>
  <c r="AM6494" i="1"/>
  <c r="AM6495" i="1"/>
  <c r="AM6496" i="1"/>
  <c r="AM6497" i="1"/>
  <c r="AM7273" i="1" l="1"/>
  <c r="AM7274" i="1"/>
  <c r="AM7275" i="1"/>
  <c r="AM7276" i="1"/>
  <c r="AM7277" i="1"/>
  <c r="AM7278" i="1"/>
  <c r="AM7279" i="1"/>
  <c r="AM7280" i="1"/>
  <c r="AM7281" i="1"/>
  <c r="AM7282" i="1"/>
  <c r="AM7283" i="1"/>
  <c r="AM7284" i="1"/>
  <c r="AM7285" i="1"/>
  <c r="AM7286" i="1"/>
  <c r="AM7287" i="1"/>
  <c r="AM7288" i="1"/>
  <c r="AM7289" i="1"/>
  <c r="AM7290" i="1"/>
  <c r="AM7291" i="1"/>
  <c r="AM7292" i="1"/>
  <c r="AM7293" i="1"/>
  <c r="AM7294" i="1"/>
  <c r="AM7295" i="1"/>
  <c r="AM7296" i="1"/>
  <c r="AM7297" i="1"/>
  <c r="AM7298" i="1"/>
  <c r="AM7299" i="1"/>
  <c r="AM7300" i="1"/>
  <c r="AM7301" i="1"/>
  <c r="AM7302" i="1"/>
  <c r="AM7303" i="1"/>
  <c r="AM7304" i="1"/>
  <c r="AM7305" i="1"/>
  <c r="AM7306" i="1"/>
  <c r="AM7307" i="1"/>
  <c r="AM7308" i="1"/>
  <c r="AM7309" i="1"/>
  <c r="AM7310" i="1"/>
  <c r="AM7311" i="1"/>
  <c r="AM7136" i="1"/>
  <c r="AM7137" i="1"/>
  <c r="AM7138" i="1"/>
  <c r="AM7139" i="1"/>
  <c r="AM7140" i="1"/>
  <c r="AM7141" i="1"/>
  <c r="AM7142" i="1"/>
  <c r="AM7143" i="1"/>
  <c r="AM7144" i="1"/>
  <c r="AM7145" i="1"/>
  <c r="AM7146" i="1"/>
  <c r="AM7147" i="1"/>
  <c r="AM7148" i="1"/>
  <c r="AM7149" i="1"/>
  <c r="AM7150" i="1"/>
  <c r="AM7151" i="1"/>
  <c r="AM7152" i="1"/>
  <c r="AM7153" i="1"/>
  <c r="AM7154" i="1"/>
  <c r="AM7155" i="1"/>
  <c r="AM7156" i="1"/>
  <c r="AM7157" i="1"/>
  <c r="AM7158" i="1"/>
  <c r="AM7159" i="1"/>
  <c r="AM7160" i="1"/>
  <c r="AM7161" i="1"/>
  <c r="AM7162" i="1"/>
  <c r="AM7163" i="1"/>
  <c r="AM7164" i="1"/>
  <c r="AM7165" i="1"/>
  <c r="AM7166" i="1"/>
  <c r="AM7167" i="1"/>
  <c r="AM7168" i="1"/>
  <c r="AM7169" i="1"/>
  <c r="AM7170" i="1"/>
  <c r="AM7171" i="1"/>
  <c r="AM7172" i="1"/>
  <c r="AM7173" i="1"/>
  <c r="AM7174" i="1"/>
  <c r="AM7175" i="1"/>
  <c r="AM7176" i="1"/>
  <c r="AM7177" i="1"/>
  <c r="AM7178" i="1"/>
  <c r="AM7179" i="1"/>
  <c r="AM7180" i="1"/>
  <c r="AM7181" i="1"/>
  <c r="AM7182" i="1"/>
  <c r="AM7183" i="1"/>
  <c r="AM7184" i="1"/>
  <c r="AM7185" i="1"/>
  <c r="AM7186" i="1"/>
  <c r="AM7187" i="1"/>
  <c r="AM7188" i="1"/>
  <c r="AM7189" i="1"/>
  <c r="AM7190" i="1"/>
  <c r="AM7191" i="1"/>
  <c r="AM7192" i="1"/>
  <c r="AM7193" i="1"/>
  <c r="AM7194" i="1"/>
  <c r="AM7195" i="1"/>
  <c r="AM7196" i="1"/>
  <c r="AM7197" i="1"/>
  <c r="AM7198" i="1"/>
  <c r="AM7199" i="1"/>
  <c r="AM7200" i="1"/>
  <c r="AM7201" i="1"/>
  <c r="AM7202" i="1"/>
  <c r="AM7203" i="1"/>
  <c r="AM7204" i="1"/>
  <c r="AM7205" i="1"/>
  <c r="AM7206" i="1"/>
  <c r="AM7207" i="1"/>
  <c r="AM7208" i="1"/>
  <c r="AM7209" i="1"/>
  <c r="AM7210" i="1"/>
  <c r="AM7211" i="1"/>
  <c r="AM7212" i="1"/>
  <c r="AM7213" i="1"/>
  <c r="AM7214" i="1"/>
  <c r="AM7215" i="1"/>
  <c r="AM7216" i="1"/>
  <c r="AM7217" i="1"/>
  <c r="AM7218" i="1"/>
  <c r="AM7219" i="1"/>
  <c r="AM7220" i="1"/>
  <c r="AM7221" i="1"/>
  <c r="AM7222" i="1"/>
  <c r="AM7223" i="1"/>
  <c r="AM7224" i="1"/>
  <c r="AM7225" i="1"/>
  <c r="AM7226" i="1"/>
  <c r="AM7227" i="1"/>
  <c r="AM7228" i="1"/>
  <c r="AM7229" i="1"/>
  <c r="AM7230" i="1"/>
  <c r="AM7231" i="1"/>
  <c r="AM7232" i="1"/>
  <c r="AM7233" i="1"/>
  <c r="AM7234" i="1"/>
  <c r="AM7235" i="1"/>
  <c r="AM7236" i="1"/>
  <c r="AM7237" i="1"/>
  <c r="AM7238" i="1"/>
  <c r="AM7239" i="1"/>
  <c r="AM7240" i="1"/>
  <c r="AM7241" i="1"/>
  <c r="AM7242" i="1"/>
  <c r="AM7243" i="1"/>
  <c r="AM7244" i="1"/>
  <c r="AM7245" i="1"/>
  <c r="AM7246" i="1"/>
  <c r="AM7247" i="1"/>
  <c r="AM7248" i="1"/>
  <c r="AM7249" i="1"/>
  <c r="AM7250" i="1"/>
  <c r="AM7251" i="1"/>
  <c r="AM7252" i="1"/>
  <c r="AM7253" i="1"/>
  <c r="AM7254" i="1"/>
  <c r="AM7255" i="1"/>
  <c r="AM7256" i="1"/>
  <c r="AM7257" i="1"/>
  <c r="AM7258" i="1"/>
  <c r="AM7259" i="1"/>
  <c r="AM7260" i="1"/>
  <c r="AM7261" i="1"/>
  <c r="AM7262" i="1"/>
  <c r="AM7263" i="1"/>
  <c r="AM7264" i="1"/>
  <c r="AM7265" i="1"/>
  <c r="AM7266" i="1"/>
  <c r="AM7267" i="1"/>
  <c r="AM7268" i="1"/>
  <c r="AM7269" i="1"/>
  <c r="AM7270" i="1"/>
  <c r="AM7271" i="1"/>
  <c r="AM7272" i="1"/>
  <c r="AM7121" i="1" l="1"/>
  <c r="AM7122" i="1"/>
  <c r="AM7123" i="1"/>
  <c r="AM7124" i="1"/>
  <c r="AM7125" i="1"/>
  <c r="AM7126" i="1"/>
  <c r="AM7127" i="1"/>
  <c r="AM7128" i="1"/>
  <c r="AM7129" i="1"/>
  <c r="AM7130" i="1"/>
  <c r="AM7131" i="1"/>
  <c r="AM7132" i="1"/>
  <c r="AM7133" i="1"/>
  <c r="AM7134" i="1"/>
  <c r="AM7135" i="1"/>
  <c r="AM7087" i="1"/>
  <c r="AM7088" i="1"/>
  <c r="AM7089" i="1"/>
  <c r="AM7090" i="1"/>
  <c r="AM7091" i="1"/>
  <c r="AM7092" i="1"/>
  <c r="AM7093" i="1"/>
  <c r="AM7094" i="1"/>
  <c r="AM7095" i="1"/>
  <c r="AM7096" i="1"/>
  <c r="AM7097" i="1"/>
  <c r="AM7098" i="1"/>
  <c r="AM7099" i="1"/>
  <c r="AM7100" i="1"/>
  <c r="AM7101" i="1"/>
  <c r="AM7102" i="1"/>
  <c r="AM7103" i="1"/>
  <c r="AM7104" i="1"/>
  <c r="AM7105" i="1"/>
  <c r="AM7106" i="1"/>
  <c r="AM7107" i="1"/>
  <c r="AM7108" i="1"/>
  <c r="AM7109" i="1"/>
  <c r="AM7110" i="1"/>
  <c r="AM7111" i="1"/>
  <c r="AM7112" i="1"/>
  <c r="AM7113" i="1"/>
  <c r="AM7114" i="1"/>
  <c r="AM7115" i="1"/>
  <c r="AM7116" i="1"/>
  <c r="AM7117" i="1"/>
  <c r="AM7118" i="1"/>
  <c r="AM7119" i="1"/>
  <c r="AM7120" i="1"/>
  <c r="AM7047" i="1" l="1"/>
  <c r="AM7057" i="1" l="1"/>
  <c r="AM7050" i="1" l="1"/>
  <c r="AM7051" i="1"/>
  <c r="AM7052" i="1"/>
  <c r="AM7053" i="1"/>
  <c r="AM7054" i="1"/>
  <c r="AM7055" i="1"/>
  <c r="AM7056" i="1"/>
  <c r="AM7058" i="1"/>
  <c r="AM7059" i="1"/>
  <c r="AM7060" i="1"/>
  <c r="AM7061" i="1"/>
  <c r="AM7062" i="1"/>
  <c r="AM7063" i="1"/>
  <c r="AM7064" i="1"/>
  <c r="AM7065" i="1"/>
  <c r="AM7066" i="1"/>
  <c r="AM7067" i="1"/>
  <c r="AM7068" i="1"/>
  <c r="AM7069" i="1"/>
  <c r="AM7070" i="1"/>
  <c r="AM7071" i="1"/>
  <c r="AM7072" i="1"/>
  <c r="AM7073" i="1"/>
  <c r="AM7074" i="1"/>
  <c r="AM7075" i="1"/>
  <c r="AM7076" i="1"/>
  <c r="AM7077" i="1"/>
  <c r="AM7078" i="1"/>
  <c r="AM7079" i="1"/>
  <c r="AM7080" i="1"/>
  <c r="AM7081" i="1"/>
  <c r="AM7082" i="1"/>
  <c r="AM7083" i="1"/>
  <c r="AM7084" i="1"/>
  <c r="AM7085" i="1"/>
  <c r="AM7086" i="1"/>
  <c r="AM7030" i="1" l="1"/>
  <c r="AM7031" i="1"/>
  <c r="AM7032" i="1"/>
  <c r="AM7033" i="1"/>
  <c r="AM7034" i="1"/>
  <c r="AM7035" i="1"/>
  <c r="AM7036" i="1"/>
  <c r="AM7037" i="1"/>
  <c r="AM7038" i="1"/>
  <c r="AM7039" i="1"/>
  <c r="AM7040" i="1"/>
  <c r="AM7041" i="1"/>
  <c r="AM7042" i="1"/>
  <c r="AM7043" i="1"/>
  <c r="AM7044" i="1"/>
  <c r="AM7045" i="1"/>
  <c r="AM7046" i="1"/>
  <c r="AM7048" i="1"/>
  <c r="AM7049" i="1"/>
  <c r="AM6524" i="1" l="1"/>
  <c r="AM6523" i="1"/>
  <c r="AM7018" i="1" l="1"/>
  <c r="AM7019" i="1"/>
  <c r="AM7020" i="1"/>
  <c r="AM7021" i="1"/>
  <c r="AM7022" i="1"/>
  <c r="AM7023" i="1"/>
  <c r="AM7024" i="1"/>
  <c r="AM7025" i="1"/>
  <c r="AM7026" i="1"/>
  <c r="AM7027" i="1"/>
  <c r="AM7028" i="1"/>
  <c r="AM7029" i="1"/>
  <c r="AM6892" i="1"/>
  <c r="AM6893" i="1"/>
  <c r="AM6894" i="1"/>
  <c r="AM6895" i="1"/>
  <c r="AM6896" i="1"/>
  <c r="AM6897" i="1"/>
  <c r="AM6898" i="1"/>
  <c r="AM6899" i="1"/>
  <c r="AM6900" i="1"/>
  <c r="AM6901" i="1"/>
  <c r="AM6902" i="1"/>
  <c r="AM6903" i="1"/>
  <c r="AM6904" i="1"/>
  <c r="AM6905" i="1"/>
  <c r="AM6906" i="1"/>
  <c r="AM6907" i="1"/>
  <c r="AM6908" i="1"/>
  <c r="AM6909" i="1"/>
  <c r="AM6910" i="1"/>
  <c r="AM6911" i="1"/>
  <c r="AM6912" i="1"/>
  <c r="AM6913" i="1"/>
  <c r="AM6914" i="1"/>
  <c r="AM6915" i="1"/>
  <c r="AM6916" i="1"/>
  <c r="AM6917" i="1"/>
  <c r="AM6918" i="1"/>
  <c r="AM6919" i="1"/>
  <c r="AM6920" i="1"/>
  <c r="AM6921" i="1"/>
  <c r="AM6922" i="1"/>
  <c r="AM6923" i="1"/>
  <c r="AM6924" i="1"/>
  <c r="AM6925" i="1"/>
  <c r="AM6926" i="1"/>
  <c r="AM6927" i="1"/>
  <c r="AM6928" i="1"/>
  <c r="AM6929" i="1"/>
  <c r="AM6930" i="1"/>
  <c r="AM6931" i="1"/>
  <c r="AM6932" i="1"/>
  <c r="AM6933" i="1"/>
  <c r="AM6934" i="1"/>
  <c r="AM6935" i="1"/>
  <c r="AM6936" i="1"/>
  <c r="AM6937" i="1"/>
  <c r="AM6938" i="1"/>
  <c r="AM6939" i="1"/>
  <c r="AM6940" i="1"/>
  <c r="AM6941" i="1"/>
  <c r="AM6942" i="1"/>
  <c r="AM6943" i="1"/>
  <c r="AM6944" i="1"/>
  <c r="AM6945" i="1"/>
  <c r="AM6946" i="1"/>
  <c r="AM6947" i="1"/>
  <c r="AM6948" i="1"/>
  <c r="AM6949" i="1"/>
  <c r="AM6950" i="1"/>
  <c r="AM6951" i="1"/>
  <c r="AM6952" i="1"/>
  <c r="AM6953" i="1"/>
  <c r="AM6954" i="1"/>
  <c r="AM6955" i="1"/>
  <c r="AM6956" i="1"/>
  <c r="AM6957" i="1"/>
  <c r="AM6958" i="1"/>
  <c r="AM6959" i="1"/>
  <c r="AM6960" i="1"/>
  <c r="AM6961" i="1"/>
  <c r="AM6962" i="1"/>
  <c r="AM6963" i="1"/>
  <c r="AM6964" i="1"/>
  <c r="AM6965" i="1"/>
  <c r="AM6966" i="1"/>
  <c r="AM6967" i="1"/>
  <c r="AM6968" i="1"/>
  <c r="AM6969" i="1"/>
  <c r="AM6970" i="1"/>
  <c r="AM6971" i="1"/>
  <c r="AM6972" i="1"/>
  <c r="AM6973" i="1"/>
  <c r="AM6974" i="1"/>
  <c r="AM6975" i="1"/>
  <c r="AM6976" i="1"/>
  <c r="AM6977" i="1"/>
  <c r="AM6978" i="1"/>
  <c r="AM6979" i="1"/>
  <c r="AM6980" i="1"/>
  <c r="AM6981" i="1"/>
  <c r="AM6982" i="1"/>
  <c r="AM6983" i="1"/>
  <c r="AM6984" i="1"/>
  <c r="AM6985" i="1"/>
  <c r="AM6986" i="1"/>
  <c r="AM6987" i="1"/>
  <c r="AM6988" i="1"/>
  <c r="AM6989" i="1"/>
  <c r="AM6990" i="1"/>
  <c r="AM6991" i="1"/>
  <c r="AM6992" i="1"/>
  <c r="AM6993" i="1"/>
  <c r="AM6994" i="1"/>
  <c r="AM6995" i="1"/>
  <c r="AM6996" i="1"/>
  <c r="AM6997" i="1"/>
  <c r="AM6998" i="1"/>
  <c r="AM6999" i="1"/>
  <c r="AM7000" i="1"/>
  <c r="AM7001" i="1"/>
  <c r="AM7002" i="1"/>
  <c r="AM7003" i="1"/>
  <c r="AM7004" i="1"/>
  <c r="AM7005" i="1"/>
  <c r="AM7006" i="1"/>
  <c r="AM7007" i="1"/>
  <c r="AM7008" i="1"/>
  <c r="AM7009" i="1"/>
  <c r="AM7010" i="1"/>
  <c r="AM7011" i="1"/>
  <c r="AM7012" i="1"/>
  <c r="AM7013" i="1"/>
  <c r="AM7014" i="1"/>
  <c r="AM7015" i="1"/>
  <c r="AM7016" i="1"/>
  <c r="AM7017" i="1"/>
  <c r="AM6661" i="1"/>
  <c r="AM6662" i="1"/>
  <c r="AM6663" i="1"/>
  <c r="AM6664" i="1"/>
  <c r="AM6665" i="1"/>
  <c r="AM6666" i="1"/>
  <c r="AM6667" i="1"/>
  <c r="AM6668" i="1"/>
  <c r="AM6669" i="1"/>
  <c r="AM6670" i="1"/>
  <c r="AM6671" i="1"/>
  <c r="AM6672" i="1"/>
  <c r="AM6673" i="1"/>
  <c r="AM6674" i="1"/>
  <c r="AM6675" i="1"/>
  <c r="AM6676" i="1"/>
  <c r="AM6677" i="1"/>
  <c r="AM6678" i="1"/>
  <c r="AM6679" i="1"/>
  <c r="AM6680" i="1"/>
  <c r="AM6681" i="1"/>
  <c r="AM6682" i="1"/>
  <c r="AM6683" i="1"/>
  <c r="AM6684" i="1"/>
  <c r="AM6685" i="1"/>
  <c r="AM6686" i="1"/>
  <c r="AM6687" i="1"/>
  <c r="AM6688" i="1"/>
  <c r="AM6689" i="1"/>
  <c r="AM6690" i="1"/>
  <c r="AM6691" i="1"/>
  <c r="AM6692" i="1"/>
  <c r="AM6693" i="1"/>
  <c r="AM6694" i="1"/>
  <c r="AM6695" i="1"/>
  <c r="AM6696" i="1"/>
  <c r="AM6697" i="1"/>
  <c r="AM6698" i="1"/>
  <c r="AM6699" i="1"/>
  <c r="AM6700" i="1"/>
  <c r="AM6701" i="1"/>
  <c r="AM6702" i="1"/>
  <c r="AM6703" i="1"/>
  <c r="AM6704" i="1"/>
  <c r="AM6705" i="1"/>
  <c r="AM6706" i="1"/>
  <c r="AM6707" i="1"/>
  <c r="AM6708" i="1"/>
  <c r="AM6709" i="1"/>
  <c r="AM6710" i="1"/>
  <c r="AM6711" i="1"/>
  <c r="AM6712" i="1"/>
  <c r="AM6713" i="1"/>
  <c r="AM6714" i="1"/>
  <c r="AM6715" i="1"/>
  <c r="AM6716" i="1"/>
  <c r="AM6717" i="1"/>
  <c r="AM6718" i="1"/>
  <c r="AM6719" i="1"/>
  <c r="AM6720" i="1"/>
  <c r="AM6721" i="1"/>
  <c r="AM6722" i="1"/>
  <c r="AM6723" i="1"/>
  <c r="AM6724" i="1"/>
  <c r="AM6725" i="1"/>
  <c r="AM6726" i="1"/>
  <c r="AM6727" i="1"/>
  <c r="AM6728" i="1"/>
  <c r="AM6729" i="1"/>
  <c r="AM6730" i="1"/>
  <c r="AM6731" i="1"/>
  <c r="AM6732" i="1"/>
  <c r="AM6733" i="1"/>
  <c r="AM6734" i="1"/>
  <c r="AM6735" i="1"/>
  <c r="AM6736" i="1"/>
  <c r="AM6737" i="1"/>
  <c r="AM6738" i="1"/>
  <c r="AM6739" i="1"/>
  <c r="AM6740" i="1"/>
  <c r="AM6741" i="1"/>
  <c r="AM6742" i="1"/>
  <c r="AM6743" i="1"/>
  <c r="AM6744" i="1"/>
  <c r="AM6745" i="1"/>
  <c r="AM6746" i="1"/>
  <c r="AM6747" i="1"/>
  <c r="AM6748" i="1"/>
  <c r="AM6749" i="1"/>
  <c r="AM6750" i="1"/>
  <c r="AM6751" i="1"/>
  <c r="AM6752" i="1"/>
  <c r="AM6753" i="1"/>
  <c r="AM6754" i="1"/>
  <c r="AM6755" i="1"/>
  <c r="AM6756" i="1"/>
  <c r="AM6757" i="1"/>
  <c r="AM6758" i="1"/>
  <c r="AM6759" i="1"/>
  <c r="AM6760" i="1"/>
  <c r="AM6761" i="1"/>
  <c r="AM6762" i="1"/>
  <c r="AM6763" i="1"/>
  <c r="AM6764" i="1"/>
  <c r="AM6765" i="1"/>
  <c r="AM6766" i="1"/>
  <c r="AM6767" i="1"/>
  <c r="AM6768" i="1"/>
  <c r="AM6769" i="1"/>
  <c r="AM6770" i="1"/>
  <c r="AM6771" i="1"/>
  <c r="AM6772" i="1"/>
  <c r="AM6773" i="1"/>
  <c r="AM6774" i="1"/>
  <c r="AM6775" i="1"/>
  <c r="AM6776" i="1"/>
  <c r="AM6777" i="1"/>
  <c r="AM6778" i="1"/>
  <c r="AM6779" i="1"/>
  <c r="AM6780" i="1"/>
  <c r="AM6781" i="1"/>
  <c r="AM6782" i="1"/>
  <c r="AM6783" i="1"/>
  <c r="AM6784" i="1"/>
  <c r="AM6785" i="1"/>
  <c r="AM6786" i="1"/>
  <c r="AM6787" i="1"/>
  <c r="AM6788" i="1"/>
  <c r="AM6789" i="1"/>
  <c r="AM6790" i="1"/>
  <c r="AM6791" i="1"/>
  <c r="AM6792" i="1"/>
  <c r="AM6793" i="1"/>
  <c r="AM6794" i="1"/>
  <c r="AM6795" i="1"/>
  <c r="AM6796" i="1"/>
  <c r="AM6797" i="1"/>
  <c r="AM6798" i="1"/>
  <c r="AM6799" i="1"/>
  <c r="AM6800" i="1"/>
  <c r="AM6801" i="1"/>
  <c r="AM6802" i="1"/>
  <c r="AM6803" i="1"/>
  <c r="AM6804" i="1"/>
  <c r="AM6805" i="1"/>
  <c r="AM6806" i="1"/>
  <c r="AM6807" i="1"/>
  <c r="AM6808" i="1"/>
  <c r="AM6809" i="1"/>
  <c r="AM6810" i="1"/>
  <c r="AM6811" i="1"/>
  <c r="AM6812" i="1"/>
  <c r="AM6813" i="1"/>
  <c r="AM6814" i="1"/>
  <c r="AM6815" i="1"/>
  <c r="AM6816" i="1"/>
  <c r="AM6817" i="1"/>
  <c r="AM6818" i="1"/>
  <c r="AM6819" i="1"/>
  <c r="AM6820" i="1"/>
  <c r="AM6821" i="1"/>
  <c r="AM6822" i="1"/>
  <c r="AM6823" i="1"/>
  <c r="AM6824" i="1"/>
  <c r="AM6825" i="1"/>
  <c r="AM6826" i="1"/>
  <c r="AM6827" i="1"/>
  <c r="AM6828" i="1"/>
  <c r="AM6829" i="1"/>
  <c r="AM6830" i="1"/>
  <c r="AM6831" i="1"/>
  <c r="AM6832" i="1"/>
  <c r="AM6833" i="1"/>
  <c r="AM6834" i="1"/>
  <c r="AM6835" i="1"/>
  <c r="AM6836" i="1"/>
  <c r="AM6837" i="1"/>
  <c r="AM6838" i="1"/>
  <c r="AM6839" i="1"/>
  <c r="AM6840" i="1"/>
  <c r="AM6841" i="1"/>
  <c r="AM6842" i="1"/>
  <c r="AM6843" i="1"/>
  <c r="AM6844" i="1"/>
  <c r="AM6845" i="1"/>
  <c r="AM6846" i="1"/>
  <c r="AM6847" i="1"/>
  <c r="AM6848" i="1"/>
  <c r="AM6849" i="1"/>
  <c r="AM6850" i="1"/>
  <c r="AM6851" i="1"/>
  <c r="AM6852" i="1"/>
  <c r="AM6853" i="1"/>
  <c r="AM6854" i="1"/>
  <c r="AM6855" i="1"/>
  <c r="AM6856" i="1"/>
  <c r="AM6857" i="1"/>
  <c r="AM6858" i="1"/>
  <c r="AM6859" i="1"/>
  <c r="AM6860" i="1"/>
  <c r="AM6861" i="1"/>
  <c r="AM6862" i="1"/>
  <c r="AM6863" i="1"/>
  <c r="AM6864" i="1"/>
  <c r="AM6865" i="1"/>
  <c r="AM6866" i="1"/>
  <c r="AM6867" i="1"/>
  <c r="AM6868" i="1"/>
  <c r="AM6869" i="1"/>
  <c r="AM6870" i="1"/>
  <c r="AM6871" i="1"/>
  <c r="AM6872" i="1"/>
  <c r="AM6873" i="1"/>
  <c r="AM6874" i="1"/>
  <c r="AM6875" i="1"/>
  <c r="AM6876" i="1"/>
  <c r="AM6877" i="1"/>
  <c r="AM6878" i="1"/>
  <c r="AM6879" i="1"/>
  <c r="AM6880" i="1"/>
  <c r="AM6881" i="1"/>
  <c r="AM6882" i="1"/>
  <c r="AM6883" i="1"/>
  <c r="AM6884" i="1"/>
  <c r="AM6885" i="1"/>
  <c r="AM6886" i="1"/>
  <c r="AM6887" i="1"/>
  <c r="AM6888" i="1"/>
  <c r="AM6889" i="1"/>
  <c r="AM6890" i="1"/>
  <c r="AM6891" i="1"/>
  <c r="AM6640" i="1"/>
  <c r="AM6641" i="1"/>
  <c r="AM6642" i="1"/>
  <c r="AM6643" i="1"/>
  <c r="AM6644" i="1"/>
  <c r="AM6645" i="1"/>
  <c r="AM6646" i="1"/>
  <c r="AM6647" i="1"/>
  <c r="AM6648" i="1"/>
  <c r="AM6649" i="1"/>
  <c r="AM6650" i="1"/>
  <c r="AM6651" i="1"/>
  <c r="AM6652" i="1"/>
  <c r="AM6653" i="1"/>
  <c r="AM6654" i="1"/>
  <c r="AM6655" i="1"/>
  <c r="AM6656" i="1"/>
  <c r="AM6657" i="1"/>
  <c r="AM6658" i="1"/>
  <c r="AM6659" i="1"/>
  <c r="AM6660" i="1"/>
  <c r="AM6619" i="1"/>
  <c r="AM6620" i="1"/>
  <c r="AM6621" i="1"/>
  <c r="AM6622" i="1"/>
  <c r="AM6623" i="1"/>
  <c r="AM6624" i="1"/>
  <c r="AM6625" i="1"/>
  <c r="AM6626" i="1"/>
  <c r="AM6627" i="1"/>
  <c r="AM6628" i="1"/>
  <c r="AM6629" i="1"/>
  <c r="AM6630" i="1"/>
  <c r="AM6631" i="1"/>
  <c r="AM6632" i="1"/>
  <c r="AM6633" i="1"/>
  <c r="AM6634" i="1"/>
  <c r="AM6635" i="1"/>
  <c r="AM6636" i="1"/>
  <c r="AM6637" i="1"/>
  <c r="AM6638" i="1"/>
  <c r="AM6639" i="1"/>
  <c r="AM6598" i="1"/>
  <c r="AM6599" i="1"/>
  <c r="AM6600" i="1"/>
  <c r="AM6601" i="1"/>
  <c r="AM6602" i="1"/>
  <c r="AM6603" i="1"/>
  <c r="AM6604" i="1"/>
  <c r="AM6605" i="1"/>
  <c r="AM6606" i="1"/>
  <c r="AM6607" i="1"/>
  <c r="AM6608" i="1"/>
  <c r="AM6609" i="1"/>
  <c r="AM6610" i="1"/>
  <c r="AM6611" i="1"/>
  <c r="AM6612" i="1"/>
  <c r="AM6613" i="1"/>
  <c r="AM6614" i="1"/>
  <c r="AM6615" i="1"/>
  <c r="AM6616" i="1"/>
  <c r="AM6617" i="1"/>
  <c r="AM6618" i="1"/>
  <c r="AM6526" i="1"/>
  <c r="AM6527" i="1"/>
  <c r="AM6528" i="1"/>
  <c r="AM6529" i="1"/>
  <c r="AM6530" i="1"/>
  <c r="AM6531" i="1"/>
  <c r="AM6532" i="1"/>
  <c r="AM6533" i="1"/>
  <c r="AM6534" i="1"/>
  <c r="AM6535" i="1"/>
  <c r="AM6536" i="1"/>
  <c r="AM6537" i="1"/>
  <c r="AM6538" i="1"/>
  <c r="AM6539" i="1"/>
  <c r="AM6540" i="1"/>
  <c r="AM6541" i="1"/>
  <c r="AM6542" i="1"/>
  <c r="AM6543" i="1"/>
  <c r="AM6544" i="1"/>
  <c r="AM6545" i="1"/>
  <c r="AM6546" i="1"/>
  <c r="AM6547" i="1"/>
  <c r="AM6548" i="1"/>
  <c r="AM6549" i="1"/>
  <c r="AM6550" i="1"/>
  <c r="AM6551" i="1"/>
  <c r="AM6552" i="1"/>
  <c r="AM6553" i="1"/>
  <c r="AM6554" i="1"/>
  <c r="AM6555" i="1"/>
  <c r="AM6556" i="1"/>
  <c r="AM6557" i="1"/>
  <c r="AM6558" i="1"/>
  <c r="AM6559" i="1"/>
  <c r="AM6560" i="1"/>
  <c r="AM6561" i="1"/>
  <c r="AM6562" i="1"/>
  <c r="AM6563" i="1"/>
  <c r="AM6564" i="1"/>
  <c r="AM6565" i="1"/>
  <c r="AM6566" i="1"/>
  <c r="AM6567" i="1"/>
  <c r="AM6568" i="1"/>
  <c r="AM6569" i="1"/>
  <c r="AM6570" i="1"/>
  <c r="AM6571" i="1"/>
  <c r="AM6572" i="1"/>
  <c r="AM6573" i="1"/>
  <c r="AM6574" i="1"/>
  <c r="AM6575" i="1"/>
  <c r="AM6576" i="1"/>
  <c r="AM6577" i="1"/>
  <c r="AM6578" i="1"/>
  <c r="AM6579" i="1"/>
  <c r="AM6580" i="1"/>
  <c r="AM6581" i="1"/>
  <c r="AM6582" i="1"/>
  <c r="AM6583" i="1"/>
  <c r="AM6584" i="1"/>
  <c r="AM6585" i="1"/>
  <c r="AM6586" i="1"/>
  <c r="AM6587" i="1"/>
  <c r="AM6588" i="1"/>
  <c r="AM6589" i="1"/>
  <c r="AM6590" i="1"/>
  <c r="AM6591" i="1"/>
  <c r="AM6592" i="1"/>
  <c r="AM6593" i="1"/>
  <c r="AM6594" i="1"/>
  <c r="AM6595" i="1"/>
  <c r="AM6596" i="1"/>
  <c r="AM6597" i="1"/>
  <c r="AM6510" i="1"/>
  <c r="AM6511" i="1"/>
  <c r="AM6512" i="1"/>
  <c r="AM6513" i="1"/>
  <c r="AM6514" i="1"/>
  <c r="AM6515" i="1"/>
  <c r="AM6516" i="1"/>
  <c r="AM6517" i="1"/>
  <c r="AM6518" i="1"/>
  <c r="AM6519" i="1"/>
  <c r="AM6520" i="1"/>
  <c r="AM6521" i="1"/>
  <c r="AM6522" i="1"/>
  <c r="AM6525" i="1"/>
  <c r="X6479" i="1" l="1"/>
  <c r="X6460" i="1" l="1"/>
  <c r="X6475" i="1" l="1"/>
  <c r="X6442" i="1"/>
  <c r="X6443" i="1"/>
  <c r="X6444" i="1"/>
  <c r="X6445" i="1"/>
  <c r="X6446" i="1"/>
  <c r="X6447" i="1"/>
  <c r="X6448" i="1"/>
  <c r="X6449" i="1"/>
  <c r="X6450" i="1"/>
  <c r="X6451" i="1"/>
  <c r="X6452" i="1"/>
  <c r="X6453" i="1"/>
  <c r="X6454" i="1"/>
  <c r="X6455" i="1"/>
  <c r="X6456" i="1"/>
  <c r="X6457" i="1"/>
  <c r="X6458" i="1"/>
  <c r="X6459" i="1"/>
  <c r="X6461" i="1"/>
  <c r="X6462" i="1"/>
  <c r="X6463" i="1"/>
  <c r="X6464" i="1"/>
  <c r="X6465" i="1"/>
  <c r="X6466" i="1"/>
  <c r="X6467" i="1"/>
  <c r="X6468" i="1"/>
  <c r="X6469" i="1"/>
  <c r="X6470" i="1"/>
  <c r="X6471" i="1"/>
  <c r="X6472" i="1"/>
  <c r="X6473" i="1"/>
  <c r="X6474" i="1"/>
  <c r="X6476" i="1"/>
  <c r="X6477" i="1"/>
  <c r="X6478" i="1"/>
  <c r="X6437" i="1"/>
  <c r="X6428" i="1"/>
  <c r="X6429" i="1"/>
  <c r="X6430" i="1"/>
  <c r="X6431" i="1"/>
  <c r="X6432" i="1"/>
  <c r="X6433" i="1"/>
  <c r="X6434" i="1"/>
  <c r="X6435" i="1"/>
  <c r="X6436" i="1"/>
  <c r="X6438" i="1"/>
  <c r="X6439" i="1"/>
  <c r="X6440" i="1"/>
  <c r="X6441" i="1"/>
  <c r="X6427" i="1"/>
  <c r="AM6460" i="1" l="1"/>
  <c r="AM6434" i="1" l="1"/>
  <c r="AM6435" i="1"/>
  <c r="AM6436" i="1"/>
  <c r="AM6437" i="1"/>
  <c r="AM6438" i="1"/>
  <c r="AM6428" i="1" l="1"/>
  <c r="AM6366" i="1"/>
  <c r="AM6257" i="1"/>
  <c r="AM6258" i="1"/>
  <c r="AM6259" i="1"/>
  <c r="AM6260" i="1"/>
  <c r="AM6261" i="1"/>
  <c r="AM6262" i="1"/>
  <c r="AM6263" i="1"/>
  <c r="AM6264" i="1"/>
  <c r="AM6265" i="1"/>
  <c r="AM6266" i="1"/>
  <c r="AM6267" i="1"/>
  <c r="AM6268" i="1"/>
  <c r="AM6269" i="1"/>
  <c r="AM6270" i="1"/>
  <c r="AM6271" i="1"/>
  <c r="AM6272" i="1"/>
  <c r="AM6273" i="1"/>
  <c r="AM6274" i="1"/>
  <c r="AM6275" i="1"/>
  <c r="AM6276" i="1"/>
  <c r="AM6277" i="1"/>
  <c r="AM6278" i="1"/>
  <c r="AM6279" i="1"/>
  <c r="AM6280" i="1"/>
  <c r="AM6281" i="1"/>
  <c r="AM6282" i="1"/>
  <c r="AM6283" i="1"/>
  <c r="AM6284" i="1"/>
  <c r="AM6285" i="1"/>
  <c r="AM6286" i="1"/>
  <c r="AM6287" i="1"/>
  <c r="AM6288" i="1"/>
  <c r="AM6289" i="1"/>
  <c r="AM6290" i="1"/>
  <c r="AM6291" i="1"/>
  <c r="AM6292" i="1"/>
  <c r="AM6293" i="1"/>
  <c r="AM6294" i="1"/>
  <c r="AM6295" i="1"/>
  <c r="AM6296" i="1"/>
  <c r="AM6297" i="1"/>
  <c r="AM6298" i="1"/>
  <c r="AM6299" i="1"/>
  <c r="AM6300" i="1"/>
  <c r="AM6301" i="1"/>
  <c r="AM6302" i="1"/>
  <c r="AM6303" i="1"/>
  <c r="AM6304" i="1"/>
  <c r="AM6305" i="1"/>
  <c r="AM6306" i="1"/>
  <c r="AM6307" i="1"/>
  <c r="AM6308" i="1"/>
  <c r="AM6309" i="1"/>
  <c r="AM6310" i="1"/>
  <c r="AM6311" i="1"/>
  <c r="AM6312" i="1"/>
  <c r="AM6313" i="1"/>
  <c r="AM6314" i="1"/>
  <c r="AM6315" i="1"/>
  <c r="AM6316" i="1"/>
  <c r="AM6317" i="1"/>
  <c r="AM6318" i="1"/>
  <c r="AM6319" i="1"/>
  <c r="AM6320" i="1"/>
  <c r="AM6321" i="1"/>
  <c r="AM6322" i="1"/>
  <c r="AM6323" i="1"/>
  <c r="AM6324" i="1"/>
  <c r="AM6325" i="1"/>
  <c r="AM6326" i="1"/>
  <c r="AM6327" i="1"/>
  <c r="AM6328" i="1"/>
  <c r="AM6329" i="1"/>
  <c r="AM6330" i="1"/>
  <c r="AM6331" i="1"/>
  <c r="AM6332" i="1"/>
  <c r="AM6333" i="1"/>
  <c r="AM6334" i="1"/>
  <c r="AM6335" i="1"/>
  <c r="AM6336" i="1"/>
  <c r="AM6337" i="1"/>
  <c r="AM6338" i="1"/>
  <c r="AM6339" i="1"/>
  <c r="AM6340" i="1"/>
  <c r="AM6341" i="1"/>
  <c r="AM6342" i="1"/>
  <c r="AM6343" i="1"/>
  <c r="AM6344" i="1"/>
  <c r="AM6345" i="1"/>
  <c r="AM6346" i="1"/>
  <c r="AM6347" i="1"/>
  <c r="AM6348" i="1"/>
  <c r="AM6349" i="1"/>
  <c r="AM6350" i="1"/>
  <c r="AM6351" i="1"/>
  <c r="AM6352" i="1"/>
  <c r="AM6353" i="1"/>
  <c r="AM6354" i="1"/>
  <c r="AM6355" i="1"/>
  <c r="AM6356" i="1"/>
  <c r="AM6357" i="1"/>
  <c r="AM6358" i="1"/>
  <c r="AM6359" i="1"/>
  <c r="AM6360" i="1"/>
  <c r="AM6361" i="1"/>
  <c r="AM6362" i="1"/>
  <c r="AM6363" i="1"/>
  <c r="AM6364" i="1"/>
  <c r="AM6365" i="1"/>
  <c r="AM6367" i="1"/>
  <c r="AM6368" i="1"/>
  <c r="AM6369" i="1"/>
  <c r="AM6370" i="1"/>
  <c r="AM6371" i="1"/>
  <c r="AM6372" i="1"/>
  <c r="AM6373" i="1"/>
  <c r="AM6374" i="1"/>
  <c r="AM6375" i="1"/>
  <c r="AM6376" i="1"/>
  <c r="AM6377" i="1"/>
  <c r="AM6378" i="1"/>
  <c r="AM6379" i="1"/>
  <c r="AM6380" i="1"/>
  <c r="AM6381" i="1"/>
  <c r="AM6382" i="1"/>
  <c r="AM6383" i="1"/>
  <c r="AM6384" i="1"/>
  <c r="AM6385" i="1"/>
  <c r="AM6386" i="1"/>
  <c r="AM6387" i="1"/>
  <c r="AM6388" i="1"/>
  <c r="AM6389" i="1"/>
  <c r="AM6390" i="1"/>
  <c r="AM6391" i="1"/>
  <c r="AM6392" i="1"/>
  <c r="AM6393" i="1"/>
  <c r="AM6394" i="1"/>
  <c r="AM6395" i="1"/>
  <c r="AM6396" i="1"/>
  <c r="AM6397" i="1"/>
  <c r="AM6398" i="1"/>
  <c r="AM6399" i="1"/>
  <c r="AM6400" i="1"/>
  <c r="AM6401" i="1"/>
  <c r="AM6402" i="1"/>
  <c r="AM6403" i="1"/>
  <c r="AM6404" i="1"/>
  <c r="AM6405" i="1"/>
  <c r="AM6406" i="1"/>
  <c r="AM6407" i="1"/>
  <c r="AM6408" i="1"/>
  <c r="AM6409" i="1"/>
  <c r="AM6410" i="1"/>
  <c r="AM6411" i="1"/>
  <c r="AM6412" i="1"/>
  <c r="AM6413" i="1"/>
  <c r="AM6414" i="1"/>
  <c r="AM6415" i="1"/>
  <c r="AM6416" i="1"/>
  <c r="AM6417" i="1"/>
  <c r="AM6418" i="1"/>
  <c r="AM6419" i="1"/>
  <c r="AM6420" i="1"/>
  <c r="AM6421" i="1"/>
  <c r="AM6422" i="1"/>
  <c r="AM6423" i="1"/>
  <c r="AM6424" i="1"/>
  <c r="AM6425" i="1"/>
  <c r="AM6426" i="1"/>
  <c r="AM6427" i="1"/>
  <c r="AM6429" i="1"/>
  <c r="AM6430" i="1"/>
  <c r="AM6431" i="1"/>
  <c r="AM6432" i="1"/>
  <c r="AM6433" i="1"/>
  <c r="AM6439" i="1"/>
  <c r="AM6440" i="1"/>
  <c r="AM6441" i="1"/>
  <c r="AM6442" i="1"/>
  <c r="AM6443" i="1"/>
  <c r="AM6444" i="1"/>
  <c r="AM6445" i="1"/>
  <c r="AM6446" i="1"/>
  <c r="AM6447" i="1"/>
  <c r="AM6448" i="1"/>
  <c r="AM6449" i="1"/>
  <c r="AM6450" i="1"/>
  <c r="AM6451" i="1"/>
  <c r="AM6452" i="1"/>
  <c r="AM6453" i="1"/>
  <c r="AM6454" i="1"/>
  <c r="AM6455" i="1"/>
  <c r="AM6456" i="1"/>
  <c r="AM6457" i="1"/>
  <c r="AM6458" i="1"/>
  <c r="AM6459" i="1"/>
  <c r="AM6461" i="1"/>
  <c r="AM6462" i="1"/>
  <c r="AM6463" i="1"/>
  <c r="AM6464" i="1"/>
  <c r="AM6465" i="1"/>
  <c r="AM6466" i="1"/>
  <c r="AM6467" i="1"/>
  <c r="AM6468" i="1"/>
  <c r="AM6469" i="1"/>
  <c r="AM6470" i="1"/>
  <c r="AM6471" i="1"/>
  <c r="AM6472" i="1"/>
  <c r="AM6473" i="1"/>
  <c r="AM6474" i="1"/>
  <c r="AM6475" i="1"/>
  <c r="AM6476" i="1"/>
  <c r="AM6477" i="1"/>
  <c r="AM6478" i="1"/>
  <c r="AM6479" i="1"/>
  <c r="AM6480" i="1"/>
  <c r="AM6481" i="1"/>
  <c r="AM6482" i="1"/>
  <c r="AM6483" i="1"/>
  <c r="AM6484" i="1"/>
  <c r="AM6485" i="1"/>
  <c r="AM6498" i="1"/>
  <c r="AM6499" i="1"/>
  <c r="AM6500" i="1"/>
  <c r="AM6501" i="1"/>
  <c r="AM6502" i="1"/>
  <c r="AM6503" i="1"/>
  <c r="AM6504" i="1"/>
  <c r="AM6505" i="1"/>
  <c r="AM6506" i="1"/>
  <c r="AM6507" i="1"/>
  <c r="AM6508" i="1"/>
  <c r="AM6509" i="1"/>
  <c r="AM6250" i="1"/>
  <c r="AM6251" i="1"/>
  <c r="AM6252" i="1"/>
  <c r="AM6253" i="1"/>
  <c r="AM6254" i="1"/>
  <c r="AM6255" i="1"/>
  <c r="AM6256" i="1"/>
  <c r="AM6237" i="1"/>
  <c r="AM6238" i="1"/>
  <c r="AM6239" i="1"/>
  <c r="AM6240" i="1"/>
  <c r="AM6241" i="1"/>
  <c r="AM6242" i="1"/>
  <c r="AM6243" i="1"/>
  <c r="AM6244" i="1"/>
  <c r="AM6245" i="1"/>
  <c r="AM6246" i="1"/>
  <c r="AM6247" i="1"/>
  <c r="AM6248" i="1"/>
  <c r="AM6249" i="1"/>
  <c r="AM6174" i="1"/>
  <c r="AM6175" i="1"/>
  <c r="AM6176" i="1"/>
  <c r="AM6177" i="1"/>
  <c r="AM6178" i="1"/>
  <c r="AM6179" i="1"/>
  <c r="AM6180" i="1"/>
  <c r="AM6181" i="1"/>
  <c r="AM6182" i="1"/>
  <c r="AM6183" i="1"/>
  <c r="AM6184" i="1"/>
  <c r="AM6185" i="1"/>
  <c r="AM6186" i="1"/>
  <c r="AM6187" i="1"/>
  <c r="AM6188" i="1"/>
  <c r="AM6189" i="1"/>
  <c r="AM6190" i="1"/>
  <c r="AM6191" i="1"/>
  <c r="AM6192" i="1"/>
  <c r="AM6193" i="1"/>
  <c r="AM6194" i="1"/>
  <c r="AM6195" i="1"/>
  <c r="AM6196" i="1"/>
  <c r="AM6197" i="1"/>
  <c r="AM6198" i="1"/>
  <c r="AM6199" i="1"/>
  <c r="AM6200" i="1"/>
  <c r="AM6201" i="1"/>
  <c r="AM6202" i="1"/>
  <c r="AM6203" i="1"/>
  <c r="AM6204" i="1"/>
  <c r="AM6205" i="1"/>
  <c r="AM6206" i="1"/>
  <c r="AM6207" i="1"/>
  <c r="AM6208" i="1"/>
  <c r="AM6209" i="1"/>
  <c r="AM6210" i="1"/>
  <c r="AM6211" i="1"/>
  <c r="AM6212" i="1"/>
  <c r="AM6213" i="1"/>
  <c r="AM6214" i="1"/>
  <c r="AM6215" i="1"/>
  <c r="AM6216" i="1"/>
  <c r="AM6217" i="1"/>
  <c r="AM6218" i="1"/>
  <c r="AM6219" i="1"/>
  <c r="AM6220" i="1"/>
  <c r="AM6221" i="1"/>
  <c r="AM6222" i="1"/>
  <c r="AM6223" i="1"/>
  <c r="AM6224" i="1"/>
  <c r="AM6225" i="1"/>
  <c r="AM6226" i="1"/>
  <c r="AM6227" i="1"/>
  <c r="AM6228" i="1"/>
  <c r="AM6229" i="1"/>
  <c r="AM6230" i="1"/>
  <c r="AM6231" i="1"/>
  <c r="AM6232" i="1"/>
  <c r="AM6233" i="1"/>
  <c r="AM6234" i="1"/>
  <c r="AM6235" i="1"/>
  <c r="AM6236" i="1"/>
  <c r="AM6152" i="1"/>
  <c r="AM6153" i="1"/>
  <c r="AM6154" i="1"/>
  <c r="AM6155" i="1"/>
  <c r="AM6156" i="1"/>
  <c r="AM6157" i="1"/>
  <c r="AM6158" i="1"/>
  <c r="AM6159" i="1"/>
  <c r="AM6160" i="1"/>
  <c r="AM6161" i="1"/>
  <c r="AM6162" i="1"/>
  <c r="AM6163" i="1"/>
  <c r="AM6164" i="1"/>
  <c r="AM6165" i="1"/>
  <c r="AM6166" i="1"/>
  <c r="AM6167" i="1"/>
  <c r="AM6168" i="1"/>
  <c r="AM6169" i="1"/>
  <c r="AM6170" i="1"/>
  <c r="AM6171" i="1"/>
  <c r="AM6172" i="1"/>
  <c r="AM6173" i="1"/>
  <c r="AM6151" i="1"/>
  <c r="AM6150" i="1"/>
  <c r="AM6149" i="1"/>
  <c r="AM6148" i="1"/>
  <c r="AM6147" i="1"/>
  <c r="AM6146" i="1"/>
  <c r="AM6145" i="1"/>
  <c r="AM6144" i="1"/>
  <c r="AM6143" i="1"/>
  <c r="AM6142" i="1"/>
  <c r="AM6141" i="1"/>
  <c r="AM6140" i="1"/>
  <c r="AM6139" i="1"/>
  <c r="AM6138" i="1"/>
  <c r="AM6137" i="1"/>
  <c r="AM6136" i="1"/>
  <c r="AM6135" i="1"/>
  <c r="AM6134" i="1"/>
  <c r="AM6133" i="1"/>
  <c r="AM6132" i="1"/>
  <c r="AM6131" i="1"/>
  <c r="AM6130" i="1"/>
  <c r="AM6129" i="1"/>
  <c r="AM6115" i="1"/>
  <c r="AM6116" i="1"/>
  <c r="AM6117" i="1"/>
  <c r="AM6118" i="1"/>
  <c r="AM6119" i="1"/>
  <c r="AM6120" i="1"/>
  <c r="AM6121" i="1"/>
  <c r="AM6122" i="1"/>
  <c r="AM6123" i="1"/>
  <c r="AM6124" i="1"/>
  <c r="AM6125" i="1"/>
  <c r="AM6126" i="1"/>
  <c r="AM6127" i="1"/>
  <c r="AM6128" i="1"/>
  <c r="AM6102" i="1"/>
  <c r="AM6103" i="1"/>
  <c r="AM6104" i="1"/>
  <c r="AM6105" i="1"/>
  <c r="AM6106" i="1"/>
  <c r="AM6107" i="1"/>
  <c r="AM6108" i="1"/>
  <c r="AM6109" i="1"/>
  <c r="AM6110" i="1"/>
  <c r="AM6111" i="1"/>
  <c r="AM6112" i="1"/>
  <c r="AM6113" i="1"/>
  <c r="AM6114" i="1"/>
  <c r="AM6098" i="1"/>
  <c r="AM6099" i="1"/>
  <c r="AM6100" i="1"/>
  <c r="AM6101" i="1"/>
  <c r="AM6080" i="1"/>
  <c r="AM6081" i="1"/>
  <c r="AM6082" i="1"/>
  <c r="AM6083" i="1"/>
  <c r="AM6084" i="1"/>
  <c r="AM6085" i="1"/>
  <c r="AM6086" i="1"/>
  <c r="AM6087" i="1"/>
  <c r="AM6088" i="1"/>
  <c r="AM6089" i="1"/>
  <c r="AM6090" i="1"/>
  <c r="AM6091" i="1"/>
  <c r="AM6092" i="1"/>
  <c r="AM6093" i="1"/>
  <c r="AM6094" i="1"/>
  <c r="AM6095" i="1"/>
  <c r="AM6096" i="1"/>
  <c r="AM6097" i="1"/>
  <c r="AM6072" i="1"/>
  <c r="AM6073" i="1"/>
  <c r="AM6074" i="1"/>
  <c r="AM6075" i="1"/>
  <c r="AM6076" i="1"/>
  <c r="AM6077" i="1"/>
  <c r="AM6078" i="1"/>
  <c r="AM6079" i="1"/>
  <c r="AM6047" i="1"/>
  <c r="AM6048" i="1"/>
  <c r="AM6049" i="1"/>
  <c r="AM6050" i="1"/>
  <c r="AM6051" i="1"/>
  <c r="AM6052" i="1"/>
  <c r="AM6053" i="1"/>
  <c r="AM6054" i="1"/>
  <c r="AM6055" i="1"/>
  <c r="AM6056" i="1"/>
  <c r="AM6057" i="1"/>
  <c r="AM6058" i="1"/>
  <c r="AM6059" i="1"/>
  <c r="AM6060" i="1"/>
  <c r="AM6061" i="1"/>
  <c r="AM6062" i="1"/>
  <c r="AM6063" i="1"/>
  <c r="AM6064" i="1"/>
  <c r="AM6065" i="1"/>
  <c r="AM6066" i="1"/>
  <c r="AM6067" i="1"/>
  <c r="AM6068" i="1"/>
  <c r="AM6069" i="1"/>
  <c r="AM6070" i="1"/>
  <c r="AM6071" i="1"/>
  <c r="AM6046" i="1"/>
  <c r="AM6034" i="1"/>
  <c r="AM6035" i="1"/>
  <c r="AM6036" i="1"/>
  <c r="AM6037" i="1"/>
  <c r="AM6038" i="1"/>
  <c r="AM6039" i="1"/>
  <c r="AM6040" i="1"/>
  <c r="AM6041" i="1"/>
  <c r="AM6042" i="1"/>
  <c r="AM6043" i="1"/>
  <c r="AM6044" i="1"/>
  <c r="AM6045" i="1"/>
  <c r="AM6033" i="1"/>
  <c r="AM5946" i="1"/>
  <c r="AM5922" i="1"/>
  <c r="AM5891" i="1"/>
  <c r="AM5892" i="1"/>
  <c r="AM5893" i="1"/>
  <c r="AM5894" i="1"/>
  <c r="AM5895" i="1"/>
  <c r="AM5896" i="1"/>
  <c r="AM5897" i="1"/>
  <c r="AM5898" i="1"/>
  <c r="AM5899" i="1"/>
  <c r="AM5900" i="1"/>
  <c r="AM5901" i="1"/>
  <c r="AM5902" i="1"/>
  <c r="AM5903" i="1"/>
  <c r="AM5904" i="1"/>
  <c r="AM5905" i="1"/>
  <c r="AM5906" i="1"/>
  <c r="AM5907" i="1"/>
  <c r="AM5908" i="1"/>
  <c r="AM5909" i="1"/>
  <c r="AM5910" i="1"/>
  <c r="AM5911" i="1"/>
  <c r="AM5912" i="1"/>
  <c r="AM5913" i="1"/>
  <c r="AM5914" i="1"/>
  <c r="AM5915" i="1"/>
  <c r="AM5916" i="1"/>
  <c r="AM5917" i="1"/>
  <c r="AM5918" i="1"/>
  <c r="AM5919" i="1"/>
  <c r="AM5920" i="1"/>
  <c r="AM5921" i="1"/>
  <c r="AM5923" i="1"/>
  <c r="AM5924" i="1"/>
  <c r="AM5925" i="1"/>
  <c r="AM5926" i="1"/>
  <c r="AM5927" i="1"/>
  <c r="AM5928" i="1"/>
  <c r="AM5929" i="1"/>
  <c r="AM5930" i="1"/>
  <c r="AM5931" i="1"/>
  <c r="AM5932" i="1"/>
  <c r="AM5933" i="1"/>
  <c r="AM5934" i="1"/>
  <c r="AM5935" i="1"/>
  <c r="AM5936" i="1"/>
  <c r="AM5937" i="1"/>
  <c r="AM5938" i="1"/>
  <c r="AM5939" i="1"/>
  <c r="AM5940" i="1"/>
  <c r="AM5941" i="1"/>
  <c r="AM5942" i="1"/>
  <c r="AM5943" i="1"/>
  <c r="AM5944" i="1"/>
  <c r="AM5945" i="1"/>
  <c r="AM5947" i="1"/>
  <c r="AM5948" i="1"/>
  <c r="AM5949" i="1"/>
  <c r="AM5950" i="1"/>
  <c r="AM5951" i="1"/>
  <c r="AM5952" i="1"/>
  <c r="AM5953" i="1"/>
  <c r="AM5954" i="1"/>
  <c r="AM5955" i="1"/>
  <c r="AM5956" i="1"/>
  <c r="AM5957" i="1"/>
  <c r="AM5958" i="1"/>
  <c r="AM5959" i="1"/>
  <c r="AM5960" i="1"/>
  <c r="AM5961" i="1"/>
  <c r="AM5962" i="1"/>
  <c r="AM5963" i="1"/>
  <c r="AM5964" i="1"/>
  <c r="AM5965" i="1"/>
  <c r="AM5966" i="1"/>
  <c r="AM5967" i="1"/>
  <c r="AM5968" i="1"/>
  <c r="AM5969" i="1"/>
  <c r="AM5970" i="1"/>
  <c r="AM5971" i="1"/>
  <c r="AM5972" i="1"/>
  <c r="AM5974" i="1"/>
  <c r="AM5975" i="1"/>
  <c r="AM5976" i="1"/>
  <c r="AM5977" i="1"/>
  <c r="AM5978" i="1"/>
  <c r="AM5979" i="1"/>
  <c r="AM5980" i="1"/>
  <c r="AM5981" i="1"/>
  <c r="AM5982" i="1"/>
  <c r="AM5983" i="1"/>
  <c r="AM5984" i="1"/>
  <c r="AM5985" i="1"/>
  <c r="AM5986" i="1"/>
  <c r="AM5987" i="1"/>
  <c r="AM5988" i="1"/>
  <c r="AM5989" i="1"/>
  <c r="AM5990" i="1"/>
  <c r="AM5991" i="1"/>
  <c r="AM5992" i="1"/>
  <c r="AM5993" i="1"/>
  <c r="AM5994" i="1"/>
  <c r="AM5995" i="1"/>
  <c r="AM5996" i="1"/>
  <c r="AM5973" i="1"/>
  <c r="AM5998" i="1"/>
  <c r="AM5999" i="1"/>
  <c r="AM6000" i="1"/>
  <c r="AM6001" i="1"/>
  <c r="AM6002" i="1"/>
  <c r="AM6003" i="1"/>
  <c r="AM6004" i="1"/>
  <c r="AM6005" i="1"/>
  <c r="AM6006" i="1"/>
  <c r="AM6007" i="1"/>
  <c r="AM6008" i="1"/>
  <c r="AM6009" i="1"/>
  <c r="AM6010" i="1"/>
  <c r="AM6011" i="1"/>
  <c r="AM6012" i="1"/>
  <c r="AM6013" i="1"/>
  <c r="AM6014" i="1"/>
  <c r="AM6015" i="1"/>
  <c r="AM6016" i="1"/>
  <c r="AM6017" i="1"/>
  <c r="AM6018" i="1"/>
  <c r="AM6019" i="1"/>
  <c r="AM6020" i="1"/>
  <c r="AM6021" i="1"/>
  <c r="AM6022" i="1"/>
  <c r="AM6023" i="1"/>
  <c r="AM6024" i="1"/>
  <c r="AM6025" i="1"/>
  <c r="AM6026" i="1"/>
  <c r="AM6027" i="1"/>
  <c r="AM6028" i="1"/>
  <c r="AM6029" i="1"/>
  <c r="AM6030" i="1"/>
  <c r="AM6031" i="1"/>
  <c r="AM6032" i="1"/>
  <c r="AM5858" i="1"/>
  <c r="AM5859" i="1"/>
  <c r="AM5874" i="1"/>
  <c r="AM5875" i="1"/>
  <c r="AM5876" i="1"/>
  <c r="AM5877" i="1"/>
  <c r="AM5878" i="1"/>
  <c r="AM5879" i="1"/>
  <c r="AM5880" i="1"/>
  <c r="AM5881" i="1"/>
  <c r="AM5882" i="1"/>
  <c r="AM5883" i="1"/>
  <c r="AM5884" i="1"/>
  <c r="AM5885" i="1"/>
  <c r="AM5886" i="1"/>
  <c r="AM5887" i="1"/>
  <c r="AM5888" i="1"/>
  <c r="AM5889" i="1"/>
  <c r="AM5890" i="1"/>
  <c r="AM5860" i="1"/>
  <c r="AM5861" i="1"/>
  <c r="AM5862" i="1"/>
  <c r="AM5863" i="1"/>
  <c r="AM5864" i="1"/>
  <c r="AM5865" i="1"/>
  <c r="AM5866" i="1"/>
  <c r="AM5867" i="1"/>
  <c r="AM5868" i="1"/>
  <c r="AM5869" i="1"/>
  <c r="AM5870" i="1"/>
  <c r="AM5871" i="1"/>
  <c r="AM5872" i="1"/>
  <c r="AM5873" i="1"/>
</calcChain>
</file>

<file path=xl/sharedStrings.xml><?xml version="1.0" encoding="utf-8"?>
<sst xmlns="http://schemas.openxmlformats.org/spreadsheetml/2006/main" count="90300" uniqueCount="28669">
  <si>
    <t>INDEX</t>
  </si>
  <si>
    <t>Collector</t>
  </si>
  <si>
    <t>COLLECTOR_No_Cross</t>
  </si>
  <si>
    <t>Collection_Date</t>
  </si>
  <si>
    <t>TAXON</t>
  </si>
  <si>
    <t>Material_sent</t>
  </si>
  <si>
    <t>Original_tube_No</t>
  </si>
  <si>
    <t>SOURCE_LAB_OWNER</t>
  </si>
  <si>
    <t>CONTRIBUTOR</t>
  </si>
  <si>
    <t>EXTRACTION_DATE</t>
  </si>
  <si>
    <t>Gel_Image_DNA_quality</t>
  </si>
  <si>
    <t>Qubit_tube_A</t>
  </si>
  <si>
    <t>Qubit_Tube_B</t>
  </si>
  <si>
    <t>Tissue_Type_for_extraction</t>
  </si>
  <si>
    <t>Tissue_Mass_mg</t>
  </si>
  <si>
    <t>total_µg_tube_A</t>
  </si>
  <si>
    <t>total_µg_tube_B</t>
  </si>
  <si>
    <t>Total_µg_A_and_B</t>
  </si>
  <si>
    <t>LOCATION_OF_DNA</t>
  </si>
  <si>
    <t>Collector_Provin_NOTES</t>
  </si>
  <si>
    <t>Project</t>
  </si>
  <si>
    <t>Location_of_voucher</t>
  </si>
  <si>
    <t>Herbarium_voucher_associated_with_sample</t>
  </si>
  <si>
    <t>Herbarium_accession_no</t>
  </si>
  <si>
    <t>wild_greenhouse_collected_voucher</t>
  </si>
  <si>
    <t>Greenhouse_Voucher_collected_by</t>
  </si>
  <si>
    <t>General_Notes</t>
  </si>
  <si>
    <t>Original_Habitat</t>
  </si>
  <si>
    <t>LOOK-UP_Sequence_Label</t>
  </si>
  <si>
    <t>Info_for_extraction_sheet</t>
  </si>
  <si>
    <t>DNA_EXCLUDE</t>
  </si>
  <si>
    <t>DNA_EXCLUDE_DATE</t>
  </si>
  <si>
    <t>DNA_EXCLUDE_COMMENTS</t>
  </si>
  <si>
    <t>PERMISSION_FOR_PUBLICATION</t>
  </si>
  <si>
    <t>Carex_MOR_1</t>
  </si>
  <si>
    <t>spm00004708</t>
  </si>
  <si>
    <t>Marcial Escudero</t>
  </si>
  <si>
    <t>2893C x 2893G 1A</t>
  </si>
  <si>
    <t>Carex scoparia</t>
  </si>
  <si>
    <t>tissue for extraction</t>
  </si>
  <si>
    <t>n/a</t>
  </si>
  <si>
    <t>Hipp AL</t>
  </si>
  <si>
    <t>HIPP</t>
  </si>
  <si>
    <t>Yes, HMW + slight smear</t>
  </si>
  <si>
    <t>fresh leaves</t>
  </si>
  <si>
    <t>Carex MOR Freezer Box (1-81 )</t>
  </si>
  <si>
    <t>Crosses made by Marcial Escudero in 2012; achenes germinated (see germination study), successful germinated were planted and grown in MOR greenhouse. DNA extracted in spring 2013 from fresh material)</t>
  </si>
  <si>
    <t>Carex scoparia crosses (microsat 2013)</t>
  </si>
  <si>
    <t>Greenhouse uncollected</t>
  </si>
  <si>
    <t>Marcial Escudero (created cross and collected material for extraction from greenhouse)</t>
  </si>
  <si>
    <t>Carex_scoparia_Carex_MOR_1</t>
  </si>
  <si>
    <t>Carex_MOR_2</t>
  </si>
  <si>
    <t>spm00005079</t>
  </si>
  <si>
    <t>2893C x 2893G 1D</t>
  </si>
  <si>
    <t>Carex_scoparia_Carex_MOR_2</t>
  </si>
  <si>
    <t>Carex_MOR_3</t>
  </si>
  <si>
    <t>spm00004709</t>
  </si>
  <si>
    <t>2862M x 2862M 2E</t>
  </si>
  <si>
    <t>Carex_scoparia_Carex_MOR_3</t>
  </si>
  <si>
    <t>Carex_MOR_4</t>
  </si>
  <si>
    <t>spm00004710</t>
  </si>
  <si>
    <t>2889R x 2889R 2D</t>
  </si>
  <si>
    <t>Carex_scoparia_Carex_MOR_4</t>
  </si>
  <si>
    <t>Carex_MOR_5</t>
  </si>
  <si>
    <t>spm00004711</t>
  </si>
  <si>
    <t>2882A x 2882A 4E</t>
  </si>
  <si>
    <t>Carex_scoparia_Carex_MOR_5</t>
  </si>
  <si>
    <t>Carex_MOR_6</t>
  </si>
  <si>
    <t>spm00004712</t>
  </si>
  <si>
    <t>2863M x 2863M 1A</t>
  </si>
  <si>
    <t>Carex_scoparia_Carex_MOR_6</t>
  </si>
  <si>
    <t>Carex_MOR_7</t>
  </si>
  <si>
    <t>spm00004713</t>
  </si>
  <si>
    <t>2893C x 2893G 1B</t>
  </si>
  <si>
    <t>Carex_scoparia_Carex_MOR_7</t>
  </si>
  <si>
    <t>Carex_MOR_8</t>
  </si>
  <si>
    <t>spm00005080</t>
  </si>
  <si>
    <t>2863M x 2863M 1C</t>
  </si>
  <si>
    <t>Carex_scoparia_Carex_MOR_8</t>
  </si>
  <si>
    <t>Carex_MOR_9</t>
  </si>
  <si>
    <t>spm00004714</t>
  </si>
  <si>
    <t>2830D x 2893C 1E</t>
  </si>
  <si>
    <t>Carex_scoparia_Carex_MOR_9</t>
  </si>
  <si>
    <t>Carex_MOR_10</t>
  </si>
  <si>
    <t>spm00004715</t>
  </si>
  <si>
    <t>2889R x 2889R 1D</t>
  </si>
  <si>
    <t>Carex_scoparia_Carex_MOR_10</t>
  </si>
  <si>
    <t>Carex_MOR_11</t>
  </si>
  <si>
    <t>spm00004716</t>
  </si>
  <si>
    <t>2893G x 2830D 1D</t>
  </si>
  <si>
    <t>Carex_scoparia_Carex_MOR_11</t>
  </si>
  <si>
    <t>Carex_MOR_12</t>
  </si>
  <si>
    <t>spm00004717</t>
  </si>
  <si>
    <t>2889R x 2889R 2B</t>
  </si>
  <si>
    <t>Carex_scoparia_Carex_MOR_12</t>
  </si>
  <si>
    <t>Carex_MOR_13</t>
  </si>
  <si>
    <t>spm00004718</t>
  </si>
  <si>
    <t>2863M x 2863M 1D</t>
  </si>
  <si>
    <t>Carex_scoparia_Carex_MOR_13</t>
  </si>
  <si>
    <t>Carex_MOR_14</t>
  </si>
  <si>
    <t>spm00004719</t>
  </si>
  <si>
    <t>2890A x 2890A 2D</t>
  </si>
  <si>
    <t>Carex_scoparia_Carex_MOR_14</t>
  </si>
  <si>
    <t>Carex_MOR_15</t>
  </si>
  <si>
    <t>spm00004720</t>
  </si>
  <si>
    <t>2895H x 2890H 1D</t>
  </si>
  <si>
    <t>Carex_scoparia_Carex_MOR_15</t>
  </si>
  <si>
    <t>Carex_MOR_16</t>
  </si>
  <si>
    <t>spm00004721</t>
  </si>
  <si>
    <t>2889R x 2889R 1C</t>
  </si>
  <si>
    <t>Carex_scoparia_Carex_MOR_16</t>
  </si>
  <si>
    <t>Carex_MOR_17</t>
  </si>
  <si>
    <t>spm00004722</t>
  </si>
  <si>
    <t>2882A x 2882A 2A</t>
  </si>
  <si>
    <t>Carex_scoparia_Carex_MOR_17</t>
  </si>
  <si>
    <t>Carex_MOR_18</t>
  </si>
  <si>
    <t>spm00004723</t>
  </si>
  <si>
    <t>2830D x 2893G 1B</t>
  </si>
  <si>
    <t>Carex_scoparia_Carex_MOR_18</t>
  </si>
  <si>
    <t>Carex_MOR_19</t>
  </si>
  <si>
    <t>spm00004724</t>
  </si>
  <si>
    <t>2895H x 2895H 1A</t>
  </si>
  <si>
    <t>Carex_scoparia_Carex_MOR_19</t>
  </si>
  <si>
    <t>Carex_MOR_20</t>
  </si>
  <si>
    <t>Carex_scoparia_Carex_MOR_20</t>
  </si>
  <si>
    <t>Carex_MOR_21</t>
  </si>
  <si>
    <t>spm00005081</t>
  </si>
  <si>
    <t>2895H x 2895H 1E</t>
  </si>
  <si>
    <t>Carex_scoparia_Carex_MOR_21</t>
  </si>
  <si>
    <t>Carex_MOR_22</t>
  </si>
  <si>
    <t>spm00004725</t>
  </si>
  <si>
    <t>2882A x 2882A 2C</t>
  </si>
  <si>
    <t>Carex_scoparia_Carex_MOR_22</t>
  </si>
  <si>
    <t>Carex_MOR_23</t>
  </si>
  <si>
    <t>spm00004726</t>
  </si>
  <si>
    <t>2895I x 2895I 1A</t>
  </si>
  <si>
    <t>Carex_scoparia_Carex_MOR_23</t>
  </si>
  <si>
    <t>Carex_MOR_24</t>
  </si>
  <si>
    <t>spm00004727</t>
  </si>
  <si>
    <t>2895H x 2895H 1B</t>
  </si>
  <si>
    <t>Carex_scoparia_Carex_MOR_24</t>
  </si>
  <si>
    <t>Carex_MOR_25</t>
  </si>
  <si>
    <t>spm00004728</t>
  </si>
  <si>
    <t>2893G x 2893G 1B</t>
  </si>
  <si>
    <t>Carex_scoparia_Carex_MOR_25</t>
  </si>
  <si>
    <t>Carex_MOR_26</t>
  </si>
  <si>
    <t>spm00004729</t>
  </si>
  <si>
    <t>2895H x 2895H 1C</t>
  </si>
  <si>
    <t>Carex_scoparia_Carex_MOR_26</t>
  </si>
  <si>
    <t>Carex_MOR_27</t>
  </si>
  <si>
    <t>spm00004730</t>
  </si>
  <si>
    <t>2890A x 2890A 2E</t>
  </si>
  <si>
    <t>Carex_scoparia_Carex_MOR_27</t>
  </si>
  <si>
    <t>Carex_MOR_28</t>
  </si>
  <si>
    <t>spm00004731</t>
  </si>
  <si>
    <t>2895K x 2895K 12B</t>
  </si>
  <si>
    <t>Carex_scoparia_Carex_MOR_28</t>
  </si>
  <si>
    <t>Carex_MOR_29</t>
  </si>
  <si>
    <t>spm00004732</t>
  </si>
  <si>
    <t>2893G x 2893G 1D</t>
  </si>
  <si>
    <t>Carex_scoparia_Carex_MOR_29</t>
  </si>
  <si>
    <t>Carex_MOR_30</t>
  </si>
  <si>
    <t>spm00004733</t>
  </si>
  <si>
    <t>2882A x 2882A 4C</t>
  </si>
  <si>
    <t>Carex_scoparia_Carex_MOR_30</t>
  </si>
  <si>
    <t>Carex_MOR_31</t>
  </si>
  <si>
    <t>spm00004734</t>
  </si>
  <si>
    <t>2890A x 2890A 1E</t>
  </si>
  <si>
    <t>Carex_scoparia_Carex_MOR_31</t>
  </si>
  <si>
    <t>Carex_MOR_32</t>
  </si>
  <si>
    <t>spm00005082</t>
  </si>
  <si>
    <t>2895K x 2895K 1A</t>
  </si>
  <si>
    <t>Carex_scoparia_Carex_MOR_32</t>
  </si>
  <si>
    <t>Carex_MOR_33</t>
  </si>
  <si>
    <t>spm00004735</t>
  </si>
  <si>
    <t>2882A x 2882A 4D</t>
  </si>
  <si>
    <t>Carex_scoparia_Carex_MOR_33</t>
  </si>
  <si>
    <t>Carex_MOR_34</t>
  </si>
  <si>
    <t>spm00004736</t>
  </si>
  <si>
    <t>2893G x 2893G 1E</t>
  </si>
  <si>
    <t>Carex_scoparia_Carex_MOR_34</t>
  </si>
  <si>
    <t>Carex_MOR_35</t>
  </si>
  <si>
    <t>spm00004737</t>
  </si>
  <si>
    <t>2889R x 2889R 1A</t>
  </si>
  <si>
    <t>Carex_scoparia_Carex_MOR_35</t>
  </si>
  <si>
    <t>Carex_MOR_36</t>
  </si>
  <si>
    <t>spm00004738</t>
  </si>
  <si>
    <t>2893G x 2893G 1C</t>
  </si>
  <si>
    <t>Carex_scoparia_Carex_MOR_36</t>
  </si>
  <si>
    <t>Carex_MOR_37</t>
  </si>
  <si>
    <t>spm00004739</t>
  </si>
  <si>
    <t>2852B x 2895K 3A</t>
  </si>
  <si>
    <t>Carex_scoparia_Carex_MOR_37</t>
  </si>
  <si>
    <t>Carex_MOR_38</t>
  </si>
  <si>
    <t>spm00004740</t>
  </si>
  <si>
    <t>2895H x 2895K 1F</t>
  </si>
  <si>
    <t>Carex_scoparia_Carex_MOR_38</t>
  </si>
  <si>
    <t>Carex_MOR_39</t>
  </si>
  <si>
    <t>spm00004741</t>
  </si>
  <si>
    <t>2895H x 2895K 1G</t>
  </si>
  <si>
    <t>Carex_scoparia_Carex_MOR_39</t>
  </si>
  <si>
    <t>Carex_MOR_40</t>
  </si>
  <si>
    <t>spm00004742</t>
  </si>
  <si>
    <t>2830D x 2893C 1D</t>
  </si>
  <si>
    <t>Carex_scoparia_Carex_MOR_40</t>
  </si>
  <si>
    <t>Carex_MOR_41</t>
  </si>
  <si>
    <t>spm00004743</t>
  </si>
  <si>
    <t>2830D x 2893C 1A</t>
  </si>
  <si>
    <t>Carex_scoparia_Carex_MOR_41</t>
  </si>
  <si>
    <t>Carex_MOR_42</t>
  </si>
  <si>
    <t>spm00004744</t>
  </si>
  <si>
    <t>2895K x 2863M 1B</t>
  </si>
  <si>
    <t>Carex_scoparia_Carex_MOR_42</t>
  </si>
  <si>
    <t>Carex_MOR_43</t>
  </si>
  <si>
    <t>spm00004745</t>
  </si>
  <si>
    <t>2889R x 2889R 1B</t>
  </si>
  <si>
    <t>Carex_scoparia_Carex_MOR_43</t>
  </si>
  <si>
    <t>Carex_MOR_44</t>
  </si>
  <si>
    <t>spm00004746</t>
  </si>
  <si>
    <t>2889R x 2889R 2E</t>
  </si>
  <si>
    <t>Carex_scoparia_Carex_MOR_44</t>
  </si>
  <si>
    <t>Carex_MOR_45</t>
  </si>
  <si>
    <t>spm00004747</t>
  </si>
  <si>
    <t>2893C x 2893G 1C</t>
  </si>
  <si>
    <t>Carex_scoparia_Carex_MOR_45</t>
  </si>
  <si>
    <t>Carex_MOR_46</t>
  </si>
  <si>
    <t>spm00004748</t>
  </si>
  <si>
    <t>2980A x 2890A 3A</t>
  </si>
  <si>
    <t>Carex_scoparia_Carex_MOR_46</t>
  </si>
  <si>
    <t>Carex_MOR_47</t>
  </si>
  <si>
    <t>spm00004749</t>
  </si>
  <si>
    <t>2882A x 2882A 2B</t>
  </si>
  <si>
    <t>Carex_scoparia_Carex_MOR_47</t>
  </si>
  <si>
    <t>Carex_MOR_48</t>
  </si>
  <si>
    <t>spm00004750</t>
  </si>
  <si>
    <t>2889R x 2889R 2C</t>
  </si>
  <si>
    <t>Carex_scoparia_Carex_MOR_48</t>
  </si>
  <si>
    <t>Carex_MOR_49</t>
  </si>
  <si>
    <t>spm00004751</t>
  </si>
  <si>
    <t>2863M x 2863M 4E</t>
  </si>
  <si>
    <t>No, redo</t>
  </si>
  <si>
    <t>Carex_scoparia_Carex_MOR_49</t>
  </si>
  <si>
    <t>Carex_MOR_50</t>
  </si>
  <si>
    <t>spm00004752</t>
  </si>
  <si>
    <t>2882A x 2830D 1D</t>
  </si>
  <si>
    <t>Carex_scoparia_Carex_MOR_50</t>
  </si>
  <si>
    <t>Carex_MOR_51</t>
  </si>
  <si>
    <t>spm00004753</t>
  </si>
  <si>
    <t>2893C x 2893G 1F</t>
  </si>
  <si>
    <t>Carex_scoparia_Carex_MOR_51</t>
  </si>
  <si>
    <t>Carex_MOR_52</t>
  </si>
  <si>
    <t>spm00004754</t>
  </si>
  <si>
    <t>2882A x 2830D 1E</t>
  </si>
  <si>
    <t>Carex_scoparia_Carex_MOR_52</t>
  </si>
  <si>
    <t>Carex_MOR_53</t>
  </si>
  <si>
    <t>spm00004755</t>
  </si>
  <si>
    <t>2893C x 2893G 1E</t>
  </si>
  <si>
    <t>Carex_scoparia_Carex_MOR_53</t>
  </si>
  <si>
    <t>Carex_MOR_54</t>
  </si>
  <si>
    <t>spm00004756</t>
  </si>
  <si>
    <t>2882A x 2830D 1B</t>
  </si>
  <si>
    <t>Carex_scoparia_Carex_MOR_54</t>
  </si>
  <si>
    <t>Carex_MOR_55</t>
  </si>
  <si>
    <t>spm00004757</t>
  </si>
  <si>
    <t>2895K x 2889D 2F</t>
  </si>
  <si>
    <t>Carex_scoparia_Carex_MOR_55</t>
  </si>
  <si>
    <t>Carex_MOR_56</t>
  </si>
  <si>
    <t>spm00004758</t>
  </si>
  <si>
    <t>2830D x 2890A 1E</t>
  </si>
  <si>
    <t>Carex_scoparia_Carex_MOR_56</t>
  </si>
  <si>
    <t>Carex_MOR_57</t>
  </si>
  <si>
    <t>spm00004759</t>
  </si>
  <si>
    <t>2889D x 2889D 3A</t>
  </si>
  <si>
    <t>Carex_scoparia_Carex_MOR_57</t>
  </si>
  <si>
    <t>Carex_MOR_58</t>
  </si>
  <si>
    <t>spm00004760</t>
  </si>
  <si>
    <t>2882A x 2830D 1F</t>
  </si>
  <si>
    <t>Carex_scoparia_Carex_MOR_58</t>
  </si>
  <si>
    <t>Carex_MOR_59</t>
  </si>
  <si>
    <t>spm00004761</t>
  </si>
  <si>
    <t>2863M x 2863M 1F</t>
  </si>
  <si>
    <t>Carex_scoparia_Carex_MOR_59</t>
  </si>
  <si>
    <t>Carex_MOR_60</t>
  </si>
  <si>
    <t>spm00004762</t>
  </si>
  <si>
    <t>2893G x 2893G 1A</t>
  </si>
  <si>
    <t>Carex_scoparia_Carex_MOR_60</t>
  </si>
  <si>
    <t>Carex_MOR_61</t>
  </si>
  <si>
    <t>spm00004763</t>
  </si>
  <si>
    <t>2878F x 2878F 1A</t>
  </si>
  <si>
    <t>Carex_scoparia_Carex_MOR_61</t>
  </si>
  <si>
    <t>Carex_MOR_62</t>
  </si>
  <si>
    <t>spm00004764</t>
  </si>
  <si>
    <t>2895K x 2895K 4A</t>
  </si>
  <si>
    <t>Carex_scoparia_Carex_MOR_62</t>
  </si>
  <si>
    <t>Carex_MOR_63</t>
  </si>
  <si>
    <t>spm00004765</t>
  </si>
  <si>
    <t>2878F x 2878F 1B</t>
  </si>
  <si>
    <t>Carex_scoparia_Carex_MOR_63</t>
  </si>
  <si>
    <t>Carex_MOR_64</t>
  </si>
  <si>
    <t>spm00004766</t>
  </si>
  <si>
    <t>2890A x 2890A 1B</t>
  </si>
  <si>
    <t>Carex_scoparia_Carex_MOR_64</t>
  </si>
  <si>
    <t>Carex_MOR_65</t>
  </si>
  <si>
    <t>spm00004767</t>
  </si>
  <si>
    <t>2878F x 2878F 1D</t>
  </si>
  <si>
    <t>Carex_scoparia_Carex_MOR_65</t>
  </si>
  <si>
    <t>Carex_MOR_66</t>
  </si>
  <si>
    <t>spm00004768</t>
  </si>
  <si>
    <t>2863M x 2863M 2D</t>
  </si>
  <si>
    <t>Carex_scoparia_Carex_MOR_66</t>
  </si>
  <si>
    <t>Carex_MOR_67</t>
  </si>
  <si>
    <t>spm00004769</t>
  </si>
  <si>
    <t>2889D x 2889D 3B</t>
  </si>
  <si>
    <t>Carex_scoparia_Carex_MOR_67</t>
  </si>
  <si>
    <t>Carex_MOR_68</t>
  </si>
  <si>
    <t>spm00004770</t>
  </si>
  <si>
    <t>2882A x 2882A 3B</t>
  </si>
  <si>
    <t>Carex_scoparia_Carex_MOR_68</t>
  </si>
  <si>
    <t>Carex_MOR_69</t>
  </si>
  <si>
    <t>spm00004771</t>
  </si>
  <si>
    <t>2889D x 2889D 2B</t>
  </si>
  <si>
    <t>Carex_scoparia_Carex_MOR_69</t>
  </si>
  <si>
    <t>Carex_MOR_70</t>
  </si>
  <si>
    <t>spm00004772</t>
  </si>
  <si>
    <t>2830J x 2889D 1A</t>
  </si>
  <si>
    <t>Carex_scoparia_Carex_MOR_70</t>
  </si>
  <si>
    <t>Carex_MOR_71</t>
  </si>
  <si>
    <t>spm00004773</t>
  </si>
  <si>
    <t>2889D x 2889D 3C</t>
  </si>
  <si>
    <t>Carex_scoparia_Carex_MOR_71</t>
  </si>
  <si>
    <t>Carex_MOR_72</t>
  </si>
  <si>
    <t>spm00004774</t>
  </si>
  <si>
    <t>2895K x 2895K 9A</t>
  </si>
  <si>
    <t>Carex_scoparia_Carex_MOR_72</t>
  </si>
  <si>
    <t>Carex_MOR_73</t>
  </si>
  <si>
    <t>spm00004775</t>
  </si>
  <si>
    <t>2890A x 2895K 1B</t>
  </si>
  <si>
    <t>Carex_scoparia_Carex_MOR_73</t>
  </si>
  <si>
    <t>Carex_MOR_74</t>
  </si>
  <si>
    <t>spm00004776</t>
  </si>
  <si>
    <t>2882A x 2882A 1C</t>
  </si>
  <si>
    <t>Carex_scoparia_Carex_MOR_74</t>
  </si>
  <si>
    <t>Carex_MOR_75</t>
  </si>
  <si>
    <t>spm00004777</t>
  </si>
  <si>
    <t>2890A x 2895K 1A</t>
  </si>
  <si>
    <t>Carex_scoparia_Carex_MOR_75</t>
  </si>
  <si>
    <t>Carex_MOR_76</t>
  </si>
  <si>
    <t>spm00004778</t>
  </si>
  <si>
    <t>2895H x 2895K 1B</t>
  </si>
  <si>
    <t>Carex_scoparia_Carex_MOR_76</t>
  </si>
  <si>
    <t>Carex_MOR_77</t>
  </si>
  <si>
    <t>spm00004779</t>
  </si>
  <si>
    <t>2890A x 2895K 1E</t>
  </si>
  <si>
    <t>Carex_scoparia_Carex_MOR_77</t>
  </si>
  <si>
    <t>Carex_MOR_78</t>
  </si>
  <si>
    <t>spm00004780</t>
  </si>
  <si>
    <t>2709 x 2830J 1A</t>
  </si>
  <si>
    <t>Carex_scoparia_Carex_MOR_78</t>
  </si>
  <si>
    <t>Carex_MOR_79</t>
  </si>
  <si>
    <t>spm00004781</t>
  </si>
  <si>
    <t>2830J x 2893C 1B</t>
  </si>
  <si>
    <t>Carex_scoparia_Carex_MOR_79</t>
  </si>
  <si>
    <t>Carex_MOR_80</t>
  </si>
  <si>
    <t>spm00004782</t>
  </si>
  <si>
    <t>2863M x 2863M 3A</t>
  </si>
  <si>
    <t>Carex_scoparia_Carex_MOR_80</t>
  </si>
  <si>
    <t>Carex_MOR_81</t>
  </si>
  <si>
    <t>spm00004783</t>
  </si>
  <si>
    <t>2878F x 2878F 1C</t>
  </si>
  <si>
    <t>Carex_scoparia_Carex_MOR_81</t>
  </si>
  <si>
    <t>Carex_MOR_82</t>
  </si>
  <si>
    <t>spm00004784</t>
  </si>
  <si>
    <t>2878F x 2878F 1E</t>
  </si>
  <si>
    <t>Carex MOR Freezer Box (82-162)</t>
  </si>
  <si>
    <t>Carex_scoparia_Carex_MOR_82</t>
  </si>
  <si>
    <t>Carex_MOR_83</t>
  </si>
  <si>
    <t>spm00004785</t>
  </si>
  <si>
    <t>2890A x 2890A 1D</t>
  </si>
  <si>
    <t>Carex_scoparia_Carex_MOR_83</t>
  </si>
  <si>
    <t>Carex_MOR_84</t>
  </si>
  <si>
    <t>spm00004786</t>
  </si>
  <si>
    <t>2890A x 2895K 1C</t>
  </si>
  <si>
    <t>Carex_scoparia_Carex_MOR_84</t>
  </si>
  <si>
    <t>Carex_MOR_85</t>
  </si>
  <si>
    <t>spm00004787</t>
  </si>
  <si>
    <t>2882A x 2830D 1C</t>
  </si>
  <si>
    <t>Carex_scoparia_Carex_MOR_85</t>
  </si>
  <si>
    <t>Carex_MOR_86</t>
  </si>
  <si>
    <t>spm00004788</t>
  </si>
  <si>
    <t>2852B x 2889D 1A</t>
  </si>
  <si>
    <t>Carex_scoparia_Carex_MOR_86</t>
  </si>
  <si>
    <t>Carex_MOR_87</t>
  </si>
  <si>
    <t>spm00004789</t>
  </si>
  <si>
    <t>2889D x 2889D 1A</t>
  </si>
  <si>
    <t>Carex_scoparia_Carex_MOR_87</t>
  </si>
  <si>
    <t>Carex_MOR_88</t>
  </si>
  <si>
    <t>spm00004790</t>
  </si>
  <si>
    <t>2830D x 2893C 1C</t>
  </si>
  <si>
    <t>Carex_scoparia_Carex_MOR_88</t>
  </si>
  <si>
    <t>Carex_MOR_89</t>
  </si>
  <si>
    <t>Carex_scoparia_Carex_MOR_89</t>
  </si>
  <si>
    <t>Carex_MOR_90</t>
  </si>
  <si>
    <t>spm00004791</t>
  </si>
  <si>
    <t>2889D x 2889D 3E</t>
  </si>
  <si>
    <t>Carex_scoparia_Carex_MOR_90</t>
  </si>
  <si>
    <t>Carex_MOR_91</t>
  </si>
  <si>
    <t>spm00004792</t>
  </si>
  <si>
    <t>2895K x 2889D 2D</t>
  </si>
  <si>
    <t>Carex_scoparia_Carex_MOR_91</t>
  </si>
  <si>
    <t>Carex_MOR_92</t>
  </si>
  <si>
    <t>spm00004793</t>
  </si>
  <si>
    <t>2863M x 2863M 2B</t>
  </si>
  <si>
    <t>Carex_scoparia_Carex_MOR_92</t>
  </si>
  <si>
    <t>Carex_MOR_93</t>
  </si>
  <si>
    <t>spm00004794</t>
  </si>
  <si>
    <t>2895K x 2889D 2C</t>
  </si>
  <si>
    <t>Carex_scoparia_Carex_MOR_93</t>
  </si>
  <si>
    <t>Carex_MOR_94</t>
  </si>
  <si>
    <t>spm00004795</t>
  </si>
  <si>
    <t>2895K x 2895 8D</t>
  </si>
  <si>
    <t>Carex_scoparia_Carex_MOR_94</t>
  </si>
  <si>
    <t>Carex_MOR_95</t>
  </si>
  <si>
    <t>spm00004796</t>
  </si>
  <si>
    <t>2830D x 2895K 1E</t>
  </si>
  <si>
    <t>Carex_scoparia_Carex_MOR_95</t>
  </si>
  <si>
    <t>Carex_MOR_96</t>
  </si>
  <si>
    <t>spm00004797</t>
  </si>
  <si>
    <t>2863M x 2863M 3E</t>
  </si>
  <si>
    <t>Carex_scoparia_Carex_MOR_96</t>
  </si>
  <si>
    <t>Carex_MOR_97</t>
  </si>
  <si>
    <t>spm00004798</t>
  </si>
  <si>
    <t>2709 x 2830J 1E</t>
  </si>
  <si>
    <t>Carex_scoparia_Carex_MOR_97</t>
  </si>
  <si>
    <t>Carex_MOR_98</t>
  </si>
  <si>
    <t>spm00004799</t>
  </si>
  <si>
    <t>2889D x 2889D 3D</t>
  </si>
  <si>
    <t>Carex_scoparia_Carex_MOR_98</t>
  </si>
  <si>
    <t>Carex_MOR_99</t>
  </si>
  <si>
    <t>spm00004800</t>
  </si>
  <si>
    <t>2895K x 2889D 2B</t>
  </si>
  <si>
    <t>Carex_scoparia_Carex_MOR_99</t>
  </si>
  <si>
    <t>Carex_MOR_100</t>
  </si>
  <si>
    <t>spm00004801</t>
  </si>
  <si>
    <t>2830J x 2893C 1C</t>
  </si>
  <si>
    <t>Carex_scoparia_Carex_MOR_100</t>
  </si>
  <si>
    <t>Carex_MOR_101</t>
  </si>
  <si>
    <t>spm00004802</t>
  </si>
  <si>
    <t>2890A x 2895K 1D</t>
  </si>
  <si>
    <t>Carex_scoparia_Carex_MOR_101</t>
  </si>
  <si>
    <t>Carex_MOR_102</t>
  </si>
  <si>
    <t>spm00004803</t>
  </si>
  <si>
    <t>2863M x 2863M 3B</t>
  </si>
  <si>
    <t>Carex_scoparia_Carex_MOR_102</t>
  </si>
  <si>
    <t>Carex_MOR_103</t>
  </si>
  <si>
    <t>spm00004804</t>
  </si>
  <si>
    <t>2863M x 2863M 2A</t>
  </si>
  <si>
    <t>Carex_scoparia_Carex_MOR_103</t>
  </si>
  <si>
    <t>Carex_MOR_104</t>
  </si>
  <si>
    <t>spm00004805</t>
  </si>
  <si>
    <t>2863M x 2863M 3D</t>
  </si>
  <si>
    <t>Carex_scoparia_Carex_MOR_104</t>
  </si>
  <si>
    <t>Carex_MOR_105</t>
  </si>
  <si>
    <t>spm00004806</t>
  </si>
  <si>
    <t>2895K x 2895K 4E</t>
  </si>
  <si>
    <t>Carex_scoparia_Carex_MOR_105</t>
  </si>
  <si>
    <t>Carex_MOR_106</t>
  </si>
  <si>
    <t>spm00004807</t>
  </si>
  <si>
    <t>2889D x 2889D 2D</t>
  </si>
  <si>
    <t>Carex_scoparia_Carex_MOR_106</t>
  </si>
  <si>
    <t>Carex_MOR_107</t>
  </si>
  <si>
    <t>spm00004808</t>
  </si>
  <si>
    <t>2830D x 2890A 7A</t>
  </si>
  <si>
    <t>Carex_scoparia_Carex_MOR_107</t>
  </si>
  <si>
    <t>Carex_MOR_108</t>
  </si>
  <si>
    <t>spm00004809</t>
  </si>
  <si>
    <t>2889D x 2889D 2A</t>
  </si>
  <si>
    <t>Carex_scoparia_Carex_MOR_108</t>
  </si>
  <si>
    <t>Carex_MOR_109</t>
  </si>
  <si>
    <t>spm00004810</t>
  </si>
  <si>
    <t>2830D x 2895K 1D</t>
  </si>
  <si>
    <t>Carex_scoparia_Carex_MOR_109</t>
  </si>
  <si>
    <t>Carex_MOR_110</t>
  </si>
  <si>
    <t>spm00004811</t>
  </si>
  <si>
    <t>2882A x 2882A 1B</t>
  </si>
  <si>
    <t>Carex_scoparia_Carex_MOR_110</t>
  </si>
  <si>
    <t>Carex_MOR_111</t>
  </si>
  <si>
    <t>spm00004812</t>
  </si>
  <si>
    <t>2895K x 2889D 1A</t>
  </si>
  <si>
    <t>Carex_scoparia_Carex_MOR_111</t>
  </si>
  <si>
    <t>Carex_MOR_112</t>
  </si>
  <si>
    <t>spm00005083</t>
  </si>
  <si>
    <t>2895K x 2895K 4C</t>
  </si>
  <si>
    <t>Carex_scoparia_Carex_MOR_112</t>
  </si>
  <si>
    <t>Carex_MOR_113</t>
  </si>
  <si>
    <t>spm00004813</t>
  </si>
  <si>
    <t>2895K x 2830D 1A</t>
  </si>
  <si>
    <t>Carex_scoparia_Carex_MOR_113</t>
  </si>
  <si>
    <t>Carex_MOR_114</t>
  </si>
  <si>
    <t>spm00004814</t>
  </si>
  <si>
    <t>2895I x 2895I 1B</t>
  </si>
  <si>
    <t>Carex_scoparia_Carex_MOR_114</t>
  </si>
  <si>
    <t>Carex_MOR_115</t>
  </si>
  <si>
    <t>spm00004815</t>
  </si>
  <si>
    <t>2889D x 2895K 1A</t>
  </si>
  <si>
    <t>Carex_scoparia_Carex_MOR_115</t>
  </si>
  <si>
    <t>Carex_MOR_116</t>
  </si>
  <si>
    <t>spm00004816</t>
  </si>
  <si>
    <t>2890A x 2890A 1A</t>
  </si>
  <si>
    <t>Carex_scoparia_Carex_MOR_116</t>
  </si>
  <si>
    <t>Carex_MOR_117</t>
  </si>
  <si>
    <t>spm00004817</t>
  </si>
  <si>
    <t>2895K x 2895K 4D</t>
  </si>
  <si>
    <t>Carex_scoparia_Carex_MOR_117</t>
  </si>
  <si>
    <t>Carex_MOR_118</t>
  </si>
  <si>
    <t>spm00004818</t>
  </si>
  <si>
    <t>2889D x 2895K 1D</t>
  </si>
  <si>
    <t>Carex_scoparia_Carex_MOR_118</t>
  </si>
  <si>
    <t>Carex_MOR_119</t>
  </si>
  <si>
    <t>spm00004819</t>
  </si>
  <si>
    <t>2895K x 2895K 3A</t>
  </si>
  <si>
    <t>Carex_scoparia_Carex_MOR_119</t>
  </si>
  <si>
    <t>Carex_MOR_120</t>
  </si>
  <si>
    <t>spm00004820</t>
  </si>
  <si>
    <t>2830D x 2890A 1B</t>
  </si>
  <si>
    <t>Carex_scoparia_Carex_MOR_120</t>
  </si>
  <si>
    <t>Carex_MOR_121</t>
  </si>
  <si>
    <t>spm00004821</t>
  </si>
  <si>
    <t>2890A x 2890A 1C</t>
  </si>
  <si>
    <t>Carex_scoparia_Carex_MOR_121</t>
  </si>
  <si>
    <t>Carex_MOR_122</t>
  </si>
  <si>
    <t>spm00004822</t>
  </si>
  <si>
    <t>2882A x 2882A 3E</t>
  </si>
  <si>
    <t>Carex_scoparia_Carex_MOR_122</t>
  </si>
  <si>
    <t>Carex_MOR_123</t>
  </si>
  <si>
    <t>spm00004823</t>
  </si>
  <si>
    <t>2895K x 2895K 9B</t>
  </si>
  <si>
    <t>Carex_scoparia_Carex_MOR_123</t>
  </si>
  <si>
    <t>Carex_MOR_124</t>
  </si>
  <si>
    <t>spm00004824</t>
  </si>
  <si>
    <t>2882A x 2882A 3A</t>
  </si>
  <si>
    <t>Carex_scoparia_Carex_MOR_124</t>
  </si>
  <si>
    <t>Carex_MOR_125</t>
  </si>
  <si>
    <t>spm00004825</t>
  </si>
  <si>
    <t>2830D x 2895K 1C</t>
  </si>
  <si>
    <t>Carex_scoparia_Carex_MOR_125</t>
  </si>
  <si>
    <t>Carex_MOR_126</t>
  </si>
  <si>
    <t>spm00004826</t>
  </si>
  <si>
    <t>2895H x 2895K 1A</t>
  </si>
  <si>
    <t>Carex_scoparia_Carex_MOR_126</t>
  </si>
  <si>
    <t>Carex_MOR_127</t>
  </si>
  <si>
    <t>spm00004827</t>
  </si>
  <si>
    <t>2895H x 2895K 1C</t>
  </si>
  <si>
    <t>Carex_scoparia_Carex_MOR_127</t>
  </si>
  <si>
    <t>Carex_MOR_128</t>
  </si>
  <si>
    <t>spm00004828</t>
  </si>
  <si>
    <t>2863M x 2863M 4A</t>
  </si>
  <si>
    <t>Carex_scoparia_Carex_MOR_128</t>
  </si>
  <si>
    <t>Carex_MOR_129</t>
  </si>
  <si>
    <t>Carex_scoparia_Carex_MOR_129</t>
  </si>
  <si>
    <t>Carex_MOR_130</t>
  </si>
  <si>
    <t>spm00004829</t>
  </si>
  <si>
    <t>2895K x 2895K 1E</t>
  </si>
  <si>
    <t>Carex_scoparia_Carex_MOR_130</t>
  </si>
  <si>
    <t>Carex_MOR_131</t>
  </si>
  <si>
    <t>spm00004830</t>
  </si>
  <si>
    <t>2895K x 2895K 1D</t>
  </si>
  <si>
    <t>Carex_scoparia_Carex_MOR_131</t>
  </si>
  <si>
    <t>Carex_MOR_132</t>
  </si>
  <si>
    <t>spm00004831</t>
  </si>
  <si>
    <t>2895K x 2895K 1C</t>
  </si>
  <si>
    <t>Carex_scoparia_Carex_MOR_132</t>
  </si>
  <si>
    <t>Carex_MOR_133</t>
  </si>
  <si>
    <t>spm00004832</t>
  </si>
  <si>
    <t>2830J x 2889D 1E</t>
  </si>
  <si>
    <t>Carex_scoparia_Carex_MOR_133</t>
  </si>
  <si>
    <t>Carex_MOR_134</t>
  </si>
  <si>
    <t>spm00004833</t>
  </si>
  <si>
    <t>2830D x 2895K 1A</t>
  </si>
  <si>
    <t>Carex_scoparia_Carex_MOR_134</t>
  </si>
  <si>
    <t>Carex_MOR_135</t>
  </si>
  <si>
    <t>spm00004834</t>
  </si>
  <si>
    <t>2895K x 2895K 4B</t>
  </si>
  <si>
    <t>Carex_scoparia_Carex_MOR_135</t>
  </si>
  <si>
    <t>Carex_MOR_136</t>
  </si>
  <si>
    <t>spm00004835</t>
  </si>
  <si>
    <t>2830J x 2889D 1B</t>
  </si>
  <si>
    <t>Carex_scoparia_Carex_MOR_136</t>
  </si>
  <si>
    <t>Carex_MOR_137</t>
  </si>
  <si>
    <t>spm00004836</t>
  </si>
  <si>
    <t>2830J x 2893C 1A</t>
  </si>
  <si>
    <t>Carex_scoparia_Carex_MOR_137</t>
  </si>
  <si>
    <t>Carex_MOR_138</t>
  </si>
  <si>
    <t>spm00004837</t>
  </si>
  <si>
    <t>2895K x 2889D 2A</t>
  </si>
  <si>
    <t>Carex_scoparia_Carex_MOR_138</t>
  </si>
  <si>
    <t>Carex_MOR_139</t>
  </si>
  <si>
    <t>spm00004838</t>
  </si>
  <si>
    <t>2830D x 2895K 1B</t>
  </si>
  <si>
    <t>Carex_scoparia_Carex_MOR_139</t>
  </si>
  <si>
    <t>Carex_MOR_140</t>
  </si>
  <si>
    <t>spm00004839</t>
  </si>
  <si>
    <t>2890A x 2890A 3A</t>
  </si>
  <si>
    <t>Carex_scoparia_Carex_MOR_140</t>
  </si>
  <si>
    <t>Carex_MOR_141</t>
  </si>
  <si>
    <t>spm00004840</t>
  </si>
  <si>
    <t>2895K x 2895K 10B</t>
  </si>
  <si>
    <t>Carex_scoparia_Carex_MOR_141</t>
  </si>
  <si>
    <t>Carex_MOR_142</t>
  </si>
  <si>
    <t>spm00004841</t>
  </si>
  <si>
    <t>2882A x 2882A 3D</t>
  </si>
  <si>
    <t>Carex_scoparia_Carex_MOR_142</t>
  </si>
  <si>
    <t>Carex_MOR_143</t>
  </si>
  <si>
    <t>spm00004842</t>
  </si>
  <si>
    <t>2882A x 2882A 4B</t>
  </si>
  <si>
    <t>Carex_scoparia_Carex_MOR_143</t>
  </si>
  <si>
    <t>Carex_MOR_144</t>
  </si>
  <si>
    <t>spm00004843</t>
  </si>
  <si>
    <t>2830J x 2889D 1D</t>
  </si>
  <si>
    <t>Carex_scoparia_Carex_MOR_144</t>
  </si>
  <si>
    <t>Carex_MOR_145</t>
  </si>
  <si>
    <t>spm00004844</t>
  </si>
  <si>
    <t>2895K x 2895K 9D</t>
  </si>
  <si>
    <t>Carex_scoparia_Carex_MOR_145</t>
  </si>
  <si>
    <t>Carex_MOR_146</t>
  </si>
  <si>
    <t>spm00004845</t>
  </si>
  <si>
    <t>2895H x 2895K 1D</t>
  </si>
  <si>
    <t>Carex_scoparia_Carex_MOR_146</t>
  </si>
  <si>
    <t>Carex_MOR_147</t>
  </si>
  <si>
    <t>spm00004846</t>
  </si>
  <si>
    <t>2863M x 2863M 2C</t>
  </si>
  <si>
    <t>Carex_scoparia_Carex_MOR_147</t>
  </si>
  <si>
    <t>Carex_MOR_148</t>
  </si>
  <si>
    <t>spm00004847</t>
  </si>
  <si>
    <t>2882A x 2882A 4A</t>
  </si>
  <si>
    <t>Carex_scoparia_Carex_MOR_148</t>
  </si>
  <si>
    <t>Carex_MOR_149</t>
  </si>
  <si>
    <t>Carex_scoparia_Carex_MOR_149</t>
  </si>
  <si>
    <t>Carex_MOR_150</t>
  </si>
  <si>
    <t>Carex_scoparia_Carex_MOR_150</t>
  </si>
  <si>
    <t>Carex_MOR_151</t>
  </si>
  <si>
    <t>spm00004848</t>
  </si>
  <si>
    <t>2899D x 2895K 1B</t>
  </si>
  <si>
    <t>Carex_scoparia_Carex_MOR_151</t>
  </si>
  <si>
    <t>Carex_MOR_152</t>
  </si>
  <si>
    <t>spm00004849</t>
  </si>
  <si>
    <t>2863M x 2863 4B</t>
  </si>
  <si>
    <t>Carex_scoparia_Carex_MOR_152</t>
  </si>
  <si>
    <t>Carex_MOR_153</t>
  </si>
  <si>
    <t>spm00004850</t>
  </si>
  <si>
    <t>2895K x 2895K 1B</t>
  </si>
  <si>
    <t>Carex_scoparia_Carex_MOR_153</t>
  </si>
  <si>
    <t>Carex_MOR_154</t>
  </si>
  <si>
    <t>spm00004851</t>
  </si>
  <si>
    <t>2889D x 2895K 1C</t>
  </si>
  <si>
    <t>Carex_scoparia_Carex_MOR_154</t>
  </si>
  <si>
    <t>Carex_MOR_155</t>
  </si>
  <si>
    <t>spm00004852</t>
  </si>
  <si>
    <t>2875G x 2882A 3A</t>
  </si>
  <si>
    <t>Carex_scoparia_Carex_MOR_155</t>
  </si>
  <si>
    <t>Carex_MOR_156</t>
  </si>
  <si>
    <t>spm00004853</t>
  </si>
  <si>
    <t>2830J x 2889D 1C</t>
  </si>
  <si>
    <t>Carex_scoparia_Carex_MOR_156</t>
  </si>
  <si>
    <t>Carex_MOR_157</t>
  </si>
  <si>
    <t>spm00004854</t>
  </si>
  <si>
    <t>2875G x 2882A 1A</t>
  </si>
  <si>
    <t>Carex_scoparia_Carex_MOR_157</t>
  </si>
  <si>
    <t>Carex_MOR_158</t>
  </si>
  <si>
    <t>spm00004855</t>
  </si>
  <si>
    <t>2875G x 2882 2C</t>
  </si>
  <si>
    <t>Carex_scoparia_Carex_MOR_158</t>
  </si>
  <si>
    <t>Carex_MOR_159</t>
  </si>
  <si>
    <t>spm00004856</t>
  </si>
  <si>
    <t>2875G x 28930 2B</t>
  </si>
  <si>
    <t>Carex_scoparia_Carex_MOR_159</t>
  </si>
  <si>
    <t>Carex_MOR_160</t>
  </si>
  <si>
    <t>spm00004857</t>
  </si>
  <si>
    <t>2875G x 28930 2C</t>
  </si>
  <si>
    <t>Carex_scoparia_Carex_MOR_160</t>
  </si>
  <si>
    <t>Carex_MOR_161</t>
  </si>
  <si>
    <t>spm00004858</t>
  </si>
  <si>
    <t>2875G x 28930 2A</t>
  </si>
  <si>
    <t>Carex_scoparia_Carex_MOR_161</t>
  </si>
  <si>
    <t>Carex_MOR_162</t>
  </si>
  <si>
    <t>spm00004859</t>
  </si>
  <si>
    <t>2875G x2895K 1C</t>
  </si>
  <si>
    <t>Carex_scoparia_Carex_MOR_162</t>
  </si>
  <si>
    <t>Carex_MOR_163</t>
  </si>
  <si>
    <t>spm00004860</t>
  </si>
  <si>
    <t>2875G x 2895K 1B</t>
  </si>
  <si>
    <t>Carex MOR Freezer Box (163-243)</t>
  </si>
  <si>
    <t>Carex_scoparia_Carex_MOR_163</t>
  </si>
  <si>
    <t>Carex_MOR_164</t>
  </si>
  <si>
    <t>spm00004861</t>
  </si>
  <si>
    <t>2875G x 2895K 1A</t>
  </si>
  <si>
    <t>Carex_scoparia_Carex_MOR_164</t>
  </si>
  <si>
    <t>Carex_MOR_165</t>
  </si>
  <si>
    <t>spm00004862</t>
  </si>
  <si>
    <t>2895G x 2882A 2A</t>
  </si>
  <si>
    <t>Carex_scoparia_Carex_MOR_165</t>
  </si>
  <si>
    <t>Carex_MOR_166</t>
  </si>
  <si>
    <t>spm00000056</t>
  </si>
  <si>
    <t>X. F. Jin</t>
  </si>
  <si>
    <t>Carex grandiligulata</t>
  </si>
  <si>
    <t>Xiao-Feng Jin</t>
  </si>
  <si>
    <t>XIAOFENG</t>
  </si>
  <si>
    <t>smear; slightly degraded in gel</t>
  </si>
  <si>
    <t>silica dried leaves</t>
  </si>
  <si>
    <t>Zhejiang,Shaanxi</t>
  </si>
  <si>
    <t>NSF-CAREX-1255901</t>
  </si>
  <si>
    <t>HTC</t>
  </si>
  <si>
    <t>Shaanxi, Huxian, Mt. Zhongnan, X. F. Jin 2601</t>
  </si>
  <si>
    <t>Carex_grandiligulata_Carex_MOR_166</t>
  </si>
  <si>
    <t>duplicate of same material to Carex-MOR-235</t>
  </si>
  <si>
    <t>Carex_MOR_167</t>
  </si>
  <si>
    <t>spm00000054</t>
  </si>
  <si>
    <t>Carex giraldiana</t>
  </si>
  <si>
    <t>Shaanxi</t>
  </si>
  <si>
    <t>Shaanxi, Meixian, Mt. Taibai, X. F. Jin 2620</t>
  </si>
  <si>
    <t>Carex_giraldiana_Carex_MOR_167</t>
  </si>
  <si>
    <t>duplicate of same material to Carex-MOR-236</t>
  </si>
  <si>
    <t>Carex_MOR_168</t>
  </si>
  <si>
    <t>spm00000089</t>
  </si>
  <si>
    <t>H. Wang</t>
  </si>
  <si>
    <t>Carex obliquicarpa</t>
  </si>
  <si>
    <t>Guangdong</t>
  </si>
  <si>
    <t>Guangxi, Hezhou, Mt. Gupo, H. Wang 1033</t>
  </si>
  <si>
    <t>Carex_obliquicarpa_Carex_MOR_168</t>
  </si>
  <si>
    <t>Carex_MOR_169</t>
  </si>
  <si>
    <t>spm00000138</t>
  </si>
  <si>
    <t>Carex yandangshanica</t>
  </si>
  <si>
    <t>Zhejiang</t>
  </si>
  <si>
    <t>Zhejiang, Yueqing, Mt. Yandang, X. F. Jin &amp; P. J. Cao 1540</t>
  </si>
  <si>
    <t>Carex_yandangshanica_Carex_MOR_169</t>
  </si>
  <si>
    <t>Carex_MOR_170</t>
  </si>
  <si>
    <t>spm00000107</t>
  </si>
  <si>
    <t>Carex rhizopoda</t>
  </si>
  <si>
    <t>Anhui</t>
  </si>
  <si>
    <t>Anhui, Jinzhai, H. Wang 1809</t>
  </si>
  <si>
    <t>Carex_rhizopoda_Carex_MOR_170</t>
  </si>
  <si>
    <t>Carex_MOR_171</t>
  </si>
  <si>
    <t>spm00000134</t>
  </si>
  <si>
    <t>Carex truncatirostrata</t>
  </si>
  <si>
    <t>Anhui, Xiuning, Mt. Qiyun, X. F. Jin 2722</t>
  </si>
  <si>
    <t>Carex_truncatirostrata_Carex_MOR_171</t>
  </si>
  <si>
    <t>Carex_MOR_172</t>
  </si>
  <si>
    <t>spm00000137</t>
  </si>
  <si>
    <t>Carex chungii</t>
  </si>
  <si>
    <t>Anhui, Xuancheng, X. F. Jin 2734</t>
  </si>
  <si>
    <t>Carex_chungii_Carex_MOR_172</t>
  </si>
  <si>
    <t>Carex_MOR_173</t>
  </si>
  <si>
    <t>spm00000071</t>
  </si>
  <si>
    <t>Carex langyaensis</t>
  </si>
  <si>
    <t>Anhui, Chuzhou, Mt. Langya, X. F. Jin 2754</t>
  </si>
  <si>
    <t>Carex_langyaensis_Carex_MOR_173</t>
  </si>
  <si>
    <t>Carex_MOR_174</t>
  </si>
  <si>
    <t>spm00000077</t>
  </si>
  <si>
    <t>Carex longerostrata</t>
  </si>
  <si>
    <t>Gansu, Kangle, Mt. Lianhua, X. F. Jin 2630</t>
  </si>
  <si>
    <t>Carex_longerostrata_Carex_MOR_174</t>
  </si>
  <si>
    <t>duplicate of same material to Carex-MOR-237</t>
  </si>
  <si>
    <t>Carex_MOR_175</t>
  </si>
  <si>
    <t>spm00000088</t>
  </si>
  <si>
    <t>Carex nemostachya</t>
  </si>
  <si>
    <t>Zhejiang, Suichang, Mt. Jiulong, X. F. Jin 2506</t>
  </si>
  <si>
    <t>Carex_nemostachya_Carex_MOR_175</t>
  </si>
  <si>
    <t>Carex_MOR_176</t>
  </si>
  <si>
    <t>spm00000132</t>
  </si>
  <si>
    <t>s.n.</t>
  </si>
  <si>
    <t>Carex tristachya</t>
  </si>
  <si>
    <t>Zhejiang, Anhui</t>
  </si>
  <si>
    <t>Zhejiang, Hangzhou, cult., X. F. Jin s. n.</t>
  </si>
  <si>
    <t>cultivated material ??</t>
  </si>
  <si>
    <t>Carex_tristachya_Carex_MOR_176</t>
  </si>
  <si>
    <t>Carex_MOR_177</t>
  </si>
  <si>
    <t>spm00000121</t>
  </si>
  <si>
    <t>Carex subebracteata</t>
  </si>
  <si>
    <t>Inner Mongolia</t>
  </si>
  <si>
    <t>Inner Mongolia, A'ershan, Yi'ershi, X. F. Jin 2891</t>
  </si>
  <si>
    <t>Carex_subebracteata_Carex_MOR_177</t>
  </si>
  <si>
    <t>Carex_MOR_178</t>
  </si>
  <si>
    <t>spm00000095</t>
  </si>
  <si>
    <t>Carex pisiformis</t>
  </si>
  <si>
    <t>Carex_pisiformis_Carex_MOR_178</t>
  </si>
  <si>
    <t>Carex_MOR_179</t>
  </si>
  <si>
    <t>spm00000037</t>
  </si>
  <si>
    <t>Carex_chungii_Carex_MOR_179</t>
  </si>
  <si>
    <t>Carex_MOR_180</t>
  </si>
  <si>
    <t>spm00000067</t>
  </si>
  <si>
    <t>Carex kobresiformis</t>
  </si>
  <si>
    <t>Carex_kobresiformis_Carex_MOR_180</t>
  </si>
  <si>
    <t>Carex_MOR_181</t>
  </si>
  <si>
    <t>spm00000029</t>
  </si>
  <si>
    <t>Carex breviaristata</t>
  </si>
  <si>
    <t>Carex_breviaristata_Carex_MOR_181</t>
  </si>
  <si>
    <t>Carex_MOR_182</t>
  </si>
  <si>
    <t>spm00000068</t>
  </si>
  <si>
    <t>0933</t>
  </si>
  <si>
    <t>Carex kwangsiensis</t>
  </si>
  <si>
    <t>Carex_kwangsiensis_Carex_MOR_182</t>
  </si>
  <si>
    <t>Carex_MOR_183</t>
  </si>
  <si>
    <t>spm00000022</t>
  </si>
  <si>
    <t>Carex anhuiensis</t>
  </si>
  <si>
    <t>this has gone through under synonymn name; accepted name should C. chungii var. chungii</t>
  </si>
  <si>
    <t>Carex_anhuiensis_Carex_MOR_183</t>
  </si>
  <si>
    <t>Carex_MOR_184</t>
  </si>
  <si>
    <t>spm00000052</t>
  </si>
  <si>
    <t>Carex foraminata</t>
  </si>
  <si>
    <t>Carex_foraminata_Carex_MOR_184</t>
  </si>
  <si>
    <t>Carex_MOR_185</t>
  </si>
  <si>
    <t>spm00000060</t>
  </si>
  <si>
    <t>Carex hypochlora</t>
  </si>
  <si>
    <t>Carex_hypochlora_Carex_MOR_185</t>
  </si>
  <si>
    <t>Carex_MOR_186</t>
  </si>
  <si>
    <t>spm00000027</t>
  </si>
  <si>
    <t>Carex baimaensis</t>
  </si>
  <si>
    <t>Carex_baimaensis_Carex_MOR_186</t>
  </si>
  <si>
    <t>Carex_MOR_187</t>
  </si>
  <si>
    <t>spm00000062</t>
  </si>
  <si>
    <t>Carex ischnostachya</t>
  </si>
  <si>
    <t>Carex_ischnostachya_Carex_MOR_187</t>
  </si>
  <si>
    <t>Carex_MOR_188</t>
  </si>
  <si>
    <t>spm00000058</t>
  </si>
  <si>
    <t>Carex hastata</t>
  </si>
  <si>
    <t>Carex_hastata_Carex_MOR_188</t>
  </si>
  <si>
    <t>Carex_MOR_189</t>
  </si>
  <si>
    <t>spm00000098</t>
  </si>
  <si>
    <t>Carex pseudotristachya</t>
  </si>
  <si>
    <t>Carex_pseudotristachya_Carex_MOR_189</t>
  </si>
  <si>
    <t>Carex_MOR_190</t>
  </si>
  <si>
    <t>spm00000040</t>
  </si>
  <si>
    <t>Carex davidii</t>
  </si>
  <si>
    <t>Carex_davidii_Carex_MOR_190</t>
  </si>
  <si>
    <t>Carex_MOR_191</t>
  </si>
  <si>
    <t>spm00000047</t>
  </si>
  <si>
    <t>Carex doniana</t>
  </si>
  <si>
    <t>Carex_doniana_Carex_MOR_191</t>
  </si>
  <si>
    <t>Carex_MOR_192</t>
  </si>
  <si>
    <t>spm00000039</t>
  </si>
  <si>
    <t>Carex daripanschanica</t>
  </si>
  <si>
    <t>Carex_daripanschanica_Carex_MOR_192</t>
  </si>
  <si>
    <t>Carex_MOR_193</t>
  </si>
  <si>
    <t>spm00000073</t>
  </si>
  <si>
    <t>09078</t>
  </si>
  <si>
    <t>Carex lianchengensis</t>
  </si>
  <si>
    <t>Carex_lianchengensis_Carex_MOR_193</t>
  </si>
  <si>
    <t>Carex_MOR_194</t>
  </si>
  <si>
    <t>spm00000093</t>
  </si>
  <si>
    <t>Carex chaofangii</t>
  </si>
  <si>
    <t>Carex_chaofangii_Carex_MOR_194</t>
  </si>
  <si>
    <t>Carex_MOR_195</t>
  </si>
  <si>
    <t>spm00000086</t>
  </si>
  <si>
    <t>Carex mitrata var. aristata</t>
  </si>
  <si>
    <t>Carex_mitrata_var_aristata_Carex_MOR_195</t>
  </si>
  <si>
    <t>Carex_MOR_196</t>
  </si>
  <si>
    <t>spm00000070</t>
  </si>
  <si>
    <t>Carex lancifolia</t>
  </si>
  <si>
    <t>Carex_lancifolia_Carex_MOR_196</t>
  </si>
  <si>
    <t>Carex_MOR_197</t>
  </si>
  <si>
    <t>spm00000085</t>
  </si>
  <si>
    <t>Carex mitrata</t>
  </si>
  <si>
    <t>Carex_mitrata_Carex_MOR_197</t>
  </si>
  <si>
    <t>Carex_MOR_198</t>
  </si>
  <si>
    <t>spm00000042</t>
  </si>
  <si>
    <t>Carex densipilosa</t>
  </si>
  <si>
    <t>Carex_densipilosa_Carex_MOR_198</t>
  </si>
  <si>
    <t>Carex_MOR_199</t>
  </si>
  <si>
    <t>spm00000096</t>
  </si>
  <si>
    <t>Carex polyschoenoides</t>
  </si>
  <si>
    <t>Carex_polyschoenoides_Carex_MOR_199</t>
  </si>
  <si>
    <t>Carex_MOR_200</t>
  </si>
  <si>
    <t>spm00000102</t>
  </si>
  <si>
    <t>Carex qiyunensis</t>
  </si>
  <si>
    <t>Carex_qiyunensis_Carex_MOR_200</t>
  </si>
  <si>
    <t>Carex_MOR_201</t>
  </si>
  <si>
    <t>spm00000063</t>
  </si>
  <si>
    <t>Carex jiuhuaensis</t>
  </si>
  <si>
    <t>Carex_jiuhuaensis_Carex_MOR_201</t>
  </si>
  <si>
    <t>Carex_MOR_202</t>
  </si>
  <si>
    <t>spm00000143</t>
  </si>
  <si>
    <t>Carex filicina</t>
  </si>
  <si>
    <t>Carex_filicina_Carex_MOR_202</t>
  </si>
  <si>
    <t>Carex_MOR_203</t>
  </si>
  <si>
    <t>spm00002162</t>
  </si>
  <si>
    <t>Janet L. Wingate w/ F.H. Wingate</t>
  </si>
  <si>
    <t>Carex macloviana</t>
  </si>
  <si>
    <t>KHD (Denver Botanic Gardens )</t>
  </si>
  <si>
    <t>KHD</t>
  </si>
  <si>
    <t>USA, Colorado, Park County</t>
  </si>
  <si>
    <t>MOR</t>
  </si>
  <si>
    <t>Carex_macloviana_Carex_MOR_203</t>
  </si>
  <si>
    <t>Carex_MOR_204</t>
  </si>
  <si>
    <t>spm00002163</t>
  </si>
  <si>
    <t>Janet L. Wingate w/ Pam Regensberg, Mike Gellner</t>
  </si>
  <si>
    <t>USA, Colorado, Clear Creek County</t>
  </si>
  <si>
    <t>Carex_macloviana_Carex_MOR_204</t>
  </si>
  <si>
    <t>Carex_MOR_205</t>
  </si>
  <si>
    <t>spm00002164</t>
  </si>
  <si>
    <t>Janet L. Wingate w/ John F. Gay</t>
  </si>
  <si>
    <t>Carex_macloviana_Carex_MOR_205</t>
  </si>
  <si>
    <t>Carex_MOR_206</t>
  </si>
  <si>
    <t>spm00002165</t>
  </si>
  <si>
    <t>Carex pachystachya</t>
  </si>
  <si>
    <t>USA, Colorado, Jackson County</t>
  </si>
  <si>
    <t>Carex_pachystachya_Carex_MOR_206</t>
  </si>
  <si>
    <t>Carex_MOR_207</t>
  </si>
  <si>
    <t>spm00002166</t>
  </si>
  <si>
    <t>Janet L. Wingate</t>
  </si>
  <si>
    <t>USA, Colorado, Pitkin County</t>
  </si>
  <si>
    <t>Carex_pachystachya_Carex_MOR_207</t>
  </si>
  <si>
    <t>Carex_MOR_208</t>
  </si>
  <si>
    <t>spm00002167</t>
  </si>
  <si>
    <t>9393B</t>
  </si>
  <si>
    <t>USA, Colorado, Mineral County</t>
  </si>
  <si>
    <t>Carex_pachystachya_Carex_MOR_208</t>
  </si>
  <si>
    <t>Carex_MOR_209</t>
  </si>
  <si>
    <t>spm00002168</t>
  </si>
  <si>
    <t>USA, Colorado, Grand County</t>
  </si>
  <si>
    <t>Carex_macloviana_Carex_MOR_209</t>
  </si>
  <si>
    <t>Carex_MOR_210</t>
  </si>
  <si>
    <t>spm00002169</t>
  </si>
  <si>
    <t>Carex_pachystachya_Carex_MOR_210</t>
  </si>
  <si>
    <t>Carex_MOR_211</t>
  </si>
  <si>
    <t>spm00000249</t>
  </si>
  <si>
    <t>S. Gonzalez &amp; AA Reznicek, w/ M. Gonzalaz, M.Pinedo</t>
  </si>
  <si>
    <t>Carex "breedlonei" sp. Vov section Feandae</t>
  </si>
  <si>
    <t>Anton Reznicek</t>
  </si>
  <si>
    <t>REZNICEK</t>
  </si>
  <si>
    <t>herbarium tissue</t>
  </si>
  <si>
    <t>Chiapas, Mexico; Mpio, Tenejapa: Ca. ; 2km (air) NE of Tenejapa, along small road off the tenejapa-Kulak' tik Road. 2100m; 16 deg 50'48"N, 92 deg 29'41"W</t>
  </si>
  <si>
    <t>Mich</t>
  </si>
  <si>
    <t>Herbario CIIDIR &amp; University of Michigan Herbarium</t>
  </si>
  <si>
    <t>Barcode 1132433</t>
  </si>
  <si>
    <t>wild</t>
  </si>
  <si>
    <t>DNA extracted from herbarium material; Flora of Chiapas</t>
  </si>
  <si>
    <t>Wet, bare soil of roadside bank. Single large clump, near the road junction.</t>
  </si>
  <si>
    <t>Carex_"breedlonei"_sp_Vov_section_Feandae_Carex_MOR_211</t>
  </si>
  <si>
    <t>Carex_MOR_212</t>
  </si>
  <si>
    <t>spm00000250</t>
  </si>
  <si>
    <t>S. Gonzalez</t>
  </si>
  <si>
    <t>Carex boliviensis subsp. Occidentalis</t>
  </si>
  <si>
    <t>16 km de La Ventana, por el camino a Charcos-Sta. Ma. De Ocotan, Municipio: El Mezquital, Durango, Mexico. Alt. 2490 m. 18-06-1992</t>
  </si>
  <si>
    <t>Herbario CIIDIR</t>
  </si>
  <si>
    <t>Barcode 1132407</t>
  </si>
  <si>
    <t>DNA extracted from herbarium material; C. boliviensis Van Heurek &amp; Muell.-Arg.; Det. S. Gonzalez; Descr: Hierba, escaso; No. Rec. Inf.: 146</t>
  </si>
  <si>
    <t>Bosque de pino-encino, (Pinus cooperi, Quercus fulva)</t>
  </si>
  <si>
    <t>Carex_boliviensis_subsp_Occidentalis_Carex_MOR_212</t>
  </si>
  <si>
    <t>Carex_MOR_213</t>
  </si>
  <si>
    <t>spm00000251</t>
  </si>
  <si>
    <t>S. Gonzalez &amp; AA Reznicek w/ M. Pinedo</t>
  </si>
  <si>
    <t>Carex chordata</t>
  </si>
  <si>
    <t>Morelos, Mexico; Mpio. Huitzilac: Parque Nacional Lagunas de Zempoala, ca 1 km above Lago de Zempoala; 2875 m.; Lat. &amp; Long.: 19 deg 02' 55" N, 99 deg 19' 32" W</t>
  </si>
  <si>
    <t>Barcode 1132491</t>
  </si>
  <si>
    <t>DNA extracted from herbarium material</t>
  </si>
  <si>
    <t>Along stream in open Pinus-Abies-Quercus forest. Scattered clumps along streambank.</t>
  </si>
  <si>
    <t>Carex_chordata_Carex_MOR_213</t>
  </si>
  <si>
    <t>Carex_MOR_214</t>
  </si>
  <si>
    <t>spm00000252</t>
  </si>
  <si>
    <t>Stanley D. Jones &amp; Royce Oliver</t>
  </si>
  <si>
    <t>Carex bartlettii</t>
  </si>
  <si>
    <t>Plants of Cayo District, Belize; 36.3 mi NW on the Hummingbird Hwy from Dangriga towards Belmopan.; foothills of the Maya Mtns., dolomite</t>
  </si>
  <si>
    <t>University of Michigan Herbarium</t>
  </si>
  <si>
    <t>Barcode 1132398</t>
  </si>
  <si>
    <t>Disturbed roadside at edge of a lowland tropical forest. Locally frequent.</t>
  </si>
  <si>
    <t>Carex_bartlettii_Carex_MOR_214</t>
  </si>
  <si>
    <t>Carex_MOR_215</t>
  </si>
  <si>
    <t>spm00000253</t>
  </si>
  <si>
    <t>S. Gonzalez &amp; AA Reznicek w/ M. Gonzalez, M. Pinedo</t>
  </si>
  <si>
    <t>Carex aff. aztecica</t>
  </si>
  <si>
    <t>Veracruz, Mexico; Mpio. Acultzingo: Cumbres de Acultzingo, near Puerto del Aire, SW of Acultzingo (km 28.5) on road to Tehuacan. 2070 m. Lat. &amp; Long. 18 deg 42' 00" N 97 deg 20' 13" W</t>
  </si>
  <si>
    <t>Barcode 1132380</t>
  </si>
  <si>
    <t>Humid oak forest, with a few pines; heavily disturbed and grazed. Locally abundant in small clumps on the road bank.</t>
  </si>
  <si>
    <t>Carex_aff_aztecica_Carex_MOR_215</t>
  </si>
  <si>
    <t>Carex_MOR_216</t>
  </si>
  <si>
    <t>spm00000254</t>
  </si>
  <si>
    <t>W.R. Anderson, M.W. Chase, and A.A. Reznicek</t>
  </si>
  <si>
    <t>Carex aztecica</t>
  </si>
  <si>
    <t>Oaxaca, Mexico; 18 km NE of Hwy 190 on road to Guelatao (Hwy 175); elev. 2420 m</t>
  </si>
  <si>
    <t>Barcode 1132382</t>
  </si>
  <si>
    <t>Mesic ravine in pine forest. Scarce.</t>
  </si>
  <si>
    <t>Carex_aztecica_Carex_MOR_216</t>
  </si>
  <si>
    <t>Carex_MOR_217</t>
  </si>
  <si>
    <t>spm00000255</t>
  </si>
  <si>
    <t>P.F. Zika</t>
  </si>
  <si>
    <t xml:space="preserve">Carex boliviensis </t>
  </si>
  <si>
    <t>Mexico, Mexico; 3.2 road km N of Paso de Cortes, S slope of Volcan Ixtaccihuatl, elev. 12500 feet</t>
  </si>
  <si>
    <t>Barcode 1132410</t>
  </si>
  <si>
    <t>Rhizomatous, low mats, culms lax; wet soil, alpine draw, grazed ground among bunchgrasses, with Alchemilla, Epilobium, Sisyrinchium, Gnaphalium, Castilleja moranensis</t>
  </si>
  <si>
    <t>Carex_boliviensis__Carex_MOR_217</t>
  </si>
  <si>
    <t>Carex_MOR_218</t>
  </si>
  <si>
    <t>spm00000256</t>
  </si>
  <si>
    <t>S. Zamudio and E. Carranza</t>
  </si>
  <si>
    <t>X/13/1999</t>
  </si>
  <si>
    <t>Carex atractodes</t>
  </si>
  <si>
    <t xml:space="preserve">San Luis Potosi, Mexico; Centro Regional del Bajio; Llano del Conejo, municipio de Xilitla, 21 deg 24.182' Lat. N; 99 deg 05.087' Long. W; alt 2200 m. </t>
  </si>
  <si>
    <t>Northern Kentucky University Herbarium (KNK)</t>
  </si>
  <si>
    <t>Barcode 1132374</t>
  </si>
  <si>
    <t>DNA extracted from herbarium material; Instituto de Ecologia</t>
  </si>
  <si>
    <t>laderas calizas con vegetacion de bosque de pino-encino y pastizal en los claros adyacentes</t>
  </si>
  <si>
    <t>Carex_atractodes_Carex_MOR_218</t>
  </si>
  <si>
    <t>Carex_MOR_219</t>
  </si>
  <si>
    <t>spm00000257</t>
  </si>
  <si>
    <t>AA Reznicek w/ S. Zamudio, G. Ocampo</t>
  </si>
  <si>
    <t>Carex asynchrona</t>
  </si>
  <si>
    <t>Queretaro, Mexico; Mpio. Landa de Matamoras: Llano Chiquito, southern portion; ca. 2200 m. Lat. &amp; Long. Ca. 21 deg 23' N, 99 deg 07' W (no GPS reception)</t>
  </si>
  <si>
    <t>Barcode 1216176</t>
  </si>
  <si>
    <t>Moist ravine in Quercus-Pinus forest at edge of Llano. Scarce in one small area, perigynia all shed.</t>
  </si>
  <si>
    <t>Carex_asynchrona_Carex_MOR_219</t>
  </si>
  <si>
    <t>Carex_MOR_220</t>
  </si>
  <si>
    <t>spm00000258</t>
  </si>
  <si>
    <t>S. Gonzalez &amp; A.A. Reznicek w/ M. Gonzalez &amp; M. Pinedo</t>
  </si>
  <si>
    <t>Carex anisostachys</t>
  </si>
  <si>
    <t>Chiapas, Mexico; Mpio, Zinacantan: Ca. 1 km from Zinacantan along road between Zinacantan and Salina. 2260 m Lat. &amp; Long. 16 degrees 46' 02" N 94 degrees 44' 02" W</t>
  </si>
  <si>
    <t>Barcode 1132344</t>
  </si>
  <si>
    <t>Mesophytic, montane oak forest. Infrequent, on the road bank.</t>
  </si>
  <si>
    <t>Carex_anisostachys_Carex_MOR_220</t>
  </si>
  <si>
    <t>Carex_MOR_221</t>
  </si>
  <si>
    <t>spm00000259</t>
  </si>
  <si>
    <t>S. Gonzalez &amp; A.A. Reznicek w/ M. Pinedo</t>
  </si>
  <si>
    <t>Queretaro, Mexico; Mpio. Landa de Matamoras: Ca. 2 km SW of Pinal de Amoles on road (Hwy 120) to San Juan del Rio. 2580 m. Lat. &amp; Long.: 21 degree 07'  47" N, 99 degrees 38' 02" W</t>
  </si>
  <si>
    <t>Barcode 1132362</t>
  </si>
  <si>
    <t>Pinus patula - Quercus forest on steep slope. Common and widespread, especially in clearings.</t>
  </si>
  <si>
    <t>Carex_anisostachys_Carex_MOR_221</t>
  </si>
  <si>
    <t>Carex_MOR_222</t>
  </si>
  <si>
    <t>spm00000260</t>
  </si>
  <si>
    <t>William R. Anderson, M.W. Chase, and A.A. Reznicek</t>
  </si>
  <si>
    <t>Oaxaca, Mexico; 18 km NE of Hwy 190 on road to Guelatao (Hwy 175); elev. 2420 m.</t>
  </si>
  <si>
    <t>Barcode 1132361</t>
  </si>
  <si>
    <t>Carex_anisostachys_Carex_MOR_222</t>
  </si>
  <si>
    <t>Carex_MOR_223</t>
  </si>
  <si>
    <t>spm00000261</t>
  </si>
  <si>
    <t>Barcode 1132345</t>
  </si>
  <si>
    <t>DNA extracted from herbarium specimens</t>
  </si>
  <si>
    <t>Humid oak forest, with a few pines; heavily disturbed and grazed. Locally abundant; scattered single plants on the road bank and into the forest.</t>
  </si>
  <si>
    <t>Carex_anisostachys_Carex_MOR_223</t>
  </si>
  <si>
    <t>Carex_MOR_224</t>
  </si>
  <si>
    <t>spm00000262</t>
  </si>
  <si>
    <t>A.A. Reznicek &amp; S.A. Reznicek</t>
  </si>
  <si>
    <t>Carex angustispica</t>
  </si>
  <si>
    <t>Oaxaca, Mexico; Sierra de Juarez, along hwy 175 0.6 km by road SW of Mirador at Cerro Pelon, ca. 60 km NE of Oaxaca.</t>
  </si>
  <si>
    <t>Barcode 1132341</t>
  </si>
  <si>
    <t>Dry, stony mountain ridge dominated by grasses, sedges, and small shrubs with scattered dwarfed pines. Frequent in dense clumps.</t>
  </si>
  <si>
    <t>Carex_angustispica_Carex_MOR_224</t>
  </si>
  <si>
    <t>Carex_MOR_225</t>
  </si>
  <si>
    <t>spm00000263</t>
  </si>
  <si>
    <t>A.C. Sanders w/ L. Lubinsky, A. Mayor, D. Kossack, &amp; C. Spenger</t>
  </si>
  <si>
    <t>Carex agrostoides</t>
  </si>
  <si>
    <t>Sonora, Mexico; Mpio. Alamos: La Huerta, an abandoned settlement at the head of a canyon called Los Guyabos, on the Chalaton Trail, Sierr de Alamos. (Near 108 degrees, 58'W, 26 degrees, 59'N) Elev. 1100 m.</t>
  </si>
  <si>
    <t>Herbarium of U.C. Riverside</t>
  </si>
  <si>
    <t>Barcode 1132335</t>
  </si>
  <si>
    <t>Oak woodland with tropical deciduous forest elements. A fairly common clump-forming perennial at wet seeps in the canyon bottom.</t>
  </si>
  <si>
    <t>Carex_agrostoides_Carex_MOR_225</t>
  </si>
  <si>
    <t>Carex_MOR_226</t>
  </si>
  <si>
    <t>spm00000264</t>
  </si>
  <si>
    <t>A.A. Reznicek w/ R.F.C. Naczi</t>
  </si>
  <si>
    <t>Carex caligena</t>
  </si>
  <si>
    <t xml:space="preserve">Mexico; Tamaulipas, Mpio. Gomez Farias, vicinity of Rancho del Cielo Biological Station ca. 7 km WNW of Gomez Farias. NE of Indian Springs (Ojo de Agua de los Indios) towards Agua Linda. 1500 m. </t>
  </si>
  <si>
    <t>Barcode 1132451</t>
  </si>
  <si>
    <t>Sunny, open clearing between low ridges in open Pinus forest. Scarce on drier, upper edges of clearing.</t>
  </si>
  <si>
    <t>Carex_caligena_Carex_MOR_226</t>
  </si>
  <si>
    <t>Carex_MOR_227</t>
  </si>
  <si>
    <t>spm00000265</t>
  </si>
  <si>
    <t>V.W. Steinmann &amp; A. Burquez, C. Lindquist, A.L. Reina G., T.R. Van Devender, L. Varela E.</t>
  </si>
  <si>
    <t>Carex chichuahuensis</t>
  </si>
  <si>
    <t xml:space="preserve">Sonora, Mexico; Mpio. Yecora; small canyon on the east side of MEX 16, 4.8 km (by road) southwest of Puerto de la Cruz, near a seep called El Aguajito; ca. 28 degrees 22' 16", 109 degrees, 02' 51" W, ca. 1750 m. </t>
  </si>
  <si>
    <t>Rancho Santa Ana Botanic Garden (RSA)</t>
  </si>
  <si>
    <t>Barcode 1204227</t>
  </si>
  <si>
    <t>DNA extracted from herbarium specimens; Herbarium of University of Manitoba (WIN) Voucher for GenBank accession numbers DQ115122, DQ115123 Det. B.A. Ford &amp; R.F.C. Naczi 2005</t>
  </si>
  <si>
    <t>Solitary perennial forming a large clump; moist soil along the shady canyon bottom in pine-oak woodland with Buddleja parviflora, Cuphea Ilavea, Geranium, Lobelia laxiflora, Mimulus cardinalis, Platanus wrightii, Salvia, Toxicodendron radicans.</t>
  </si>
  <si>
    <t>Carex_chichuahuensis_Carex_MOR_227</t>
  </si>
  <si>
    <t>Carex_MOR_228</t>
  </si>
  <si>
    <t>spm00000266</t>
  </si>
  <si>
    <t>Carex sp. Vov "balden" section Feandae</t>
  </si>
  <si>
    <t>Chiapas, Mexico; Mpio. Tenejapa: Along the road between Matzam and Ach'lum. 2460.; Lat. &amp; Long.: 16 degrees 47' 02" N, 92 degrees, 27' 53" W</t>
  </si>
  <si>
    <t>Barcode A 1000186</t>
  </si>
  <si>
    <t>Wet, seepage slope meadow dominated by Eleocharis, Carex, Juncus, Equisetum, Cyperus, and grasses. Two very large spreading clumps in very wet soil; scales pale brown, perigynia greenish.</t>
  </si>
  <si>
    <t>Carex_sp_Vov_"balden"_section_Feandae_Carex_MOR_228</t>
  </si>
  <si>
    <t>Carex_MOR_229</t>
  </si>
  <si>
    <t>spm00000267</t>
  </si>
  <si>
    <t>Carex chiapensis</t>
  </si>
  <si>
    <t>Oaxaca, Mexico; Distrito Ixtlan de Juarez: Below Cerro Pelon, along Hwy 175 (Tuxtepec-Oaxaca Hwy). 2950 m; Lat &amp; Long: 17 degrees 35' 00" N, 96 degrees, 30' 06" W</t>
  </si>
  <si>
    <t>Barcode 1132453</t>
  </si>
  <si>
    <t>Wet, seepy rocky slopes along road in humid forest dominated by Pinus. Common in small clumps in open areas.</t>
  </si>
  <si>
    <t>Carex_chiapensis_Carex_MOR_229</t>
  </si>
  <si>
    <t>Carex_MOR_230</t>
  </si>
  <si>
    <t>spm00000268</t>
  </si>
  <si>
    <t>Carex coulteri</t>
  </si>
  <si>
    <t>Mexico, Mexico; Mpio. Huixquilucan: Ca. 10 km past Huixquilucan along road to Rio Hondo. 2550 m. Lat &amp; Long 19 degrees 24' 00" N, 99 degrees, 17' 06" W</t>
  </si>
  <si>
    <t>Barcode 1132553</t>
  </si>
  <si>
    <t>Dry oak forest in steep ravine. Locally common on edge of cliff (upper part of ravine) edge of oak forest.</t>
  </si>
  <si>
    <t>Carex_coulteri_Carex_MOR_230</t>
  </si>
  <si>
    <t>Carex_MOR_231</t>
  </si>
  <si>
    <t>spm00000269</t>
  </si>
  <si>
    <t>R. Spellenberg, L. Brouillet, T.K. Todsen</t>
  </si>
  <si>
    <t>Carex leucodonta</t>
  </si>
  <si>
    <t>Chihuahua, Mexico; Mcpio. De Adolfo Lopez Mateos, 18 km E of junction of highway to San Juanito E of Baseaseachi on highway to Tomochic, at pass slightly E of El Perico, then 1.1 km S by winding dirt road going to Rancho El Fresno, 28 degrees 15.69'N, 108 degrees 03.64W, elev. 2355 m. (baro)</t>
  </si>
  <si>
    <t>NMC</t>
  </si>
  <si>
    <t>Barcode 1132687</t>
  </si>
  <si>
    <t>Pale gray volcanic soil with Pinus arizonica, Quercus sideroxyla, Q. mcvaughii, Arctostaphylos, Arbutus xalapense. Petals ochroleucous.</t>
  </si>
  <si>
    <t>Carex_leucodonta_Carex_MOR_231</t>
  </si>
  <si>
    <t>Carex_MOR_232</t>
  </si>
  <si>
    <t>spm00000270</t>
  </si>
  <si>
    <t>E. Alfaro</t>
  </si>
  <si>
    <t>5?/27/1996</t>
  </si>
  <si>
    <t>Carex lemanniana</t>
  </si>
  <si>
    <t>no smear</t>
  </si>
  <si>
    <t>Costa Rica; Cartago: Canton de Perez Zeledon P.N. Chirripo Cordillera de Talamanca. P.Z. Distrito Rivas. Sendero Valle Los Conejos y Cerro Chiripo en Faramo. 09 degrees 27' 58" N, 83 degrees 29' 40" W. 3400-3739 m.</t>
  </si>
  <si>
    <t>Missouri Botanical Garden Herbarium (MO)</t>
  </si>
  <si>
    <t>Barcode 1132681</t>
  </si>
  <si>
    <t>DNA extracted from herbarium specimens; Elizondo. Picado. Rojas. Clate. Gamboa. Instituto Nacional de Biodiversidad en collaboration with Missouri Botanical Garden</t>
  </si>
  <si>
    <t>Hierba. Inflorescencia café.</t>
  </si>
  <si>
    <t>Carex_lemanniana_Carex_MOR_232</t>
  </si>
  <si>
    <t>Tony Reznicek mentioned that placement in phylogeny based on ITS and ETS sequencing results is unnerving.  ITS is def. blasting to fungus.</t>
  </si>
  <si>
    <t>Carex_MOR_233</t>
  </si>
  <si>
    <t>spm00000271</t>
  </si>
  <si>
    <t>Carex humboldtiana</t>
  </si>
  <si>
    <t>Barcode 1132630</t>
  </si>
  <si>
    <t>Dry oak forest in steep ravine. Abundant at the edge of the forest and even into open weedy areas.</t>
  </si>
  <si>
    <t>Carex_humboldtiana_Carex_MOR_233</t>
  </si>
  <si>
    <t>Carex_MOR_234</t>
  </si>
  <si>
    <t>spm00000272</t>
  </si>
  <si>
    <t>A.A. Reznicek &amp; S. Gonzalez w/ M. Pinedo</t>
  </si>
  <si>
    <t>Carex durangensis</t>
  </si>
  <si>
    <t>Durango, Mexico; Mpio. Pueblo Nuevo: Ca. 2.5 km S. of El Salto along raod to Santa Barbara. 2550 m. Lat &amp; Long 23 degrees 45'14" N, 105 degrees 22' 50" W.</t>
  </si>
  <si>
    <t>Barcode 1216175</t>
  </si>
  <si>
    <t>Marshy stream bank with Senecio billieturneri, Scirpus microcarpus, Sparganium, Juncus, and Carex in flat-bottomed valley in open Pinus cooperi forest. Scarce on stream bank.</t>
  </si>
  <si>
    <t>Carex_durangensis_Carex_MOR_234</t>
  </si>
  <si>
    <t>Carex_MOR_235</t>
  </si>
  <si>
    <t>Carex_grandiligulata_Carex_MOR_235</t>
  </si>
  <si>
    <t>Carex_MOR_236</t>
  </si>
  <si>
    <t>Carex_giraldiana_Carex_MOR_236</t>
  </si>
  <si>
    <t>Carex_MOR_237</t>
  </si>
  <si>
    <t>Carex_longerostrata_Carex_MOR_237</t>
  </si>
  <si>
    <t>Carex_MOR_238</t>
  </si>
  <si>
    <t>spm00000273</t>
  </si>
  <si>
    <t>Carex hultenii</t>
  </si>
  <si>
    <t>Hidalgo, Mexico; Mpio. Chapulhuacan: 1 km N of Chapulhuacan, along road to Tamasunchale (Mex Hwy 85). 830 m. Lat &amp; Long 21 degrees 09' 58" N, 98 degrees 54' 02" W.</t>
  </si>
  <si>
    <t>Barcode 1132627</t>
  </si>
  <si>
    <t>Moist montane forest of Liquidambar, Ostrya, etc. Infrequent, but widespread in one small area.</t>
  </si>
  <si>
    <t>Carex_hultenii_Carex_MOR_238</t>
  </si>
  <si>
    <t>Carex_MOR_239</t>
  </si>
  <si>
    <t>spm00000274</t>
  </si>
  <si>
    <t>Carex longicaulis</t>
  </si>
  <si>
    <t>Veracruz, Mexico; on road to Microodas Las Lajas, 14 road km S of Las Vigas de Ramirez, elev. 8900 feet.</t>
  </si>
  <si>
    <t>Barcode 1132703</t>
  </si>
  <si>
    <t>Loosely cespitose, dry slope under pines, with Alnus, Galium, Castilleja hirsuta, Eryngium, Lopezia, Dryopteris.</t>
  </si>
  <si>
    <t>Carex_longicaulis_Carex_MOR_239</t>
  </si>
  <si>
    <t>Carex_MOR_240</t>
  </si>
  <si>
    <t>spm00000275</t>
  </si>
  <si>
    <t>Carex sp. Aff. Longissima</t>
  </si>
  <si>
    <t>Durango, Mexico; Mpio. Pueblo Nuevo: Ca. 1.7-2 km N of El palmito, on Hwy 40 (Durango-Mazatlan Hwy). 2000-2070 m. Lat &amp; Long 23 degrees 34' 01" N, 105 degrees 49' 47" W.</t>
  </si>
  <si>
    <t>Barcode 1216151</t>
  </si>
  <si>
    <t>Rock ledges and cliffs in Pinus-Quercus-Arbutus forest. Very abundant in large clumps on seepy, mossy ledges and cliff faces, plants arching or even pendulous when on cliff faces.</t>
  </si>
  <si>
    <t>Carex_sp_Aff_Longissima_Carex_MOR_240</t>
  </si>
  <si>
    <t>Carex_MOR_241</t>
  </si>
  <si>
    <t>spm00000276</t>
  </si>
  <si>
    <t>R.C. Sivinski w/ T. Lowrey and Phil Tonne</t>
  </si>
  <si>
    <t>Hidalgo Co. NM, Animus Valley, Animas Cienega just E of Diamond A Ranch HQ. 31.52817 degrees N, 108.87275 degrees 6,000 ft.</t>
  </si>
  <si>
    <t>DNA extracted from herbarium specimens; need more material to see if distinct</t>
  </si>
  <si>
    <t>Wet alkaline meadow of Carex praegracilis, Muhlenbergia asperifolia. Growing in individual clumps.</t>
  </si>
  <si>
    <t>Carex_scoparia_Carex_MOR_241</t>
  </si>
  <si>
    <t>Carex_MOR_242</t>
  </si>
  <si>
    <t>spm00000277</t>
  </si>
  <si>
    <t>M. Fuentes O.</t>
  </si>
  <si>
    <t>Carex madrensis</t>
  </si>
  <si>
    <t>Jalisco, Mexico; Mpio Tecalitlan. 50.7 km al SSE de Cd. Guzman. Carr. A Llanitos y brecha a Plan de Lego; y 10.4 km al E por brecha de P. de Lego a Soyatal; bosque de pino y encino, degradado, dominancia de Pinus douglasiana: suelo prof., amarillento; alt. 2010 m.</t>
  </si>
  <si>
    <t>Colegio de Postgraduados, Montecillos, Mexico Herbario-Hortorio (CHAPA)</t>
  </si>
  <si>
    <t>Barcode 1132747</t>
  </si>
  <si>
    <t>DNA extracted from herbarium specimens; 3 ejem.; Colectado con apoyo Cia. Industrial Atenquique.</t>
  </si>
  <si>
    <t>Hierba cespitosa; frecuente.</t>
  </si>
  <si>
    <t>Carex_madrensis_Carex_MOR_242</t>
  </si>
  <si>
    <t>Carex_MOR_243</t>
  </si>
  <si>
    <t>spm00000278</t>
  </si>
  <si>
    <t>Carex longii</t>
  </si>
  <si>
    <t>Michoacan, Mexico; Mpio. Morelia: On the old Morelia-Patzcuaro road, beside house no. 8000. 1950 m. Lat &amp; Long 19 degrees 38' 33" N, 101 degrees 16' 14" W.</t>
  </si>
  <si>
    <t>Barcode 1132718</t>
  </si>
  <si>
    <t>Moist meadow with Eleocharis, Juncus, grasses, etc. Infrequent.</t>
  </si>
  <si>
    <t>Carex_longii_Carex_MOR_243</t>
  </si>
  <si>
    <t>Carex_MOR_244</t>
  </si>
  <si>
    <t>spm00000279</t>
  </si>
  <si>
    <t>Carex MOR Freezer Box (244-324)</t>
  </si>
  <si>
    <t>Chiapas, Mexico; 2 km N of Jitotol on road to Pichucalco; elev. 1620 m.</t>
  </si>
  <si>
    <t>Barcode 1132730</t>
  </si>
  <si>
    <t>DNA extracted from herbarium specimens; dates to 1983 but plant seems nice and green and fresh</t>
  </si>
  <si>
    <t>Seeping grassy area with Eleocharis above stream, in pine-oak zone.</t>
  </si>
  <si>
    <t>Carex_longii_Carex_MOR_244</t>
  </si>
  <si>
    <t>Carex_MOR_245</t>
  </si>
  <si>
    <t>spm00000280</t>
  </si>
  <si>
    <t>S. &amp; G. Jones</t>
  </si>
  <si>
    <t>Carex marianensis</t>
  </si>
  <si>
    <t>Hidalgo, Mexico; 1.6 miles NE on Mex 136 from its jct. with the Hidalgo-Mexic State line. Elevation 8900 feet.</t>
  </si>
  <si>
    <t>S.M. Tracy Herbarium</t>
  </si>
  <si>
    <t>Open mesic disturbed area with recent cultivation with light brown loamy soil. Associates Aira, Sporobolus, Gaura, Gnaphalium, Penstemon, Argemone, Setaria, Cyperus, and Juncus. Infrequent.</t>
  </si>
  <si>
    <t>Carex_marianensis_Carex_MOR_245</t>
  </si>
  <si>
    <t>Carex_MOR_246</t>
  </si>
  <si>
    <t>spm00000281</t>
  </si>
  <si>
    <t>Carex mcvaughii</t>
  </si>
  <si>
    <t xml:space="preserve">Jalisco, Mexico; Mpio Tecalitlan. 48 km al S de Cd. Guzman por carr. A Pihuamo. Luego 67 km al S por brecha de Llanitos a Mexiquillo, luego 7 km al S de Mexiquillo por brecha secundaria;  alt. 1950 m. </t>
  </si>
  <si>
    <t>Barcode 1132759</t>
  </si>
  <si>
    <t>Bosque de pino y encino, degradado, con dominancia de Pinus douglasiana; suelo prof., cafe claro; hierba cespitosa, 45 cm.; frecuente, en cafiada.</t>
  </si>
  <si>
    <t>Carex_mcvaughii_Carex_MOR_246</t>
  </si>
  <si>
    <t>Carex_MOR_247</t>
  </si>
  <si>
    <t>spm00000282</t>
  </si>
  <si>
    <t>Carex sp. Cf. occidentalis</t>
  </si>
  <si>
    <t>Puebla, Mexico; Mpio. Esperanza: Km 230.4 on toll road from Mexico to Orizaba, very close to the Puebla-Veracruz border. 2575 m. Lat &amp; Long 18 degrees 51' 39" N, 97 degrees 17' 45" W.</t>
  </si>
  <si>
    <t>Barcode 1132838</t>
  </si>
  <si>
    <t>Montane oak-pine forest on steep slopes. Single large patch with mat-forming rhizomes and low arching, almost decumbent culms to almost 1 m long.</t>
  </si>
  <si>
    <t>Carex_sp_Cf_occidentalis_Carex_MOR_247</t>
  </si>
  <si>
    <t>Carex_MOR_248</t>
  </si>
  <si>
    <t>spm00000283</t>
  </si>
  <si>
    <t>Carex orizabae</t>
  </si>
  <si>
    <t>Puebla, Mexico; 14 road km above San Miguel Zuapan on road to climbers camp, NW slopes of Volcan Pico de Orizaba, elev. 11,700 feet.</t>
  </si>
  <si>
    <t>Barcode 1132842</t>
  </si>
  <si>
    <t>Rhizomes short, heads dark; wet ground and seeps under pines, with Mimulus, Epilobium, headwaters of a small creek.</t>
  </si>
  <si>
    <t>Carex_orizabae_Carex_MOR_248</t>
  </si>
  <si>
    <t>Carex_MOR_249</t>
  </si>
  <si>
    <t>spm00000284</t>
  </si>
  <si>
    <t>A.A. Reznicek w/ S. Zamudio, G. Ocampo</t>
  </si>
  <si>
    <t>Carex aff. pinophila</t>
  </si>
  <si>
    <t>Queretaro, Mexico; Mpio. Landa de Matamoros: Llano Chiquito Valley, north extreme, west of El Puerto del Conejo. 2410 m Lat &amp; Long 21 degrees 24' 11" N, 99 degrees 06' 11" W.</t>
  </si>
  <si>
    <t>Barcode 1216168</t>
  </si>
  <si>
    <t>Small stream valley in steep mesophytic forest of Pinus-Quercus-Cupressus on limestone rock. Abundant in clumps on mossy stream bank; culms and spikes arching.</t>
  </si>
  <si>
    <t>Carex_aff_pinophila_Carex_MOR_249</t>
  </si>
  <si>
    <t>Carex_MOR_250</t>
  </si>
  <si>
    <t>spm00000285</t>
  </si>
  <si>
    <t>Carex planostachys</t>
  </si>
  <si>
    <t>Queretaro, Mexico; Mpio. Landa de Matamoros: Between El Lobo and Landa, near entrance to Ranch La Sierrita, ca. 18 km (air) NE of Landa. 1280 m. Lat &amp; Long: 21 degrees 17' 11" N, 99 degrees 13' 08" W.</t>
  </si>
  <si>
    <t>Barcode 1132789</t>
  </si>
  <si>
    <t>Rich submontane scrub on steep limestone slopes. Common and widespread.</t>
  </si>
  <si>
    <t>Carex_planostachys_Carex_MOR_250</t>
  </si>
  <si>
    <t>Carex_MOR_251</t>
  </si>
  <si>
    <t>spm00000286</t>
  </si>
  <si>
    <t>Carex sp. Var. (red-based Polystachyae)</t>
  </si>
  <si>
    <t xml:space="preserve">Chiapas, Mexico; Mpio. Chilon: Near Tiaquil, south of Palenque, ca. km 114 along road (Hwy 199) to Ocosingo. 1100 m. Lat &amp; Long 17 degrees 05' 38"N, 92 degrees 08' 45" W. </t>
  </si>
  <si>
    <t>Barcode 1132811</t>
  </si>
  <si>
    <t>Very disturbed secondary vegetation derived from montane tropical forest. Common near the bottom of the roadside bank, to 1 m tall.</t>
  </si>
  <si>
    <t>Carex_sp_Var_(red-based_Polystachyae)_Carex_MOR_251</t>
  </si>
  <si>
    <t>Carex_MOR_252</t>
  </si>
  <si>
    <t>spm00000287</t>
  </si>
  <si>
    <t>Carex polystachya group</t>
  </si>
  <si>
    <t>Hidalgo, Mexico; Mpio. Pisaflores: 200 m W of El Durazno along road to Neblinas. 800 m. Lat &amp; Long 21 degrees 13' 07" N, 99 degrees 02' 48" W.</t>
  </si>
  <si>
    <t>Barcode 1132826</t>
  </si>
  <si>
    <t>DNA extracted from herbarium specimens; sp. Vov. Red "bor" (sp?), narrow leaves</t>
  </si>
  <si>
    <t>Steep, open, moist bank along temporary stream in very disturbed secondary vegetation. Infrequent; several very large, spreading clumps.</t>
  </si>
  <si>
    <t>Carex_polystachya_group_Carex_MOR_252</t>
  </si>
  <si>
    <t>Carex_MOR_253</t>
  </si>
  <si>
    <t>spm00000288</t>
  </si>
  <si>
    <t>Carex polystachya</t>
  </si>
  <si>
    <t>Veracruz, Mexico; 4 miles E of Jilotepec on road to Naolinco, elev. 4400 feet, 19 degrees 38'N, 96 degrees 56' W</t>
  </si>
  <si>
    <t>Barcode 1132927</t>
  </si>
  <si>
    <t>DNA extracted from herbarium specimens; "common narrow-leaved plant"</t>
  </si>
  <si>
    <t>Cepsitose, large clump, thin-soiled lava flow, partial shade of pines.</t>
  </si>
  <si>
    <t>Carex_polystachya_Carex_MOR_253</t>
  </si>
  <si>
    <t>Carex_MOR_254</t>
  </si>
  <si>
    <t>spm00000289</t>
  </si>
  <si>
    <t>R.F.C. Naczi w/ B.M. Oconnor, R.J. Evans</t>
  </si>
  <si>
    <t>Costa Rica; San Jose Prov.: 15 km SW of San Isidro and 2.8 km NNE of Tinamaste at western end of Fila Tinamastes, elevation ca. 890 m.</t>
  </si>
  <si>
    <t>Barcode A 1000190</t>
  </si>
  <si>
    <t>DNA extracted from herbarium specimens; Big broad lvd plant from Costa Rica (local endemic?)</t>
  </si>
  <si>
    <t>Lower elevational limit of cloud forest. Lightly shaded, moist, red-brown, rocky clay in disturbed openings in forest along road. Infrequent.</t>
  </si>
  <si>
    <t>Carex_polystachya_group_Carex_MOR_254</t>
  </si>
  <si>
    <t>Carex_MOR_255</t>
  </si>
  <si>
    <t>spm00000290</t>
  </si>
  <si>
    <t>Chiapas, Mexico; Mpio. La Trinitaria: Parque Nacional Lagunas de Montebello, on road to Lago Tziscao. 1550 m. Lat &amp; Long 16 degrees 06' 00" N, 91 degrees 41' 24" W.</t>
  </si>
  <si>
    <t>Barcode 1132801</t>
  </si>
  <si>
    <t>In the transition zone between burned pine forest and Pinus-Liquidambar forest. Common at the forest edge, mostly overmature.</t>
  </si>
  <si>
    <t>Carex_polystachya_group_Carex_MOR_255</t>
  </si>
  <si>
    <t>Carex_MOR_256</t>
  </si>
  <si>
    <t>spm00000291</t>
  </si>
  <si>
    <t>Chiapas, Mexico; Mpio. Tenejapa: Ca. 1 km S of Tenejapa (km 26.7) along road to San Cristobal de las Casas. 2100 m; Lat &amp; Long: 16 degrees 49' 03" N, 92 degrees 30' 08" W</t>
  </si>
  <si>
    <t>Barcode 1133021</t>
  </si>
  <si>
    <t>Humid pine-oak forest on steep slope, with limestone outcrops and openings with Cornus, Myrica mexicana, Alnus, Rubus, Baccharis, etc. Uncommon in large clumps in openings and on rock ledges.</t>
  </si>
  <si>
    <t>Carex_polystachya_group_Carex_MOR_256</t>
  </si>
  <si>
    <t>Carex_MOR_257</t>
  </si>
  <si>
    <t>spm00000292</t>
  </si>
  <si>
    <t>S.A. Thompson w/ J.E. Rawlins</t>
  </si>
  <si>
    <t>Carex polysticha</t>
  </si>
  <si>
    <t>Dominican Republic: Prov. Peravia: 3 km SW of La Nuez, upper Rio Las Cuevas. 18 degrees 40' N, 70 degrees 36' W. Alt. 1850 m.</t>
  </si>
  <si>
    <t>Herbarium, Carnegie Museum (CM), Pittsburgh, PA</t>
  </si>
  <si>
    <t>Barcode 1133034</t>
  </si>
  <si>
    <t>Cloud forest near river. Growing along stream and along road.</t>
  </si>
  <si>
    <t>Carex_polysticha_Carex_MOR_257</t>
  </si>
  <si>
    <t>Carex_MOR_258</t>
  </si>
  <si>
    <t>spm00000293</t>
  </si>
  <si>
    <t>S. &amp; G. Jones w/ J.K. Wipff</t>
  </si>
  <si>
    <t>Carex pringlei</t>
  </si>
  <si>
    <t>Coahuila, Mexico; 7.3 miles SW (11.7 k) from the plaza in Cuatro Cienagas on Mex 30, then SE along the base of the Sierra San Marcos y Pinos. About 100 m NE from the bajadas at the base of the mtns. Map G4411 C1 (50T) C4 sheet G-13 B-59. Associates Juncus, Eleocharis, and Echinochloa. Elev. ca 2,460 feet (750 m).</t>
  </si>
  <si>
    <t>Barcode 1133062</t>
  </si>
  <si>
    <t>In a mesic to hydric alkaline meadow. Frequent.</t>
  </si>
  <si>
    <t>Carex_pringlei_Carex_MOR_258</t>
  </si>
  <si>
    <t>Carex_MOR_259</t>
  </si>
  <si>
    <t>spm00000294</t>
  </si>
  <si>
    <t>Carex queretarensis</t>
  </si>
  <si>
    <t>Queretaro, Mexico; Mpio. Landa de Matamoros: West of El Lobo, along road to Tres Lagunas, near division of two roads. 1890 m. Lat &amp; Long 21 degrees 18' 04" N, 99 degrees 10' 30" W.</t>
  </si>
  <si>
    <t>Barcode 1133064</t>
  </si>
  <si>
    <t>Ravine with mesophytic oak forest. Common in small clumps.</t>
  </si>
  <si>
    <t>Carex_queretarensis_Carex_MOR_259</t>
  </si>
  <si>
    <t>Carex_MOR_260</t>
  </si>
  <si>
    <t>spm00000295</t>
  </si>
  <si>
    <t>Carex rhynchoperigynium</t>
  </si>
  <si>
    <t>Hidalgo, Mexico; Mpio. Juarez: South of Tlanchinol, km 109.7 along the road between Pachuca and Huejutla de Reyes (Hwy 105). 1800 m. Lat &amp; Long 20 degrees 42' 04" N, 98 degrees 42' 11" W.</t>
  </si>
  <si>
    <t>Barcode 1133066</t>
  </si>
  <si>
    <t>Secondary scrub dominated by Alnus on steep slope below cliff. Abundant in large, glaucous clumps in clearings, pastured and evidently making excellent forage. Mostly overmature. Type locality.</t>
  </si>
  <si>
    <t>Carex_rhynchoperigynium_Carex_MOR_260</t>
  </si>
  <si>
    <t>Carex_MOR_261</t>
  </si>
  <si>
    <t>spm00000296</t>
  </si>
  <si>
    <t>Carex spissa</t>
  </si>
  <si>
    <t>Coahuila, Mexico; Mpio. Arteaga: Los Chorros, along W side Hwy 57. 2--0 m. Lat &amp; Long: 25 degrees 23' 42" N, 100 degrees 47' 29" W.</t>
  </si>
  <si>
    <t>Barcode 1133096</t>
  </si>
  <si>
    <t>Limestone rock margins of small, spring-fed stream. Abundant in dense, tall stands, glaucous.</t>
  </si>
  <si>
    <t>Carex_spissa_Carex_MOR_261</t>
  </si>
  <si>
    <t>Carex_MOR_262</t>
  </si>
  <si>
    <t>spm00000297</t>
  </si>
  <si>
    <t>G. Davidse, M. Sousa S. &amp; J.L. Linares</t>
  </si>
  <si>
    <t>Carex standleyana</t>
  </si>
  <si>
    <t>faint smear?</t>
  </si>
  <si>
    <t>Intibuca, Honduras; Municipio Yamaranguila: 8 mi WNW of La Esperanza along road between La Esperanza and Gracias, Sierra de Opalaca. 14 degrees 20' 20" N, 88 degrees 15' 46" W.</t>
  </si>
  <si>
    <t>Barcode 1133097</t>
  </si>
  <si>
    <t>Highly altered pine-oak forest among cultivated fields.</t>
  </si>
  <si>
    <t>Carex_standleyana_Carex_MOR_262</t>
  </si>
  <si>
    <t>Carex_MOR_263</t>
  </si>
  <si>
    <t>spm00000298</t>
  </si>
  <si>
    <t>Carex ehrenbergiana</t>
  </si>
  <si>
    <t>Morelos, Mexico; Mpio. Huitzilac: Parque Nacional Lagunas de Zempoala along road to Cuernavaca. 2900 m; Lat &amp; Long: 19 degrees 02' 28" N, 99 degrees, 17' 55" W</t>
  </si>
  <si>
    <t>Barcode 1133141</t>
  </si>
  <si>
    <t>Steep, moist slope of Pinus-Abies forest. Common in large clumps.</t>
  </si>
  <si>
    <t>Carex_ehrenbergiana_Carex_MOR_263</t>
  </si>
  <si>
    <t>Carex_MOR_264</t>
  </si>
  <si>
    <t>spm00000299</t>
  </si>
  <si>
    <t>Carex sp. Var. aff. Tuberculata</t>
  </si>
  <si>
    <t>Oaxaca, Mexico; Distrito Juxtlahuaca: Along road between Juxtlahuaca San Martin Peras, ca 1 km of junction with road to Coicoyan de las Flores. 2735 m; Lat &amp; Long: 17 degrees 17' 31" N, 98 degrees 10' 50" W</t>
  </si>
  <si>
    <t>Barcode 1133139</t>
  </si>
  <si>
    <t>Secondary Baccharis scrub with small Quercus on sloping hillsides. Single clump on moist roadbank.</t>
  </si>
  <si>
    <t>Carex_sp_Var_aff_Tuberculata_Carex_MOR_264</t>
  </si>
  <si>
    <t>Carex_MOR_265</t>
  </si>
  <si>
    <t>spm00000300</t>
  </si>
  <si>
    <t>Carex tuberculata</t>
  </si>
  <si>
    <t>Mexico, Mexico; Below canyon, road to Paso de Cortes, near 15 km marker, 14.4 rd km E of Mx. Route 115, elev. 10,700 feet</t>
  </si>
  <si>
    <t>Barcode 1133133</t>
  </si>
  <si>
    <t>Cespitose, leaves blue-green, spikes dangle; creekbank under pines &amp; Abies religiosa, with Luzula denticulata.</t>
  </si>
  <si>
    <t>Carex_tuberculata_Carex_MOR_265</t>
  </si>
  <si>
    <t>Carex_MOR_266</t>
  </si>
  <si>
    <t>spm00000301</t>
  </si>
  <si>
    <t>Carex turbinata</t>
  </si>
  <si>
    <t>Sinaloa, Mexico; Mpio. Concordia: Ca. 1.5 km SW of El Palmito, on Hwy 40 (Durango-Mazatlan). 2000 m Lat &amp; Long 23 degrees 34' 03" N, 105 degrees 50' 51" W</t>
  </si>
  <si>
    <t>Barcode 1216152</t>
  </si>
  <si>
    <t>In ravine with Quercus-Pinus-Alnus forest, with Arbutus, Fraxinus, Clethra, and Garrya also frequent. Scarce in very dense, small to large clumps.</t>
  </si>
  <si>
    <t>Carex_turbinata_Carex_MOR_266</t>
  </si>
  <si>
    <t>Carex_MOR_267</t>
  </si>
  <si>
    <t>spm00000302</t>
  </si>
  <si>
    <t>6/21/20--</t>
  </si>
  <si>
    <t>Aguascalientes, Mexico; Mpio. San Jose de Gracia: Sierra Fria, 12 km SW of La Congola. 2670 m Lat &amp; Long 21 degrees 11' 08" N, 102 degrees 38' 25" W</t>
  </si>
  <si>
    <t>Barcode 1216143</t>
  </si>
  <si>
    <t>Dry, rocky open Quercus eduardii-Pinus teocote forest with abundant Arbutus arizonica and A. tessellata. Infrequent. Inflorescences uniformly either all female or the terminal spikes staminate. Intermediates rare.</t>
  </si>
  <si>
    <t>Carex_turbinata_Carex_MOR_267</t>
  </si>
  <si>
    <t>Carex_MOR_268</t>
  </si>
  <si>
    <t>spm00000303</t>
  </si>
  <si>
    <t>Carex tunimanensis</t>
  </si>
  <si>
    <t>Barcode 1133143</t>
  </si>
  <si>
    <t>Humid pine-oak forest on steep slope, with limestone outcrops and openings with Cornus, Myrica mexicana, Alnus, Rubus, Baccharis, etc. Scarce in large, hard clumps in grassy openings, culms spreading, spikes arching to pendulous.</t>
  </si>
  <si>
    <t>Carex_tunimanensis_Carex_MOR_268</t>
  </si>
  <si>
    <t>Carex_MOR_269</t>
  </si>
  <si>
    <t>spm00000304</t>
  </si>
  <si>
    <t>Carex xalapensis</t>
  </si>
  <si>
    <t>Tlaxcala, Mexico; Route 119 at pass, 1 mile S of Puebla State line, 5.5 road miles N of town of Tlaxco; near 32 km marker</t>
  </si>
  <si>
    <t>Barcode 1133221</t>
  </si>
  <si>
    <t>Rhizomes short, wet ground, with Castilleja moranensis, Potentilla, Ranunculus, Prunella, moist meadows in forest of Pinus, Abies, W side of Mx.</t>
  </si>
  <si>
    <t>Carex_xalapensis_Carex_MOR_269</t>
  </si>
  <si>
    <t>Carex_MOR_270</t>
  </si>
  <si>
    <t>spm00000305</t>
  </si>
  <si>
    <t>Queretaro, Mexico; Mpio. Landa de Matamoros: Ca. 6 km SW of El lobo on road (Hwy 120) to Jalpan. 1750-1760 m. Lat &amp; Long: 21 degrees 16' 35" N, 99 degrees 09' 21" W</t>
  </si>
  <si>
    <t>Barcode 1133194</t>
  </si>
  <si>
    <t>Quercus-Juniperus flaccida forest on limestone slopes with a few scattered Pinus. Abundant and widespread.</t>
  </si>
  <si>
    <t>Carex_xalapensis_Carex_MOR_270</t>
  </si>
  <si>
    <t>Carex_MOR_271</t>
  </si>
  <si>
    <t>spm00000306</t>
  </si>
  <si>
    <t>L.E. Stevens</t>
  </si>
  <si>
    <t>Carex subfusca</t>
  </si>
  <si>
    <t>Max Licher, Andrew Hipp</t>
  </si>
  <si>
    <t>LICHER</t>
  </si>
  <si>
    <t xml:space="preserve">Coconino Co., Arizona, USA. Grand Canyon NP. Spring. 4.69 mi NW of the N Rim at end of Hwy 67. 36 degrees 15' 3" N; 112 degrees 5' 39" W. Elev: 8220 ft; 2506 m. </t>
  </si>
  <si>
    <t>Arizona Project</t>
  </si>
  <si>
    <t>ASC</t>
  </si>
  <si>
    <t>Northern Arizona University Deaver Herbarium (ASC)</t>
  </si>
  <si>
    <t>Carex_subfusca_Carex_MOR_271</t>
  </si>
  <si>
    <t>Carex_MOR_272</t>
  </si>
  <si>
    <t>spm00000307</t>
  </si>
  <si>
    <t>G. Rink w/ W. Hodgson, B. Phillips</t>
  </si>
  <si>
    <t>Coconino Co., Arizona, USA. Grand Canyon NP, North Kaibab. Lower Thompson Springs, west of Hwy. 67. UTM: 12S 404957E 4011077N NAD27 Elev: 8280 ft.</t>
  </si>
  <si>
    <t>DNA extracted from herbarium specimens; GRCA-05522; 105566</t>
  </si>
  <si>
    <t>Associated species: Pinus ponderosa, Juniperus communis, Picea, Populus tremuloides, Polygonum douglasii, Lotus utahensis, Achillea millefolium, Poa, Penstemon barbatus, Pteridium, Apocynum, Heterotheca villosa, Maianthemum stellatum, Thalictrum fendleri</t>
  </si>
  <si>
    <t>Carex_subfusca_Carex_MOR_272</t>
  </si>
  <si>
    <t>Carex_MOR_273</t>
  </si>
  <si>
    <t>spm00000308</t>
  </si>
  <si>
    <t>Coconino Co., Arizona, USA. Swamp Lake. Grand Canyon NP. 18.98 mi NW of end of Hwy 67 at the N rim. 36 degrees 20' 0" N; 112 degrees 18' 55" W. Elev: 7740 ft; 2359 m.</t>
  </si>
  <si>
    <t>DNA extracted from herbarium specimens;  GRCA-05445 Cat#: 90466</t>
  </si>
  <si>
    <t>Carex_subfusca_Carex_MOR_273</t>
  </si>
  <si>
    <t>Carex_MOR_274</t>
  </si>
  <si>
    <t>spm00000309</t>
  </si>
  <si>
    <t>Coconino Co., Arizona, USA. Kanabownits Spring. Grand Canyon NP. 12.81 mi NW of North Rim at end of Hwy 67. 36 degrees 17' 13" N; 112 degrees 12' 49" W Elev: 7950 ft.; 2423 m.</t>
  </si>
  <si>
    <t>DNA extracted from herbarium specimens; GRCA-05445 Cat#: 90404</t>
  </si>
  <si>
    <t>Carex_subfusca_Carex_MOR_274</t>
  </si>
  <si>
    <t>Carex_MOR_275</t>
  </si>
  <si>
    <t>spm00000310</t>
  </si>
  <si>
    <t>Coconino Co., Arizona, USA. North Canyon Spring. Grand Canyon NP. 21.56 mi NE of North Rim at end of Hwy 67. 36 degrees 29' 33" N; 111 degrees 58' 20" W. Elev: 8100 ft; 2469 m.</t>
  </si>
  <si>
    <t>DNA extracted from herbarium specimens; GRCA-05445 Cat#: 90465</t>
  </si>
  <si>
    <t>Carex_subfusca_Carex_MOR_275</t>
  </si>
  <si>
    <t>Carex_MOR_276</t>
  </si>
  <si>
    <t>spm00000311</t>
  </si>
  <si>
    <t>Coconino Co., Arizona, USA. Grand Canyon NP, North Kiabab. At a meadow on a ridge between two arms of Castle Canyon, west of Ike's Spring. UTM: 12S 385216E 4022914N NAD27 Elevation: 7900 ft.</t>
  </si>
  <si>
    <t>DNA extracted from herbarium specimens; GRCA 95631 (acc. GRCA-05522)</t>
  </si>
  <si>
    <t>Associated species: Aster foliaceus, Gayophytum, Achillea millefolium, Orthocarpus luteus, Blepharoneuron tricholepis, Poa pratensis, Erigeron formosissimus, Cryptantha setosissima, Antennaria parviflora, Spiranthes romanzoffiana, Hymenoxys subintegra.</t>
  </si>
  <si>
    <t>Carex_subfusca_Carex_MOR_276</t>
  </si>
  <si>
    <t>Carex_MOR_277</t>
  </si>
  <si>
    <t>spm00000312</t>
  </si>
  <si>
    <t>Coconino Co., Arizona, USA. Grand Canyon NP. Tipover Spring. 14.92 mi NW of North Rim at end of Hwy 67. 36 degrees 20' 38" N; 112 degrees 13' 34" W. Elev: 8200 ft; 2500 m.</t>
  </si>
  <si>
    <t>Carex_subfusca_Carex_MOR_277</t>
  </si>
  <si>
    <t>Carex_MOR_278</t>
  </si>
  <si>
    <t>spm00000313</t>
  </si>
  <si>
    <t>G. Rink</t>
  </si>
  <si>
    <t>Carex microptera</t>
  </si>
  <si>
    <t xml:space="preserve">faint smear? </t>
  </si>
  <si>
    <t>Coconino Co., Arizona, USA. Grand Canyon NP, North Rim. Greenland Spring, dry. UTM: 12S 410050E, 4011400N NAD27 Elevation: 8000 ft.</t>
  </si>
  <si>
    <t>DNA extracted from herbarium specimens; GRCA-05522, 105528</t>
  </si>
  <si>
    <t>Associated species: Picea pungens, Salix exigua, Rosa woodsii, Robinia neomexicana.</t>
  </si>
  <si>
    <t>Carex_microptera_Carex_MOR_278</t>
  </si>
  <si>
    <t>Carex_MOR_279</t>
  </si>
  <si>
    <t>spm00000314</t>
  </si>
  <si>
    <t>R.E. Collom</t>
  </si>
  <si>
    <t>Coconino Co., Arizona, USA. Kanabownits Spring, Grand Canyon.</t>
  </si>
  <si>
    <t>DNA extracted from herbarium specimens; GRCA-05445 Cat#: 90421</t>
  </si>
  <si>
    <t>Carex_microptera_Carex_MOR_279</t>
  </si>
  <si>
    <t>Carex_MOR_280</t>
  </si>
  <si>
    <t>spm00000315</t>
  </si>
  <si>
    <t>Coconino Co., Arizona, USA. Grand Canyon NP, North Kaibab. Milk Spring, along the Point Sublime Road. UTM: 12S 397628E 4015326N NAD27 Elevation: 8280 ft.</t>
  </si>
  <si>
    <t>DNA extracted from herbarium specimens; GRCA 95428 (acc. GRCA-05522)</t>
  </si>
  <si>
    <t>Associated species: Picea pungens, Picea engelmannii, Juniperus communis, Carex siccata, Heterotheca villosa, Eriogonum racemosum, Hymenoxys subintegra, Geranium caespitosum, Prunella vulgaris, Antennaria parvifolia, Mertensia franciscana, Pseudocymopterus montanus, Thlaspi montanum, Epilobium brachycarpum, Penstemon pseudoputus, Achillea lanulosa, Deschampsia caespitosa, Rumex californicus, Arenaria fendleri, Erigeron speciosus, Cryptantha setosissima, Pedicularis centranthera, Phleum alpinum, Taraxacum officinale, Potentilla hippiana, Hesperostipa comata, Achnatherum lettermanii, Artemisia campestris, Eriogonum racemosum, Carex wootonii, Veronica serpyllifolia, Mimulus primuloides, Rumex acetosella, Agrostis scabra.</t>
  </si>
  <si>
    <t>Carex_microptera_Carex_MOR_280</t>
  </si>
  <si>
    <t>Carex_MOR_281</t>
  </si>
  <si>
    <t>spm00000316</t>
  </si>
  <si>
    <t>Coconino Co., Arizona, USA. Grand Canyon NP, North Kaibab. Fawn Spring. UTM: 12S 390327E 4022833N NAD84 Elevation: 8750 ft.</t>
  </si>
  <si>
    <t>Associated species: Carex siccata, Picea pungens, Pinus ponderosa, Psuedotsuga menziesii, Populus tremuloides, Juniperus communis, Picea engelmannii, Senecio neomexicanus, Pseudocymopterus montanus, Hymenoxys subintegra, Prunella vulgaris, Rumex acetosella, Erigeron flagellaris, Cryptantha setosissima, Achilles lanulosa, Potentilla hippiana, Eriogonum racemosum, Elymus elymoides, Phacelia heterophylla, Dactylis glomerata, Phleum pratense, Juncus ensifolius, Geranium caespitosum, Veronica peregrina, Erigeron formosissimus, Carex siccata.</t>
  </si>
  <si>
    <t>Carex_microptera_Carex_MOR_281</t>
  </si>
  <si>
    <t>Carex_MOR_282</t>
  </si>
  <si>
    <t>spm00000317</t>
  </si>
  <si>
    <t>Coconino Co., Arizona, USA. Grand Canyon NP, North Kaibab. Upper Thompson Spring. UTM: 12S 405207E 4013025N NAD27 Elevation: 8380 ft.</t>
  </si>
  <si>
    <t>DNA extracted from herbarium specimens; GRCA 95400 (acc. GRCA-05522)</t>
  </si>
  <si>
    <t>Associated species: Pinus ponderosa, Picea pungens, Populus tremuloides, Juniperus communis, Abies concolor, Geranium caespitosum, Carex occidentalis, Pteridium aquilinum, Phacelia heterophylla, Kelloggia galioides, Chenopodium albescens, Chenopodium rubrum.</t>
  </si>
  <si>
    <t>Carex_microptera_Carex_MOR_282</t>
  </si>
  <si>
    <t>Carex_MOR_283</t>
  </si>
  <si>
    <t>spm00000318</t>
  </si>
  <si>
    <t>K. Christie</t>
  </si>
  <si>
    <t>Coconino Co., Arizona, USA. Grand Canyon, north rim. Ca. 2.4 mi. E of Lower Little Park; in an unnamed upper tributary of Thompson Canyon.; UTM: 12S 404575E 4018904N NAD84 Elevation: 8800 ft.</t>
  </si>
  <si>
    <t>DNA extracted from herbarium specimens; GRCA-05507 cat.#94118</t>
  </si>
  <si>
    <t>Growing in a moist meadow at the edge of an ephemeral stream; meadow opening in spruce-fir forest. Clumped perennial. Associated species: Solidago multiradiata, Machaeranthera bigelovii var. mucronata, Lupinus argenteus, Potentialla hippiana, Gentiana parryi, Gentianella amarella, Plantago tweedyi, Deschampsia elongata, Pascopyrum smithii, Carex microptera, Phleum alpinum.</t>
  </si>
  <si>
    <t>Carex_microptera_Carex_MOR_283</t>
  </si>
  <si>
    <t>Carex_MOR_284</t>
  </si>
  <si>
    <t>spm00000319</t>
  </si>
  <si>
    <t>Coconino Co., Arizona, USA. Quaking Aspen Spring. 36 degrees 57' 46" N; 112 degrees 18' 57" W.</t>
  </si>
  <si>
    <t>DNA extracted from herbarium specimens; determined by W.H. Moir 10 December 2004</t>
  </si>
  <si>
    <t>Carex_microptera_Carex_MOR_284</t>
  </si>
  <si>
    <t>Carex_MOR_285</t>
  </si>
  <si>
    <t>spm00002161</t>
  </si>
  <si>
    <t>A. Hipp, B. Boster, and E. Barker</t>
  </si>
  <si>
    <t>Carex crawfordii</t>
  </si>
  <si>
    <t>Cook Co., IL, USA. Orland Grassland, near corner of 167th St of LaGrange Rd.</t>
  </si>
  <si>
    <t>Morton Arboretum Herbarium</t>
  </si>
  <si>
    <t>960 acre prairie-wetland complex in its 5th year of restoration &amp; management following drainage tile breaking in 2009. The site was seeded in 2009 &amp; 2010, &amp; plugs were planted in 2010 &amp; 2011. Plants collected may be of local or nonlocal provenance.</t>
  </si>
  <si>
    <t>Carex_crawfordii_Carex_MOR_285</t>
  </si>
  <si>
    <t>Carex_MOR_286</t>
  </si>
  <si>
    <t>spm00000171</t>
  </si>
  <si>
    <t>BG283</t>
  </si>
  <si>
    <t>Carex humbertii</t>
  </si>
  <si>
    <t>Berit Gehrke</t>
  </si>
  <si>
    <t>GEHRKE</t>
  </si>
  <si>
    <t>Madagascar, Parc National d‘Andringitra, river (Riambavy) crossing beneath camp 2, 1950m, S22°12′, E46°53′ (ZH)</t>
  </si>
  <si>
    <t>? Note spreadsheet provided by Berit listed this collector number as C. baronii</t>
  </si>
  <si>
    <t>Carex_humbertii_Carex_MOR_286</t>
  </si>
  <si>
    <t>Carex_MOR_287</t>
  </si>
  <si>
    <t>spm00000204</t>
  </si>
  <si>
    <t>Gehrke, Berit et al</t>
  </si>
  <si>
    <t>BG311</t>
  </si>
  <si>
    <t>Carex lungipedunculata</t>
  </si>
  <si>
    <t>Malawi, Nyika National Park, road to Nganda Hill shortly before the summit, 2365m, S10°30'04.0“ E33°50'57.8“ (ZH)</t>
  </si>
  <si>
    <t>Carex_lungipedunculata_Carex_MOR_287</t>
  </si>
  <si>
    <t>Carex_MOR_288</t>
  </si>
  <si>
    <t>spm00000219</t>
  </si>
  <si>
    <t>BG308</t>
  </si>
  <si>
    <t>Carex petitiana</t>
  </si>
  <si>
    <t>Carex_petitiana_Carex_MOR_288</t>
  </si>
  <si>
    <t>Carex_MOR_289</t>
  </si>
  <si>
    <t>spm00000196</t>
  </si>
  <si>
    <t>BG300</t>
  </si>
  <si>
    <t>Carex hirtiglumis</t>
  </si>
  <si>
    <t>Madagascar, Ivohibe, western slope of the mountain, 1400m, S22°29'44“ E46°57'01“ (ZH)</t>
  </si>
  <si>
    <t>Carex_hirtiglumis_Carex_MOR_289</t>
  </si>
  <si>
    <t>Carex_MOR_290</t>
  </si>
  <si>
    <t>spm00000237</t>
  </si>
  <si>
    <t>BG290</t>
  </si>
  <si>
    <t>Carex sphaerogyna</t>
  </si>
  <si>
    <t>Madagascar, Parc National d‘Andringitra, river (Riambavy) crossing beneath camp 2, 1950m (ZH)</t>
  </si>
  <si>
    <t>Carex_sphaerogyna_Carex_MOR_290</t>
  </si>
  <si>
    <t>Carex_MOR_291</t>
  </si>
  <si>
    <t>spm00000208</t>
  </si>
  <si>
    <t>BG289</t>
  </si>
  <si>
    <t>Carex madagascariensis</t>
  </si>
  <si>
    <t>Carex_madagascariensis_Carex_MOR_291</t>
  </si>
  <si>
    <t>Carex_MOR_292</t>
  </si>
  <si>
    <t>spm00000228</t>
  </si>
  <si>
    <t>BG268</t>
  </si>
  <si>
    <t>Carex rutenbergiana</t>
  </si>
  <si>
    <t>Madagascar, massif del'Ankaratra, Réserve Forestière et Piscicole de Manajakatompo, 1636m, S19°21'42.4“ E47°18'53.9“ (ZH)</t>
  </si>
  <si>
    <t>Carex_rutenbergiana_Carex_MOR_292</t>
  </si>
  <si>
    <t>Carex_MOR_293</t>
  </si>
  <si>
    <t>spm00000222</t>
  </si>
  <si>
    <t>BG249</t>
  </si>
  <si>
    <t>Carex proxima</t>
  </si>
  <si>
    <t>Madagascar, massif del'Ankaratra, around between Ambohimrandrana, 1632m, S19°21'37.2“ E47°18'52.5“ (ZH)</t>
  </si>
  <si>
    <t>Carex_proxima_Carex_MOR_293</t>
  </si>
  <si>
    <t>Carex_MOR_294</t>
  </si>
  <si>
    <t>spm00000191</t>
  </si>
  <si>
    <t>BG238</t>
  </si>
  <si>
    <t>Carex erythrorrhiza</t>
  </si>
  <si>
    <t>Ethiopia, Bale Mountains National Park Gaysay Valley, river on the road between Dodola and Dinsho, 3060m, N07°05'38.3“</t>
  </si>
  <si>
    <t>Carex_erythrorrhiza_Carex_MOR_294</t>
  </si>
  <si>
    <t>Carex_MOR_295</t>
  </si>
  <si>
    <t>spm00000184</t>
  </si>
  <si>
    <t>BG237</t>
  </si>
  <si>
    <t>Carex conferta</t>
  </si>
  <si>
    <t>Ethiopia, Bale Mountains National Park Gaysay Valley, river on the road between Dodola and Dinsho, 3060m, N07°05'38.3“ E39°47'35.5“ (ZH)</t>
  </si>
  <si>
    <t>Carex_conferta_Carex_MOR_295</t>
  </si>
  <si>
    <t>Carex_MOR_296</t>
  </si>
  <si>
    <t>spm00000180</t>
  </si>
  <si>
    <t>BG152</t>
  </si>
  <si>
    <t>Carex chlorosacas</t>
  </si>
  <si>
    <t>Kenya, Saiwa Samp National Park, , 1811m, N01°02'17.4“ E34°47'10.7“ (ZH)</t>
  </si>
  <si>
    <t>Carex_chlorosacas_Carex_MOR_296</t>
  </si>
  <si>
    <t>Carex_MOR_297</t>
  </si>
  <si>
    <t>spm00000167</t>
  </si>
  <si>
    <t>BG091</t>
  </si>
  <si>
    <t>Carex cf. longipedunculata</t>
  </si>
  <si>
    <t>Kenya, Mount Kenya National Park, Sirimon Route, close to the Sirimon Bandas by Park Gate, 2585m, S00°00'21.9“ E37°14'54.2“ (ZH)</t>
  </si>
  <si>
    <t>Carex_cf_longipedunculata_Carex_MOR_297</t>
  </si>
  <si>
    <t>Carex_MOR_298</t>
  </si>
  <si>
    <t>spm00000242</t>
  </si>
  <si>
    <t>BG327</t>
  </si>
  <si>
    <t>Carex steudneri</t>
  </si>
  <si>
    <t>Southern Tanzania, Mbeya District, Mbeya Peak area, saddle before the peak, 2740m, S08°50'25.0“ E33°22'26.9“ (ZH)</t>
  </si>
  <si>
    <t>Carex_steudneri_Carex_MOR_298</t>
  </si>
  <si>
    <t>Carex_MOR_299</t>
  </si>
  <si>
    <t>spm00000187</t>
  </si>
  <si>
    <t>BG339</t>
  </si>
  <si>
    <t>Carex spicata-paniculata</t>
  </si>
  <si>
    <t>Southern Tanzania, Morogoro District, Uluguru Mountains, path to Lukwangule Plateau, path from Nyandira, 1870m, S07°06'29.9“ E37°35'89.3“ (ZH)</t>
  </si>
  <si>
    <t>? Note spreadsheet provided by Berit listed this collector number as Carex echinochloe subsp. Nyasensis</t>
  </si>
  <si>
    <t>Carex_spicata-paniculata_Carex_MOR_299</t>
  </si>
  <si>
    <t>Carex_MOR_300</t>
  </si>
  <si>
    <t>spm00000244</t>
  </si>
  <si>
    <t>BG356</t>
  </si>
  <si>
    <t>Carex rallis-rosetto</t>
  </si>
  <si>
    <t>Uganda, Rwenzori Mts., between Nyabitaba Hut and John Matte Hut, N00°21'00.2“ E29°56'15.1“ (ZH)</t>
  </si>
  <si>
    <t>Carex_rallis-rosetto_Carex_MOR_300</t>
  </si>
  <si>
    <t>Carex_MOR_301</t>
  </si>
  <si>
    <t>spm00000233</t>
  </si>
  <si>
    <t>BG359</t>
  </si>
  <si>
    <t>Carex simensis</t>
  </si>
  <si>
    <t>Uganda, Rwenzori Mts., between John Matte Hut and Bukuju Hut between lower and upper Bigo Bog, 3450m, N00°23'15.9“</t>
  </si>
  <si>
    <t>Carex_simensis_Carex_MOR_301</t>
  </si>
  <si>
    <t>Carex_MOR_302</t>
  </si>
  <si>
    <t>spm00000227</t>
  </si>
  <si>
    <t>BG369</t>
  </si>
  <si>
    <t>Carex tunssoroensis</t>
  </si>
  <si>
    <t>Uganda, Ruwenzori Mts., between Kitandara Hut and Guy Yeoman Hut at the sign of the Freshfield Pass , 4256m, N00°20'50.3“ E29°53'28.0“ (ZH)</t>
  </si>
  <si>
    <t>Carex_tunssoroensis_Carex_MOR_302</t>
  </si>
  <si>
    <t>Carex_MOR_303</t>
  </si>
  <si>
    <t>spm00000189</t>
  </si>
  <si>
    <t>BG371</t>
  </si>
  <si>
    <t>Carex elgonensis</t>
  </si>
  <si>
    <t>Uganda, Rwenzori Mts., between Kitandara Hut and Guy Yeoman Hut after the Freshfield Pass , 3520m, N00°20'48.7“ E29°55'10.3“ (ZH)</t>
  </si>
  <si>
    <t>Carex_elgonensis_Carex_MOR_303</t>
  </si>
  <si>
    <t>Carex_MOR_304</t>
  </si>
  <si>
    <t>spm00000193</t>
  </si>
  <si>
    <t>BG425</t>
  </si>
  <si>
    <t>Carex glomerabilis</t>
  </si>
  <si>
    <t>South Africa, Western Cape Province east of Barrydale on R62, 499m, S33°51'21.0“ E20°50'09.9“ (ZH)</t>
  </si>
  <si>
    <t>Carex_glomerabilis_Carex_MOR_304</t>
  </si>
  <si>
    <t>Carex_MOR_305</t>
  </si>
  <si>
    <t>spm00000166</t>
  </si>
  <si>
    <t>BG427</t>
  </si>
  <si>
    <t>Carex clavata</t>
  </si>
  <si>
    <t>South Africa, Western Cape Province, dirt road between Wilderness and Sedgefield, (ZH)</t>
  </si>
  <si>
    <t>? Note spreadsheet provided by Berit listed this collector number as Carex aethiopica</t>
  </si>
  <si>
    <t>Carex_clavata_Carex_MOR_305</t>
  </si>
  <si>
    <t>Carex_MOR_306</t>
  </si>
  <si>
    <t>spm00000178</t>
  </si>
  <si>
    <t>BG450</t>
  </si>
  <si>
    <t>Carex burcheliana</t>
  </si>
  <si>
    <t>South Africa, Kwazulu Natal, between Kokstad and Underberg along R617, bridge over Mzuntlava River, 1490m, S30°23'04.8“ E29°26'57.9“ (ZH)</t>
  </si>
  <si>
    <t>Carex_burcheliana_Carex_MOR_306</t>
  </si>
  <si>
    <t>Carex_MOR_307</t>
  </si>
  <si>
    <t>spm00000182</t>
  </si>
  <si>
    <t>BG466</t>
  </si>
  <si>
    <t>Carex drakens-gogensis</t>
  </si>
  <si>
    <t>South Africa, Kwazulu Natal, Cathedral Peak Area, at the fishpond, 1435m, S28°56'53.7“ E29°11'56.4“ (ZH)</t>
  </si>
  <si>
    <t>Carex_drakens-gogensis_Carex_MOR_307</t>
  </si>
  <si>
    <t>Carex_MOR_308</t>
  </si>
  <si>
    <t>spm00000215</t>
  </si>
  <si>
    <t>BG477</t>
  </si>
  <si>
    <t>Carex monotropa</t>
  </si>
  <si>
    <t>South Africa, Kwazulu Natal, Mont-aux-Source top plateau, 2843m, S28°45'08.8“ E28°52'58.4“ (ZH)</t>
  </si>
  <si>
    <t>Carex_monotropa_Carex_MOR_308</t>
  </si>
  <si>
    <t>Carex_MOR_309</t>
  </si>
  <si>
    <t>spm00000185</t>
  </si>
  <si>
    <t>BG481</t>
  </si>
  <si>
    <t>Carex. Cf. mossii</t>
  </si>
  <si>
    <t>South Africa, Orange Free State, Golden Gate National Park, second loup, at the beginning of the loup near stream crossing, 1947m, S28°30'43.0“ E28°38'21.2“ (ZH)</t>
  </si>
  <si>
    <t>? Note spreadsheet provided by Berit listed this collector number as C.  Drakensbergensis</t>
  </si>
  <si>
    <t>Carex_Cf_mossii_Carex_MOR_309</t>
  </si>
  <si>
    <t>Carex_MOR_310</t>
  </si>
  <si>
    <t>spm00000170</t>
  </si>
  <si>
    <t>BG323</t>
  </si>
  <si>
    <t>Carex angolensis</t>
  </si>
  <si>
    <t>Gehrke, Berit et al., BG 323, Malawi, Vipya Plateau near the elephant rock, in Miombo Woodlands, 1678m, S11°43'37.3“ E33°47'39.2“ (ZH)</t>
  </si>
  <si>
    <t>Carex_angolensis_Carex_MOR_310</t>
  </si>
  <si>
    <t>Carex_MOR_311</t>
  </si>
  <si>
    <t>spm00000206</t>
  </si>
  <si>
    <t>BG312</t>
  </si>
  <si>
    <t>Carex lycurus</t>
  </si>
  <si>
    <t>Malawi, Nyika National Park road to Nganda Hill shortly before the summit, 2365m, S10°30'04.0“ E33°50'57.8“ (ZH)</t>
  </si>
  <si>
    <t>Carex_lycurus_Carex_MOR_311</t>
  </si>
  <si>
    <t>Carex_MOR_312</t>
  </si>
  <si>
    <t>spm00000181</t>
  </si>
  <si>
    <t>BG315</t>
  </si>
  <si>
    <t>Carex congolensis</t>
  </si>
  <si>
    <t>Malawi, Nyika National Park, Zungwara road, little forest area dominated by Hagenia on the south-east slope, 2317m, S10°30'15.2“ E33°46'47.8“ (ZH)</t>
  </si>
  <si>
    <t>Carex_congolensis_Carex_MOR_312</t>
  </si>
  <si>
    <t>Carex_MOR_313</t>
  </si>
  <si>
    <t>spm00004693</t>
  </si>
  <si>
    <t>BG341</t>
  </si>
  <si>
    <t>Carex bequaertii</t>
  </si>
  <si>
    <t>Carex_bequaertii_Carex_MOR_313</t>
  </si>
  <si>
    <t>Carex_MOR_314</t>
  </si>
  <si>
    <t>spm00000201</t>
  </si>
  <si>
    <t>BG375</t>
  </si>
  <si>
    <t>Carex leptosacous</t>
  </si>
  <si>
    <t>Uganda, Ruwenzori Mts. between Guy Yeoman Hut and Nyabitaba Hut, 3494m, N00°20'59.7“ E29°56'15.3“ (ZH)</t>
  </si>
  <si>
    <t>Carex_leptosacous_Carex_MOR_314</t>
  </si>
  <si>
    <t>Carex_MOR_315</t>
  </si>
  <si>
    <t>spm00000200</t>
  </si>
  <si>
    <t>BG377</t>
  </si>
  <si>
    <t>Carex johnslonii</t>
  </si>
  <si>
    <t>Uganda, Ruwenzori Mts., between Guy Yeoman Hut and Nyabitaba Hut , 2818m, N00°21'12.8“ E29°58'06.0“ (ZH)</t>
  </si>
  <si>
    <t>Carex_johnslonii_Carex_MOR_315</t>
  </si>
  <si>
    <t>Carex_MOR_316</t>
  </si>
  <si>
    <t>spm00004694</t>
  </si>
  <si>
    <t>B. Gehrke, et al.</t>
  </si>
  <si>
    <t>BG448</t>
  </si>
  <si>
    <t>Carex acutiformis</t>
  </si>
  <si>
    <t>South Africa, Eastern Cape Province, between Seymour and Queenstown on R67, Melan Pass, 26 km form Seymour, 1304m, S32°23'05.2“ E26°54'41.6“ (ZH)</t>
  </si>
  <si>
    <t>Carex_acutiformis_Carex_MOR_316</t>
  </si>
  <si>
    <t>Carex_MOR_317</t>
  </si>
  <si>
    <t>spm00004695</t>
  </si>
  <si>
    <t>BG430</t>
  </si>
  <si>
    <t>Carex_clavata_Carex_MOR_317</t>
  </si>
  <si>
    <t>Carex_MOR_318</t>
  </si>
  <si>
    <t>spm00004696</t>
  </si>
  <si>
    <t>BG460</t>
  </si>
  <si>
    <t>Carex rhodesiaca</t>
  </si>
  <si>
    <t>Carex_rhodesiaca_Carex_MOR_318</t>
  </si>
  <si>
    <t>Carex_MOR_319</t>
  </si>
  <si>
    <t>spm00004697</t>
  </si>
  <si>
    <t>BG503</t>
  </si>
  <si>
    <t>Carex preusii</t>
  </si>
  <si>
    <t>Carex_preusii_Carex_MOR_319</t>
  </si>
  <si>
    <t>Carex_MOR_320</t>
  </si>
  <si>
    <t>spm00004698</t>
  </si>
  <si>
    <t>BG505</t>
  </si>
  <si>
    <t>Carex_preusii_Carex_MOR_320</t>
  </si>
  <si>
    <t>Carex_MOR_321</t>
  </si>
  <si>
    <t>spm00004699</t>
  </si>
  <si>
    <t>BG506</t>
  </si>
  <si>
    <t>Carex neochevaleri</t>
  </si>
  <si>
    <t>Carex_neochevaleri_Carex_MOR_321</t>
  </si>
  <si>
    <t>Carex_MOR_322</t>
  </si>
  <si>
    <t>spm00000320</t>
  </si>
  <si>
    <t>Carex aequialta</t>
  </si>
  <si>
    <t>DNA extraction</t>
  </si>
  <si>
    <t>E0001</t>
  </si>
  <si>
    <t>Sangtae Kim (SWU)</t>
  </si>
  <si>
    <t>KIM</t>
  </si>
  <si>
    <t>NA</t>
  </si>
  <si>
    <t>Korean Carex</t>
  </si>
  <si>
    <t>DNA extractions received from Sangtae Kim on 7/8/2013 at eMonocotsV</t>
  </si>
  <si>
    <t>Carex_aequialta_Carex_MOR_322</t>
  </si>
  <si>
    <t>Carex_MOR_323</t>
  </si>
  <si>
    <t>spm00000321</t>
  </si>
  <si>
    <t>Carex alopecuroides</t>
  </si>
  <si>
    <t>D0055</t>
  </si>
  <si>
    <t>Carex_alopecuroides_Carex_MOR_323</t>
  </si>
  <si>
    <t>Carex_MOR_324</t>
  </si>
  <si>
    <t>spm00000322</t>
  </si>
  <si>
    <t>Carex augustinowiczii</t>
  </si>
  <si>
    <t>D0521</t>
  </si>
  <si>
    <t>Carex_augustinowiczii_Carex_MOR_324</t>
  </si>
  <si>
    <t>Carex_MOR_325</t>
  </si>
  <si>
    <t>spm00000323</t>
  </si>
  <si>
    <t>Carex blepharicarpa var. stenocarpa</t>
  </si>
  <si>
    <t>E0025</t>
  </si>
  <si>
    <t>Carex MOR Freezer Box (325-953)</t>
  </si>
  <si>
    <t>Carex_blepharicarpa_var_stenocarpa_Carex_MOR_325</t>
  </si>
  <si>
    <t>Carex_MOR_326</t>
  </si>
  <si>
    <t>spm00000324</t>
  </si>
  <si>
    <t>Carex brachyanthera</t>
  </si>
  <si>
    <t>F0017</t>
  </si>
  <si>
    <t>Carex_brachyanthera_Carex_MOR_326</t>
  </si>
  <si>
    <t>Carex_MOR_327</t>
  </si>
  <si>
    <t>spm00000325</t>
  </si>
  <si>
    <t>Carex brevicollis</t>
  </si>
  <si>
    <t>G0022</t>
  </si>
  <si>
    <t>Carex_brevicollis_Carex_MOR_327</t>
  </si>
  <si>
    <t>Carex_MOR_328</t>
  </si>
  <si>
    <t>spm00000326</t>
  </si>
  <si>
    <t>Carex breviculmis var. fibrillosa</t>
  </si>
  <si>
    <t>D0003</t>
  </si>
  <si>
    <t>Carex_breviculmis_var_fibrillosa_Carex_MOR_328</t>
  </si>
  <si>
    <t>Carex_MOR_329</t>
  </si>
  <si>
    <t>spm00000327</t>
  </si>
  <si>
    <t>Carex candolleana</t>
  </si>
  <si>
    <t>E0109</t>
  </si>
  <si>
    <t>Carex_candolleana_Carex_MOR_329</t>
  </si>
  <si>
    <t>Carex_MOR_330</t>
  </si>
  <si>
    <t>spm00000328</t>
  </si>
  <si>
    <t>Carex disticha subsp. lithophila</t>
  </si>
  <si>
    <t>G0008</t>
  </si>
  <si>
    <t>Carex_disticha_subsp_lithophila_Carex_MOR_330</t>
  </si>
  <si>
    <t>Carex_MOR_331</t>
  </si>
  <si>
    <t>spm00000329</t>
  </si>
  <si>
    <t>Carex egena</t>
  </si>
  <si>
    <t>D0265</t>
  </si>
  <si>
    <t>Carex_egena_Carex_MOR_331</t>
  </si>
  <si>
    <t>Carex_MOR_332</t>
  </si>
  <si>
    <t>spm00000330</t>
  </si>
  <si>
    <t>Carex genkaiensis</t>
  </si>
  <si>
    <t>D0099</t>
  </si>
  <si>
    <t>Carex_genkaiensis_Carex_MOR_332</t>
  </si>
  <si>
    <t>Carex_MOR_333</t>
  </si>
  <si>
    <t>spm00000331</t>
  </si>
  <si>
    <t>Carex gifuensis</t>
  </si>
  <si>
    <t>E0180</t>
  </si>
  <si>
    <t>Carex_gifuensis_Carex_MOR_333</t>
  </si>
  <si>
    <t>Carex_MOR_334</t>
  </si>
  <si>
    <t>spm00000332</t>
  </si>
  <si>
    <t>Carex glabrescens</t>
  </si>
  <si>
    <t>D0449</t>
  </si>
  <si>
    <t>Carex_glabrescens_Carex_MOR_334</t>
  </si>
  <si>
    <t>Carex_MOR_335</t>
  </si>
  <si>
    <t>spm00000333</t>
  </si>
  <si>
    <t>Carex gotoi</t>
  </si>
  <si>
    <t>G0015</t>
  </si>
  <si>
    <t>Carex_gotoi_Carex_MOR_335</t>
  </si>
  <si>
    <t>Carex_MOR_336</t>
  </si>
  <si>
    <t>spm00000334</t>
  </si>
  <si>
    <t>Carex humbertiana</t>
  </si>
  <si>
    <t>D1093</t>
  </si>
  <si>
    <t>Carex_humbertiana_Carex_MOR_336</t>
  </si>
  <si>
    <t>Carex_MOR_337</t>
  </si>
  <si>
    <t>spm00000335</t>
  </si>
  <si>
    <t>Carex humilis var. nana</t>
  </si>
  <si>
    <t>D0261</t>
  </si>
  <si>
    <t>Carex_humilis_var_nana_Carex_MOR_337</t>
  </si>
  <si>
    <t>Carex_MOR_338</t>
  </si>
  <si>
    <t>spm00000336</t>
  </si>
  <si>
    <t>Carex kamagariensis</t>
  </si>
  <si>
    <t>D0218</t>
  </si>
  <si>
    <t>Carex_kamagariensis_Carex_MOR_338</t>
  </si>
  <si>
    <t>Carex_MOR_339</t>
  </si>
  <si>
    <t>spm00000337</t>
  </si>
  <si>
    <t>Carex macrandrolepsis</t>
  </si>
  <si>
    <t>E0316</t>
  </si>
  <si>
    <t>Carex_macrandrolepsis_Carex_MOR_339</t>
  </si>
  <si>
    <t>Carex_MOR_340</t>
  </si>
  <si>
    <t>spm00000338</t>
  </si>
  <si>
    <t>Carex meridiana</t>
  </si>
  <si>
    <t>D0660</t>
  </si>
  <si>
    <t>Carex_meridiana_Carex_MOR_340</t>
  </si>
  <si>
    <t>Carex_MOR_341</t>
  </si>
  <si>
    <t>spm00000339</t>
  </si>
  <si>
    <t>Carex micrantha</t>
  </si>
  <si>
    <t>E0333</t>
  </si>
  <si>
    <t>Carex_micrantha_Carex_MOR_341</t>
  </si>
  <si>
    <t>Carex_MOR_342</t>
  </si>
  <si>
    <t>spm00000340</t>
  </si>
  <si>
    <t>Carex morii</t>
  </si>
  <si>
    <t>F0014</t>
  </si>
  <si>
    <t>Carex_morii_Carex_MOR_342</t>
  </si>
  <si>
    <t>Carex_MOR_343</t>
  </si>
  <si>
    <t>spm00000341</t>
  </si>
  <si>
    <t>Carex nakasimae</t>
  </si>
  <si>
    <t>E0483</t>
  </si>
  <si>
    <t>Carex_nakasimae_Carex_MOR_343</t>
  </si>
  <si>
    <t>Carex_MOR_344</t>
  </si>
  <si>
    <t>spm00000342</t>
  </si>
  <si>
    <t>Carex nervata</t>
  </si>
  <si>
    <t>E0402</t>
  </si>
  <si>
    <t>Carex_nervata_Carex_MOR_344</t>
  </si>
  <si>
    <t>Carex_MOR_345</t>
  </si>
  <si>
    <t>spm00000343</t>
  </si>
  <si>
    <t>Carex orbicularis var. brachylepis</t>
  </si>
  <si>
    <t>E0426</t>
  </si>
  <si>
    <t>Carex_orbicularis_var_brachylepis_Carex_MOR_345</t>
  </si>
  <si>
    <t>Carex_MOR_346</t>
  </si>
  <si>
    <t>spm00000344</t>
  </si>
  <si>
    <t>Carex phacota var. gracilispica</t>
  </si>
  <si>
    <t>E0449</t>
  </si>
  <si>
    <t>Carex_phacota_var_gracilispica_Carex_MOR_346</t>
  </si>
  <si>
    <t>Carex_MOR_347</t>
  </si>
  <si>
    <t>spm00000345</t>
  </si>
  <si>
    <t>Carex pilosa</t>
  </si>
  <si>
    <t>D0527</t>
  </si>
  <si>
    <t>Carex_pilosa_Carex_MOR_347</t>
  </si>
  <si>
    <t>Carex_MOR_348</t>
  </si>
  <si>
    <t>spm00000346</t>
  </si>
  <si>
    <t>Carex pseudochinensis</t>
  </si>
  <si>
    <t>E0479</t>
  </si>
  <si>
    <t>Carex_pseudochinensis_Carex_MOR_348</t>
  </si>
  <si>
    <t>Carex_MOR_349</t>
  </si>
  <si>
    <t>spm00000347</t>
  </si>
  <si>
    <t>Carex quadriflora</t>
  </si>
  <si>
    <t>E0482</t>
  </si>
  <si>
    <t>Carex_quadriflora_Carex_MOR_349</t>
  </si>
  <si>
    <t>Carex_MOR_350</t>
  </si>
  <si>
    <t>spm00000348</t>
  </si>
  <si>
    <t>Carex rugulosa</t>
  </si>
  <si>
    <t>E0485</t>
  </si>
  <si>
    <t>Carex_rugulosa_Carex_MOR_350</t>
  </si>
  <si>
    <t>Carex_MOR_351</t>
  </si>
  <si>
    <t>spm00000349</t>
  </si>
  <si>
    <t>Carex sachalinensis var. sikokiana</t>
  </si>
  <si>
    <t>E0491</t>
  </si>
  <si>
    <t>Carex_sachalinensis_var_sikokiana_Carex_MOR_351</t>
  </si>
  <si>
    <t>Carex_MOR_352</t>
  </si>
  <si>
    <t>spm00000350</t>
  </si>
  <si>
    <t>Carex suifunensis</t>
  </si>
  <si>
    <t>E0525</t>
  </si>
  <si>
    <t>Carex_suifunensis_Carex_MOR_352</t>
  </si>
  <si>
    <t>Carex_MOR_353</t>
  </si>
  <si>
    <t>spm00000351</t>
  </si>
  <si>
    <t>Carex tenuistachya var. pallida</t>
  </si>
  <si>
    <t>D0259</t>
  </si>
  <si>
    <t>Carex_tenuistachya_var_pallida_Carex_MOR_353</t>
  </si>
  <si>
    <t>Carex_MOR_354</t>
  </si>
  <si>
    <t>spm00000352</t>
  </si>
  <si>
    <t>Carex tristachya var. pocilliformis</t>
  </si>
  <si>
    <t>D0006</t>
  </si>
  <si>
    <t>Carex_tristachya_var_pocilliformis_Carex_MOR_354</t>
  </si>
  <si>
    <t>Carex_MOR_355</t>
  </si>
  <si>
    <t>spm00000353</t>
  </si>
  <si>
    <t>Carex tsushimensis</t>
  </si>
  <si>
    <t>E0541</t>
  </si>
  <si>
    <t>Carex_tsushimensis_Carex_MOR_355</t>
  </si>
  <si>
    <t>Carex_MOR_356</t>
  </si>
  <si>
    <t>spm00000622</t>
  </si>
  <si>
    <t>Carex willdenowii</t>
  </si>
  <si>
    <t>B001</t>
  </si>
  <si>
    <t>Julian Starr (briana)</t>
  </si>
  <si>
    <t>STARR</t>
  </si>
  <si>
    <t>Briana Box #1</t>
  </si>
  <si>
    <t>Carex_willdenowii_Carex_MOR_356</t>
  </si>
  <si>
    <t>Carex_MOR_357</t>
  </si>
  <si>
    <t>spm00000623</t>
  </si>
  <si>
    <t>B002</t>
  </si>
  <si>
    <t>Carex_willdenowii_Carex_MOR_357</t>
  </si>
  <si>
    <t>Carex_MOR_358</t>
  </si>
  <si>
    <t>spm00000624</t>
  </si>
  <si>
    <t>B003</t>
  </si>
  <si>
    <t>Carex_willdenowii_Carex_MOR_358</t>
  </si>
  <si>
    <t>Carex_MOR_359</t>
  </si>
  <si>
    <t>spm00000625</t>
  </si>
  <si>
    <t>Carex timida</t>
  </si>
  <si>
    <t>B005</t>
  </si>
  <si>
    <t>Carex_timida_Carex_MOR_359</t>
  </si>
  <si>
    <t>Carex_MOR_360</t>
  </si>
  <si>
    <t>spm00000626</t>
  </si>
  <si>
    <t>Carex basiantha</t>
  </si>
  <si>
    <t>B006</t>
  </si>
  <si>
    <t>Carex_basiantha_Carex_MOR_360</t>
  </si>
  <si>
    <t>Carex_MOR_361</t>
  </si>
  <si>
    <t>spm00000627</t>
  </si>
  <si>
    <t>Carex backii</t>
  </si>
  <si>
    <t>B007</t>
  </si>
  <si>
    <t>Carex_backii_Carex_MOR_361</t>
  </si>
  <si>
    <t>Carex_MOR_362</t>
  </si>
  <si>
    <t>spm00000628</t>
  </si>
  <si>
    <t>Carex jamesii</t>
  </si>
  <si>
    <t>B008</t>
  </si>
  <si>
    <t>Carex_jamesii_Carex_MOR_362</t>
  </si>
  <si>
    <t>Carex_MOR_363</t>
  </si>
  <si>
    <t>spm00000629</t>
  </si>
  <si>
    <t>B009</t>
  </si>
  <si>
    <t>Carex_jamesii_Carex_MOR_363</t>
  </si>
  <si>
    <t>Carex_MOR_364</t>
  </si>
  <si>
    <t>spm00000630</t>
  </si>
  <si>
    <t>B010</t>
  </si>
  <si>
    <t>Carex_jamesii_Carex_MOR_364</t>
  </si>
  <si>
    <t>Carex_MOR_365</t>
  </si>
  <si>
    <t>spm00000631</t>
  </si>
  <si>
    <t>Carex juniperorum</t>
  </si>
  <si>
    <t>B011</t>
  </si>
  <si>
    <t>Carex_juniperorum_Carex_MOR_365</t>
  </si>
  <si>
    <t>Carex_MOR_366</t>
  </si>
  <si>
    <t>spm00000632</t>
  </si>
  <si>
    <t>Carex superata</t>
  </si>
  <si>
    <t>B012</t>
  </si>
  <si>
    <t>Carex_superata_Carex_MOR_366</t>
  </si>
  <si>
    <t>Carex_MOR_367</t>
  </si>
  <si>
    <t>spm00000633</t>
  </si>
  <si>
    <t>B013</t>
  </si>
  <si>
    <t>Carex_juniperorum_Carex_MOR_367</t>
  </si>
  <si>
    <t>Carex_MOR_368</t>
  </si>
  <si>
    <t>spm00000634</t>
  </si>
  <si>
    <t>B014</t>
  </si>
  <si>
    <t>Carex_superata_Carex_MOR_368</t>
  </si>
  <si>
    <t>Carex_MOR_369</t>
  </si>
  <si>
    <t>spm00000635</t>
  </si>
  <si>
    <t>B015</t>
  </si>
  <si>
    <t>Carex_superata_Carex_MOR_369</t>
  </si>
  <si>
    <t>Carex_MOR_370</t>
  </si>
  <si>
    <t>spm00000636</t>
  </si>
  <si>
    <t>B016</t>
  </si>
  <si>
    <t>Carex_timida_Carex_MOR_370</t>
  </si>
  <si>
    <t>Carex_MOR_371</t>
  </si>
  <si>
    <t>spm00000637</t>
  </si>
  <si>
    <t>B017</t>
  </si>
  <si>
    <t>Carex_basiantha_Carex_MOR_371</t>
  </si>
  <si>
    <t>Carex_MOR_372</t>
  </si>
  <si>
    <t>spm00000638</t>
  </si>
  <si>
    <t>B018</t>
  </si>
  <si>
    <t>Carex_superata_Carex_MOR_372</t>
  </si>
  <si>
    <t>Carex_MOR_373</t>
  </si>
  <si>
    <t>spm00000639</t>
  </si>
  <si>
    <t>Carex bolanderi</t>
  </si>
  <si>
    <t>B019</t>
  </si>
  <si>
    <t>Carex_bolanderi_Carex_MOR_373</t>
  </si>
  <si>
    <t>Carex_MOR_374</t>
  </si>
  <si>
    <t>spm00000640</t>
  </si>
  <si>
    <t>Carex bromoides</t>
  </si>
  <si>
    <t>B020</t>
  </si>
  <si>
    <t>Carex_bromoides_Carex_MOR_374</t>
  </si>
  <si>
    <t>Carex_MOR_375</t>
  </si>
  <si>
    <t>spm00000641</t>
  </si>
  <si>
    <t>B021</t>
  </si>
  <si>
    <t>Carex_bromoides_Carex_MOR_375</t>
  </si>
  <si>
    <t>Carex_MOR_376</t>
  </si>
  <si>
    <t>spm00000642</t>
  </si>
  <si>
    <t>Carex bromoides montana</t>
  </si>
  <si>
    <t>B023</t>
  </si>
  <si>
    <t>Carex_bromoides_montana_Carex_MOR_376</t>
  </si>
  <si>
    <t>Carex_MOR_377</t>
  </si>
  <si>
    <t>spm00000643</t>
  </si>
  <si>
    <t>Carex laeviculmis</t>
  </si>
  <si>
    <t>B024</t>
  </si>
  <si>
    <t>Carex_laeviculmis_Carex_MOR_377</t>
  </si>
  <si>
    <t>Carex_MOR_378</t>
  </si>
  <si>
    <t>spm00000644</t>
  </si>
  <si>
    <t>Carex leptopoda</t>
  </si>
  <si>
    <t>B025</t>
  </si>
  <si>
    <t>Carex_leptopoda_Carex_MOR_378</t>
  </si>
  <si>
    <t>Carex_MOR_379</t>
  </si>
  <si>
    <t>spm00000645</t>
  </si>
  <si>
    <t>Carex flaccosperma</t>
  </si>
  <si>
    <t>B026</t>
  </si>
  <si>
    <t>Carex_flaccosperma_Carex_MOR_379</t>
  </si>
  <si>
    <t>Carex_MOR_380</t>
  </si>
  <si>
    <t>spm00000646</t>
  </si>
  <si>
    <t>Carex godfreyi</t>
  </si>
  <si>
    <t>B027</t>
  </si>
  <si>
    <t>Carex_godfreyi_Carex_MOR_380</t>
  </si>
  <si>
    <t>Carex_MOR_381</t>
  </si>
  <si>
    <t>spm00000647</t>
  </si>
  <si>
    <t>Carex impressinervia</t>
  </si>
  <si>
    <t>B028</t>
  </si>
  <si>
    <t>Carex_impressinervia_Carex_MOR_381</t>
  </si>
  <si>
    <t>Carex_MOR_382</t>
  </si>
  <si>
    <t>spm00000648</t>
  </si>
  <si>
    <t>Carex bulbostylis</t>
  </si>
  <si>
    <t>B029</t>
  </si>
  <si>
    <t>Carex_bulbostylis_Carex_MOR_382</t>
  </si>
  <si>
    <t>Carex_MOR_383</t>
  </si>
  <si>
    <t>spm00000649</t>
  </si>
  <si>
    <t>Carex paeninsulae</t>
  </si>
  <si>
    <t>B030</t>
  </si>
  <si>
    <t>Carex_paeninsulae_Carex_MOR_383</t>
  </si>
  <si>
    <t>Carex_MOR_384</t>
  </si>
  <si>
    <t>spm00000650</t>
  </si>
  <si>
    <t>Carex acidicola</t>
  </si>
  <si>
    <t>B031</t>
  </si>
  <si>
    <t>Carex_acidicola_Carex_MOR_384</t>
  </si>
  <si>
    <t>Carex_MOR_385</t>
  </si>
  <si>
    <t>spm00000651</t>
  </si>
  <si>
    <t>Carex amphibola</t>
  </si>
  <si>
    <t>B032</t>
  </si>
  <si>
    <t>Carex_amphibola_Carex_MOR_385</t>
  </si>
  <si>
    <t>Carex_MOR_386</t>
  </si>
  <si>
    <t>spm00000652</t>
  </si>
  <si>
    <t>Carex corrugata</t>
  </si>
  <si>
    <t>B033</t>
  </si>
  <si>
    <t>Carex_corrugata_Carex_MOR_386</t>
  </si>
  <si>
    <t>Carex_MOR_387</t>
  </si>
  <si>
    <t>spm00000653</t>
  </si>
  <si>
    <t>B034</t>
  </si>
  <si>
    <t>Carex_amphibola_Carex_MOR_387</t>
  </si>
  <si>
    <t>Carex_MOR_388</t>
  </si>
  <si>
    <t>spm00000654</t>
  </si>
  <si>
    <t>B035</t>
  </si>
  <si>
    <t>Carex_amphibola_Carex_MOR_388</t>
  </si>
  <si>
    <t>Carex_MOR_389</t>
  </si>
  <si>
    <t>spm00000655</t>
  </si>
  <si>
    <t>Carex brysonii</t>
  </si>
  <si>
    <t>B036</t>
  </si>
  <si>
    <t>Carex_brysonii_Carex_MOR_389</t>
  </si>
  <si>
    <t>Carex_MOR_390</t>
  </si>
  <si>
    <t>spm00000656</t>
  </si>
  <si>
    <t>Carex grisea</t>
  </si>
  <si>
    <t>B037</t>
  </si>
  <si>
    <t>Carex_grisea_Carex_MOR_390</t>
  </si>
  <si>
    <t>Carex_MOR_391</t>
  </si>
  <si>
    <t>spm00000657</t>
  </si>
  <si>
    <t>Carex hitchcockiana</t>
  </si>
  <si>
    <t>B038</t>
  </si>
  <si>
    <t>Carex_hitchcockiana_Carex_MOR_391</t>
  </si>
  <si>
    <t>Carex_MOR_392</t>
  </si>
  <si>
    <t>spm00000658</t>
  </si>
  <si>
    <t>B039</t>
  </si>
  <si>
    <t>Carex_acidicola_Carex_MOR_392</t>
  </si>
  <si>
    <t>Carex_MOR_393</t>
  </si>
  <si>
    <t>spm00000659</t>
  </si>
  <si>
    <t>Carex thornei</t>
  </si>
  <si>
    <t>B040</t>
  </si>
  <si>
    <t>Carex_thornei_Carex_MOR_393</t>
  </si>
  <si>
    <t>Carex_MOR_394</t>
  </si>
  <si>
    <t>spm00000660</t>
  </si>
  <si>
    <t>B041</t>
  </si>
  <si>
    <t>Carex_thornei_Carex_MOR_394</t>
  </si>
  <si>
    <t>Carex_MOR_395</t>
  </si>
  <si>
    <t>spm00000661</t>
  </si>
  <si>
    <t>B042</t>
  </si>
  <si>
    <t>Carex_thornei_Carex_MOR_395</t>
  </si>
  <si>
    <t>Carex_MOR_396</t>
  </si>
  <si>
    <t>spm00000662</t>
  </si>
  <si>
    <t>Carex glaucodea</t>
  </si>
  <si>
    <t>B043</t>
  </si>
  <si>
    <t>Carex_glaucodea_Carex_MOR_396</t>
  </si>
  <si>
    <t>Carex_MOR_397</t>
  </si>
  <si>
    <t>spm00000663</t>
  </si>
  <si>
    <t>B044</t>
  </si>
  <si>
    <t>Carex_glaucodea_Carex_MOR_397</t>
  </si>
  <si>
    <t>Carex_MOR_398</t>
  </si>
  <si>
    <t>spm00000664</t>
  </si>
  <si>
    <t>B045</t>
  </si>
  <si>
    <t>Carex_grisea_Carex_MOR_398</t>
  </si>
  <si>
    <t>Carex_MOR_399</t>
  </si>
  <si>
    <t>spm00000665</t>
  </si>
  <si>
    <t>Carex pigra</t>
  </si>
  <si>
    <t>B046</t>
  </si>
  <si>
    <t>Carex_pigra_Carex_MOR_399</t>
  </si>
  <si>
    <t>Carex_MOR_400</t>
  </si>
  <si>
    <t>spm00000666</t>
  </si>
  <si>
    <t>Carex planispicata</t>
  </si>
  <si>
    <t>B047</t>
  </si>
  <si>
    <t>Carex_planispicata_Carex_MOR_400</t>
  </si>
  <si>
    <t>Carex_MOR_401</t>
  </si>
  <si>
    <t>spm00000667</t>
  </si>
  <si>
    <t>Carex calcifugens</t>
  </si>
  <si>
    <t>B048</t>
  </si>
  <si>
    <t>Carex_calcifugens_Carex_MOR_401</t>
  </si>
  <si>
    <t>Carex_MOR_402</t>
  </si>
  <si>
    <t>spm00000668</t>
  </si>
  <si>
    <t>B049</t>
  </si>
  <si>
    <t>Carex_calcifugens_Carex_MOR_402</t>
  </si>
  <si>
    <t>Carex_MOR_403</t>
  </si>
  <si>
    <t>spm00000669</t>
  </si>
  <si>
    <t>B050</t>
  </si>
  <si>
    <t>Carex_corrugata_Carex_MOR_403</t>
  </si>
  <si>
    <t>Carex_MOR_404</t>
  </si>
  <si>
    <t>spm00000670</t>
  </si>
  <si>
    <t>B051</t>
  </si>
  <si>
    <t>Carex_corrugata_Carex_MOR_404</t>
  </si>
  <si>
    <t>Carex_MOR_405</t>
  </si>
  <si>
    <t>spm00000671</t>
  </si>
  <si>
    <t>B052</t>
  </si>
  <si>
    <t>Carex_flaccosperma_Carex_MOR_405</t>
  </si>
  <si>
    <t>Carex_MOR_406</t>
  </si>
  <si>
    <t>spm00000672</t>
  </si>
  <si>
    <t>B053</t>
  </si>
  <si>
    <t>Carex_flaccosperma_Carex_MOR_406</t>
  </si>
  <si>
    <t>Carex_MOR_407</t>
  </si>
  <si>
    <t>spm00000673</t>
  </si>
  <si>
    <t>Carex oligocarpa</t>
  </si>
  <si>
    <t>B054</t>
  </si>
  <si>
    <t>Carex_oligocarpa_Carex_MOR_407</t>
  </si>
  <si>
    <t>Carex_MOR_408</t>
  </si>
  <si>
    <t>spm00000674</t>
  </si>
  <si>
    <t>B055</t>
  </si>
  <si>
    <t>Carex_oligocarpa_Carex_MOR_408</t>
  </si>
  <si>
    <t>Carex_MOR_409</t>
  </si>
  <si>
    <t>spm00000675</t>
  </si>
  <si>
    <t>Carex abrupta</t>
  </si>
  <si>
    <t>B056</t>
  </si>
  <si>
    <t>Carex_abrupta_Carex_MOR_409</t>
  </si>
  <si>
    <t>Carex_MOR_410</t>
  </si>
  <si>
    <t>spm00000676</t>
  </si>
  <si>
    <t>Carex abscondita</t>
  </si>
  <si>
    <t>B057</t>
  </si>
  <si>
    <t>Carex_abscondita_Carex_MOR_410</t>
  </si>
  <si>
    <t>Carex_MOR_411</t>
  </si>
  <si>
    <t>spm00000677</t>
  </si>
  <si>
    <t>B058</t>
  </si>
  <si>
    <t>Carex_abscondita_Carex_MOR_411</t>
  </si>
  <si>
    <t>Carex_MOR_412</t>
  </si>
  <si>
    <t>spm00000678</t>
  </si>
  <si>
    <t>B059</t>
  </si>
  <si>
    <t>Carex_abscondita_Carex_MOR_412</t>
  </si>
  <si>
    <t>Carex_MOR_413</t>
  </si>
  <si>
    <t>spm00000679</t>
  </si>
  <si>
    <t>Carex adusta</t>
  </si>
  <si>
    <t>B060</t>
  </si>
  <si>
    <t>Carex_adusta_Carex_MOR_413</t>
  </si>
  <si>
    <t>Carex_MOR_414</t>
  </si>
  <si>
    <t>spm00000680</t>
  </si>
  <si>
    <t>Carex aestivalis</t>
  </si>
  <si>
    <t>B061</t>
  </si>
  <si>
    <t>Carex_aestivalis_Carex_MOR_414</t>
  </si>
  <si>
    <t>Carex_MOR_415</t>
  </si>
  <si>
    <t>spm00000681</t>
  </si>
  <si>
    <t>B062</t>
  </si>
  <si>
    <t>Carex_aestivalis_Carex_MOR_415</t>
  </si>
  <si>
    <t>Carex_MOR_416</t>
  </si>
  <si>
    <t>spm00000682</t>
  </si>
  <si>
    <t>B063</t>
  </si>
  <si>
    <t>Carex_aestivalis_Carex_MOR_416</t>
  </si>
  <si>
    <t>Carex_MOR_417</t>
  </si>
  <si>
    <t>spm00000683</t>
  </si>
  <si>
    <t>Carex aggregata</t>
  </si>
  <si>
    <t>B064</t>
  </si>
  <si>
    <t>Carex_aggregata_Carex_MOR_417</t>
  </si>
  <si>
    <t>Carex_MOR_418</t>
  </si>
  <si>
    <t>spm00000684</t>
  </si>
  <si>
    <t>B065</t>
  </si>
  <si>
    <t>Carex_aggregata_Carex_MOR_418</t>
  </si>
  <si>
    <t>Carex_MOR_419</t>
  </si>
  <si>
    <t>spm00000685</t>
  </si>
  <si>
    <t>B066</t>
  </si>
  <si>
    <t>Carex_aggregata_Carex_MOR_419</t>
  </si>
  <si>
    <t>Carex_MOR_420</t>
  </si>
  <si>
    <t>spm00000686</t>
  </si>
  <si>
    <t>Carex alata</t>
  </si>
  <si>
    <t>B067</t>
  </si>
  <si>
    <t>Carex_alata_Carex_MOR_420</t>
  </si>
  <si>
    <t>Carex_MOR_421</t>
  </si>
  <si>
    <t>spm00000687</t>
  </si>
  <si>
    <t>B068</t>
  </si>
  <si>
    <t>Carex_alata_Carex_MOR_421</t>
  </si>
  <si>
    <t>Carex_MOR_422</t>
  </si>
  <si>
    <t>spm00000688</t>
  </si>
  <si>
    <t>B069</t>
  </si>
  <si>
    <t>Carex_alata_Carex_MOR_422</t>
  </si>
  <si>
    <t>Carex_MOR_423</t>
  </si>
  <si>
    <t>spm00000689</t>
  </si>
  <si>
    <t>Carex albicans albicans</t>
  </si>
  <si>
    <t>B070</t>
  </si>
  <si>
    <t>Carex_albicans_albicans_Carex_MOR_423</t>
  </si>
  <si>
    <t>Carex_MOR_424</t>
  </si>
  <si>
    <t>spm00000690</t>
  </si>
  <si>
    <t>B071</t>
  </si>
  <si>
    <t>Carex_albicans_albicans_Carex_MOR_424</t>
  </si>
  <si>
    <t>Carex_MOR_425</t>
  </si>
  <si>
    <t>spm00000691</t>
  </si>
  <si>
    <t>B072</t>
  </si>
  <si>
    <t>Carex_albicans_albicans_Carex_MOR_425</t>
  </si>
  <si>
    <t>Carex_MOR_426</t>
  </si>
  <si>
    <t>spm00000692</t>
  </si>
  <si>
    <t>Carex albicans australis</t>
  </si>
  <si>
    <t>B073</t>
  </si>
  <si>
    <t>Carex_albicans_australis_Carex_MOR_426</t>
  </si>
  <si>
    <t>Carex_MOR_427</t>
  </si>
  <si>
    <t>spm00000693</t>
  </si>
  <si>
    <t>Carex albolutescens</t>
  </si>
  <si>
    <t>B074</t>
  </si>
  <si>
    <t>Carex_albolutescens_Carex_MOR_427</t>
  </si>
  <si>
    <t>Carex_MOR_428</t>
  </si>
  <si>
    <t>spm00000694</t>
  </si>
  <si>
    <t>B075</t>
  </si>
  <si>
    <t>Carex_albolutescens_Carex_MOR_428</t>
  </si>
  <si>
    <t>Carex_MOR_429</t>
  </si>
  <si>
    <t>spm00000695</t>
  </si>
  <si>
    <t>B076</t>
  </si>
  <si>
    <t>Carex_albicans_australis_Carex_MOR_429</t>
  </si>
  <si>
    <t>Carex_MOR_430</t>
  </si>
  <si>
    <t>spm00000696</t>
  </si>
  <si>
    <t>Carex alma</t>
  </si>
  <si>
    <t>B077</t>
  </si>
  <si>
    <t>Carex_alma_Carex_MOR_430</t>
  </si>
  <si>
    <t>Carex_MOR_431</t>
  </si>
  <si>
    <t>spm00000697</t>
  </si>
  <si>
    <t>Carex albicans emmonsii</t>
  </si>
  <si>
    <t>B078</t>
  </si>
  <si>
    <t>Carex_albicans_emmonsii_Carex_MOR_431</t>
  </si>
  <si>
    <t>Carex_MOR_432</t>
  </si>
  <si>
    <t>spm00000698</t>
  </si>
  <si>
    <t>B079</t>
  </si>
  <si>
    <t>Carex_albicans_emmonsii_Carex_MOR_432</t>
  </si>
  <si>
    <t>Carex_MOR_433</t>
  </si>
  <si>
    <t>spm00000699</t>
  </si>
  <si>
    <t>B080</t>
  </si>
  <si>
    <t>Carex_albicans_emmonsii_Carex_MOR_433</t>
  </si>
  <si>
    <t>Carex_MOR_434</t>
  </si>
  <si>
    <t>spm00000700</t>
  </si>
  <si>
    <t>Carex albonigra</t>
  </si>
  <si>
    <t>B081</t>
  </si>
  <si>
    <t>Carex_albonigra_Carex_MOR_434</t>
  </si>
  <si>
    <t>Carex_MOR_435</t>
  </si>
  <si>
    <t>spm00000701</t>
  </si>
  <si>
    <t>B082</t>
  </si>
  <si>
    <t>Briana Box #2</t>
  </si>
  <si>
    <t>Carex_albolutescens_Carex_MOR_435</t>
  </si>
  <si>
    <t>Carex_MOR_436</t>
  </si>
  <si>
    <t>spm00000702</t>
  </si>
  <si>
    <t>B083</t>
  </si>
  <si>
    <t>Carex_albicans_australis_Carex_MOR_436</t>
  </si>
  <si>
    <t>Carex_MOR_437</t>
  </si>
  <si>
    <t>spm00000703</t>
  </si>
  <si>
    <t>B085</t>
  </si>
  <si>
    <t>Carex_alma_Carex_MOR_437</t>
  </si>
  <si>
    <t>Carex_MOR_438</t>
  </si>
  <si>
    <t>spm00000704</t>
  </si>
  <si>
    <t>Carex appalachica</t>
  </si>
  <si>
    <t>B086</t>
  </si>
  <si>
    <t>Carex_appalachica_Carex_MOR_438</t>
  </si>
  <si>
    <t>Carex_MOR_439</t>
  </si>
  <si>
    <t>spm00000705</t>
  </si>
  <si>
    <t>Carex annectens</t>
  </si>
  <si>
    <t>B087</t>
  </si>
  <si>
    <t>Carex_annectens_Carex_MOR_439</t>
  </si>
  <si>
    <t>Carex_MOR_440</t>
  </si>
  <si>
    <t>spm00000706</t>
  </si>
  <si>
    <t>B088</t>
  </si>
  <si>
    <t>Carex_annectens_Carex_MOR_440</t>
  </si>
  <si>
    <t>Carex_MOR_441</t>
  </si>
  <si>
    <t>spm00000707</t>
  </si>
  <si>
    <t>Carex aquatilis aquatilis</t>
  </si>
  <si>
    <t>B089</t>
  </si>
  <si>
    <t>Carex_aquatilis_aquatilis_Carex_MOR_441</t>
  </si>
  <si>
    <t>Carex_MOR_442</t>
  </si>
  <si>
    <t>spm00000708</t>
  </si>
  <si>
    <t>B090</t>
  </si>
  <si>
    <t>Carex_aquatilis_aquatilis_Carex_MOR_442</t>
  </si>
  <si>
    <t>Carex_MOR_443</t>
  </si>
  <si>
    <t>spm00000709</t>
  </si>
  <si>
    <t>Carex aquatilis</t>
  </si>
  <si>
    <t>B091</t>
  </si>
  <si>
    <t>Carex_aquatilis_Carex_MOR_443</t>
  </si>
  <si>
    <t>Carex_MOR_444</t>
  </si>
  <si>
    <t>spm00000710</t>
  </si>
  <si>
    <t>Carex arcta</t>
  </si>
  <si>
    <t>B092</t>
  </si>
  <si>
    <t>Carex_arcta_Carex_MOR_444</t>
  </si>
  <si>
    <t>Carex_MOR_445</t>
  </si>
  <si>
    <t>spm00000711</t>
  </si>
  <si>
    <t>B093</t>
  </si>
  <si>
    <t>Carex_arcta_Carex_MOR_445</t>
  </si>
  <si>
    <t>Carex_MOR_446</t>
  </si>
  <si>
    <t>spm00000712</t>
  </si>
  <si>
    <t>Carex arctata</t>
  </si>
  <si>
    <t>B094</t>
  </si>
  <si>
    <t>Carex_arctata_Carex_MOR_446</t>
  </si>
  <si>
    <t>Carex_MOR_447</t>
  </si>
  <si>
    <t>spm00000713</t>
  </si>
  <si>
    <t>Carex angustata</t>
  </si>
  <si>
    <t>B095</t>
  </si>
  <si>
    <t>Carex_angustata_Carex_MOR_447</t>
  </si>
  <si>
    <t>Carex_MOR_448</t>
  </si>
  <si>
    <t>spm00000714</t>
  </si>
  <si>
    <t>Carex alopecoidea</t>
  </si>
  <si>
    <t>B096</t>
  </si>
  <si>
    <t>Carex_alopecoidea_Carex_MOR_448</t>
  </si>
  <si>
    <t>Carex_MOR_449</t>
  </si>
  <si>
    <t>spm00000715</t>
  </si>
  <si>
    <t>Carex amplifolia</t>
  </si>
  <si>
    <t>B097</t>
  </si>
  <si>
    <t>Carex_amplifolia_Carex_MOR_449</t>
  </si>
  <si>
    <t>Carex_MOR_450</t>
  </si>
  <si>
    <t>spm00000716</t>
  </si>
  <si>
    <t>Carex atlantica capillacea</t>
  </si>
  <si>
    <t>B098</t>
  </si>
  <si>
    <t>Carex_atlantica_capillacea_Carex_MOR_450</t>
  </si>
  <si>
    <t>Carex_MOR_451</t>
  </si>
  <si>
    <t>spm00000717</t>
  </si>
  <si>
    <t>B099</t>
  </si>
  <si>
    <t>Carex_atlantica_capillacea_Carex_MOR_451</t>
  </si>
  <si>
    <t>Carex_MOR_452</t>
  </si>
  <si>
    <t>spm00000718</t>
  </si>
  <si>
    <t>B100</t>
  </si>
  <si>
    <t>Carex_atlantica_capillacea_Carex_MOR_452</t>
  </si>
  <si>
    <t>Carex_MOR_453</t>
  </si>
  <si>
    <t>spm00000719</t>
  </si>
  <si>
    <t>Carex aperta</t>
  </si>
  <si>
    <t>B101</t>
  </si>
  <si>
    <t>Carex_aperta_Carex_MOR_453</t>
  </si>
  <si>
    <t>Carex_MOR_454</t>
  </si>
  <si>
    <t>spm00000720</t>
  </si>
  <si>
    <t>B102</t>
  </si>
  <si>
    <t>Carex_appalachica_Carex_MOR_454</t>
  </si>
  <si>
    <t>Carex_MOR_455</t>
  </si>
  <si>
    <t>spm00000721</t>
  </si>
  <si>
    <t>B103</t>
  </si>
  <si>
    <t>Carex_appalachica_Carex_MOR_455</t>
  </si>
  <si>
    <t>Carex_MOR_456</t>
  </si>
  <si>
    <t>spm00000722</t>
  </si>
  <si>
    <t>Carex assiniboinensis</t>
  </si>
  <si>
    <t>B104</t>
  </si>
  <si>
    <t>Carex_assiniboinensis_Carex_MOR_456</t>
  </si>
  <si>
    <t>Carex_MOR_457</t>
  </si>
  <si>
    <t>spm00000723</t>
  </si>
  <si>
    <t>B105</t>
  </si>
  <si>
    <t>Carex_assiniboinensis_Carex_MOR_457</t>
  </si>
  <si>
    <t>Carex_MOR_458</t>
  </si>
  <si>
    <t>spm00000724</t>
  </si>
  <si>
    <t>Carex atherodes</t>
  </si>
  <si>
    <t>B106</t>
  </si>
  <si>
    <t>Carex_atherodes_Carex_MOR_458</t>
  </si>
  <si>
    <t>Carex_MOR_459</t>
  </si>
  <si>
    <t>spm00000725</t>
  </si>
  <si>
    <t>B107</t>
  </si>
  <si>
    <t>Carex_atherodes_Carex_MOR_459</t>
  </si>
  <si>
    <t>Carex_MOR_460</t>
  </si>
  <si>
    <t>spm00000726</t>
  </si>
  <si>
    <t>Carex athrostachya</t>
  </si>
  <si>
    <t>B108</t>
  </si>
  <si>
    <t>Carex_athrostachya_Carex_MOR_460</t>
  </si>
  <si>
    <t>Carex_MOR_461</t>
  </si>
  <si>
    <t>spm00000727</t>
  </si>
  <si>
    <t>B109</t>
  </si>
  <si>
    <t>Carex_athrostachya_Carex_MOR_461</t>
  </si>
  <si>
    <t>Carex_MOR_462</t>
  </si>
  <si>
    <t>spm00000728</t>
  </si>
  <si>
    <t>Carex atlantica</t>
  </si>
  <si>
    <t>B110</t>
  </si>
  <si>
    <t>Carex_atlantica_Carex_MOR_462</t>
  </si>
  <si>
    <t>Carex_MOR_463</t>
  </si>
  <si>
    <t>spm00000729</t>
  </si>
  <si>
    <t>B111</t>
  </si>
  <si>
    <t>Carex_atlantica_Carex_MOR_463</t>
  </si>
  <si>
    <t>Carex_MOR_464</t>
  </si>
  <si>
    <t>spm00000730</t>
  </si>
  <si>
    <t>B112</t>
  </si>
  <si>
    <t>Carex_annectens_Carex_MOR_464</t>
  </si>
  <si>
    <t>Carex_MOR_465</t>
  </si>
  <si>
    <t>spm00000731</t>
  </si>
  <si>
    <t>B113</t>
  </si>
  <si>
    <t>Carex_arctata_Carex_MOR_465</t>
  </si>
  <si>
    <t>Carex_MOR_466</t>
  </si>
  <si>
    <t>spm00000732</t>
  </si>
  <si>
    <t>B114</t>
  </si>
  <si>
    <t>Carex_arctata_Carex_MOR_466</t>
  </si>
  <si>
    <t>Carex_MOR_467</t>
  </si>
  <si>
    <t>spm00000733</t>
  </si>
  <si>
    <t>Carex arenaria</t>
  </si>
  <si>
    <t>B115</t>
  </si>
  <si>
    <t>Carex_arenaria_Carex_MOR_467</t>
  </si>
  <si>
    <t>Carex_MOR_468</t>
  </si>
  <si>
    <t>spm00000734</t>
  </si>
  <si>
    <t>Carex argyrantha</t>
  </si>
  <si>
    <t>B116</t>
  </si>
  <si>
    <t>Carex_argyrantha_Carex_MOR_468</t>
  </si>
  <si>
    <t>Carex_MOR_469</t>
  </si>
  <si>
    <t>spm00000735</t>
  </si>
  <si>
    <t>B117</t>
  </si>
  <si>
    <t>Carex_argyrantha_Carex_MOR_469</t>
  </si>
  <si>
    <t>Carex_MOR_470</t>
  </si>
  <si>
    <t>spm00000736</t>
  </si>
  <si>
    <t>Carex arkansana</t>
  </si>
  <si>
    <t>B118</t>
  </si>
  <si>
    <t>Carex_arkansana_Carex_MOR_470</t>
  </si>
  <si>
    <t>Carex_MOR_471</t>
  </si>
  <si>
    <t>spm00000737</t>
  </si>
  <si>
    <t>B119</t>
  </si>
  <si>
    <t>Carex_arkansana_Carex_MOR_471</t>
  </si>
  <si>
    <t>Carex_MOR_472</t>
  </si>
  <si>
    <t>spm00000738</t>
  </si>
  <si>
    <t>B120</t>
  </si>
  <si>
    <t>Carex_arkansana_Carex_MOR_472</t>
  </si>
  <si>
    <t>Carex_MOR_473</t>
  </si>
  <si>
    <t>spm00000739</t>
  </si>
  <si>
    <t>B121</t>
  </si>
  <si>
    <t>Carex_assiniboinensis_Carex_MOR_473</t>
  </si>
  <si>
    <t>Carex_MOR_474</t>
  </si>
  <si>
    <t>spm00000740</t>
  </si>
  <si>
    <t>Carex blanda</t>
  </si>
  <si>
    <t>B122</t>
  </si>
  <si>
    <t>Carex_blanda_Carex_MOR_474</t>
  </si>
  <si>
    <t>Carex_MOR_475</t>
  </si>
  <si>
    <t>spm00000741</t>
  </si>
  <si>
    <t>Carex biltmoreana</t>
  </si>
  <si>
    <t>B123</t>
  </si>
  <si>
    <t>Carex_biltmoreana_Carex_MOR_475</t>
  </si>
  <si>
    <t>Carex_MOR_476</t>
  </si>
  <si>
    <t>spm00000742</t>
  </si>
  <si>
    <t>Carex bigelowii lugens</t>
  </si>
  <si>
    <t>B124</t>
  </si>
  <si>
    <t>Carex_bigelowii_lugens_Carex_MOR_476</t>
  </si>
  <si>
    <t>Carex_MOR_477</t>
  </si>
  <si>
    <t>spm00000743</t>
  </si>
  <si>
    <t>Carex bicknellii</t>
  </si>
  <si>
    <t>B125</t>
  </si>
  <si>
    <t>Carex_bicknellii_Carex_MOR_477</t>
  </si>
  <si>
    <t>Carex_MOR_478</t>
  </si>
  <si>
    <t>spm00000744</t>
  </si>
  <si>
    <t>B126</t>
  </si>
  <si>
    <t>Carex_bicknellii_Carex_MOR_478</t>
  </si>
  <si>
    <t>Carex_MOR_479</t>
  </si>
  <si>
    <t>spm00000745</t>
  </si>
  <si>
    <t>Carex bebbii</t>
  </si>
  <si>
    <t>B127</t>
  </si>
  <si>
    <t>Carex_bebbii_Carex_MOR_479</t>
  </si>
  <si>
    <t>Carex_MOR_480</t>
  </si>
  <si>
    <t>spm00000746</t>
  </si>
  <si>
    <t>B128</t>
  </si>
  <si>
    <t>Carex_bebbii_Carex_MOR_480</t>
  </si>
  <si>
    <t>Carex_MOR_481</t>
  </si>
  <si>
    <t>spm00000747</t>
  </si>
  <si>
    <t>Carex barrattii</t>
  </si>
  <si>
    <t>B129</t>
  </si>
  <si>
    <t>Carex_barrattii_Carex_MOR_481</t>
  </si>
  <si>
    <t>Carex_MOR_482</t>
  </si>
  <si>
    <t>spm00000748</t>
  </si>
  <si>
    <t>B130</t>
  </si>
  <si>
    <t>Carex_barrattii_Carex_MOR_482</t>
  </si>
  <si>
    <t>Carex_MOR_483</t>
  </si>
  <si>
    <t>spm00000749</t>
  </si>
  <si>
    <t>B131</t>
  </si>
  <si>
    <t>Carex_atlantica_Carex_MOR_483</t>
  </si>
  <si>
    <t>Carex_MOR_484</t>
  </si>
  <si>
    <t>spm00000750</t>
  </si>
  <si>
    <t>Carex barbarae</t>
  </si>
  <si>
    <t>B132</t>
  </si>
  <si>
    <t>Carex_barbarae_Carex_MOR_484</t>
  </si>
  <si>
    <t>Carex_MOR_485</t>
  </si>
  <si>
    <t>spm00000751</t>
  </si>
  <si>
    <t>Carex baileyi</t>
  </si>
  <si>
    <t>B133</t>
  </si>
  <si>
    <t>Carex_baileyi_Carex_MOR_485</t>
  </si>
  <si>
    <t>Carex_MOR_486</t>
  </si>
  <si>
    <t>spm00000752</t>
  </si>
  <si>
    <t>B134</t>
  </si>
  <si>
    <t>Carex_baileyi_Carex_MOR_486</t>
  </si>
  <si>
    <t>Carex_MOR_487</t>
  </si>
  <si>
    <t>spm00000753</t>
  </si>
  <si>
    <t>B135</t>
  </si>
  <si>
    <t>Carex_baileyi_Carex_MOR_487</t>
  </si>
  <si>
    <t>Carex_MOR_488</t>
  </si>
  <si>
    <t>spm00000754</t>
  </si>
  <si>
    <t>Carex austrocaroliniana</t>
  </si>
  <si>
    <t>B136</t>
  </si>
  <si>
    <t>Carex_austrocaroliniana_Carex_MOR_488</t>
  </si>
  <si>
    <t>Carex_MOR_489</t>
  </si>
  <si>
    <t>spm00000755</t>
  </si>
  <si>
    <t>B137</t>
  </si>
  <si>
    <t>Carex_austrocaroliniana_Carex_MOR_489</t>
  </si>
  <si>
    <t>Carex_MOR_490</t>
  </si>
  <si>
    <t>spm00000756</t>
  </si>
  <si>
    <t>Carex baltzellii</t>
  </si>
  <si>
    <t>B138</t>
  </si>
  <si>
    <t>Carex_baltzellii_Carex_MOR_490</t>
  </si>
  <si>
    <t>Carex_MOR_491</t>
  </si>
  <si>
    <t>spm00000757</t>
  </si>
  <si>
    <t>B139</t>
  </si>
  <si>
    <t>Carex_barrattii_Carex_MOR_491</t>
  </si>
  <si>
    <t>Carex_MOR_492</t>
  </si>
  <si>
    <t>spm00000758</t>
  </si>
  <si>
    <t>B140</t>
  </si>
  <si>
    <t>Carex_blanda_Carex_MOR_492</t>
  </si>
  <si>
    <t>Carex_MOR_493</t>
  </si>
  <si>
    <t>spm00000759</t>
  </si>
  <si>
    <t>B141</t>
  </si>
  <si>
    <t>Carex_glaucodea_Carex_MOR_493</t>
  </si>
  <si>
    <t>Carex_MOR_494</t>
  </si>
  <si>
    <t>spm00000760</t>
  </si>
  <si>
    <t>Carex brainerdii</t>
  </si>
  <si>
    <t>B142</t>
  </si>
  <si>
    <t>Carex_brainerdii_Carex_MOR_494</t>
  </si>
  <si>
    <t>Carex_MOR_495</t>
  </si>
  <si>
    <t>spm00000761</t>
  </si>
  <si>
    <t>Carex brevior</t>
  </si>
  <si>
    <t>B143</t>
  </si>
  <si>
    <t>Carex_brevior_Carex_MOR_495</t>
  </si>
  <si>
    <t>Carex_MOR_496</t>
  </si>
  <si>
    <t>spm00000762</t>
  </si>
  <si>
    <t>B144</t>
  </si>
  <si>
    <t>Carex_brevior_Carex_MOR_496</t>
  </si>
  <si>
    <t>Carex_MOR_497</t>
  </si>
  <si>
    <t>spm00000763</t>
  </si>
  <si>
    <t>B145</t>
  </si>
  <si>
    <t>Carex_brevior_Carex_MOR_497</t>
  </si>
  <si>
    <t>Carex_MOR_498</t>
  </si>
  <si>
    <t>spm00000764</t>
  </si>
  <si>
    <t>Carex brunnescens</t>
  </si>
  <si>
    <t>B146</t>
  </si>
  <si>
    <t>Carex_brunnescens_Carex_MOR_498</t>
  </si>
  <si>
    <t>Carex_MOR_499</t>
  </si>
  <si>
    <t>spm00000765</t>
  </si>
  <si>
    <t>Carex buxbaumii</t>
  </si>
  <si>
    <t>B147</t>
  </si>
  <si>
    <t>Carex_buxbaumii_Carex_MOR_499</t>
  </si>
  <si>
    <t>Carex_MOR_500</t>
  </si>
  <si>
    <t>spm00000766</t>
  </si>
  <si>
    <t>B148</t>
  </si>
  <si>
    <t>Carex_buxbaumii_Carex_MOR_500</t>
  </si>
  <si>
    <t>Carex_MOR_501</t>
  </si>
  <si>
    <t>spm00000767</t>
  </si>
  <si>
    <t>Carex aurea</t>
  </si>
  <si>
    <t>B149</t>
  </si>
  <si>
    <t>Carex_aurea_Carex_MOR_501</t>
  </si>
  <si>
    <t>Carex_MOR_502</t>
  </si>
  <si>
    <t>spm00000768</t>
  </si>
  <si>
    <t>B150</t>
  </si>
  <si>
    <t>Carex_aurea_Carex_MOR_502</t>
  </si>
  <si>
    <t>Carex_MOR_503</t>
  </si>
  <si>
    <t>spm00000769</t>
  </si>
  <si>
    <t>Carex aureolensis</t>
  </si>
  <si>
    <t>B151</t>
  </si>
  <si>
    <t>Carex_aureolensis_Carex_MOR_503</t>
  </si>
  <si>
    <t>Carex_MOR_504</t>
  </si>
  <si>
    <t>spm00000770</t>
  </si>
  <si>
    <t>B152</t>
  </si>
  <si>
    <t>Carex_aureolensis_Carex_MOR_504</t>
  </si>
  <si>
    <t>Carex_MOR_505</t>
  </si>
  <si>
    <t>spm00000771</t>
  </si>
  <si>
    <t>B153</t>
  </si>
  <si>
    <t>Carex_aureolensis_Carex_MOR_505</t>
  </si>
  <si>
    <t>Carex_MOR_506</t>
  </si>
  <si>
    <t>spm00000772</t>
  </si>
  <si>
    <t>B154</t>
  </si>
  <si>
    <t>Carex_brunnescens_Carex_MOR_506</t>
  </si>
  <si>
    <t>Carex_MOR_507</t>
  </si>
  <si>
    <t>spm00000773</t>
  </si>
  <si>
    <t>B155</t>
  </si>
  <si>
    <t>Carex_brunnescens_Carex_MOR_507</t>
  </si>
  <si>
    <t>Carex_MOR_508</t>
  </si>
  <si>
    <t>spm00000774</t>
  </si>
  <si>
    <t>Carex bullata</t>
  </si>
  <si>
    <t>B156</t>
  </si>
  <si>
    <t>Carex_bullata_Carex_MOR_508</t>
  </si>
  <si>
    <t>Carex_MOR_509</t>
  </si>
  <si>
    <t>spm00000775</t>
  </si>
  <si>
    <t>B157</t>
  </si>
  <si>
    <t>Carex_bullata_Carex_MOR_509</t>
  </si>
  <si>
    <t>Carex_MOR_510</t>
  </si>
  <si>
    <t>spm00000776</t>
  </si>
  <si>
    <t>B158</t>
  </si>
  <si>
    <t>Carex_bullata_Carex_MOR_510</t>
  </si>
  <si>
    <t>Carex_MOR_511</t>
  </si>
  <si>
    <t>spm00000777</t>
  </si>
  <si>
    <t>Carex bushii</t>
  </si>
  <si>
    <t>B159</t>
  </si>
  <si>
    <t>Carex_bushii_Carex_MOR_511</t>
  </si>
  <si>
    <t>Carex_MOR_512</t>
  </si>
  <si>
    <t>spm00000778</t>
  </si>
  <si>
    <t>B160</t>
  </si>
  <si>
    <t>Carex_bushii_Carex_MOR_512</t>
  </si>
  <si>
    <t>Carex_MOR_513</t>
  </si>
  <si>
    <t>spm00000779</t>
  </si>
  <si>
    <t>B161</t>
  </si>
  <si>
    <t>Carex_bushii_Carex_MOR_513</t>
  </si>
  <si>
    <t>Carex_MOR_514</t>
  </si>
  <si>
    <t>spm00000780</t>
  </si>
  <si>
    <t>B162</t>
  </si>
  <si>
    <t>Briana Box #3</t>
  </si>
  <si>
    <t>Carex_buxbaumii_Carex_MOR_514</t>
  </si>
  <si>
    <t>Carex_MOR_515</t>
  </si>
  <si>
    <t>spm00000781</t>
  </si>
  <si>
    <t>Carex complanata</t>
  </si>
  <si>
    <t>B163</t>
  </si>
  <si>
    <t>Carex_complanata_Carex_MOR_515</t>
  </si>
  <si>
    <t>Carex_MOR_516</t>
  </si>
  <si>
    <t>spm00000782</t>
  </si>
  <si>
    <t>B164</t>
  </si>
  <si>
    <t>Carex_complanata_Carex_MOR_516</t>
  </si>
  <si>
    <t>Carex_MOR_517</t>
  </si>
  <si>
    <t>spm00000783</t>
  </si>
  <si>
    <t>B165</t>
  </si>
  <si>
    <t>Carex_complanata_Carex_MOR_517</t>
  </si>
  <si>
    <t>Carex_MOR_518</t>
  </si>
  <si>
    <t>spm00000784</t>
  </si>
  <si>
    <t>Carex conjuncta</t>
  </si>
  <si>
    <t>B166</t>
  </si>
  <si>
    <t>Carex_conjuncta_Carex_MOR_518</t>
  </si>
  <si>
    <t>Carex_MOR_519</t>
  </si>
  <si>
    <t>spm00000785</t>
  </si>
  <si>
    <t>B167</t>
  </si>
  <si>
    <t>Carex_conjuncta_Carex_MOR_519</t>
  </si>
  <si>
    <t>Carex_MOR_520</t>
  </si>
  <si>
    <t>spm00000786</t>
  </si>
  <si>
    <t>B168</t>
  </si>
  <si>
    <t>Carex_conjuncta_Carex_MOR_520</t>
  </si>
  <si>
    <t>Carex_MOR_521</t>
  </si>
  <si>
    <t>spm00000787</t>
  </si>
  <si>
    <t>B169</t>
  </si>
  <si>
    <t>Carex_crawfordii_Carex_MOR_521</t>
  </si>
  <si>
    <t>Carex_MOR_522</t>
  </si>
  <si>
    <t>spm00000788</t>
  </si>
  <si>
    <t>B170</t>
  </si>
  <si>
    <t>Carex_crawfordii_Carex_MOR_522</t>
  </si>
  <si>
    <t>Carex_MOR_523</t>
  </si>
  <si>
    <t>spm00000789</t>
  </si>
  <si>
    <t>Carex crinita brevicrinis</t>
  </si>
  <si>
    <t>B171</t>
  </si>
  <si>
    <t>Carex_crinita_brevicrinis_Carex_MOR_523</t>
  </si>
  <si>
    <t>Carex_MOR_524</t>
  </si>
  <si>
    <t>spm00000790</t>
  </si>
  <si>
    <t>Carex austrina</t>
  </si>
  <si>
    <t>B172</t>
  </si>
  <si>
    <t>Carex_austrina_Carex_MOR_524</t>
  </si>
  <si>
    <t>Carex_MOR_525</t>
  </si>
  <si>
    <t>spm00000791</t>
  </si>
  <si>
    <t>B173</t>
  </si>
  <si>
    <t>Carex_austrina_Carex_MOR_525</t>
  </si>
  <si>
    <t>Carex_MOR_526</t>
  </si>
  <si>
    <t>spm00000792</t>
  </si>
  <si>
    <t>B174</t>
  </si>
  <si>
    <t>Carex_austrina_Carex_MOR_526</t>
  </si>
  <si>
    <t>Carex_MOR_527</t>
  </si>
  <si>
    <t>spm00000793</t>
  </si>
  <si>
    <t>Carex atrata</t>
  </si>
  <si>
    <t>B175</t>
  </si>
  <si>
    <t>Carex_atrata_Carex_MOR_527</t>
  </si>
  <si>
    <t>Carex_MOR_528</t>
  </si>
  <si>
    <t>spm00000794</t>
  </si>
  <si>
    <t>Carex comosa</t>
  </si>
  <si>
    <t>B176</t>
  </si>
  <si>
    <t>Carex_comosa_Carex_MOR_528</t>
  </si>
  <si>
    <t>Carex_MOR_529</t>
  </si>
  <si>
    <t>spm00000795</t>
  </si>
  <si>
    <t>Carex communis</t>
  </si>
  <si>
    <t>B177</t>
  </si>
  <si>
    <t>Carex_communis_Carex_MOR_529</t>
  </si>
  <si>
    <t>Carex_MOR_530</t>
  </si>
  <si>
    <t>spm00000796</t>
  </si>
  <si>
    <t>Carex communis communis</t>
  </si>
  <si>
    <t>B178</t>
  </si>
  <si>
    <t>Carex_communis_communis_Carex_MOR_530</t>
  </si>
  <si>
    <t>Carex_MOR_531</t>
  </si>
  <si>
    <t>spm00000797</t>
  </si>
  <si>
    <t>B179</t>
  </si>
  <si>
    <t>Carex_communis_Carex_MOR_531</t>
  </si>
  <si>
    <t>Carex_MOR_532</t>
  </si>
  <si>
    <t>spm00000798</t>
  </si>
  <si>
    <t>B180</t>
  </si>
  <si>
    <t>Carex_comosa_Carex_MOR_532</t>
  </si>
  <si>
    <t>Carex_MOR_533</t>
  </si>
  <si>
    <t>spm00000799</t>
  </si>
  <si>
    <t>Carex cristatella</t>
  </si>
  <si>
    <t>B181</t>
  </si>
  <si>
    <t>Carex_cristatella_Carex_MOR_533</t>
  </si>
  <si>
    <t>Carex_MOR_534</t>
  </si>
  <si>
    <t>spm00000800</t>
  </si>
  <si>
    <t>B182</t>
  </si>
  <si>
    <t>Carex_cristatella_Carex_MOR_534</t>
  </si>
  <si>
    <t>Carex_MOR_535</t>
  </si>
  <si>
    <t>spm00000801</t>
  </si>
  <si>
    <t>Carex crinita crinita</t>
  </si>
  <si>
    <t>B183</t>
  </si>
  <si>
    <t>Carex_crinita_crinita_Carex_MOR_535</t>
  </si>
  <si>
    <t>Carex_MOR_536</t>
  </si>
  <si>
    <t>spm00000802</t>
  </si>
  <si>
    <t>B184</t>
  </si>
  <si>
    <t>Carex_crinita_crinita_Carex_MOR_536</t>
  </si>
  <si>
    <t>Carex_MOR_537</t>
  </si>
  <si>
    <t>spm00000803</t>
  </si>
  <si>
    <t>Carex castanea</t>
  </si>
  <si>
    <t>B185</t>
  </si>
  <si>
    <t>Carex_castanea_Carex_MOR_537</t>
  </si>
  <si>
    <t>Carex_MOR_538</t>
  </si>
  <si>
    <t>spm00000804</t>
  </si>
  <si>
    <t>Carex cephaloidea</t>
  </si>
  <si>
    <t>B186</t>
  </si>
  <si>
    <t>Carex_cephaloidea_Carex_MOR_538</t>
  </si>
  <si>
    <t>Carex_MOR_539</t>
  </si>
  <si>
    <t>spm00000805</t>
  </si>
  <si>
    <t>B187</t>
  </si>
  <si>
    <t>Carex_crinita_brevicrinis_Carex_MOR_539</t>
  </si>
  <si>
    <t>Carex_MOR_540</t>
  </si>
  <si>
    <t>spm00000806</t>
  </si>
  <si>
    <t>B188</t>
  </si>
  <si>
    <t>Carex_crinita_brevicrinis_Carex_MOR_540</t>
  </si>
  <si>
    <t>Carex_MOR_541</t>
  </si>
  <si>
    <t>spm00000807</t>
  </si>
  <si>
    <t>B189</t>
  </si>
  <si>
    <t>Carex_crinita_crinita_Carex_MOR_541</t>
  </si>
  <si>
    <t>Carex_MOR_542</t>
  </si>
  <si>
    <t>spm00000808</t>
  </si>
  <si>
    <t>Carex cephalophora</t>
  </si>
  <si>
    <t>B190</t>
  </si>
  <si>
    <t>Carex_cephalophora_Carex_MOR_542</t>
  </si>
  <si>
    <t>Carex_MOR_543</t>
  </si>
  <si>
    <t>spm00000809</t>
  </si>
  <si>
    <t>B191</t>
  </si>
  <si>
    <t>Carex_cephalophora_Carex_MOR_543</t>
  </si>
  <si>
    <t>Carex_MOR_544</t>
  </si>
  <si>
    <t>spm00000810</t>
  </si>
  <si>
    <t>Carex canescens canescens</t>
  </si>
  <si>
    <t>B192</t>
  </si>
  <si>
    <t>Carex_canescens_canescens_Carex_MOR_544</t>
  </si>
  <si>
    <t>Carex_MOR_545</t>
  </si>
  <si>
    <t>spm00000811</t>
  </si>
  <si>
    <t>Carex canescens</t>
  </si>
  <si>
    <t>B193</t>
  </si>
  <si>
    <t>Carex_canescens_Carex_MOR_545</t>
  </si>
  <si>
    <t>Carex_MOR_546</t>
  </si>
  <si>
    <t>spm00000812</t>
  </si>
  <si>
    <t>B194</t>
  </si>
  <si>
    <t>Carex_canescens_Carex_MOR_546</t>
  </si>
  <si>
    <t>Carex_MOR_547</t>
  </si>
  <si>
    <t>spm00000813</t>
  </si>
  <si>
    <t>Carex caroliniana</t>
  </si>
  <si>
    <t>B195</t>
  </si>
  <si>
    <t>Carex_caroliniana_Carex_MOR_547</t>
  </si>
  <si>
    <t>Carex_MOR_548</t>
  </si>
  <si>
    <t>spm00000814</t>
  </si>
  <si>
    <t>B196</t>
  </si>
  <si>
    <t>Carex_caroliniana_Carex_MOR_548</t>
  </si>
  <si>
    <t>Carex_MOR_549</t>
  </si>
  <si>
    <t>spm00000815</t>
  </si>
  <si>
    <t>B197</t>
  </si>
  <si>
    <t>Carex_caroliniana_Carex_MOR_549</t>
  </si>
  <si>
    <t>Carex_MOR_550</t>
  </si>
  <si>
    <t>spm00000816</t>
  </si>
  <si>
    <t>B198</t>
  </si>
  <si>
    <t>Carex_cephaloidea_Carex_MOR_550</t>
  </si>
  <si>
    <t>Carex_MOR_551</t>
  </si>
  <si>
    <t>spm00000817</t>
  </si>
  <si>
    <t>Carex cumberlandensis</t>
  </si>
  <si>
    <t>B199</t>
  </si>
  <si>
    <t>Carex_cumberlandensis_Carex_MOR_551</t>
  </si>
  <si>
    <t>Carex_MOR_552</t>
  </si>
  <si>
    <t>spm00000818</t>
  </si>
  <si>
    <t>B200</t>
  </si>
  <si>
    <t>Carex_cumberlandensis_Carex_MOR_552</t>
  </si>
  <si>
    <t>Carex_MOR_553</t>
  </si>
  <si>
    <t>spm00000819</t>
  </si>
  <si>
    <t>B201</t>
  </si>
  <si>
    <t>Carex_cumberlandensis_Carex_MOR_553</t>
  </si>
  <si>
    <t>Carex_MOR_554</t>
  </si>
  <si>
    <t>spm00000820</t>
  </si>
  <si>
    <t>Carex crus corvi</t>
  </si>
  <si>
    <t>B202</t>
  </si>
  <si>
    <t>Carex_crus_corvi_Carex_MOR_554</t>
  </si>
  <si>
    <t>Carex_MOR_555</t>
  </si>
  <si>
    <t>spm00000821</t>
  </si>
  <si>
    <t>B203</t>
  </si>
  <si>
    <t>Carex_crus_corvi_Carex_MOR_555</t>
  </si>
  <si>
    <t>Carex_MOR_556</t>
  </si>
  <si>
    <t>spm00000822</t>
  </si>
  <si>
    <t>B204</t>
  </si>
  <si>
    <t>Carex_crus_corvi_Carex_MOR_556</t>
  </si>
  <si>
    <t>Carex_MOR_557</t>
  </si>
  <si>
    <t>spm00000823</t>
  </si>
  <si>
    <t>B205</t>
  </si>
  <si>
    <t>Carex_cristatella_Carex_MOR_557</t>
  </si>
  <si>
    <t>Carex_MOR_558</t>
  </si>
  <si>
    <t>spm00000824</t>
  </si>
  <si>
    <t>Carex debilis rudgei</t>
  </si>
  <si>
    <t>B206</t>
  </si>
  <si>
    <t>Carex_debilis_rudgei_Carex_MOR_558</t>
  </si>
  <si>
    <t>Carex_MOR_559</t>
  </si>
  <si>
    <t>spm00000825</t>
  </si>
  <si>
    <t>B207</t>
  </si>
  <si>
    <t>Carex_debilis_rudgei_Carex_MOR_559</t>
  </si>
  <si>
    <t>Carex_MOR_560</t>
  </si>
  <si>
    <t>spm00000826</t>
  </si>
  <si>
    <t>B208</t>
  </si>
  <si>
    <t>Carex_comosa_Carex_MOR_560</t>
  </si>
  <si>
    <t>Carex_MOR_561</t>
  </si>
  <si>
    <t>spm00000827</t>
  </si>
  <si>
    <t>Carex collinsii</t>
  </si>
  <si>
    <t>B209</t>
  </si>
  <si>
    <t>Carex_collinsii_Carex_MOR_561</t>
  </si>
  <si>
    <t>Carex_MOR_562</t>
  </si>
  <si>
    <t>spm00000828</t>
  </si>
  <si>
    <t>B210</t>
  </si>
  <si>
    <t>Carex_cephalophora_Carex_MOR_562</t>
  </si>
  <si>
    <t>Carex_MOR_563</t>
  </si>
  <si>
    <t>spm00000829</t>
  </si>
  <si>
    <t>Carex cherokeensis</t>
  </si>
  <si>
    <t>B211</t>
  </si>
  <si>
    <t>Carex_cherokeensis_Carex_MOR_563</t>
  </si>
  <si>
    <t>Carex_MOR_564</t>
  </si>
  <si>
    <t>spm00000830</t>
  </si>
  <si>
    <t>B212</t>
  </si>
  <si>
    <t>Carex_cherokeensis_Carex_MOR_564</t>
  </si>
  <si>
    <t>Carex_MOR_565</t>
  </si>
  <si>
    <t>spm00000831</t>
  </si>
  <si>
    <t>B213</t>
  </si>
  <si>
    <t>Carex_cherokeensis_Carex_MOR_565</t>
  </si>
  <si>
    <t>Carex_MOR_566</t>
  </si>
  <si>
    <t>spm00000832</t>
  </si>
  <si>
    <t>Carex chapmanii</t>
  </si>
  <si>
    <t>B214</t>
  </si>
  <si>
    <t>Carex_chapmanii_Carex_MOR_566</t>
  </si>
  <si>
    <t>Carex_MOR_567</t>
  </si>
  <si>
    <t>spm00000833</t>
  </si>
  <si>
    <t>Carex chordorrhiza</t>
  </si>
  <si>
    <t>B215</t>
  </si>
  <si>
    <t>Carex_chordorrhiza_Carex_MOR_567</t>
  </si>
  <si>
    <t>Carex_MOR_568</t>
  </si>
  <si>
    <t>spm00000834</t>
  </si>
  <si>
    <t>B216</t>
  </si>
  <si>
    <t>Carex_collinsii_Carex_MOR_568</t>
  </si>
  <si>
    <t>Carex_MOR_569</t>
  </si>
  <si>
    <t>spm00000835</t>
  </si>
  <si>
    <t>B217</t>
  </si>
  <si>
    <t>Carex_debilis_rudgei_Carex_MOR_569</t>
  </si>
  <si>
    <t>Carex_MOR_570</t>
  </si>
  <si>
    <t>spm00000836</t>
  </si>
  <si>
    <t>Carex decomposita</t>
  </si>
  <si>
    <t>B218</t>
  </si>
  <si>
    <t>Carex_decomposita_Carex_MOR_570</t>
  </si>
  <si>
    <t>Carex_MOR_571</t>
  </si>
  <si>
    <t>spm00000837</t>
  </si>
  <si>
    <t>B219</t>
  </si>
  <si>
    <t>Carex_decomposita_Carex_MOR_571</t>
  </si>
  <si>
    <t>Carex_MOR_572</t>
  </si>
  <si>
    <t>spm00000838</t>
  </si>
  <si>
    <t>B220</t>
  </si>
  <si>
    <t>Carex_decomposita_Carex_MOR_572</t>
  </si>
  <si>
    <t>Carex_MOR_573</t>
  </si>
  <si>
    <t>spm00000839</t>
  </si>
  <si>
    <t>Carex densa</t>
  </si>
  <si>
    <t>B221</t>
  </si>
  <si>
    <t>Carex_densa_Carex_MOR_573</t>
  </si>
  <si>
    <t>Carex_MOR_574</t>
  </si>
  <si>
    <t>spm00000840</t>
  </si>
  <si>
    <t>Carex diandra</t>
  </si>
  <si>
    <t>B222</t>
  </si>
  <si>
    <t>Carex_diandra_Carex_MOR_574</t>
  </si>
  <si>
    <t>Carex_MOR_575</t>
  </si>
  <si>
    <t>spm00000841</t>
  </si>
  <si>
    <t>B223</t>
  </si>
  <si>
    <t>Carex_diandra_Carex_MOR_575</t>
  </si>
  <si>
    <t>Carex_MOR_576</t>
  </si>
  <si>
    <t>spm00000842</t>
  </si>
  <si>
    <t>Carex eburnea</t>
  </si>
  <si>
    <t>B224</t>
  </si>
  <si>
    <t>Carex_eburnea_Carex_MOR_576</t>
  </si>
  <si>
    <t>Carex_MOR_577</t>
  </si>
  <si>
    <t>spm00000843</t>
  </si>
  <si>
    <t>Carex digitalis floridana</t>
  </si>
  <si>
    <t>B225</t>
  </si>
  <si>
    <t>Carex_digitalis_floridana_Carex_MOR_577</t>
  </si>
  <si>
    <t>Carex_MOR_578</t>
  </si>
  <si>
    <t>spm00000844</t>
  </si>
  <si>
    <t>Carex distans</t>
  </si>
  <si>
    <t>B226</t>
  </si>
  <si>
    <t>Carex_distans_Carex_MOR_578</t>
  </si>
  <si>
    <t>Carex_MOR_579</t>
  </si>
  <si>
    <t>spm00000845</t>
  </si>
  <si>
    <t>Carex digitalis</t>
  </si>
  <si>
    <t>B227</t>
  </si>
  <si>
    <t>Carex_digitalis_Carex_MOR_579</t>
  </si>
  <si>
    <t>Carex_MOR_580</t>
  </si>
  <si>
    <t>spm00000846</t>
  </si>
  <si>
    <t>Carex divulsa divulsa</t>
  </si>
  <si>
    <t>B228</t>
  </si>
  <si>
    <t>Carex_divulsa_divulsa_Carex_MOR_580</t>
  </si>
  <si>
    <t>Carex_MOR_581</t>
  </si>
  <si>
    <t>spm00000847</t>
  </si>
  <si>
    <t>Carex disperma</t>
  </si>
  <si>
    <t>B229</t>
  </si>
  <si>
    <t>Carex_disperma_Carex_MOR_581</t>
  </si>
  <si>
    <t>Carex_MOR_582</t>
  </si>
  <si>
    <t>spm00000848</t>
  </si>
  <si>
    <t>B230</t>
  </si>
  <si>
    <t>Carex_eburnea_Carex_MOR_582</t>
  </si>
  <si>
    <t>Carex_MOR_583</t>
  </si>
  <si>
    <t>spm00000849</t>
  </si>
  <si>
    <t>B231</t>
  </si>
  <si>
    <t>Carex_digitalis_floridana_Carex_MOR_583</t>
  </si>
  <si>
    <t>Carex_MOR_584</t>
  </si>
  <si>
    <t>spm00000850</t>
  </si>
  <si>
    <t>Carex digitalis micropoda</t>
  </si>
  <si>
    <t>B232</t>
  </si>
  <si>
    <t>Carex_digitalis_micropoda_Carex_MOR_584</t>
  </si>
  <si>
    <t>Carex_MOR_585</t>
  </si>
  <si>
    <t>spm00000851</t>
  </si>
  <si>
    <t>Carex digitalis digitalis</t>
  </si>
  <si>
    <t>B233</t>
  </si>
  <si>
    <t>Carex_digitalis_digitalis_Carex_MOR_585</t>
  </si>
  <si>
    <t>Carex_MOR_586</t>
  </si>
  <si>
    <t>spm00000852</t>
  </si>
  <si>
    <t>B234</t>
  </si>
  <si>
    <t>Carex_digitalis_Carex_MOR_586</t>
  </si>
  <si>
    <t>Carex_MOR_587</t>
  </si>
  <si>
    <t>spm00000853</t>
  </si>
  <si>
    <t>B235</t>
  </si>
  <si>
    <t>Carex_digitalis_micropoda_Carex_MOR_587</t>
  </si>
  <si>
    <t>Carex_MOR_588</t>
  </si>
  <si>
    <t>spm00000854</t>
  </si>
  <si>
    <t>B236</t>
  </si>
  <si>
    <t>Carex_digitalis_floridana_Carex_MOR_588</t>
  </si>
  <si>
    <t>Carex_MOR_589</t>
  </si>
  <si>
    <t>spm00000855</t>
  </si>
  <si>
    <t>B237</t>
  </si>
  <si>
    <t>Carex_digitalis_micropoda_Carex_MOR_589</t>
  </si>
  <si>
    <t>Carex_MOR_590</t>
  </si>
  <si>
    <t>spm00000856</t>
  </si>
  <si>
    <t>B238</t>
  </si>
  <si>
    <t>Carex_disperma_Carex_MOR_590</t>
  </si>
  <si>
    <t>Carex_MOR_591</t>
  </si>
  <si>
    <t>spm00000857</t>
  </si>
  <si>
    <t>B239</t>
  </si>
  <si>
    <t>Carex_disperma_Carex_MOR_591</t>
  </si>
  <si>
    <t>Carex_MOR_592</t>
  </si>
  <si>
    <t>spm00000858</t>
  </si>
  <si>
    <t>Carex davisii</t>
  </si>
  <si>
    <t>B240</t>
  </si>
  <si>
    <t>Carex_davisii_Carex_MOR_592</t>
  </si>
  <si>
    <t>Carex_MOR_593</t>
  </si>
  <si>
    <t>spm00000859</t>
  </si>
  <si>
    <t>B241</t>
  </si>
  <si>
    <t>Carex_davisii_Carex_MOR_593</t>
  </si>
  <si>
    <t>Carex_MOR_594</t>
  </si>
  <si>
    <t>spm00000860</t>
  </si>
  <si>
    <t>B242</t>
  </si>
  <si>
    <t>Briana Box #4</t>
  </si>
  <si>
    <t>Carex_davisii_Carex_MOR_594</t>
  </si>
  <si>
    <t>Carex_MOR_595</t>
  </si>
  <si>
    <t>spm00000861</t>
  </si>
  <si>
    <t>Carex debilis</t>
  </si>
  <si>
    <t>B243</t>
  </si>
  <si>
    <t>Carex_debilis_Carex_MOR_595</t>
  </si>
  <si>
    <t>Carex_MOR_596</t>
  </si>
  <si>
    <t>spm00000862</t>
  </si>
  <si>
    <t>B244</t>
  </si>
  <si>
    <t>Carex_debilis_Carex_MOR_596</t>
  </si>
  <si>
    <t>Carex_MOR_597</t>
  </si>
  <si>
    <t>spm00000863</t>
  </si>
  <si>
    <t>B245</t>
  </si>
  <si>
    <t>Carex_debilis_Carex_MOR_597</t>
  </si>
  <si>
    <t>Carex_MOR_598</t>
  </si>
  <si>
    <t>spm00000864</t>
  </si>
  <si>
    <t>Carex elliotti</t>
  </si>
  <si>
    <t>B246</t>
  </si>
  <si>
    <t>Carex_elliotti_Carex_MOR_598</t>
  </si>
  <si>
    <t>Carex_MOR_599</t>
  </si>
  <si>
    <t>spm00000865</t>
  </si>
  <si>
    <t>Carex elynoides</t>
  </si>
  <si>
    <t>B247</t>
  </si>
  <si>
    <t>Carex_elynoides_Carex_MOR_599</t>
  </si>
  <si>
    <t>Carex_MOR_600</t>
  </si>
  <si>
    <t>spm00000866</t>
  </si>
  <si>
    <t>Carex emoryi</t>
  </si>
  <si>
    <t>B248</t>
  </si>
  <si>
    <t>Carex_emoryi_Carex_MOR_600</t>
  </si>
  <si>
    <t>Carex_MOR_601</t>
  </si>
  <si>
    <t>spm00000867</t>
  </si>
  <si>
    <t>B249</t>
  </si>
  <si>
    <t>Carex_eburnea_Carex_MOR_601</t>
  </si>
  <si>
    <t>Carex_MOR_602</t>
  </si>
  <si>
    <t>spm00000868</t>
  </si>
  <si>
    <t>Carex echinata</t>
  </si>
  <si>
    <t>B250</t>
  </si>
  <si>
    <t>Carex_echinata_Carex_MOR_602</t>
  </si>
  <si>
    <t>Carex_MOR_603</t>
  </si>
  <si>
    <t>spm00000869</t>
  </si>
  <si>
    <t>B251</t>
  </si>
  <si>
    <t>Carex_echinata_Carex_MOR_603</t>
  </si>
  <si>
    <t>Carex_MOR_604</t>
  </si>
  <si>
    <t>spm00000870</t>
  </si>
  <si>
    <t>B252</t>
  </si>
  <si>
    <t>Carex_echinata_Carex_MOR_604</t>
  </si>
  <si>
    <t>Carex_MOR_605</t>
  </si>
  <si>
    <t>spm00000871</t>
  </si>
  <si>
    <t>Carex cumulata</t>
  </si>
  <si>
    <t>B253</t>
  </si>
  <si>
    <t>Carex_cumulata_Carex_MOR_605</t>
  </si>
  <si>
    <t>Carex_MOR_606</t>
  </si>
  <si>
    <t>spm00000872</t>
  </si>
  <si>
    <t>Carex cusickii</t>
  </si>
  <si>
    <t>B254</t>
  </si>
  <si>
    <t>Carex_cusickii_Carex_MOR_606</t>
  </si>
  <si>
    <t>Carex_MOR_607</t>
  </si>
  <si>
    <t>spm00000873</t>
  </si>
  <si>
    <t>Carex dasycarpa</t>
  </si>
  <si>
    <t>B255</t>
  </si>
  <si>
    <t>Carex_dasycarpa_Carex_MOR_607</t>
  </si>
  <si>
    <t>Carex_MOR_608</t>
  </si>
  <si>
    <t>spm00000874</t>
  </si>
  <si>
    <t>B256</t>
  </si>
  <si>
    <t>Carex_dasycarpa_Carex_MOR_608</t>
  </si>
  <si>
    <t>Carex_MOR_609</t>
  </si>
  <si>
    <t>spm00000875</t>
  </si>
  <si>
    <t>B257</t>
  </si>
  <si>
    <t>Carex_dasycarpa_Carex_MOR_609</t>
  </si>
  <si>
    <t>Carex_MOR_610</t>
  </si>
  <si>
    <t>spm00000876</t>
  </si>
  <si>
    <t>B258</t>
  </si>
  <si>
    <t>Carex_emoryi_Carex_MOR_610</t>
  </si>
  <si>
    <t>Carex_MOR_611</t>
  </si>
  <si>
    <t>spm00000877</t>
  </si>
  <si>
    <t>Carex filifolia.erostrata</t>
  </si>
  <si>
    <t>B259</t>
  </si>
  <si>
    <t>Carex_filifoliaerostrata_Carex_MOR_611</t>
  </si>
  <si>
    <t>Carex_MOR_612</t>
  </si>
  <si>
    <t>spm00000878</t>
  </si>
  <si>
    <t>Carex fissa</t>
  </si>
  <si>
    <t>B260</t>
  </si>
  <si>
    <t>Carex_fissa_Carex_MOR_612</t>
  </si>
  <si>
    <t>Carex_MOR_613</t>
  </si>
  <si>
    <t>spm00000879</t>
  </si>
  <si>
    <t>Carex fissa aristata</t>
  </si>
  <si>
    <t>B261</t>
  </si>
  <si>
    <t>Carex_fissa_aristata_Carex_MOR_613</t>
  </si>
  <si>
    <t>Carex_MOR_614</t>
  </si>
  <si>
    <t>spm00000880</t>
  </si>
  <si>
    <t>Carex fissa fissa</t>
  </si>
  <si>
    <t>B262</t>
  </si>
  <si>
    <t>Carex_fissa_fissa_Carex_MOR_614</t>
  </si>
  <si>
    <t>Carex_MOR_615</t>
  </si>
  <si>
    <t>spm00000881</t>
  </si>
  <si>
    <t>B263</t>
  </si>
  <si>
    <t>Carex_fissa_Carex_MOR_615</t>
  </si>
  <si>
    <t>Carex_MOR_616</t>
  </si>
  <si>
    <t>spm00000882</t>
  </si>
  <si>
    <t>B264</t>
  </si>
  <si>
    <t>Carex_fissa_aristata_Carex_MOR_616</t>
  </si>
  <si>
    <t>Carex_MOR_617</t>
  </si>
  <si>
    <t>spm00000883</t>
  </si>
  <si>
    <t>B265</t>
  </si>
  <si>
    <t>Carex_fissa_Carex_MOR_617</t>
  </si>
  <si>
    <t>Carex_MOR_618</t>
  </si>
  <si>
    <t>spm00000884</t>
  </si>
  <si>
    <t>B266</t>
  </si>
  <si>
    <t>Carex_fissa_Carex_MOR_618</t>
  </si>
  <si>
    <t>Carex_MOR_619</t>
  </si>
  <si>
    <t>spm00000885</t>
  </si>
  <si>
    <t>B267</t>
  </si>
  <si>
    <t>Carex_emoryi_Carex_MOR_619</t>
  </si>
  <si>
    <t>Carex_MOR_620</t>
  </si>
  <si>
    <t>spm00000886</t>
  </si>
  <si>
    <t>Carex epapillosa</t>
  </si>
  <si>
    <t>B268</t>
  </si>
  <si>
    <t>Carex_epapillosa_Carex_MOR_620</t>
  </si>
  <si>
    <t>Carex_MOR_621</t>
  </si>
  <si>
    <t>spm00000887</t>
  </si>
  <si>
    <t>Carex exilis</t>
  </si>
  <si>
    <t>B269</t>
  </si>
  <si>
    <t>Carex_exilis_Carex_MOR_621</t>
  </si>
  <si>
    <t>Carex_MOR_622</t>
  </si>
  <si>
    <t>spm00000888</t>
  </si>
  <si>
    <t>B270</t>
  </si>
  <si>
    <t>Carex_exilis_Carex_MOR_622</t>
  </si>
  <si>
    <t>Carex_MOR_623</t>
  </si>
  <si>
    <t>spm00000889</t>
  </si>
  <si>
    <t>B271</t>
  </si>
  <si>
    <t>Carex_exilis_Carex_MOR_623</t>
  </si>
  <si>
    <t>Carex_MOR_624</t>
  </si>
  <si>
    <t>spm00000890</t>
  </si>
  <si>
    <t>Carex festucacea</t>
  </si>
  <si>
    <t>B272</t>
  </si>
  <si>
    <t>Carex_festucacea_Carex_MOR_624</t>
  </si>
  <si>
    <t>Carex_MOR_625</t>
  </si>
  <si>
    <t>spm00000891</t>
  </si>
  <si>
    <t>B273</t>
  </si>
  <si>
    <t>Carex_festucacea_Carex_MOR_625</t>
  </si>
  <si>
    <t>Carex_MOR_626</t>
  </si>
  <si>
    <t>spm00000892</t>
  </si>
  <si>
    <t>B274</t>
  </si>
  <si>
    <t>Carex_festucacea_Carex_MOR_626</t>
  </si>
  <si>
    <t>Carex_MOR_627</t>
  </si>
  <si>
    <t>spm00000893</t>
  </si>
  <si>
    <t>Carex feta</t>
  </si>
  <si>
    <t>B275</t>
  </si>
  <si>
    <t>Carex_feta_Carex_MOR_627</t>
  </si>
  <si>
    <t>Carex_MOR_628</t>
  </si>
  <si>
    <t>spm00000894</t>
  </si>
  <si>
    <t>Carex folliculata</t>
  </si>
  <si>
    <t>B276</t>
  </si>
  <si>
    <t>Carex_folliculata_Carex_MOR_628</t>
  </si>
  <si>
    <t>Carex_MOR_629</t>
  </si>
  <si>
    <t>spm00000895</t>
  </si>
  <si>
    <t>Carex fracta</t>
  </si>
  <si>
    <t>B277</t>
  </si>
  <si>
    <t>Carex_fracta_Carex_MOR_629</t>
  </si>
  <si>
    <t>Carex_MOR_630</t>
  </si>
  <si>
    <t>spm00000896</t>
  </si>
  <si>
    <t>B278</t>
  </si>
  <si>
    <t>Carex_fracta_Carex_MOR_630</t>
  </si>
  <si>
    <t>Carex_MOR_631</t>
  </si>
  <si>
    <t>spm00000897</t>
  </si>
  <si>
    <t>B279</t>
  </si>
  <si>
    <t>Carex_fracta_Carex_MOR_631</t>
  </si>
  <si>
    <t>Carex_MOR_632</t>
  </si>
  <si>
    <t>spm00000898</t>
  </si>
  <si>
    <t>Carex hoodii</t>
  </si>
  <si>
    <t>B280</t>
  </si>
  <si>
    <t>Carex_hoodii_Carex_MOR_632</t>
  </si>
  <si>
    <t>Carex_MOR_633</t>
  </si>
  <si>
    <t>spm00000899</t>
  </si>
  <si>
    <t>B281</t>
  </si>
  <si>
    <t>Carex_hoodii_Carex_MOR_633</t>
  </si>
  <si>
    <t>Carex_MOR_634</t>
  </si>
  <si>
    <t>spm00000900</t>
  </si>
  <si>
    <t>B282</t>
  </si>
  <si>
    <t>Carex_hoodii_Carex_MOR_634</t>
  </si>
  <si>
    <t>Carex_MOR_635</t>
  </si>
  <si>
    <t>spm00000901</t>
  </si>
  <si>
    <t>Carex hormathodes</t>
  </si>
  <si>
    <t>B283</t>
  </si>
  <si>
    <t>Carex_hormathodes_Carex_MOR_635</t>
  </si>
  <si>
    <t>Carex_MOR_636</t>
  </si>
  <si>
    <t>spm00000902</t>
  </si>
  <si>
    <t>Carex hyalina</t>
  </si>
  <si>
    <t>B284</t>
  </si>
  <si>
    <t>Carex_hyalina_Carex_MOR_636</t>
  </si>
  <si>
    <t>Carex_MOR_637</t>
  </si>
  <si>
    <t>spm00000903</t>
  </si>
  <si>
    <t>B285</t>
  </si>
  <si>
    <t>Carex_folliculata_Carex_MOR_637</t>
  </si>
  <si>
    <t>Carex_MOR_638</t>
  </si>
  <si>
    <t>spm00000904</t>
  </si>
  <si>
    <t>Carex flacca</t>
  </si>
  <si>
    <t>B286</t>
  </si>
  <si>
    <t>Carex_flacca_Carex_MOR_638</t>
  </si>
  <si>
    <t>Carex_MOR_639</t>
  </si>
  <si>
    <t>spm00000905</t>
  </si>
  <si>
    <t>Carex flava</t>
  </si>
  <si>
    <t>B287</t>
  </si>
  <si>
    <t>Carex_flava_Carex_MOR_639</t>
  </si>
  <si>
    <t>Carex_MOR_640</t>
  </si>
  <si>
    <t>spm00000906</t>
  </si>
  <si>
    <t>Carex floridana</t>
  </si>
  <si>
    <t>B288</t>
  </si>
  <si>
    <t>Carex_floridana_Carex_MOR_640</t>
  </si>
  <si>
    <t>Carex_MOR_641</t>
  </si>
  <si>
    <t>spm00000907</t>
  </si>
  <si>
    <t>B289</t>
  </si>
  <si>
    <t>Carex_floridana_Carex_MOR_641</t>
  </si>
  <si>
    <t>Carex_MOR_642</t>
  </si>
  <si>
    <t>spm00000908</t>
  </si>
  <si>
    <t>B290</t>
  </si>
  <si>
    <t>Carex_floridana_Carex_MOR_642</t>
  </si>
  <si>
    <t>Carex_MOR_643</t>
  </si>
  <si>
    <t>spm00000909</t>
  </si>
  <si>
    <t>Carex foenea</t>
  </si>
  <si>
    <t>B291</t>
  </si>
  <si>
    <t>Carex_foenea_Carex_MOR_643</t>
  </si>
  <si>
    <t>Carex_MOR_644</t>
  </si>
  <si>
    <t>spm00000910</t>
  </si>
  <si>
    <t>B292</t>
  </si>
  <si>
    <t>Carex_foenea_Carex_MOR_644</t>
  </si>
  <si>
    <t>Carex_MOR_645</t>
  </si>
  <si>
    <t>spm00000911</t>
  </si>
  <si>
    <t>B293</t>
  </si>
  <si>
    <t>Carex_folliculata_Carex_MOR_645</t>
  </si>
  <si>
    <t>Carex_MOR_646</t>
  </si>
  <si>
    <t>spm00000912</t>
  </si>
  <si>
    <t>B294</t>
  </si>
  <si>
    <t>Carex_hyalina_Carex_MOR_646</t>
  </si>
  <si>
    <t>Carex_MOR_647</t>
  </si>
  <si>
    <t>spm00000913</t>
  </si>
  <si>
    <t>B295</t>
  </si>
  <si>
    <t>Carex_hyalina_Carex_MOR_647</t>
  </si>
  <si>
    <t>Carex_MOR_648</t>
  </si>
  <si>
    <t>spm00000914</t>
  </si>
  <si>
    <t>Carex gigantea</t>
  </si>
  <si>
    <t>B296</t>
  </si>
  <si>
    <t>Carex_gigantea_Carex_MOR_648</t>
  </si>
  <si>
    <t>Carex_MOR_649</t>
  </si>
  <si>
    <t>spm00000915</t>
  </si>
  <si>
    <t>Carex hyalinolepsis</t>
  </si>
  <si>
    <t>B297</t>
  </si>
  <si>
    <t>Carex_hyalinolepsis_Carex_MOR_649</t>
  </si>
  <si>
    <t>Carex_MOR_650</t>
  </si>
  <si>
    <t>spm00000916</t>
  </si>
  <si>
    <t>B298</t>
  </si>
  <si>
    <t>Carex_gigantea_Carex_MOR_650</t>
  </si>
  <si>
    <t>Carex_MOR_651</t>
  </si>
  <si>
    <t>spm00000917</t>
  </si>
  <si>
    <t>B299</t>
  </si>
  <si>
    <t>Carex_gigantea_Carex_MOR_651</t>
  </si>
  <si>
    <t>Carex_MOR_652</t>
  </si>
  <si>
    <t>spm00000918</t>
  </si>
  <si>
    <t>Carex glaucescens</t>
  </si>
  <si>
    <t>B300</t>
  </si>
  <si>
    <t>Carex_glaucescens_Carex_MOR_652</t>
  </si>
  <si>
    <t>Carex_MOR_653</t>
  </si>
  <si>
    <t>spm00000919</t>
  </si>
  <si>
    <t>B301</t>
  </si>
  <si>
    <t>Carex_glaucescens_Carex_MOR_653</t>
  </si>
  <si>
    <t>Carex_MOR_654</t>
  </si>
  <si>
    <t>spm00000920</t>
  </si>
  <si>
    <t>Carex globosa</t>
  </si>
  <si>
    <t>B302</t>
  </si>
  <si>
    <t>Carex_globosa_Carex_MOR_654</t>
  </si>
  <si>
    <t>Carex_MOR_655</t>
  </si>
  <si>
    <t>spm00000921</t>
  </si>
  <si>
    <t>Carex gracilior</t>
  </si>
  <si>
    <t>B303</t>
  </si>
  <si>
    <t>Carex_gracilior_Carex_MOR_655</t>
  </si>
  <si>
    <t>Carex_MOR_656</t>
  </si>
  <si>
    <t>spm00000922</t>
  </si>
  <si>
    <t>Carex gracillima</t>
  </si>
  <si>
    <t>B304</t>
  </si>
  <si>
    <t>Carex_gracillima_Carex_MOR_656</t>
  </si>
  <si>
    <t>Carex_MOR_657</t>
  </si>
  <si>
    <t>spm00000923</t>
  </si>
  <si>
    <t>Carex grayi</t>
  </si>
  <si>
    <t>B305</t>
  </si>
  <si>
    <t>Carex_grayi_Carex_MOR_657</t>
  </si>
  <si>
    <t>Carex_MOR_658</t>
  </si>
  <si>
    <t>spm00000924</t>
  </si>
  <si>
    <t>B306</t>
  </si>
  <si>
    <t>Carex_grayi_Carex_MOR_658</t>
  </si>
  <si>
    <t>Carex_MOR_659</t>
  </si>
  <si>
    <t>spm00000925</t>
  </si>
  <si>
    <t>Carex heteroneura</t>
  </si>
  <si>
    <t>B307</t>
  </si>
  <si>
    <t>Carex_heteroneura_Carex_MOR_659</t>
  </si>
  <si>
    <t>Carex_MOR_660</t>
  </si>
  <si>
    <t>spm00000926</t>
  </si>
  <si>
    <t>B308</t>
  </si>
  <si>
    <t>Carex_glaucescens_Carex_MOR_660</t>
  </si>
  <si>
    <t>Carex_MOR_661</t>
  </si>
  <si>
    <t>spm00000927</t>
  </si>
  <si>
    <t>Carex gracilescens</t>
  </si>
  <si>
    <t>B309</t>
  </si>
  <si>
    <t>Carex_gracilescens_Carex_MOR_661</t>
  </si>
  <si>
    <t>Carex_MOR_662</t>
  </si>
  <si>
    <t>spm00000928</t>
  </si>
  <si>
    <t>B310</t>
  </si>
  <si>
    <t>Carex_gracilescens_Carex_MOR_662</t>
  </si>
  <si>
    <t>Carex_MOR_663</t>
  </si>
  <si>
    <t>spm00000929</t>
  </si>
  <si>
    <t>B311</t>
  </si>
  <si>
    <t>Carex_gracillima_Carex_MOR_663</t>
  </si>
  <si>
    <t>Carex_MOR_664</t>
  </si>
  <si>
    <t>spm00000930</t>
  </si>
  <si>
    <t>B312</t>
  </si>
  <si>
    <t>Carex_gracillima_Carex_MOR_664</t>
  </si>
  <si>
    <t>Carex_MOR_665</t>
  </si>
  <si>
    <t>spm00000931</t>
  </si>
  <si>
    <t>Carex granularis</t>
  </si>
  <si>
    <t>B313</t>
  </si>
  <si>
    <t>Carex_granularis_Carex_MOR_665</t>
  </si>
  <si>
    <t>Carex_MOR_666</t>
  </si>
  <si>
    <t>spm00000932</t>
  </si>
  <si>
    <t>B314</t>
  </si>
  <si>
    <t>Carex_grayi_Carex_MOR_666</t>
  </si>
  <si>
    <t>Carex_MOR_667</t>
  </si>
  <si>
    <t>spm00000933</t>
  </si>
  <si>
    <t>B315</t>
  </si>
  <si>
    <t>Carex_heteroneura_Carex_MOR_667</t>
  </si>
  <si>
    <t>Carex_MOR_668</t>
  </si>
  <si>
    <t>spm00000934</t>
  </si>
  <si>
    <t>Carex haydeniana</t>
  </si>
  <si>
    <t>B316</t>
  </si>
  <si>
    <t>Carex_haydeniana_Carex_MOR_668</t>
  </si>
  <si>
    <t>Carex_MOR_669</t>
  </si>
  <si>
    <t>spm00000935</t>
  </si>
  <si>
    <t>Carex hirsutella</t>
  </si>
  <si>
    <t>B317</t>
  </si>
  <si>
    <t>Carex_hirsutella_Carex_MOR_669</t>
  </si>
  <si>
    <t>Carex_MOR_670</t>
  </si>
  <si>
    <t>spm00000936</t>
  </si>
  <si>
    <t>Carex hirtifolia</t>
  </si>
  <si>
    <t>B318</t>
  </si>
  <si>
    <t>Carex_hirtifolia_Carex_MOR_670</t>
  </si>
  <si>
    <t>Carex_MOR_671</t>
  </si>
  <si>
    <t>spm00000937</t>
  </si>
  <si>
    <t>Carex frankii</t>
  </si>
  <si>
    <t>B319</t>
  </si>
  <si>
    <t>Carex_frankii_Carex_MOR_671</t>
  </si>
  <si>
    <t>Carex_MOR_672</t>
  </si>
  <si>
    <t>spm00000938</t>
  </si>
  <si>
    <t>B320</t>
  </si>
  <si>
    <t>Carex_frankii_Carex_MOR_672</t>
  </si>
  <si>
    <t>Carex_MOR_673</t>
  </si>
  <si>
    <t>spm00000939</t>
  </si>
  <si>
    <t>B321</t>
  </si>
  <si>
    <t>Carex_frankii_Carex_MOR_673</t>
  </si>
  <si>
    <t>Carex_MOR_674</t>
  </si>
  <si>
    <t>spm00000940</t>
  </si>
  <si>
    <t>Carex geophila</t>
  </si>
  <si>
    <t>B322</t>
  </si>
  <si>
    <t>Carex_geophila_Carex_MOR_674</t>
  </si>
  <si>
    <t>Carex_MOR_675</t>
  </si>
  <si>
    <t>spm00000941</t>
  </si>
  <si>
    <t>B323</t>
  </si>
  <si>
    <t>Briana Box #5</t>
  </si>
  <si>
    <t>Carex_geophila_Carex_MOR_675</t>
  </si>
  <si>
    <t>Carex_MOR_676</t>
  </si>
  <si>
    <t>spm00000942</t>
  </si>
  <si>
    <t>Carex geyeri</t>
  </si>
  <si>
    <t>B324</t>
  </si>
  <si>
    <t>Carex_geyeri_Carex_MOR_676</t>
  </si>
  <si>
    <t>Carex_MOR_677</t>
  </si>
  <si>
    <t>spm00000943</t>
  </si>
  <si>
    <t>B325</t>
  </si>
  <si>
    <t>Carex_geyeri_Carex_MOR_677</t>
  </si>
  <si>
    <t>Carex_MOR_678</t>
  </si>
  <si>
    <t>spm00000944</t>
  </si>
  <si>
    <t>B326</t>
  </si>
  <si>
    <t>Carex_hirsutella_Carex_MOR_678</t>
  </si>
  <si>
    <t>Carex_MOR_679</t>
  </si>
  <si>
    <t>spm00000945</t>
  </si>
  <si>
    <t>B327</t>
  </si>
  <si>
    <t>Carex_hirsutella_Carex_MOR_679</t>
  </si>
  <si>
    <t>Carex_MOR_680</t>
  </si>
  <si>
    <t>spm00000946</t>
  </si>
  <si>
    <t>Carex hirta</t>
  </si>
  <si>
    <t>B328</t>
  </si>
  <si>
    <t>Carex_hirta_Carex_MOR_680</t>
  </si>
  <si>
    <t>Carex_MOR_681</t>
  </si>
  <si>
    <t>spm00000947</t>
  </si>
  <si>
    <t>B329</t>
  </si>
  <si>
    <t>Carex_hirta_Carex_MOR_681</t>
  </si>
  <si>
    <t>Carex_MOR_682</t>
  </si>
  <si>
    <t>spm00000948</t>
  </si>
  <si>
    <t>B330</t>
  </si>
  <si>
    <t>Carex_hirtifolia_Carex_MOR_682</t>
  </si>
  <si>
    <t>Carex_MOR_683</t>
  </si>
  <si>
    <t>spm00000949</t>
  </si>
  <si>
    <t>Carex ebenea</t>
  </si>
  <si>
    <t>B331</t>
  </si>
  <si>
    <t>Carex_ebenea_Carex_MOR_683</t>
  </si>
  <si>
    <t>Carex_MOR_684</t>
  </si>
  <si>
    <t>spm00000950</t>
  </si>
  <si>
    <t>Carex fraserianus</t>
  </si>
  <si>
    <t>B332</t>
  </si>
  <si>
    <t>Carex_fraserianus_Carex_MOR_684</t>
  </si>
  <si>
    <t>Carex_MOR_685</t>
  </si>
  <si>
    <t>spm00000951</t>
  </si>
  <si>
    <t>B333</t>
  </si>
  <si>
    <t>Carex_fraserianus_Carex_MOR_685</t>
  </si>
  <si>
    <t>Carex_MOR_686</t>
  </si>
  <si>
    <t>spm00000952</t>
  </si>
  <si>
    <t>B334</t>
  </si>
  <si>
    <t>Carex_fraserianus_Carex_MOR_686</t>
  </si>
  <si>
    <t>Carex_MOR_687</t>
  </si>
  <si>
    <t>spm00000953</t>
  </si>
  <si>
    <t>Carex gholsonii</t>
  </si>
  <si>
    <t>B335</t>
  </si>
  <si>
    <t>Carex_gholsonii_Carex_MOR_687</t>
  </si>
  <si>
    <t>Carex_MOR_688</t>
  </si>
  <si>
    <t>spm00000954</t>
  </si>
  <si>
    <t>Carex gynandra</t>
  </si>
  <si>
    <t>B336</t>
  </si>
  <si>
    <t>Carex_gynandra_Carex_MOR_688</t>
  </si>
  <si>
    <t>Carex_MOR_689</t>
  </si>
  <si>
    <t>spm00000955</t>
  </si>
  <si>
    <t>Carex gynocrates</t>
  </si>
  <si>
    <t>B337</t>
  </si>
  <si>
    <t>Carex_gynocrates_Carex_MOR_689</t>
  </si>
  <si>
    <t>Carex_MOR_690</t>
  </si>
  <si>
    <t>spm00000956</t>
  </si>
  <si>
    <t>B338</t>
  </si>
  <si>
    <t>Carex_hyalinolepsis_Carex_MOR_690</t>
  </si>
  <si>
    <t>Carex_MOR_691</t>
  </si>
  <si>
    <t>spm00000957</t>
  </si>
  <si>
    <t>Carex hystericina</t>
  </si>
  <si>
    <t>B339</t>
  </si>
  <si>
    <t>Carex_hystericina_Carex_MOR_691</t>
  </si>
  <si>
    <t>Carex_MOR_692</t>
  </si>
  <si>
    <t>spm00000958</t>
  </si>
  <si>
    <t>B340</t>
  </si>
  <si>
    <t>Carex_hystericina_Carex_MOR_692</t>
  </si>
  <si>
    <t>Carex_MOR_693</t>
  </si>
  <si>
    <t>spm00000959</t>
  </si>
  <si>
    <t>B341</t>
  </si>
  <si>
    <t>Carex_hystericina_Carex_MOR_693</t>
  </si>
  <si>
    <t>Carex_MOR_694</t>
  </si>
  <si>
    <t>spm00000960</t>
  </si>
  <si>
    <t>Carex illota</t>
  </si>
  <si>
    <t>B342</t>
  </si>
  <si>
    <t>Carex_illota_Carex_MOR_694</t>
  </si>
  <si>
    <t>Carex_MOR_695</t>
  </si>
  <si>
    <t>spm00000961</t>
  </si>
  <si>
    <t>B343</t>
  </si>
  <si>
    <t>Carex_illota_Carex_MOR_695</t>
  </si>
  <si>
    <t>Carex_MOR_696</t>
  </si>
  <si>
    <t>spm00000962</t>
  </si>
  <si>
    <t>B344</t>
  </si>
  <si>
    <t>Carex_gholsonii_Carex_MOR_696</t>
  </si>
  <si>
    <t>Carex_MOR_697</t>
  </si>
  <si>
    <t>spm00000963</t>
  </si>
  <si>
    <t>B345</t>
  </si>
  <si>
    <t>Carex_gholsonii_Carex_MOR_697</t>
  </si>
  <si>
    <t>Carex_MOR_698</t>
  </si>
  <si>
    <t>spm00000964</t>
  </si>
  <si>
    <t>B346</t>
  </si>
  <si>
    <t>Carex_gynandra_Carex_MOR_698</t>
  </si>
  <si>
    <t>Carex_MOR_699</t>
  </si>
  <si>
    <t>spm00000965</t>
  </si>
  <si>
    <t>Carex harfordii</t>
  </si>
  <si>
    <t>B347</t>
  </si>
  <si>
    <t>Carex_harfordii_Carex_MOR_699</t>
  </si>
  <si>
    <t>Carex_MOR_700</t>
  </si>
  <si>
    <t>spm00000966</t>
  </si>
  <si>
    <t>Carex hassei</t>
  </si>
  <si>
    <t>B348</t>
  </si>
  <si>
    <t>Carex_hassei_Carex_MOR_700</t>
  </si>
  <si>
    <t>Carex_MOR_701</t>
  </si>
  <si>
    <t>spm00000967</t>
  </si>
  <si>
    <t>B349</t>
  </si>
  <si>
    <t>Carex_hyalinolepsis_Carex_MOR_701</t>
  </si>
  <si>
    <t>Carex_MOR_702</t>
  </si>
  <si>
    <t>spm00000968</t>
  </si>
  <si>
    <t>Carex inops heliophila</t>
  </si>
  <si>
    <t>B350</t>
  </si>
  <si>
    <t>Carex_inops_heliophila_Carex_MOR_702</t>
  </si>
  <si>
    <t>Carex_MOR_703</t>
  </si>
  <si>
    <t>spm00000969</t>
  </si>
  <si>
    <t>B351</t>
  </si>
  <si>
    <t>Carex_illota_Carex_MOR_703</t>
  </si>
  <si>
    <t>Carex_MOR_704</t>
  </si>
  <si>
    <t>spm00000970</t>
  </si>
  <si>
    <t>Carex gravida</t>
  </si>
  <si>
    <t>B352</t>
  </si>
  <si>
    <t>Carex_gravida_Carex_MOR_704</t>
  </si>
  <si>
    <t>Carex_MOR_705</t>
  </si>
  <si>
    <t>spm00000971</t>
  </si>
  <si>
    <t>Carex interior</t>
  </si>
  <si>
    <t>B353</t>
  </si>
  <si>
    <t>Carex_interior_Carex_MOR_705</t>
  </si>
  <si>
    <t>Carex_MOR_706</t>
  </si>
  <si>
    <t>spm00000972</t>
  </si>
  <si>
    <t>B354</t>
  </si>
  <si>
    <t>Carex_interior_Carex_MOR_706</t>
  </si>
  <si>
    <t>Carex_MOR_707</t>
  </si>
  <si>
    <t>spm00000973</t>
  </si>
  <si>
    <t>Carex intumescens</t>
  </si>
  <si>
    <t>B355</t>
  </si>
  <si>
    <t>Carex_intumescens_Carex_MOR_707</t>
  </si>
  <si>
    <t>Carex_MOR_708</t>
  </si>
  <si>
    <t>spm00000974</t>
  </si>
  <si>
    <t>B356</t>
  </si>
  <si>
    <t>Carex_intumescens_Carex_MOR_708</t>
  </si>
  <si>
    <t>Carex_MOR_709</t>
  </si>
  <si>
    <t>spm00000975</t>
  </si>
  <si>
    <t>B357</t>
  </si>
  <si>
    <t>Carex_intumescens_Carex_MOR_709</t>
  </si>
  <si>
    <t>Carex_MOR_710</t>
  </si>
  <si>
    <t>spm00000976</t>
  </si>
  <si>
    <t>Carex kraliana</t>
  </si>
  <si>
    <t>B358</t>
  </si>
  <si>
    <t>Carex_kraliana_Carex_MOR_710</t>
  </si>
  <si>
    <t>Carex_MOR_711</t>
  </si>
  <si>
    <t>spm00000977</t>
  </si>
  <si>
    <t>Carex integra</t>
  </si>
  <si>
    <t>B359</t>
  </si>
  <si>
    <t>Carex_integra_Carex_MOR_711</t>
  </si>
  <si>
    <t>Carex_MOR_712</t>
  </si>
  <si>
    <t>spm00000978</t>
  </si>
  <si>
    <t>B360</t>
  </si>
  <si>
    <t>Carex_integra_Carex_MOR_712</t>
  </si>
  <si>
    <t>Carex_MOR_713</t>
  </si>
  <si>
    <t>spm00000979</t>
  </si>
  <si>
    <t>Carex kobomugi</t>
  </si>
  <si>
    <t>B361</t>
  </si>
  <si>
    <t>Carex_kobomugi_Carex_MOR_713</t>
  </si>
  <si>
    <t>Carex_MOR_714</t>
  </si>
  <si>
    <t>spm00000980</t>
  </si>
  <si>
    <t>B362</t>
  </si>
  <si>
    <t>Carex_gynandra_Carex_MOR_714</t>
  </si>
  <si>
    <t>Carex_MOR_715</t>
  </si>
  <si>
    <t>spm00000981</t>
  </si>
  <si>
    <t>B363</t>
  </si>
  <si>
    <t>Carex_kraliana_Carex_MOR_715</t>
  </si>
  <si>
    <t>Carex_MOR_716</t>
  </si>
  <si>
    <t>spm00000982</t>
  </si>
  <si>
    <t>B364</t>
  </si>
  <si>
    <t>Carex_gravida_Carex_MOR_716</t>
  </si>
  <si>
    <t>Carex_MOR_717</t>
  </si>
  <si>
    <t>spm00000983</t>
  </si>
  <si>
    <t>B365</t>
  </si>
  <si>
    <t>Carex_kraliana_Carex_MOR_717</t>
  </si>
  <si>
    <t>Carex_MOR_718</t>
  </si>
  <si>
    <t>spm00000984</t>
  </si>
  <si>
    <t>Carex joorii</t>
  </si>
  <si>
    <t>B366</t>
  </si>
  <si>
    <t>Carex_joorii_Carex_MOR_718</t>
  </si>
  <si>
    <t>Carex_MOR_719</t>
  </si>
  <si>
    <t>spm00000985</t>
  </si>
  <si>
    <t>B367</t>
  </si>
  <si>
    <t>Carex_joorii_Carex_MOR_719</t>
  </si>
  <si>
    <t>Carex_MOR_720</t>
  </si>
  <si>
    <t>spm00000986</t>
  </si>
  <si>
    <t>B368</t>
  </si>
  <si>
    <t>Carex_joorii_Carex_MOR_720</t>
  </si>
  <si>
    <t>Carex_MOR_721</t>
  </si>
  <si>
    <t>spm00000987</t>
  </si>
  <si>
    <t>B369</t>
  </si>
  <si>
    <t>Carex_kobomugi_Carex_MOR_721</t>
  </si>
  <si>
    <t>Carex_MOR_722</t>
  </si>
  <si>
    <t>spm00000988</t>
  </si>
  <si>
    <t>B370</t>
  </si>
  <si>
    <t>Carex_integra_Carex_MOR_722</t>
  </si>
  <si>
    <t>Carex_MOR_723</t>
  </si>
  <si>
    <t>spm00000989</t>
  </si>
  <si>
    <t>Carex laeviconica</t>
  </si>
  <si>
    <t>B371</t>
  </si>
  <si>
    <t>Carex_laeviconica_Carex_MOR_723</t>
  </si>
  <si>
    <t>Carex_MOR_724</t>
  </si>
  <si>
    <t>spm00000990</t>
  </si>
  <si>
    <t>Carex lacustris</t>
  </si>
  <si>
    <t>B372</t>
  </si>
  <si>
    <t>Carex_lacustris_Carex_MOR_724</t>
  </si>
  <si>
    <t>Carex_MOR_725</t>
  </si>
  <si>
    <t>spm00000991</t>
  </si>
  <si>
    <t>B373</t>
  </si>
  <si>
    <t>Carex_lacustris_Carex_MOR_725</t>
  </si>
  <si>
    <t>Carex_MOR_726</t>
  </si>
  <si>
    <t>spm00000992</t>
  </si>
  <si>
    <t>Carex laevivaginata</t>
  </si>
  <si>
    <t>B374</t>
  </si>
  <si>
    <t>Carex_laevivaginata_Carex_MOR_726</t>
  </si>
  <si>
    <t>Carex_MOR_727</t>
  </si>
  <si>
    <t>spm00000993</t>
  </si>
  <si>
    <t>B375</t>
  </si>
  <si>
    <t>Carex_laevivaginata_Carex_MOR_727</t>
  </si>
  <si>
    <t>Carex_MOR_728</t>
  </si>
  <si>
    <t>spm00000994</t>
  </si>
  <si>
    <t>B376</t>
  </si>
  <si>
    <t>Carex_laevivaginata_Carex_MOR_728</t>
  </si>
  <si>
    <t>Carex_MOR_729</t>
  </si>
  <si>
    <t>spm00000995</t>
  </si>
  <si>
    <t>Carex lasiocarpa</t>
  </si>
  <si>
    <t>B377</t>
  </si>
  <si>
    <t>Carex_lasiocarpa_Carex_MOR_729</t>
  </si>
  <si>
    <t>Carex_MOR_730</t>
  </si>
  <si>
    <t>spm00000996</t>
  </si>
  <si>
    <t>Carex laxiculmis laxiculmis</t>
  </si>
  <si>
    <t>B378</t>
  </si>
  <si>
    <t>Carex_laxiculmis_laxiculmis_Carex_MOR_730</t>
  </si>
  <si>
    <t>Carex_MOR_731</t>
  </si>
  <si>
    <t>spm00000997</t>
  </si>
  <si>
    <t>B379</t>
  </si>
  <si>
    <t>Carex_lasiocarpa_Carex_MOR_731</t>
  </si>
  <si>
    <t>Carex_MOR_732</t>
  </si>
  <si>
    <t>spm00000998</t>
  </si>
  <si>
    <t>Carex lonchocarpa</t>
  </si>
  <si>
    <t>B380</t>
  </si>
  <si>
    <t>Carex_lonchocarpa_Carex_MOR_732</t>
  </si>
  <si>
    <t>Carex_MOR_733</t>
  </si>
  <si>
    <t>spm00000999</t>
  </si>
  <si>
    <t>B381</t>
  </si>
  <si>
    <t>Carex_lonchocarpa_Carex_MOR_733</t>
  </si>
  <si>
    <t>Carex_MOR_734</t>
  </si>
  <si>
    <t>spm00001000</t>
  </si>
  <si>
    <t>B382</t>
  </si>
  <si>
    <t>Carex_longii_Carex_MOR_734</t>
  </si>
  <si>
    <t>Carex_MOR_735</t>
  </si>
  <si>
    <t>spm00001001</t>
  </si>
  <si>
    <t>B383</t>
  </si>
  <si>
    <t>Carex_longii_Carex_MOR_735</t>
  </si>
  <si>
    <t>Carex_MOR_736</t>
  </si>
  <si>
    <t>spm00001002</t>
  </si>
  <si>
    <t>Carex louisianica</t>
  </si>
  <si>
    <t>B384</t>
  </si>
  <si>
    <t>Carex_louisianica_Carex_MOR_736</t>
  </si>
  <si>
    <t>Carex_MOR_737</t>
  </si>
  <si>
    <t>spm00001003</t>
  </si>
  <si>
    <t>Carex lucorum austrolucorum</t>
  </si>
  <si>
    <t>B385</t>
  </si>
  <si>
    <t>Carex_lucorum_austrolucorum_Carex_MOR_737</t>
  </si>
  <si>
    <t>Carex_MOR_738</t>
  </si>
  <si>
    <t>spm00001004</t>
  </si>
  <si>
    <t>B386</t>
  </si>
  <si>
    <t>Carex_lucorum_austrolucorum_Carex_MOR_738</t>
  </si>
  <si>
    <t>Carex_MOR_739</t>
  </si>
  <si>
    <t>spm00001005</t>
  </si>
  <si>
    <t>Carex lucorum</t>
  </si>
  <si>
    <t>B387</t>
  </si>
  <si>
    <t>Carex_lucorum_Carex_MOR_739</t>
  </si>
  <si>
    <t>Carex_MOR_740</t>
  </si>
  <si>
    <t>spm00001006</t>
  </si>
  <si>
    <t>B388</t>
  </si>
  <si>
    <t>Carex_longii_Carex_MOR_740</t>
  </si>
  <si>
    <t>Carex_MOR_741</t>
  </si>
  <si>
    <t>spm00001007</t>
  </si>
  <si>
    <t>B389</t>
  </si>
  <si>
    <t>Carex_louisianica_Carex_MOR_741</t>
  </si>
  <si>
    <t>Carex_MOR_742</t>
  </si>
  <si>
    <t>spm00001008</t>
  </si>
  <si>
    <t>B390</t>
  </si>
  <si>
    <t>Carex_louisianica_Carex_MOR_742</t>
  </si>
  <si>
    <t>Carex_MOR_743</t>
  </si>
  <si>
    <t>spm00001009</t>
  </si>
  <si>
    <t>B391</t>
  </si>
  <si>
    <t>Carex_lucorum_austrolucorum_Carex_MOR_743</t>
  </si>
  <si>
    <t>Carex_MOR_744</t>
  </si>
  <si>
    <t>spm00001010</t>
  </si>
  <si>
    <t>Carex lupuliformis</t>
  </si>
  <si>
    <t>B392</t>
  </si>
  <si>
    <t>Carex_lupuliformis_Carex_MOR_744</t>
  </si>
  <si>
    <t>Carex_MOR_745</t>
  </si>
  <si>
    <t>spm00001011</t>
  </si>
  <si>
    <t>B393</t>
  </si>
  <si>
    <t>Carex_lupuliformis_Carex_MOR_745</t>
  </si>
  <si>
    <t>Carex_MOR_746</t>
  </si>
  <si>
    <t>spm00001012</t>
  </si>
  <si>
    <t>Carex lenticularis lipocarpa</t>
  </si>
  <si>
    <t>B394</t>
  </si>
  <si>
    <t>Carex_lenticularis_lipocarpa_Carex_MOR_746</t>
  </si>
  <si>
    <t>Carex_MOR_747</t>
  </si>
  <si>
    <t>spm00001013</t>
  </si>
  <si>
    <t>Carex lenticularis impressa</t>
  </si>
  <si>
    <t>B395</t>
  </si>
  <si>
    <t>Carex_lenticularis_impressa_Carex_MOR_747</t>
  </si>
  <si>
    <t>Carex_MOR_748</t>
  </si>
  <si>
    <t>spm00001014</t>
  </si>
  <si>
    <t>Carex lenticularis</t>
  </si>
  <si>
    <t>B396</t>
  </si>
  <si>
    <t>Carex_lenticularis_Carex_MOR_748</t>
  </si>
  <si>
    <t>Carex_MOR_749</t>
  </si>
  <si>
    <t>spm00001015</t>
  </si>
  <si>
    <t>Carex lenticularis dolia</t>
  </si>
  <si>
    <t>B397</t>
  </si>
  <si>
    <t>Carex_lenticularis_dolia_Carex_MOR_749</t>
  </si>
  <si>
    <t>Carex_MOR_750</t>
  </si>
  <si>
    <t>spm00001016</t>
  </si>
  <si>
    <t>B398</t>
  </si>
  <si>
    <t>Carex_lenticularis_impressa_Carex_MOR_750</t>
  </si>
  <si>
    <t>Carex_MOR_751</t>
  </si>
  <si>
    <t>spm00001017</t>
  </si>
  <si>
    <t>B399</t>
  </si>
  <si>
    <t>Carex_lenticularis_lipocarpa_Carex_MOR_751</t>
  </si>
  <si>
    <t>Carex_MOR_752</t>
  </si>
  <si>
    <t>spm00001018</t>
  </si>
  <si>
    <t>B400</t>
  </si>
  <si>
    <t>Carex_lenticularis_dolia_Carex_MOR_752</t>
  </si>
  <si>
    <t>Carex_MOR_753</t>
  </si>
  <si>
    <t>spm00001019</t>
  </si>
  <si>
    <t>B401</t>
  </si>
  <si>
    <t>Carex_lenticularis_Carex_MOR_753</t>
  </si>
  <si>
    <t>Carex_MOR_754</t>
  </si>
  <si>
    <t>spm00001020</t>
  </si>
  <si>
    <t>Carex deweyana deweyana</t>
  </si>
  <si>
    <t>B402</t>
  </si>
  <si>
    <t>Carex_deweyana_deweyana_Carex_MOR_754</t>
  </si>
  <si>
    <t>Carex_MOR_755</t>
  </si>
  <si>
    <t>spm00001021</t>
  </si>
  <si>
    <t>B403</t>
  </si>
  <si>
    <t>Carex_lupuliformis_Carex_MOR_755</t>
  </si>
  <si>
    <t>Carex_MOR_756</t>
  </si>
  <si>
    <t>spm00001022</t>
  </si>
  <si>
    <t>Carex laxiflora</t>
  </si>
  <si>
    <t>B404</t>
  </si>
  <si>
    <t>Briana Box #6</t>
  </si>
  <si>
    <t>Carex_laxiflora_Carex_MOR_756</t>
  </si>
  <si>
    <t>Carex_MOR_757</t>
  </si>
  <si>
    <t>spm00001023</t>
  </si>
  <si>
    <t>B405</t>
  </si>
  <si>
    <t>Carex_laxiflora_Carex_MOR_757</t>
  </si>
  <si>
    <t>Carex_MOR_758</t>
  </si>
  <si>
    <t>spm00001024</t>
  </si>
  <si>
    <t>B406</t>
  </si>
  <si>
    <t>Carex_laxiflora_Carex_MOR_758</t>
  </si>
  <si>
    <t>Carex_MOR_759</t>
  </si>
  <si>
    <t>spm00001025</t>
  </si>
  <si>
    <t>Carex leavenworthii</t>
  </si>
  <si>
    <t>B407</t>
  </si>
  <si>
    <t>Carex_leavenworthii_Carex_MOR_759</t>
  </si>
  <si>
    <t>Carex_MOR_760</t>
  </si>
  <si>
    <t>spm00001026</t>
  </si>
  <si>
    <t>B408</t>
  </si>
  <si>
    <t>Carex_leavenworthii_Carex_MOR_760</t>
  </si>
  <si>
    <t>Carex_MOR_761</t>
  </si>
  <si>
    <t>spm00001027</t>
  </si>
  <si>
    <t>B409</t>
  </si>
  <si>
    <t>Carex_leavenworthii_Carex_MOR_761</t>
  </si>
  <si>
    <t>Carex_MOR_762</t>
  </si>
  <si>
    <t>spm00001028</t>
  </si>
  <si>
    <t>Carex luzulifolia</t>
  </si>
  <si>
    <t>B410</t>
  </si>
  <si>
    <t>Carex_luzulifolia_Carex_MOR_762</t>
  </si>
  <si>
    <t>Carex_MOR_763</t>
  </si>
  <si>
    <t>spm00001029</t>
  </si>
  <si>
    <t>Carex lemmonii</t>
  </si>
  <si>
    <t>B411</t>
  </si>
  <si>
    <t>Carex_lemmonii_Carex_MOR_763</t>
  </si>
  <si>
    <t>Carex_MOR_764</t>
  </si>
  <si>
    <t>spm00001030</t>
  </si>
  <si>
    <t>Carex leptalea</t>
  </si>
  <si>
    <t>B412</t>
  </si>
  <si>
    <t>Carex_leptalea_Carex_MOR_764</t>
  </si>
  <si>
    <t>Carex_MOR_765</t>
  </si>
  <si>
    <t>spm00001031</t>
  </si>
  <si>
    <t>B413</t>
  </si>
  <si>
    <t>Carex_leptalea_Carex_MOR_765</t>
  </si>
  <si>
    <t>Carex_MOR_766</t>
  </si>
  <si>
    <t>spm00001032</t>
  </si>
  <si>
    <t>B414</t>
  </si>
  <si>
    <t>Carex_leptalea_Carex_MOR_766</t>
  </si>
  <si>
    <t>Carex_MOR_767</t>
  </si>
  <si>
    <t>spm00001033</t>
  </si>
  <si>
    <t>Carex leptonervia</t>
  </si>
  <si>
    <t>B415</t>
  </si>
  <si>
    <t>Carex_leptonervia_Carex_MOR_767</t>
  </si>
  <si>
    <t>Carex_MOR_768</t>
  </si>
  <si>
    <t>spm00001034</t>
  </si>
  <si>
    <t>Carex limosa</t>
  </si>
  <si>
    <t>B416</t>
  </si>
  <si>
    <t>Carex_limosa_Carex_MOR_768</t>
  </si>
  <si>
    <t>Carex_MOR_769</t>
  </si>
  <si>
    <t>spm00001035</t>
  </si>
  <si>
    <t>B417</t>
  </si>
  <si>
    <t>Carex_limosa_Carex_MOR_769</t>
  </si>
  <si>
    <t>Carex_MOR_770</t>
  </si>
  <si>
    <t>spm00001036</t>
  </si>
  <si>
    <t>B418</t>
  </si>
  <si>
    <t>Carex_limosa_Carex_MOR_770</t>
  </si>
  <si>
    <t>Carex_MOR_771</t>
  </si>
  <si>
    <t>spm00001037</t>
  </si>
  <si>
    <t>B419</t>
  </si>
  <si>
    <t>Carex_limosa_Carex_MOR_771</t>
  </si>
  <si>
    <t>Carex_MOR_772</t>
  </si>
  <si>
    <t>spm00001038</t>
  </si>
  <si>
    <t>Carex normalis</t>
  </si>
  <si>
    <t>B420</t>
  </si>
  <si>
    <t>Carex_normalis_Carex_MOR_772</t>
  </si>
  <si>
    <t>Carex_MOR_773</t>
  </si>
  <si>
    <t>spm00001039</t>
  </si>
  <si>
    <t>B421</t>
  </si>
  <si>
    <t>Carex_deweyana_deweyana_Carex_MOR_773</t>
  </si>
  <si>
    <t>Carex_MOR_774</t>
  </si>
  <si>
    <t>spm00001040</t>
  </si>
  <si>
    <t>B422</t>
  </si>
  <si>
    <t>Carex_deweyana_deweyana_Carex_MOR_774</t>
  </si>
  <si>
    <t>Carex_MOR_775</t>
  </si>
  <si>
    <t>spm00001041</t>
  </si>
  <si>
    <t>Carex crebriflora</t>
  </si>
  <si>
    <t>B423</t>
  </si>
  <si>
    <t>Carex_crebriflora_Carex_MOR_775</t>
  </si>
  <si>
    <t>Carex_MOR_776</t>
  </si>
  <si>
    <t>spm00001042</t>
  </si>
  <si>
    <t>B424</t>
  </si>
  <si>
    <t>Carex_crebriflora_Carex_MOR_776</t>
  </si>
  <si>
    <t>Carex_MOR_777</t>
  </si>
  <si>
    <t>spm00001043</t>
  </si>
  <si>
    <t>B425</t>
  </si>
  <si>
    <t>Carex_crebriflora_Carex_MOR_777</t>
  </si>
  <si>
    <t>Carex_MOR_778</t>
  </si>
  <si>
    <t>spm00001044</t>
  </si>
  <si>
    <t>Carex leporinella</t>
  </si>
  <si>
    <t>B426</t>
  </si>
  <si>
    <t>Carex_leporinella_Carex_MOR_778</t>
  </si>
  <si>
    <t>Carex_MOR_779</t>
  </si>
  <si>
    <t>spm00001045</t>
  </si>
  <si>
    <t>Carex leptalea harperi</t>
  </si>
  <si>
    <t>B427</t>
  </si>
  <si>
    <t>Carex_leptalea_harperi_Carex_MOR_779</t>
  </si>
  <si>
    <t>Carex_MOR_780</t>
  </si>
  <si>
    <t>spm00001046</t>
  </si>
  <si>
    <t>B428</t>
  </si>
  <si>
    <t>Carex_leptalea_Carex_MOR_780</t>
  </si>
  <si>
    <t>Carex_MOR_781</t>
  </si>
  <si>
    <t>spm00001047</t>
  </si>
  <si>
    <t>B429</t>
  </si>
  <si>
    <t>Carex_leptalea_Carex_MOR_781</t>
  </si>
  <si>
    <t>Carex_MOR_782</t>
  </si>
  <si>
    <t>spm00001048</t>
  </si>
  <si>
    <t>Carex meadii</t>
  </si>
  <si>
    <t>B440</t>
  </si>
  <si>
    <t>Carex_meadii_Carex_MOR_782</t>
  </si>
  <si>
    <t>Carex_MOR_783</t>
  </si>
  <si>
    <t>spm00001049</t>
  </si>
  <si>
    <t>Carex melanostachya</t>
  </si>
  <si>
    <t>B441</t>
  </si>
  <si>
    <t>Carex_melanostachya_Carex_MOR_783</t>
  </si>
  <si>
    <t>Carex_MOR_784</t>
  </si>
  <si>
    <t>spm00001050</t>
  </si>
  <si>
    <t>Carex membranacea</t>
  </si>
  <si>
    <t>B442</t>
  </si>
  <si>
    <t>Carex_membranacea_Carex_MOR_784</t>
  </si>
  <si>
    <t>Carex_MOR_785</t>
  </si>
  <si>
    <t>spm00001051</t>
  </si>
  <si>
    <t>Carex merritt fernaldii</t>
  </si>
  <si>
    <t>B443</t>
  </si>
  <si>
    <t>Carex_merritt_fernaldii_Carex_MOR_785</t>
  </si>
  <si>
    <t>Carex_MOR_786</t>
  </si>
  <si>
    <t>spm00001052</t>
  </si>
  <si>
    <t>B444</t>
  </si>
  <si>
    <t>Carex_merritt_fernaldii_Carex_MOR_786</t>
  </si>
  <si>
    <t>Carex_MOR_787</t>
  </si>
  <si>
    <t>spm00001053</t>
  </si>
  <si>
    <t>B445</t>
  </si>
  <si>
    <t>Carex_merritt_fernaldii_Carex_MOR_787</t>
  </si>
  <si>
    <t>Carex_MOR_788</t>
  </si>
  <si>
    <t>spm00001054</t>
  </si>
  <si>
    <t>Carex mertensii</t>
  </si>
  <si>
    <t>B446</t>
  </si>
  <si>
    <t>Carex_mertensii_Carex_MOR_788</t>
  </si>
  <si>
    <t>Carex_MOR_789</t>
  </si>
  <si>
    <t>spm00001055</t>
  </si>
  <si>
    <t>B447</t>
  </si>
  <si>
    <t>Carex_mertensii_Carex_MOR_789</t>
  </si>
  <si>
    <t>Carex_MOR_790</t>
  </si>
  <si>
    <t>spm00001056</t>
  </si>
  <si>
    <t>B448</t>
  </si>
  <si>
    <t>Carex_mertensii_Carex_MOR_790</t>
  </si>
  <si>
    <t>Carex_MOR_791</t>
  </si>
  <si>
    <t>spm00001057</t>
  </si>
  <si>
    <t>B449</t>
  </si>
  <si>
    <t>Carex_meadii_Carex_MOR_791</t>
  </si>
  <si>
    <t>Carex_MOR_792</t>
  </si>
  <si>
    <t>spm00001058</t>
  </si>
  <si>
    <t>B450</t>
  </si>
  <si>
    <t>Carex_cristatella_Carex_MOR_792</t>
  </si>
  <si>
    <t>Carex_MOR_793</t>
  </si>
  <si>
    <t>spm00001059</t>
  </si>
  <si>
    <t>B451</t>
  </si>
  <si>
    <t>Carex_normalis_Carex_MOR_793</t>
  </si>
  <si>
    <t>Carex_MOR_794</t>
  </si>
  <si>
    <t>spm00001060</t>
  </si>
  <si>
    <t>Carex nova</t>
  </si>
  <si>
    <t>B452</t>
  </si>
  <si>
    <t>Carex_nova_Carex_MOR_794</t>
  </si>
  <si>
    <t>Carex_MOR_795</t>
  </si>
  <si>
    <t>spm00001061</t>
  </si>
  <si>
    <t>Carex novae angliae</t>
  </si>
  <si>
    <t>B453</t>
  </si>
  <si>
    <t>Carex_novae_angliae_Carex_MOR_795</t>
  </si>
  <si>
    <t>Carex_MOR_796</t>
  </si>
  <si>
    <t>spm00001062</t>
  </si>
  <si>
    <t>B454</t>
  </si>
  <si>
    <t>Carex_novae_angliae_Carex_MOR_796</t>
  </si>
  <si>
    <t>Carex_MOR_797</t>
  </si>
  <si>
    <t>spm00001063</t>
  </si>
  <si>
    <t>Carex nudata</t>
  </si>
  <si>
    <t>B455</t>
  </si>
  <si>
    <t>Carex_nudata_Carex_MOR_797</t>
  </si>
  <si>
    <t>Carex_MOR_798</t>
  </si>
  <si>
    <t>spm00001064</t>
  </si>
  <si>
    <t>Carex mariposana</t>
  </si>
  <si>
    <t>B456</t>
  </si>
  <si>
    <t>Carex_mariposana_Carex_MOR_798</t>
  </si>
  <si>
    <t>Carex_MOR_799</t>
  </si>
  <si>
    <t>spm00001065</t>
  </si>
  <si>
    <t>Carex missouriensis</t>
  </si>
  <si>
    <t>B458</t>
  </si>
  <si>
    <t>Carex_missouriensis_Carex_MOR_799</t>
  </si>
  <si>
    <t>Carex_MOR_800</t>
  </si>
  <si>
    <t>spm00001066</t>
  </si>
  <si>
    <t>Carex mitchelliana</t>
  </si>
  <si>
    <t>B459</t>
  </si>
  <si>
    <t>Carex_mitchelliana_Carex_MOR_800</t>
  </si>
  <si>
    <t>Carex_MOR_801</t>
  </si>
  <si>
    <t>spm00001067</t>
  </si>
  <si>
    <t>B460</t>
  </si>
  <si>
    <t>Carex_missouriensis_Carex_MOR_801</t>
  </si>
  <si>
    <t>Carex_MOR_802</t>
  </si>
  <si>
    <t>spm00001068</t>
  </si>
  <si>
    <t>B461</t>
  </si>
  <si>
    <t>Carex_missouriensis_Carex_MOR_802</t>
  </si>
  <si>
    <t>Carex_MOR_803</t>
  </si>
  <si>
    <t>spm00001069</t>
  </si>
  <si>
    <t>Carex molesta</t>
  </si>
  <si>
    <t>B462</t>
  </si>
  <si>
    <t>Carex_molesta_Carex_MOR_803</t>
  </si>
  <si>
    <t>Carex_MOR_804</t>
  </si>
  <si>
    <t>spm00001070</t>
  </si>
  <si>
    <t>B463</t>
  </si>
  <si>
    <t>Carex_molesta_Carex_MOR_804</t>
  </si>
  <si>
    <t>Carex_MOR_805</t>
  </si>
  <si>
    <t>spm00001071</t>
  </si>
  <si>
    <t>B464</t>
  </si>
  <si>
    <t>Carex_molesta_Carex_MOR_805</t>
  </si>
  <si>
    <t>Carex_MOR_806</t>
  </si>
  <si>
    <t>spm00001072</t>
  </si>
  <si>
    <t>Carex molestiformis</t>
  </si>
  <si>
    <t>B465</t>
  </si>
  <si>
    <t>Carex_molestiformis_Carex_MOR_806</t>
  </si>
  <si>
    <t>Carex_MOR_807</t>
  </si>
  <si>
    <t>spm00001073</t>
  </si>
  <si>
    <t>B466</t>
  </si>
  <si>
    <t>Carex_molestiformis_Carex_MOR_807</t>
  </si>
  <si>
    <t>Carex_MOR_808</t>
  </si>
  <si>
    <t>spm00001074</t>
  </si>
  <si>
    <t>Carex muhlenbergii</t>
  </si>
  <si>
    <t>B467</t>
  </si>
  <si>
    <t>Carex_muhlenbergii_Carex_MOR_808</t>
  </si>
  <si>
    <t>Carex_MOR_809</t>
  </si>
  <si>
    <t>spm00001075</t>
  </si>
  <si>
    <t>B468</t>
  </si>
  <si>
    <t>Carex_molestiformis_Carex_MOR_809</t>
  </si>
  <si>
    <t>Carex_MOR_810</t>
  </si>
  <si>
    <t>spm00001076</t>
  </si>
  <si>
    <t>B469</t>
  </si>
  <si>
    <t>Carex_communis_Carex_MOR_810</t>
  </si>
  <si>
    <t>Carex_MOR_811</t>
  </si>
  <si>
    <t>spm00001077</t>
  </si>
  <si>
    <t>B470</t>
  </si>
  <si>
    <t>Carex_communis_Carex_MOR_811</t>
  </si>
  <si>
    <t>Carex_MOR_812</t>
  </si>
  <si>
    <t>spm00001078</t>
  </si>
  <si>
    <t>Carex lupulina</t>
  </si>
  <si>
    <t>B472</t>
  </si>
  <si>
    <t>Carex_lupulina_Carex_MOR_812</t>
  </si>
  <si>
    <t>Carex_MOR_813</t>
  </si>
  <si>
    <t>spm00001079</t>
  </si>
  <si>
    <t>B473</t>
  </si>
  <si>
    <t>Carex_lupulina_Carex_MOR_813</t>
  </si>
  <si>
    <t>Carex_MOR_814</t>
  </si>
  <si>
    <t>spm00001080</t>
  </si>
  <si>
    <t>Carex lurida</t>
  </si>
  <si>
    <t>B474</t>
  </si>
  <si>
    <t>Carex_lurida_Carex_MOR_814</t>
  </si>
  <si>
    <t>Carex_MOR_815</t>
  </si>
  <si>
    <t>spm00001081</t>
  </si>
  <si>
    <t>B475</t>
  </si>
  <si>
    <t>Carex_hystericina_Carex_MOR_815</t>
  </si>
  <si>
    <t>Carex_MOR_816</t>
  </si>
  <si>
    <t>spm00001082</t>
  </si>
  <si>
    <t>B476</t>
  </si>
  <si>
    <t>Carex_lurida_Carex_MOR_816</t>
  </si>
  <si>
    <t>Carex_MOR_817</t>
  </si>
  <si>
    <t>spm00001083</t>
  </si>
  <si>
    <t>Carex luzulina</t>
  </si>
  <si>
    <t>B477</t>
  </si>
  <si>
    <t>Carex_luzulina_Carex_MOR_817</t>
  </si>
  <si>
    <t>Carex_MOR_818</t>
  </si>
  <si>
    <t>spm00001084</t>
  </si>
  <si>
    <t>Carex lyngbyei</t>
  </si>
  <si>
    <t>B478</t>
  </si>
  <si>
    <t>Carex_lyngbyei_Carex_MOR_818</t>
  </si>
  <si>
    <t>Carex_MOR_819</t>
  </si>
  <si>
    <t>spm00001085</t>
  </si>
  <si>
    <t>B479</t>
  </si>
  <si>
    <t>Carex_lyngbyei_Carex_MOR_819</t>
  </si>
  <si>
    <t>Carex_MOR_820</t>
  </si>
  <si>
    <t>spm00001086</t>
  </si>
  <si>
    <t>Carex mesochorea</t>
  </si>
  <si>
    <t>B480</t>
  </si>
  <si>
    <t>Carex_mesochorea_Carex_MOR_820</t>
  </si>
  <si>
    <t>Carex_MOR_821</t>
  </si>
  <si>
    <t>spm00001087</t>
  </si>
  <si>
    <t>Carex muhlenbergii enervis</t>
  </si>
  <si>
    <t>B481</t>
  </si>
  <si>
    <t>Carex_muhlenbergii_enervis_Carex_MOR_821</t>
  </si>
  <si>
    <t>Carex_MOR_822</t>
  </si>
  <si>
    <t>spm00001088</t>
  </si>
  <si>
    <t>B482</t>
  </si>
  <si>
    <t>Carex_muhlenbergii_enervis_Carex_MOR_822</t>
  </si>
  <si>
    <t>Carex_MOR_823</t>
  </si>
  <si>
    <t>spm00001089</t>
  </si>
  <si>
    <t>Carex muhlenbergii muhlenbergii</t>
  </si>
  <si>
    <t>B483</t>
  </si>
  <si>
    <t>Carex_muhlenbergii_muhlenbergii_Carex_MOR_823</t>
  </si>
  <si>
    <t>Carex_MOR_824</t>
  </si>
  <si>
    <t>spm00001090</t>
  </si>
  <si>
    <t>B484</t>
  </si>
  <si>
    <t>Carex_muhlenbergii_muhlenbergii_Carex_MOR_824</t>
  </si>
  <si>
    <t>Carex_MOR_825</t>
  </si>
  <si>
    <t>spm00001091</t>
  </si>
  <si>
    <t>B485</t>
  </si>
  <si>
    <t>Briana Box #7</t>
  </si>
  <si>
    <t>Carex_muhlenbergii_Carex_MOR_825</t>
  </si>
  <si>
    <t>Carex_MOR_826</t>
  </si>
  <si>
    <t>spm00001092</t>
  </si>
  <si>
    <t>Carex multicaulis</t>
  </si>
  <si>
    <t>B486</t>
  </si>
  <si>
    <t>Carex_multicaulis_Carex_MOR_826</t>
  </si>
  <si>
    <t>Carex_MOR_827</t>
  </si>
  <si>
    <t>spm00001093</t>
  </si>
  <si>
    <t>Carex multicostata</t>
  </si>
  <si>
    <t>B487</t>
  </si>
  <si>
    <t>Carex_multicostata_Carex_MOR_827</t>
  </si>
  <si>
    <t>Carex_MOR_828</t>
  </si>
  <si>
    <t>spm00001094</t>
  </si>
  <si>
    <t>B488</t>
  </si>
  <si>
    <t>Carex_multicostata_Carex_MOR_828</t>
  </si>
  <si>
    <t>Carex_MOR_829</t>
  </si>
  <si>
    <t>spm00001095</t>
  </si>
  <si>
    <t>Carex muskingumensis</t>
  </si>
  <si>
    <t>B489</t>
  </si>
  <si>
    <t>Carex_muskingumensis_Carex_MOR_829</t>
  </si>
  <si>
    <t>Carex_MOR_830</t>
  </si>
  <si>
    <t>spm00001096</t>
  </si>
  <si>
    <t>B490</t>
  </si>
  <si>
    <t>Carex_mesochorea_Carex_MOR_830</t>
  </si>
  <si>
    <t>Carex_MOR_831</t>
  </si>
  <si>
    <t>spm00001097</t>
  </si>
  <si>
    <t>B491</t>
  </si>
  <si>
    <t>Carex_mesochorea_Carex_MOR_831</t>
  </si>
  <si>
    <t>Carex_MOR_832</t>
  </si>
  <si>
    <t>spm00001098</t>
  </si>
  <si>
    <t>B492</t>
  </si>
  <si>
    <t>Carex_microptera_Carex_MOR_832</t>
  </si>
  <si>
    <t>Carex_MOR_833</t>
  </si>
  <si>
    <t>spm00001099</t>
  </si>
  <si>
    <t>B493</t>
  </si>
  <si>
    <t>Carex_microptera_Carex_MOR_833</t>
  </si>
  <si>
    <t>Carex_MOR_834</t>
  </si>
  <si>
    <t>spm00001100</t>
  </si>
  <si>
    <t>B494</t>
  </si>
  <si>
    <t>Carex_microptera_Carex_MOR_834</t>
  </si>
  <si>
    <t>Carex_MOR_835</t>
  </si>
  <si>
    <t>spm00001101</t>
  </si>
  <si>
    <t>B495</t>
  </si>
  <si>
    <t>Carex_mitchelliana_Carex_MOR_835</t>
  </si>
  <si>
    <t>Carex_MOR_836</t>
  </si>
  <si>
    <t>spm00001102</t>
  </si>
  <si>
    <t>B496</t>
  </si>
  <si>
    <t>Carex_mitchelliana_Carex_MOR_836</t>
  </si>
  <si>
    <t>Carex_MOR_837</t>
  </si>
  <si>
    <t>spm00001103</t>
  </si>
  <si>
    <t>B497</t>
  </si>
  <si>
    <t>Carex_muhlenbergii_Carex_MOR_837</t>
  </si>
  <si>
    <t>Carex_MOR_838</t>
  </si>
  <si>
    <t>spm00001104</t>
  </si>
  <si>
    <t>Carex muehlenbergii muehlenbergii</t>
  </si>
  <si>
    <t>B498</t>
  </si>
  <si>
    <t>Carex_muehlenbergii_muehlenbergii_Carex_MOR_838</t>
  </si>
  <si>
    <t>Carex_MOR_839</t>
  </si>
  <si>
    <t>spm00001105</t>
  </si>
  <si>
    <t>Carex obnupta</t>
  </si>
  <si>
    <t>B499</t>
  </si>
  <si>
    <t>Carex_obnupta_Carex_MOR_839</t>
  </si>
  <si>
    <t>Carex_MOR_840</t>
  </si>
  <si>
    <t>spm00001106</t>
  </si>
  <si>
    <t>B500</t>
  </si>
  <si>
    <t>Carex_obnupta_Carex_MOR_840</t>
  </si>
  <si>
    <t>Carex_MOR_841</t>
  </si>
  <si>
    <t>spm00001107</t>
  </si>
  <si>
    <t>Carex obtusata</t>
  </si>
  <si>
    <t>B501</t>
  </si>
  <si>
    <t>Carex_obtusata_Carex_MOR_841</t>
  </si>
  <si>
    <t>Carex_MOR_842</t>
  </si>
  <si>
    <t>spm00001108</t>
  </si>
  <si>
    <t>Carex occidentalis</t>
  </si>
  <si>
    <t>B502</t>
  </si>
  <si>
    <t>Carex_occidentalis_Carex_MOR_842</t>
  </si>
  <si>
    <t>Carex_MOR_843</t>
  </si>
  <si>
    <t>spm00001109</t>
  </si>
  <si>
    <t>Carex oklahomensis</t>
  </si>
  <si>
    <t>B503</t>
  </si>
  <si>
    <t>Carex_oklahomensis_Carex_MOR_843</t>
  </si>
  <si>
    <t>Carex_MOR_844</t>
  </si>
  <si>
    <t>spm00001110</t>
  </si>
  <si>
    <t>B504</t>
  </si>
  <si>
    <t>Carex_oklahomensis_Carex_MOR_844</t>
  </si>
  <si>
    <t>Carex_MOR_845</t>
  </si>
  <si>
    <t>spm00001111</t>
  </si>
  <si>
    <t>B505</t>
  </si>
  <si>
    <t>Carex_oklahomensis_Carex_MOR_845</t>
  </si>
  <si>
    <t>Carex_MOR_846</t>
  </si>
  <si>
    <t>spm00001112</t>
  </si>
  <si>
    <t>Carex oligosperma</t>
  </si>
  <si>
    <t>B506</t>
  </si>
  <si>
    <t>Carex_oligosperma_Carex_MOR_846</t>
  </si>
  <si>
    <t>Carex_MOR_847</t>
  </si>
  <si>
    <t>spm00001113</t>
  </si>
  <si>
    <t>Carex opaca</t>
  </si>
  <si>
    <t>B507</t>
  </si>
  <si>
    <t>Carex_opaca_Carex_MOR_847</t>
  </si>
  <si>
    <t>Carex_MOR_848</t>
  </si>
  <si>
    <t>spm00001114</t>
  </si>
  <si>
    <t>B508</t>
  </si>
  <si>
    <t>Carex_muskingumensis_Carex_MOR_848</t>
  </si>
  <si>
    <t>Carex_MOR_849</t>
  </si>
  <si>
    <t>spm00001115</t>
  </si>
  <si>
    <t>B509</t>
  </si>
  <si>
    <t>Carex_muskingumensis_Carex_MOR_849</t>
  </si>
  <si>
    <t>Carex_MOR_850</t>
  </si>
  <si>
    <t>spm00001116</t>
  </si>
  <si>
    <t>Carex nebrascensis</t>
  </si>
  <si>
    <t>B510</t>
  </si>
  <si>
    <t>Carex_nebrascensis_Carex_MOR_850</t>
  </si>
  <si>
    <t>Carex_MOR_851</t>
  </si>
  <si>
    <t>spm00001117</t>
  </si>
  <si>
    <t>B511</t>
  </si>
  <si>
    <t>Carex_nebrascensis_Carex_MOR_851</t>
  </si>
  <si>
    <t>Carex_MOR_852</t>
  </si>
  <si>
    <t>spm00001118</t>
  </si>
  <si>
    <t>Carex nigra</t>
  </si>
  <si>
    <t>B512</t>
  </si>
  <si>
    <t>Carex_nigra_Carex_MOR_852</t>
  </si>
  <si>
    <t>Carex_MOR_853</t>
  </si>
  <si>
    <t>spm00001119</t>
  </si>
  <si>
    <t>Carex nigricans</t>
  </si>
  <si>
    <t>B513</t>
  </si>
  <si>
    <t>Carex_nigricans_Carex_MOR_853</t>
  </si>
  <si>
    <t>Carex_MOR_854</t>
  </si>
  <si>
    <t>spm00001120</t>
  </si>
  <si>
    <t>Carex nigromarginata</t>
  </si>
  <si>
    <t>B514</t>
  </si>
  <si>
    <t>Carex_nigromarginata_Carex_MOR_854</t>
  </si>
  <si>
    <t>Carex_MOR_855</t>
  </si>
  <si>
    <t>spm00001121</t>
  </si>
  <si>
    <t>B515</t>
  </si>
  <si>
    <t>Carex_nigromarginata_Carex_MOR_855</t>
  </si>
  <si>
    <t>Carex_MOR_856</t>
  </si>
  <si>
    <t>spm00001122</t>
  </si>
  <si>
    <t>B516</t>
  </si>
  <si>
    <t>Carex_nigromarginata_Carex_MOR_856</t>
  </si>
  <si>
    <t>Carex_MOR_857</t>
  </si>
  <si>
    <t>spm00001123</t>
  </si>
  <si>
    <t>Carex ozarkana</t>
  </si>
  <si>
    <t>B517</t>
  </si>
  <si>
    <t>Carex_ozarkana_Carex_MOR_857</t>
  </si>
  <si>
    <t>Carex_MOR_858</t>
  </si>
  <si>
    <t>spm00001124</t>
  </si>
  <si>
    <t>B518</t>
  </si>
  <si>
    <t>Carex_ozarkana_Carex_MOR_858</t>
  </si>
  <si>
    <t>Carex_MOR_859</t>
  </si>
  <si>
    <t>spm00001125</t>
  </si>
  <si>
    <t>B519</t>
  </si>
  <si>
    <t>Carex_pachystachya_Carex_MOR_859</t>
  </si>
  <si>
    <t>Carex_MOR_860</t>
  </si>
  <si>
    <t>spm00001126</t>
  </si>
  <si>
    <t>B520</t>
  </si>
  <si>
    <t>Carex_pachystachya_Carex_MOR_860</t>
  </si>
  <si>
    <t>Carex_MOR_861</t>
  </si>
  <si>
    <t>spm00001127</t>
  </si>
  <si>
    <t>Carex paleacea</t>
  </si>
  <si>
    <t>B521</t>
  </si>
  <si>
    <t>Carex_paleacea_Carex_MOR_861</t>
  </si>
  <si>
    <t>Carex_MOR_862</t>
  </si>
  <si>
    <t>spm00001128</t>
  </si>
  <si>
    <t>Carex pellita</t>
  </si>
  <si>
    <t>B522</t>
  </si>
  <si>
    <t>Carex_pellita_Carex_MOR_862</t>
  </si>
  <si>
    <t>Carex_MOR_863</t>
  </si>
  <si>
    <t>spm00001129</t>
  </si>
  <si>
    <t>Carex pallescens</t>
  </si>
  <si>
    <t>B523</t>
  </si>
  <si>
    <t>Carex_pallescens_Carex_MOR_863</t>
  </si>
  <si>
    <t>Carex_MOR_864</t>
  </si>
  <si>
    <t>spm00001130</t>
  </si>
  <si>
    <t>B524</t>
  </si>
  <si>
    <t>Carex_pallescens_Carex_MOR_864</t>
  </si>
  <si>
    <t>Carex_MOR_865</t>
  </si>
  <si>
    <t>spm00001131</t>
  </si>
  <si>
    <t>Carex pauciflora</t>
  </si>
  <si>
    <t>B525</t>
  </si>
  <si>
    <t>Carex_pauciflora_Carex_MOR_865</t>
  </si>
  <si>
    <t>Carex_MOR_866</t>
  </si>
  <si>
    <t>spm00001132</t>
  </si>
  <si>
    <t>B526</t>
  </si>
  <si>
    <t>Carex_opaca_Carex_MOR_866</t>
  </si>
  <si>
    <t>Carex_MOR_867</t>
  </si>
  <si>
    <t>spm00001133</t>
  </si>
  <si>
    <t>B527</t>
  </si>
  <si>
    <t>Carex_opaca_Carex_MOR_867</t>
  </si>
  <si>
    <t>Carex_MOR_868</t>
  </si>
  <si>
    <t>spm00001134</t>
  </si>
  <si>
    <t>Carex ormostachya</t>
  </si>
  <si>
    <t>B528</t>
  </si>
  <si>
    <t>Carex_ormostachya_Carex_MOR_868</t>
  </si>
  <si>
    <t>Carex_MOR_869</t>
  </si>
  <si>
    <t>spm00001135</t>
  </si>
  <si>
    <t>Carex oronensis</t>
  </si>
  <si>
    <t>B529</t>
  </si>
  <si>
    <t>Carex_oronensis_Carex_MOR_869</t>
  </si>
  <si>
    <t>Carex_MOR_870</t>
  </si>
  <si>
    <t>spm00001136</t>
  </si>
  <si>
    <t>Carex oxylepis</t>
  </si>
  <si>
    <t>B530</t>
  </si>
  <si>
    <t>Carex_oxylepis_Carex_MOR_870</t>
  </si>
  <si>
    <t>Carex_MOR_871</t>
  </si>
  <si>
    <t>spm00001137</t>
  </si>
  <si>
    <t>Carex oxylepis pubescens</t>
  </si>
  <si>
    <t>B531</t>
  </si>
  <si>
    <t>Carex_oxylepis_pubescens_Carex_MOR_871</t>
  </si>
  <si>
    <t>Carex_MOR_872</t>
  </si>
  <si>
    <t>spm00001138</t>
  </si>
  <si>
    <t>B532</t>
  </si>
  <si>
    <t>Carex_oxylepis_pubescens_Carex_MOR_872</t>
  </si>
  <si>
    <t>Carex_MOR_873</t>
  </si>
  <si>
    <t>spm00001139</t>
  </si>
  <si>
    <t>B533</t>
  </si>
  <si>
    <t>Carex_oxylepis_pubescens_Carex_MOR_873</t>
  </si>
  <si>
    <t>Carex_MOR_874</t>
  </si>
  <si>
    <t>spm00001140</t>
  </si>
  <si>
    <t>B534</t>
  </si>
  <si>
    <t>Carex_ozarkana_Carex_MOR_874</t>
  </si>
  <si>
    <t>Carex_MOR_875</t>
  </si>
  <si>
    <t>spm00001141</t>
  </si>
  <si>
    <t>B535</t>
  </si>
  <si>
    <t>Carex_oxylepis_Carex_MOR_875</t>
  </si>
  <si>
    <t>Carex_MOR_876</t>
  </si>
  <si>
    <t>spm00001142</t>
  </si>
  <si>
    <t>B536</t>
  </si>
  <si>
    <t>Carex_pauciflora_Carex_MOR_876</t>
  </si>
  <si>
    <t>Carex_MOR_877</t>
  </si>
  <si>
    <t>spm00001143</t>
  </si>
  <si>
    <t>Carex peckii</t>
  </si>
  <si>
    <t>B537</t>
  </si>
  <si>
    <t>Carex_peckii_Carex_MOR_877</t>
  </si>
  <si>
    <t>Carex_MOR_878</t>
  </si>
  <si>
    <t>spm00001144</t>
  </si>
  <si>
    <t>B538</t>
  </si>
  <si>
    <t>Carex_oxylepis_Carex_MOR_878</t>
  </si>
  <si>
    <t>Carex_MOR_879</t>
  </si>
  <si>
    <t>spm00001145</t>
  </si>
  <si>
    <t>Carex pedunculata</t>
  </si>
  <si>
    <t>B539</t>
  </si>
  <si>
    <t>Carex_pedunculata_Carex_MOR_879</t>
  </si>
  <si>
    <t>Carex_MOR_880</t>
  </si>
  <si>
    <t>spm00001146</t>
  </si>
  <si>
    <t>B540</t>
  </si>
  <si>
    <t>Carex_pedunculata_Carex_MOR_880</t>
  </si>
  <si>
    <t>Carex_MOR_881</t>
  </si>
  <si>
    <t>spm00001147</t>
  </si>
  <si>
    <t>B541</t>
  </si>
  <si>
    <t>Carex_pedunculata_Carex_MOR_881</t>
  </si>
  <si>
    <t>Carex_MOR_882</t>
  </si>
  <si>
    <t>spm00001148</t>
  </si>
  <si>
    <t>B542</t>
  </si>
  <si>
    <t>Carex_pellita_Carex_MOR_882</t>
  </si>
  <si>
    <t>Carex_MOR_883</t>
  </si>
  <si>
    <t>spm00001149</t>
  </si>
  <si>
    <t>B543</t>
  </si>
  <si>
    <t>Carex_pellita_Carex_MOR_883</t>
  </si>
  <si>
    <t>Carex_MOR_884</t>
  </si>
  <si>
    <t>spm00001150</t>
  </si>
  <si>
    <t>B544</t>
  </si>
  <si>
    <t>Carex_planostachys_Carex_MOR_884</t>
  </si>
  <si>
    <t>Carex_MOR_885</t>
  </si>
  <si>
    <t>spm00001151</t>
  </si>
  <si>
    <t>B545</t>
  </si>
  <si>
    <t>Carex_pellita_Carex_MOR_885</t>
  </si>
  <si>
    <t>Carex_MOR_886</t>
  </si>
  <si>
    <t>spm00001152</t>
  </si>
  <si>
    <t>Carex platyphylla</t>
  </si>
  <si>
    <t>B546</t>
  </si>
  <si>
    <t>Carex_platyphylla_Carex_MOR_886</t>
  </si>
  <si>
    <t>Carex_MOR_887</t>
  </si>
  <si>
    <t>spm00001153</t>
  </si>
  <si>
    <t>B547</t>
  </si>
  <si>
    <t>Carex_planostachys_Carex_MOR_887</t>
  </si>
  <si>
    <t>Carex_MOR_888</t>
  </si>
  <si>
    <t>spm00001154</t>
  </si>
  <si>
    <t>Carex pluriflora</t>
  </si>
  <si>
    <t>B548</t>
  </si>
  <si>
    <t>Carex_pluriflora_Carex_MOR_888</t>
  </si>
  <si>
    <t>Carex_MOR_889</t>
  </si>
  <si>
    <t>spm00001155</t>
  </si>
  <si>
    <t>Carex praeceptorum</t>
  </si>
  <si>
    <t>B549</t>
  </si>
  <si>
    <t>Carex_praeceptorum_Carex_MOR_889</t>
  </si>
  <si>
    <t>Carex_MOR_890</t>
  </si>
  <si>
    <t>spm00001156</t>
  </si>
  <si>
    <t>Carex polymorpha</t>
  </si>
  <si>
    <t>B550</t>
  </si>
  <si>
    <t>Carex_polymorpha_Carex_MOR_890</t>
  </si>
  <si>
    <t>Carex_MOR_891</t>
  </si>
  <si>
    <t>spm00001157</t>
  </si>
  <si>
    <t>Carex praegracilis</t>
  </si>
  <si>
    <t>B551</t>
  </si>
  <si>
    <t>Carex_praegracilis_Carex_MOR_891</t>
  </si>
  <si>
    <t>Carex_MOR_892</t>
  </si>
  <si>
    <t>spm00001158</t>
  </si>
  <si>
    <t>B552</t>
  </si>
  <si>
    <t>Carex_praegracilis_Carex_MOR_892</t>
  </si>
  <si>
    <t>Carex_MOR_893</t>
  </si>
  <si>
    <t>spm00001159</t>
  </si>
  <si>
    <t>Carex picta</t>
  </si>
  <si>
    <t>B553</t>
  </si>
  <si>
    <t>Carex_picta_Carex_MOR_893</t>
  </si>
  <si>
    <t>Carex_MOR_894</t>
  </si>
  <si>
    <t>spm00001160</t>
  </si>
  <si>
    <t>B554</t>
  </si>
  <si>
    <t>Carex_picta_Carex_MOR_894</t>
  </si>
  <si>
    <t>Carex_MOR_895</t>
  </si>
  <si>
    <t>spm00001161</t>
  </si>
  <si>
    <t>B555</t>
  </si>
  <si>
    <t>Carex_picta_Carex_MOR_895</t>
  </si>
  <si>
    <t>Carex_MOR_896</t>
  </si>
  <si>
    <t>spm00001162</t>
  </si>
  <si>
    <t>Carex praticola</t>
  </si>
  <si>
    <t>B556</t>
  </si>
  <si>
    <t>Carex_praticola_Carex_MOR_896</t>
  </si>
  <si>
    <t>Carex_MOR_897</t>
  </si>
  <si>
    <t>spm00001163</t>
  </si>
  <si>
    <t>B557</t>
  </si>
  <si>
    <t>Carex_praticola_Carex_MOR_897</t>
  </si>
  <si>
    <t>Carex_MOR_898</t>
  </si>
  <si>
    <t>spm00001164</t>
  </si>
  <si>
    <t>Carex paupercula</t>
  </si>
  <si>
    <t>B558</t>
  </si>
  <si>
    <t>Carex_paupercula_Carex_MOR_898</t>
  </si>
  <si>
    <t>Carex_MOR_899</t>
  </si>
  <si>
    <t>spm00001165</t>
  </si>
  <si>
    <t>Carex prasina</t>
  </si>
  <si>
    <t>B559</t>
  </si>
  <si>
    <t>Carex_prasina_Carex_MOR_899</t>
  </si>
  <si>
    <t>Carex_MOR_900</t>
  </si>
  <si>
    <t>spm00001166</t>
  </si>
  <si>
    <t>B560</t>
  </si>
  <si>
    <t>Carex_prasina_Carex_MOR_900</t>
  </si>
  <si>
    <t>Carex_MOR_901</t>
  </si>
  <si>
    <t>spm00001167</t>
  </si>
  <si>
    <t>B561</t>
  </si>
  <si>
    <t>Carex_prasina_Carex_MOR_901</t>
  </si>
  <si>
    <t>Carex_MOR_902</t>
  </si>
  <si>
    <t>spm00001168</t>
  </si>
  <si>
    <t>B562</t>
  </si>
  <si>
    <t>Carex_praegracilis_Carex_MOR_902</t>
  </si>
  <si>
    <t>Carex_MOR_903</t>
  </si>
  <si>
    <t>spm00001169</t>
  </si>
  <si>
    <t>Carex prairea</t>
  </si>
  <si>
    <t>B563</t>
  </si>
  <si>
    <t>Carex_prairea_Carex_MOR_903</t>
  </si>
  <si>
    <t>Carex_MOR_904</t>
  </si>
  <si>
    <t>spm00001170</t>
  </si>
  <si>
    <t>Carex pensylvanica</t>
  </si>
  <si>
    <t>B564</t>
  </si>
  <si>
    <t>Carex_pensylvanica_Carex_MOR_904</t>
  </si>
  <si>
    <t>Carex_MOR_905</t>
  </si>
  <si>
    <t>spm00004700</t>
  </si>
  <si>
    <t>Af33</t>
  </si>
  <si>
    <t>Carex peregina</t>
  </si>
  <si>
    <t>Carex_peregina_Carex_MOR_905</t>
  </si>
  <si>
    <t>Carex_MOR_906</t>
  </si>
  <si>
    <t>spm00000210</t>
  </si>
  <si>
    <t>BG029</t>
  </si>
  <si>
    <t>Carex mannii (Cf. thomasi?)</t>
  </si>
  <si>
    <t>Kenya, Aberdares National Park, road to Fishing Bandas, 3066m, S00°24'42.9“ E36°43'26.5“ (ZH)</t>
  </si>
  <si>
    <t>Carex_mannii_(Cf_thomasi?)_Carex_MOR_906</t>
  </si>
  <si>
    <t>Carex_MOR_907</t>
  </si>
  <si>
    <t>spm00000211</t>
  </si>
  <si>
    <t>BG069</t>
  </si>
  <si>
    <t>Carex monostachya</t>
  </si>
  <si>
    <t>Carex_monostachya_Carex_MOR_907</t>
  </si>
  <si>
    <t>Carex_MOR_908</t>
  </si>
  <si>
    <t>spm00004701</t>
  </si>
  <si>
    <t>BG153</t>
  </si>
  <si>
    <t>Carex echinochloe</t>
  </si>
  <si>
    <t>Carex_echinochloe_Carex_MOR_908</t>
  </si>
  <si>
    <t>Carex_MOR_909</t>
  </si>
  <si>
    <t>spm00004702</t>
  </si>
  <si>
    <t>BG201</t>
  </si>
  <si>
    <t>Carex_steudneri_Carex_MOR_909</t>
  </si>
  <si>
    <t>Carex_MOR_910</t>
  </si>
  <si>
    <t>spm00004703</t>
  </si>
  <si>
    <t>BG234</t>
  </si>
  <si>
    <t>Carex_simensis_Carex_MOR_910</t>
  </si>
  <si>
    <t>Carex_MOR_911</t>
  </si>
  <si>
    <t>spm00004704</t>
  </si>
  <si>
    <t>BG255</t>
  </si>
  <si>
    <t>Carex andringtrase</t>
  </si>
  <si>
    <t>Carex_andringtrase_Carex_MOR_911</t>
  </si>
  <si>
    <t>Carex_MOR_912</t>
  </si>
  <si>
    <t>spm00004705</t>
  </si>
  <si>
    <t>BG274</t>
  </si>
  <si>
    <t>Carex pyramidalis</t>
  </si>
  <si>
    <t>Carex_pyramidalis_Carex_MOR_912</t>
  </si>
  <si>
    <t>Carex_MOR_913</t>
  </si>
  <si>
    <t>spm00004706</t>
  </si>
  <si>
    <t>BG313</t>
  </si>
  <si>
    <t>Carex macrophyllidion</t>
  </si>
  <si>
    <t>Carex_macrophyllidion_Carex_MOR_913</t>
  </si>
  <si>
    <t>Carex_MOR_914</t>
  </si>
  <si>
    <t>spm00004707</t>
  </si>
  <si>
    <t>BG319</t>
  </si>
  <si>
    <t>Carex_lycurus_Carex_MOR_914</t>
  </si>
  <si>
    <t>Carex_MOR_915</t>
  </si>
  <si>
    <t>spm00000354</t>
  </si>
  <si>
    <t>Carex schiedeana</t>
  </si>
  <si>
    <t>Carex_schiedeana_Carex_MOR_915</t>
  </si>
  <si>
    <t>Carex_MOR_916</t>
  </si>
  <si>
    <t>spm00000355</t>
  </si>
  <si>
    <t>Carex muriculata</t>
  </si>
  <si>
    <t>Carex_muriculata_Carex_MOR_916</t>
  </si>
  <si>
    <t>Carex_MOR_917</t>
  </si>
  <si>
    <t>spm00000356</t>
  </si>
  <si>
    <t>Carex angustilepis</t>
  </si>
  <si>
    <t>Carex_angustilepis_Carex_MOR_917</t>
  </si>
  <si>
    <t>Carex_MOR_918</t>
  </si>
  <si>
    <t>spm00000357</t>
  </si>
  <si>
    <t>Carex complexa</t>
  </si>
  <si>
    <t>Carex_complexa_Carex_MOR_918</t>
  </si>
  <si>
    <t>Carex_MOR_919</t>
  </si>
  <si>
    <t>spm00000358</t>
  </si>
  <si>
    <t>Carex austromexicana</t>
  </si>
  <si>
    <t>Carex_austromexicana_Carex_MOR_919</t>
  </si>
  <si>
    <t>Carex_MOR_920</t>
  </si>
  <si>
    <t>spm00000359</t>
  </si>
  <si>
    <t>Carex perstricta</t>
  </si>
  <si>
    <t>Carex_perstricta_Carex_MOR_920</t>
  </si>
  <si>
    <t>Carex_MOR_921</t>
  </si>
  <si>
    <t>spm00000360</t>
  </si>
  <si>
    <t>Carex stellata</t>
  </si>
  <si>
    <t>Carex_stellata_Carex_MOR_921</t>
  </si>
  <si>
    <t>Carex_MOR_922</t>
  </si>
  <si>
    <t>spm00000361</t>
  </si>
  <si>
    <t>Carex gypsophila</t>
  </si>
  <si>
    <t>Carex_gypsophila_Carex_MOR_922</t>
  </si>
  <si>
    <t>Carex_MOR_923</t>
  </si>
  <si>
    <t>spm00000362</t>
  </si>
  <si>
    <t>Carex_aureolensis_Carex_MOR_923</t>
  </si>
  <si>
    <t>Carex_MOR_924</t>
  </si>
  <si>
    <t>spm00000363</t>
  </si>
  <si>
    <t>Carex paneroi</t>
  </si>
  <si>
    <t>faint smear; slightly degraded in gel</t>
  </si>
  <si>
    <t>Carex_paneroi_Carex_MOR_924</t>
  </si>
  <si>
    <t>Carex_MOR_925</t>
  </si>
  <si>
    <t>spm00000364</t>
  </si>
  <si>
    <t>Carex mesophila</t>
  </si>
  <si>
    <t>Carex_mesophila_Carex_MOR_925</t>
  </si>
  <si>
    <t>Carex_MOR_926</t>
  </si>
  <si>
    <t>spm00000365</t>
  </si>
  <si>
    <t>Carex planilomina</t>
  </si>
  <si>
    <t>Carex_planilomina_Carex_MOR_926</t>
  </si>
  <si>
    <t>Carex_MOR_927</t>
  </si>
  <si>
    <t>spm00000366</t>
  </si>
  <si>
    <t>A. Kegler</t>
  </si>
  <si>
    <t>Carex brasiliensis</t>
  </si>
  <si>
    <t>RS-Mun. de Caxias do Sul - Fazenda Souza. 780 m.</t>
  </si>
  <si>
    <t xml:space="preserve">Smithsonian Institution from the United States National Herbarium; Universidade de Caxias do Sul Museu de Ciencias Naturais - MUCS, Divisao de Botanica </t>
  </si>
  <si>
    <t>Setor: HUCS; No 17400; Det. M.T. Strong, 2002 (US)</t>
  </si>
  <si>
    <t>em capoeira</t>
  </si>
  <si>
    <t>Carex_brasiliensis_Carex_MOR_927</t>
  </si>
  <si>
    <t>Carex_MOR_928</t>
  </si>
  <si>
    <t>spm00000367</t>
  </si>
  <si>
    <t>Elsa Matilde Zardini &amp; Roque Gamarra</t>
  </si>
  <si>
    <t>10/23/19??</t>
  </si>
  <si>
    <t>Carex bonariensis</t>
  </si>
  <si>
    <t xml:space="preserve">Paraguay, Itapua, Yacyreta Dam Island Reserve: Eastern area. Ana Cua. Collecting area: around two hectares. 27 degrees 23' 45" S 056 degrees 39' 08" W. </t>
  </si>
  <si>
    <t>Missouri Botanical Garden (MO), Jardin Botanico de Asuncton (AS)</t>
  </si>
  <si>
    <t>? not so green</t>
  </si>
  <si>
    <t>Clay soil with inundated savannas.</t>
  </si>
  <si>
    <t>Carex_bonariensis_Carex_MOR_928</t>
  </si>
  <si>
    <t>Carex_MOR_929</t>
  </si>
  <si>
    <t>spm00000368</t>
  </si>
  <si>
    <t>M. Liberman</t>
  </si>
  <si>
    <t>Carex brachycalama</t>
  </si>
  <si>
    <t>Dpto. La Paz. Prov. Manco Kapac, Isla del Sol. 3820 m. Bofedales</t>
  </si>
  <si>
    <t>Herbario Nacional de Bolivia</t>
  </si>
  <si>
    <t>an anomalous (and poorly known) member of Sect. Pancieae, and thus also of interest to Marcia Waterway</t>
  </si>
  <si>
    <t>Carex_brachycalama_Carex_MOR_929</t>
  </si>
  <si>
    <t>Carex_MOR_930</t>
  </si>
  <si>
    <t>spm00000479</t>
  </si>
  <si>
    <t>Marilee Lovit</t>
  </si>
  <si>
    <t>Carex waponahkikensis</t>
  </si>
  <si>
    <t>Pembroke, Washington Co., Maine</t>
  </si>
  <si>
    <t>3rd indiv. from site, with Hypericum</t>
  </si>
  <si>
    <t>Carex_waponahkikensis_Carex_MOR_930</t>
  </si>
  <si>
    <t>Carex_MOR_931</t>
  </si>
  <si>
    <t>spm00000478</t>
  </si>
  <si>
    <t>2nd indiv from site</t>
  </si>
  <si>
    <t>Carex_waponahkikensis_Carex_MOR_931</t>
  </si>
  <si>
    <t>Carex_MOR_932</t>
  </si>
  <si>
    <t>spm00000480</t>
  </si>
  <si>
    <t>Robbinston, Washington Co., Maine</t>
  </si>
  <si>
    <t>1st indiv.</t>
  </si>
  <si>
    <t>Carex_waponahkikensis_Carex_MOR_932</t>
  </si>
  <si>
    <t>Carex_MOR_933</t>
  </si>
  <si>
    <t>spm00000477</t>
  </si>
  <si>
    <t>1st indiv from site</t>
  </si>
  <si>
    <t>Carex_waponahkikensis_Carex_MOR_933</t>
  </si>
  <si>
    <t>Carex_MOR_934</t>
  </si>
  <si>
    <t>spm00000481</t>
  </si>
  <si>
    <t>2nd indiv.</t>
  </si>
  <si>
    <t>Carex_waponahkikensis_Carex_MOR_934</t>
  </si>
  <si>
    <t>Carex_MOR_935</t>
  </si>
  <si>
    <t>spm00000476</t>
  </si>
  <si>
    <t>Unionville Rd., Steuben, Washington Co., Maine</t>
  </si>
  <si>
    <t>3rd plant at site</t>
  </si>
  <si>
    <t>Carex_waponahkikensis_Carex_MOR_935</t>
  </si>
  <si>
    <t>Carex_MOR_936</t>
  </si>
  <si>
    <t>spm00000482</t>
  </si>
  <si>
    <t>3rd indiv.</t>
  </si>
  <si>
    <t>Carex_waponahkikensis_Carex_MOR_936</t>
  </si>
  <si>
    <t>Carex_MOR_937</t>
  </si>
  <si>
    <t>spm00000475</t>
  </si>
  <si>
    <t>2nd plant at site</t>
  </si>
  <si>
    <t>Carex_waponahkikensis_Carex_MOR_937</t>
  </si>
  <si>
    <t>Carex_MOR_938</t>
  </si>
  <si>
    <t>spm00000483</t>
  </si>
  <si>
    <t>Marshfield/Whitneyville, Washington Co., Maine</t>
  </si>
  <si>
    <t>Carex_waponahkikensis_Carex_MOR_938</t>
  </si>
  <si>
    <t>Carex_MOR_939</t>
  </si>
  <si>
    <t>spm00000474</t>
  </si>
  <si>
    <t>Carex_waponahkikensis_Carex_MOR_939</t>
  </si>
  <si>
    <t>Carex_MOR_940</t>
  </si>
  <si>
    <t>spm00000473</t>
  </si>
  <si>
    <t>Carex_waponahkikensis_Carex_MOR_940</t>
  </si>
  <si>
    <t>Carex_MOR_941</t>
  </si>
  <si>
    <t>spm00000472</t>
  </si>
  <si>
    <t>Carex_waponahkikensis_Carex_MOR_941</t>
  </si>
  <si>
    <t>Carex_MOR_942</t>
  </si>
  <si>
    <t>spm00000471</t>
  </si>
  <si>
    <t>Carex_waponahkikensis_Carex_MOR_942</t>
  </si>
  <si>
    <t>Carex_MOR_943</t>
  </si>
  <si>
    <t>spm00000470</t>
  </si>
  <si>
    <t>Carex_waponahkikensis_Carex_MOR_943</t>
  </si>
  <si>
    <t>Carex_MOR_944</t>
  </si>
  <si>
    <t>spm00000469</t>
  </si>
  <si>
    <t>Carex_waponahkikensis_Carex_MOR_944</t>
  </si>
  <si>
    <t>Carex_MOR_945</t>
  </si>
  <si>
    <t>spm00000468</t>
  </si>
  <si>
    <t>Carex_waponahkikensis_Carex_MOR_945</t>
  </si>
  <si>
    <t>Carex_MOR_946</t>
  </si>
  <si>
    <t>spm00000467</t>
  </si>
  <si>
    <t>Carex_waponahkikensis_Carex_MOR_946</t>
  </si>
  <si>
    <t>Carex_MOR_947</t>
  </si>
  <si>
    <t>spm00000466</t>
  </si>
  <si>
    <t>Carex_waponahkikensis_Carex_MOR_947</t>
  </si>
  <si>
    <t>Carex_MOR_948</t>
  </si>
  <si>
    <t>spm00000465</t>
  </si>
  <si>
    <t>Carex_waponahkikensis_Carex_MOR_948</t>
  </si>
  <si>
    <t>Carex_MOR_949</t>
  </si>
  <si>
    <t>spm00000464</t>
  </si>
  <si>
    <t>Carex_waponahkikensis_Carex_MOR_949</t>
  </si>
  <si>
    <t>Carex_MOR_950</t>
  </si>
  <si>
    <t>spm00000463</t>
  </si>
  <si>
    <t>Carex_waponahkikensis_Carex_MOR_950</t>
  </si>
  <si>
    <t>Carex_MOR_951</t>
  </si>
  <si>
    <t>spm00000491</t>
  </si>
  <si>
    <t>Carex_scoparia_Carex_MOR_951</t>
  </si>
  <si>
    <t>Carex_MOR_952</t>
  </si>
  <si>
    <t>GONE/ shipping to FSU for Anchored Phylogenetics Study</t>
  </si>
  <si>
    <t>Carex_scoparia_Carex_MOR_952</t>
  </si>
  <si>
    <t>Carex_MOR_953</t>
  </si>
  <si>
    <t>spm00000447</t>
  </si>
  <si>
    <t>420B</t>
  </si>
  <si>
    <t>Merged with Carex_MOR_954; GONE/shipping to FSU for Anchored Phylogenetics Study</t>
  </si>
  <si>
    <t>B tag was added to Collector #420, because Marlee realized she had already used the #420.  B was appended on on 2/19/2014</t>
  </si>
  <si>
    <t>Carex_waponahkikensis_Carex_MOR_953</t>
  </si>
  <si>
    <t>Carex_MOR_954</t>
  </si>
  <si>
    <t>Carex_waponahkikensis_Carex_MOR_954</t>
  </si>
  <si>
    <t>Carex_MOR_955</t>
  </si>
  <si>
    <t>spm00002157</t>
  </si>
  <si>
    <t>A. Hipp</t>
  </si>
  <si>
    <t>frozen fresh leaves</t>
  </si>
  <si>
    <t>Orland Grasslands, Cook Co., Illinois</t>
  </si>
  <si>
    <t>Carex_lupulina_Carex_MOR_955</t>
  </si>
  <si>
    <t>Carex_MOR_956</t>
  </si>
  <si>
    <t>Merged with Carex_MOR_964; GONE/shipping to FSU for Anchored Phylogenetics Study</t>
  </si>
  <si>
    <t>Carex_lupulina_Carex_MOR_956</t>
  </si>
  <si>
    <t>Carex_MOR_957</t>
  </si>
  <si>
    <t>spm00002159</t>
  </si>
  <si>
    <t>Merged with Carex_MOR_962; GONE/shipping to FSU for Anchored Phylogenetics Study</t>
  </si>
  <si>
    <t>Carex_annectens_Carex_MOR_957</t>
  </si>
  <si>
    <t>Carex_MOR_958</t>
  </si>
  <si>
    <t>Carex_annectens_Carex_MOR_958</t>
  </si>
  <si>
    <t>Carex_MOR_959</t>
  </si>
  <si>
    <t>spm00002146</t>
  </si>
  <si>
    <t>Carex tribuloides</t>
  </si>
  <si>
    <t>Carex_tribuloides_Carex_MOR_959</t>
  </si>
  <si>
    <t>Carex_MOR_960</t>
  </si>
  <si>
    <t>Carex_tribuloides_Carex_MOR_960</t>
  </si>
  <si>
    <t>Carex_MOR_961</t>
  </si>
  <si>
    <t>Carex_lupulina_Carex_MOR_961</t>
  </si>
  <si>
    <t>Carex_MOR_962</t>
  </si>
  <si>
    <t>Merged with Carex_MOR_957; GONE/shipping to FSU for Anchored Phylogenetics Study</t>
  </si>
  <si>
    <t>Carex_annectens_Carex_MOR_962</t>
  </si>
  <si>
    <t>Carex_MOR_963</t>
  </si>
  <si>
    <t>Carex_annectens_Carex_MOR_963</t>
  </si>
  <si>
    <t>Carex_MOR_964</t>
  </si>
  <si>
    <t>Merged with Carex_MOR_956; GONE/shipping to FSU for Anchored Phylogenetics Study</t>
  </si>
  <si>
    <t>Carex_lupulina_Carex_MOR_964</t>
  </si>
  <si>
    <t>Carex_MOR_965</t>
  </si>
  <si>
    <t>spm00002154</t>
  </si>
  <si>
    <t>Carex stricta</t>
  </si>
  <si>
    <t>Carex_stricta_Carex_MOR_965</t>
  </si>
  <si>
    <t>Carex_MOR_966</t>
  </si>
  <si>
    <t>spm00002153</t>
  </si>
  <si>
    <t>Carex_lurida_Carex_MOR_966</t>
  </si>
  <si>
    <t>Carex_MOR_967</t>
  </si>
  <si>
    <t>spm00002152</t>
  </si>
  <si>
    <t>Carex comesa</t>
  </si>
  <si>
    <t>Carex_comesa_Carex_MOR_967</t>
  </si>
  <si>
    <t>Carex_MOR_968</t>
  </si>
  <si>
    <t>spm00002158</t>
  </si>
  <si>
    <t>Carex_pellita_Carex_MOR_968</t>
  </si>
  <si>
    <t>Carex_MOR_969</t>
  </si>
  <si>
    <t>spm00002151</t>
  </si>
  <si>
    <t>Carex_lurida_Carex_MOR_969</t>
  </si>
  <si>
    <t>Carex_MOR_970</t>
  </si>
  <si>
    <t>spm00002156</t>
  </si>
  <si>
    <t>Carex squarrosa</t>
  </si>
  <si>
    <t>Carex_squarrosa_Carex_MOR_970</t>
  </si>
  <si>
    <t>Carex_MOR_971</t>
  </si>
  <si>
    <t>spm00002155</t>
  </si>
  <si>
    <t>Carex cristalella</t>
  </si>
  <si>
    <t>Carex_cristalella_Carex_MOR_971</t>
  </si>
  <si>
    <t>Carex_MOR_972</t>
  </si>
  <si>
    <t>spm00000492</t>
  </si>
  <si>
    <t>Carex_scoparia_Carex_MOR_972</t>
  </si>
  <si>
    <t>Carex_MOR_973</t>
  </si>
  <si>
    <t>spm00001171</t>
  </si>
  <si>
    <t>B565</t>
  </si>
  <si>
    <t>Briana Box #8</t>
  </si>
  <si>
    <t>Carex_pensylvanica_Carex_MOR_973</t>
  </si>
  <si>
    <t>Carex_MOR_974</t>
  </si>
  <si>
    <t>spm00001172</t>
  </si>
  <si>
    <t>B566</t>
  </si>
  <si>
    <t>Carex_pensylvanica_Carex_MOR_974</t>
  </si>
  <si>
    <t>Carex_MOR_975</t>
  </si>
  <si>
    <t>spm00001173</t>
  </si>
  <si>
    <t>Carex preslii</t>
  </si>
  <si>
    <t>B567</t>
  </si>
  <si>
    <t>Carex_preslii_Carex_MOR_975</t>
  </si>
  <si>
    <t>Carex_MOR_976</t>
  </si>
  <si>
    <t>spm00001174</t>
  </si>
  <si>
    <t>B568</t>
  </si>
  <si>
    <t>Carex_preslii_Carex_MOR_976</t>
  </si>
  <si>
    <t>Carex_MOR_977</t>
  </si>
  <si>
    <t>spm00001175</t>
  </si>
  <si>
    <t>Carex projecta</t>
  </si>
  <si>
    <t>B569</t>
  </si>
  <si>
    <t>Carex_projecta_Carex_MOR_977</t>
  </si>
  <si>
    <t>Carex_MOR_978</t>
  </si>
  <si>
    <t>spm00001176</t>
  </si>
  <si>
    <t>B570</t>
  </si>
  <si>
    <t>Carex_projecta_Carex_MOR_978</t>
  </si>
  <si>
    <t>Carex_MOR_979</t>
  </si>
  <si>
    <t>spm00001177</t>
  </si>
  <si>
    <t>B571</t>
  </si>
  <si>
    <t>Carex_projecta_Carex_MOR_979</t>
  </si>
  <si>
    <t>Carex_MOR_980</t>
  </si>
  <si>
    <t>spm00001178</t>
  </si>
  <si>
    <t>Carex pseudocyperus</t>
  </si>
  <si>
    <t>B572</t>
  </si>
  <si>
    <t>Carex_pseudocyperus_Carex_MOR_980</t>
  </si>
  <si>
    <t>Carex_MOR_981</t>
  </si>
  <si>
    <t>spm00001179</t>
  </si>
  <si>
    <t>B573</t>
  </si>
  <si>
    <t>Carex_pseudocyperus_Carex_MOR_981</t>
  </si>
  <si>
    <t>Carex_MOR_982</t>
  </si>
  <si>
    <t>spm00001180</t>
  </si>
  <si>
    <t>Carex magellanica</t>
  </si>
  <si>
    <t>B574</t>
  </si>
  <si>
    <t>Carex_magellanica_Carex_MOR_982</t>
  </si>
  <si>
    <t>Carex_MOR_983</t>
  </si>
  <si>
    <t>spm00001181</t>
  </si>
  <si>
    <t>B575</t>
  </si>
  <si>
    <t>Carex_paupercula_Carex_MOR_983</t>
  </si>
  <si>
    <t>Carex_MOR_984</t>
  </si>
  <si>
    <t>spm00001182</t>
  </si>
  <si>
    <t>Carex perdentata</t>
  </si>
  <si>
    <t>B576</t>
  </si>
  <si>
    <t>Carex_perdentata_Carex_MOR_984</t>
  </si>
  <si>
    <t>Carex_MOR_985</t>
  </si>
  <si>
    <t>spm00001183</t>
  </si>
  <si>
    <t>Carex radiata</t>
  </si>
  <si>
    <t>B577</t>
  </si>
  <si>
    <t>Carex_radiata_Carex_MOR_985</t>
  </si>
  <si>
    <t>Carex_MOR_986</t>
  </si>
  <si>
    <t>spm00001184</t>
  </si>
  <si>
    <t>Carex raynoldsii</t>
  </si>
  <si>
    <t>B578</t>
  </si>
  <si>
    <t>Carex_raynoldsii_Carex_MOR_986</t>
  </si>
  <si>
    <t>Carex_MOR_987</t>
  </si>
  <si>
    <t>spm00001185</t>
  </si>
  <si>
    <t>B579</t>
  </si>
  <si>
    <t>Carex_raynoldsii_Carex_MOR_987</t>
  </si>
  <si>
    <t>Carex_MOR_988</t>
  </si>
  <si>
    <t>spm00001186</t>
  </si>
  <si>
    <t>Carex reniformis</t>
  </si>
  <si>
    <t>B580</t>
  </si>
  <si>
    <t>Carex_reniformis_Carex_MOR_988</t>
  </si>
  <si>
    <t>Carex_MOR_989</t>
  </si>
  <si>
    <t>spm00001187</t>
  </si>
  <si>
    <t>B581</t>
  </si>
  <si>
    <t>Carex_reniformis_Carex_MOR_989</t>
  </si>
  <si>
    <t>Carex_MOR_990</t>
  </si>
  <si>
    <t>spm00001188</t>
  </si>
  <si>
    <t>B582</t>
  </si>
  <si>
    <t>Carex_reniformis_Carex_MOR_990</t>
  </si>
  <si>
    <t>Carex_MOR_991</t>
  </si>
  <si>
    <t>spm00001189</t>
  </si>
  <si>
    <t>Carex retroflexa</t>
  </si>
  <si>
    <t>B583</t>
  </si>
  <si>
    <t>Carex_retroflexa_Carex_MOR_991</t>
  </si>
  <si>
    <t>Carex_MOR_992</t>
  </si>
  <si>
    <t>spm00001190</t>
  </si>
  <si>
    <t>B584</t>
  </si>
  <si>
    <t>Carex_retroflexa_Carex_MOR_992</t>
  </si>
  <si>
    <t>Carex_MOR_993</t>
  </si>
  <si>
    <t>spm00001191</t>
  </si>
  <si>
    <t>B585</t>
  </si>
  <si>
    <t>Carex_perdentata_Carex_MOR_993</t>
  </si>
  <si>
    <t>Carex_MOR_994</t>
  </si>
  <si>
    <t>spm00001192</t>
  </si>
  <si>
    <t>Carex petasata</t>
  </si>
  <si>
    <t>B586</t>
  </si>
  <si>
    <t>Carex_petasata_Carex_MOR_994</t>
  </si>
  <si>
    <t>Carex_MOR_995</t>
  </si>
  <si>
    <t>spm00001193</t>
  </si>
  <si>
    <t>Carex phaeocephala</t>
  </si>
  <si>
    <t>B587</t>
  </si>
  <si>
    <t>Carex_phaeocephala_Carex_MOR_995</t>
  </si>
  <si>
    <t>Carex_MOR_996</t>
  </si>
  <si>
    <t>spm00001194</t>
  </si>
  <si>
    <t>Carex pityophila</t>
  </si>
  <si>
    <t>B588</t>
  </si>
  <si>
    <t>Carex_pityophila_Carex_MOR_996</t>
  </si>
  <si>
    <t>Carex_MOR_997</t>
  </si>
  <si>
    <t>spm00001195</t>
  </si>
  <si>
    <t>Carex pelocarpa</t>
  </si>
  <si>
    <t>B589</t>
  </si>
  <si>
    <t>Carex_pelocarpa_Carex_MOR_997</t>
  </si>
  <si>
    <t>Carex_MOR_998</t>
  </si>
  <si>
    <t>spm00001196</t>
  </si>
  <si>
    <t>Carex pendula</t>
  </si>
  <si>
    <t>B590</t>
  </si>
  <si>
    <t>Carex_pendula_Carex_MOR_998</t>
  </si>
  <si>
    <t>Carex_MOR_999</t>
  </si>
  <si>
    <t>spm00001197</t>
  </si>
  <si>
    <t>B591</t>
  </si>
  <si>
    <t>Carex_pendula_Carex_MOR_999</t>
  </si>
  <si>
    <t>Carex_MOR_1000</t>
  </si>
  <si>
    <t>spm00001198</t>
  </si>
  <si>
    <t>B592</t>
  </si>
  <si>
    <t>Carex_radiata_Carex_MOR_1000</t>
  </si>
  <si>
    <t>Carex_MOR_1001</t>
  </si>
  <si>
    <t>spm00001199</t>
  </si>
  <si>
    <t>B593</t>
  </si>
  <si>
    <t>Carex_radiata_Carex_MOR_1001</t>
  </si>
  <si>
    <t>Carex_MOR_1002</t>
  </si>
  <si>
    <t>spm00001200</t>
  </si>
  <si>
    <t>Carex rossii</t>
  </si>
  <si>
    <t>B594</t>
  </si>
  <si>
    <t>Carex_rossii_Carex_MOR_1002</t>
  </si>
  <si>
    <t>Carex_MOR_1003</t>
  </si>
  <si>
    <t>spm00001201</t>
  </si>
  <si>
    <t>B595</t>
  </si>
  <si>
    <t>Carex_rossii_Carex_MOR_1003</t>
  </si>
  <si>
    <t>Carex_MOR_1004</t>
  </si>
  <si>
    <t>spm00001202</t>
  </si>
  <si>
    <t>Carex rostrata</t>
  </si>
  <si>
    <t>B596</t>
  </si>
  <si>
    <t>Carex_rostrata_Carex_MOR_1004</t>
  </si>
  <si>
    <t>Carex_MOR_1005</t>
  </si>
  <si>
    <t>spm00001203</t>
  </si>
  <si>
    <t>B597</t>
  </si>
  <si>
    <t>Carex_rostrata_Carex_MOR_1005</t>
  </si>
  <si>
    <t>Carex_MOR_1006</t>
  </si>
  <si>
    <t>spm00001204</t>
  </si>
  <si>
    <t>Carex rotundata</t>
  </si>
  <si>
    <t>B598</t>
  </si>
  <si>
    <t>Carex_rotundata_Carex_MOR_1006</t>
  </si>
  <si>
    <t>Carex_MOR_1007</t>
  </si>
  <si>
    <t>spm00001205</t>
  </si>
  <si>
    <t>Carex ruthii</t>
  </si>
  <si>
    <t>B599</t>
  </si>
  <si>
    <t>Carex_ruthii_Carex_MOR_1007</t>
  </si>
  <si>
    <t>Carex_MOR_1008</t>
  </si>
  <si>
    <t>spm00001206</t>
  </si>
  <si>
    <t>B600a</t>
  </si>
  <si>
    <t>Carex_ruthii_Carex_MOR_1008</t>
  </si>
  <si>
    <t>Carex_MOR_1009</t>
  </si>
  <si>
    <t>spm00001207</t>
  </si>
  <si>
    <t>B600b</t>
  </si>
  <si>
    <t>Carex_ruthii_Carex_MOR_1009</t>
  </si>
  <si>
    <t>Carex_MOR_1010</t>
  </si>
  <si>
    <t>spm00001208</t>
  </si>
  <si>
    <t>Carex sartwellii</t>
  </si>
  <si>
    <t>B601</t>
  </si>
  <si>
    <t>Carex_sartwellii_Carex_MOR_1010</t>
  </si>
  <si>
    <t>Carex_MOR_1011</t>
  </si>
  <si>
    <t>spm00001209</t>
  </si>
  <si>
    <t>B602</t>
  </si>
  <si>
    <t>Carex_retroflexa_Carex_MOR_1011</t>
  </si>
  <si>
    <t>Carex_MOR_1012</t>
  </si>
  <si>
    <t>spm00001210</t>
  </si>
  <si>
    <t>Carex retrorsa</t>
  </si>
  <si>
    <t>B603</t>
  </si>
  <si>
    <t>Carex_retrorsa_Carex_MOR_1012</t>
  </si>
  <si>
    <t>Carex_MOR_1013</t>
  </si>
  <si>
    <t>spm00001211</t>
  </si>
  <si>
    <t>Carex reznicekii</t>
  </si>
  <si>
    <t>B604</t>
  </si>
  <si>
    <t>Carex_reznicekii_Carex_MOR_1013</t>
  </si>
  <si>
    <t>Carex_MOR_1014</t>
  </si>
  <si>
    <t>spm00001212</t>
  </si>
  <si>
    <t>B605</t>
  </si>
  <si>
    <t>Carex_reznicekii_Carex_MOR_1014</t>
  </si>
  <si>
    <t>Carex_MOR_1015</t>
  </si>
  <si>
    <t>spm00001213</t>
  </si>
  <si>
    <t>B606</t>
  </si>
  <si>
    <t>Carex_reznicekii_Carex_MOR_1015</t>
  </si>
  <si>
    <t>Carex_MOR_1016</t>
  </si>
  <si>
    <t>spm00001214</t>
  </si>
  <si>
    <t>Carex rosea</t>
  </si>
  <si>
    <t>B607</t>
  </si>
  <si>
    <t>Carex_rosea_Carex_MOR_1016</t>
  </si>
  <si>
    <t>Carex_MOR_1017</t>
  </si>
  <si>
    <t>spm00001215</t>
  </si>
  <si>
    <t>B608</t>
  </si>
  <si>
    <t>Carex_rosea_Carex_MOR_1017</t>
  </si>
  <si>
    <t>Carex_MOR_1018</t>
  </si>
  <si>
    <t>spm00001216</t>
  </si>
  <si>
    <t>B609</t>
  </si>
  <si>
    <t>Carex_rosea_Carex_MOR_1018</t>
  </si>
  <si>
    <t>Carex_MOR_1019</t>
  </si>
  <si>
    <t>spm00001217</t>
  </si>
  <si>
    <t>B610</t>
  </si>
  <si>
    <t>Carex_rossii_Carex_MOR_1019</t>
  </si>
  <si>
    <t>Carex_MOR_1020</t>
  </si>
  <si>
    <t>spm00001218</t>
  </si>
  <si>
    <t>Carex seorsa</t>
  </si>
  <si>
    <t>B611</t>
  </si>
  <si>
    <t>Carex_seorsa_Carex_MOR_1020</t>
  </si>
  <si>
    <t>Carex_MOR_1021</t>
  </si>
  <si>
    <t>spm00001219</t>
  </si>
  <si>
    <t>B612</t>
  </si>
  <si>
    <t>Carex_sartwellii_Carex_MOR_1021</t>
  </si>
  <si>
    <t>Carex_MOR_1022</t>
  </si>
  <si>
    <t>spm00001220</t>
  </si>
  <si>
    <t>Carex richardsonii</t>
  </si>
  <si>
    <t>B613</t>
  </si>
  <si>
    <t>Carex_richardsonii_Carex_MOR_1022</t>
  </si>
  <si>
    <t>Carex_MOR_1023</t>
  </si>
  <si>
    <t>spm00001221</t>
  </si>
  <si>
    <t>Carex saxatilis</t>
  </si>
  <si>
    <t>B614</t>
  </si>
  <si>
    <t>Carex_saxatilis_Carex_MOR_1023</t>
  </si>
  <si>
    <t>Carex_MOR_1024</t>
  </si>
  <si>
    <t>spm00001222</t>
  </si>
  <si>
    <t>B615</t>
  </si>
  <si>
    <t>Carex_seorsa_Carex_MOR_1024</t>
  </si>
  <si>
    <t>Carex_MOR_1025</t>
  </si>
  <si>
    <t>spm00001223</t>
  </si>
  <si>
    <t>B616</t>
  </si>
  <si>
    <t>Carex_saxatilis_Carex_MOR_1025</t>
  </si>
  <si>
    <t>Carex_MOR_1026</t>
  </si>
  <si>
    <t>spm00001224</t>
  </si>
  <si>
    <t>Carex roanensis</t>
  </si>
  <si>
    <t>B617</t>
  </si>
  <si>
    <t>Carex_roanensis_Carex_MOR_1026</t>
  </si>
  <si>
    <t>Carex_MOR_1027</t>
  </si>
  <si>
    <t>spm00001225</t>
  </si>
  <si>
    <t>Carex shinnersii</t>
  </si>
  <si>
    <t>B618</t>
  </si>
  <si>
    <t>Carex_shinnersii_Carex_MOR_1027</t>
  </si>
  <si>
    <t>Carex_MOR_1028</t>
  </si>
  <si>
    <t>spm00001226</t>
  </si>
  <si>
    <t>Carex serratodens</t>
  </si>
  <si>
    <t>B619</t>
  </si>
  <si>
    <t>Carex_serratodens_Carex_MOR_1028</t>
  </si>
  <si>
    <t>Carex_MOR_1029</t>
  </si>
  <si>
    <t>spm00001227</t>
  </si>
  <si>
    <t>Carex shortiana</t>
  </si>
  <si>
    <t>B620</t>
  </si>
  <si>
    <t>Carex_shortiana_Carex_MOR_1029</t>
  </si>
  <si>
    <t>Carex_MOR_1030</t>
  </si>
  <si>
    <t>spm00001228</t>
  </si>
  <si>
    <t>B621</t>
  </si>
  <si>
    <t>Carex_shortiana_Carex_MOR_1030</t>
  </si>
  <si>
    <t>Carex_MOR_1031</t>
  </si>
  <si>
    <t>spm00001229</t>
  </si>
  <si>
    <t>B622</t>
  </si>
  <si>
    <t>Carex_shortiana_Carex_MOR_1031</t>
  </si>
  <si>
    <t>Carex_MOR_1032</t>
  </si>
  <si>
    <t>spm00001230</t>
  </si>
  <si>
    <t>Carex siccata</t>
  </si>
  <si>
    <t>B623</t>
  </si>
  <si>
    <t>Carex_siccata_Carex_MOR_1032</t>
  </si>
  <si>
    <t>Carex_MOR_1033</t>
  </si>
  <si>
    <t>spm00001231</t>
  </si>
  <si>
    <t>B624</t>
  </si>
  <si>
    <t>Carex_siccata_Carex_MOR_1033</t>
  </si>
  <si>
    <t>Carex_MOR_1034</t>
  </si>
  <si>
    <t>spm00001232</t>
  </si>
  <si>
    <t>Carex silicea</t>
  </si>
  <si>
    <t>B625</t>
  </si>
  <si>
    <t>Carex_silicea_Carex_MOR_1034</t>
  </si>
  <si>
    <t>Carex_MOR_1035</t>
  </si>
  <si>
    <t>spm00001233</t>
  </si>
  <si>
    <t>B626</t>
  </si>
  <si>
    <t>Carex_silicea_Carex_MOR_1035</t>
  </si>
  <si>
    <t>Carex_MOR_1036</t>
  </si>
  <si>
    <t>spm00001234</t>
  </si>
  <si>
    <t>B627</t>
  </si>
  <si>
    <t>Carex_scoparia_Carex_MOR_1036</t>
  </si>
  <si>
    <t>Carex_MOR_1037</t>
  </si>
  <si>
    <t>spm00001235</t>
  </si>
  <si>
    <t>B628</t>
  </si>
  <si>
    <t>Carex_scoparia_Carex_MOR_1037</t>
  </si>
  <si>
    <t>Carex_MOR_1038</t>
  </si>
  <si>
    <t>spm00001236</t>
  </si>
  <si>
    <t>Carex scoparia tessellata</t>
  </si>
  <si>
    <t>B629</t>
  </si>
  <si>
    <t>Carex_scoparia_tessellata_Carex_MOR_1038</t>
  </si>
  <si>
    <t>Carex_MOR_1039</t>
  </si>
  <si>
    <t>spm00001237</t>
  </si>
  <si>
    <t>Carex scopulorum</t>
  </si>
  <si>
    <t>B630</t>
  </si>
  <si>
    <t>Carex_scopulorum_Carex_MOR_1039</t>
  </si>
  <si>
    <t>Carex_MOR_1040</t>
  </si>
  <si>
    <t>spm00001238</t>
  </si>
  <si>
    <t>Carex scopulorum bracteosa</t>
  </si>
  <si>
    <t>B631</t>
  </si>
  <si>
    <t>Carex_scopulorum_bracteosa_Carex_MOR_1040</t>
  </si>
  <si>
    <t>Carex_MOR_1041</t>
  </si>
  <si>
    <t>spm00001239</t>
  </si>
  <si>
    <t>Carex scopulorum scopulorum</t>
  </si>
  <si>
    <t>B632</t>
  </si>
  <si>
    <t>Carex_scopulorum_scopulorum_Carex_MOR_1041</t>
  </si>
  <si>
    <t>Carex_MOR_1042</t>
  </si>
  <si>
    <t>spm00001240</t>
  </si>
  <si>
    <t>Carex senta</t>
  </si>
  <si>
    <t>B633</t>
  </si>
  <si>
    <t>Carex_senta_Carex_MOR_1042</t>
  </si>
  <si>
    <t>Carex_MOR_1043</t>
  </si>
  <si>
    <t>spm00001241</t>
  </si>
  <si>
    <t>B634</t>
  </si>
  <si>
    <t>Carex_senta_Carex_MOR_1043</t>
  </si>
  <si>
    <t>Carex_MOR_1044</t>
  </si>
  <si>
    <t>spm00001242</t>
  </si>
  <si>
    <t>B635</t>
  </si>
  <si>
    <t>Carex_seorsa_Carex_MOR_1044</t>
  </si>
  <si>
    <t>Carex_MOR_1045</t>
  </si>
  <si>
    <t>spm00001243</t>
  </si>
  <si>
    <t>Carex scabrata</t>
  </si>
  <si>
    <t>B636</t>
  </si>
  <si>
    <t>Carex_scabrata_Carex_MOR_1045</t>
  </si>
  <si>
    <t>Carex_MOR_1046</t>
  </si>
  <si>
    <t>spm00001244</t>
  </si>
  <si>
    <t>B637</t>
  </si>
  <si>
    <t>Carex_scabrata_Carex_MOR_1046</t>
  </si>
  <si>
    <t>Carex_MOR_1047</t>
  </si>
  <si>
    <t>spm00001245</t>
  </si>
  <si>
    <t>B638</t>
  </si>
  <si>
    <t>Carex_scabrata_Carex_MOR_1047</t>
  </si>
  <si>
    <t>Carex_MOR_1048</t>
  </si>
  <si>
    <t>spm00001246</t>
  </si>
  <si>
    <t>Carex scabriuscula</t>
  </si>
  <si>
    <t>B639</t>
  </si>
  <si>
    <t>Carex_scabriuscula_Carex_MOR_1048</t>
  </si>
  <si>
    <t>Carex_MOR_1049</t>
  </si>
  <si>
    <t>spm00001247</t>
  </si>
  <si>
    <t>B640</t>
  </si>
  <si>
    <t>Carex_scabriuscula_Carex_MOR_1049</t>
  </si>
  <si>
    <t>Carex_MOR_1050</t>
  </si>
  <si>
    <t>spm00001248</t>
  </si>
  <si>
    <t>Carex scirpoidea scirpoidea</t>
  </si>
  <si>
    <t>B641</t>
  </si>
  <si>
    <t>Carex_scirpoidea_scirpoidea_Carex_MOR_1050</t>
  </si>
  <si>
    <t>Carex_MOR_1051</t>
  </si>
  <si>
    <t>spm00001249</t>
  </si>
  <si>
    <t>Carex scirpoidea</t>
  </si>
  <si>
    <t>B642</t>
  </si>
  <si>
    <t>Carex_scirpoidea_Carex_MOR_1051</t>
  </si>
  <si>
    <t>Carex_MOR_1052</t>
  </si>
  <si>
    <t>spm00001250</t>
  </si>
  <si>
    <t>Carex straminea</t>
  </si>
  <si>
    <t>B643</t>
  </si>
  <si>
    <t>Carex_straminea_Carex_MOR_1052</t>
  </si>
  <si>
    <t>Carex_MOR_1053</t>
  </si>
  <si>
    <t>spm00001251</t>
  </si>
  <si>
    <t>B644</t>
  </si>
  <si>
    <t>Carex_straminea_Carex_MOR_1053</t>
  </si>
  <si>
    <t>Carex_MOR_1054</t>
  </si>
  <si>
    <t>spm00001252</t>
  </si>
  <si>
    <t>B645</t>
  </si>
  <si>
    <t>Briana Box #9</t>
  </si>
  <si>
    <t>Carex_straminea_Carex_MOR_1054</t>
  </si>
  <si>
    <t>Carex_MOR_1055</t>
  </si>
  <si>
    <t>spm00001253</t>
  </si>
  <si>
    <t>Carex stipata stipata</t>
  </si>
  <si>
    <t>B646</t>
  </si>
  <si>
    <t>Carex_stipata_stipata_Carex_MOR_1055</t>
  </si>
  <si>
    <t>Carex_MOR_1056</t>
  </si>
  <si>
    <t>spm00001254</t>
  </si>
  <si>
    <t>Carex stipata</t>
  </si>
  <si>
    <t>B647</t>
  </si>
  <si>
    <t>Carex_stipata_Carex_MOR_1056</t>
  </si>
  <si>
    <t>Carex_MOR_1057</t>
  </si>
  <si>
    <t>spm00001255</t>
  </si>
  <si>
    <t>Carex scoparia scoparia</t>
  </si>
  <si>
    <t>B648</t>
  </si>
  <si>
    <t>Carex_scoparia_scoparia_Carex_MOR_1057</t>
  </si>
  <si>
    <t>Carex_MOR_1058</t>
  </si>
  <si>
    <t>spm00001256</t>
  </si>
  <si>
    <t>Carex schweinitzii</t>
  </si>
  <si>
    <t>B649</t>
  </si>
  <si>
    <t>Carex_schweinitzii_Carex_MOR_1058</t>
  </si>
  <si>
    <t>Carex_MOR_1059</t>
  </si>
  <si>
    <t>spm00001257</t>
  </si>
  <si>
    <t>B650</t>
  </si>
  <si>
    <t>Carex_scirpoidea_Carex_MOR_1059</t>
  </si>
  <si>
    <t>Carex_MOR_1060</t>
  </si>
  <si>
    <t>spm00001258</t>
  </si>
  <si>
    <t>B651</t>
  </si>
  <si>
    <t>Carex_scirpoidea_Carex_MOR_1060</t>
  </si>
  <si>
    <t>Carex_MOR_1061</t>
  </si>
  <si>
    <t>spm00001259</t>
  </si>
  <si>
    <t>B652</t>
  </si>
  <si>
    <t>Carex_stipata_stipata_Carex_MOR_1061</t>
  </si>
  <si>
    <t>Carex_MOR_1062</t>
  </si>
  <si>
    <t>spm00001260</t>
  </si>
  <si>
    <t>Carex stipata maxima</t>
  </si>
  <si>
    <t>B653</t>
  </si>
  <si>
    <t>Carex_stipata_maxima_Carex_MOR_1062</t>
  </si>
  <si>
    <t>Carex_MOR_1063</t>
  </si>
  <si>
    <t>spm00001261</t>
  </si>
  <si>
    <t>B654</t>
  </si>
  <si>
    <t>Carex_stipata_maxima_Carex_MOR_1063</t>
  </si>
  <si>
    <t>Carex_MOR_1064</t>
  </si>
  <si>
    <t>spm00001262</t>
  </si>
  <si>
    <t>B656</t>
  </si>
  <si>
    <t>Carex_stipata_Carex_MOR_1064</t>
  </si>
  <si>
    <t>Carex_MOR_1065</t>
  </si>
  <si>
    <t>spm00001263</t>
  </si>
  <si>
    <t>Carex striatula</t>
  </si>
  <si>
    <t>B657</t>
  </si>
  <si>
    <t>Carex_striatula_Carex_MOR_1065</t>
  </si>
  <si>
    <t>Carex_MOR_1066</t>
  </si>
  <si>
    <t>spm00001264</t>
  </si>
  <si>
    <t>B658</t>
  </si>
  <si>
    <t>Carex_striatula_Carex_MOR_1066</t>
  </si>
  <si>
    <t>Carex_MOR_1067</t>
  </si>
  <si>
    <t>spm00001265</t>
  </si>
  <si>
    <t>Carex striata</t>
  </si>
  <si>
    <t>B659</t>
  </si>
  <si>
    <t>Carex_striata_Carex_MOR_1067</t>
  </si>
  <si>
    <t>Carex_MOR_1068</t>
  </si>
  <si>
    <t>spm00001266</t>
  </si>
  <si>
    <t>Carex straminiformis</t>
  </si>
  <si>
    <t>B660</t>
  </si>
  <si>
    <t>Carex_straminiformis_Carex_MOR_1068</t>
  </si>
  <si>
    <t>Carex_MOR_1069</t>
  </si>
  <si>
    <t>spm00001267</t>
  </si>
  <si>
    <t>B661</t>
  </si>
  <si>
    <t>Carex_straminiformis_Carex_MOR_1069</t>
  </si>
  <si>
    <t>Carex_MOR_1070</t>
  </si>
  <si>
    <t>spm00001268</t>
  </si>
  <si>
    <t>Carex tetrastachya</t>
  </si>
  <si>
    <t>B662</t>
  </si>
  <si>
    <t>Carex_tetrastachya_Carex_MOR_1070</t>
  </si>
  <si>
    <t>Carex_MOR_1071</t>
  </si>
  <si>
    <t>spm00001269</t>
  </si>
  <si>
    <t>B663</t>
  </si>
  <si>
    <t>Carex_tetrastachya_Carex_MOR_1071</t>
  </si>
  <si>
    <t>Carex_MOR_1072</t>
  </si>
  <si>
    <t>spm00001270</t>
  </si>
  <si>
    <t>B664</t>
  </si>
  <si>
    <t>Carex_tetrastachya_Carex_MOR_1072</t>
  </si>
  <si>
    <t>Carex_MOR_1073</t>
  </si>
  <si>
    <t>spm00001271</t>
  </si>
  <si>
    <t>Carex spicata</t>
  </si>
  <si>
    <t>B665</t>
  </si>
  <si>
    <t>Carex_spicata_Carex_MOR_1073</t>
  </si>
  <si>
    <t>Carex_MOR_1074</t>
  </si>
  <si>
    <t>spm00001272</t>
  </si>
  <si>
    <t>B666</t>
  </si>
  <si>
    <t>Carex_spicata_Carex_MOR_1074</t>
  </si>
  <si>
    <t>Carex_MOR_1075</t>
  </si>
  <si>
    <t>spm00001273</t>
  </si>
  <si>
    <t>B667</t>
  </si>
  <si>
    <t>Carex_striatula_Carex_MOR_1075</t>
  </si>
  <si>
    <t>Carex_MOR_1076</t>
  </si>
  <si>
    <t>spm00001274</t>
  </si>
  <si>
    <t>B668</t>
  </si>
  <si>
    <t>Carex_striata_Carex_MOR_1076</t>
  </si>
  <si>
    <t>Carex_MOR_1077</t>
  </si>
  <si>
    <t>spm00001275</t>
  </si>
  <si>
    <t>B669</t>
  </si>
  <si>
    <t>Carex_striata_Carex_MOR_1077</t>
  </si>
  <si>
    <t>Carex_MOR_1078</t>
  </si>
  <si>
    <t>spm00001276</t>
  </si>
  <si>
    <t>Carex sprengelii</t>
  </si>
  <si>
    <t>B670</t>
  </si>
  <si>
    <t>Carex_sprengelii_Carex_MOR_1078</t>
  </si>
  <si>
    <t>Carex_MOR_1079</t>
  </si>
  <si>
    <t>spm00001277</t>
  </si>
  <si>
    <t>B671</t>
  </si>
  <si>
    <t>Carex_sprengelii_Carex_MOR_1079</t>
  </si>
  <si>
    <t>Carex_MOR_1080</t>
  </si>
  <si>
    <t>spm00001278</t>
  </si>
  <si>
    <t>B672</t>
  </si>
  <si>
    <t>Carex_sprengelii_Carex_MOR_1080</t>
  </si>
  <si>
    <t>Carex_MOR_1081</t>
  </si>
  <si>
    <t>spm00001279</t>
  </si>
  <si>
    <t>B673</t>
  </si>
  <si>
    <t>Carex_squarrosa_Carex_MOR_1081</t>
  </si>
  <si>
    <t>Carex_MOR_1082</t>
  </si>
  <si>
    <t>spm00001280</t>
  </si>
  <si>
    <t>B674</t>
  </si>
  <si>
    <t>Carex_squarrosa_Carex_MOR_1082</t>
  </si>
  <si>
    <t>Carex_MOR_1083</t>
  </si>
  <si>
    <t>spm00001281</t>
  </si>
  <si>
    <t>B675</t>
  </si>
  <si>
    <t>Carex_squarrosa_Carex_MOR_1083</t>
  </si>
  <si>
    <t>Carex_MOR_1084</t>
  </si>
  <si>
    <t>spm00001282</t>
  </si>
  <si>
    <t>Carex stenoptila</t>
  </si>
  <si>
    <t>B676</t>
  </si>
  <si>
    <t>Carex_stenoptila_Carex_MOR_1084</t>
  </si>
  <si>
    <t>Carex_MOR_1085</t>
  </si>
  <si>
    <t>spm00001283</t>
  </si>
  <si>
    <t>Carex sterilis</t>
  </si>
  <si>
    <t>B677</t>
  </si>
  <si>
    <t>Carex_sterilis_Carex_MOR_1085</t>
  </si>
  <si>
    <t>Carex_MOR_1086</t>
  </si>
  <si>
    <t>spm00001284</t>
  </si>
  <si>
    <t>Carex simulata</t>
  </si>
  <si>
    <t>B678</t>
  </si>
  <si>
    <t>Carex_simulata_Carex_MOR_1086</t>
  </si>
  <si>
    <t>Carex_MOR_1087</t>
  </si>
  <si>
    <t>spm00001285</t>
  </si>
  <si>
    <t>B679</t>
  </si>
  <si>
    <t>Carex_simulata_Carex_MOR_1087</t>
  </si>
  <si>
    <t>Carex_MOR_1088</t>
  </si>
  <si>
    <t>spm00001286</t>
  </si>
  <si>
    <t>Carex socialis</t>
  </si>
  <si>
    <t>B680</t>
  </si>
  <si>
    <t>Carex_socialis_Carex_MOR_1088</t>
  </si>
  <si>
    <t>Carex_MOR_1089</t>
  </si>
  <si>
    <t>spm00001287</t>
  </si>
  <si>
    <t>B681</t>
  </si>
  <si>
    <t>Carex_socialis_Carex_MOR_1089</t>
  </si>
  <si>
    <t>Carex_MOR_1090</t>
  </si>
  <si>
    <t>spm00001288</t>
  </si>
  <si>
    <t>B682</t>
  </si>
  <si>
    <t>Carex_socialis_Carex_MOR_1090</t>
  </si>
  <si>
    <t>Carex_MOR_1091</t>
  </si>
  <si>
    <t>spm00001289</t>
  </si>
  <si>
    <t>Carex sparganioides</t>
  </si>
  <si>
    <t>B683</t>
  </si>
  <si>
    <t>Carex_sparganioides_Carex_MOR_1091</t>
  </si>
  <si>
    <t>Carex_MOR_1092</t>
  </si>
  <si>
    <t>spm00001290</t>
  </si>
  <si>
    <t>Carex sparganioides sparaganioides</t>
  </si>
  <si>
    <t>B684</t>
  </si>
  <si>
    <t>Carex_sparganioides_sparaganioides_Carex_MOR_1092</t>
  </si>
  <si>
    <t>Carex_MOR_1093</t>
  </si>
  <si>
    <t>spm00001291</t>
  </si>
  <si>
    <t>B685</t>
  </si>
  <si>
    <t>Carex_sparganioides_Carex_MOR_1093</t>
  </si>
  <si>
    <t>Carex_MOR_1094</t>
  </si>
  <si>
    <t>spm00001292</t>
  </si>
  <si>
    <t>Carex specifica</t>
  </si>
  <si>
    <t>B686</t>
  </si>
  <si>
    <t>Carex_specifica_Carex_MOR_1094</t>
  </si>
  <si>
    <t>Carex_MOR_1095</t>
  </si>
  <si>
    <t>spm00001293</t>
  </si>
  <si>
    <t>B687</t>
  </si>
  <si>
    <t>Carex_specifica_Carex_MOR_1095</t>
  </si>
  <si>
    <t>Carex_MOR_1096</t>
  </si>
  <si>
    <t>spm00001294</t>
  </si>
  <si>
    <t>B688</t>
  </si>
  <si>
    <t>Carex_specifica_Carex_MOR_1096</t>
  </si>
  <si>
    <t>Carex_MOR_1097</t>
  </si>
  <si>
    <t>spm00001295</t>
  </si>
  <si>
    <t>Carex spectabilis</t>
  </si>
  <si>
    <t>B689</t>
  </si>
  <si>
    <t>Carex_spectabilis_Carex_MOR_1097</t>
  </si>
  <si>
    <t>Carex_MOR_1098</t>
  </si>
  <si>
    <t>spm00001296</t>
  </si>
  <si>
    <t>B690</t>
  </si>
  <si>
    <t>Carex_stricta_Carex_MOR_1098</t>
  </si>
  <si>
    <t>Carex_MOR_1099</t>
  </si>
  <si>
    <t>spm00001297</t>
  </si>
  <si>
    <t>B691</t>
  </si>
  <si>
    <t>Carex_stricta_Carex_MOR_1099</t>
  </si>
  <si>
    <t>Carex_MOR_1100</t>
  </si>
  <si>
    <t>spm00001298</t>
  </si>
  <si>
    <t>Carex styloflexa</t>
  </si>
  <si>
    <t>B692</t>
  </si>
  <si>
    <t>Carex_styloflexa_Carex_MOR_1100</t>
  </si>
  <si>
    <t>Carex_MOR_1101</t>
  </si>
  <si>
    <t>spm00001299</t>
  </si>
  <si>
    <t>B693</t>
  </si>
  <si>
    <t>Carex_styloflexa_Carex_MOR_1101</t>
  </si>
  <si>
    <t>Carex_MOR_1102</t>
  </si>
  <si>
    <t>spm00001300</t>
  </si>
  <si>
    <t>B694</t>
  </si>
  <si>
    <t>Carex_styloflexa_Carex_MOR_1102</t>
  </si>
  <si>
    <t>Carex_MOR_1103</t>
  </si>
  <si>
    <t>spm00001301</t>
  </si>
  <si>
    <t>B696</t>
  </si>
  <si>
    <t>Carex_subfusca_Carex_MOR_1103</t>
  </si>
  <si>
    <t>Carex_MOR_1104</t>
  </si>
  <si>
    <t>spm00001302</t>
  </si>
  <si>
    <t>B697</t>
  </si>
  <si>
    <t>Carex_subfusca_Carex_MOR_1104</t>
  </si>
  <si>
    <t>Carex_MOR_1105</t>
  </si>
  <si>
    <t>spm00001303</t>
  </si>
  <si>
    <t>Carex swanii</t>
  </si>
  <si>
    <t>B698</t>
  </si>
  <si>
    <t>Carex_swanii_Carex_MOR_1105</t>
  </si>
  <si>
    <t>Carex_MOR_1106</t>
  </si>
  <si>
    <t>spm00001304</t>
  </si>
  <si>
    <t>B699</t>
  </si>
  <si>
    <t>Carex_swanii_Carex_MOR_1106</t>
  </si>
  <si>
    <t>Carex_MOR_1107</t>
  </si>
  <si>
    <t>spm00001305</t>
  </si>
  <si>
    <t>B700</t>
  </si>
  <si>
    <t>Carex_swanii_Carex_MOR_1107</t>
  </si>
  <si>
    <t>Carex_MOR_1108</t>
  </si>
  <si>
    <t>spm00001306</t>
  </si>
  <si>
    <t>Carex sychnocephala</t>
  </si>
  <si>
    <t>B701</t>
  </si>
  <si>
    <t>Carex_sychnocephala_Carex_MOR_1108</t>
  </si>
  <si>
    <t>Carex_MOR_1109</t>
  </si>
  <si>
    <t>spm00001307</t>
  </si>
  <si>
    <t>Carex tenax</t>
  </si>
  <si>
    <t>B702</t>
  </si>
  <si>
    <t>Carex_tenax_Carex_MOR_1109</t>
  </si>
  <si>
    <t>Carex_MOR_1110</t>
  </si>
  <si>
    <t>spm00001308</t>
  </si>
  <si>
    <t>B703</t>
  </si>
  <si>
    <t>Carex_tenax_Carex_MOR_1110</t>
  </si>
  <si>
    <t>Carex_MOR_1111</t>
  </si>
  <si>
    <t>spm00001309</t>
  </si>
  <si>
    <t>B704</t>
  </si>
  <si>
    <t>Carex_tenax_Carex_MOR_1111</t>
  </si>
  <si>
    <t>Carex_MOR_1112</t>
  </si>
  <si>
    <t>spm00001310</t>
  </si>
  <si>
    <t>Carex tenera echinodes</t>
  </si>
  <si>
    <t>B705</t>
  </si>
  <si>
    <t>Carex_tenera_echinodes_Carex_MOR_1112</t>
  </si>
  <si>
    <t>Carex_MOR_1113</t>
  </si>
  <si>
    <t>spm00001311</t>
  </si>
  <si>
    <t>Carex tenera tenera</t>
  </si>
  <si>
    <t>B706</t>
  </si>
  <si>
    <t>Carex_tenera_tenera_Carex_MOR_1113</t>
  </si>
  <si>
    <t>Carex_MOR_1114</t>
  </si>
  <si>
    <t>spm00001312</t>
  </si>
  <si>
    <t>B707</t>
  </si>
  <si>
    <t>Carex_tenera_tenera_Carex_MOR_1114</t>
  </si>
  <si>
    <t>Carex_MOR_1115</t>
  </si>
  <si>
    <t>spm00001313</t>
  </si>
  <si>
    <t>Carex tenuiflora</t>
  </si>
  <si>
    <t>B708</t>
  </si>
  <si>
    <t>Carex_tenuiflora_Carex_MOR_1115</t>
  </si>
  <si>
    <t>Carex_MOR_1116</t>
  </si>
  <si>
    <t>spm00001314</t>
  </si>
  <si>
    <t>Carex tetanica</t>
  </si>
  <si>
    <t>B709</t>
  </si>
  <si>
    <t>Carex_tetanica_Carex_MOR_1116</t>
  </si>
  <si>
    <t>Carex_MOR_1117</t>
  </si>
  <si>
    <t>spm00001315</t>
  </si>
  <si>
    <t>Carex tonsa</t>
  </si>
  <si>
    <t>B710</t>
  </si>
  <si>
    <t>Carex_tonsa_Carex_MOR_1117</t>
  </si>
  <si>
    <t>Carex_MOR_1118</t>
  </si>
  <si>
    <t>spm00001316</t>
  </si>
  <si>
    <t>B711</t>
  </si>
  <si>
    <t>Carex_tonsa_Carex_MOR_1118</t>
  </si>
  <si>
    <t>Carex_MOR_1119</t>
  </si>
  <si>
    <t>spm00001317</t>
  </si>
  <si>
    <t>B712</t>
  </si>
  <si>
    <t>Carex_tonsa_Carex_MOR_1119</t>
  </si>
  <si>
    <t>Carex_MOR_1120</t>
  </si>
  <si>
    <t>spm00001318</t>
  </si>
  <si>
    <t>Carex torreyi</t>
  </si>
  <si>
    <t>B713</t>
  </si>
  <si>
    <t>Carex_torreyi_Carex_MOR_1120</t>
  </si>
  <si>
    <t>Carex_MOR_1121</t>
  </si>
  <si>
    <t>spm00001319</t>
  </si>
  <si>
    <t>Carex torta</t>
  </si>
  <si>
    <t>B714</t>
  </si>
  <si>
    <t>Carex_torta_Carex_MOR_1121</t>
  </si>
  <si>
    <t>Carex_MOR_1122</t>
  </si>
  <si>
    <t>spm00001320</t>
  </si>
  <si>
    <t>B715</t>
  </si>
  <si>
    <t>Carex_torta_Carex_MOR_1122</t>
  </si>
  <si>
    <t>Carex_MOR_1123</t>
  </si>
  <si>
    <t>spm00001321</t>
  </si>
  <si>
    <t>B716</t>
  </si>
  <si>
    <t>Carex_tribuloides_Carex_MOR_1123</t>
  </si>
  <si>
    <t>Carex_MOR_1124</t>
  </si>
  <si>
    <t>spm00001322</t>
  </si>
  <si>
    <t>B717</t>
  </si>
  <si>
    <t>Carex_tribuloides_Carex_MOR_1124</t>
  </si>
  <si>
    <t>Carex_MOR_1125</t>
  </si>
  <si>
    <t>spm00001323</t>
  </si>
  <si>
    <t>B718</t>
  </si>
  <si>
    <t>Carex_tribuloides_Carex_MOR_1125</t>
  </si>
  <si>
    <t>Carex_MOR_1126</t>
  </si>
  <si>
    <t>spm00001324</t>
  </si>
  <si>
    <t>B719</t>
  </si>
  <si>
    <t>Carex_tribuloides_Carex_MOR_1126</t>
  </si>
  <si>
    <t>Carex_MOR_1127</t>
  </si>
  <si>
    <t>spm00001325</t>
  </si>
  <si>
    <t>Carex tribuloides sangamonensis</t>
  </si>
  <si>
    <t>B720</t>
  </si>
  <si>
    <t>Carex_tribuloides_sangamonensis_Carex_MOR_1127</t>
  </si>
  <si>
    <t>Carex_MOR_1128</t>
  </si>
  <si>
    <t>spm00001326</t>
  </si>
  <si>
    <t>Carex tribuloides tribuloides</t>
  </si>
  <si>
    <t>B721</t>
  </si>
  <si>
    <t>Carex_tribuloides_tribuloides_Carex_MOR_1128</t>
  </si>
  <si>
    <t>Carex_MOR_1129</t>
  </si>
  <si>
    <t>spm00001327</t>
  </si>
  <si>
    <t>Carex typhina</t>
  </si>
  <si>
    <t>B722</t>
  </si>
  <si>
    <t>Carex_typhina_Carex_MOR_1129</t>
  </si>
  <si>
    <t>Carex_MOR_1130</t>
  </si>
  <si>
    <t>spm00001328</t>
  </si>
  <si>
    <t>B723</t>
  </si>
  <si>
    <t>Carex_torta_Carex_MOR_1130</t>
  </si>
  <si>
    <t>Carex_MOR_1131</t>
  </si>
  <si>
    <t>spm00001329</t>
  </si>
  <si>
    <t>B724</t>
  </si>
  <si>
    <t>Carex_typhina_Carex_MOR_1131</t>
  </si>
  <si>
    <t>Carex_MOR_1132</t>
  </si>
  <si>
    <t>spm00001330</t>
  </si>
  <si>
    <t>B725</t>
  </si>
  <si>
    <t>Carex_typhina_Carex_MOR_1132</t>
  </si>
  <si>
    <t>Carex_MOR_1133</t>
  </si>
  <si>
    <t>spm00001331</t>
  </si>
  <si>
    <t>Carex trichocarpa</t>
  </si>
  <si>
    <t>B726</t>
  </si>
  <si>
    <t>Briana Box #10</t>
  </si>
  <si>
    <t>Carex_trichocarpa_Carex_MOR_1133</t>
  </si>
  <si>
    <t>Carex_MOR_1134</t>
  </si>
  <si>
    <t>spm00001332</t>
  </si>
  <si>
    <t>B727</t>
  </si>
  <si>
    <t>Carex_trichocarpa_Carex_MOR_1134</t>
  </si>
  <si>
    <t>Carex_MOR_1135</t>
  </si>
  <si>
    <t>spm00001333</t>
  </si>
  <si>
    <t>B728</t>
  </si>
  <si>
    <t>Carex_trichocarpa_Carex_MOR_1135</t>
  </si>
  <si>
    <t>Carex_MOR_1136</t>
  </si>
  <si>
    <t>spm00001334</t>
  </si>
  <si>
    <t>Carex trisperma</t>
  </si>
  <si>
    <t>B729</t>
  </si>
  <si>
    <t>Carex_trisperma_Carex_MOR_1136</t>
  </si>
  <si>
    <t>Carex_MOR_1137</t>
  </si>
  <si>
    <t>spm00001335</t>
  </si>
  <si>
    <t>Carex trisperma trisperma</t>
  </si>
  <si>
    <t>B730</t>
  </si>
  <si>
    <t>Carex_trisperma_trisperma_Carex_MOR_1137</t>
  </si>
  <si>
    <t>Carex_MOR_1138</t>
  </si>
  <si>
    <t>spm00001336</t>
  </si>
  <si>
    <t>B731</t>
  </si>
  <si>
    <t>Carex_trisperma_Carex_MOR_1138</t>
  </si>
  <si>
    <t>Carex_MOR_1139</t>
  </si>
  <si>
    <t>spm00001337</t>
  </si>
  <si>
    <t>Carex tuckermanii</t>
  </si>
  <si>
    <t>B732</t>
  </si>
  <si>
    <t>Carex_tuckermanii_Carex_MOR_1139</t>
  </si>
  <si>
    <t>Carex_MOR_1140</t>
  </si>
  <si>
    <t>spm00001338</t>
  </si>
  <si>
    <t>Carex tumulicola</t>
  </si>
  <si>
    <t>B733</t>
  </si>
  <si>
    <t>Carex_tumulicola_Carex_MOR_1140</t>
  </si>
  <si>
    <t>Carex_MOR_1141</t>
  </si>
  <si>
    <t>spm00001339</t>
  </si>
  <si>
    <t>Carex texensis</t>
  </si>
  <si>
    <t>B734</t>
  </si>
  <si>
    <t>Carex_texensis_Carex_MOR_1141</t>
  </si>
  <si>
    <t>Carex_MOR_1142</t>
  </si>
  <si>
    <t>spm00001340</t>
  </si>
  <si>
    <t>B735</t>
  </si>
  <si>
    <t>Carex_texensis_Carex_MOR_1142</t>
  </si>
  <si>
    <t>Carex_MOR_1143</t>
  </si>
  <si>
    <t>spm00001341</t>
  </si>
  <si>
    <t>B736</t>
  </si>
  <si>
    <t>Carex_texensis_Carex_MOR_1143</t>
  </si>
  <si>
    <t>Carex_MOR_1144</t>
  </si>
  <si>
    <t>spm00001342</t>
  </si>
  <si>
    <t>Carex tincta</t>
  </si>
  <si>
    <t>B737</t>
  </si>
  <si>
    <t>Carex_tincta_Carex_MOR_1144</t>
  </si>
  <si>
    <t>Carex_MOR_1145</t>
  </si>
  <si>
    <t>spm00001343</t>
  </si>
  <si>
    <t>Carex tompkinsii</t>
  </si>
  <si>
    <t>B738</t>
  </si>
  <si>
    <t>Carex_tompkinsii_Carex_MOR_1145</t>
  </si>
  <si>
    <t>Carex_MOR_1146</t>
  </si>
  <si>
    <t>spm00001344</t>
  </si>
  <si>
    <t>Carex triangularis</t>
  </si>
  <si>
    <t>B739</t>
  </si>
  <si>
    <t>Carex_triangularis_Carex_MOR_1146</t>
  </si>
  <si>
    <t>Carex_MOR_1147</t>
  </si>
  <si>
    <t>spm00001345</t>
  </si>
  <si>
    <t>B740</t>
  </si>
  <si>
    <t>Carex_tuckermanii_Carex_MOR_1147</t>
  </si>
  <si>
    <t>Carex_MOR_1148</t>
  </si>
  <si>
    <t>spm00001346</t>
  </si>
  <si>
    <t>B741</t>
  </si>
  <si>
    <t>Carex_triangularis_Carex_MOR_1148</t>
  </si>
  <si>
    <t>Carex_MOR_1149</t>
  </si>
  <si>
    <t>spm00001347</t>
  </si>
  <si>
    <t>B742</t>
  </si>
  <si>
    <t>Carex_triangularis_Carex_MOR_1149</t>
  </si>
  <si>
    <t>Carex_MOR_1150</t>
  </si>
  <si>
    <t>spm00001348</t>
  </si>
  <si>
    <t>Carex vulpinoidea</t>
  </si>
  <si>
    <t>B743</t>
  </si>
  <si>
    <t>Carex_vulpinoidea_Carex_MOR_1150</t>
  </si>
  <si>
    <t>Carex_MOR_1151</t>
  </si>
  <si>
    <t>spm00001349</t>
  </si>
  <si>
    <t>Carex whitneyi</t>
  </si>
  <si>
    <t>B744</t>
  </si>
  <si>
    <t>Carex_whitneyi_Carex_MOR_1151</t>
  </si>
  <si>
    <t>Carex_MOR_1152</t>
  </si>
  <si>
    <t>spm00001350</t>
  </si>
  <si>
    <t>B745</t>
  </si>
  <si>
    <t>Carex_vulpinoidea_Carex_MOR_1152</t>
  </si>
  <si>
    <t>Carex_MOR_1153</t>
  </si>
  <si>
    <t>spm00001351</t>
  </si>
  <si>
    <t>B746</t>
  </si>
  <si>
    <t>Carex_vulpinoidea_Carex_MOR_1153</t>
  </si>
  <si>
    <t>Carex_MOR_1154</t>
  </si>
  <si>
    <t>spm00001352</t>
  </si>
  <si>
    <t>B747</t>
  </si>
  <si>
    <t>Carex_whitneyi_Carex_MOR_1154</t>
  </si>
  <si>
    <t>Carex_MOR_1155</t>
  </si>
  <si>
    <t>spm00001353</t>
  </si>
  <si>
    <t>Carex wiegandii</t>
  </si>
  <si>
    <t>B748</t>
  </si>
  <si>
    <t>Carex_wiegandii_Carex_MOR_1155</t>
  </si>
  <si>
    <t>Carex_MOR_1156</t>
  </si>
  <si>
    <t>spm00001354</t>
  </si>
  <si>
    <t>Carex tonsa tonsa</t>
  </si>
  <si>
    <t>B749</t>
  </si>
  <si>
    <t>Carex_tonsa_tonsa_Carex_MOR_1156</t>
  </si>
  <si>
    <t>Carex_MOR_1157</t>
  </si>
  <si>
    <t>spm00001355</t>
  </si>
  <si>
    <t>Carex tonsa rugosperma</t>
  </si>
  <si>
    <t>B750</t>
  </si>
  <si>
    <t>Carex_tonsa_rugosperma_Carex_MOR_1157</t>
  </si>
  <si>
    <t>Carex_MOR_1158</t>
  </si>
  <si>
    <t>spm00001356</t>
  </si>
  <si>
    <t>Carex virescens</t>
  </si>
  <si>
    <t>B751</t>
  </si>
  <si>
    <t>Carex_virescens_Carex_MOR_1158</t>
  </si>
  <si>
    <t>Carex_MOR_1159</t>
  </si>
  <si>
    <t>spm00001357</t>
  </si>
  <si>
    <t>B752</t>
  </si>
  <si>
    <t>Carex_virescens_Carex_MOR_1159</t>
  </si>
  <si>
    <t>Carex_MOR_1160</t>
  </si>
  <si>
    <t>spm00001358</t>
  </si>
  <si>
    <t>B753</t>
  </si>
  <si>
    <t>Carex_virescens_Carex_MOR_1160</t>
  </si>
  <si>
    <t>Carex_MOR_1161</t>
  </si>
  <si>
    <t>spm00001359</t>
  </si>
  <si>
    <t>Carex viridula</t>
  </si>
  <si>
    <t>B754</t>
  </si>
  <si>
    <t>Carex_viridula_Carex_MOR_1161</t>
  </si>
  <si>
    <t>Carex_MOR_1162</t>
  </si>
  <si>
    <t>spm00001360</t>
  </si>
  <si>
    <t>Carex vesicaria</t>
  </si>
  <si>
    <t>B755</t>
  </si>
  <si>
    <t>Carex_vesicaria_Carex_MOR_1162</t>
  </si>
  <si>
    <t>Carex_MOR_1163</t>
  </si>
  <si>
    <t>spm00001361</t>
  </si>
  <si>
    <t>B756</t>
  </si>
  <si>
    <t>Carex_vesicaria_Carex_MOR_1163</t>
  </si>
  <si>
    <t>Carex_MOR_1164</t>
  </si>
  <si>
    <t>spm00001362</t>
  </si>
  <si>
    <t>Carex vesicaria monile</t>
  </si>
  <si>
    <t>B757</t>
  </si>
  <si>
    <t>Carex_vesicaria_monile_Carex_MOR_1164</t>
  </si>
  <si>
    <t>Carex_MOR_1165</t>
  </si>
  <si>
    <t>spm00001363</t>
  </si>
  <si>
    <t>Carex vestita</t>
  </si>
  <si>
    <t>B758</t>
  </si>
  <si>
    <t>Carex_vestita_Carex_MOR_1165</t>
  </si>
  <si>
    <t>Carex_MOR_1166</t>
  </si>
  <si>
    <t>spm00001364</t>
  </si>
  <si>
    <t>B759</t>
  </si>
  <si>
    <t>Carex_vestita_Carex_MOR_1166</t>
  </si>
  <si>
    <t>Carex_MOR_1167</t>
  </si>
  <si>
    <t>spm00001365</t>
  </si>
  <si>
    <t>Carex vexans</t>
  </si>
  <si>
    <t>B760</t>
  </si>
  <si>
    <t>Carex_vexans_Carex_MOR_1167</t>
  </si>
  <si>
    <t>Carex_MOR_1168</t>
  </si>
  <si>
    <t>spm00001366</t>
  </si>
  <si>
    <t>B761</t>
  </si>
  <si>
    <t>Carex_vexans_Carex_MOR_1168</t>
  </si>
  <si>
    <t>Carex_MOR_1169</t>
  </si>
  <si>
    <t>spm00001367</t>
  </si>
  <si>
    <t>B762</t>
  </si>
  <si>
    <t>Carex_vexans_Carex_MOR_1169</t>
  </si>
  <si>
    <t>Carex_MOR_1170</t>
  </si>
  <si>
    <t>spm00001368</t>
  </si>
  <si>
    <t>Carex woodii</t>
  </si>
  <si>
    <t>B763</t>
  </si>
  <si>
    <t>Carex_woodii_Carex_MOR_1170</t>
  </si>
  <si>
    <t>Carex_MOR_1171</t>
  </si>
  <si>
    <t>spm00001369</t>
  </si>
  <si>
    <t>B764</t>
  </si>
  <si>
    <t>Carex_woodii_Carex_MOR_1171</t>
  </si>
  <si>
    <t>Carex_MOR_1172</t>
  </si>
  <si>
    <t>spm00001370</t>
  </si>
  <si>
    <t>Carex wootonii</t>
  </si>
  <si>
    <t>B765</t>
  </si>
  <si>
    <t>Carex_wootonii_Carex_MOR_1172</t>
  </si>
  <si>
    <t>Carex_MOR_1173</t>
  </si>
  <si>
    <t>spm00001371</t>
  </si>
  <si>
    <t>Carex venusta</t>
  </si>
  <si>
    <t>B766</t>
  </si>
  <si>
    <t>Carex_venusta_Carex_MOR_1173</t>
  </si>
  <si>
    <t>Carex_MOR_1174</t>
  </si>
  <si>
    <t>spm00001372</t>
  </si>
  <si>
    <t>B767</t>
  </si>
  <si>
    <t>Carex_venusta_Carex_MOR_1174</t>
  </si>
  <si>
    <t>Carex_MOR_1175</t>
  </si>
  <si>
    <t>spm00001373</t>
  </si>
  <si>
    <t>Carex verrucosa</t>
  </si>
  <si>
    <t>B768</t>
  </si>
  <si>
    <t>Carex_verrucosa_Carex_MOR_1175</t>
  </si>
  <si>
    <t>Carex_MOR_1176</t>
  </si>
  <si>
    <t>spm00001374</t>
  </si>
  <si>
    <t>B769</t>
  </si>
  <si>
    <t>Carex_verrucosa_Carex_MOR_1176</t>
  </si>
  <si>
    <t>Carex_MOR_1177</t>
  </si>
  <si>
    <t>spm00001375</t>
  </si>
  <si>
    <t>Carex venusta minor</t>
  </si>
  <si>
    <t>B770</t>
  </si>
  <si>
    <t>Carex_venusta_minor_Carex_MOR_1177</t>
  </si>
  <si>
    <t>Carex_MOR_1178</t>
  </si>
  <si>
    <t>spm00001376</t>
  </si>
  <si>
    <t>Carex umbellata</t>
  </si>
  <si>
    <t>B771</t>
  </si>
  <si>
    <t>Carex_umbellata_Carex_MOR_1178</t>
  </si>
  <si>
    <t>Carex_MOR_1179</t>
  </si>
  <si>
    <t>spm00001377</t>
  </si>
  <si>
    <t>B772</t>
  </si>
  <si>
    <t>Carex_umbellata_Carex_MOR_1179</t>
  </si>
  <si>
    <t>Carex_MOR_1180</t>
  </si>
  <si>
    <t>spm00001378</t>
  </si>
  <si>
    <t>B773</t>
  </si>
  <si>
    <t>Carex_umbellata_Carex_MOR_1180</t>
  </si>
  <si>
    <t>Carex_MOR_1181</t>
  </si>
  <si>
    <t>spm00001379</t>
  </si>
  <si>
    <t>Carex utriculata</t>
  </si>
  <si>
    <t>B774</t>
  </si>
  <si>
    <t>Carex_utriculata_Carex_MOR_1181</t>
  </si>
  <si>
    <t>Carex_MOR_1182</t>
  </si>
  <si>
    <t>spm00001380</t>
  </si>
  <si>
    <t>B775</t>
  </si>
  <si>
    <t>Carex_utriculata_Carex_MOR_1182</t>
  </si>
  <si>
    <t>Carex_MOR_1183</t>
  </si>
  <si>
    <t>spm00001381</t>
  </si>
  <si>
    <t>B776</t>
  </si>
  <si>
    <t>Carex_utriculata_Carex_MOR_1183</t>
  </si>
  <si>
    <t>Carex_MOR_1184</t>
  </si>
  <si>
    <t>spm00001382</t>
  </si>
  <si>
    <t>B777</t>
  </si>
  <si>
    <t>Carex_utriculata_Carex_MOR_1184</t>
  </si>
  <si>
    <t>Carex_MOR_1185</t>
  </si>
  <si>
    <t>spm00001383</t>
  </si>
  <si>
    <t>Carex latebracteata</t>
  </si>
  <si>
    <t>B779</t>
  </si>
  <si>
    <t>Carex_latebracteata_Carex_MOR_1185</t>
  </si>
  <si>
    <t>Carex_MOR_1186</t>
  </si>
  <si>
    <t>spm00001384</t>
  </si>
  <si>
    <t>Carex albursina</t>
  </si>
  <si>
    <t>B780</t>
  </si>
  <si>
    <t>Carex_albursina_Carex_MOR_1186</t>
  </si>
  <si>
    <t>Carex_MOR_1187</t>
  </si>
  <si>
    <t>spm00001385</t>
  </si>
  <si>
    <t>Carex hendersonii</t>
  </si>
  <si>
    <t>B781</t>
  </si>
  <si>
    <t>Carex_hendersonii_Carex_MOR_1187</t>
  </si>
  <si>
    <t>Carex_MOR_1188</t>
  </si>
  <si>
    <t>spm00001386</t>
  </si>
  <si>
    <t>B782</t>
  </si>
  <si>
    <t>Carex_gracilescens_Carex_MOR_1188</t>
  </si>
  <si>
    <t>Carex_MOR_1189</t>
  </si>
  <si>
    <t>spm00001387</t>
  </si>
  <si>
    <t>B783</t>
  </si>
  <si>
    <t>Carex_backii_Carex_MOR_1189</t>
  </si>
  <si>
    <t>Carex_MOR_1190</t>
  </si>
  <si>
    <t>spm00001388</t>
  </si>
  <si>
    <t>B784</t>
  </si>
  <si>
    <t>Carex_backii_Carex_MOR_1190</t>
  </si>
  <si>
    <t>Carex_MOR_1191</t>
  </si>
  <si>
    <t>spm00001389</t>
  </si>
  <si>
    <t>B785</t>
  </si>
  <si>
    <t>Carex_backii_Carex_MOR_1191</t>
  </si>
  <si>
    <t>Carex_MOR_1192</t>
  </si>
  <si>
    <t>spm00001390</t>
  </si>
  <si>
    <t>B786</t>
  </si>
  <si>
    <t>Carex_latebracteata_Carex_MOR_1192</t>
  </si>
  <si>
    <t>Carex_MOR_1193</t>
  </si>
  <si>
    <t>spm00001391</t>
  </si>
  <si>
    <t>Carex saximontana</t>
  </si>
  <si>
    <t>B787</t>
  </si>
  <si>
    <t>Carex_saximontana_Carex_MOR_1193</t>
  </si>
  <si>
    <t>Carex_MOR_1194</t>
  </si>
  <si>
    <t>spm00001392</t>
  </si>
  <si>
    <t>B788</t>
  </si>
  <si>
    <t>Carex_saximontana_Carex_MOR_1194</t>
  </si>
  <si>
    <t>Carex_MOR_1195</t>
  </si>
  <si>
    <t>spm00001393</t>
  </si>
  <si>
    <t>B789</t>
  </si>
  <si>
    <t>Carex_albursina_Carex_MOR_1195</t>
  </si>
  <si>
    <t>Carex_MOR_1196</t>
  </si>
  <si>
    <t>spm00001394</t>
  </si>
  <si>
    <t>B790</t>
  </si>
  <si>
    <t>Carex_leptonervia_Carex_MOR_1196</t>
  </si>
  <si>
    <t>Carex_MOR_1197</t>
  </si>
  <si>
    <t>spm00001395</t>
  </si>
  <si>
    <t>B791</t>
  </si>
  <si>
    <t>Carex_leptonervia_Carex_MOR_1197</t>
  </si>
  <si>
    <t>Carex_MOR_1198</t>
  </si>
  <si>
    <t>spm00001396</t>
  </si>
  <si>
    <t>B792</t>
  </si>
  <si>
    <t>Carex_leptonervia_Carex_MOR_1198</t>
  </si>
  <si>
    <t>Carex_MOR_1199</t>
  </si>
  <si>
    <t>spm00001397</t>
  </si>
  <si>
    <t>B794</t>
  </si>
  <si>
    <t>Carex_laeviculmis_Carex_MOR_1199</t>
  </si>
  <si>
    <t>Carex_MOR_1200</t>
  </si>
  <si>
    <t>spm00001398</t>
  </si>
  <si>
    <t>Carex infirminervia</t>
  </si>
  <si>
    <t>B795</t>
  </si>
  <si>
    <t>Carex_infirminervia_Carex_MOR_1200</t>
  </si>
  <si>
    <t>Carex_MOR_1201</t>
  </si>
  <si>
    <t>spm00001399</t>
  </si>
  <si>
    <t>B796</t>
  </si>
  <si>
    <t>Carex_leptopoda_Carex_MOR_1201</t>
  </si>
  <si>
    <t>Carex_MOR_1202</t>
  </si>
  <si>
    <t>spm00001400</t>
  </si>
  <si>
    <t>Carex crawei</t>
  </si>
  <si>
    <t>B797</t>
  </si>
  <si>
    <t>Carex_crawei_Carex_MOR_1202</t>
  </si>
  <si>
    <t>Carex_MOR_1203</t>
  </si>
  <si>
    <t>spm00001401</t>
  </si>
  <si>
    <t>Carex careyana</t>
  </si>
  <si>
    <t>B798</t>
  </si>
  <si>
    <t>Carex_careyana_Carex_MOR_1203</t>
  </si>
  <si>
    <t>Carex_MOR_1204</t>
  </si>
  <si>
    <t>spm00001402</t>
  </si>
  <si>
    <t>B799</t>
  </si>
  <si>
    <t>Briana Box #11</t>
  </si>
  <si>
    <t>Carex_careyana_Carex_MOR_1204</t>
  </si>
  <si>
    <t>Carex_MOR_1205</t>
  </si>
  <si>
    <t>spm00001403</t>
  </si>
  <si>
    <t>B800</t>
  </si>
  <si>
    <t>Carex_laxiculmis_laxiculmis_Carex_MOR_1205</t>
  </si>
  <si>
    <t>Carex_MOR_1206</t>
  </si>
  <si>
    <t>spm00001404</t>
  </si>
  <si>
    <t>B801</t>
  </si>
  <si>
    <t>Carex_laxiculmis_laxiculmis_Carex_MOR_1206</t>
  </si>
  <si>
    <t>Carex_MOR_1207</t>
  </si>
  <si>
    <t>spm00001405</t>
  </si>
  <si>
    <t>B802</t>
  </si>
  <si>
    <t>Carex_infirminervia_Carex_MOR_1207</t>
  </si>
  <si>
    <t>Carex_MOR_1208</t>
  </si>
  <si>
    <t>spm00001406</t>
  </si>
  <si>
    <t>B803</t>
  </si>
  <si>
    <t>Carex_infirminervia_Carex_MOR_1208</t>
  </si>
  <si>
    <t>Carex_MOR_1209</t>
  </si>
  <si>
    <t>spm00001407</t>
  </si>
  <si>
    <t>B804</t>
  </si>
  <si>
    <t>Carex_granularis_Carex_MOR_1209</t>
  </si>
  <si>
    <t>Carex_MOR_1210</t>
  </si>
  <si>
    <t>spm00001408</t>
  </si>
  <si>
    <t>B805</t>
  </si>
  <si>
    <t>Carex_leptopoda_Carex_MOR_1210</t>
  </si>
  <si>
    <t>Carex_MOR_1211</t>
  </si>
  <si>
    <t>spm00001409</t>
  </si>
  <si>
    <t>B806</t>
  </si>
  <si>
    <t>Carex_granularis_Carex_MOR_1211</t>
  </si>
  <si>
    <t>Carex_MOR_1212</t>
  </si>
  <si>
    <t>spm00001410</t>
  </si>
  <si>
    <t>Carex livida</t>
  </si>
  <si>
    <t>B807</t>
  </si>
  <si>
    <t>Carex_livida_Carex_MOR_1212</t>
  </si>
  <si>
    <t>Carex_MOR_1213</t>
  </si>
  <si>
    <t>spm00001411</t>
  </si>
  <si>
    <t>B808</t>
  </si>
  <si>
    <t>Carex_hitchcockiana_Carex_MOR_1213</t>
  </si>
  <si>
    <t>Carex_MOR_1214</t>
  </si>
  <si>
    <t>spm00001412</t>
  </si>
  <si>
    <t>B809</t>
  </si>
  <si>
    <t>Carex_hitchcockiana_Carex_MOR_1214</t>
  </si>
  <si>
    <t>Carex_MOR_1215</t>
  </si>
  <si>
    <t>spm00001413</t>
  </si>
  <si>
    <t>B810</t>
  </si>
  <si>
    <t>Carex_hitchcockiana_Carex_MOR_1215</t>
  </si>
  <si>
    <t>Carex_MOR_1216</t>
  </si>
  <si>
    <t>spm00001414</t>
  </si>
  <si>
    <t>B811</t>
  </si>
  <si>
    <t>Carex_bolanderi_Carex_MOR_1216</t>
  </si>
  <si>
    <t>Carex_MOR_1217</t>
  </si>
  <si>
    <t>spm00001415</t>
  </si>
  <si>
    <t>B812</t>
  </si>
  <si>
    <t>Carex_bolanderi_Carex_MOR_1217</t>
  </si>
  <si>
    <t>Carex_MOR_1218</t>
  </si>
  <si>
    <t>spm00001416</t>
  </si>
  <si>
    <t>B813</t>
  </si>
  <si>
    <t>Carex_bolanderi_Carex_MOR_1218</t>
  </si>
  <si>
    <t>Carex_MOR_1219</t>
  </si>
  <si>
    <t>spm00001417</t>
  </si>
  <si>
    <t>B814</t>
  </si>
  <si>
    <t>Carex_careyana_Carex_MOR_1219</t>
  </si>
  <si>
    <t>Carex_MOR_1220</t>
  </si>
  <si>
    <t>spm00001418</t>
  </si>
  <si>
    <t>B815</t>
  </si>
  <si>
    <t>Carex_granularis_Carex_MOR_1220</t>
  </si>
  <si>
    <t>Carex_MOR_1221</t>
  </si>
  <si>
    <t>spm00001419</t>
  </si>
  <si>
    <t>Carex fissuricola</t>
  </si>
  <si>
    <t>B816</t>
  </si>
  <si>
    <t>Carex_fissuricola_Carex_MOR_1221</t>
  </si>
  <si>
    <t>Carex_MOR_1222</t>
  </si>
  <si>
    <t>spm00001420</t>
  </si>
  <si>
    <t>Carex microdonta</t>
  </si>
  <si>
    <t>B817</t>
  </si>
  <si>
    <t>Carex_microdonta_Carex_MOR_1222</t>
  </si>
  <si>
    <t>Carex_MOR_1223</t>
  </si>
  <si>
    <t>spm00001421</t>
  </si>
  <si>
    <t>B818</t>
  </si>
  <si>
    <t>Carex_microdonta_Carex_MOR_1223</t>
  </si>
  <si>
    <t>Carex_MOR_1224</t>
  </si>
  <si>
    <t>spm00001422</t>
  </si>
  <si>
    <t>Carex ouachitana</t>
  </si>
  <si>
    <t>B819</t>
  </si>
  <si>
    <t>Carex_ouachitana_Carex_MOR_1224</t>
  </si>
  <si>
    <t>Carex_MOR_1225</t>
  </si>
  <si>
    <t>spm00001423</t>
  </si>
  <si>
    <t>B820</t>
  </si>
  <si>
    <t>Carex_ouachitana_Carex_MOR_1225</t>
  </si>
  <si>
    <t>Carex_MOR_1226</t>
  </si>
  <si>
    <t>spm00001424</t>
  </si>
  <si>
    <t>B821</t>
  </si>
  <si>
    <t>Carex_corrugata_Carex_MOR_1226</t>
  </si>
  <si>
    <t>Carex_MOR_1227</t>
  </si>
  <si>
    <t>spm00001425</t>
  </si>
  <si>
    <t>B822</t>
  </si>
  <si>
    <t>Carex_glaucodea_Carex_MOR_1227</t>
  </si>
  <si>
    <t>Carex_MOR_1228</t>
  </si>
  <si>
    <t>spm00001426</t>
  </si>
  <si>
    <t>Carex conoidea</t>
  </si>
  <si>
    <t>B823</t>
  </si>
  <si>
    <t>Carex_conoidea_Carex_MOR_1228</t>
  </si>
  <si>
    <t>Carex_MOR_1229</t>
  </si>
  <si>
    <t>spm00001427</t>
  </si>
  <si>
    <t>B824</t>
  </si>
  <si>
    <t>Carex_conoidea_Carex_MOR_1229</t>
  </si>
  <si>
    <t>Carex_MOR_1230</t>
  </si>
  <si>
    <t>spm00001428</t>
  </si>
  <si>
    <t>B825</t>
  </si>
  <si>
    <t>Carex_conoidea_Carex_MOR_1230</t>
  </si>
  <si>
    <t>Carex_MOR_1231</t>
  </si>
  <si>
    <t>spm00001429</t>
  </si>
  <si>
    <t>B826</t>
  </si>
  <si>
    <t>Carex_cusickii_Carex_MOR_1231</t>
  </si>
  <si>
    <t>Carex_MOR_1232</t>
  </si>
  <si>
    <t>spm00001430</t>
  </si>
  <si>
    <t>Carex capitata</t>
  </si>
  <si>
    <t>B827</t>
  </si>
  <si>
    <t>Carex_capitata_Carex_MOR_1232</t>
  </si>
  <si>
    <t>Carex_MOR_1233</t>
  </si>
  <si>
    <t>spm00001431</t>
  </si>
  <si>
    <t>B828</t>
  </si>
  <si>
    <t>Carex_angustata_Carex_MOR_1233</t>
  </si>
  <si>
    <t>Carex_MOR_1234</t>
  </si>
  <si>
    <t>spm00001432</t>
  </si>
  <si>
    <t>Carex filifolia</t>
  </si>
  <si>
    <t>B829</t>
  </si>
  <si>
    <t>Carex_filifolia_Carex_MOR_1234</t>
  </si>
  <si>
    <t>Carex_MOR_1235</t>
  </si>
  <si>
    <t>spm00001433</t>
  </si>
  <si>
    <t>Carex parryana parryana</t>
  </si>
  <si>
    <t>B830</t>
  </si>
  <si>
    <t>Carex_parryana_parryana_Carex_MOR_1235</t>
  </si>
  <si>
    <t>Carex_MOR_1236</t>
  </si>
  <si>
    <t>spm00001434</t>
  </si>
  <si>
    <t>Carex macrocephala</t>
  </si>
  <si>
    <t>B831</t>
  </si>
  <si>
    <t>Carex_macrocephala_Carex_MOR_1236</t>
  </si>
  <si>
    <t>Carex_MOR_1237</t>
  </si>
  <si>
    <t>spm00001435</t>
  </si>
  <si>
    <t>B832</t>
  </si>
  <si>
    <t>Carex_macrocephala_Carex_MOR_1237</t>
  </si>
  <si>
    <t>Carex_MOR_1238</t>
  </si>
  <si>
    <t>spm00001436</t>
  </si>
  <si>
    <t>Carex media</t>
  </si>
  <si>
    <t>B833</t>
  </si>
  <si>
    <t>Carex_media_Carex_MOR_1238</t>
  </si>
  <si>
    <t>Carex_MOR_1239</t>
  </si>
  <si>
    <t>spm00001437</t>
  </si>
  <si>
    <t>Carex sartwelliana</t>
  </si>
  <si>
    <t>B834</t>
  </si>
  <si>
    <t>Carex_sartwelliana_Carex_MOR_1239</t>
  </si>
  <si>
    <t>Carex_MOR_1240</t>
  </si>
  <si>
    <t>spm00001438</t>
  </si>
  <si>
    <t>Carex radfordii</t>
  </si>
  <si>
    <t>B835</t>
  </si>
  <si>
    <t>Carex_radfordii_Carex_MOR_1240</t>
  </si>
  <si>
    <t>Carex_MOR_1241</t>
  </si>
  <si>
    <t>spm00001439</t>
  </si>
  <si>
    <t>Carex ramenskii</t>
  </si>
  <si>
    <t>B836</t>
  </si>
  <si>
    <t>Carex_ramenskii_Carex_MOR_1241</t>
  </si>
  <si>
    <t>Carex_MOR_1242</t>
  </si>
  <si>
    <t>spm00001440</t>
  </si>
  <si>
    <t>B837</t>
  </si>
  <si>
    <t>Carex_nudata_Carex_MOR_1242</t>
  </si>
  <si>
    <t>Carex_MOR_1243</t>
  </si>
  <si>
    <t>spm00001441</t>
  </si>
  <si>
    <t>B838</t>
  </si>
  <si>
    <t>Carex_tompkinsii_Carex_MOR_1243</t>
  </si>
  <si>
    <t>Carex_MOR_1244</t>
  </si>
  <si>
    <t>spm00001442</t>
  </si>
  <si>
    <t>Carex turgescens</t>
  </si>
  <si>
    <t>B839</t>
  </si>
  <si>
    <t>Carex_turgescens_Carex_MOR_1244</t>
  </si>
  <si>
    <t>Carex_MOR_1245</t>
  </si>
  <si>
    <t>spm00001443</t>
  </si>
  <si>
    <t>B840</t>
  </si>
  <si>
    <t>Carex_turgescens_Carex_MOR_1245</t>
  </si>
  <si>
    <t>Carex_MOR_1246</t>
  </si>
  <si>
    <t>spm00001444</t>
  </si>
  <si>
    <t>B841</t>
  </si>
  <si>
    <t>Carex_brainerdii_Carex_MOR_1246</t>
  </si>
  <si>
    <t>Carex_MOR_1247</t>
  </si>
  <si>
    <t>spm00001445</t>
  </si>
  <si>
    <t>B842</t>
  </si>
  <si>
    <t>Carex_paeninsulae_Carex_MOR_1247</t>
  </si>
  <si>
    <t>Carex_MOR_1248</t>
  </si>
  <si>
    <t>spm00001446</t>
  </si>
  <si>
    <t>Carex houghtoniana</t>
  </si>
  <si>
    <t>B843</t>
  </si>
  <si>
    <t>Carex_houghtoniana_Carex_MOR_1248</t>
  </si>
  <si>
    <t>Carex_MOR_1249</t>
  </si>
  <si>
    <t>spm00001447</t>
  </si>
  <si>
    <t>B844</t>
  </si>
  <si>
    <t>Carex_acidicola_Carex_MOR_1249</t>
  </si>
  <si>
    <t>Carex_MOR_1250</t>
  </si>
  <si>
    <t>spm00001448</t>
  </si>
  <si>
    <t>B845</t>
  </si>
  <si>
    <t>Carex_aestivalis_Carex_MOR_1250</t>
  </si>
  <si>
    <t>Carex_MOR_1251</t>
  </si>
  <si>
    <t>spm00001449</t>
  </si>
  <si>
    <t>B846</t>
  </si>
  <si>
    <t>Carex_barbarae_Carex_MOR_1251</t>
  </si>
  <si>
    <t>Carex_MOR_1252</t>
  </si>
  <si>
    <t>spm00001450</t>
  </si>
  <si>
    <t>B847</t>
  </si>
  <si>
    <t>Carex_brainerdii_Carex_MOR_1252</t>
  </si>
  <si>
    <t>Carex_MOR_1253</t>
  </si>
  <si>
    <t>spm00001451</t>
  </si>
  <si>
    <t>B848</t>
  </si>
  <si>
    <t>Carex_paeninsulae_Carex_MOR_1253</t>
  </si>
  <si>
    <t>Carex_MOR_1254</t>
  </si>
  <si>
    <t>spm00001452</t>
  </si>
  <si>
    <t>B849</t>
  </si>
  <si>
    <t>Carex_barbarae_Carex_MOR_1254</t>
  </si>
  <si>
    <t>Carex_MOR_1255</t>
  </si>
  <si>
    <t>spm00001453</t>
  </si>
  <si>
    <t>B850</t>
  </si>
  <si>
    <t>Carex_trisperma_Carex_MOR_1255</t>
  </si>
  <si>
    <t>Carex_MOR_1256</t>
  </si>
  <si>
    <t>spm00001454</t>
  </si>
  <si>
    <t>B851</t>
  </si>
  <si>
    <t>Carex_trisperma_Carex_MOR_1256</t>
  </si>
  <si>
    <t>Carex_MOR_1257</t>
  </si>
  <si>
    <t>spm00001455</t>
  </si>
  <si>
    <t>B852</t>
  </si>
  <si>
    <t>Carex_trisperma_Carex_MOR_1257</t>
  </si>
  <si>
    <t>Carex_MOR_1258</t>
  </si>
  <si>
    <t>spm00001456</t>
  </si>
  <si>
    <t>B853</t>
  </si>
  <si>
    <t>Carex_abrupta_Carex_MOR_1258</t>
  </si>
  <si>
    <t>Carex_MOR_1259</t>
  </si>
  <si>
    <t>spm00001457</t>
  </si>
  <si>
    <t>B854</t>
  </si>
  <si>
    <t>Carex_abrupta_Carex_MOR_1259</t>
  </si>
  <si>
    <t>Carex_MOR_1260</t>
  </si>
  <si>
    <t>spm00001458</t>
  </si>
  <si>
    <t>B855</t>
  </si>
  <si>
    <t>Carex_petasata_Carex_MOR_1260</t>
  </si>
  <si>
    <t>Carex_MOR_1261</t>
  </si>
  <si>
    <t>spm00001459</t>
  </si>
  <si>
    <t>Carex davyi</t>
  </si>
  <si>
    <t>B856</t>
  </si>
  <si>
    <t>Carex_davyi_Carex_MOR_1261</t>
  </si>
  <si>
    <t>Carex_MOR_1262</t>
  </si>
  <si>
    <t>spm00001460</t>
  </si>
  <si>
    <t>B857</t>
  </si>
  <si>
    <t>Carex_heteroneura_Carex_MOR_1262</t>
  </si>
  <si>
    <t>Carex_MOR_1263</t>
  </si>
  <si>
    <t>spm00001461</t>
  </si>
  <si>
    <t>B858</t>
  </si>
  <si>
    <t>Carex_aurea_Carex_MOR_1263</t>
  </si>
  <si>
    <t>Carex_MOR_1264</t>
  </si>
  <si>
    <t>spm00001462</t>
  </si>
  <si>
    <t>Carex vernacula</t>
  </si>
  <si>
    <t>B859</t>
  </si>
  <si>
    <t>Carex_vernacula_Carex_MOR_1264</t>
  </si>
  <si>
    <t>Carex_MOR_1265</t>
  </si>
  <si>
    <t>spm00001463</t>
  </si>
  <si>
    <t>Carex vallicola</t>
  </si>
  <si>
    <t>B860</t>
  </si>
  <si>
    <t>Carex_vallicola_Carex_MOR_1265</t>
  </si>
  <si>
    <t>Carex_MOR_1266</t>
  </si>
  <si>
    <t>spm00001464</t>
  </si>
  <si>
    <t>Carex helleri</t>
  </si>
  <si>
    <t>B861</t>
  </si>
  <si>
    <t>Carex_helleri_Carex_MOR_1266</t>
  </si>
  <si>
    <t>Carex_MOR_1267</t>
  </si>
  <si>
    <t>spm00001465</t>
  </si>
  <si>
    <t>B862</t>
  </si>
  <si>
    <t>Carex_luzulifolia_Carex_MOR_1267</t>
  </si>
  <si>
    <t>Carex_MOR_1268</t>
  </si>
  <si>
    <t>spm00001466</t>
  </si>
  <si>
    <t>B863</t>
  </si>
  <si>
    <t>Carex_platyphylla_Carex_MOR_1268</t>
  </si>
  <si>
    <t>Carex_MOR_1269</t>
  </si>
  <si>
    <t>spm00001467</t>
  </si>
  <si>
    <t>Carex plantaginea</t>
  </si>
  <si>
    <t>B864</t>
  </si>
  <si>
    <t>Carex_plantaginea_Carex_MOR_1269</t>
  </si>
  <si>
    <t>Carex_MOR_1270</t>
  </si>
  <si>
    <t>spm00001468</t>
  </si>
  <si>
    <t>B865</t>
  </si>
  <si>
    <t>Carex_amplifolia_Carex_MOR_1270</t>
  </si>
  <si>
    <t>Carex_MOR_1271</t>
  </si>
  <si>
    <t>spm00001469</t>
  </si>
  <si>
    <t>Carex manhartii</t>
  </si>
  <si>
    <t>B866</t>
  </si>
  <si>
    <t>Carex_manhartii_Carex_MOR_1271</t>
  </si>
  <si>
    <t>Carex_MOR_1272</t>
  </si>
  <si>
    <t>spm00001470</t>
  </si>
  <si>
    <t>Carex purpurifera</t>
  </si>
  <si>
    <t>B867</t>
  </si>
  <si>
    <t>Carex_purpurifera_Carex_MOR_1272</t>
  </si>
  <si>
    <t>Carex_MOR_1273</t>
  </si>
  <si>
    <t>spm00001471</t>
  </si>
  <si>
    <t>B868</t>
  </si>
  <si>
    <t>Carex_crawei_Carex_MOR_1273</t>
  </si>
  <si>
    <t>Carex_MOR_1274</t>
  </si>
  <si>
    <t>spm00001472</t>
  </si>
  <si>
    <t>B869</t>
  </si>
  <si>
    <t>Carex_oligocarpa_Carex_MOR_1274</t>
  </si>
  <si>
    <t>Carex_MOR_1275</t>
  </si>
  <si>
    <t>spm00001473</t>
  </si>
  <si>
    <t>B870</t>
  </si>
  <si>
    <t>Carex_ormostachya_Carex_MOR_1275</t>
  </si>
  <si>
    <t>Carex_MOR_1276</t>
  </si>
  <si>
    <t>spm00001474</t>
  </si>
  <si>
    <t>Carex laxiculmis</t>
  </si>
  <si>
    <t>B871</t>
  </si>
  <si>
    <t>Carex_laxiculmis_Carex_MOR_1276</t>
  </si>
  <si>
    <t>Carex_MOR_1277</t>
  </si>
  <si>
    <t>spm00001475</t>
  </si>
  <si>
    <t>B872</t>
  </si>
  <si>
    <t>Carex_hirtifolia_Carex_MOR_1277</t>
  </si>
  <si>
    <t>Carex_MOR_1278</t>
  </si>
  <si>
    <t>spm00001476</t>
  </si>
  <si>
    <t>B873</t>
  </si>
  <si>
    <t>Carex_platyphylla_Carex_MOR_1278</t>
  </si>
  <si>
    <t>Carex_MOR_1279</t>
  </si>
  <si>
    <t>spm00001477</t>
  </si>
  <si>
    <t>Carex capillaris capillaris</t>
  </si>
  <si>
    <t>B874</t>
  </si>
  <si>
    <t>Carex_capillaris_capillaris_Carex_MOR_1279</t>
  </si>
  <si>
    <t>Carex_MOR_1280</t>
  </si>
  <si>
    <t>spm00001478</t>
  </si>
  <si>
    <t>B875</t>
  </si>
  <si>
    <t>Carex_debilis_Carex_MOR_1280</t>
  </si>
  <si>
    <t>Carex_MOR_1281</t>
  </si>
  <si>
    <t>spm00001479</t>
  </si>
  <si>
    <t>B876</t>
  </si>
  <si>
    <t>Carex_castanea_Carex_MOR_1281</t>
  </si>
  <si>
    <t>Carex_MOR_1282</t>
  </si>
  <si>
    <t>spm00001480</t>
  </si>
  <si>
    <t>Carex haydenii</t>
  </si>
  <si>
    <t>B878</t>
  </si>
  <si>
    <t>Carex_haydenii_Carex_MOR_1282</t>
  </si>
  <si>
    <t>Carex_MOR_1283</t>
  </si>
  <si>
    <t>spm00001481</t>
  </si>
  <si>
    <t>Carex canescens disjuncta</t>
  </si>
  <si>
    <t>B879</t>
  </si>
  <si>
    <t>Briana Box #12</t>
  </si>
  <si>
    <t>Carex_canescens_disjuncta_Carex_MOR_1283</t>
  </si>
  <si>
    <t>Carex_MOR_1284</t>
  </si>
  <si>
    <t>spm00001482</t>
  </si>
  <si>
    <t>B880</t>
  </si>
  <si>
    <t>Carex_media_Carex_MOR_1284</t>
  </si>
  <si>
    <t>Carex_MOR_1285</t>
  </si>
  <si>
    <t>spm00001483</t>
  </si>
  <si>
    <t>B881</t>
  </si>
  <si>
    <t>Carex_flava_Carex_MOR_1285</t>
  </si>
  <si>
    <t>Carex_MOR_1286</t>
  </si>
  <si>
    <t>spm00001484</t>
  </si>
  <si>
    <t>Carex brunnescens brunnescens</t>
  </si>
  <si>
    <t>B882</t>
  </si>
  <si>
    <t>Carex_brunnescens_brunnescens_Carex_MOR_1286</t>
  </si>
  <si>
    <t>Carex_MOR_1287</t>
  </si>
  <si>
    <t>spm00001485</t>
  </si>
  <si>
    <t>B884</t>
  </si>
  <si>
    <t>Carex_aquatilis_aquatilis_Carex_MOR_1287</t>
  </si>
  <si>
    <t>Carex_MOR_1288</t>
  </si>
  <si>
    <t>spm00001486</t>
  </si>
  <si>
    <t>Carex bigelowii</t>
  </si>
  <si>
    <t>B885</t>
  </si>
  <si>
    <t>Carex_bigelowii_Carex_MOR_1288</t>
  </si>
  <si>
    <t>Carex_MOR_1289</t>
  </si>
  <si>
    <t>spm00001487</t>
  </si>
  <si>
    <t>B886</t>
  </si>
  <si>
    <t>Carex_canescens_canescens_Carex_MOR_1289</t>
  </si>
  <si>
    <t>Carex_MOR_1290</t>
  </si>
  <si>
    <t>spm00001488</t>
  </si>
  <si>
    <t>Carex glacialis</t>
  </si>
  <si>
    <t>B887</t>
  </si>
  <si>
    <t>Carex_glacialis_Carex_MOR_1290</t>
  </si>
  <si>
    <t>Carex_MOR_1291</t>
  </si>
  <si>
    <t>spm00001489</t>
  </si>
  <si>
    <t>B888</t>
  </si>
  <si>
    <t>Carex_communis_Carex_MOR_1291</t>
  </si>
  <si>
    <t>Carex_MOR_1292</t>
  </si>
  <si>
    <t>spm00001490</t>
  </si>
  <si>
    <t>Carex stylosa</t>
  </si>
  <si>
    <t>B889</t>
  </si>
  <si>
    <t>Carex_stylosa_Carex_MOR_1292</t>
  </si>
  <si>
    <t>Carex_MOR_1293</t>
  </si>
  <si>
    <t>spm00001491</t>
  </si>
  <si>
    <t>B890</t>
  </si>
  <si>
    <t>Carex_tonsa_Carex_MOR_1293</t>
  </si>
  <si>
    <t>Carex_MOR_1294</t>
  </si>
  <si>
    <t>spm00001492</t>
  </si>
  <si>
    <t>Carex mackenziei</t>
  </si>
  <si>
    <t>B891</t>
  </si>
  <si>
    <t>Carex_mackenziei_Carex_MOR_1294</t>
  </si>
  <si>
    <t>Carex_MOR_1295</t>
  </si>
  <si>
    <t>spm00001493</t>
  </si>
  <si>
    <t>B892</t>
  </si>
  <si>
    <t>Carex_pallescens_Carex_MOR_1295</t>
  </si>
  <si>
    <t>Carex_MOR_1296</t>
  </si>
  <si>
    <t>spm00001494</t>
  </si>
  <si>
    <t>B893</t>
  </si>
  <si>
    <t>Carex_paleacea_Carex_MOR_1296</t>
  </si>
  <si>
    <t>BOTH ITS AND ETS Sequences blast to Poaceae</t>
  </si>
  <si>
    <t>Carex_MOR_1297</t>
  </si>
  <si>
    <t>spm00001495</t>
  </si>
  <si>
    <t>B894</t>
  </si>
  <si>
    <t>Carex_nigra_Carex_MOR_1297</t>
  </si>
  <si>
    <t>Carex_MOR_1298</t>
  </si>
  <si>
    <t>spm00001496</t>
  </si>
  <si>
    <t>B895</t>
  </si>
  <si>
    <t>Carex_canescens_disjuncta_Carex_MOR_1298</t>
  </si>
  <si>
    <t>Carex_MOR_1299</t>
  </si>
  <si>
    <t>spm00001497</t>
  </si>
  <si>
    <t>B896</t>
  </si>
  <si>
    <t>Carex_gynocrates_Carex_MOR_1299</t>
  </si>
  <si>
    <t>Carex_MOR_1300</t>
  </si>
  <si>
    <t>spm00001498</t>
  </si>
  <si>
    <t>Carex deflexa</t>
  </si>
  <si>
    <t>B897</t>
  </si>
  <si>
    <t>Carex_deflexa_Carex_MOR_1300</t>
  </si>
  <si>
    <t>Carex_MOR_1301</t>
  </si>
  <si>
    <t>spm00001499</t>
  </si>
  <si>
    <t>Carex vaginata</t>
  </si>
  <si>
    <t>B898</t>
  </si>
  <si>
    <t>Carex_vaginata_Carex_MOR_1301</t>
  </si>
  <si>
    <t>Carex_MOR_1302</t>
  </si>
  <si>
    <t>spm00001500</t>
  </si>
  <si>
    <t>Carex salina</t>
  </si>
  <si>
    <t>B899</t>
  </si>
  <si>
    <t>Carex_salina_Carex_MOR_1302</t>
  </si>
  <si>
    <t>Carex_MOR_1303</t>
  </si>
  <si>
    <t>spm00001501</t>
  </si>
  <si>
    <t>Carex bicolor</t>
  </si>
  <si>
    <t>B900</t>
  </si>
  <si>
    <t>Carex_bicolor_Carex_MOR_1303</t>
  </si>
  <si>
    <t>Carex_MOR_1304</t>
  </si>
  <si>
    <t>spm00001502</t>
  </si>
  <si>
    <t>Carex rupestris</t>
  </si>
  <si>
    <t>B901</t>
  </si>
  <si>
    <t>Carex_rupestris_Carex_MOR_1304</t>
  </si>
  <si>
    <t>Carex_MOR_1305</t>
  </si>
  <si>
    <t>spm00001503</t>
  </si>
  <si>
    <t>B902</t>
  </si>
  <si>
    <t>Carex_stipata_Carex_MOR_1305</t>
  </si>
  <si>
    <t>Carex_MOR_1306</t>
  </si>
  <si>
    <t>spm00001504</t>
  </si>
  <si>
    <t>Carex hostiana</t>
  </si>
  <si>
    <t>B903</t>
  </si>
  <si>
    <t>Carex_hostiana_Carex_MOR_1306</t>
  </si>
  <si>
    <t>Carex_MOR_1307</t>
  </si>
  <si>
    <t>spm00001505</t>
  </si>
  <si>
    <t>B904</t>
  </si>
  <si>
    <t>Carex_adusta_Carex_MOR_1307</t>
  </si>
  <si>
    <t>Carex_MOR_1308</t>
  </si>
  <si>
    <t>spm00001506</t>
  </si>
  <si>
    <t>B905</t>
  </si>
  <si>
    <t>Carex_scirpoidea_Carex_MOR_1308</t>
  </si>
  <si>
    <t>Carex_MOR_1309</t>
  </si>
  <si>
    <t>spm00001507</t>
  </si>
  <si>
    <t>B906</t>
  </si>
  <si>
    <t>Carex_hormathodes_Carex_MOR_1309</t>
  </si>
  <si>
    <t>Carex_MOR_1310</t>
  </si>
  <si>
    <t>spm00001508</t>
  </si>
  <si>
    <t>B907</t>
  </si>
  <si>
    <t>Carex_viridula_Carex_MOR_1310</t>
  </si>
  <si>
    <t>Carex_MOR_1311</t>
  </si>
  <si>
    <t>spm00001509</t>
  </si>
  <si>
    <t>B908</t>
  </si>
  <si>
    <t>Carex_tribuloides_tribuloides_Carex_MOR_1311</t>
  </si>
  <si>
    <t>Carex_MOR_1312</t>
  </si>
  <si>
    <t>spm00001510</t>
  </si>
  <si>
    <t>Carex nardina</t>
  </si>
  <si>
    <t>B909</t>
  </si>
  <si>
    <t>Carex_nardina_Carex_MOR_1312</t>
  </si>
  <si>
    <t>Carex_MOR_1313</t>
  </si>
  <si>
    <t>spm00001511</t>
  </si>
  <si>
    <t>Carex echinata ssp echinata</t>
  </si>
  <si>
    <t>B910</t>
  </si>
  <si>
    <t>Carex_echinata_ssp_echinata_Carex_MOR_1313</t>
  </si>
  <si>
    <t>Carex_MOR_1314</t>
  </si>
  <si>
    <t>spm00001512</t>
  </si>
  <si>
    <t>Carex viridula viridula viridula</t>
  </si>
  <si>
    <t>B911</t>
  </si>
  <si>
    <t>Carex_viridula_viridula_viridula_Carex_MOR_1314</t>
  </si>
  <si>
    <t>Carex_MOR_1315</t>
  </si>
  <si>
    <t>spm00001513</t>
  </si>
  <si>
    <t>B912</t>
  </si>
  <si>
    <t>Carex_bebbii_Carex_MOR_1315</t>
  </si>
  <si>
    <t>Carex_MOR_1316</t>
  </si>
  <si>
    <t>spm00001514</t>
  </si>
  <si>
    <t>B913</t>
  </si>
  <si>
    <t>Carex_tincta_Carex_MOR_1316</t>
  </si>
  <si>
    <t>Carex_MOR_1317</t>
  </si>
  <si>
    <t>spm00001515</t>
  </si>
  <si>
    <t>Carex tenera</t>
  </si>
  <si>
    <t>B914</t>
  </si>
  <si>
    <t>Carex_tenera_Carex_MOR_1317</t>
  </si>
  <si>
    <t>Carex_MOR_1318</t>
  </si>
  <si>
    <t>spm00001516</t>
  </si>
  <si>
    <t>B915</t>
  </si>
  <si>
    <t>Carex_chordorrhiza_Carex_MOR_1318</t>
  </si>
  <si>
    <t>Carex_MOR_1319</t>
  </si>
  <si>
    <t>spm00001517</t>
  </si>
  <si>
    <t>B916</t>
  </si>
  <si>
    <t>Carex_scoparia_Carex_MOR_1319</t>
  </si>
  <si>
    <t>Carex_MOR_1320</t>
  </si>
  <si>
    <t>spm00001518</t>
  </si>
  <si>
    <t>B917</t>
  </si>
  <si>
    <t>Carex_pseudocyperus_Carex_MOR_1320</t>
  </si>
  <si>
    <t>Carex_MOR_1321</t>
  </si>
  <si>
    <t>spm00001519</t>
  </si>
  <si>
    <t>B918</t>
  </si>
  <si>
    <t>Carex_diandra_Carex_MOR_1321</t>
  </si>
  <si>
    <t>Carex_MOR_1322</t>
  </si>
  <si>
    <t>spm00001520</t>
  </si>
  <si>
    <t>B919</t>
  </si>
  <si>
    <t>Carex_alopecoidea_Carex_MOR_1322</t>
  </si>
  <si>
    <t>Carex_MOR_1323</t>
  </si>
  <si>
    <t>spm00001521</t>
  </si>
  <si>
    <t>Carex michauxiana</t>
  </si>
  <si>
    <t>B920</t>
  </si>
  <si>
    <t>Carex_michauxiana_Carex_MOR_1323</t>
  </si>
  <si>
    <t>Carex_MOR_1324</t>
  </si>
  <si>
    <t>spm00001522</t>
  </si>
  <si>
    <t>B921</t>
  </si>
  <si>
    <t>Carex_houghtoniana_Carex_MOR_1324</t>
  </si>
  <si>
    <t>Carex_MOR_1325</t>
  </si>
  <si>
    <t>spm00001523</t>
  </si>
  <si>
    <t>B922</t>
  </si>
  <si>
    <t>Carex_basiantha_Carex_MOR_1325</t>
  </si>
  <si>
    <t>Carex_MOR_1326</t>
  </si>
  <si>
    <t>spm00001524</t>
  </si>
  <si>
    <t>B923</t>
  </si>
  <si>
    <t>Carex_hirta_Carex_MOR_1326</t>
  </si>
  <si>
    <t>Carex_MOR_1327</t>
  </si>
  <si>
    <t>spm00001525</t>
  </si>
  <si>
    <t>B924</t>
  </si>
  <si>
    <t>Carex_glaucodea_Carex_MOR_1327</t>
  </si>
  <si>
    <t>Carex_MOR_1328</t>
  </si>
  <si>
    <t>spm00001526</t>
  </si>
  <si>
    <t>Carex cordillerana</t>
  </si>
  <si>
    <t>B925</t>
  </si>
  <si>
    <t>Carex_cordillerana_Carex_MOR_1328</t>
  </si>
  <si>
    <t>Carex_MOR_1329</t>
  </si>
  <si>
    <t>spm00001527</t>
  </si>
  <si>
    <t>B926</t>
  </si>
  <si>
    <t>Carex_godfreyi_Carex_MOR_1329</t>
  </si>
  <si>
    <t>Carex_MOR_1330</t>
  </si>
  <si>
    <t>spm00001528</t>
  </si>
  <si>
    <t>B927</t>
  </si>
  <si>
    <t>Carex_retrorsa_Carex_MOR_1330</t>
  </si>
  <si>
    <t>Carex_MOR_1331</t>
  </si>
  <si>
    <t>spm00001529</t>
  </si>
  <si>
    <t>B928</t>
  </si>
  <si>
    <t>Carex_atherodes_Carex_MOR_1331</t>
  </si>
  <si>
    <t>Carex_MOR_1332</t>
  </si>
  <si>
    <t>spm00001530</t>
  </si>
  <si>
    <t>B929</t>
  </si>
  <si>
    <t>Carex_rostrata_Carex_MOR_1332</t>
  </si>
  <si>
    <t>Carex_MOR_1333</t>
  </si>
  <si>
    <t>spm00001531</t>
  </si>
  <si>
    <t>B930</t>
  </si>
  <si>
    <t>Carex_planispicata_Carex_MOR_1333</t>
  </si>
  <si>
    <t>Carex_MOR_1334</t>
  </si>
  <si>
    <t>spm00001532</t>
  </si>
  <si>
    <t>B931</t>
  </si>
  <si>
    <t>Carex_oligocarpa_Carex_MOR_1334</t>
  </si>
  <si>
    <t>Carex_MOR_1335</t>
  </si>
  <si>
    <t>spm00001533</t>
  </si>
  <si>
    <t>B932</t>
  </si>
  <si>
    <t>Carex_grisea_Carex_MOR_1335</t>
  </si>
  <si>
    <t>Carex_MOR_1336</t>
  </si>
  <si>
    <t>spm00001534</t>
  </si>
  <si>
    <t>B933</t>
  </si>
  <si>
    <t>Carex_tuckermanii_Carex_MOR_1336</t>
  </si>
  <si>
    <t>Carex_MOR_1337</t>
  </si>
  <si>
    <t>spm00001535</t>
  </si>
  <si>
    <t>B934</t>
  </si>
  <si>
    <t>Carex_basiantha_Carex_MOR_1337</t>
  </si>
  <si>
    <t>Carex_MOR_1338</t>
  </si>
  <si>
    <t>spm00001536</t>
  </si>
  <si>
    <t>B935</t>
  </si>
  <si>
    <t>Carex_membranacea_Carex_MOR_1338</t>
  </si>
  <si>
    <t>Carex_MOR_1339</t>
  </si>
  <si>
    <t>spm00001537</t>
  </si>
  <si>
    <t>B936</t>
  </si>
  <si>
    <t>Carex_lacustris_Carex_MOR_1339</t>
  </si>
  <si>
    <t>Carex_MOR_1340</t>
  </si>
  <si>
    <t>spm00001538</t>
  </si>
  <si>
    <t>B937</t>
  </si>
  <si>
    <t>Carex_ouachitana_Carex_MOR_1340</t>
  </si>
  <si>
    <t>Carex_MOR_1341</t>
  </si>
  <si>
    <t>spm00001539</t>
  </si>
  <si>
    <t>B938</t>
  </si>
  <si>
    <t>Carex_planispicata_Carex_MOR_1341</t>
  </si>
  <si>
    <t>Carex_MOR_1342</t>
  </si>
  <si>
    <t>spm00001540</t>
  </si>
  <si>
    <t>B939</t>
  </si>
  <si>
    <t>Carex_pigra_Carex_MOR_1342</t>
  </si>
  <si>
    <t>Carex_MOR_1343</t>
  </si>
  <si>
    <t>spm00001541</t>
  </si>
  <si>
    <t>B940</t>
  </si>
  <si>
    <t>Carex_saximontana_Carex_MOR_1343</t>
  </si>
  <si>
    <t>Carex_MOR_1344</t>
  </si>
  <si>
    <t>spm00001542</t>
  </si>
  <si>
    <t>B941</t>
  </si>
  <si>
    <t>Carex_saximontana_Carex_MOR_1344</t>
  </si>
  <si>
    <t>Carex_MOR_1345</t>
  </si>
  <si>
    <t>spm00001543</t>
  </si>
  <si>
    <t>B942</t>
  </si>
  <si>
    <t>Carex_cordillerana_Carex_MOR_1345</t>
  </si>
  <si>
    <t>Carex_MOR_1346</t>
  </si>
  <si>
    <t>spm00001544</t>
  </si>
  <si>
    <t>B943</t>
  </si>
  <si>
    <t>Carex_cordillerana_Carex_MOR_1346</t>
  </si>
  <si>
    <t>Carex_MOR_1347</t>
  </si>
  <si>
    <t>spm00001545</t>
  </si>
  <si>
    <t>B945</t>
  </si>
  <si>
    <t>Carex_shinnersii_Carex_MOR_1347</t>
  </si>
  <si>
    <t>Carex_MOR_1348</t>
  </si>
  <si>
    <t>spm00001546</t>
  </si>
  <si>
    <t>B945b</t>
  </si>
  <si>
    <t>Carex_B945b_Carex_MOR_1348</t>
  </si>
  <si>
    <t>Carex_MOR_1349</t>
  </si>
  <si>
    <t>spm00001547</t>
  </si>
  <si>
    <t>B946</t>
  </si>
  <si>
    <t>Carex_perdentata_Carex_MOR_1349</t>
  </si>
  <si>
    <t>Carex_MOR_1350</t>
  </si>
  <si>
    <t>spm00001548</t>
  </si>
  <si>
    <t>B946b</t>
  </si>
  <si>
    <t>Briana Box #13</t>
  </si>
  <si>
    <t>Carex_athrostachya_Carex_MOR_1350</t>
  </si>
  <si>
    <t>Carex_MOR_1351</t>
  </si>
  <si>
    <t>spm00001549</t>
  </si>
  <si>
    <t>B947</t>
  </si>
  <si>
    <t>Carex_melanostachya_Carex_MOR_1351</t>
  </si>
  <si>
    <t>Carex_MOR_1352</t>
  </si>
  <si>
    <t>spm00001550</t>
  </si>
  <si>
    <t>B947b</t>
  </si>
  <si>
    <t>Carex_B947b_Carex_MOR_1352</t>
  </si>
  <si>
    <t>Carex_MOR_1353</t>
  </si>
  <si>
    <t>spm00001551</t>
  </si>
  <si>
    <t>B948</t>
  </si>
  <si>
    <t>Carex_gracilescens_Carex_MOR_1353</t>
  </si>
  <si>
    <t>Carex_MOR_1354</t>
  </si>
  <si>
    <t>spm00001552</t>
  </si>
  <si>
    <t>B948b</t>
  </si>
  <si>
    <t>Carex_magellanica_Carex_MOR_1354</t>
  </si>
  <si>
    <t>Carex_MOR_1355</t>
  </si>
  <si>
    <t>spm00001553</t>
  </si>
  <si>
    <t>B949</t>
  </si>
  <si>
    <t>Carex_davisii_Carex_MOR_1355</t>
  </si>
  <si>
    <t>Carex_MOR_1356</t>
  </si>
  <si>
    <t>spm00001554</t>
  </si>
  <si>
    <t>B949b</t>
  </si>
  <si>
    <t>Carex_B949b_Carex_MOR_1356</t>
  </si>
  <si>
    <t>Carex_MOR_1357</t>
  </si>
  <si>
    <t>spm00001555</t>
  </si>
  <si>
    <t>B950</t>
  </si>
  <si>
    <t>Carex_albursina_Carex_MOR_1357</t>
  </si>
  <si>
    <t>Carex_MOR_1358</t>
  </si>
  <si>
    <t>spm00001556</t>
  </si>
  <si>
    <t>Carex concinna</t>
  </si>
  <si>
    <t>B950b</t>
  </si>
  <si>
    <t>Carex_concinna_Carex_MOR_1358</t>
  </si>
  <si>
    <t>Carex_MOR_1359</t>
  </si>
  <si>
    <t>spm00001557</t>
  </si>
  <si>
    <t>B951</t>
  </si>
  <si>
    <t>Carex_alata_Carex_MOR_1359</t>
  </si>
  <si>
    <t>Carex_MOR_1360</t>
  </si>
  <si>
    <t>spm00001558</t>
  </si>
  <si>
    <t>Carex atlantica atlantica</t>
  </si>
  <si>
    <t>B952</t>
  </si>
  <si>
    <t>Carex_atlantica_atlantica_Carex_MOR_1360</t>
  </si>
  <si>
    <t>Carex_MOR_1361</t>
  </si>
  <si>
    <t>spm00001559</t>
  </si>
  <si>
    <t>Carex suberecta</t>
  </si>
  <si>
    <t>B953</t>
  </si>
  <si>
    <t>Carex_suberecta_Carex_MOR_1361</t>
  </si>
  <si>
    <t>Carex_MOR_1362</t>
  </si>
  <si>
    <t>spm00001560</t>
  </si>
  <si>
    <t>B954</t>
  </si>
  <si>
    <t>Carex_stenoptila_Carex_MOR_1362</t>
  </si>
  <si>
    <t>Carex_MOR_1363</t>
  </si>
  <si>
    <t>spm00001561</t>
  </si>
  <si>
    <t>B955</t>
  </si>
  <si>
    <t>Carex_arcta_Carex_MOR_1363</t>
  </si>
  <si>
    <t>Carex_MOR_1364</t>
  </si>
  <si>
    <t>spm00001562</t>
  </si>
  <si>
    <t>B955b</t>
  </si>
  <si>
    <t>Carex_B955b_Carex_MOR_1364</t>
  </si>
  <si>
    <t>Carex_MOR_1365</t>
  </si>
  <si>
    <t>spm00001563</t>
  </si>
  <si>
    <t>Carex idahoa</t>
  </si>
  <si>
    <t>B956</t>
  </si>
  <si>
    <t>Carex_idahoa_Carex_MOR_1365</t>
  </si>
  <si>
    <t>Carex_MOR_1366</t>
  </si>
  <si>
    <t>spm00001564</t>
  </si>
  <si>
    <t>Carex diluta</t>
  </si>
  <si>
    <t>B957</t>
  </si>
  <si>
    <t>Carex_diluta_Carex_MOR_1366</t>
  </si>
  <si>
    <t>Carex_MOR_1367</t>
  </si>
  <si>
    <t>spm00001565</t>
  </si>
  <si>
    <t>B958</t>
  </si>
  <si>
    <t>Carex_diluta_Carex_MOR_1367</t>
  </si>
  <si>
    <t>Carex_MOR_1368</t>
  </si>
  <si>
    <t>spm00001566</t>
  </si>
  <si>
    <t>B959</t>
  </si>
  <si>
    <t>Carex_diluta_Carex_MOR_1368</t>
  </si>
  <si>
    <t>Carex_MOR_1369</t>
  </si>
  <si>
    <t>spm00001567</t>
  </si>
  <si>
    <t>B960</t>
  </si>
  <si>
    <t>Carex_leporinella_Carex_MOR_1369</t>
  </si>
  <si>
    <t>Carex_MOR_1370</t>
  </si>
  <si>
    <t>spm00001568</t>
  </si>
  <si>
    <t>Carex anthoxanthea</t>
  </si>
  <si>
    <t>B961</t>
  </si>
  <si>
    <t>Carex_anthoxanthea_Carex_MOR_1370</t>
  </si>
  <si>
    <t>Carex_MOR_1371</t>
  </si>
  <si>
    <t>spm00001569</t>
  </si>
  <si>
    <t>B962</t>
  </si>
  <si>
    <t>Carex_aperta_Carex_MOR_1371</t>
  </si>
  <si>
    <t>Carex_MOR_1372</t>
  </si>
  <si>
    <t>spm00001570</t>
  </si>
  <si>
    <t>B963</t>
  </si>
  <si>
    <t>Carex_arenaria_Carex_MOR_1372</t>
  </si>
  <si>
    <t>Carex_MOR_1373</t>
  </si>
  <si>
    <t>spm00001571</t>
  </si>
  <si>
    <t>Carex atrosquama</t>
  </si>
  <si>
    <t>B964</t>
  </si>
  <si>
    <t>Carex_atrosquama_Carex_MOR_1373</t>
  </si>
  <si>
    <t>Carex_MOR_1374</t>
  </si>
  <si>
    <t>spm00001572</t>
  </si>
  <si>
    <t>B965</t>
  </si>
  <si>
    <t>Carex_bolanderi_Carex_MOR_1374</t>
  </si>
  <si>
    <t>Carex_MOR_1375</t>
  </si>
  <si>
    <t>spm00001573</t>
  </si>
  <si>
    <t>Carex brevicaulis</t>
  </si>
  <si>
    <t>B966</t>
  </si>
  <si>
    <t>Carex_brevicaulis_Carex_MOR_1375</t>
  </si>
  <si>
    <t>Carex_MOR_1376</t>
  </si>
  <si>
    <t>spm00001574</t>
  </si>
  <si>
    <t>Carex californica</t>
  </si>
  <si>
    <t>B967</t>
  </si>
  <si>
    <t>Carex_californica_Carex_MOR_1376</t>
  </si>
  <si>
    <t>Carex_MOR_1377</t>
  </si>
  <si>
    <t>spm00001575</t>
  </si>
  <si>
    <t>B968</t>
  </si>
  <si>
    <t>Carex_canescens_canescens_Carex_MOR_1377</t>
  </si>
  <si>
    <t>Carex_MOR_1378</t>
  </si>
  <si>
    <t>spm00001576</t>
  </si>
  <si>
    <t>Carex breweri</t>
  </si>
  <si>
    <t>B969</t>
  </si>
  <si>
    <t>Carex_breweri_Carex_MOR_1378</t>
  </si>
  <si>
    <t>Carex_MOR_1379</t>
  </si>
  <si>
    <t>spm00001577</t>
  </si>
  <si>
    <t>B970</t>
  </si>
  <si>
    <t>Carex_cusickii_Carex_MOR_1379</t>
  </si>
  <si>
    <t>Carex_MOR_1380</t>
  </si>
  <si>
    <t>spm00001578</t>
  </si>
  <si>
    <t>B971</t>
  </si>
  <si>
    <t>Carex_densa_Carex_MOR_1380</t>
  </si>
  <si>
    <t>Carex_MOR_1381</t>
  </si>
  <si>
    <t>spm00001579</t>
  </si>
  <si>
    <t>B972</t>
  </si>
  <si>
    <t>Carex_deweyana_deweyana_Carex_MOR_1381</t>
  </si>
  <si>
    <t>Carex_MOR_1382</t>
  </si>
  <si>
    <t>spm00001580</t>
  </si>
  <si>
    <t>B973</t>
  </si>
  <si>
    <t>Carex_diandra_Carex_MOR_1382</t>
  </si>
  <si>
    <t>Carex_MOR_1383</t>
  </si>
  <si>
    <t>spm00001581</t>
  </si>
  <si>
    <t>Carex divulsa</t>
  </si>
  <si>
    <t>B974</t>
  </si>
  <si>
    <t>Carex_divulsa_Carex_MOR_1383</t>
  </si>
  <si>
    <t>Carex_MOR_1384</t>
  </si>
  <si>
    <t>spm00001582</t>
  </si>
  <si>
    <t>B975</t>
  </si>
  <si>
    <t>Carex_eburnea_Carex_MOR_1384</t>
  </si>
  <si>
    <t>Carex_MOR_1385</t>
  </si>
  <si>
    <t>spm00001583</t>
  </si>
  <si>
    <t>Carex echinata phyllomanica</t>
  </si>
  <si>
    <t>B976</t>
  </si>
  <si>
    <t>Carex_echinata_phyllomanica_Carex_MOR_1385</t>
  </si>
  <si>
    <t>Carex_MOR_1386</t>
  </si>
  <si>
    <t>spm00001584</t>
  </si>
  <si>
    <t>B977</t>
  </si>
  <si>
    <t>Carex_epapillosa_Carex_MOR_1386</t>
  </si>
  <si>
    <t>Carex_MOR_1387</t>
  </si>
  <si>
    <t>spm00001585</t>
  </si>
  <si>
    <t>Carex exsiccata</t>
  </si>
  <si>
    <t>B978</t>
  </si>
  <si>
    <t>Carex_exsiccata_Carex_MOR_1387</t>
  </si>
  <si>
    <t>Carex_MOR_1388</t>
  </si>
  <si>
    <t>spm00001586</t>
  </si>
  <si>
    <t>Carex scirpoidea stenochlaena</t>
  </si>
  <si>
    <t>B979</t>
  </si>
  <si>
    <t>Carex_scirpoidea_stenochlaena_Carex_MOR_1388</t>
  </si>
  <si>
    <t>Carex_MOR_1389</t>
  </si>
  <si>
    <t>spm00001587</t>
  </si>
  <si>
    <t>Carex scopulorum prionophylla</t>
  </si>
  <si>
    <t>B980</t>
  </si>
  <si>
    <t>Carex_scopulorum_prionophylla_Carex_MOR_1389</t>
  </si>
  <si>
    <t>Carex_MOR_1390</t>
  </si>
  <si>
    <t>spm00001588</t>
  </si>
  <si>
    <t>B981</t>
  </si>
  <si>
    <t>Carex_simulata_Carex_MOR_1390</t>
  </si>
  <si>
    <t>Carex_MOR_1391</t>
  </si>
  <si>
    <t>spm00001589</t>
  </si>
  <si>
    <t>B982</t>
  </si>
  <si>
    <t>Carex_tenuiflora_Carex_MOR_1391</t>
  </si>
  <si>
    <t>Carex_MOR_1392</t>
  </si>
  <si>
    <t>spm00001590</t>
  </si>
  <si>
    <t>Carex sylvatica</t>
  </si>
  <si>
    <t>B983</t>
  </si>
  <si>
    <t>Carex_sylvatica_Carex_MOR_1392</t>
  </si>
  <si>
    <t>Carex_MOR_1393</t>
  </si>
  <si>
    <t>spm00001591</t>
  </si>
  <si>
    <t>B984</t>
  </si>
  <si>
    <t>Carex_tumulicola_Carex_MOR_1393</t>
  </si>
  <si>
    <t>Carex_MOR_1394</t>
  </si>
  <si>
    <t>spm00001592</t>
  </si>
  <si>
    <t>Carex unilateralis</t>
  </si>
  <si>
    <t>B985</t>
  </si>
  <si>
    <t>Carex_unilateralis_Carex_MOR_1394</t>
  </si>
  <si>
    <t>Carex_MOR_1395</t>
  </si>
  <si>
    <t>spm00001593</t>
  </si>
  <si>
    <t>B986</t>
  </si>
  <si>
    <t>Carex_pendula_Carex_MOR_1395</t>
  </si>
  <si>
    <t>Carex_MOR_1396</t>
  </si>
  <si>
    <t>spm00001594</t>
  </si>
  <si>
    <t>B987</t>
  </si>
  <si>
    <t>Carex_pensylvanica_Carex_MOR_1396</t>
  </si>
  <si>
    <t>Carex_MOR_1397</t>
  </si>
  <si>
    <t>spm00001595</t>
  </si>
  <si>
    <t>B988</t>
  </si>
  <si>
    <t>Carex_praeceptorum_Carex_MOR_1397</t>
  </si>
  <si>
    <t>Carex_MOR_1398</t>
  </si>
  <si>
    <t>spm00001596</t>
  </si>
  <si>
    <t>B989</t>
  </si>
  <si>
    <t>Carex_projecta_Carex_MOR_1398</t>
  </si>
  <si>
    <t>Carex_MOR_1399</t>
  </si>
  <si>
    <t>spm00001597</t>
  </si>
  <si>
    <t>Carex proposita</t>
  </si>
  <si>
    <t>B990</t>
  </si>
  <si>
    <t>Carex_proposita_Carex_MOR_1399</t>
  </si>
  <si>
    <t>Carex_MOR_1400</t>
  </si>
  <si>
    <t>spm00001598</t>
  </si>
  <si>
    <t>Carex pyrenaica</t>
  </si>
  <si>
    <t>B991</t>
  </si>
  <si>
    <t>Carex_pyrenaica_Carex_MOR_1400</t>
  </si>
  <si>
    <t>Carex_MOR_1401</t>
  </si>
  <si>
    <t>spm00001599</t>
  </si>
  <si>
    <t>B992</t>
  </si>
  <si>
    <t>Carex_retrorsa_Carex_MOR_1401</t>
  </si>
  <si>
    <t>Carex_MOR_1402</t>
  </si>
  <si>
    <t>spm00001600</t>
  </si>
  <si>
    <t>B993</t>
  </si>
  <si>
    <t>Carex_rostrata_Carex_MOR_1402</t>
  </si>
  <si>
    <t>Carex_MOR_1403</t>
  </si>
  <si>
    <t>spm00001601</t>
  </si>
  <si>
    <t>B994</t>
  </si>
  <si>
    <t>Carex_feta_Carex_MOR_1403</t>
  </si>
  <si>
    <t>Carex_MOR_1404</t>
  </si>
  <si>
    <t>spm00001602</t>
  </si>
  <si>
    <t>B995</t>
  </si>
  <si>
    <t>Carex_flava_Carex_MOR_1404</t>
  </si>
  <si>
    <t>Carex_MOR_1405</t>
  </si>
  <si>
    <t>spm00001603</t>
  </si>
  <si>
    <t>Carex halliana</t>
  </si>
  <si>
    <t>B996</t>
  </si>
  <si>
    <t>Carex_halliana_Carex_MOR_1405</t>
  </si>
  <si>
    <t>Carex_MOR_1406</t>
  </si>
  <si>
    <t>spm00001604</t>
  </si>
  <si>
    <t>B997</t>
  </si>
  <si>
    <t>Carex_hendersonii_Carex_MOR_1406</t>
  </si>
  <si>
    <t>Carex_MOR_1407</t>
  </si>
  <si>
    <t>spm00001605</t>
  </si>
  <si>
    <t>Carex hystricina</t>
  </si>
  <si>
    <t>B998</t>
  </si>
  <si>
    <t>Carex_hystricina_Carex_MOR_1407</t>
  </si>
  <si>
    <t>Carex_MOR_1408</t>
  </si>
  <si>
    <t>spm00001606</t>
  </si>
  <si>
    <t>B999</t>
  </si>
  <si>
    <t>Carex_illota_Carex_MOR_1408</t>
  </si>
  <si>
    <t>Carex_MOR_1409</t>
  </si>
  <si>
    <t>spm00001607</t>
  </si>
  <si>
    <t>B1000</t>
  </si>
  <si>
    <t>Carex_infirminervia_Carex_MOR_1409</t>
  </si>
  <si>
    <t>Carex_MOR_1410</t>
  </si>
  <si>
    <t>spm00001608</t>
  </si>
  <si>
    <t>Carex inops inops</t>
  </si>
  <si>
    <t>B1001</t>
  </si>
  <si>
    <t>Carex_inops_inops_Carex_MOR_1410</t>
  </si>
  <si>
    <t>Carex_MOR_1411</t>
  </si>
  <si>
    <t>spm00001609</t>
  </si>
  <si>
    <t>Carex interrupta</t>
  </si>
  <si>
    <t>B1002</t>
  </si>
  <si>
    <t>Carex_interrupta_Carex_MOR_1411</t>
  </si>
  <si>
    <t>Carex_MOR_1412</t>
  </si>
  <si>
    <t>spm00001610</t>
  </si>
  <si>
    <t>Carex jonesii</t>
  </si>
  <si>
    <t>B1003</t>
  </si>
  <si>
    <t>Carex_jonesii_Carex_MOR_1412</t>
  </si>
  <si>
    <t>Carex_MOR_1413</t>
  </si>
  <si>
    <t>spm00001611</t>
  </si>
  <si>
    <t>B1004</t>
  </si>
  <si>
    <t>Carex_lenticularis_impressa_Carex_MOR_1413</t>
  </si>
  <si>
    <t>Carex_MOR_1414</t>
  </si>
  <si>
    <t>spm00001612</t>
  </si>
  <si>
    <t>B1005</t>
  </si>
  <si>
    <t>Carex_lenticularis_lipocarpa_Carex_MOR_1414</t>
  </si>
  <si>
    <t>Carex_MOR_1415</t>
  </si>
  <si>
    <t>spm00001613</t>
  </si>
  <si>
    <t>B1006</t>
  </si>
  <si>
    <t>Carex_leporinella_Carex_MOR_1415</t>
  </si>
  <si>
    <t>Carex_MOR_1416</t>
  </si>
  <si>
    <t>spm00001614</t>
  </si>
  <si>
    <t>B1007</t>
  </si>
  <si>
    <t>Carex_luzulina_Carex_MOR_1416</t>
  </si>
  <si>
    <t>Carex_MOR_1417</t>
  </si>
  <si>
    <t>spm00001615</t>
  </si>
  <si>
    <t>Carex neurophora</t>
  </si>
  <si>
    <t>B1008</t>
  </si>
  <si>
    <t>Carex_neurophora_Carex_MOR_1417</t>
  </si>
  <si>
    <t>Carex_MOR_1418</t>
  </si>
  <si>
    <t>spm00001616</t>
  </si>
  <si>
    <t>Carex norvegica</t>
  </si>
  <si>
    <t>B1009</t>
  </si>
  <si>
    <t>Carex_norvegica_Carex_MOR_1418</t>
  </si>
  <si>
    <t>Carex_MOR_1419</t>
  </si>
  <si>
    <t>spm00001617</t>
  </si>
  <si>
    <t>Carex ovalis</t>
  </si>
  <si>
    <t>B1010</t>
  </si>
  <si>
    <t>Carex_ovalis_Carex_MOR_1419</t>
  </si>
  <si>
    <t>Carex_MOR_1420</t>
  </si>
  <si>
    <t>spm00001618</t>
  </si>
  <si>
    <t>B1011</t>
  </si>
  <si>
    <t>Carex_anthoxanthea_Carex_MOR_1420</t>
  </si>
  <si>
    <t>Carex_MOR_1421</t>
  </si>
  <si>
    <t>spm00001619</t>
  </si>
  <si>
    <t>Carex adelostoma</t>
  </si>
  <si>
    <t>B1012</t>
  </si>
  <si>
    <t>Carex_adelostoma_Carex_MOR_1421</t>
  </si>
  <si>
    <t>Carex_MOR_1422</t>
  </si>
  <si>
    <t>spm00001620</t>
  </si>
  <si>
    <t>B1013</t>
  </si>
  <si>
    <t>Carex_adelostoma_Carex_MOR_1422</t>
  </si>
  <si>
    <t>Carex_MOR_1423</t>
  </si>
  <si>
    <t>spm00001621</t>
  </si>
  <si>
    <t>B1014</t>
  </si>
  <si>
    <t>Carex_albonigra_Carex_MOR_1423</t>
  </si>
  <si>
    <t>Carex_MOR_1424</t>
  </si>
  <si>
    <t>spm00001622</t>
  </si>
  <si>
    <t>B1015</t>
  </si>
  <si>
    <t>Carex_bicolor_Carex_MOR_1424</t>
  </si>
  <si>
    <t>Carex_MOR_1425</t>
  </si>
  <si>
    <t>spm00001623</t>
  </si>
  <si>
    <t>Carex eleusinoides</t>
  </si>
  <si>
    <t>B1016</t>
  </si>
  <si>
    <t>Carex_eleusinoides_Carex_MOR_1425</t>
  </si>
  <si>
    <t>Carex_MOR_1426</t>
  </si>
  <si>
    <t>spm00001624</t>
  </si>
  <si>
    <t>Carex garberi</t>
  </si>
  <si>
    <t>B1017</t>
  </si>
  <si>
    <t>Carex_garberi_Carex_MOR_1426</t>
  </si>
  <si>
    <t>Carex_MOR_1427</t>
  </si>
  <si>
    <t>spm00001625</t>
  </si>
  <si>
    <t>B1018</t>
  </si>
  <si>
    <t>Carex_peckii_Carex_MOR_1427</t>
  </si>
  <si>
    <t>Carex_MOR_1428</t>
  </si>
  <si>
    <t>spm00001626</t>
  </si>
  <si>
    <t>B1019</t>
  </si>
  <si>
    <t>Carex_glacialis_Carex_MOR_1428</t>
  </si>
  <si>
    <t>Carex_MOR_1429</t>
  </si>
  <si>
    <t>spm00001627</t>
  </si>
  <si>
    <t>Carex fuliginosa</t>
  </si>
  <si>
    <t>B1020</t>
  </si>
  <si>
    <t>Carex_fuliginosa_Carex_MOR_1429</t>
  </si>
  <si>
    <t>Carex_MOR_1430</t>
  </si>
  <si>
    <t>spm00001628</t>
  </si>
  <si>
    <t>Carex aquatilis dives</t>
  </si>
  <si>
    <t>B1021</t>
  </si>
  <si>
    <t>Carex_aquatilis_dives_Carex_MOR_1430</t>
  </si>
  <si>
    <t>Carex_MOR_1431</t>
  </si>
  <si>
    <t>spm00001629</t>
  </si>
  <si>
    <t>Carex gmelinii</t>
  </si>
  <si>
    <t>B1022</t>
  </si>
  <si>
    <t>Briana Box #14</t>
  </si>
  <si>
    <t>Carex_gmelinii_Carex_MOR_1431</t>
  </si>
  <si>
    <t>Carex_MOR_1432</t>
  </si>
  <si>
    <t>spm00001630</t>
  </si>
  <si>
    <t>B1023</t>
  </si>
  <si>
    <t>Carex_gynocrates_Carex_MOR_1432</t>
  </si>
  <si>
    <t>Carex_MOR_1433</t>
  </si>
  <si>
    <t>spm00001631</t>
  </si>
  <si>
    <t>Carex holostoma</t>
  </si>
  <si>
    <t>B1024</t>
  </si>
  <si>
    <t>Carex_holostoma_Carex_MOR_1433</t>
  </si>
  <si>
    <t>Carex_MOR_1434</t>
  </si>
  <si>
    <t>spm00001632</t>
  </si>
  <si>
    <t>Carex micropoda</t>
  </si>
  <si>
    <t>B1025</t>
  </si>
  <si>
    <t>Carex_micropoda_Carex_MOR_1434</t>
  </si>
  <si>
    <t>Carex_MOR_1435</t>
  </si>
  <si>
    <t>spm00001633</t>
  </si>
  <si>
    <t>Carex echinata echinata</t>
  </si>
  <si>
    <t>B1026</t>
  </si>
  <si>
    <t>Carex_echinata_echinata_Carex_MOR_1435</t>
  </si>
  <si>
    <t>Carex_MOR_1436</t>
  </si>
  <si>
    <t>spm00001634</t>
  </si>
  <si>
    <t>Carex parryana</t>
  </si>
  <si>
    <t>B1027</t>
  </si>
  <si>
    <t>Carex_parryana_Carex_MOR_1436</t>
  </si>
  <si>
    <t>Carex_MOR_1437</t>
  </si>
  <si>
    <t>spm00001635</t>
  </si>
  <si>
    <t>B1028</t>
  </si>
  <si>
    <t>Carex_macloviana_Carex_MOR_1437</t>
  </si>
  <si>
    <t>Carex_MOR_1438</t>
  </si>
  <si>
    <t>spm00001636</t>
  </si>
  <si>
    <t>Carex macrochaeta</t>
  </si>
  <si>
    <t>B1029</t>
  </si>
  <si>
    <t>Carex_macrochaeta_Carex_MOR_1438</t>
  </si>
  <si>
    <t>Carex_MOR_1439</t>
  </si>
  <si>
    <t>spm00001637</t>
  </si>
  <si>
    <t>B1030</t>
  </si>
  <si>
    <t>Carex_magellanica_Carex_MOR_1439</t>
  </si>
  <si>
    <t>Carex_MOR_1440</t>
  </si>
  <si>
    <t>spm00001638</t>
  </si>
  <si>
    <t>B1031</t>
  </si>
  <si>
    <t>Carex_nigricans_Carex_MOR_1440</t>
  </si>
  <si>
    <t>Carex_MOR_1441</t>
  </si>
  <si>
    <t>spm00001639</t>
  </si>
  <si>
    <t>Carex krausei</t>
  </si>
  <si>
    <t>B1032</t>
  </si>
  <si>
    <t>Carex_krausei_Carex_MOR_1441</t>
  </si>
  <si>
    <t>Carex_MOR_1442</t>
  </si>
  <si>
    <t>spm00001640</t>
  </si>
  <si>
    <t>Carex lachenalii</t>
  </si>
  <si>
    <t>B1033</t>
  </si>
  <si>
    <t>Carex_lachenalii_Carex_MOR_1442</t>
  </si>
  <si>
    <t>Carex_MOR_1443</t>
  </si>
  <si>
    <t>spm00001641</t>
  </si>
  <si>
    <t>Carex lapponica</t>
  </si>
  <si>
    <t>B1034</t>
  </si>
  <si>
    <t>Carex_lapponica_Carex_MOR_1443</t>
  </si>
  <si>
    <t>Carex_MOR_1444</t>
  </si>
  <si>
    <t>spm00001642</t>
  </si>
  <si>
    <t>B1035</t>
  </si>
  <si>
    <t>Carex_filifolia_Carex_MOR_1444</t>
  </si>
  <si>
    <t>Carex_MOR_1445</t>
  </si>
  <si>
    <t>spm00001643</t>
  </si>
  <si>
    <t>Carex laxa</t>
  </si>
  <si>
    <t>B1036</t>
  </si>
  <si>
    <t>Carex_laxa_Carex_MOR_1445</t>
  </si>
  <si>
    <t>Carex_MOR_1446</t>
  </si>
  <si>
    <t>spm00001644</t>
  </si>
  <si>
    <t>Carex petricosa</t>
  </si>
  <si>
    <t>B1037</t>
  </si>
  <si>
    <t>Carex_petricosa_Carex_MOR_1446</t>
  </si>
  <si>
    <t>Carex_MOR_1447</t>
  </si>
  <si>
    <t>spm00001645</t>
  </si>
  <si>
    <t>B1038</t>
  </si>
  <si>
    <t>Carex_ramenskii_Carex_MOR_1447</t>
  </si>
  <si>
    <t>Carex_MOR_1448</t>
  </si>
  <si>
    <t>spm00001646</t>
  </si>
  <si>
    <t>Carex sabulosa</t>
  </si>
  <si>
    <t>B1039</t>
  </si>
  <si>
    <t>Carex_sabulosa_Carex_MOR_1448</t>
  </si>
  <si>
    <t>Carex_MOR_1449</t>
  </si>
  <si>
    <t>spm00001647</t>
  </si>
  <si>
    <t>Carex subspathacea</t>
  </si>
  <si>
    <t>B1040</t>
  </si>
  <si>
    <t>Carex_subspathacea_Carex_MOR_1449</t>
  </si>
  <si>
    <t>Carex_MOR_1450</t>
  </si>
  <si>
    <t>spm00001648</t>
  </si>
  <si>
    <t>B1041</t>
  </si>
  <si>
    <t>Carex_livida_Carex_MOR_1450</t>
  </si>
  <si>
    <t>Carex_MOR_1451</t>
  </si>
  <si>
    <t>spm00001649</t>
  </si>
  <si>
    <t>Carex kelloggii</t>
  </si>
  <si>
    <t>B1042</t>
  </si>
  <si>
    <t>Carex_kelloggii_Carex_MOR_1451</t>
  </si>
  <si>
    <t>Carex_MOR_1452</t>
  </si>
  <si>
    <t>spm00001650</t>
  </si>
  <si>
    <t>Carex loliacea</t>
  </si>
  <si>
    <t>B1043</t>
  </si>
  <si>
    <t>Carex_loliacea_Carex_MOR_1452</t>
  </si>
  <si>
    <t>Carex_MOR_1453</t>
  </si>
  <si>
    <t>spm00001651</t>
  </si>
  <si>
    <t>Kobresia concinna</t>
  </si>
  <si>
    <t>B1044</t>
  </si>
  <si>
    <t>Kobresia_concinna_Carex_MOR_1453</t>
  </si>
  <si>
    <t>Carex_MOR_1454</t>
  </si>
  <si>
    <t>spm00001652</t>
  </si>
  <si>
    <t>Kobresia disperma</t>
  </si>
  <si>
    <t>B1045</t>
  </si>
  <si>
    <t>Kobresia_disperma_Carex_MOR_1454</t>
  </si>
  <si>
    <t>Carex_MOR_1455</t>
  </si>
  <si>
    <t>spm00001653</t>
  </si>
  <si>
    <t>Carex duriuscula</t>
  </si>
  <si>
    <t>B1046</t>
  </si>
  <si>
    <t>Carex_duriuscula_Carex_MOR_1455</t>
  </si>
  <si>
    <t>Carex_MOR_1456</t>
  </si>
  <si>
    <t>spm00001654</t>
  </si>
  <si>
    <t>Carex atrofusca</t>
  </si>
  <si>
    <t>B1047</t>
  </si>
  <si>
    <t>Carex_atrofusca_Carex_MOR_1456</t>
  </si>
  <si>
    <t>Carex_MOR_1457</t>
  </si>
  <si>
    <t>spm00001655</t>
  </si>
  <si>
    <t>B1048</t>
  </si>
  <si>
    <t>Carex_echinata_phyllomanica_Carex_MOR_1457</t>
  </si>
  <si>
    <t>Carex_MOR_1458</t>
  </si>
  <si>
    <t>spm00001656</t>
  </si>
  <si>
    <t>Carex marina</t>
  </si>
  <si>
    <t>B1049</t>
  </si>
  <si>
    <t>Carex_marina_Carex_MOR_1458</t>
  </si>
  <si>
    <t>Carex_MOR_1459</t>
  </si>
  <si>
    <t>spm00001657</t>
  </si>
  <si>
    <t>B1050</t>
  </si>
  <si>
    <t>Carex_mackenziei_Carex_MOR_1459</t>
  </si>
  <si>
    <t>Carex_MOR_1460</t>
  </si>
  <si>
    <t>spm00001658</t>
  </si>
  <si>
    <t>B1051</t>
  </si>
  <si>
    <t>Carex_angustata_Carex_MOR_1460</t>
  </si>
  <si>
    <t>Carex_MOR_1461</t>
  </si>
  <si>
    <t>spm00001659</t>
  </si>
  <si>
    <t>B1052</t>
  </si>
  <si>
    <t>Carex_nudata_Carex_MOR_1461</t>
  </si>
  <si>
    <t>Carex_MOR_1462</t>
  </si>
  <si>
    <t>spm00001660</t>
  </si>
  <si>
    <t>Carex pansa</t>
  </si>
  <si>
    <t>B1053</t>
  </si>
  <si>
    <t>Carex_pansa_Carex_MOR_1462</t>
  </si>
  <si>
    <t>Carex_MOR_1463</t>
  </si>
  <si>
    <t>spm00001661</t>
  </si>
  <si>
    <t>Carex bellardii</t>
  </si>
  <si>
    <t>B1054</t>
  </si>
  <si>
    <t>Carex_bellardii_Carex_MOR_1463</t>
  </si>
  <si>
    <t>Carex_MOR_1464</t>
  </si>
  <si>
    <t>spm00001662</t>
  </si>
  <si>
    <t>Carex simpliciuscula</t>
  </si>
  <si>
    <t>B1055</t>
  </si>
  <si>
    <t>Carex_simpliciuscula_Carex_MOR_1464</t>
  </si>
  <si>
    <t>Carex_MOR_1465</t>
  </si>
  <si>
    <t>spm00001663</t>
  </si>
  <si>
    <t>B1056</t>
  </si>
  <si>
    <t>Carex_scirpoidea_scirpoidea_Carex_MOR_1465</t>
  </si>
  <si>
    <t>Carex_MOR_1466</t>
  </si>
  <si>
    <t>spm00001664</t>
  </si>
  <si>
    <t>Carex serpenticola</t>
  </si>
  <si>
    <t>B1057</t>
  </si>
  <si>
    <t>Carex_serpenticola_Carex_MOR_1466</t>
  </si>
  <si>
    <t>Carex_MOR_1467</t>
  </si>
  <si>
    <t>spm00001665</t>
  </si>
  <si>
    <t>B1058</t>
  </si>
  <si>
    <t>Carex_serratodens_Carex_MOR_1467</t>
  </si>
  <si>
    <t>Carex_MOR_1468</t>
  </si>
  <si>
    <t>spm00001666</t>
  </si>
  <si>
    <t>B1059</t>
  </si>
  <si>
    <t>Carex_interrupta_Carex_MOR_1468</t>
  </si>
  <si>
    <t>Carex_MOR_1469</t>
  </si>
  <si>
    <t>spm00001667</t>
  </si>
  <si>
    <t>B1060</t>
  </si>
  <si>
    <t>Carex_halliana_Carex_MOR_1469</t>
  </si>
  <si>
    <t>Carex_MOR_1470</t>
  </si>
  <si>
    <t>spm00001668</t>
  </si>
  <si>
    <t>Carex gynodynama</t>
  </si>
  <si>
    <t>B1061</t>
  </si>
  <si>
    <t>Carex_gynodynama_Carex_MOR_1470</t>
  </si>
  <si>
    <t>Carex_MOR_1471</t>
  </si>
  <si>
    <t>spm00001669</t>
  </si>
  <si>
    <t>B1062</t>
  </si>
  <si>
    <t>Carex_densa_Carex_MOR_1471</t>
  </si>
  <si>
    <t>Carex_MOR_1472</t>
  </si>
  <si>
    <t>spm00001670</t>
  </si>
  <si>
    <t>B1063</t>
  </si>
  <si>
    <t>Carex_densa_Carex_MOR_1472</t>
  </si>
  <si>
    <t>Carex_MOR_1473</t>
  </si>
  <si>
    <t>spm00001671</t>
  </si>
  <si>
    <t>B1064</t>
  </si>
  <si>
    <t>Carex_macrochaeta_Carex_MOR_1473</t>
  </si>
  <si>
    <t>Carex_MOR_1474</t>
  </si>
  <si>
    <t>spm00001672</t>
  </si>
  <si>
    <t>B1065</t>
  </si>
  <si>
    <t>Carex_multicaulis_Carex_MOR_1474</t>
  </si>
  <si>
    <t>Carex_MOR_1475</t>
  </si>
  <si>
    <t>spm00001673</t>
  </si>
  <si>
    <t>Carex mendocinensis</t>
  </si>
  <si>
    <t>B1066</t>
  </si>
  <si>
    <t>Carex_mendocinensis_Carex_MOR_1475</t>
  </si>
  <si>
    <t>Carex_MOR_1476</t>
  </si>
  <si>
    <t>spm00001674</t>
  </si>
  <si>
    <t>Carex subnigricans</t>
  </si>
  <si>
    <t>B1067</t>
  </si>
  <si>
    <t>Carex_subnigricans_Carex_MOR_1476</t>
  </si>
  <si>
    <t>Carex_MOR_1477</t>
  </si>
  <si>
    <t>spm00001675</t>
  </si>
  <si>
    <t>Carex tahoensis</t>
  </si>
  <si>
    <t>B1068</t>
  </si>
  <si>
    <t>Carex_tahoensis_Carex_MOR_1477</t>
  </si>
  <si>
    <t>Carex_MOR_1478</t>
  </si>
  <si>
    <t>spm00001676</t>
  </si>
  <si>
    <t>B1069</t>
  </si>
  <si>
    <t>Carex_unilateralis_Carex_MOR_1478</t>
  </si>
  <si>
    <t>Carex_MOR_1479</t>
  </si>
  <si>
    <t>spm00001677</t>
  </si>
  <si>
    <t>B1070</t>
  </si>
  <si>
    <t>Carex_whitneyi_Carex_MOR_1479</t>
  </si>
  <si>
    <t>Carex_MOR_1480</t>
  </si>
  <si>
    <t>spm00001678</t>
  </si>
  <si>
    <t>B1071</t>
  </si>
  <si>
    <t>Carex_lemmonii_Carex_MOR_1480</t>
  </si>
  <si>
    <t>Carex_MOR_1481</t>
  </si>
  <si>
    <t>spm00001679</t>
  </si>
  <si>
    <t>Carex luzulina ablata</t>
  </si>
  <si>
    <t>B1072</t>
  </si>
  <si>
    <t>Carex_luzulina_ablata_Carex_MOR_1481</t>
  </si>
  <si>
    <t>Carex_MOR_1482</t>
  </si>
  <si>
    <t>spm00001680</t>
  </si>
  <si>
    <t>B1073</t>
  </si>
  <si>
    <t>Carex_texensis_Carex_MOR_1482</t>
  </si>
  <si>
    <t>Carex_MOR_1483</t>
  </si>
  <si>
    <t>spm00001681</t>
  </si>
  <si>
    <t>Carex schottii</t>
  </si>
  <si>
    <t>B1074</t>
  </si>
  <si>
    <t>Carex_schottii_Carex_MOR_1483</t>
  </si>
  <si>
    <t>Carex_MOR_1484</t>
  </si>
  <si>
    <t>spm00001682</t>
  </si>
  <si>
    <t>B1075</t>
  </si>
  <si>
    <t>Carex_sartwelliana_Carex_MOR_1484</t>
  </si>
  <si>
    <t>Carex_MOR_1485</t>
  </si>
  <si>
    <t>spm00001683</t>
  </si>
  <si>
    <t>B1076</t>
  </si>
  <si>
    <t>Carex_tompkinsii_Carex_MOR_1485</t>
  </si>
  <si>
    <t>Carex_MOR_1486</t>
  </si>
  <si>
    <t>spm00001684</t>
  </si>
  <si>
    <t>B1077</t>
  </si>
  <si>
    <t>Carex_aquatilis_dives_Carex_MOR_1486</t>
  </si>
  <si>
    <t>Carex_MOR_1487</t>
  </si>
  <si>
    <t>spm00001685</t>
  </si>
  <si>
    <t>B1078</t>
  </si>
  <si>
    <t>Carex_californica_Carex_MOR_1487</t>
  </si>
  <si>
    <t>Carex_MOR_1488</t>
  </si>
  <si>
    <t>spm00001686</t>
  </si>
  <si>
    <t>Carex congdonii</t>
  </si>
  <si>
    <t>B1079</t>
  </si>
  <si>
    <t>Carex_congdonii_Carex_MOR_1488</t>
  </si>
  <si>
    <t>Carex_MOR_1489</t>
  </si>
  <si>
    <t>spm00001687</t>
  </si>
  <si>
    <t>B1080</t>
  </si>
  <si>
    <t>Carex_exsiccata_Carex_MOR_1489</t>
  </si>
  <si>
    <t>Carex_MOR_1490</t>
  </si>
  <si>
    <t>spm00001688</t>
  </si>
  <si>
    <t>B1081</t>
  </si>
  <si>
    <t>Carex_gynodynama_Carex_MOR_1490</t>
  </si>
  <si>
    <t>Carex_MOR_1491</t>
  </si>
  <si>
    <t>spm00001689</t>
  </si>
  <si>
    <t>B1082</t>
  </si>
  <si>
    <t>Carex_halliana_Carex_MOR_1491</t>
  </si>
  <si>
    <t>Carex_MOR_1492</t>
  </si>
  <si>
    <t>spm00001690</t>
  </si>
  <si>
    <t>B1083</t>
  </si>
  <si>
    <t>Carex_helleri_Carex_MOR_1492</t>
  </si>
  <si>
    <t>Carex_MOR_1493</t>
  </si>
  <si>
    <t>spm00001691</t>
  </si>
  <si>
    <t>B1084</t>
  </si>
  <si>
    <t>Carex_inops_inops_Carex_MOR_1493</t>
  </si>
  <si>
    <t>Carex_MOR_1494</t>
  </si>
  <si>
    <t>spm00001692</t>
  </si>
  <si>
    <t>B1085</t>
  </si>
  <si>
    <t>Carex_gracilior_Carex_MOR_1494</t>
  </si>
  <si>
    <t>Carex_MOR_1495</t>
  </si>
  <si>
    <t>spm00001693</t>
  </si>
  <si>
    <t>Carex sheldonii</t>
  </si>
  <si>
    <t>B1086</t>
  </si>
  <si>
    <t>Carex_sheldonii_Carex_MOR_1495</t>
  </si>
  <si>
    <t>Carex_MOR_1496</t>
  </si>
  <si>
    <t>spm00001694</t>
  </si>
  <si>
    <t>Kobresia hirtissima</t>
  </si>
  <si>
    <t>B1087</t>
  </si>
  <si>
    <t>Kobresia_hirtissima_Carex_MOR_1496</t>
  </si>
  <si>
    <t>Carex_MOR_1497</t>
  </si>
  <si>
    <t>spm00001695</t>
  </si>
  <si>
    <t>Carex hirtissima</t>
  </si>
  <si>
    <t>B1088</t>
  </si>
  <si>
    <t>Carex_hirtissima_Carex_MOR_1497</t>
  </si>
  <si>
    <t>Carex_MOR_1498</t>
  </si>
  <si>
    <t>spm00001696</t>
  </si>
  <si>
    <t>Carex arctogena</t>
  </si>
  <si>
    <t>B1089</t>
  </si>
  <si>
    <t>Carex_arctogena_Carex_MOR_1498</t>
  </si>
  <si>
    <t>Carex_MOR_1499</t>
  </si>
  <si>
    <t>spm00001697</t>
  </si>
  <si>
    <t>B1090</t>
  </si>
  <si>
    <t>Carex_concinna_Carex_MOR_1499</t>
  </si>
  <si>
    <t>Carex_MOR_1500</t>
  </si>
  <si>
    <t>spm00001698</t>
  </si>
  <si>
    <t>B1091</t>
  </si>
  <si>
    <t>Carex_B1091_Carex_MOR_1500</t>
  </si>
  <si>
    <t>Carex_MOR_1501</t>
  </si>
  <si>
    <t>spm00001699</t>
  </si>
  <si>
    <t>B1092</t>
  </si>
  <si>
    <t>Carex_epapillosa_Carex_MOR_1501</t>
  </si>
  <si>
    <t>Carex_MOR_1502</t>
  </si>
  <si>
    <t>spm00001700</t>
  </si>
  <si>
    <t>B1093</t>
  </si>
  <si>
    <t>Carex_parryana_Carex_MOR_1502</t>
  </si>
  <si>
    <t>Carex_MOR_1503</t>
  </si>
  <si>
    <t>spm00001701</t>
  </si>
  <si>
    <t>B1094</t>
  </si>
  <si>
    <t>Carex_gynocrates_Carex_MOR_1503</t>
  </si>
  <si>
    <t>Carex_MOR_1504</t>
  </si>
  <si>
    <t>spm00001702</t>
  </si>
  <si>
    <t>B1095</t>
  </si>
  <si>
    <t>Carex_gracilior_Carex_MOR_1504</t>
  </si>
  <si>
    <t>Carex_MOR_1505</t>
  </si>
  <si>
    <t>spm00001703</t>
  </si>
  <si>
    <t>Carex sibirica</t>
  </si>
  <si>
    <t>B1096</t>
  </si>
  <si>
    <t>Carex_sibirica_Carex_MOR_1505</t>
  </si>
  <si>
    <t>Carex_MOR_1506</t>
  </si>
  <si>
    <t>spm00001704</t>
  </si>
  <si>
    <t>Carex oreocharis</t>
  </si>
  <si>
    <t>B1097</t>
  </si>
  <si>
    <t>Carex_oreocharis_Carex_MOR_1506</t>
  </si>
  <si>
    <t>Carex_MOR_1507</t>
  </si>
  <si>
    <t>spm00001705</t>
  </si>
  <si>
    <t>Carex microglochin</t>
  </si>
  <si>
    <t>B1098</t>
  </si>
  <si>
    <t>Carex_microglochin_Carex_MOR_1507</t>
  </si>
  <si>
    <t>Carex_MOR_1508</t>
  </si>
  <si>
    <t>spm00001706</t>
  </si>
  <si>
    <t>Carex scirpoidea pseusoscirpoidea</t>
  </si>
  <si>
    <t>B1099</t>
  </si>
  <si>
    <t>Carex_scirpoidea_pseusoscirpoidea_Carex_MOR_1508</t>
  </si>
  <si>
    <t>Carex_MOR_1509</t>
  </si>
  <si>
    <t>spm00001707</t>
  </si>
  <si>
    <t>B1100</t>
  </si>
  <si>
    <t>Carex_scopulorum_scopulorum_Carex_MOR_1509</t>
  </si>
  <si>
    <t>Carex_MOR_1510</t>
  </si>
  <si>
    <t>spm00001708</t>
  </si>
  <si>
    <t>B1101</t>
  </si>
  <si>
    <t>Carex_torreyi_Carex_MOR_1510</t>
  </si>
  <si>
    <t>Carex_MOR_1511</t>
  </si>
  <si>
    <t>spm00001709</t>
  </si>
  <si>
    <t>B1102</t>
  </si>
  <si>
    <t>Carex_stenoptila_Carex_MOR_1511</t>
  </si>
  <si>
    <t>Carex_MOR_1512</t>
  </si>
  <si>
    <t>spm00001710</t>
  </si>
  <si>
    <t>Carex stevenii</t>
  </si>
  <si>
    <t>B1103</t>
  </si>
  <si>
    <t>Briana Box #15</t>
  </si>
  <si>
    <t>Carex_stevenii_Carex_MOR_1512</t>
  </si>
  <si>
    <t>Carex_MOR_1513</t>
  </si>
  <si>
    <t>spm00001711</t>
  </si>
  <si>
    <t>B1104</t>
  </si>
  <si>
    <t>Carex_stevenii_Carex_MOR_1513</t>
  </si>
  <si>
    <t>Carex_MOR_1514</t>
  </si>
  <si>
    <t>spm00001712</t>
  </si>
  <si>
    <t>B1105</t>
  </si>
  <si>
    <t>Carex_vallicola_Carex_MOR_1514</t>
  </si>
  <si>
    <t>Carex_MOR_1515</t>
  </si>
  <si>
    <t>spm00001713</t>
  </si>
  <si>
    <t>B1106</t>
  </si>
  <si>
    <t>Carex_vernacula_Carex_MOR_1515</t>
  </si>
  <si>
    <t>Carex_MOR_1516</t>
  </si>
  <si>
    <t>spm00001714</t>
  </si>
  <si>
    <t>B1107</t>
  </si>
  <si>
    <t>Carex_hassei_Carex_MOR_1516</t>
  </si>
  <si>
    <t>Carex_MOR_1517</t>
  </si>
  <si>
    <t>spm00001715</t>
  </si>
  <si>
    <t>B1108</t>
  </si>
  <si>
    <t>Carex_haydeniana_Carex_MOR_1517</t>
  </si>
  <si>
    <t>Carex_MOR_1518</t>
  </si>
  <si>
    <t>spm00001716</t>
  </si>
  <si>
    <t>B1109</t>
  </si>
  <si>
    <t>Carex_jonesii_Carex_MOR_1518</t>
  </si>
  <si>
    <t>Carex_MOR_1519</t>
  </si>
  <si>
    <t>spm00001717</t>
  </si>
  <si>
    <t>B1110</t>
  </si>
  <si>
    <t>Carex_lachenalii_Carex_MOR_1519</t>
  </si>
  <si>
    <t>Carex_MOR_1520</t>
  </si>
  <si>
    <t>spm00001718</t>
  </si>
  <si>
    <t>B1111</t>
  </si>
  <si>
    <t>Carex_macloviana_Carex_MOR_1520</t>
  </si>
  <si>
    <t>Carex_MOR_1521</t>
  </si>
  <si>
    <t>spm00001719</t>
  </si>
  <si>
    <t>Carex magellanica irrigua</t>
  </si>
  <si>
    <t>B1112</t>
  </si>
  <si>
    <t>Carex_magellanica_irrigua_Carex_MOR_1521</t>
  </si>
  <si>
    <t>Carex_MOR_1522</t>
  </si>
  <si>
    <t>spm00001720</t>
  </si>
  <si>
    <t>B1113</t>
  </si>
  <si>
    <t>Carex_atrosquama_Carex_MOR_1522</t>
  </si>
  <si>
    <t>Carex_MOR_1523</t>
  </si>
  <si>
    <t>spm00001721</t>
  </si>
  <si>
    <t>Carex bella</t>
  </si>
  <si>
    <t>B1114</t>
  </si>
  <si>
    <t>Carex_bella_Carex_MOR_1523</t>
  </si>
  <si>
    <t>Carex_MOR_1524</t>
  </si>
  <si>
    <t>spm00001722</t>
  </si>
  <si>
    <t>Carex chalciolepis</t>
  </si>
  <si>
    <t>B1115</t>
  </si>
  <si>
    <t>Carex_chalciolepis_Carex_MOR_1524</t>
  </si>
  <si>
    <t>Carex_MOR_1525</t>
  </si>
  <si>
    <t>spm00001723</t>
  </si>
  <si>
    <t>Carex maritima</t>
  </si>
  <si>
    <t>B1116</t>
  </si>
  <si>
    <t>Carex_maritima_Carex_MOR_1525</t>
  </si>
  <si>
    <t>Carex_MOR_1526</t>
  </si>
  <si>
    <t>spm00001724</t>
  </si>
  <si>
    <t>Carex nelsonii</t>
  </si>
  <si>
    <t>B1117</t>
  </si>
  <si>
    <t>Carex_nelsonii_Carex_MOR_1526</t>
  </si>
  <si>
    <t>Carex_MOR_1527</t>
  </si>
  <si>
    <t>spm00001725</t>
  </si>
  <si>
    <t>Carex perglobosa</t>
  </si>
  <si>
    <t>B1118</t>
  </si>
  <si>
    <t>Carex_perglobosa_Carex_MOR_1527</t>
  </si>
  <si>
    <t>Carex_MOR_1528</t>
  </si>
  <si>
    <t>spm00001726</t>
  </si>
  <si>
    <t>B1119</t>
  </si>
  <si>
    <t>Carex_phaeocephala_Carex_MOR_1528</t>
  </si>
  <si>
    <t>Carex_MOR_1529</t>
  </si>
  <si>
    <t>spm00001727</t>
  </si>
  <si>
    <t>B1120</t>
  </si>
  <si>
    <t>Carex_saximontana_Carex_MOR_1529</t>
  </si>
  <si>
    <t>Carex_MOR_1530</t>
  </si>
  <si>
    <t>spm00001728</t>
  </si>
  <si>
    <t>B1121</t>
  </si>
  <si>
    <t>Carex_alopecoidea_Carex_MOR_1530</t>
  </si>
  <si>
    <t>Carex_MOR_1531</t>
  </si>
  <si>
    <t>spm00001729</t>
  </si>
  <si>
    <t>B1122</t>
  </si>
  <si>
    <t>Carex_austrocaroliniana_Carex_MOR_1531</t>
  </si>
  <si>
    <t>Carex_MOR_1532</t>
  </si>
  <si>
    <t>spm00001730</t>
  </si>
  <si>
    <t>Carex cryptolepis</t>
  </si>
  <si>
    <t>B1123</t>
  </si>
  <si>
    <t>Carex_cryptolepis_Carex_MOR_1532</t>
  </si>
  <si>
    <t>Carex_MOR_1533</t>
  </si>
  <si>
    <t>spm00001731</t>
  </si>
  <si>
    <t>Carex elliottii</t>
  </si>
  <si>
    <t>B1124</t>
  </si>
  <si>
    <t>Carex_elliottii_Carex_MOR_1533</t>
  </si>
  <si>
    <t>Carex_MOR_1534</t>
  </si>
  <si>
    <t>spm00001732</t>
  </si>
  <si>
    <t>Carex formosa</t>
  </si>
  <si>
    <t>B1125</t>
  </si>
  <si>
    <t>Carex_formosa_Carex_MOR_1534</t>
  </si>
  <si>
    <t>Carex_MOR_1535</t>
  </si>
  <si>
    <t>spm00001733</t>
  </si>
  <si>
    <t>Carex laxiculmis copulata</t>
  </si>
  <si>
    <t>B1126</t>
  </si>
  <si>
    <t>Carex_laxiculmis_copulata_Carex_MOR_1535</t>
  </si>
  <si>
    <t>Carex_MOR_1536</t>
  </si>
  <si>
    <t>spm00001734</t>
  </si>
  <si>
    <t>B1127</t>
  </si>
  <si>
    <t>Carex_laxiculmis_copulata_Carex_MOR_1536</t>
  </si>
  <si>
    <t>Carex_MOR_1537</t>
  </si>
  <si>
    <t>spm00001735</t>
  </si>
  <si>
    <t>B1128</t>
  </si>
  <si>
    <t>Carex_lucorum_austrolucorum_Carex_MOR_1537</t>
  </si>
  <si>
    <t>Carex_MOR_1538</t>
  </si>
  <si>
    <t>spm00001736</t>
  </si>
  <si>
    <t xml:space="preserve">Carex lucorum </t>
  </si>
  <si>
    <t>B1129</t>
  </si>
  <si>
    <t>Carex_lucorum__Carex_MOR_1538</t>
  </si>
  <si>
    <t>Carex_MOR_1539</t>
  </si>
  <si>
    <t>spm00001737</t>
  </si>
  <si>
    <t>B1130</t>
  </si>
  <si>
    <t>Carex_tonsa_rugosperma_Carex_MOR_1539</t>
  </si>
  <si>
    <t>Carex_MOR_1540</t>
  </si>
  <si>
    <t>spm00001738</t>
  </si>
  <si>
    <t>B1131</t>
  </si>
  <si>
    <t>Carex_purpurifera_Carex_MOR_1540</t>
  </si>
  <si>
    <t>Carex_MOR_1541</t>
  </si>
  <si>
    <t>spm00001739</t>
  </si>
  <si>
    <t>B1132</t>
  </si>
  <si>
    <t>Carex_purpurifera_Carex_MOR_1541</t>
  </si>
  <si>
    <t>Carex_MOR_1542</t>
  </si>
  <si>
    <t>spm00001740</t>
  </si>
  <si>
    <t>B1133</t>
  </si>
  <si>
    <t>Carex_planispicata_Carex_MOR_1542</t>
  </si>
  <si>
    <t>Carex_MOR_1543</t>
  </si>
  <si>
    <t>spm00001741</t>
  </si>
  <si>
    <t>B1134</t>
  </si>
  <si>
    <t>Carex_pseudocyperus_Carex_MOR_1543</t>
  </si>
  <si>
    <t>Carex_MOR_1544</t>
  </si>
  <si>
    <t>spm00001742</t>
  </si>
  <si>
    <t>B1135</t>
  </si>
  <si>
    <t>Carex_meadii_Carex_MOR_1544</t>
  </si>
  <si>
    <t>Carex_MOR_1545</t>
  </si>
  <si>
    <t>spm00001743</t>
  </si>
  <si>
    <t>B1136</t>
  </si>
  <si>
    <t>Carex_sterilis_Carex_MOR_1545</t>
  </si>
  <si>
    <t>Carex_MOR_1546</t>
  </si>
  <si>
    <t>spm00001744</t>
  </si>
  <si>
    <t>B1137</t>
  </si>
  <si>
    <t>Carex_gracillima_Carex_MOR_1546</t>
  </si>
  <si>
    <t>Carex_MOR_1547</t>
  </si>
  <si>
    <t>spm00001745</t>
  </si>
  <si>
    <t>B1138</t>
  </si>
  <si>
    <t>Carex_lenticularis_dolia_Carex_MOR_1547</t>
  </si>
  <si>
    <t>Carex_MOR_1548</t>
  </si>
  <si>
    <t>spm00001746</t>
  </si>
  <si>
    <t>B1139</t>
  </si>
  <si>
    <t>Carex_marina_Carex_MOR_1548</t>
  </si>
  <si>
    <t>Carex_MOR_1549</t>
  </si>
  <si>
    <t>spm00001747</t>
  </si>
  <si>
    <t>Carex heleonastes</t>
  </si>
  <si>
    <t>B1140</t>
  </si>
  <si>
    <t>Carex_heleonastes_Carex_MOR_1549</t>
  </si>
  <si>
    <t>Carex_MOR_1550</t>
  </si>
  <si>
    <t>spm00001748</t>
  </si>
  <si>
    <t>B1141</t>
  </si>
  <si>
    <t>Carex_michauxiana_Carex_MOR_1550</t>
  </si>
  <si>
    <t>Carex_MOR_1551</t>
  </si>
  <si>
    <t>spm00001749</t>
  </si>
  <si>
    <t>B1142</t>
  </si>
  <si>
    <t>Carex_rotundata_Carex_MOR_1551</t>
  </si>
  <si>
    <t>Carex_MOR_1552</t>
  </si>
  <si>
    <t>spm00001750</t>
  </si>
  <si>
    <t>B1143</t>
  </si>
  <si>
    <t>Carex_tenera_tenera_Carex_MOR_1552</t>
  </si>
  <si>
    <t>Carex_MOR_1553</t>
  </si>
  <si>
    <t>spm00001751</t>
  </si>
  <si>
    <t>Carex atratiformis</t>
  </si>
  <si>
    <t>B1144</t>
  </si>
  <si>
    <t>Carex_atratiformis_Carex_MOR_1553</t>
  </si>
  <si>
    <t>Carex_MOR_1554</t>
  </si>
  <si>
    <t>spm00001752</t>
  </si>
  <si>
    <t>B1145</t>
  </si>
  <si>
    <t>Carex_bicolor_Carex_MOR_1554</t>
  </si>
  <si>
    <t>Carex_MOR_1555</t>
  </si>
  <si>
    <t>spm00001753</t>
  </si>
  <si>
    <t>B1146</t>
  </si>
  <si>
    <t>Carex_oligosperma_Carex_MOR_1555</t>
  </si>
  <si>
    <t>Carex_MOR_1556</t>
  </si>
  <si>
    <t>spm00001754</t>
  </si>
  <si>
    <t>Carex hallii</t>
  </si>
  <si>
    <t>B1147</t>
  </si>
  <si>
    <t>Carex_hallii_Carex_MOR_1556</t>
  </si>
  <si>
    <t>Carex_MOR_1557</t>
  </si>
  <si>
    <t>spm00001755</t>
  </si>
  <si>
    <t>B1148</t>
  </si>
  <si>
    <t>Carex_parryana_Carex_MOR_1557</t>
  </si>
  <si>
    <t>Carex_MOR_1558</t>
  </si>
  <si>
    <t>spm00001756</t>
  </si>
  <si>
    <t>Carex glareosa</t>
  </si>
  <si>
    <t>B1149</t>
  </si>
  <si>
    <t>Carex_glareosa_Carex_MOR_1558</t>
  </si>
  <si>
    <t>Carex_MOR_1559</t>
  </si>
  <si>
    <t>spm00001757</t>
  </si>
  <si>
    <t>B1150</t>
  </si>
  <si>
    <t>Carex_subspathacea_Carex_MOR_1559</t>
  </si>
  <si>
    <t>Carex_MOR_1560</t>
  </si>
  <si>
    <t>spm00001758</t>
  </si>
  <si>
    <t>Carex amplisquama</t>
  </si>
  <si>
    <t>B1151</t>
  </si>
  <si>
    <t>Carex_amplisquama_Carex_MOR_1560</t>
  </si>
  <si>
    <t>Carex_MOR_1561</t>
  </si>
  <si>
    <t>spm00001759</t>
  </si>
  <si>
    <t>B1152</t>
  </si>
  <si>
    <t>Carex_canescens_disjuncta_Carex_MOR_1561</t>
  </si>
  <si>
    <t>Carex_MOR_1562</t>
  </si>
  <si>
    <t>spm00001760</t>
  </si>
  <si>
    <t>B1153</t>
  </si>
  <si>
    <t>Carex_ovalis_Carex_MOR_1562</t>
  </si>
  <si>
    <t>Carex_MOR_1563</t>
  </si>
  <si>
    <t>spm00001761</t>
  </si>
  <si>
    <t>B1154</t>
  </si>
  <si>
    <t>Carex_manhartii_Carex_MOR_1563</t>
  </si>
  <si>
    <t>Carex_MOR_1564</t>
  </si>
  <si>
    <t>spm00001762</t>
  </si>
  <si>
    <t>B1155</t>
  </si>
  <si>
    <t>Carex_impressinervia_Carex_MOR_1564</t>
  </si>
  <si>
    <t>Carex_MOR_1565</t>
  </si>
  <si>
    <t>spm00001763</t>
  </si>
  <si>
    <t>B1156</t>
  </si>
  <si>
    <t>Carex_collinsii_Carex_MOR_1565</t>
  </si>
  <si>
    <t>Carex_MOR_1566</t>
  </si>
  <si>
    <t>spm00001764</t>
  </si>
  <si>
    <t>Carex misera</t>
  </si>
  <si>
    <t>B1157</t>
  </si>
  <si>
    <t>Carex_misera_Carex_MOR_1566</t>
  </si>
  <si>
    <t>Carex_MOR_1567</t>
  </si>
  <si>
    <t>spm00001765</t>
  </si>
  <si>
    <t>Carex lutea</t>
  </si>
  <si>
    <t>B1158</t>
  </si>
  <si>
    <t>Carex_lutea_Carex_MOR_1567</t>
  </si>
  <si>
    <t>Carex_MOR_1568</t>
  </si>
  <si>
    <t>spm00001766</t>
  </si>
  <si>
    <t>B1159</t>
  </si>
  <si>
    <t>Carex_sprengelii_Carex_MOR_1568</t>
  </si>
  <si>
    <t>Carex_MOR_1569</t>
  </si>
  <si>
    <t>spm00001767</t>
  </si>
  <si>
    <t>B1160</t>
  </si>
  <si>
    <t>Carex_sterilis_Carex_MOR_1569</t>
  </si>
  <si>
    <t>Carex_MOR_1570</t>
  </si>
  <si>
    <t>spm00001768</t>
  </si>
  <si>
    <t>B1161</t>
  </si>
  <si>
    <t>Carex_silicea_Carex_MOR_1570</t>
  </si>
  <si>
    <t>Carex_MOR_1571</t>
  </si>
  <si>
    <t>spm00001769</t>
  </si>
  <si>
    <t>B1162</t>
  </si>
  <si>
    <t>Carex_tribuloides_Carex_MOR_1571</t>
  </si>
  <si>
    <t>Carex_MOR_1572</t>
  </si>
  <si>
    <t>spm00001770</t>
  </si>
  <si>
    <t>B1163</t>
  </si>
  <si>
    <t>Carex_saxatilis_Carex_MOR_1572</t>
  </si>
  <si>
    <t>Carex_MOR_1573</t>
  </si>
  <si>
    <t>spm00001771</t>
  </si>
  <si>
    <t>B1164</t>
  </si>
  <si>
    <t>Carex_prairea_Carex_MOR_1573</t>
  </si>
  <si>
    <t>Carex_MOR_1574</t>
  </si>
  <si>
    <t>spm00001772</t>
  </si>
  <si>
    <t>B1165</t>
  </si>
  <si>
    <t>Carex_norvegica_Carex_MOR_1574</t>
  </si>
  <si>
    <t>Carex_MOR_1575</t>
  </si>
  <si>
    <t>spm00001773</t>
  </si>
  <si>
    <t>B1166</t>
  </si>
  <si>
    <t>Carex_hirta_Carex_MOR_1575</t>
  </si>
  <si>
    <t>Carex_MOR_1576</t>
  </si>
  <si>
    <t>spm00001774</t>
  </si>
  <si>
    <t>B1167</t>
  </si>
  <si>
    <t>Carex_aquatilis_Carex_MOR_1576</t>
  </si>
  <si>
    <t>Carex_MOR_1577</t>
  </si>
  <si>
    <t>spm00001775</t>
  </si>
  <si>
    <t>Carex vacillans</t>
  </si>
  <si>
    <t>B1168</t>
  </si>
  <si>
    <t>Carex_vacillans_Carex_MOR_1577</t>
  </si>
  <si>
    <t>Carex_MOR_1578</t>
  </si>
  <si>
    <t>spm00001776</t>
  </si>
  <si>
    <t>B1169</t>
  </si>
  <si>
    <t>Carex_manhartii_Carex_MOR_1578</t>
  </si>
  <si>
    <t>Carex_MOR_1579</t>
  </si>
  <si>
    <t>spm00001777</t>
  </si>
  <si>
    <t>B1170</t>
  </si>
  <si>
    <t>Carex_roanensis_Carex_MOR_1579</t>
  </si>
  <si>
    <t>Carex_MOR_1580</t>
  </si>
  <si>
    <t>spm00001778</t>
  </si>
  <si>
    <t>B1171</t>
  </si>
  <si>
    <t>Carex_novae_angliae_Carex_MOR_1580</t>
  </si>
  <si>
    <t>Carex_MOR_1581</t>
  </si>
  <si>
    <t>spm00001779</t>
  </si>
  <si>
    <t>B1172</t>
  </si>
  <si>
    <t>Carex_torreyi_Carex_MOR_1581</t>
  </si>
  <si>
    <t>Carex_MOR_1582</t>
  </si>
  <si>
    <t>spm00001780</t>
  </si>
  <si>
    <t>B1173</t>
  </si>
  <si>
    <t>Carex_ovalis_Carex_MOR_1582</t>
  </si>
  <si>
    <t>Carex_MOR_1583</t>
  </si>
  <si>
    <t>spm00001781</t>
  </si>
  <si>
    <t>B1174</t>
  </si>
  <si>
    <t>Carex_tincta_Carex_MOR_1583</t>
  </si>
  <si>
    <t>Carex_MOR_1584</t>
  </si>
  <si>
    <t>spm00001782</t>
  </si>
  <si>
    <t>B1175</t>
  </si>
  <si>
    <t>Carex_houghtoniana_Carex_MOR_1584</t>
  </si>
  <si>
    <t>Carex_MOR_1585</t>
  </si>
  <si>
    <t>spm00001783</t>
  </si>
  <si>
    <t>B1176</t>
  </si>
  <si>
    <t>Carex_exilis_Carex_MOR_1585</t>
  </si>
  <si>
    <t>Carex_MOR_1586</t>
  </si>
  <si>
    <t>spm00001784</t>
  </si>
  <si>
    <t>B1177</t>
  </si>
  <si>
    <t>Carex_impressinervia_Carex_MOR_1586</t>
  </si>
  <si>
    <t>Carex_MOR_1587</t>
  </si>
  <si>
    <t>spm00001785</t>
  </si>
  <si>
    <t>B1178</t>
  </si>
  <si>
    <t>Carex_pigra_Carex_MOR_1587</t>
  </si>
  <si>
    <t>Carex_MOR_1588</t>
  </si>
  <si>
    <t>spm00001786</t>
  </si>
  <si>
    <t>B1179</t>
  </si>
  <si>
    <t>Carex_austrocaroliniana_Carex_MOR_1588</t>
  </si>
  <si>
    <t>Carex_MOR_1589</t>
  </si>
  <si>
    <t>spm00001787</t>
  </si>
  <si>
    <t>B1180</t>
  </si>
  <si>
    <t>Carex_godfreyi_Carex_MOR_1589</t>
  </si>
  <si>
    <t>Carex_MOR_1590</t>
  </si>
  <si>
    <t>spm00001788</t>
  </si>
  <si>
    <t>B1181</t>
  </si>
  <si>
    <t>Carex_aestivalis_Carex_MOR_1590</t>
  </si>
  <si>
    <t>Carex_MOR_1591</t>
  </si>
  <si>
    <t>spm00001789</t>
  </si>
  <si>
    <t>B1182</t>
  </si>
  <si>
    <t>Carex_suberecta_Carex_MOR_1591</t>
  </si>
  <si>
    <t>Carex_MOR_1592</t>
  </si>
  <si>
    <t>spm00001790</t>
  </si>
  <si>
    <t>B1183</t>
  </si>
  <si>
    <t>Carex_woodii_Carex_MOR_1592</t>
  </si>
  <si>
    <t>Carex_MOR_1593</t>
  </si>
  <si>
    <t>spm00001791</t>
  </si>
  <si>
    <t>B1184</t>
  </si>
  <si>
    <t>Briana Box #16</t>
  </si>
  <si>
    <t>Carex_tetanica_Carex_MOR_1593</t>
  </si>
  <si>
    <t>Carex_MOR_1594</t>
  </si>
  <si>
    <t>spm00001792</t>
  </si>
  <si>
    <t>B1185</t>
  </si>
  <si>
    <t>Carex_haydenii_Carex_MOR_1594</t>
  </si>
  <si>
    <t>Carex_MOR_1595</t>
  </si>
  <si>
    <t>spm00001793</t>
  </si>
  <si>
    <t>B1186</t>
  </si>
  <si>
    <t>Carex_normalis_Carex_MOR_1595</t>
  </si>
  <si>
    <t>Carex_MOR_1596</t>
  </si>
  <si>
    <t>spm00001794</t>
  </si>
  <si>
    <t>Carex supina spaniocarpa</t>
  </si>
  <si>
    <t>B1187</t>
  </si>
  <si>
    <t>Carex_supina_spaniocarpa_Carex_MOR_1596</t>
  </si>
  <si>
    <t>Carex_MOR_1597</t>
  </si>
  <si>
    <t>spm00001795</t>
  </si>
  <si>
    <t>B1188</t>
  </si>
  <si>
    <t>Carex_media_Carex_MOR_1597</t>
  </si>
  <si>
    <t>Carex_MOR_1598</t>
  </si>
  <si>
    <t>spm00001796</t>
  </si>
  <si>
    <t>B1189</t>
  </si>
  <si>
    <t>Carex_pelocarpa_Carex_MOR_1598</t>
  </si>
  <si>
    <t>Carex_MOR_1599</t>
  </si>
  <si>
    <t>spm00001797</t>
  </si>
  <si>
    <t>Carex obispoensis</t>
  </si>
  <si>
    <t>B1190</t>
  </si>
  <si>
    <t>Carex_obispoensis_Carex_MOR_1599</t>
  </si>
  <si>
    <t>Carex_MOR_1600</t>
  </si>
  <si>
    <t>spm00001798</t>
  </si>
  <si>
    <t>B1191</t>
  </si>
  <si>
    <t>Carex_sartwelliana_Carex_MOR_1600</t>
  </si>
  <si>
    <t>Carex_MOR_1601</t>
  </si>
  <si>
    <t>spm00001799</t>
  </si>
  <si>
    <t>B1192</t>
  </si>
  <si>
    <t>Carex_schottii_Carex_MOR_1601</t>
  </si>
  <si>
    <t>Carex_MOR_1602</t>
  </si>
  <si>
    <t>spm00001800</t>
  </si>
  <si>
    <t>Carex triquetra</t>
  </si>
  <si>
    <t>B1193</t>
  </si>
  <si>
    <t>Carex_triquetra_Carex_MOR_1602</t>
  </si>
  <si>
    <t>Carex_MOR_1603</t>
  </si>
  <si>
    <t>spm00001801</t>
  </si>
  <si>
    <t>B1194</t>
  </si>
  <si>
    <t>Carex_scirpoidea_stenochlaena_Carex_MOR_1603</t>
  </si>
  <si>
    <t>Carex_MOR_1604</t>
  </si>
  <si>
    <t>spm00001802</t>
  </si>
  <si>
    <t>B1195</t>
  </si>
  <si>
    <t>Carex_scirpoidea_stenochlaena_Carex_MOR_1604</t>
  </si>
  <si>
    <t>Carex_MOR_1605</t>
  </si>
  <si>
    <t>spm00001803</t>
  </si>
  <si>
    <t>B1196</t>
  </si>
  <si>
    <t>Carex_perglobosa_Carex_MOR_1605</t>
  </si>
  <si>
    <t>Carex_MOR_1606</t>
  </si>
  <si>
    <t>spm00001804</t>
  </si>
  <si>
    <t>B1197</t>
  </si>
  <si>
    <t>Carex_pellita_Carex_MOR_1606</t>
  </si>
  <si>
    <t>Carex_MOR_1607</t>
  </si>
  <si>
    <t>spm00001805</t>
  </si>
  <si>
    <t>B1198</t>
  </si>
  <si>
    <t>Carex_sheldonii_Carex_MOR_1607</t>
  </si>
  <si>
    <t>Carex_MOR_1608</t>
  </si>
  <si>
    <t>spm00001806</t>
  </si>
  <si>
    <t>B1199</t>
  </si>
  <si>
    <t>Carex_deflexa_Carex_MOR_1608</t>
  </si>
  <si>
    <t>Carex_MOR_1609</t>
  </si>
  <si>
    <t>spm00001807</t>
  </si>
  <si>
    <t>Carex podocarpa</t>
  </si>
  <si>
    <t>B1200</t>
  </si>
  <si>
    <t>Carex_podocarpa_Carex_MOR_1609</t>
  </si>
  <si>
    <t>Carex_MOR_1610</t>
  </si>
  <si>
    <t>spm00001808</t>
  </si>
  <si>
    <t>Carex egglestonii</t>
  </si>
  <si>
    <t>B1201</t>
  </si>
  <si>
    <t>Carex_egglestonii_Carex_MOR_1610</t>
  </si>
  <si>
    <t>Carex_MOR_1611</t>
  </si>
  <si>
    <t>spm00001809</t>
  </si>
  <si>
    <t>B1202</t>
  </si>
  <si>
    <t>Carex_sartwelliana_Carex_MOR_1611</t>
  </si>
  <si>
    <t>Carex_MOR_1612</t>
  </si>
  <si>
    <t>spm00001810</t>
  </si>
  <si>
    <t>B1203</t>
  </si>
  <si>
    <t>Carex_muriculata_Carex_MOR_1612</t>
  </si>
  <si>
    <t>Carex_MOR_1613</t>
  </si>
  <si>
    <t>spm00001811</t>
  </si>
  <si>
    <t>B1204</t>
  </si>
  <si>
    <t>Carex_vallicola_Carex_MOR_1613</t>
  </si>
  <si>
    <t>Carex_MOR_1614</t>
  </si>
  <si>
    <t>spm00001812</t>
  </si>
  <si>
    <t>Carex chihuahuensis</t>
  </si>
  <si>
    <t>B1205</t>
  </si>
  <si>
    <t>Carex_chihuahuensis_Carex_MOR_1614</t>
  </si>
  <si>
    <t>Carex_MOR_1615</t>
  </si>
  <si>
    <t>spm00001813</t>
  </si>
  <si>
    <t>B1206</t>
  </si>
  <si>
    <t>Carex_wootonii_Carex_MOR_1615</t>
  </si>
  <si>
    <t>Carex_MOR_1616</t>
  </si>
  <si>
    <t>spm00001814</t>
  </si>
  <si>
    <t>Carex specuicola</t>
  </si>
  <si>
    <t>B1207</t>
  </si>
  <si>
    <t>Carex_specuicola_Carex_MOR_1616</t>
  </si>
  <si>
    <t>Carex_MOR_1617</t>
  </si>
  <si>
    <t>spm00001815</t>
  </si>
  <si>
    <t>Carex spissa ultra</t>
  </si>
  <si>
    <t>B1208</t>
  </si>
  <si>
    <t>Carex_spissa_ultra_Carex_MOR_1617</t>
  </si>
  <si>
    <t>Carex_MOR_1618</t>
  </si>
  <si>
    <t>spm00001816</t>
  </si>
  <si>
    <t>Carex thurberi</t>
  </si>
  <si>
    <t>B1209</t>
  </si>
  <si>
    <t>Carex_thurberi_Carex_MOR_1618</t>
  </si>
  <si>
    <t>Carex_MOR_1619</t>
  </si>
  <si>
    <t>spm00001817</t>
  </si>
  <si>
    <t>B1210</t>
  </si>
  <si>
    <t>Carex_atrata_Carex_MOR_1619</t>
  </si>
  <si>
    <t>Carex_MOR_1620</t>
  </si>
  <si>
    <t>spm00001818</t>
  </si>
  <si>
    <t>B1211</t>
  </si>
  <si>
    <t>Carex_bigelowii_lugens_Carex_MOR_1620</t>
  </si>
  <si>
    <t>Carex_MOR_1621</t>
  </si>
  <si>
    <t>spm00001819</t>
  </si>
  <si>
    <t>B1212</t>
  </si>
  <si>
    <t>Carex_blanda_Carex_MOR_1621</t>
  </si>
  <si>
    <t>Carex_MOR_1622</t>
  </si>
  <si>
    <t>spm00001820</t>
  </si>
  <si>
    <t>Carex bonanzensis</t>
  </si>
  <si>
    <t>B1213</t>
  </si>
  <si>
    <t>Carex_bonanzensis_Carex_MOR_1622</t>
  </si>
  <si>
    <t>Carex_MOR_1623</t>
  </si>
  <si>
    <t>spm00001821</t>
  </si>
  <si>
    <t>B1214</t>
  </si>
  <si>
    <t>Carex_bonanzensis_Carex_MOR_1623</t>
  </si>
  <si>
    <t>Carex_MOR_1624</t>
  </si>
  <si>
    <t>spm00001822</t>
  </si>
  <si>
    <t>B1215</t>
  </si>
  <si>
    <t>Carex_rossii_Carex_MOR_1624</t>
  </si>
  <si>
    <t>Carex_MOR_1625</t>
  </si>
  <si>
    <t>spm00001823</t>
  </si>
  <si>
    <t>B1216</t>
  </si>
  <si>
    <t>Carex_brevior_Carex_MOR_1625</t>
  </si>
  <si>
    <t>Carex_MOR_1626</t>
  </si>
  <si>
    <t>spm00001824</t>
  </si>
  <si>
    <t>B1217</t>
  </si>
  <si>
    <t>Carex_breweri_Carex_MOR_1626</t>
  </si>
  <si>
    <t>Carex_MOR_1627</t>
  </si>
  <si>
    <t>spm00001825</t>
  </si>
  <si>
    <t>B1218</t>
  </si>
  <si>
    <t>Carex_neurophora_Carex_MOR_1627</t>
  </si>
  <si>
    <t>Carex_MOR_1628</t>
  </si>
  <si>
    <t>spm00001826</t>
  </si>
  <si>
    <t>Carex xerantica</t>
  </si>
  <si>
    <t>B1219</t>
  </si>
  <si>
    <t>Carex_xerantica_Carex_MOR_1628</t>
  </si>
  <si>
    <t>Carex_MOR_1629</t>
  </si>
  <si>
    <t>spm00001827</t>
  </si>
  <si>
    <t>B1220</t>
  </si>
  <si>
    <t>Carex_stevenii_Carex_MOR_1629</t>
  </si>
  <si>
    <t>Carex_MOR_1630</t>
  </si>
  <si>
    <t>spm00001828</t>
  </si>
  <si>
    <t>B1221</t>
  </si>
  <si>
    <t>Carex_occidentalis_Carex_MOR_1630</t>
  </si>
  <si>
    <t>Carex_MOR_1631</t>
  </si>
  <si>
    <t>spm00001829</t>
  </si>
  <si>
    <t>B1222</t>
  </si>
  <si>
    <t>Carex_planostachys_Carex_MOR_1631</t>
  </si>
  <si>
    <t>Carex_MOR_1632</t>
  </si>
  <si>
    <t>spm00001830</t>
  </si>
  <si>
    <t>B1223</t>
  </si>
  <si>
    <t>Carex_pityophila_Carex_MOR_1632</t>
  </si>
  <si>
    <t>Carex_MOR_1633</t>
  </si>
  <si>
    <t>spm00001831</t>
  </si>
  <si>
    <t>Carex macrocarpa</t>
  </si>
  <si>
    <t>B1224</t>
  </si>
  <si>
    <t>Carex_macrocarpa_Carex_MOR_1633</t>
  </si>
  <si>
    <t>Carex_MOR_1634</t>
  </si>
  <si>
    <t>spm00001832</t>
  </si>
  <si>
    <t>B1225</t>
  </si>
  <si>
    <t>Carex_nelsonii_Carex_MOR_1634</t>
  </si>
  <si>
    <t>Carex_MOR_1635</t>
  </si>
  <si>
    <t>spm00001833</t>
  </si>
  <si>
    <t>B1226</t>
  </si>
  <si>
    <t>Carex_nova_Carex_MOR_1635</t>
  </si>
  <si>
    <t>Carex_MOR_1636</t>
  </si>
  <si>
    <t>spm00001834</t>
  </si>
  <si>
    <t>B1227</t>
  </si>
  <si>
    <t>Carex_sheldonii_Carex_MOR_1636</t>
  </si>
  <si>
    <t>Carex_MOR_1637</t>
  </si>
  <si>
    <t>spm00001835</t>
  </si>
  <si>
    <t>B1228</t>
  </si>
  <si>
    <t>Carex_californica_Carex_MOR_1637</t>
  </si>
  <si>
    <t>Carex_MOR_1638</t>
  </si>
  <si>
    <t>spm00001836</t>
  </si>
  <si>
    <t>Carex paysonis</t>
  </si>
  <si>
    <t>B1229</t>
  </si>
  <si>
    <t>Carex_paysonis_Carex_MOR_1638</t>
  </si>
  <si>
    <t>Carex_MOR_1639</t>
  </si>
  <si>
    <t>spm00001837</t>
  </si>
  <si>
    <t>B1230</t>
  </si>
  <si>
    <t>Carex_proposita_Carex_MOR_1639</t>
  </si>
  <si>
    <t>Carex_MOR_1640</t>
  </si>
  <si>
    <t>spm00001838</t>
  </si>
  <si>
    <t>Carex aboriginum</t>
  </si>
  <si>
    <t>B1231</t>
  </si>
  <si>
    <t>Carex_aboriginum_Carex_MOR_1640</t>
  </si>
  <si>
    <t>Carex_MOR_1641</t>
  </si>
  <si>
    <t>spm00001839</t>
  </si>
  <si>
    <t>B1232</t>
  </si>
  <si>
    <t>Carex_abrupta_Carex_MOR_1641</t>
  </si>
  <si>
    <t>Carex_MOR_1642</t>
  </si>
  <si>
    <t>spm00001840</t>
  </si>
  <si>
    <t>Carex nervina</t>
  </si>
  <si>
    <t>B1233</t>
  </si>
  <si>
    <t>Carex_nervina_Carex_MOR_1642</t>
  </si>
  <si>
    <t>Carex_MOR_1643</t>
  </si>
  <si>
    <t>spm00001841</t>
  </si>
  <si>
    <t>B1234</t>
  </si>
  <si>
    <t>Carex_aquatilis_dives_Carex_MOR_1643</t>
  </si>
  <si>
    <t>Carex_MOR_1644</t>
  </si>
  <si>
    <t>spm00001842</t>
  </si>
  <si>
    <t>B1235</t>
  </si>
  <si>
    <t>Carex_aperta_Carex_MOR_1644</t>
  </si>
  <si>
    <t>Carex_MOR_1645</t>
  </si>
  <si>
    <t>spm00001843</t>
  </si>
  <si>
    <t>B1236</t>
  </si>
  <si>
    <t>Carex_pigra_Carex_MOR_1645</t>
  </si>
  <si>
    <t>Carex_MOR_1646</t>
  </si>
  <si>
    <t>spm00001844</t>
  </si>
  <si>
    <t>B1237</t>
  </si>
  <si>
    <t>Carex_pedunculata_Carex_MOR_1646</t>
  </si>
  <si>
    <t>Carex_MOR_1647</t>
  </si>
  <si>
    <t>spm00001845</t>
  </si>
  <si>
    <t>Carex atratiformis raymondii</t>
  </si>
  <si>
    <t>B1238</t>
  </si>
  <si>
    <t>Carex_atratiformis_raymondii_Carex_MOR_1647</t>
  </si>
  <si>
    <t>Carex_MOR_1648</t>
  </si>
  <si>
    <t>spm00001846</t>
  </si>
  <si>
    <t>B1239</t>
  </si>
  <si>
    <t>Carex_microdonta_Carex_MOR_1648</t>
  </si>
  <si>
    <t>Carex_MOR_1649</t>
  </si>
  <si>
    <t>spm00001847</t>
  </si>
  <si>
    <t>B1240</t>
  </si>
  <si>
    <t>Carex_atratiformis_raymondii_Carex_MOR_1649</t>
  </si>
  <si>
    <t>Carex_MOR_1650</t>
  </si>
  <si>
    <t>spm00001848</t>
  </si>
  <si>
    <t>B1241</t>
  </si>
  <si>
    <t>Carex_athrostachya_Carex_MOR_1650</t>
  </si>
  <si>
    <t>Carex_MOR_1651</t>
  </si>
  <si>
    <t>spm00001849</t>
  </si>
  <si>
    <t>B1242</t>
  </si>
  <si>
    <t>Carex_atherodes_Carex_MOR_1651</t>
  </si>
  <si>
    <t>Carex_MOR_1652</t>
  </si>
  <si>
    <t>spm00001850</t>
  </si>
  <si>
    <t>B1243</t>
  </si>
  <si>
    <t>Carex_arctata_Carex_MOR_1652</t>
  </si>
  <si>
    <t>Carex_MOR_1653</t>
  </si>
  <si>
    <t>spm00001851</t>
  </si>
  <si>
    <t>Carex arctiformis</t>
  </si>
  <si>
    <t>B1244</t>
  </si>
  <si>
    <t>Carex_arctiformis_Carex_MOR_1653</t>
  </si>
  <si>
    <t>Carex_MOR_1654</t>
  </si>
  <si>
    <t>spm00001852</t>
  </si>
  <si>
    <t>B1245</t>
  </si>
  <si>
    <t>Carex_bromoides_Carex_MOR_1654</t>
  </si>
  <si>
    <t>Carex_MOR_1655</t>
  </si>
  <si>
    <t>spm00001853</t>
  </si>
  <si>
    <t>Carex extensa</t>
  </si>
  <si>
    <t>B1246</t>
  </si>
  <si>
    <t>Carex_extensa_Carex_MOR_1655</t>
  </si>
  <si>
    <t>Carex_MOR_1656</t>
  </si>
  <si>
    <t>spm00001854</t>
  </si>
  <si>
    <t>B1247</t>
  </si>
  <si>
    <t>Carex_schweinitzii_Carex_MOR_1656</t>
  </si>
  <si>
    <t>Carex_MOR_1657</t>
  </si>
  <si>
    <t>spm00001855</t>
  </si>
  <si>
    <t>Carex copulata</t>
  </si>
  <si>
    <t>B1248</t>
  </si>
  <si>
    <t>Carex_copulata_Carex_MOR_1657</t>
  </si>
  <si>
    <t>Carex_MOR_1658</t>
  </si>
  <si>
    <t>spm00001856</t>
  </si>
  <si>
    <t>Carex douglasii</t>
  </si>
  <si>
    <t>B1249</t>
  </si>
  <si>
    <t>Carex_douglasii_Carex_MOR_1658</t>
  </si>
  <si>
    <t>Carex_MOR_1659</t>
  </si>
  <si>
    <t>spm00001857</t>
  </si>
  <si>
    <t>B1250</t>
  </si>
  <si>
    <t>Carex_schottii_Carex_MOR_1659</t>
  </si>
  <si>
    <t>Carex_MOR_1660</t>
  </si>
  <si>
    <t>spm00001858</t>
  </si>
  <si>
    <t>B1251</t>
  </si>
  <si>
    <t>Carex_triquetra_Carex_MOR_1660</t>
  </si>
  <si>
    <t>Carex_MOR_1661</t>
  </si>
  <si>
    <t>spm00001859</t>
  </si>
  <si>
    <t>B1252</t>
  </si>
  <si>
    <t>Carex_occidentalis_Carex_MOR_1661</t>
  </si>
  <si>
    <t>Carex_MOR_1662</t>
  </si>
  <si>
    <t>spm00001860</t>
  </si>
  <si>
    <t>B1253</t>
  </si>
  <si>
    <t>Carex_spicata_Carex_MOR_1662</t>
  </si>
  <si>
    <t>Carex_MOR_1663</t>
  </si>
  <si>
    <t>spm00001861</t>
  </si>
  <si>
    <t>B1254</t>
  </si>
  <si>
    <t>Carex_shinnersii_Carex_MOR_1663</t>
  </si>
  <si>
    <t>Carex_MOR_1664</t>
  </si>
  <si>
    <t>spm00001862</t>
  </si>
  <si>
    <t>B1255</t>
  </si>
  <si>
    <t>Carex_straminiformis_Carex_MOR_1664</t>
  </si>
  <si>
    <t>Carex_MOR_1665</t>
  </si>
  <si>
    <t>spm00001863</t>
  </si>
  <si>
    <t>B1256</t>
  </si>
  <si>
    <t>Carex_mendocinensis_Carex_MOR_1665</t>
  </si>
  <si>
    <t>Carex_MOR_1666</t>
  </si>
  <si>
    <t>spm00001864</t>
  </si>
  <si>
    <t>B1257</t>
  </si>
  <si>
    <t>Carex_pachystachya_Carex_MOR_1666</t>
  </si>
  <si>
    <t>Carex_MOR_1667</t>
  </si>
  <si>
    <t>spm00001865</t>
  </si>
  <si>
    <t>B1258</t>
  </si>
  <si>
    <t>Carex_bella_Carex_MOR_1667</t>
  </si>
  <si>
    <t>Carex_MOR_1668</t>
  </si>
  <si>
    <t>spm00001866</t>
  </si>
  <si>
    <t>B1259</t>
  </si>
  <si>
    <t>Carex_multicaulis_Carex_MOR_1668</t>
  </si>
  <si>
    <t>Carex_MOR_1669</t>
  </si>
  <si>
    <t>spm00001867</t>
  </si>
  <si>
    <t>B1260</t>
  </si>
  <si>
    <t>Carex_hassei_Carex_MOR_1669</t>
  </si>
  <si>
    <t>Carex_MOR_1670</t>
  </si>
  <si>
    <t>spm00001868</t>
  </si>
  <si>
    <t>B1261</t>
  </si>
  <si>
    <t>Carex_jonesii_Carex_MOR_1670</t>
  </si>
  <si>
    <t>Carex_MOR_1671</t>
  </si>
  <si>
    <t>spm00001869</t>
  </si>
  <si>
    <t>B1262</t>
  </si>
  <si>
    <t>Carex_praticola_Carex_MOR_1671</t>
  </si>
  <si>
    <t>Carex_MOR_1672</t>
  </si>
  <si>
    <t>spm00001870</t>
  </si>
  <si>
    <t>B1263</t>
  </si>
  <si>
    <t>Carex_ebenea_Carex_MOR_1672</t>
  </si>
  <si>
    <t>Carex_MOR_1673</t>
  </si>
  <si>
    <t>spm00001871</t>
  </si>
  <si>
    <t>B1264</t>
  </si>
  <si>
    <t>Carex_subnigricans_Carex_MOR_1673</t>
  </si>
  <si>
    <t>Carex_MOR_1674</t>
  </si>
  <si>
    <t>spm00001872</t>
  </si>
  <si>
    <t>B1265</t>
  </si>
  <si>
    <t>Briana Box #17</t>
  </si>
  <si>
    <t>Carex_subspathacea_Carex_MOR_1674</t>
  </si>
  <si>
    <t>Carex_MOR_1675</t>
  </si>
  <si>
    <t>spm00001873</t>
  </si>
  <si>
    <t>B1266</t>
  </si>
  <si>
    <t>Carex_foenea_Carex_MOR_1675</t>
  </si>
  <si>
    <t>Carex_MOR_1676</t>
  </si>
  <si>
    <t>spm00001874</t>
  </si>
  <si>
    <t>B1267</t>
  </si>
  <si>
    <t>Carex_fuliginosa_Carex_MOR_1676</t>
  </si>
  <si>
    <t>Carex_MOR_1677</t>
  </si>
  <si>
    <t>spm00001875</t>
  </si>
  <si>
    <t>B1268</t>
  </si>
  <si>
    <t>Carex_atrofusca_Carex_MOR_1677</t>
  </si>
  <si>
    <t>Carex_MOR_1678</t>
  </si>
  <si>
    <t>spm00001876</t>
  </si>
  <si>
    <t>B1269</t>
  </si>
  <si>
    <t>Carex_elynoides_Carex_MOR_1678</t>
  </si>
  <si>
    <t>Carex_MOR_1679</t>
  </si>
  <si>
    <t>spm00001877</t>
  </si>
  <si>
    <t>B1270</t>
  </si>
  <si>
    <t>Carex_leucodonta_Carex_MOR_1679</t>
  </si>
  <si>
    <t>Carex_MOR_1680</t>
  </si>
  <si>
    <t>spm00001878</t>
  </si>
  <si>
    <t>B1271</t>
  </si>
  <si>
    <t>Carex_pityophila_Carex_MOR_1680</t>
  </si>
  <si>
    <t>Carex_MOR_1681</t>
  </si>
  <si>
    <t>spm00001879</t>
  </si>
  <si>
    <t>Carex panicea</t>
  </si>
  <si>
    <t>B1272</t>
  </si>
  <si>
    <t>Carex_panicea_Carex_MOR_1681</t>
  </si>
  <si>
    <t>Carex_MOR_1682</t>
  </si>
  <si>
    <t>spm00001880</t>
  </si>
  <si>
    <t>Carex arapahoensis</t>
  </si>
  <si>
    <t>B1273</t>
  </si>
  <si>
    <t>Carex_arapahoensis_Carex_MOR_1682</t>
  </si>
  <si>
    <t>Carex_MOR_1683</t>
  </si>
  <si>
    <t>spm00001881</t>
  </si>
  <si>
    <t>B1274</t>
  </si>
  <si>
    <t>Carex_richardsonii_Carex_MOR_1683</t>
  </si>
  <si>
    <t>Carex_MOR_1684</t>
  </si>
  <si>
    <t>spm00001882</t>
  </si>
  <si>
    <t>Carex aquatilis substricta</t>
  </si>
  <si>
    <t>B1275</t>
  </si>
  <si>
    <t>Carex_aquatilis_substricta_Carex_MOR_1684</t>
  </si>
  <si>
    <t>Carex_MOR_1685</t>
  </si>
  <si>
    <t>spm00001883</t>
  </si>
  <si>
    <t>B1276</t>
  </si>
  <si>
    <t>Carex_scoparia_tessellata_Carex_MOR_1685</t>
  </si>
  <si>
    <t>Carex_MOR_1686</t>
  </si>
  <si>
    <t>spm00001884</t>
  </si>
  <si>
    <t>B1277</t>
  </si>
  <si>
    <t>Carex_mariposana_Carex_MOR_1686</t>
  </si>
  <si>
    <t>Carex_MOR_1687</t>
  </si>
  <si>
    <t>spm00001885</t>
  </si>
  <si>
    <t>B1278</t>
  </si>
  <si>
    <t>Carex_senta_Carex_MOR_1687</t>
  </si>
  <si>
    <t>Carex_MOR_1688</t>
  </si>
  <si>
    <t>spm00001886</t>
  </si>
  <si>
    <t>B1279</t>
  </si>
  <si>
    <t>Carex_multicostata_Carex_MOR_1688</t>
  </si>
  <si>
    <t>Carex_MOR_1689</t>
  </si>
  <si>
    <t>spm00001887</t>
  </si>
  <si>
    <t>B1280</t>
  </si>
  <si>
    <t>Carex_laeviconica_Carex_MOR_1689</t>
  </si>
  <si>
    <t>Carex_MOR_1690</t>
  </si>
  <si>
    <t>spm00001888</t>
  </si>
  <si>
    <t>Carex dudleyi</t>
  </si>
  <si>
    <t>B1281</t>
  </si>
  <si>
    <t>Carex_dudleyi_Carex_MOR_1690</t>
  </si>
  <si>
    <t>Carex_MOR_1691</t>
  </si>
  <si>
    <t>spm00001889</t>
  </si>
  <si>
    <t>B1282</t>
  </si>
  <si>
    <t>Carex_vacillans_Carex_MOR_1691</t>
  </si>
  <si>
    <t>Carex_MOR_1692</t>
  </si>
  <si>
    <t>spm00001890</t>
  </si>
  <si>
    <t>B1283</t>
  </si>
  <si>
    <t>Carex_nervina_Carex_MOR_1692</t>
  </si>
  <si>
    <t>Carex_MOR_1693</t>
  </si>
  <si>
    <t>spm00001891</t>
  </si>
  <si>
    <t>B1284</t>
  </si>
  <si>
    <t>Carex_melanostachya_Carex_MOR_1693</t>
  </si>
  <si>
    <t>Carex_MOR_1694</t>
  </si>
  <si>
    <t>spm00001892</t>
  </si>
  <si>
    <t>B1285</t>
  </si>
  <si>
    <t>Carex_luzulina_ablata_Carex_MOR_1694</t>
  </si>
  <si>
    <t>Carex_MOR_1695</t>
  </si>
  <si>
    <t>spm00001893</t>
  </si>
  <si>
    <t>B1286</t>
  </si>
  <si>
    <t>Carex_plantaginea_Carex_MOR_1695</t>
  </si>
  <si>
    <t>Carex_MOR_1696</t>
  </si>
  <si>
    <t>spm00001894</t>
  </si>
  <si>
    <t>Carex microchaeta microchaeta</t>
  </si>
  <si>
    <t>B1287</t>
  </si>
  <si>
    <t>Carex_microchaeta_microchaeta_Carex_MOR_1696</t>
  </si>
  <si>
    <t>Carex_MOR_1697</t>
  </si>
  <si>
    <t>spm00001895</t>
  </si>
  <si>
    <t>B1288</t>
  </si>
  <si>
    <t>Carex_bicknellii_Carex_MOR_1697</t>
  </si>
  <si>
    <t>Carex_MOR_1698</t>
  </si>
  <si>
    <t>spm00001896</t>
  </si>
  <si>
    <t>B1289</t>
  </si>
  <si>
    <t>Carex_scoparia_tessellata_Carex_MOR_1698</t>
  </si>
  <si>
    <t>Carex_MOR_1699</t>
  </si>
  <si>
    <t>spm00001897</t>
  </si>
  <si>
    <t>B1290</t>
  </si>
  <si>
    <t>Carex_congdonii_Carex_MOR_1699</t>
  </si>
  <si>
    <t>Carex_MOR_1700</t>
  </si>
  <si>
    <t>spm00001898</t>
  </si>
  <si>
    <t>B1291</t>
  </si>
  <si>
    <t>Carex_oronensis_Carex_MOR_1700</t>
  </si>
  <si>
    <t>Carex_MOR_1701</t>
  </si>
  <si>
    <t>spm00001899</t>
  </si>
  <si>
    <t>B1292</t>
  </si>
  <si>
    <t>Carex_chalciolepis_Carex_MOR_1701</t>
  </si>
  <si>
    <t>Carex_MOR_1702</t>
  </si>
  <si>
    <t>spm00001900</t>
  </si>
  <si>
    <t>B1293</t>
  </si>
  <si>
    <t>Carex_sychnocephala_Carex_MOR_1702</t>
  </si>
  <si>
    <t>Carex_MOR_1703</t>
  </si>
  <si>
    <t>spm00001901</t>
  </si>
  <si>
    <t>Carex deflexa bootii</t>
  </si>
  <si>
    <t>B1294</t>
  </si>
  <si>
    <t>Carex_deflexa_bootii_Carex_MOR_1703</t>
  </si>
  <si>
    <t>Carex_MOR_1704</t>
  </si>
  <si>
    <t>spm00001902</t>
  </si>
  <si>
    <t>Carex viridula elatior</t>
  </si>
  <si>
    <t>B1295</t>
  </si>
  <si>
    <t>Carex_viridula_elatior_Carex_MOR_1704</t>
  </si>
  <si>
    <t>Carex_MOR_1705</t>
  </si>
  <si>
    <t>spm00001903</t>
  </si>
  <si>
    <t>Carex lepidocarpa</t>
  </si>
  <si>
    <t>B1296</t>
  </si>
  <si>
    <t>Carex_lepidocarpa_Carex_MOR_1705</t>
  </si>
  <si>
    <t>Carex_MOR_1706</t>
  </si>
  <si>
    <t>spm00001904</t>
  </si>
  <si>
    <t>B1297</t>
  </si>
  <si>
    <t>Carex_gynodynama_Carex_MOR_1706</t>
  </si>
  <si>
    <t>Carex_MOR_1707</t>
  </si>
  <si>
    <t>spm00001905</t>
  </si>
  <si>
    <t>Carex constanceana</t>
  </si>
  <si>
    <t>B1298</t>
  </si>
  <si>
    <t>Carex_constanceana_Carex_MOR_1707</t>
  </si>
  <si>
    <t>Carex_MOR_1708</t>
  </si>
  <si>
    <t>spm00001906</t>
  </si>
  <si>
    <t>B1299</t>
  </si>
  <si>
    <t>Carex_panicea_Carex_MOR_1708</t>
  </si>
  <si>
    <t>Carex_MOR_1709</t>
  </si>
  <si>
    <t>spm00001907</t>
  </si>
  <si>
    <t>B1300</t>
  </si>
  <si>
    <t>Carex_polymorpha_Carex_MOR_1709</t>
  </si>
  <si>
    <t>Carex_MOR_1710</t>
  </si>
  <si>
    <t>spm00001908</t>
  </si>
  <si>
    <t>Carex luzulina luzulina</t>
  </si>
  <si>
    <t>B1301</t>
  </si>
  <si>
    <t>Carex_luzulina_luzulina_Carex_MOR_1710</t>
  </si>
  <si>
    <t>Carex_MOR_1711</t>
  </si>
  <si>
    <t>spm00001909</t>
  </si>
  <si>
    <t>B1302</t>
  </si>
  <si>
    <t>Carex_ebenea_Carex_MOR_1711</t>
  </si>
  <si>
    <t>Carex_MOR_1712</t>
  </si>
  <si>
    <t>spm00001910</t>
  </si>
  <si>
    <t>B1303</t>
  </si>
  <si>
    <t>Carex_suberecta_Carex_MOR_1712</t>
  </si>
  <si>
    <t>Carex_MOR_1713</t>
  </si>
  <si>
    <t>spm00001911</t>
  </si>
  <si>
    <t>B1304</t>
  </si>
  <si>
    <t>Carex_aquatilis_substricta_Carex_MOR_1713</t>
  </si>
  <si>
    <t>Carex_MOR_1714</t>
  </si>
  <si>
    <t>spm00001912</t>
  </si>
  <si>
    <t>Carex viridula brachyrrhyncha</t>
  </si>
  <si>
    <t>B1305</t>
  </si>
  <si>
    <t>Carex_viridula_brachyrrhyncha_Carex_MOR_1714</t>
  </si>
  <si>
    <t>Carex_MOR_1715</t>
  </si>
  <si>
    <t>spm00001913</t>
  </si>
  <si>
    <t>B1306</t>
  </si>
  <si>
    <t>Carex_xerantica_Carex_MOR_1715</t>
  </si>
  <si>
    <t>Carex_MOR_1716</t>
  </si>
  <si>
    <t>spm00001914</t>
  </si>
  <si>
    <t>B1307</t>
  </si>
  <si>
    <t>Carex_baltzellii_Carex_MOR_1716</t>
  </si>
  <si>
    <t>Carex_MOR_1717</t>
  </si>
  <si>
    <t>spm00001915</t>
  </si>
  <si>
    <t>B1308</t>
  </si>
  <si>
    <t>Carex_scirpoidea_Carex_MOR_1717</t>
  </si>
  <si>
    <t>Carex_MOR_1718</t>
  </si>
  <si>
    <t>spm00001916</t>
  </si>
  <si>
    <t>B1309</t>
  </si>
  <si>
    <t>Carex_elliottii_Carex_MOR_1718</t>
  </si>
  <si>
    <t>Carex_MOR_1719</t>
  </si>
  <si>
    <t>spm00001917</t>
  </si>
  <si>
    <t>B1310</t>
  </si>
  <si>
    <t>Carex_gracilior_Carex_MOR_1719</t>
  </si>
  <si>
    <t>Carex_MOR_1720</t>
  </si>
  <si>
    <t>spm00001918</t>
  </si>
  <si>
    <t>Carex concinnoides</t>
  </si>
  <si>
    <t>B1311</t>
  </si>
  <si>
    <t>Carex_concinnoides_Carex_MOR_1720</t>
  </si>
  <si>
    <t>Carex_MOR_1721</t>
  </si>
  <si>
    <t>spm00001919</t>
  </si>
  <si>
    <t>B1312</t>
  </si>
  <si>
    <t>Carex_mendocinensis_Carex_MOR_1721</t>
  </si>
  <si>
    <t>Carex_MOR_1722</t>
  </si>
  <si>
    <t>spm00001920</t>
  </si>
  <si>
    <t>Carex scirpoidea convoluta</t>
  </si>
  <si>
    <t>B1313</t>
  </si>
  <si>
    <t>Carex_scirpoidea_convoluta_Carex_MOR_1722</t>
  </si>
  <si>
    <t>Carex_MOR_1723</t>
  </si>
  <si>
    <t>spm00001921</t>
  </si>
  <si>
    <t>B1314</t>
  </si>
  <si>
    <t>Carex_verrucosa_Carex_MOR_1723</t>
  </si>
  <si>
    <t>Carex_MOR_1724</t>
  </si>
  <si>
    <t>spm00001922</t>
  </si>
  <si>
    <t>Carex communis amplisquama</t>
  </si>
  <si>
    <t>B1315</t>
  </si>
  <si>
    <t>Carex_communis_amplisquama_Carex_MOR_1724</t>
  </si>
  <si>
    <t>Carex_MOR_1725</t>
  </si>
  <si>
    <t>spm00001923</t>
  </si>
  <si>
    <t>B1316</t>
  </si>
  <si>
    <t>Carex_livida_Carex_MOR_1725</t>
  </si>
  <si>
    <t>Carex_MOR_1726</t>
  </si>
  <si>
    <t>spm00001924</t>
  </si>
  <si>
    <t>Carex microchaeta nesophila</t>
  </si>
  <si>
    <t>B1317</t>
  </si>
  <si>
    <t>Carex_microchaeta_nesophila_Carex_MOR_1726</t>
  </si>
  <si>
    <t>Carex_MOR_1727</t>
  </si>
  <si>
    <t>spm00001925</t>
  </si>
  <si>
    <t>B1318</t>
  </si>
  <si>
    <t>Carex_chordorrhiza_Carex_MOR_1727</t>
  </si>
  <si>
    <t>Carex_MOR_1728</t>
  </si>
  <si>
    <t>spm00001926</t>
  </si>
  <si>
    <t>B1319</t>
  </si>
  <si>
    <t>Carex_hirtissima_Carex_MOR_1728</t>
  </si>
  <si>
    <t>Carex_MOR_1729</t>
  </si>
  <si>
    <t>spm00001927</t>
  </si>
  <si>
    <t>B1320</t>
  </si>
  <si>
    <t>Carex_macloviana_Carex_MOR_1729</t>
  </si>
  <si>
    <t>Carex_MOR_1730</t>
  </si>
  <si>
    <t>spm00001928</t>
  </si>
  <si>
    <t>B1321</t>
  </si>
  <si>
    <t>Carex_helleri_Carex_MOR_1730</t>
  </si>
  <si>
    <t>Carex_MOR_1731</t>
  </si>
  <si>
    <t>spm00001929</t>
  </si>
  <si>
    <t>B1322</t>
  </si>
  <si>
    <t>Carex_holostoma_Carex_MOR_1731</t>
  </si>
  <si>
    <t>Carex_MOR_1732</t>
  </si>
  <si>
    <t>spm00001930</t>
  </si>
  <si>
    <t>B1323</t>
  </si>
  <si>
    <t>Carex_neurophora_Carex_MOR_1732</t>
  </si>
  <si>
    <t>Carex_MOR_1733</t>
  </si>
  <si>
    <t>spm00001931</t>
  </si>
  <si>
    <t>Carex garberi bifaria</t>
  </si>
  <si>
    <t>B1324</t>
  </si>
  <si>
    <t>Carex_garberi_bifaria_Carex_MOR_1733</t>
  </si>
  <si>
    <t>Carex_MOR_1734</t>
  </si>
  <si>
    <t>spm00001932</t>
  </si>
  <si>
    <t>B1325</t>
  </si>
  <si>
    <t>Carex_podocarpa_Carex_MOR_1734</t>
  </si>
  <si>
    <t>Carex_MOR_1735</t>
  </si>
  <si>
    <t>spm00001933</t>
  </si>
  <si>
    <t>B1326</t>
  </si>
  <si>
    <t>Carex_microchaeta_nesophila_Carex_MOR_1735</t>
  </si>
  <si>
    <t>Carex_MOR_1736</t>
  </si>
  <si>
    <t>spm00001934</t>
  </si>
  <si>
    <t>B1327</t>
  </si>
  <si>
    <t>Carex_merritt_fernaldii_Carex_MOR_1736</t>
  </si>
  <si>
    <t>Carex_MOR_1737</t>
  </si>
  <si>
    <t>spm00001935</t>
  </si>
  <si>
    <t>B1328</t>
  </si>
  <si>
    <t>Carex_idahoa_Carex_MOR_1737</t>
  </si>
  <si>
    <t>Carex_MOR_1738</t>
  </si>
  <si>
    <t>spm00001936</t>
  </si>
  <si>
    <t>Carex muricata</t>
  </si>
  <si>
    <t>B1329</t>
  </si>
  <si>
    <t>Carex_muricata_Carex_MOR_1738</t>
  </si>
  <si>
    <t>Carex_MOR_1739</t>
  </si>
  <si>
    <t>spm00001937</t>
  </si>
  <si>
    <t>B1330</t>
  </si>
  <si>
    <t>Carex_foenea_Carex_MOR_1739</t>
  </si>
  <si>
    <t>Carex_MOR_1740</t>
  </si>
  <si>
    <t>spm00001938</t>
  </si>
  <si>
    <t>B1331</t>
  </si>
  <si>
    <t>Carex_fissuricola_Carex_MOR_1740</t>
  </si>
  <si>
    <t>Carex_MOR_1741</t>
  </si>
  <si>
    <t>spm00001939</t>
  </si>
  <si>
    <t>B1332</t>
  </si>
  <si>
    <t>Carex_congdonii_Carex_MOR_1741</t>
  </si>
  <si>
    <t>Carex_MOR_1742</t>
  </si>
  <si>
    <t>spm00001940</t>
  </si>
  <si>
    <t>B1333</t>
  </si>
  <si>
    <t>Carex_phaeocephala_Carex_MOR_1742</t>
  </si>
  <si>
    <t>Carex_MOR_1743</t>
  </si>
  <si>
    <t>spm00001941</t>
  </si>
  <si>
    <t>B1334</t>
  </si>
  <si>
    <t>Carex_proposita_Carex_MOR_1743</t>
  </si>
  <si>
    <t>Carex_MOR_1744</t>
  </si>
  <si>
    <t>spm00001942</t>
  </si>
  <si>
    <t>B1335</t>
  </si>
  <si>
    <t>Carex_podocarpa_Carex_MOR_1744</t>
  </si>
  <si>
    <t>Carex_MOR_1745</t>
  </si>
  <si>
    <t>spm00001943</t>
  </si>
  <si>
    <t>B1336</t>
  </si>
  <si>
    <t>Carex_melanostachya_Carex_MOR_1745</t>
  </si>
  <si>
    <t>Carex_MOR_1746</t>
  </si>
  <si>
    <t>spm00001944</t>
  </si>
  <si>
    <t>B1337</t>
  </si>
  <si>
    <t>Carex_muskingumensis_Carex_MOR_1746</t>
  </si>
  <si>
    <t>Carex_MOR_1747</t>
  </si>
  <si>
    <t>spm00001945</t>
  </si>
  <si>
    <t>B1338</t>
  </si>
  <si>
    <t>Carex_macrochaeta_Carex_MOR_1747</t>
  </si>
  <si>
    <t>Carex_MOR_1748</t>
  </si>
  <si>
    <t>spm00001946</t>
  </si>
  <si>
    <t>B1339</t>
  </si>
  <si>
    <t>Carex_microchaeta_microchaeta_Carex_MOR_1748</t>
  </si>
  <si>
    <t>Carex_MOR_1749</t>
  </si>
  <si>
    <t>spm00001947</t>
  </si>
  <si>
    <t>B1340</t>
  </si>
  <si>
    <t>Carex_hendersonii_Carex_MOR_1749</t>
  </si>
  <si>
    <t>Carex_MOR_1750</t>
  </si>
  <si>
    <t>spm00001948</t>
  </si>
  <si>
    <t>Carex viridula oedocarpa</t>
  </si>
  <si>
    <t>B1341</t>
  </si>
  <si>
    <t>Carex_viridula_oedocarpa_Carex_MOR_1750</t>
  </si>
  <si>
    <t>Carex_MOR_1751</t>
  </si>
  <si>
    <t>spm00001949</t>
  </si>
  <si>
    <t>B1342</t>
  </si>
  <si>
    <t>Carex_tribuloides_sangamonensis_Carex_MOR_1751</t>
  </si>
  <si>
    <t>Carex_MOR_1752</t>
  </si>
  <si>
    <t>spm00001950</t>
  </si>
  <si>
    <t>B1343</t>
  </si>
  <si>
    <t>Carex_aquatilis_Carex_MOR_1752</t>
  </si>
  <si>
    <t>Carex_MOR_1753</t>
  </si>
  <si>
    <t>spm00001951</t>
  </si>
  <si>
    <t>B1344</t>
  </si>
  <si>
    <t>Carex_prairea_Carex_MOR_1753</t>
  </si>
  <si>
    <t>Carex_MOR_1754</t>
  </si>
  <si>
    <t>spm00001952</t>
  </si>
  <si>
    <t>B1345</t>
  </si>
  <si>
    <t>Carex_praeceptorum_Carex_MOR_1754</t>
  </si>
  <si>
    <t>Carex_MOR_1755</t>
  </si>
  <si>
    <t>spm00001953</t>
  </si>
  <si>
    <t>B1346</t>
  </si>
  <si>
    <t>Briana Box #18</t>
  </si>
  <si>
    <t>Carex_salina_Carex_MOR_1755</t>
  </si>
  <si>
    <t>Carex_MOR_1756</t>
  </si>
  <si>
    <t>spm00001954</t>
  </si>
  <si>
    <t>B1347</t>
  </si>
  <si>
    <t>Carex_heleonastes_Carex_MOR_1756</t>
  </si>
  <si>
    <t>Carex_MOR_1757</t>
  </si>
  <si>
    <t>spm00001955</t>
  </si>
  <si>
    <t>Carex subbracteata</t>
  </si>
  <si>
    <t>B1348</t>
  </si>
  <si>
    <t>Carex_subbracteata_Carex_MOR_1757</t>
  </si>
  <si>
    <t>Carex_MOR_1758</t>
  </si>
  <si>
    <t>spm00001956</t>
  </si>
  <si>
    <t>B1349</t>
  </si>
  <si>
    <t>Carex_pluriflora_Carex_MOR_1758</t>
  </si>
  <si>
    <t>Carex_MOR_1759</t>
  </si>
  <si>
    <t>spm00001957</t>
  </si>
  <si>
    <t>B1350</t>
  </si>
  <si>
    <t>Carex_scirpoidea_convoluta_Carex_MOR_1759</t>
  </si>
  <si>
    <t>Carex_MOR_1760</t>
  </si>
  <si>
    <t>spm00001958</t>
  </si>
  <si>
    <t>B1351</t>
  </si>
  <si>
    <t>Carex_pluriflora_Carex_MOR_1760</t>
  </si>
  <si>
    <t>Carex_MOR_1761</t>
  </si>
  <si>
    <t>spm00001959</t>
  </si>
  <si>
    <t>B1352</t>
  </si>
  <si>
    <t>Carex_lurida_Carex_MOR_1761</t>
  </si>
  <si>
    <t>Carex_MOR_1762</t>
  </si>
  <si>
    <t>spm00001960</t>
  </si>
  <si>
    <t>Carex circinata</t>
  </si>
  <si>
    <t>B1353</t>
  </si>
  <si>
    <t>Carex_circinata_Carex_MOR_1762</t>
  </si>
  <si>
    <t>Carex_MOR_1763</t>
  </si>
  <si>
    <t>spm00001961</t>
  </si>
  <si>
    <t>B1354</t>
  </si>
  <si>
    <t>Carex_serpenticola_Carex_MOR_1763</t>
  </si>
  <si>
    <t>Carex_MOR_1764</t>
  </si>
  <si>
    <t>spm00001962</t>
  </si>
  <si>
    <t>Carex lonchocapra</t>
  </si>
  <si>
    <t>B1355</t>
  </si>
  <si>
    <t>Carex_lonchocapra_Carex_MOR_1764</t>
  </si>
  <si>
    <t>Carex_MOR_1765</t>
  </si>
  <si>
    <t>spm00001963</t>
  </si>
  <si>
    <t>B1356</t>
  </si>
  <si>
    <t>Carex_luzulina_Carex_MOR_1765</t>
  </si>
  <si>
    <t>Carex_MOR_1766</t>
  </si>
  <si>
    <t>spm00001964</t>
  </si>
  <si>
    <t>B1357</t>
  </si>
  <si>
    <t>Carex_pansa_Carex_MOR_1766</t>
  </si>
  <si>
    <t>Carex_MOR_1767</t>
  </si>
  <si>
    <t>spm00001965</t>
  </si>
  <si>
    <t>B1358</t>
  </si>
  <si>
    <t>Carex_unilateralis_Carex_MOR_1767</t>
  </si>
  <si>
    <t>Carex_MOR_1768</t>
  </si>
  <si>
    <t>spm00001966</t>
  </si>
  <si>
    <t>B1359</t>
  </si>
  <si>
    <t>Carex_muhlenbergii_enervis_Carex_MOR_1768</t>
  </si>
  <si>
    <t>Carex_MOR_1769</t>
  </si>
  <si>
    <t>spm00001967</t>
  </si>
  <si>
    <t>Carex curatorum</t>
  </si>
  <si>
    <t>B1360</t>
  </si>
  <si>
    <t>Carex_curatorum_Carex_MOR_1769</t>
  </si>
  <si>
    <t>Carex_MOR_1770</t>
  </si>
  <si>
    <t>spm00001968</t>
  </si>
  <si>
    <t>Carex muriculata muriculata</t>
  </si>
  <si>
    <t>B1361</t>
  </si>
  <si>
    <t>Carex_muriculata_muriculata_Carex_MOR_1770</t>
  </si>
  <si>
    <t>Carex_MOR_1771</t>
  </si>
  <si>
    <t>spm00001969</t>
  </si>
  <si>
    <t>Carex williamsii</t>
  </si>
  <si>
    <t>B1362</t>
  </si>
  <si>
    <t>Carex_williamsii_Carex_MOR_1771</t>
  </si>
  <si>
    <t>Carex_MOR_1772</t>
  </si>
  <si>
    <t>spm00001970</t>
  </si>
  <si>
    <t>B1363</t>
  </si>
  <si>
    <t>Carex_spissa_Carex_MOR_1772</t>
  </si>
  <si>
    <t>Carex_MOR_1773</t>
  </si>
  <si>
    <t>spm00001971</t>
  </si>
  <si>
    <t>B1364</t>
  </si>
  <si>
    <t>Carex_turbinata_Carex_MOR_1773</t>
  </si>
  <si>
    <t>Carex_MOR_1774</t>
  </si>
  <si>
    <t>spm00001972</t>
  </si>
  <si>
    <t>Carex filifolia erostrata</t>
  </si>
  <si>
    <t>B1365</t>
  </si>
  <si>
    <t>Carex_filifolia_erostrata_Carex_MOR_1774</t>
  </si>
  <si>
    <t>Carex_MOR_1775</t>
  </si>
  <si>
    <t>spm00001973</t>
  </si>
  <si>
    <t>B1366</t>
  </si>
  <si>
    <t>Carex_flava_Carex_MOR_1775</t>
  </si>
  <si>
    <t>Carex_MOR_1776</t>
  </si>
  <si>
    <t>spm00001974</t>
  </si>
  <si>
    <t>B1367</t>
  </si>
  <si>
    <t>Carex_vaginata_Carex_MOR_1776</t>
  </si>
  <si>
    <t>Carex_MOR_1777</t>
  </si>
  <si>
    <t>spm00001975</t>
  </si>
  <si>
    <t>Carex ursina</t>
  </si>
  <si>
    <t>B1368</t>
  </si>
  <si>
    <t>Carex_ursina_Carex_MOR_1777</t>
  </si>
  <si>
    <t>Carex_MOR_1778</t>
  </si>
  <si>
    <t>spm00001976</t>
  </si>
  <si>
    <t>B1369</t>
  </si>
  <si>
    <t>Carex_exsiccata_Carex_MOR_1778</t>
  </si>
  <si>
    <t>Carex_MOR_1779</t>
  </si>
  <si>
    <t>spm00001977</t>
  </si>
  <si>
    <t>Kobresia circinata</t>
  </si>
  <si>
    <t>B1370</t>
  </si>
  <si>
    <t>Kobresia_circinata_Carex_MOR_1779</t>
  </si>
  <si>
    <t>Carex_MOR_1780</t>
  </si>
  <si>
    <t>spm00001978</t>
  </si>
  <si>
    <t>B1371</t>
  </si>
  <si>
    <t>Carex_xerantica_Carex_MOR_1780</t>
  </si>
  <si>
    <t>Carex_MOR_1781</t>
  </si>
  <si>
    <t>spm00001979</t>
  </si>
  <si>
    <t>B1372</t>
  </si>
  <si>
    <t>Carex_raynoldsii_Carex_MOR_1781</t>
  </si>
  <si>
    <t>Carex_MOR_1782</t>
  </si>
  <si>
    <t>spm00001980</t>
  </si>
  <si>
    <t>B1373</t>
  </si>
  <si>
    <t>Carex_sychnocephala_Carex_MOR_1782</t>
  </si>
  <si>
    <t>Carex_MOR_1783</t>
  </si>
  <si>
    <t>spm00001981</t>
  </si>
  <si>
    <t>B1374</t>
  </si>
  <si>
    <t>Carex_obispoensis_Carex_MOR_1783</t>
  </si>
  <si>
    <t>Carex_MOR_1784</t>
  </si>
  <si>
    <t>spm00001982</t>
  </si>
  <si>
    <t>B1375</t>
  </si>
  <si>
    <t>Carex_sartwellii_Carex_MOR_1784</t>
  </si>
  <si>
    <t>Carex_MOR_1785</t>
  </si>
  <si>
    <t>spm00001983</t>
  </si>
  <si>
    <t>B1376</t>
  </si>
  <si>
    <t>Carex_stylosa_Carex_MOR_1785</t>
  </si>
  <si>
    <t>Carex_MOR_1786</t>
  </si>
  <si>
    <t>spm00001984</t>
  </si>
  <si>
    <t>B1377</t>
  </si>
  <si>
    <t>Carex_interior_Carex_MOR_1786</t>
  </si>
  <si>
    <t>Carex_MOR_1787</t>
  </si>
  <si>
    <t>spm00001985</t>
  </si>
  <si>
    <t>Carex incurviformis</t>
  </si>
  <si>
    <t>B1378</t>
  </si>
  <si>
    <t>Carex_incurviformis_Carex_MOR_1787</t>
  </si>
  <si>
    <t>Carex_MOR_1788</t>
  </si>
  <si>
    <t>spm00001986</t>
  </si>
  <si>
    <t>B1379</t>
  </si>
  <si>
    <t>Carex_vallicola_Carex_MOR_1788</t>
  </si>
  <si>
    <t>Carex_MOR_1789</t>
  </si>
  <si>
    <t>spm00001987</t>
  </si>
  <si>
    <t>B1380</t>
  </si>
  <si>
    <t>Carex_simpliciuscula_Carex_MOR_1789</t>
  </si>
  <si>
    <t>Carex_MOR_1790</t>
  </si>
  <si>
    <t>spm00001988</t>
  </si>
  <si>
    <t>B1381</t>
  </si>
  <si>
    <t>Carex_michauxiana_Carex_MOR_1790</t>
  </si>
  <si>
    <t>Carex_MOR_1791</t>
  </si>
  <si>
    <t>spm00001989</t>
  </si>
  <si>
    <t>B1382</t>
  </si>
  <si>
    <t>Carex_pauciflora_Carex_MOR_1791</t>
  </si>
  <si>
    <t>Carex_MOR_1792</t>
  </si>
  <si>
    <t>spm00001990</t>
  </si>
  <si>
    <t>B1383</t>
  </si>
  <si>
    <t>Carex_viridula_oedocarpa_Carex_MOR_1792</t>
  </si>
  <si>
    <t>Carex_MOR_1793</t>
  </si>
  <si>
    <t>spm00001991</t>
  </si>
  <si>
    <t>B1384</t>
  </si>
  <si>
    <t>Carex_hallii_Carex_MOR_1793</t>
  </si>
  <si>
    <t>Carex_MOR_1794</t>
  </si>
  <si>
    <t>spm00001992</t>
  </si>
  <si>
    <t>B1385</t>
  </si>
  <si>
    <t>Carex_formosa_Carex_MOR_1794</t>
  </si>
  <si>
    <t>Carex_MOR_1795</t>
  </si>
  <si>
    <t>spm00001993</t>
  </si>
  <si>
    <t>Carex hookerana</t>
  </si>
  <si>
    <t>B1386</t>
  </si>
  <si>
    <t>Carex_hookerana_Carex_MOR_1795</t>
  </si>
  <si>
    <t>Carex_MOR_1796</t>
  </si>
  <si>
    <t>spm00001994</t>
  </si>
  <si>
    <t>B1387</t>
  </si>
  <si>
    <t>Carex_hostiana_Carex_MOR_1796</t>
  </si>
  <si>
    <t>Carex_MOR_1797</t>
  </si>
  <si>
    <t>spm00001995</t>
  </si>
  <si>
    <t>Carex petricosa misandroides</t>
  </si>
  <si>
    <t>B1388</t>
  </si>
  <si>
    <t>Carex_petricosa_misandroides_Carex_MOR_1797</t>
  </si>
  <si>
    <t>Carex_MOR_1798</t>
  </si>
  <si>
    <t>spm00001996</t>
  </si>
  <si>
    <t>B1389</t>
  </si>
  <si>
    <t>Carex_viridula_brachyrrhyncha_Carex_MOR_1798</t>
  </si>
  <si>
    <t>Carex_MOR_1799</t>
  </si>
  <si>
    <t>spm00001997</t>
  </si>
  <si>
    <t>B1390</t>
  </si>
  <si>
    <t>Carex_sabulosa_Carex_MOR_1799</t>
  </si>
  <si>
    <t>Carex_MOR_1800</t>
  </si>
  <si>
    <t>spm00001998</t>
  </si>
  <si>
    <t xml:space="preserve">Carex garberi </t>
  </si>
  <si>
    <t>B1391</t>
  </si>
  <si>
    <t>Carex_garberi__Carex_MOR_1800</t>
  </si>
  <si>
    <t>Carex_MOR_1801</t>
  </si>
  <si>
    <t>spm00001999</t>
  </si>
  <si>
    <t>Carex rariflora</t>
  </si>
  <si>
    <t>B1392</t>
  </si>
  <si>
    <t>Carex_rariflora_Carex_MOR_1801</t>
  </si>
  <si>
    <t>Carex_MOR_1802</t>
  </si>
  <si>
    <t>spm00002000</t>
  </si>
  <si>
    <t>B1393</t>
  </si>
  <si>
    <t>Carex_foenea_Carex_MOR_1802</t>
  </si>
  <si>
    <t>Carex_MOR_1803</t>
  </si>
  <si>
    <t>spm00002001</t>
  </si>
  <si>
    <t>Carex inops</t>
  </si>
  <si>
    <t>B1394</t>
  </si>
  <si>
    <t>Carex_inops_Carex_MOR_1803</t>
  </si>
  <si>
    <t>Carex_MOR_1804</t>
  </si>
  <si>
    <t>spm00002002</t>
  </si>
  <si>
    <t>B1395</t>
  </si>
  <si>
    <t>Carex_spectabilis_Carex_MOR_1804</t>
  </si>
  <si>
    <t>Carex_MOR_1805</t>
  </si>
  <si>
    <t>spm00002003</t>
  </si>
  <si>
    <t>Carex scirpoidea pseudoscirpoidea</t>
  </si>
  <si>
    <t>B1396</t>
  </si>
  <si>
    <t>Carex_scirpoidea_pseudoscirpoidea_Carex_MOR_1805</t>
  </si>
  <si>
    <t>Carex_MOR_1806</t>
  </si>
  <si>
    <t>spm00002004</t>
  </si>
  <si>
    <t>B1397</t>
  </si>
  <si>
    <t>Carex_cusickii_Carex_MOR_1806</t>
  </si>
  <si>
    <t>Carex_MOR_1807</t>
  </si>
  <si>
    <t>spm00002005</t>
  </si>
  <si>
    <t>Carex enanderi</t>
  </si>
  <si>
    <t>B1398</t>
  </si>
  <si>
    <t>Carex_enanderi_Carex_MOR_1807</t>
  </si>
  <si>
    <t>Carex_MOR_1808</t>
  </si>
  <si>
    <t>spm00002006</t>
  </si>
  <si>
    <t>B1399</t>
  </si>
  <si>
    <t>Carex_B1399_Carex_MOR_1808</t>
  </si>
  <si>
    <t>Carex_MOR_1809</t>
  </si>
  <si>
    <t>spm00002007</t>
  </si>
  <si>
    <t>B1400</t>
  </si>
  <si>
    <t>Carex_backii_Carex_MOR_1809</t>
  </si>
  <si>
    <t>Carex_MOR_1810</t>
  </si>
  <si>
    <t>spm00002008</t>
  </si>
  <si>
    <t>B1401</t>
  </si>
  <si>
    <t>Carex_pallescens_Carex_MOR_1810</t>
  </si>
  <si>
    <t>Carex_MOR_1811</t>
  </si>
  <si>
    <t>spm00002009</t>
  </si>
  <si>
    <t>B1402</t>
  </si>
  <si>
    <t>Carex_pallescens_Carex_MOR_1811</t>
  </si>
  <si>
    <t>Carex_MOR_1812</t>
  </si>
  <si>
    <t>spm00002010</t>
  </si>
  <si>
    <t>Carex deweyana collectanea</t>
  </si>
  <si>
    <t>B1403</t>
  </si>
  <si>
    <t>Carex_deweyana_collectanea_Carex_MOR_1812</t>
  </si>
  <si>
    <t>Carex_MOR_1813</t>
  </si>
  <si>
    <t>spm00002011</t>
  </si>
  <si>
    <t>B1404</t>
  </si>
  <si>
    <t>Carex_deweyana_collectanea_Carex_MOR_1813</t>
  </si>
  <si>
    <t>Carex_MOR_1814</t>
  </si>
  <si>
    <t>spm00002012</t>
  </si>
  <si>
    <t>B1405</t>
  </si>
  <si>
    <t>Carex_deweyana_collectanea_Carex_MOR_1814</t>
  </si>
  <si>
    <t>Carex_MOR_1815</t>
  </si>
  <si>
    <t>spm00002013</t>
  </si>
  <si>
    <t>B1406</t>
  </si>
  <si>
    <t>Carex_oreocharis_Carex_MOR_1815</t>
  </si>
  <si>
    <t>Carex_MOR_1816</t>
  </si>
  <si>
    <t>spm00002014</t>
  </si>
  <si>
    <t>B1407</t>
  </si>
  <si>
    <t>Carex_micropoda_Carex_MOR_1816</t>
  </si>
  <si>
    <t>Carex_MOR_1817</t>
  </si>
  <si>
    <t>spm00002015</t>
  </si>
  <si>
    <t>B1408</t>
  </si>
  <si>
    <t>Carex_micropoda_Carex_MOR_1817</t>
  </si>
  <si>
    <t>Carex_MOR_1818</t>
  </si>
  <si>
    <t>spm00002016</t>
  </si>
  <si>
    <t>B1409</t>
  </si>
  <si>
    <t>Carex_curatorum_Carex_MOR_1818</t>
  </si>
  <si>
    <t>Carex_MOR_1819</t>
  </si>
  <si>
    <t>spm00002017</t>
  </si>
  <si>
    <t>Carex viridula saximontana</t>
  </si>
  <si>
    <t>B1410</t>
  </si>
  <si>
    <t>Carex_viridula_saximontana_Carex_MOR_1819</t>
  </si>
  <si>
    <t>Carex_MOR_1820</t>
  </si>
  <si>
    <t>spm00002018</t>
  </si>
  <si>
    <t>Carex viridustellata</t>
  </si>
  <si>
    <t>B1411</t>
  </si>
  <si>
    <t>Carex_viridustellata_Carex_MOR_1820</t>
  </si>
  <si>
    <t>Carex_MOR_1821</t>
  </si>
  <si>
    <t>spm00002019</t>
  </si>
  <si>
    <t>B1412</t>
  </si>
  <si>
    <t>Carex_B1412_Carex_MOR_1821</t>
  </si>
  <si>
    <t>Carex_MOR_1822</t>
  </si>
  <si>
    <t>spm00002020</t>
  </si>
  <si>
    <t>B1413</t>
  </si>
  <si>
    <t>Carex_lapponica_Carex_MOR_1822</t>
  </si>
  <si>
    <t>Carex_MOR_1823</t>
  </si>
  <si>
    <t>spm00002021</t>
  </si>
  <si>
    <t>B1414</t>
  </si>
  <si>
    <t>Carex_atrosquama_Carex_MOR_1823</t>
  </si>
  <si>
    <t>Carex_MOR_1824</t>
  </si>
  <si>
    <t>spm00002022</t>
  </si>
  <si>
    <t>Carex heterostachya</t>
  </si>
  <si>
    <t>B1415</t>
  </si>
  <si>
    <t>Carex_heterostachya_Carex_MOR_1824</t>
  </si>
  <si>
    <t>Carex_MOR_1825</t>
  </si>
  <si>
    <t>spm00002023</t>
  </si>
  <si>
    <t>B1416</t>
  </si>
  <si>
    <t>Carex_media_Carex_MOR_1825</t>
  </si>
  <si>
    <t>Carex_MOR_1826</t>
  </si>
  <si>
    <t>spm00002024</t>
  </si>
  <si>
    <t>B1417</t>
  </si>
  <si>
    <t>Carex_microptera_Carex_MOR_1826</t>
  </si>
  <si>
    <t>Carex_MOR_1827</t>
  </si>
  <si>
    <t>spm00002025</t>
  </si>
  <si>
    <t>B1418</t>
  </si>
  <si>
    <t>Carex_concinnoides_Carex_MOR_1827</t>
  </si>
  <si>
    <t>Carex_MOR_1828</t>
  </si>
  <si>
    <t>spm00002026</t>
  </si>
  <si>
    <t>Carex cephalophorum</t>
  </si>
  <si>
    <t>B1419</t>
  </si>
  <si>
    <t>Carex_cephalophorum_Carex_MOR_1828</t>
  </si>
  <si>
    <t>Carex_MOR_1829</t>
  </si>
  <si>
    <t>spm00002027</t>
  </si>
  <si>
    <t>B1420</t>
  </si>
  <si>
    <t>Carex_richardsonii_Carex_MOR_1829</t>
  </si>
  <si>
    <t>Carex_MOR_1830</t>
  </si>
  <si>
    <t>spm00002028</t>
  </si>
  <si>
    <t>B1421</t>
  </si>
  <si>
    <t>Carex_macrocephala_Carex_MOR_1830</t>
  </si>
  <si>
    <t>Carex_MOR_1831</t>
  </si>
  <si>
    <t>spm00002029</t>
  </si>
  <si>
    <t>B1422</t>
  </si>
  <si>
    <t>Carex_laeviculmis_Carex_MOR_1831</t>
  </si>
  <si>
    <t>Carex_MOR_1832</t>
  </si>
  <si>
    <t>spm00002030</t>
  </si>
  <si>
    <t>B1423</t>
  </si>
  <si>
    <t>Carex_crawfordii_Carex_MOR_1832</t>
  </si>
  <si>
    <t>Carex_MOR_1833</t>
  </si>
  <si>
    <t>spm00002031</t>
  </si>
  <si>
    <t>B1424</t>
  </si>
  <si>
    <t>Carex_anthoxanthea_Carex_MOR_1833</t>
  </si>
  <si>
    <t>Carex_MOR_1834</t>
  </si>
  <si>
    <t>spm00002032</t>
  </si>
  <si>
    <t>B1425</t>
  </si>
  <si>
    <t>Carex_nigricans_Carex_MOR_1834</t>
  </si>
  <si>
    <t>Carex_MOR_1835</t>
  </si>
  <si>
    <t>spm00002033</t>
  </si>
  <si>
    <t>B1426</t>
  </si>
  <si>
    <t>Carex_pyrenaica_Carex_MOR_1835</t>
  </si>
  <si>
    <t>Carex_MOR_1836</t>
  </si>
  <si>
    <t>spm00002034</t>
  </si>
  <si>
    <t>B1427</t>
  </si>
  <si>
    <t>Briana Box #19</t>
  </si>
  <si>
    <t>Carex_bebbii_Carex_MOR_1836</t>
  </si>
  <si>
    <t>Carex_MOR_1837</t>
  </si>
  <si>
    <t>spm00002035</t>
  </si>
  <si>
    <t>B1428</t>
  </si>
  <si>
    <t>Carex_B1428_Carex_MOR_1837</t>
  </si>
  <si>
    <t>Carex_MOR_1838</t>
  </si>
  <si>
    <t>spm00002036</t>
  </si>
  <si>
    <t>B1429</t>
  </si>
  <si>
    <t>Carex_capitata_Carex_MOR_1838</t>
  </si>
  <si>
    <t>Carex_MOR_1839</t>
  </si>
  <si>
    <t>spm00002037</t>
  </si>
  <si>
    <t>B1430</t>
  </si>
  <si>
    <t>Carex_capitata_Carex_MOR_1839</t>
  </si>
  <si>
    <t>Carex_MOR_1840</t>
  </si>
  <si>
    <t>spm00002038</t>
  </si>
  <si>
    <t>B1431</t>
  </si>
  <si>
    <t>Carex_capitata_Carex_MOR_1840</t>
  </si>
  <si>
    <t>Carex_MOR_1841</t>
  </si>
  <si>
    <t>spm00002039</t>
  </si>
  <si>
    <t>B1432</t>
  </si>
  <si>
    <t>Carex_B1432_Carex_MOR_1841</t>
  </si>
  <si>
    <t>Carex_MOR_1842</t>
  </si>
  <si>
    <t>spm00002040</t>
  </si>
  <si>
    <t>B1433</t>
  </si>
  <si>
    <t>Carex_B1433_Carex_MOR_1842</t>
  </si>
  <si>
    <t>Carex_MOR_1843</t>
  </si>
  <si>
    <t>spm00002041</t>
  </si>
  <si>
    <t>B1434</t>
  </si>
  <si>
    <t>Carex_B1434_Carex_MOR_1843</t>
  </si>
  <si>
    <t>Carex_MOR_1844</t>
  </si>
  <si>
    <t>spm00002042</t>
  </si>
  <si>
    <t>B1435</t>
  </si>
  <si>
    <t>Carex_B1435_Carex_MOR_1844</t>
  </si>
  <si>
    <t>Carex_MOR_1845</t>
  </si>
  <si>
    <t>spm00002043</t>
  </si>
  <si>
    <t>B1436</t>
  </si>
  <si>
    <t>Carex_B1436_Carex_MOR_1845</t>
  </si>
  <si>
    <t>Carex_MOR_1846</t>
  </si>
  <si>
    <t>spm00002044</t>
  </si>
  <si>
    <t>B1437</t>
  </si>
  <si>
    <t>Carex_B1437_Carex_MOR_1846</t>
  </si>
  <si>
    <t>Carex_MOR_1847</t>
  </si>
  <si>
    <t>spm00002045</t>
  </si>
  <si>
    <t>B1438</t>
  </si>
  <si>
    <t>Carex_B1438_Carex_MOR_1847</t>
  </si>
  <si>
    <t>Carex_MOR_1848</t>
  </si>
  <si>
    <t>spm00002046</t>
  </si>
  <si>
    <t>B1439</t>
  </si>
  <si>
    <t>Carex_B1439_Carex_MOR_1848</t>
  </si>
  <si>
    <t>Carex_MOR_1849</t>
  </si>
  <si>
    <t>spm00002047</t>
  </si>
  <si>
    <t>B1440</t>
  </si>
  <si>
    <t>Carex_B1440_Carex_MOR_1849</t>
  </si>
  <si>
    <t>Carex_MOR_1850</t>
  </si>
  <si>
    <t>spm00002048</t>
  </si>
  <si>
    <t>B1441</t>
  </si>
  <si>
    <t>Carex_B1441_Carex_MOR_1850</t>
  </si>
  <si>
    <t>Carex_MOR_1851</t>
  </si>
  <si>
    <t>spm00002049</t>
  </si>
  <si>
    <t>B1442</t>
  </si>
  <si>
    <t>Carex_B1442_Carex_MOR_1851</t>
  </si>
  <si>
    <t>Carex_MOR_1852</t>
  </si>
  <si>
    <t>spm00002050</t>
  </si>
  <si>
    <t>B1443</t>
  </si>
  <si>
    <t>Carex_B1443_Carex_MOR_1852</t>
  </si>
  <si>
    <t>Carex_MOR_1853</t>
  </si>
  <si>
    <t>spm00002051</t>
  </si>
  <si>
    <t>B1445</t>
  </si>
  <si>
    <t>Carex_B1445_Carex_MOR_1853</t>
  </si>
  <si>
    <t>Carex_MOR_1854</t>
  </si>
  <si>
    <t>spm00002052</t>
  </si>
  <si>
    <t>B1446</t>
  </si>
  <si>
    <t>Carex_B1446_Carex_MOR_1854</t>
  </si>
  <si>
    <t>Carex_MOR_1855</t>
  </si>
  <si>
    <t>spm00002053</t>
  </si>
  <si>
    <t>B1447</t>
  </si>
  <si>
    <t>Carex_capitata_Carex_MOR_1855</t>
  </si>
  <si>
    <t>Carex_MOR_1856</t>
  </si>
  <si>
    <t>spm00002054</t>
  </si>
  <si>
    <t>B1448</t>
  </si>
  <si>
    <t>Carex_capitata_Carex_MOR_1856</t>
  </si>
  <si>
    <t>Carex_MOR_1857</t>
  </si>
  <si>
    <t>spm00002055</t>
  </si>
  <si>
    <t>B1449</t>
  </si>
  <si>
    <t>Carex_capitata_Carex_MOR_1857</t>
  </si>
  <si>
    <t>Carex_MOR_1858</t>
  </si>
  <si>
    <t>spm00002056</t>
  </si>
  <si>
    <t>B1450</t>
  </si>
  <si>
    <t>Carex_B1450_Carex_MOR_1858</t>
  </si>
  <si>
    <t>Carex_MOR_1859</t>
  </si>
  <si>
    <t>spm00002057</t>
  </si>
  <si>
    <t>B1451</t>
  </si>
  <si>
    <t>Carex_B1451_Carex_MOR_1859</t>
  </si>
  <si>
    <t>Carex_MOR_1860</t>
  </si>
  <si>
    <t>spm00002058</t>
  </si>
  <si>
    <t>B1452</t>
  </si>
  <si>
    <t>Carex_B1452_Carex_MOR_1860</t>
  </si>
  <si>
    <t>Carex_MOR_1861</t>
  </si>
  <si>
    <t>spm00002059</t>
  </si>
  <si>
    <t>B1453</t>
  </si>
  <si>
    <t>Carex_B1453_Carex_MOR_1861</t>
  </si>
  <si>
    <t>Carex_MOR_1862</t>
  </si>
  <si>
    <t>spm00002060</t>
  </si>
  <si>
    <t>B1454</t>
  </si>
  <si>
    <t>Carex_B1454_Carex_MOR_1862</t>
  </si>
  <si>
    <t>Carex_MOR_1863</t>
  </si>
  <si>
    <t>spm00002061</t>
  </si>
  <si>
    <t>B1455</t>
  </si>
  <si>
    <t>Carex_B1455_Carex_MOR_1863</t>
  </si>
  <si>
    <t>Carex_MOR_1864</t>
  </si>
  <si>
    <t>spm00002062</t>
  </si>
  <si>
    <t>B1456</t>
  </si>
  <si>
    <t>Carex_B1456_Carex_MOR_1864</t>
  </si>
  <si>
    <t>Carex_MOR_1865</t>
  </si>
  <si>
    <t>spm00002063</t>
  </si>
  <si>
    <t>Carex caryophyllea</t>
  </si>
  <si>
    <t>B1457</t>
  </si>
  <si>
    <t>Carex_caryophyllea_Carex_MOR_1865</t>
  </si>
  <si>
    <t>Carex_MOR_1866</t>
  </si>
  <si>
    <t>spm00002064</t>
  </si>
  <si>
    <t>Carex divisa</t>
  </si>
  <si>
    <t>B1458</t>
  </si>
  <si>
    <t>Carex_divisa_Carex_MOR_1866</t>
  </si>
  <si>
    <t>Carex_MOR_1867</t>
  </si>
  <si>
    <t>spm00002065</t>
  </si>
  <si>
    <t>B1459</t>
  </si>
  <si>
    <t>Carex_gmelinii_Carex_MOR_1867</t>
  </si>
  <si>
    <t>Carex_MOR_1868</t>
  </si>
  <si>
    <t>spm00002066</t>
  </si>
  <si>
    <t>Carex lativena</t>
  </si>
  <si>
    <t>B1460</t>
  </si>
  <si>
    <t>Carex_lativena_Carex_MOR_1868</t>
  </si>
  <si>
    <t>Carex_MOR_1869</t>
  </si>
  <si>
    <t>spm00002067</t>
  </si>
  <si>
    <t>Carex pumila</t>
  </si>
  <si>
    <t>B1461</t>
  </si>
  <si>
    <t>Carex_pumila_Carex_MOR_1869</t>
  </si>
  <si>
    <t>Carex_MOR_1870</t>
  </si>
  <si>
    <t>spm00002068</t>
  </si>
  <si>
    <t>B1462</t>
  </si>
  <si>
    <t>Carex_biltmoreana_Carex_MOR_1870</t>
  </si>
  <si>
    <t>Carex_MOR_1871</t>
  </si>
  <si>
    <t>spm00002069</t>
  </si>
  <si>
    <t>Carex klamathensis</t>
  </si>
  <si>
    <t>B1463</t>
  </si>
  <si>
    <t>Carex_klamathensis_Carex_MOR_1871</t>
  </si>
  <si>
    <t>Carex_MOR_1872</t>
  </si>
  <si>
    <t>spm00002070</t>
  </si>
  <si>
    <t>B1464</t>
  </si>
  <si>
    <t>Carex_siccata_Carex_MOR_1872</t>
  </si>
  <si>
    <t>Carex_MOR_1873</t>
  </si>
  <si>
    <t>spm00002071</t>
  </si>
  <si>
    <t>B1465</t>
  </si>
  <si>
    <t>Carex_alma_Carex_MOR_1873</t>
  </si>
  <si>
    <t>Carex_MOR_1874</t>
  </si>
  <si>
    <t>spm00002072</t>
  </si>
  <si>
    <t>B1466</t>
  </si>
  <si>
    <t>Carex_adusta_Carex_MOR_1874</t>
  </si>
  <si>
    <t>Carex_MOR_1875</t>
  </si>
  <si>
    <t>spm00002073</t>
  </si>
  <si>
    <t>Carex aryGrantha</t>
  </si>
  <si>
    <t>B1467</t>
  </si>
  <si>
    <t>Carex_aryGrantha_Carex_MOR_1875</t>
  </si>
  <si>
    <t>Carex_MOR_1876</t>
  </si>
  <si>
    <t>spm00002074</t>
  </si>
  <si>
    <t>B1468</t>
  </si>
  <si>
    <t>Carex_bigelowii_Carex_MOR_1876</t>
  </si>
  <si>
    <t>Carex_MOR_1877</t>
  </si>
  <si>
    <t>spm00002075</t>
  </si>
  <si>
    <t>B1469</t>
  </si>
  <si>
    <t>Carex_atratiformis_Carex_MOR_1877</t>
  </si>
  <si>
    <t>Carex_MOR_1878</t>
  </si>
  <si>
    <t>spm00002076</t>
  </si>
  <si>
    <t>B1470</t>
  </si>
  <si>
    <t>Carex_sylvatica_Carex_MOR_1878</t>
  </si>
  <si>
    <t>Carex_MOR_1879</t>
  </si>
  <si>
    <t>spm00002077</t>
  </si>
  <si>
    <t>Carex scophulorum bracteosa</t>
  </si>
  <si>
    <t>B1471</t>
  </si>
  <si>
    <t>Carex_scophulorum_bracteosa_Carex_MOR_1879</t>
  </si>
  <si>
    <t>Carex_MOR_1880</t>
  </si>
  <si>
    <t>spm00002078</t>
  </si>
  <si>
    <t>Carex brunnescens sphaerostachys</t>
  </si>
  <si>
    <t>B1472</t>
  </si>
  <si>
    <t>Carex_brunnescens_sphaerostachys_Carex_MOR_1880</t>
  </si>
  <si>
    <t>Carex_MOR_1881</t>
  </si>
  <si>
    <t>spm00002079</t>
  </si>
  <si>
    <t>B1473</t>
  </si>
  <si>
    <t>Carex_cryptolepis_Carex_MOR_1881</t>
  </si>
  <si>
    <t>Carex_MOR_1882</t>
  </si>
  <si>
    <t>spm00002080</t>
  </si>
  <si>
    <t xml:space="preserve">Carex lenticularis limnophila </t>
  </si>
  <si>
    <t>B1474</t>
  </si>
  <si>
    <t>Carex_lenticularis_limnophila__Carex_MOR_1882</t>
  </si>
  <si>
    <t>Carex_MOR_1883</t>
  </si>
  <si>
    <t>spm00002081</t>
  </si>
  <si>
    <t>B1475</t>
  </si>
  <si>
    <t>Carex_bella_Carex_MOR_1883</t>
  </si>
  <si>
    <t>Carex_MOR_1884</t>
  </si>
  <si>
    <t>spm00002082</t>
  </si>
  <si>
    <t>B1476</t>
  </si>
  <si>
    <t>Carex_nervina_Carex_MOR_1884</t>
  </si>
  <si>
    <t>Carex_MOR_1885</t>
  </si>
  <si>
    <t>spm00002083</t>
  </si>
  <si>
    <t>B1477</t>
  </si>
  <si>
    <t>Carex_paysonis_Carex_MOR_1885</t>
  </si>
  <si>
    <t>Carex_MOR_1886</t>
  </si>
  <si>
    <t>spm00002084</t>
  </si>
  <si>
    <t>B1478</t>
  </si>
  <si>
    <t>Carex_subfusca_Carex_MOR_1886</t>
  </si>
  <si>
    <t>Carex_MOR_1887</t>
  </si>
  <si>
    <t>spm00002085</t>
  </si>
  <si>
    <t>B1479</t>
  </si>
  <si>
    <t>Carex_formosa_Carex_MOR_1887</t>
  </si>
  <si>
    <t>Carex_MOR_1888</t>
  </si>
  <si>
    <t>spm00002086</t>
  </si>
  <si>
    <t>B1480</t>
  </si>
  <si>
    <t>Carex_haydeniana_Carex_MOR_1888</t>
  </si>
  <si>
    <t>Carex_MOR_1889</t>
  </si>
  <si>
    <t>spm00002087</t>
  </si>
  <si>
    <t>Carex vaccilans</t>
  </si>
  <si>
    <t>B1481</t>
  </si>
  <si>
    <t>Carex_vaccilans_Carex_MOR_1889</t>
  </si>
  <si>
    <t>Carex_MOR_1890</t>
  </si>
  <si>
    <t>spm00002088</t>
  </si>
  <si>
    <t>Carex hardenii</t>
  </si>
  <si>
    <t>B1482</t>
  </si>
  <si>
    <t>Carex_hardenii_Carex_MOR_1890</t>
  </si>
  <si>
    <t>Carex_MOR_1891</t>
  </si>
  <si>
    <t>spm00002089</t>
  </si>
  <si>
    <t>B1483</t>
  </si>
  <si>
    <t>Carex_scirpoidea_pseudoscirpoidea_Carex_MOR_1891</t>
  </si>
  <si>
    <t>Carex_MOR_1892</t>
  </si>
  <si>
    <t>spm00002090</t>
  </si>
  <si>
    <t>B1484</t>
  </si>
  <si>
    <t>Carex_rariflora_Carex_MOR_1892</t>
  </si>
  <si>
    <t>Carex_MOR_1893</t>
  </si>
  <si>
    <t>spm00002091</t>
  </si>
  <si>
    <t>B1485</t>
  </si>
  <si>
    <t>Carex_eleusinoides_Carex_MOR_1893</t>
  </si>
  <si>
    <t>Carex_MOR_1894</t>
  </si>
  <si>
    <t>spm00002092</t>
  </si>
  <si>
    <t>B1486</t>
  </si>
  <si>
    <t>Carex_cumulata_Carex_MOR_1894</t>
  </si>
  <si>
    <t>Carex_MOR_1895</t>
  </si>
  <si>
    <t>spm00002093</t>
  </si>
  <si>
    <t>B1487</t>
  </si>
  <si>
    <t>Carex_laxa_Carex_MOR_1895</t>
  </si>
  <si>
    <t>Carex_MOR_1896</t>
  </si>
  <si>
    <t>spm00002094</t>
  </si>
  <si>
    <t xml:space="preserve">Carex capillaris </t>
  </si>
  <si>
    <t>B1488</t>
  </si>
  <si>
    <t>Carex_capillaris__Carex_MOR_1896</t>
  </si>
  <si>
    <t>Carex_MOR_1897</t>
  </si>
  <si>
    <t>spm00002095</t>
  </si>
  <si>
    <t>Carex endlichii</t>
  </si>
  <si>
    <t>B1489</t>
  </si>
  <si>
    <t>Carex_endlichii_Carex_MOR_1897</t>
  </si>
  <si>
    <t>Carex_MOR_1898</t>
  </si>
  <si>
    <t>spm00002096</t>
  </si>
  <si>
    <t>Carex lenticularis limnophila</t>
  </si>
  <si>
    <t>B1490</t>
  </si>
  <si>
    <t>Carex_lenticularis_limnophila_Carex_MOR_1898</t>
  </si>
  <si>
    <t>Carex_MOR_1899</t>
  </si>
  <si>
    <t>spm00002097</t>
  </si>
  <si>
    <t>B1491</t>
  </si>
  <si>
    <t>Carex_thurberi_Carex_MOR_1899</t>
  </si>
  <si>
    <t>Carex_MOR_1900</t>
  </si>
  <si>
    <t>spm00002098</t>
  </si>
  <si>
    <t>B1492</t>
  </si>
  <si>
    <t>Carex_brysonii_Carex_MOR_1900</t>
  </si>
  <si>
    <t>Carex_MOR_1901</t>
  </si>
  <si>
    <t>spm00002099</t>
  </si>
  <si>
    <t>Carex franklinii</t>
  </si>
  <si>
    <t>B1493</t>
  </si>
  <si>
    <t>Carex_franklinii_Carex_MOR_1901</t>
  </si>
  <si>
    <t>Carex_MOR_1902</t>
  </si>
  <si>
    <t>spm00002100</t>
  </si>
  <si>
    <t>Carex deflexa boottii</t>
  </si>
  <si>
    <t>B1494</t>
  </si>
  <si>
    <t>Carex_deflexa_boottii_Carex_MOR_1902</t>
  </si>
  <si>
    <t>Carex_MOR_1903</t>
  </si>
  <si>
    <t>spm00002101</t>
  </si>
  <si>
    <t>B1495</t>
  </si>
  <si>
    <t>Carex_incurviformis_Carex_MOR_1903</t>
  </si>
  <si>
    <t>Carex_MOR_1904</t>
  </si>
  <si>
    <t>spm00002102</t>
  </si>
  <si>
    <t>B1496</t>
  </si>
  <si>
    <t>Carex_arapahoensis_Carex_MOR_1904</t>
  </si>
  <si>
    <t>Carex_MOR_1905</t>
  </si>
  <si>
    <t>spm00002103</t>
  </si>
  <si>
    <t>B1497</t>
  </si>
  <si>
    <t>Carex_bonanzensis_Carex_MOR_1905</t>
  </si>
  <si>
    <t>Carex_MOR_1906</t>
  </si>
  <si>
    <t>spm00002104</t>
  </si>
  <si>
    <t>B1498</t>
  </si>
  <si>
    <t>Carex_tonsa_Carex_MOR_1906</t>
  </si>
  <si>
    <t>Carex_MOR_1907</t>
  </si>
  <si>
    <t>spm00002105</t>
  </si>
  <si>
    <t>B1499</t>
  </si>
  <si>
    <t>Carex_lemmonii_Carex_MOR_1907</t>
  </si>
  <si>
    <t>Carex_MOR_1908</t>
  </si>
  <si>
    <t>spm00002106</t>
  </si>
  <si>
    <t>B1500</t>
  </si>
  <si>
    <t>Carex_distans_Carex_MOR_1908</t>
  </si>
  <si>
    <t>Carex_MOR_1909</t>
  </si>
  <si>
    <t>spm00002107</t>
  </si>
  <si>
    <t>B1501</t>
  </si>
  <si>
    <t>Carex_extensa_Carex_MOR_1909</t>
  </si>
  <si>
    <t>Carex_MOR_1910</t>
  </si>
  <si>
    <t>spm00002108</t>
  </si>
  <si>
    <t>B1502</t>
  </si>
  <si>
    <t>Carex_nigra_Carex_MOR_1910</t>
  </si>
  <si>
    <t>Carex_MOR_1911</t>
  </si>
  <si>
    <t>spm00002109</t>
  </si>
  <si>
    <t>B1503</t>
  </si>
  <si>
    <t>Carex_panicea_Carex_MOR_1911</t>
  </si>
  <si>
    <t>Carex_MOR_1912</t>
  </si>
  <si>
    <t>spm00002110</t>
  </si>
  <si>
    <t>Carex muricata Lamprocarpa</t>
  </si>
  <si>
    <t>B1504</t>
  </si>
  <si>
    <t>Carex_muricata_Lamprocarpa_Carex_MOR_1912</t>
  </si>
  <si>
    <t>Carex_MOR_1913</t>
  </si>
  <si>
    <t>spm00002111</t>
  </si>
  <si>
    <t>B1505</t>
  </si>
  <si>
    <t>Carex_divisa_Carex_MOR_1913</t>
  </si>
  <si>
    <t>Carex_MOR_1914</t>
  </si>
  <si>
    <t>spm00002112</t>
  </si>
  <si>
    <t xml:space="preserve">Carex hostiana x flava </t>
  </si>
  <si>
    <t>B1506</t>
  </si>
  <si>
    <t>Carex_hostiana_x_flava__Carex_MOR_1914</t>
  </si>
  <si>
    <t>Carex_MOR_1915</t>
  </si>
  <si>
    <t>spm00002113</t>
  </si>
  <si>
    <t>B1507</t>
  </si>
  <si>
    <t>Carex_hookerana_Carex_MOR_1915</t>
  </si>
  <si>
    <t>Carex_MOR_1916</t>
  </si>
  <si>
    <t>spm00002114</t>
  </si>
  <si>
    <t>Kobresia hormathodes</t>
  </si>
  <si>
    <t>B1508</t>
  </si>
  <si>
    <t>Briana Box #20</t>
  </si>
  <si>
    <t>Kobresia_hormathodes_Carex_MOR_1916</t>
  </si>
  <si>
    <t>Carex_MOR_1917</t>
  </si>
  <si>
    <t>spm00002115</t>
  </si>
  <si>
    <t>B1509</t>
  </si>
  <si>
    <t>Carex_bebbii_Carex_MOR_1917</t>
  </si>
  <si>
    <t>Carex_MOR_1918</t>
  </si>
  <si>
    <t>spm00002116</t>
  </si>
  <si>
    <t>B1510</t>
  </si>
  <si>
    <t>Carex_concinnoides_Carex_MOR_1918</t>
  </si>
  <si>
    <t>Carex_MOR_1919</t>
  </si>
  <si>
    <t>spm00002117</t>
  </si>
  <si>
    <t>B1511</t>
  </si>
  <si>
    <t>Carex_fissuricola_Carex_MOR_1919</t>
  </si>
  <si>
    <t>Carex_MOR_1920</t>
  </si>
  <si>
    <t>spm00002118</t>
  </si>
  <si>
    <t>B1512</t>
  </si>
  <si>
    <t>Carex_praticola_Carex_MOR_1920</t>
  </si>
  <si>
    <t>Carex_MOR_1921</t>
  </si>
  <si>
    <t>spm00002119</t>
  </si>
  <si>
    <t>B1513</t>
  </si>
  <si>
    <t>Carex_sylvatica_Carex_MOR_1921</t>
  </si>
  <si>
    <t>Carex_MOR_1922</t>
  </si>
  <si>
    <t>spm00002120</t>
  </si>
  <si>
    <t>B1514</t>
  </si>
  <si>
    <t>Carex_sylvatica_Carex_MOR_1922</t>
  </si>
  <si>
    <t>Carex_MOR_1923</t>
  </si>
  <si>
    <t>spm00002121</t>
  </si>
  <si>
    <t>B1515</t>
  </si>
  <si>
    <t>Carex_rupestris_Carex_MOR_1923</t>
  </si>
  <si>
    <t>Carex_MOR_1924</t>
  </si>
  <si>
    <t>spm00002122</t>
  </si>
  <si>
    <t>B1516</t>
  </si>
  <si>
    <t>Carex_acutiformis_Carex_MOR_1924</t>
  </si>
  <si>
    <t>Carex_MOR_1925</t>
  </si>
  <si>
    <t>spm00002123</t>
  </si>
  <si>
    <t>B1517</t>
  </si>
  <si>
    <t>Carex_williamsii_Carex_MOR_1925</t>
  </si>
  <si>
    <t>Carex_MOR_1926</t>
  </si>
  <si>
    <t>spm00002124</t>
  </si>
  <si>
    <t>Carex myosuroides</t>
  </si>
  <si>
    <t>B1518</t>
  </si>
  <si>
    <t>Carex_myosuroides_Carex_MOR_1926</t>
  </si>
  <si>
    <t>Carex_MOR_1927</t>
  </si>
  <si>
    <t>spm00002125</t>
  </si>
  <si>
    <t>B1519</t>
  </si>
  <si>
    <t>Carex_deflexa_Carex_MOR_1927</t>
  </si>
  <si>
    <t>Carex_MOR_1928</t>
  </si>
  <si>
    <t>spm00002126</t>
  </si>
  <si>
    <t>B1520</t>
  </si>
  <si>
    <t>Carex_globosa_Carex_MOR_1928</t>
  </si>
  <si>
    <t>Carex_MOR_1929</t>
  </si>
  <si>
    <t>spm00002127</t>
  </si>
  <si>
    <t>B1521</t>
  </si>
  <si>
    <t>Carex_baltzellii_Carex_MOR_1929</t>
  </si>
  <si>
    <t>Carex_MOR_1930</t>
  </si>
  <si>
    <t>spm00002128</t>
  </si>
  <si>
    <t>B1522</t>
  </si>
  <si>
    <t>Carex_aquatilis_Carex_MOR_1930</t>
  </si>
  <si>
    <t>Carex_MOR_1931</t>
  </si>
  <si>
    <t>spm00002129</t>
  </si>
  <si>
    <t>B1523</t>
  </si>
  <si>
    <t>Carex_chalciolepis_Carex_MOR_1931</t>
  </si>
  <si>
    <t>Carex_MOR_1932</t>
  </si>
  <si>
    <t>spm00002130</t>
  </si>
  <si>
    <t>B1524</t>
  </si>
  <si>
    <t>Carex_arapahoensis_Carex_MOR_1932</t>
  </si>
  <si>
    <t>Carex_MOR_1933</t>
  </si>
  <si>
    <t>spm00002131</t>
  </si>
  <si>
    <t>Carex engelmannii</t>
  </si>
  <si>
    <t>B1525</t>
  </si>
  <si>
    <t>Carex_engelmannii_Carex_MOR_1933</t>
  </si>
  <si>
    <t>Carex_MOR_1934</t>
  </si>
  <si>
    <t>spm00002132</t>
  </si>
  <si>
    <t>B1526</t>
  </si>
  <si>
    <t>Carex_chihuahuensis_Carex_MOR_1934</t>
  </si>
  <si>
    <t>Carex_MOR_1935</t>
  </si>
  <si>
    <t>spm00002133</t>
  </si>
  <si>
    <t>B1527</t>
  </si>
  <si>
    <t>Carex_nova_Carex_MOR_1935</t>
  </si>
  <si>
    <t>Carex_MOR_1936</t>
  </si>
  <si>
    <t>spm00002134</t>
  </si>
  <si>
    <t>B1528</t>
  </si>
  <si>
    <t>Carex_ursina_Carex_MOR_1936</t>
  </si>
  <si>
    <t>Carex_MOR_1937</t>
  </si>
  <si>
    <t>spm00002135</t>
  </si>
  <si>
    <t>B1529</t>
  </si>
  <si>
    <t>Carex_douglasii_Carex_MOR_1937</t>
  </si>
  <si>
    <t>Carex_MOR_1938</t>
  </si>
  <si>
    <t>spm00002136</t>
  </si>
  <si>
    <t>B1530</t>
  </si>
  <si>
    <t>Carex_douglasii_Carex_MOR_1938</t>
  </si>
  <si>
    <t>Carex_MOR_1939</t>
  </si>
  <si>
    <t>spm00002137</t>
  </si>
  <si>
    <t>B1531</t>
  </si>
  <si>
    <t>Carex_divulsa_Carex_MOR_1939</t>
  </si>
  <si>
    <t>Carex_MOR_1940</t>
  </si>
  <si>
    <t>spm00002138</t>
  </si>
  <si>
    <t>B1532</t>
  </si>
  <si>
    <t>Carex_B1532_Carex_MOR_1940</t>
  </si>
  <si>
    <t>Carex_MOR_1941</t>
  </si>
  <si>
    <t>spm00002139</t>
  </si>
  <si>
    <t>B1533</t>
  </si>
  <si>
    <t>Carex_extensa_Carex_MOR_1941</t>
  </si>
  <si>
    <t>Carex_MOR_1942</t>
  </si>
  <si>
    <t>spm00002140</t>
  </si>
  <si>
    <t>B1534</t>
  </si>
  <si>
    <t>Carex_divisa_Carex_MOR_1942</t>
  </si>
  <si>
    <t>Carex_MOR_1943</t>
  </si>
  <si>
    <t>spm00002141</t>
  </si>
  <si>
    <t>B1535</t>
  </si>
  <si>
    <t>Carex_biltmoreana_Carex_MOR_1943</t>
  </si>
  <si>
    <t>Carex_MOR_1944</t>
  </si>
  <si>
    <t>spm00002142</t>
  </si>
  <si>
    <t>Carex edwardsiana</t>
  </si>
  <si>
    <t>B1536</t>
  </si>
  <si>
    <t>Carex_edwardsiana_Carex_MOR_1944</t>
  </si>
  <si>
    <t>Carex_MOR_1945</t>
  </si>
  <si>
    <t>spm00002143</t>
  </si>
  <si>
    <t>B1537</t>
  </si>
  <si>
    <t>Carex_glaucescens_Carex_MOR_1945</t>
  </si>
  <si>
    <t>Carex_MOR_1946</t>
  </si>
  <si>
    <t>spm00002144</t>
  </si>
  <si>
    <t>B1538</t>
  </si>
  <si>
    <t>Carex_styloflexa_Carex_MOR_1946</t>
  </si>
  <si>
    <t>Carex_MOR_1947</t>
  </si>
  <si>
    <t>spm00002145</t>
  </si>
  <si>
    <t>B1539</t>
  </si>
  <si>
    <t>Carex_B1539_Carex_MOR_1947</t>
  </si>
  <si>
    <t>Carex_MOR_1948</t>
  </si>
  <si>
    <t>spm00004863</t>
  </si>
  <si>
    <t>[2816 x2893G] x [1E x 1E] #2 ind#1</t>
  </si>
  <si>
    <t>no</t>
  </si>
  <si>
    <t>Carex_scoparia_Carex_MOR_1948</t>
  </si>
  <si>
    <t>Carex_MOR_1949</t>
  </si>
  <si>
    <t>spm00004864</t>
  </si>
  <si>
    <t>[2816 x2893G] x [1E x 1E] #2 ind#2</t>
  </si>
  <si>
    <t>Carex_scoparia_Carex_MOR_1949</t>
  </si>
  <si>
    <t>Carex_MOR_1950</t>
  </si>
  <si>
    <t>spm00004865</t>
  </si>
  <si>
    <t>[2816 x2893G] x [1E x 1E] #2 ind#3</t>
  </si>
  <si>
    <t>Carex_scoparia_Carex_MOR_1950</t>
  </si>
  <si>
    <t>Carex_MOR_1951</t>
  </si>
  <si>
    <t>spm00004866</t>
  </si>
  <si>
    <t>[2816 x2893G] x [1E x 1E] #2 ind#4</t>
  </si>
  <si>
    <t>Carex_scoparia_Carex_MOR_1951</t>
  </si>
  <si>
    <t>Carex_MOR_1952</t>
  </si>
  <si>
    <t>spm00004867</t>
  </si>
  <si>
    <t>[2816 x2893G] x [1E x 1E] #2 ind#5</t>
  </si>
  <si>
    <t>Carex_scoparia_Carex_MOR_1952</t>
  </si>
  <si>
    <t>Carex_MOR_1953</t>
  </si>
  <si>
    <t>spm00004868</t>
  </si>
  <si>
    <t>[2816 x2893G] x [1E x 1E] #2 ind#6</t>
  </si>
  <si>
    <t>Carex_scoparia_Carex_MOR_1953</t>
  </si>
  <si>
    <t>Carex_MOR_1954</t>
  </si>
  <si>
    <t>spm00004869</t>
  </si>
  <si>
    <t>[2816 x2893G] x [1E x 1E] #2 ind#7</t>
  </si>
  <si>
    <t>Carex_scoparia_Carex_MOR_1954</t>
  </si>
  <si>
    <t>Carex_MOR_1955</t>
  </si>
  <si>
    <t>spm00004870</t>
  </si>
  <si>
    <t>[2816 x2893G] x [1E x 1E] #2 ind#8</t>
  </si>
  <si>
    <t>Carex_scoparia_Carex_MOR_1955</t>
  </si>
  <si>
    <t>Carex_MOR_1956</t>
  </si>
  <si>
    <t>spm00004871</t>
  </si>
  <si>
    <t>[2816 x2893G] x [1E x 1E] #2 ind#9</t>
  </si>
  <si>
    <t>Carex_scoparia_Carex_MOR_1956</t>
  </si>
  <si>
    <t>Carex_MOR_1957</t>
  </si>
  <si>
    <t>spm00004872</t>
  </si>
  <si>
    <t>[2816 x2893G] x [1E x 1E] #2 ind#10</t>
  </si>
  <si>
    <t>Carex_scoparia_Carex_MOR_1957</t>
  </si>
  <si>
    <t>Carex_MOR_1958</t>
  </si>
  <si>
    <t>spm00004873</t>
  </si>
  <si>
    <t>[2816 x2893G] x [1E x 1E] #2 ind#11</t>
  </si>
  <si>
    <t>Carex_scoparia_Carex_MOR_1958</t>
  </si>
  <si>
    <t>Carex_MOR_1959</t>
  </si>
  <si>
    <t>spm00004874</t>
  </si>
  <si>
    <t>[2816 x2893G] x [1E x 1E] #2 ind#12</t>
  </si>
  <si>
    <t>Carex_scoparia_Carex_MOR_1959</t>
  </si>
  <si>
    <t>Carex_MOR_1960</t>
  </si>
  <si>
    <t>spm00004875</t>
  </si>
  <si>
    <t>[2816 x2893G] x [1E x 1E] #2 ind#13</t>
  </si>
  <si>
    <t>Carex_scoparia_Carex_MOR_1960</t>
  </si>
  <si>
    <t>Carex_MOR_1961</t>
  </si>
  <si>
    <t>spm00004876</t>
  </si>
  <si>
    <t>[2816 x2893G] x [1E x 1E] #2 ind#14</t>
  </si>
  <si>
    <t>Carex_scoparia_Carex_MOR_1961</t>
  </si>
  <si>
    <t>Carex_MOR_1962</t>
  </si>
  <si>
    <t>spm00004877</t>
  </si>
  <si>
    <t>[2816 x2893G] x [1E x 1E] #2 ind#15</t>
  </si>
  <si>
    <t>Carex_scoparia_Carex_MOR_1962</t>
  </si>
  <si>
    <t>Carex_MOR_1963</t>
  </si>
  <si>
    <t>spm00004878</t>
  </si>
  <si>
    <t>[2816 x2893G] x [1E x 1E] #2 ind#16</t>
  </si>
  <si>
    <t>Carex_scoparia_Carex_MOR_1963</t>
  </si>
  <si>
    <t>Carex_MOR_1964</t>
  </si>
  <si>
    <t>spm00004879</t>
  </si>
  <si>
    <t>[2816 x2893G] x [1E x 1E] #2 ind#17</t>
  </si>
  <si>
    <t>Carex_scoparia_Carex_MOR_1964</t>
  </si>
  <si>
    <t>Carex_MOR_1965</t>
  </si>
  <si>
    <t>spm00004880</t>
  </si>
  <si>
    <t>[2816 x2893G] x [1E x 1E] #2 ind#18</t>
  </si>
  <si>
    <t>Carex_scoparia_Carex_MOR_1965</t>
  </si>
  <si>
    <t>Carex_MOR_1966</t>
  </si>
  <si>
    <t>spm00004881</t>
  </si>
  <si>
    <t>[2816 x2893G] x [1E x 1E] #2 ind#19</t>
  </si>
  <si>
    <t>Carex_scoparia_Carex_MOR_1966</t>
  </si>
  <si>
    <t>Carex_MOR_1967</t>
  </si>
  <si>
    <t>spm00004882</t>
  </si>
  <si>
    <t>[2816 x2893G] x [1E x 1E] #2 ind#20</t>
  </si>
  <si>
    <t>Carex_scoparia_Carex_MOR_1967</t>
  </si>
  <si>
    <t>Carex_MOR_1968</t>
  </si>
  <si>
    <t>spm00004883</t>
  </si>
  <si>
    <t>[2816 x2893G] x [1E x 1E] #2 ind#21</t>
  </si>
  <si>
    <t>Carex_scoparia_Carex_MOR_1968</t>
  </si>
  <si>
    <t>Carex_MOR_1969</t>
  </si>
  <si>
    <t>spm00004884</t>
  </si>
  <si>
    <t>[2816 x2893G] x [1E x 1E] #2 ind#22</t>
  </si>
  <si>
    <t>Carex_scoparia_Carex_MOR_1969</t>
  </si>
  <si>
    <t>Carex_MOR_1970</t>
  </si>
  <si>
    <t>spm00004885</t>
  </si>
  <si>
    <t>[2816 x2893G] x [1E x 1E] #2 ind#23</t>
  </si>
  <si>
    <t>Carex_scoparia_Carex_MOR_1970</t>
  </si>
  <si>
    <t>Carex_MOR_1971</t>
  </si>
  <si>
    <t>spm00004886</t>
  </si>
  <si>
    <t>[2816 x2893G] x [1E x 1E] #2 ind#24</t>
  </si>
  <si>
    <t>Carex_scoparia_Carex_MOR_1971</t>
  </si>
  <si>
    <t>Carex_MOR_1972</t>
  </si>
  <si>
    <t>spm00004887</t>
  </si>
  <si>
    <t>[2816 x2893G] x [1E x 1E] #2 ind#25</t>
  </si>
  <si>
    <t>Carex_scoparia_Carex_MOR_1972</t>
  </si>
  <si>
    <t>Carex_MOR_1973</t>
  </si>
  <si>
    <t>spm00004888</t>
  </si>
  <si>
    <t>[2816 x2893G] x [1E x 1E] #2 ind#26</t>
  </si>
  <si>
    <t>Carex_scoparia_Carex_MOR_1973</t>
  </si>
  <si>
    <t>Carex_MOR_1974</t>
  </si>
  <si>
    <t>spm00004889</t>
  </si>
  <si>
    <t>[2816 x2893G] x [1E x 1E] #2 ind#27</t>
  </si>
  <si>
    <t>Carex_scoparia_Carex_MOR_1974</t>
  </si>
  <si>
    <t>Carex_MOR_1975</t>
  </si>
  <si>
    <t>spm00004890</t>
  </si>
  <si>
    <t>[2816 x2893G] x [1E x 1E] #2 ind#28</t>
  </si>
  <si>
    <t>Carex_scoparia_Carex_MOR_1975</t>
  </si>
  <si>
    <t>Carex_MOR_1976</t>
  </si>
  <si>
    <t>spm00004891</t>
  </si>
  <si>
    <t>[2816 x2893G] x [1E x 1E] #2 ind#29</t>
  </si>
  <si>
    <t>Carex_scoparia_Carex_MOR_1976</t>
  </si>
  <si>
    <t>Carex_MOR_1977</t>
  </si>
  <si>
    <t>spm00004892</t>
  </si>
  <si>
    <t>[2816 x2893G] x [1E x 1E] #2 ind#30</t>
  </si>
  <si>
    <t>Carex_scoparia_Carex_MOR_1977</t>
  </si>
  <si>
    <t>Carex_MOR_1978</t>
  </si>
  <si>
    <t>spm00004893</t>
  </si>
  <si>
    <t>[2816 x2893G] x [1E x 1E] #2 ind#31</t>
  </si>
  <si>
    <t>Carex_scoparia_Carex_MOR_1978</t>
  </si>
  <si>
    <t>Carex_MOR_1979</t>
  </si>
  <si>
    <t>spm00004894</t>
  </si>
  <si>
    <t>[2816 x2893G] x [1E x 1E] #2 ind#32</t>
  </si>
  <si>
    <t>Carex_scoparia_Carex_MOR_1979</t>
  </si>
  <si>
    <t>Carex_MOR_1980</t>
  </si>
  <si>
    <t>spm00004895</t>
  </si>
  <si>
    <t>[2816 x2893G] x [1E x 1E] #2 ind#33</t>
  </si>
  <si>
    <t>Carex_scoparia_Carex_MOR_1980</t>
  </si>
  <si>
    <t>Carex_MOR_1981</t>
  </si>
  <si>
    <t>spm00004896</t>
  </si>
  <si>
    <t>[2816 x2893G] x [1E x 1E] #2 ind#34</t>
  </si>
  <si>
    <t>Carex_scoparia_Carex_MOR_1981</t>
  </si>
  <si>
    <t>Carex_MOR_1982</t>
  </si>
  <si>
    <t>spm00004897</t>
  </si>
  <si>
    <t>[2816 x2893G] x [1E x 1E] #2 ind#35</t>
  </si>
  <si>
    <t>Carex_scoparia_Carex_MOR_1982</t>
  </si>
  <si>
    <t>Carex_MOR_1983</t>
  </si>
  <si>
    <t>spm00004898</t>
  </si>
  <si>
    <t>[2816 x2893G] x [1E x 1E] #2 ind#36</t>
  </si>
  <si>
    <t>Carex_scoparia_Carex_MOR_1983</t>
  </si>
  <si>
    <t>Carex_MOR_1984</t>
  </si>
  <si>
    <t>spm00004899</t>
  </si>
  <si>
    <t>[2816 x2893G] x [1E x 1E] #3 ind#1</t>
  </si>
  <si>
    <t>Carex_scoparia_Carex_MOR_1984</t>
  </si>
  <si>
    <t>Carex_MOR_1985</t>
  </si>
  <si>
    <t>spm00004900</t>
  </si>
  <si>
    <t>[2816 x2893G] x [1E x 1E] #3 ind#2</t>
  </si>
  <si>
    <t>Carex_scoparia_Carex_MOR_1985</t>
  </si>
  <si>
    <t>Carex_MOR_1986</t>
  </si>
  <si>
    <t>spm00004901</t>
  </si>
  <si>
    <t>[2816 x2893G] x [1E x 1E] #3 ind#3</t>
  </si>
  <si>
    <t>Carex_scoparia_Carex_MOR_1986</t>
  </si>
  <si>
    <t>Carex_MOR_1987</t>
  </si>
  <si>
    <t>spm00004902</t>
  </si>
  <si>
    <t>[2816 x2893G] x [1E x 1E] #3 ind#4</t>
  </si>
  <si>
    <t>Carex_scoparia_Carex_MOR_1987</t>
  </si>
  <si>
    <t>Carex_MOR_1988</t>
  </si>
  <si>
    <t>spm00004903</t>
  </si>
  <si>
    <t>[2816 x2893G] x [1E x 1E] #3 ind#5</t>
  </si>
  <si>
    <t>Carex_scoparia_Carex_MOR_1988</t>
  </si>
  <si>
    <t>Carex_MOR_1989</t>
  </si>
  <si>
    <t>spm00004904</t>
  </si>
  <si>
    <t>[2816 x2893G] x [1E x 1E] #3 ind#6</t>
  </si>
  <si>
    <t>Carex_scoparia_Carex_MOR_1989</t>
  </si>
  <si>
    <t>Carex_MOR_1990</t>
  </si>
  <si>
    <t>spm00004905</t>
  </si>
  <si>
    <t>[2816 x2893G] x [1E x 1E] #3 ind#7</t>
  </si>
  <si>
    <t>Carex_scoparia_Carex_MOR_1990</t>
  </si>
  <si>
    <t>Carex_MOR_1991</t>
  </si>
  <si>
    <t>spm00004906</t>
  </si>
  <si>
    <t>[2816 x2893G] x [1E x 1E] #3 ind#8</t>
  </si>
  <si>
    <t>Carex_scoparia_Carex_MOR_1991</t>
  </si>
  <si>
    <t>Carex_MOR_1992</t>
  </si>
  <si>
    <t>spm00004907</t>
  </si>
  <si>
    <t>[2816 x2893G] x [1E x 1E] #3 ind#9</t>
  </si>
  <si>
    <t>Carex_scoparia_Carex_MOR_1992</t>
  </si>
  <si>
    <t>Carex_MOR_1993</t>
  </si>
  <si>
    <t>spm00004908</t>
  </si>
  <si>
    <t>[2816 x2893G] x [1E x 1E] #3 ind#10</t>
  </si>
  <si>
    <t>Carex_scoparia_Carex_MOR_1993</t>
  </si>
  <si>
    <t>Carex_MOR_1994</t>
  </si>
  <si>
    <t>spm00004909</t>
  </si>
  <si>
    <t>[2816 x2893G] x [1E x 1E] #3 ind#11</t>
  </si>
  <si>
    <t>Carex_scoparia_Carex_MOR_1994</t>
  </si>
  <si>
    <t>Carex_MOR_1995</t>
  </si>
  <si>
    <t>spm00004910</t>
  </si>
  <si>
    <t>[2816 x2893G] x [1E x 1E] #3 ind#13</t>
  </si>
  <si>
    <t>Carex_scoparia_Carex_MOR_1995</t>
  </si>
  <si>
    <t>Carex_MOR_1996</t>
  </si>
  <si>
    <t>spm00004911</t>
  </si>
  <si>
    <t>[2816 x2893G] x [1E x 1E] #3 ind#14</t>
  </si>
  <si>
    <t>Carex_scoparia_Carex_MOR_1996</t>
  </si>
  <si>
    <t>Carex_MOR_1997</t>
  </si>
  <si>
    <t>spm00004912</t>
  </si>
  <si>
    <t>[2816 x2893G] x [1E x 1E] #3 ind#15</t>
  </si>
  <si>
    <t>Carex_scoparia_Carex_MOR_1997</t>
  </si>
  <si>
    <t>Carex_MOR_1998</t>
  </si>
  <si>
    <t>spm00004913</t>
  </si>
  <si>
    <t>[2816 x2893G] x [1E x 1E] #3 ind#16</t>
  </si>
  <si>
    <t>Carex_scoparia_Carex_MOR_1998</t>
  </si>
  <si>
    <t>Carex_MOR_1999</t>
  </si>
  <si>
    <t>spm00004914</t>
  </si>
  <si>
    <t>[2816 x2893G] x [1E x 1E] #3 ind#17</t>
  </si>
  <si>
    <t>Carex_scoparia_Carex_MOR_1999</t>
  </si>
  <si>
    <t>Carex_MOR_2000</t>
  </si>
  <si>
    <t>spm00004915</t>
  </si>
  <si>
    <t>[2816 x2893G] x [1E x 1E] #3 ind#18</t>
  </si>
  <si>
    <t>Carex_scoparia_Carex_MOR_2000</t>
  </si>
  <si>
    <t>Carex_MOR_2001</t>
  </si>
  <si>
    <t>spm00004916</t>
  </si>
  <si>
    <t>[2816 x2893G] x [1E x 1E] #3 ind#19</t>
  </si>
  <si>
    <t>Carex_scoparia_Carex_MOR_2001</t>
  </si>
  <si>
    <t>Carex_MOR_2002</t>
  </si>
  <si>
    <t>spm00004917</t>
  </si>
  <si>
    <t>[2816 x2893G] x [1E x 1E] #3 ind#20</t>
  </si>
  <si>
    <t>Carex_scoparia_Carex_MOR_2002</t>
  </si>
  <si>
    <t>Carex_MOR_2003</t>
  </si>
  <si>
    <t>spm00004918</t>
  </si>
  <si>
    <t>[2816 x2893G] x [1E x 1E] #3 ind#21</t>
  </si>
  <si>
    <t>Carex_scoparia_Carex_MOR_2003</t>
  </si>
  <si>
    <t>Carex_MOR_2004</t>
  </si>
  <si>
    <t>spm00004919</t>
  </si>
  <si>
    <t>[2816 x2893G] x [1E x 1E] #3 ind#23</t>
  </si>
  <si>
    <t>Carex_scoparia_Carex_MOR_2004</t>
  </si>
  <si>
    <t>Carex_MOR_2005</t>
  </si>
  <si>
    <t>spm00004920</t>
  </si>
  <si>
    <t>[2816 x2893G] x [1E x 1E] #3 ind#24</t>
  </si>
  <si>
    <t>Carex_scoparia_Carex_MOR_2005</t>
  </si>
  <si>
    <t>Carex_MOR_2006</t>
  </si>
  <si>
    <t>spm00004921</t>
  </si>
  <si>
    <t>[2816 x2893G] x [1E x 1E] #3 ind#25</t>
  </si>
  <si>
    <t>Carex_scoparia_Carex_MOR_2006</t>
  </si>
  <si>
    <t>Carex_MOR_2007</t>
  </si>
  <si>
    <t>spm00004922</t>
  </si>
  <si>
    <t>[2816 x2893G] x [1E x 1E] #3 ind#26</t>
  </si>
  <si>
    <t>Carex_scoparia_Carex_MOR_2007</t>
  </si>
  <si>
    <t>Carex_MOR_2008</t>
  </si>
  <si>
    <t>spm00004923</t>
  </si>
  <si>
    <t>[2816 x2893G] x [1E x 1E] #3 ind#28</t>
  </si>
  <si>
    <t>Carex_scoparia_Carex_MOR_2008</t>
  </si>
  <si>
    <t>Carex_MOR_2009</t>
  </si>
  <si>
    <t>spm00004924</t>
  </si>
  <si>
    <t>[2816 x2893G] x [1E x 1E] #3 ind#29</t>
  </si>
  <si>
    <t>Carex_scoparia_Carex_MOR_2009</t>
  </si>
  <si>
    <t>Carex_MOR_2010</t>
  </si>
  <si>
    <t>spm00004925</t>
  </si>
  <si>
    <t>[2816 x2893G] x [1E x 1E] #3 ind#30</t>
  </si>
  <si>
    <t>Carex_scoparia_Carex_MOR_2010</t>
  </si>
  <si>
    <t>Carex_MOR_2011</t>
  </si>
  <si>
    <t>spm00004926</t>
  </si>
  <si>
    <t>[2816 x2893G] x [1E x 1E] #3 ind#31</t>
  </si>
  <si>
    <t>Carex_scoparia_Carex_MOR_2011</t>
  </si>
  <si>
    <t>Carex_MOR_2012</t>
  </si>
  <si>
    <t>spm00004927</t>
  </si>
  <si>
    <t>[2816 x2893G] x [1E x 1E] #3 ind#32</t>
  </si>
  <si>
    <t>Carex_scoparia_Carex_MOR_2012</t>
  </si>
  <si>
    <t>Carex_MOR_2013</t>
  </si>
  <si>
    <t>spm00004928</t>
  </si>
  <si>
    <t>[2816 x2893G] x [1E x 1E] #3 ind#33</t>
  </si>
  <si>
    <t>Carex_scoparia_Carex_MOR_2013</t>
  </si>
  <si>
    <t>Carex_MOR_2014</t>
  </si>
  <si>
    <t>spm00004929</t>
  </si>
  <si>
    <t>[2816 x2893G] x [1E x 1E] #3 ind#34</t>
  </si>
  <si>
    <t>Carex_scoparia_Carex_MOR_2014</t>
  </si>
  <si>
    <t>Carex_MOR_2015</t>
  </si>
  <si>
    <t>spm00004930</t>
  </si>
  <si>
    <t>[2816 x2893G] x [1E x 1E] #3 ind#35</t>
  </si>
  <si>
    <t>Carex_scoparia_Carex_MOR_2015</t>
  </si>
  <si>
    <t>Carex_MOR_2016</t>
  </si>
  <si>
    <t>spm00004931</t>
  </si>
  <si>
    <t>[2816 x2893G] x [1E x 1E] #3 ind#36</t>
  </si>
  <si>
    <t>Carex_scoparia_Carex_MOR_2016</t>
  </si>
  <si>
    <t>Carex_MOR_2017</t>
  </si>
  <si>
    <t>spm00004932</t>
  </si>
  <si>
    <t>[2816 x2893G] x [1B x 1B] #2 ind#1</t>
  </si>
  <si>
    <t>Carex_scoparia_Carex_MOR_2017</t>
  </si>
  <si>
    <t>Carex_MOR_2018</t>
  </si>
  <si>
    <t>spm00004933</t>
  </si>
  <si>
    <t>[2816 x2893G] x [1B x 1B] #2 ind#2</t>
  </si>
  <si>
    <t>Carex_scoparia_Carex_MOR_2018</t>
  </si>
  <si>
    <t>Carex_MOR_2019</t>
  </si>
  <si>
    <t>spm00004934</t>
  </si>
  <si>
    <t>[2816 x2893G] x [1B x 1B] #2 ind#3</t>
  </si>
  <si>
    <t>Carex_scoparia_Carex_MOR_2019</t>
  </si>
  <si>
    <t>Carex_MOR_2020</t>
  </si>
  <si>
    <t>spm00004935</t>
  </si>
  <si>
    <t>[2816 x2893G] x [1B x 1B] #2 ind#4</t>
  </si>
  <si>
    <t>Carex_scoparia_Carex_MOR_2020</t>
  </si>
  <si>
    <t>Carex_MOR_2021</t>
  </si>
  <si>
    <t>spm00004936</t>
  </si>
  <si>
    <t>[2816 x2893G] x [1B x 1B] #2 ind#5</t>
  </si>
  <si>
    <t>Carex_scoparia_Carex_MOR_2021</t>
  </si>
  <si>
    <t>Carex_MOR_2022</t>
  </si>
  <si>
    <t>spm00004937</t>
  </si>
  <si>
    <t>[2816 x2893G] x [1B x 1B] #2 ind#7</t>
  </si>
  <si>
    <t>Carex_scoparia_Carex_MOR_2022</t>
  </si>
  <si>
    <t>Carex_MOR_2023</t>
  </si>
  <si>
    <t>spm00004938</t>
  </si>
  <si>
    <t>[2816 x2893G] x [1B x 1B] #2 ind#8</t>
  </si>
  <si>
    <t>Carex_scoparia_Carex_MOR_2023</t>
  </si>
  <si>
    <t>Carex_MOR_2024</t>
  </si>
  <si>
    <t>spm00004939</t>
  </si>
  <si>
    <t>[2816 x2893G] x [1B x 1B] #2 ind#9</t>
  </si>
  <si>
    <t>Carex_scoparia_Carex_MOR_2024</t>
  </si>
  <si>
    <t>Carex_MOR_2025</t>
  </si>
  <si>
    <t>spm00004940</t>
  </si>
  <si>
    <t>[2816 x2893G] x [1B x 1B] #2 ind#10</t>
  </si>
  <si>
    <t>Carex_scoparia_Carex_MOR_2025</t>
  </si>
  <si>
    <t>Carex_MOR_2026</t>
  </si>
  <si>
    <t>spm00004941</t>
  </si>
  <si>
    <t>[2816 x2893G] x [1B x 1B] #2 ind#12</t>
  </si>
  <si>
    <t>Carex_scoparia_Carex_MOR_2026</t>
  </si>
  <si>
    <t>Carex_MOR_2027</t>
  </si>
  <si>
    <t>spm00004942</t>
  </si>
  <si>
    <t>[2816 x2893G] x [1B x 1B] #2 ind#13</t>
  </si>
  <si>
    <t>Carex_scoparia_Carex_MOR_2027</t>
  </si>
  <si>
    <t>Carex_MOR_2028</t>
  </si>
  <si>
    <t>spm00004943</t>
  </si>
  <si>
    <t>[2816 x2893G] x [1B x 1B] #2 ind#14</t>
  </si>
  <si>
    <t>Carex_scoparia_Carex_MOR_2028</t>
  </si>
  <si>
    <t>Carex_MOR_2029</t>
  </si>
  <si>
    <t>spm00004944</t>
  </si>
  <si>
    <t>[2816 x2893G] x [1B x 1B] #2 ind#15</t>
  </si>
  <si>
    <t>Carex_scoparia_Carex_MOR_2029</t>
  </si>
  <si>
    <t>Carex_MOR_2030</t>
  </si>
  <si>
    <t>spm00004945</t>
  </si>
  <si>
    <t>[2816 x2893G] x [1B x 1B] #2 ind#16</t>
  </si>
  <si>
    <t>Carex_scoparia_Carex_MOR_2030</t>
  </si>
  <si>
    <t>Carex_MOR_2031</t>
  </si>
  <si>
    <t>spm00004946</t>
  </si>
  <si>
    <t>[2816 x2893G] x [1B x 1B] #2 ind#17</t>
  </si>
  <si>
    <t>Carex_scoparia_Carex_MOR_2031</t>
  </si>
  <si>
    <t>Carex_MOR_2032</t>
  </si>
  <si>
    <t>spm00004947</t>
  </si>
  <si>
    <t>[2816 x2893G] x [1B x 1B] #1 ind#1</t>
  </si>
  <si>
    <t>Carex_scoparia_Carex_MOR_2032</t>
  </si>
  <si>
    <t>Carex_MOR_2033</t>
  </si>
  <si>
    <t>spm00004948</t>
  </si>
  <si>
    <t>[2816 x2893G] x [1B x 1B] #1 ind#2</t>
  </si>
  <si>
    <t>Carex_scoparia_Carex_MOR_2033</t>
  </si>
  <si>
    <t>Carex_MOR_2034</t>
  </si>
  <si>
    <t>spm00004949</t>
  </si>
  <si>
    <t>[2816 x2893G] x [1B x 1B] #1 ind#3</t>
  </si>
  <si>
    <t>Carex_scoparia_Carex_MOR_2034</t>
  </si>
  <si>
    <t>Carex_MOR_2035</t>
  </si>
  <si>
    <t>spm00004950</t>
  </si>
  <si>
    <t>[2816 x2893G] x [1B x 1B] #1 ind#4</t>
  </si>
  <si>
    <t>Carex_scoparia_Carex_MOR_2035</t>
  </si>
  <si>
    <t>Carex_MOR_2036</t>
  </si>
  <si>
    <t>spm00004951</t>
  </si>
  <si>
    <t>[2816 x2893G] x [1B x 1B] #1 ind#5</t>
  </si>
  <si>
    <t>Carex_scoparia_Carex_MOR_2036</t>
  </si>
  <si>
    <t>Carex_MOR_2037</t>
  </si>
  <si>
    <t>spm00004952</t>
  </si>
  <si>
    <t>[2816 x2893G] x [1B x 1B] #1 ind#6</t>
  </si>
  <si>
    <t>Carex_scoparia_Carex_MOR_2037</t>
  </si>
  <si>
    <t>Carex_MOR_2038</t>
  </si>
  <si>
    <t>spm00004953</t>
  </si>
  <si>
    <t>[2816 x2893G] x [1B x 1B] #1 ind#7</t>
  </si>
  <si>
    <t>Carex_scoparia_Carex_MOR_2038</t>
  </si>
  <si>
    <t>Carex_MOR_2039</t>
  </si>
  <si>
    <t>spm00004954</t>
  </si>
  <si>
    <t>[2816 x2893G] x [1B x 1B] #1 ind#8</t>
  </si>
  <si>
    <t>Carex_scoparia_Carex_MOR_2039</t>
  </si>
  <si>
    <t>Carex_MOR_2040</t>
  </si>
  <si>
    <t>spm00004955</t>
  </si>
  <si>
    <t>[2816 x2893G] x [1B x 1B] #1 ind#9</t>
  </si>
  <si>
    <t>Carex_scoparia_Carex_MOR_2040</t>
  </si>
  <si>
    <t>Carex_MOR_2041</t>
  </si>
  <si>
    <t>spm00004956</t>
  </si>
  <si>
    <t>[2816 x2893G] x [1B x 1B] #1 ind#10</t>
  </si>
  <si>
    <t>Carex_scoparia_Carex_MOR_2041</t>
  </si>
  <si>
    <t>Carex_MOR_2042</t>
  </si>
  <si>
    <t>spm00004957</t>
  </si>
  <si>
    <t>[2816 x2893G] x [1B x 1B] #1 ind#11</t>
  </si>
  <si>
    <t>Carex_scoparia_Carex_MOR_2042</t>
  </si>
  <si>
    <t>Carex_MOR_2043</t>
  </si>
  <si>
    <t>spm00004958</t>
  </si>
  <si>
    <t>[2816 x2893G] x [1B x 1B] #1 ind#12</t>
  </si>
  <si>
    <t>Carex_scoparia_Carex_MOR_2043</t>
  </si>
  <si>
    <t>Carex_MOR_2044</t>
  </si>
  <si>
    <t>spm00004959</t>
  </si>
  <si>
    <t>[2816 x2893G] x [1B x 1B] #1 ind#13</t>
  </si>
  <si>
    <t>Carex_scoparia_Carex_MOR_2044</t>
  </si>
  <si>
    <t>Carex_MOR_2045</t>
  </si>
  <si>
    <t>spm00004960</t>
  </si>
  <si>
    <t>[2816 x2893G] x [1B x 1B] #1 ind#14</t>
  </si>
  <si>
    <t>Carex_scoparia_Carex_MOR_2045</t>
  </si>
  <si>
    <t>Carex_MOR_2046</t>
  </si>
  <si>
    <t>spm00004961</t>
  </si>
  <si>
    <t>[2816 x2893G] x [1B x 1B] #1 ind#15</t>
  </si>
  <si>
    <t>Carex_scoparia_Carex_MOR_2046</t>
  </si>
  <si>
    <t>Carex_MOR_2047</t>
  </si>
  <si>
    <t>spm00004962</t>
  </si>
  <si>
    <t>[2816 x2893G] x [1B x 1B] #1 ind#16</t>
  </si>
  <si>
    <t>Carex_scoparia_Carex_MOR_2047</t>
  </si>
  <si>
    <t>Carex_MOR_2048</t>
  </si>
  <si>
    <t>spm00004963</t>
  </si>
  <si>
    <t>[2816 x2893G] x [1B x 1B] #1 ind#17</t>
  </si>
  <si>
    <t>Carex_scoparia_Carex_MOR_2048</t>
  </si>
  <si>
    <t>Carex_MOR_2049</t>
  </si>
  <si>
    <t>spm00004964</t>
  </si>
  <si>
    <t>[2816 x2893G] x [1B x 1B] #1 ind#18</t>
  </si>
  <si>
    <t>Carex_scoparia_Carex_MOR_2049</t>
  </si>
  <si>
    <t>Carex_MOR_2050</t>
  </si>
  <si>
    <t>spm00004965</t>
  </si>
  <si>
    <t>[2816 x2893G] x [1C x 1C] #2 ind#1</t>
  </si>
  <si>
    <t>Carex_scoparia_Carex_MOR_2050</t>
  </si>
  <si>
    <t>Carex_MOR_2051</t>
  </si>
  <si>
    <t>spm00004966</t>
  </si>
  <si>
    <t>[2816 x2893G] x [1C x 1C] #2 ind#2</t>
  </si>
  <si>
    <t>Carex_scoparia_Carex_MOR_2051</t>
  </si>
  <si>
    <t>Carex_MOR_2052</t>
  </si>
  <si>
    <t>spm00004967</t>
  </si>
  <si>
    <t>[2816 x2893G] x [1C x 1C] #2 ind#3</t>
  </si>
  <si>
    <t>Carex_scoparia_Carex_MOR_2052</t>
  </si>
  <si>
    <t>Carex_MOR_2053</t>
  </si>
  <si>
    <t>spm00004968</t>
  </si>
  <si>
    <t>[2816 x2893G] x [1C x 1C] #2 ind#4</t>
  </si>
  <si>
    <t>Carex_scoparia_Carex_MOR_2053</t>
  </si>
  <si>
    <t>Carex_MOR_2054</t>
  </si>
  <si>
    <t>spm00004969</t>
  </si>
  <si>
    <t>[2816 x2893G] x [1C x 1C] #2 ind#5</t>
  </si>
  <si>
    <t>Carex_scoparia_Carex_MOR_2054</t>
  </si>
  <si>
    <t>Carex_MOR_2055</t>
  </si>
  <si>
    <t>spm00004970</t>
  </si>
  <si>
    <t>[2816 x2893G] x [1C x 1C] #2 ind#6</t>
  </si>
  <si>
    <t>Carex_scoparia_Carex_MOR_2055</t>
  </si>
  <si>
    <t>Carex_MOR_2056</t>
  </si>
  <si>
    <t>spm00000484</t>
  </si>
  <si>
    <t>Lovit 457</t>
  </si>
  <si>
    <t>Carex MOR Freezer Box ()</t>
  </si>
  <si>
    <t>Maine, USA</t>
  </si>
  <si>
    <t>Carex_waponahkikensis_Carex_MOR_2056</t>
  </si>
  <si>
    <t>Carex_MOR_2057</t>
  </si>
  <si>
    <t>spm00000460</t>
  </si>
  <si>
    <t>Lovit 433</t>
  </si>
  <si>
    <t>Carex_waponahkikensis_Carex_MOR_2057</t>
  </si>
  <si>
    <t>Carex_MOR_2058</t>
  </si>
  <si>
    <t>spm00000448</t>
  </si>
  <si>
    <t>Lovit 421</t>
  </si>
  <si>
    <t>Carex_waponahkikensis_Carex_MOR_2058</t>
  </si>
  <si>
    <t>Carex_MOR_2059</t>
  </si>
  <si>
    <t>spm00000449</t>
  </si>
  <si>
    <t>Lovit 422</t>
  </si>
  <si>
    <t>Carex_waponahkikensis_Carex_MOR_2059</t>
  </si>
  <si>
    <t>Carex_MOR_2060</t>
  </si>
  <si>
    <t>spm00000451</t>
  </si>
  <si>
    <t>Lovit 424</t>
  </si>
  <si>
    <t>Carex_waponahkikensis_Carex_MOR_2060</t>
  </si>
  <si>
    <t>Carex_MOR_2061</t>
  </si>
  <si>
    <t>spm00000450</t>
  </si>
  <si>
    <t>Lovit 423</t>
  </si>
  <si>
    <t>Carex_waponahkikensis_Carex_MOR_2061</t>
  </si>
  <si>
    <t>Carex_MOR_2062</t>
  </si>
  <si>
    <t>spm00000452</t>
  </si>
  <si>
    <t>Lovit 425</t>
  </si>
  <si>
    <t>Carex_waponahkikensis_Carex_MOR_2062</t>
  </si>
  <si>
    <t>Carex_MOR_2063</t>
  </si>
  <si>
    <t>spm00000453</t>
  </si>
  <si>
    <t>Lovit 426</t>
  </si>
  <si>
    <t>Carex_waponahkikensis_Carex_MOR_2063</t>
  </si>
  <si>
    <t>Carex_MOR_2064</t>
  </si>
  <si>
    <t>spm00000454</t>
  </si>
  <si>
    <t>Lovit 427</t>
  </si>
  <si>
    <t>Carex_waponahkikensis_Carex_MOR_2064</t>
  </si>
  <si>
    <t>Carex_MOR_2065</t>
  </si>
  <si>
    <t>spm00000455</t>
  </si>
  <si>
    <t>Lovit 428</t>
  </si>
  <si>
    <t>Carex_waponahkikensis_Carex_MOR_2065</t>
  </si>
  <si>
    <t>Carex_MOR_2066</t>
  </si>
  <si>
    <t>spm00000456</t>
  </si>
  <si>
    <t>Lovit 429</t>
  </si>
  <si>
    <t>Carex_waponahkikensis_Carex_MOR_2066</t>
  </si>
  <si>
    <t>Carex_MOR_2067</t>
  </si>
  <si>
    <t>spm00000457</t>
  </si>
  <si>
    <t>Lovit 430</t>
  </si>
  <si>
    <t>too high</t>
  </si>
  <si>
    <t>Carex_waponahkikensis_Carex_MOR_2067</t>
  </si>
  <si>
    <t>Carex_MOR_2068</t>
  </si>
  <si>
    <t>spm00000458</t>
  </si>
  <si>
    <t>Lovit 431</t>
  </si>
  <si>
    <t>Carex_waponahkikensis_Carex_MOR_2068</t>
  </si>
  <si>
    <t>Carex_MOR_2069</t>
  </si>
  <si>
    <t>spm00000461</t>
  </si>
  <si>
    <t>Lovit 434</t>
  </si>
  <si>
    <t>Carex_waponahkikensis_Carex_MOR_2069</t>
  </si>
  <si>
    <t>Carex_MOR_2070</t>
  </si>
  <si>
    <t>spm00000462</t>
  </si>
  <si>
    <t>Lovit 435</t>
  </si>
  <si>
    <t>Carex_waponahkikensis_Carex_MOR_2070</t>
  </si>
  <si>
    <t>Carex_MOR_2071</t>
  </si>
  <si>
    <t>spm00000513</t>
  </si>
  <si>
    <t>Reznicek &amp; Lovit NB#1</t>
  </si>
  <si>
    <t>Carex_tincta_Carex_MOR_2071</t>
  </si>
  <si>
    <t>Carex_MOR_2072</t>
  </si>
  <si>
    <t>spm00000486</t>
  </si>
  <si>
    <t>Lovit 459</t>
  </si>
  <si>
    <t>Carex_waponahkikensis_Carex_MOR_2072</t>
  </si>
  <si>
    <t>Carex_MOR_2073</t>
  </si>
  <si>
    <t>spm00000487</t>
  </si>
  <si>
    <t>Lovit 460</t>
  </si>
  <si>
    <t>Carex_waponahkikensis_Carex_MOR_2073</t>
  </si>
  <si>
    <t>Carex_MOR_2074</t>
  </si>
  <si>
    <t>spm00000488</t>
  </si>
  <si>
    <t>Lovit 461</t>
  </si>
  <si>
    <t>Carex_waponahkikensis_Carex_MOR_2074</t>
  </si>
  <si>
    <t>Carex_MOR_2075</t>
  </si>
  <si>
    <t>spm00000489</t>
  </si>
  <si>
    <t>Lovit 462</t>
  </si>
  <si>
    <t>Carex_waponahkikensis_Carex_MOR_2075</t>
  </si>
  <si>
    <t>Carex_MOR_2076</t>
  </si>
  <si>
    <t>spm00000490</t>
  </si>
  <si>
    <t>Lovit 463</t>
  </si>
  <si>
    <t>Carex_waponahkikensis_Carex_MOR_2076</t>
  </si>
  <si>
    <t>Carex_MOR_2077</t>
  </si>
  <si>
    <t>spm00000459</t>
  </si>
  <si>
    <t>Lovit 432</t>
  </si>
  <si>
    <t>Carex_waponahkikensis_Carex_MOR_2077</t>
  </si>
  <si>
    <t>Carex_MOR_2078</t>
  </si>
  <si>
    <t>spm00000485</t>
  </si>
  <si>
    <t>Lovit 458</t>
  </si>
  <si>
    <t>Carex_waponahkikensis_Carex_MOR_2078</t>
  </si>
  <si>
    <t>Carex_MOR_2079</t>
  </si>
  <si>
    <t>spm00000493</t>
  </si>
  <si>
    <t>Lovit 466</t>
  </si>
  <si>
    <t>Carex_scoparia_Carex_MOR_2079</t>
  </si>
  <si>
    <t>Carex_MOR_2080</t>
  </si>
  <si>
    <t>spm00000494</t>
  </si>
  <si>
    <t>Lovit 467</t>
  </si>
  <si>
    <t>Carex_scoparia_Carex_MOR_2080</t>
  </si>
  <si>
    <t>Carex_MOR_2081</t>
  </si>
  <si>
    <t>spm00000495</t>
  </si>
  <si>
    <t>Lovit 468</t>
  </si>
  <si>
    <t>Carex_scoparia_Carex_MOR_2081</t>
  </si>
  <si>
    <t>Carex_MOR_2082</t>
  </si>
  <si>
    <t>spm00000496</t>
  </si>
  <si>
    <t>Lovit 469</t>
  </si>
  <si>
    <t>Carex_scoparia_Carex_MOR_2082</t>
  </si>
  <si>
    <t>Carex_MOR_2083</t>
  </si>
  <si>
    <t>spm00000497</t>
  </si>
  <si>
    <t>Lovit 470</t>
  </si>
  <si>
    <t>Carex_scoparia_Carex_MOR_2083</t>
  </si>
  <si>
    <t>Carex_MOR_2084</t>
  </si>
  <si>
    <t>spm00000498</t>
  </si>
  <si>
    <t>Lovit 471</t>
  </si>
  <si>
    <t>Carex_scoparia_Carex_MOR_2084</t>
  </si>
  <si>
    <t>Carex_MOR_2085</t>
  </si>
  <si>
    <t>spm00000499</t>
  </si>
  <si>
    <t>Lovit 472</t>
  </si>
  <si>
    <t>Carex_scoparia_Carex_MOR_2085</t>
  </si>
  <si>
    <t>Carex_MOR_2086</t>
  </si>
  <si>
    <t>spm00000500</t>
  </si>
  <si>
    <t>Lovit 473</t>
  </si>
  <si>
    <t>Carex_scoparia_Carex_MOR_2086</t>
  </si>
  <si>
    <t>Carex_MOR_2087</t>
  </si>
  <si>
    <t>spm00000501</t>
  </si>
  <si>
    <t>Lovit 474</t>
  </si>
  <si>
    <t>Carex_scoparia_Carex_MOR_2087</t>
  </si>
  <si>
    <t>Carex_MOR_2088</t>
  </si>
  <si>
    <t>spm00000502</t>
  </si>
  <si>
    <t>Lovit 475</t>
  </si>
  <si>
    <t>Carex_scoparia_Carex_MOR_2088</t>
  </si>
  <si>
    <t>Carex_MOR_2089</t>
  </si>
  <si>
    <t>spm00000503</t>
  </si>
  <si>
    <t>Lovit 476</t>
  </si>
  <si>
    <t>Carex_scoparia_Carex_MOR_2089</t>
  </si>
  <si>
    <t>Carex_MOR_2090</t>
  </si>
  <si>
    <t>spm00000511</t>
  </si>
  <si>
    <t>Lovit  484</t>
  </si>
  <si>
    <t>Carex_scoparia_Carex_MOR_2090</t>
  </si>
  <si>
    <t>Carex_MOR_2091</t>
  </si>
  <si>
    <t>spm00000512</t>
  </si>
  <si>
    <t>Lovit 485</t>
  </si>
  <si>
    <t>Carex_scoparia_Carex_MOR_2091</t>
  </si>
  <si>
    <t>Carex_MOR_2092</t>
  </si>
  <si>
    <t>spm00000507</t>
  </si>
  <si>
    <t>Lovit 480</t>
  </si>
  <si>
    <t>Carex_scoparia_Carex_MOR_2092</t>
  </si>
  <si>
    <t>Carex_MOR_2093</t>
  </si>
  <si>
    <t>spm00000508</t>
  </si>
  <si>
    <t>Lovit 481</t>
  </si>
  <si>
    <t>Carex_scoparia_Carex_MOR_2093</t>
  </si>
  <si>
    <t>Carex_MOR_2094</t>
  </si>
  <si>
    <t>spm00000509</t>
  </si>
  <si>
    <t>Lovit 482</t>
  </si>
  <si>
    <t>Carex_scoparia_Carex_MOR_2094</t>
  </si>
  <si>
    <t>Carex_MOR_2095</t>
  </si>
  <si>
    <t>spm00000510</t>
  </si>
  <si>
    <t>Lovit 483</t>
  </si>
  <si>
    <t>Carex_scoparia_Carex_MOR_2095</t>
  </si>
  <si>
    <t>Carex_MOR_2096</t>
  </si>
  <si>
    <t>spm00000504</t>
  </si>
  <si>
    <t>Lovit 477</t>
  </si>
  <si>
    <t>Carex_scoparia_Carex_MOR_2096</t>
  </si>
  <si>
    <t>Carex_MOR_2097</t>
  </si>
  <si>
    <t>spm00000505</t>
  </si>
  <si>
    <t>Lovit 478</t>
  </si>
  <si>
    <t>Carex_scoparia_Carex_MOR_2097</t>
  </si>
  <si>
    <t>Carex_MOR_2098</t>
  </si>
  <si>
    <t>spm00000506</t>
  </si>
  <si>
    <t>Lovit 479</t>
  </si>
  <si>
    <t>Carex_scoparia_Carex_MOR_2098</t>
  </si>
  <si>
    <t>Carex_MOR_2099</t>
  </si>
  <si>
    <t>spm00000514</t>
  </si>
  <si>
    <t>Reznicek &amp; Lovit NB#2</t>
  </si>
  <si>
    <t>Carex_tincta_Carex_MOR_2099</t>
  </si>
  <si>
    <t>Carex_MOR_2100</t>
  </si>
  <si>
    <t>spm00000515</t>
  </si>
  <si>
    <t>Reznicek &amp; Lovit NB#3</t>
  </si>
  <si>
    <t>Carex_tincta_Carex_MOR_2100</t>
  </si>
  <si>
    <t>Carex_MOR_2101</t>
  </si>
  <si>
    <t>Lovit 420</t>
  </si>
  <si>
    <t>Carex_waponahkikensis_Carex_MOR_2101</t>
  </si>
  <si>
    <t>Carex_MOR_2102</t>
  </si>
  <si>
    <t>spm00004971</t>
  </si>
  <si>
    <t>[2816 x2893G] x [1C x 1C] #2 ind#7</t>
  </si>
  <si>
    <t>Carex_scoparia_Carex_MOR_2102</t>
  </si>
  <si>
    <t>Carex_MOR_2103</t>
  </si>
  <si>
    <t>spm00004972</t>
  </si>
  <si>
    <t>[2816 x2893G] x [1C x 1C] #2 ind#8</t>
  </si>
  <si>
    <t>Carex_scoparia_Carex_MOR_2103</t>
  </si>
  <si>
    <t>Carex_MOR_2104</t>
  </si>
  <si>
    <t>spm00004973</t>
  </si>
  <si>
    <t>[2816 x2893G] x [1C x 1C] #2 ind#9</t>
  </si>
  <si>
    <t>Carex_scoparia_Carex_MOR_2104</t>
  </si>
  <si>
    <t>Carex_MOR_2105</t>
  </si>
  <si>
    <t>spm00004974</t>
  </si>
  <si>
    <t>[2816 x2893G] x [1C x 1C] #2 ind#10</t>
  </si>
  <si>
    <t>Carex_scoparia_Carex_MOR_2105</t>
  </si>
  <si>
    <t>Carex_MOR_2106</t>
  </si>
  <si>
    <t>spm00004975</t>
  </si>
  <si>
    <t>[2816 x2893G] x [1C x 1C] #2 ind#11</t>
  </si>
  <si>
    <t>Carex_scoparia_Carex_MOR_2106</t>
  </si>
  <si>
    <t>Carex_MOR_2107</t>
  </si>
  <si>
    <t>spm00004976</t>
  </si>
  <si>
    <t>[2816 x2893G] x [1C x 1C] #2 ind#12</t>
  </si>
  <si>
    <t>Carex_scoparia_Carex_MOR_2107</t>
  </si>
  <si>
    <t>Carex_MOR_2108</t>
  </si>
  <si>
    <t>spm00004977</t>
  </si>
  <si>
    <t>[2816 x2893G] x [1C x 1C] #2 ind#13</t>
  </si>
  <si>
    <t>Carex_scoparia_Carex_MOR_2108</t>
  </si>
  <si>
    <t>Carex_MOR_2109</t>
  </si>
  <si>
    <t>spm00004978</t>
  </si>
  <si>
    <t>[2816 x2893G] x [1C x 1C] #2 ind#14</t>
  </si>
  <si>
    <t>Carex_scoparia_Carex_MOR_2109</t>
  </si>
  <si>
    <t>Carex_MOR_2110</t>
  </si>
  <si>
    <t>spm00004979</t>
  </si>
  <si>
    <t>[2816 x2893G] x [1C x 1C] #2 ind#15</t>
  </si>
  <si>
    <t>Carex_scoparia_Carex_MOR_2110</t>
  </si>
  <si>
    <t>Carex_MOR_2111</t>
  </si>
  <si>
    <t>spm00004980</t>
  </si>
  <si>
    <t>[2816 x2893G] x [1C x 1C] #2 ind#16</t>
  </si>
  <si>
    <t>Carex_scoparia_Carex_MOR_2111</t>
  </si>
  <si>
    <t>Carex_MOR_2112</t>
  </si>
  <si>
    <t>spm00004981</t>
  </si>
  <si>
    <t>[2816 x2893G] x [1C x 1C] #2 ind#17</t>
  </si>
  <si>
    <t>Carex_scoparia_Carex_MOR_2112</t>
  </si>
  <si>
    <t>Carex_MOR_2113</t>
  </si>
  <si>
    <t>spm00004982</t>
  </si>
  <si>
    <t>[2816 x2893G] x [1C x 1C] #2 ind#24</t>
  </si>
  <si>
    <t>Carex_scoparia_Carex_MOR_2113</t>
  </si>
  <si>
    <t>Carex_MOR_2114</t>
  </si>
  <si>
    <t>spm00004983</t>
  </si>
  <si>
    <t>[2816 x2893G] x [1C x 1C] #2 ind#18</t>
  </si>
  <si>
    <t>Carex_scoparia_Carex_MOR_2114</t>
  </si>
  <si>
    <t>Carex_MOR_2115</t>
  </si>
  <si>
    <t>spm00004984</t>
  </si>
  <si>
    <t>[2816 x2893G] x [1C x 1C] #2 ind#21</t>
  </si>
  <si>
    <t>Carex_scoparia_Carex_MOR_2115</t>
  </si>
  <si>
    <t>Carex_MOR_2116</t>
  </si>
  <si>
    <t>spm00004985</t>
  </si>
  <si>
    <t>[2816 x2893G] x [1C x 1C] #2 ind#22</t>
  </si>
  <si>
    <t>Carex_scoparia_Carex_MOR_2116</t>
  </si>
  <si>
    <t>Carex_MOR_2117</t>
  </si>
  <si>
    <t>spm00004986</t>
  </si>
  <si>
    <t>[2816 x2893G] x [1C x 1C] #2 ind#26</t>
  </si>
  <si>
    <t>Carex_scoparia_Carex_MOR_2117</t>
  </si>
  <si>
    <t>Carex_MOR_2118</t>
  </si>
  <si>
    <t>spm00004987</t>
  </si>
  <si>
    <t>[2816 x2893G] x [1C x 1C] #2 ind#27</t>
  </si>
  <si>
    <t>Carex_scoparia_Carex_MOR_2118</t>
  </si>
  <si>
    <t>Carex_MOR_2119</t>
  </si>
  <si>
    <t>spm00004988</t>
  </si>
  <si>
    <t>[2816 x2893G] x [1C x 1C] #2 ind#28</t>
  </si>
  <si>
    <t>Carex_scoparia_Carex_MOR_2119</t>
  </si>
  <si>
    <t>Carex_MOR_2120</t>
  </si>
  <si>
    <t>spm00004989</t>
  </si>
  <si>
    <t>[2816 x2893G] x [1C x 1C] #2 ind#29</t>
  </si>
  <si>
    <t>Carex_scoparia_Carex_MOR_2120</t>
  </si>
  <si>
    <t>Carex_MOR_2121</t>
  </si>
  <si>
    <t>spm00004990</t>
  </si>
  <si>
    <t>[2816 x2893G] x [1C x 1C] #2 ind#30</t>
  </si>
  <si>
    <t>Carex_scoparia_Carex_MOR_2121</t>
  </si>
  <si>
    <t>Carex_MOR_2122</t>
  </si>
  <si>
    <t>spm00004991</t>
  </si>
  <si>
    <t>[2816 x2893G] x [1A x 1A] #1 ind#1</t>
  </si>
  <si>
    <t>Carex_scoparia_Carex_MOR_2122</t>
  </si>
  <si>
    <t>Carex_MOR_2123</t>
  </si>
  <si>
    <t>spm00004992</t>
  </si>
  <si>
    <t>[2816 x2893G] x [1A x 1A] #1 ind#2</t>
  </si>
  <si>
    <t>Carex_scoparia_Carex_MOR_2123</t>
  </si>
  <si>
    <t>Carex_MOR_2124</t>
  </si>
  <si>
    <t>spm00004993</t>
  </si>
  <si>
    <t>[2816 x2893G] x [1A x 1A] #1 ind#3</t>
  </si>
  <si>
    <t>Carex_scoparia_Carex_MOR_2124</t>
  </si>
  <si>
    <t>Carex_MOR_2125</t>
  </si>
  <si>
    <t>spm00004994</t>
  </si>
  <si>
    <t>[2816 x2893G] x [1A x 1A] #1 ind#4</t>
  </si>
  <si>
    <t>Carex_scoparia_Carex_MOR_2125</t>
  </si>
  <si>
    <t>Carex_MOR_2126</t>
  </si>
  <si>
    <t>spm00004995</t>
  </si>
  <si>
    <t>[2816 x2893G] x [1C x 1C] #1 ind#1</t>
  </si>
  <si>
    <t>Carex_scoparia_Carex_MOR_2126</t>
  </si>
  <si>
    <t>Carex_MOR_2127</t>
  </si>
  <si>
    <t>spm00004996</t>
  </si>
  <si>
    <t>[2816 x2893G] x [1C x 1C] #1 ind#2</t>
  </si>
  <si>
    <t>Carex_scoparia_Carex_MOR_2127</t>
  </si>
  <si>
    <t>Carex_MOR_2128</t>
  </si>
  <si>
    <t>spm00004997</t>
  </si>
  <si>
    <t>[2816 x2893G] x [1C x 1C] #1 ind#3</t>
  </si>
  <si>
    <t>Carex_scoparia_Carex_MOR_2128</t>
  </si>
  <si>
    <t>Carex_MOR_2129</t>
  </si>
  <si>
    <t>spm00004998</t>
  </si>
  <si>
    <t>[2816 x2893G] x [1C x 1C] #1 ind#4</t>
  </si>
  <si>
    <t>Carex_scoparia_Carex_MOR_2129</t>
  </si>
  <si>
    <t>Carex_MOR_2130</t>
  </si>
  <si>
    <t>spm00004999</t>
  </si>
  <si>
    <t>[2816 x2893G] x [1C x 1C] #1 ind#5</t>
  </si>
  <si>
    <t>Carex_scoparia_Carex_MOR_2130</t>
  </si>
  <si>
    <t>Carex_MOR_2131</t>
  </si>
  <si>
    <t>spm00005000</t>
  </si>
  <si>
    <t>[2816 x2893G] x [1C x 1C] #1 ind#6</t>
  </si>
  <si>
    <t>Carex_scoparia_Carex_MOR_2131</t>
  </si>
  <si>
    <t>Carex_MOR_2132</t>
  </si>
  <si>
    <t>spm00005001</t>
  </si>
  <si>
    <t>[2816 x2893G] x [1C x 1C] #1 ind#7</t>
  </si>
  <si>
    <t>Carex_scoparia_Carex_MOR_2132</t>
  </si>
  <si>
    <t>Carex_MOR_2133</t>
  </si>
  <si>
    <t>spm00005002</t>
  </si>
  <si>
    <t>[2816 x2893G] x [1C x 1C] #1 ind#8</t>
  </si>
  <si>
    <t>Carex_scoparia_Carex_MOR_2133</t>
  </si>
  <si>
    <t>Carex_MOR_2134</t>
  </si>
  <si>
    <t>spm00005003</t>
  </si>
  <si>
    <t>[2816 x2893G] x [1C x 1C] #1 ind#9</t>
  </si>
  <si>
    <t>Carex_scoparia_Carex_MOR_2134</t>
  </si>
  <si>
    <t>Carex_MOR_2135</t>
  </si>
  <si>
    <t>spm00005004</t>
  </si>
  <si>
    <t>[2816 x2893G] x [1C x 1C] #1 ind#10</t>
  </si>
  <si>
    <t>Carex_scoparia_Carex_MOR_2135</t>
  </si>
  <si>
    <t>Carex_MOR_2136</t>
  </si>
  <si>
    <t>spm00005005</t>
  </si>
  <si>
    <t>[2816 x2893G] x [1C x 1C] #1 ind#11</t>
  </si>
  <si>
    <t>Carex_scoparia_Carex_MOR_2136</t>
  </si>
  <si>
    <t>Carex_MOR_2137</t>
  </si>
  <si>
    <t>spm00005006</t>
  </si>
  <si>
    <t>[2816 x2893G] x [1C x 1C] #1 ind#12</t>
  </si>
  <si>
    <t>Carex_scoparia_Carex_MOR_2137</t>
  </si>
  <si>
    <t>Carex_MOR_2138</t>
  </si>
  <si>
    <t>spm00005007</t>
  </si>
  <si>
    <t>[2816 x2893G] x [1C x 1C] #1 ind#13</t>
  </si>
  <si>
    <t>Carex_scoparia_Carex_MOR_2138</t>
  </si>
  <si>
    <t>Carex_MOR_2139</t>
  </si>
  <si>
    <t>spm00005008</t>
  </si>
  <si>
    <t>[2816 x2893G] x [1C x 1C] #1 ind#14</t>
  </si>
  <si>
    <t>Carex_scoparia_Carex_MOR_2139</t>
  </si>
  <si>
    <t>Carex_MOR_2140</t>
  </si>
  <si>
    <t>spm00005009</t>
  </si>
  <si>
    <t>[2816 x2893G] x [1C x 1C] #1 ind#18</t>
  </si>
  <si>
    <t>Carex_scoparia_Carex_MOR_2140</t>
  </si>
  <si>
    <t>Carex_MOR_2141</t>
  </si>
  <si>
    <t>spm00005010</t>
  </si>
  <si>
    <t>[2816 x2893G] x [1C x 1C] #1 ind#20</t>
  </si>
  <si>
    <t>Carex_scoparia_Carex_MOR_2141</t>
  </si>
  <si>
    <t>Carex_MOR_2142</t>
  </si>
  <si>
    <t>spm00005011</t>
  </si>
  <si>
    <t>[2816 x2893G] x [1C x 1C] #1 ind#30</t>
  </si>
  <si>
    <t>Carex_scoparia_Carex_MOR_2142</t>
  </si>
  <si>
    <t>Carex_MOR_2143</t>
  </si>
  <si>
    <t>spm00005012</t>
  </si>
  <si>
    <t>[2816 x2893G] x [1E x 1E] #2 ind#38</t>
  </si>
  <si>
    <t>Carex_scoparia_Carex_MOR_2143</t>
  </si>
  <si>
    <t>Carex_MOR_2144</t>
  </si>
  <si>
    <t>spm00005013</t>
  </si>
  <si>
    <t>[2816 x2893G] x [1E x 1E] #2 ind#39</t>
  </si>
  <si>
    <t>Carex_scoparia_Carex_MOR_2144</t>
  </si>
  <si>
    <t>Carex_MOR_2145</t>
  </si>
  <si>
    <t>spm00005014</t>
  </si>
  <si>
    <t>[2816 x2893G] x [1E x 1E] #2 ind#40</t>
  </si>
  <si>
    <t>Carex_scoparia_Carex_MOR_2145</t>
  </si>
  <si>
    <t>Carex_MOR_2146</t>
  </si>
  <si>
    <t>spm00005015</t>
  </si>
  <si>
    <t>[2816 x2893G] x [1E x 1E] #2 ind#41</t>
  </si>
  <si>
    <t>Carex_scoparia_Carex_MOR_2146</t>
  </si>
  <si>
    <t>Carex_MOR_2147</t>
  </si>
  <si>
    <t>spm00005016</t>
  </si>
  <si>
    <t>[2816 x2893G] x [1E x 1E] #2 ind#42</t>
  </si>
  <si>
    <t>Carex_scoparia_Carex_MOR_2147</t>
  </si>
  <si>
    <t>Carex_MOR_2148</t>
  </si>
  <si>
    <t>spm00005017</t>
  </si>
  <si>
    <t>[2816 x2893G] x [1E x 1E] #2 ind#43</t>
  </si>
  <si>
    <t>Carex_scoparia_Carex_MOR_2148</t>
  </si>
  <si>
    <t>Carex_MOR_2149</t>
  </si>
  <si>
    <t>spm00005018</t>
  </si>
  <si>
    <t>[2816 x2893G] x [1E x 1E] #2 ind#44</t>
  </si>
  <si>
    <t>Carex_scoparia_Carex_MOR_2149</t>
  </si>
  <si>
    <t>Carex_MOR_2150</t>
  </si>
  <si>
    <t>spm00005019</t>
  </si>
  <si>
    <t>[2816 x2893G] x [1E x 1E] #2 ind#45</t>
  </si>
  <si>
    <t>Carex_scoparia_Carex_MOR_2150</t>
  </si>
  <si>
    <t>Carex_MOR_2151</t>
  </si>
  <si>
    <t>spm00005020</t>
  </si>
  <si>
    <t>[2816 x2893G] x [1E x 1E] #2 ind#46</t>
  </si>
  <si>
    <t>Carex_scoparia_Carex_MOR_2151</t>
  </si>
  <si>
    <t>Carex_MOR_2152</t>
  </si>
  <si>
    <t>spm00005021</t>
  </si>
  <si>
    <t>[2816 x2893G] x [1E x 1E] #2 ind#47</t>
  </si>
  <si>
    <t>Carex_scoparia_Carex_MOR_2152</t>
  </si>
  <si>
    <t>Carex_MOR_2153</t>
  </si>
  <si>
    <t>spm00005022</t>
  </si>
  <si>
    <t>[2816 x2893G] x [1E x 1E] #2 ind#48</t>
  </si>
  <si>
    <t>Carex_scoparia_Carex_MOR_2153</t>
  </si>
  <si>
    <t>Carex_MOR_2154</t>
  </si>
  <si>
    <t>spm00005023</t>
  </si>
  <si>
    <t>[2816 x2893G] x [1E x 1E] #2 ind#49</t>
  </si>
  <si>
    <t>Carex_scoparia_Carex_MOR_2154</t>
  </si>
  <si>
    <t>Carex_MOR_2155</t>
  </si>
  <si>
    <t>spm00005024</t>
  </si>
  <si>
    <t>[2816 x2893G] x [1E x 1E] #2 ind#50</t>
  </si>
  <si>
    <t>Carex_scoparia_Carex_MOR_2155</t>
  </si>
  <si>
    <t>Carex_MOR_2156</t>
  </si>
  <si>
    <t>spm00005025</t>
  </si>
  <si>
    <t>[2816 x2893G] x [1E x 1E] #2 ind#51</t>
  </si>
  <si>
    <t>Carex_scoparia_Carex_MOR_2156</t>
  </si>
  <si>
    <t>Carex_MOR_2157</t>
  </si>
  <si>
    <t>spm00005026</t>
  </si>
  <si>
    <t>[2816 x2893G] x [1E x 1E] #2 ind#52</t>
  </si>
  <si>
    <t>Carex_scoparia_Carex_MOR_2157</t>
  </si>
  <si>
    <t>Carex_MOR_2158</t>
  </si>
  <si>
    <t>spm00005027</t>
  </si>
  <si>
    <t>[2816 x2893G] x [1E x 1E] #2 ind#53</t>
  </si>
  <si>
    <t>Carex_scoparia_Carex_MOR_2158</t>
  </si>
  <si>
    <t>Carex_MOR_2159</t>
  </si>
  <si>
    <t>spm00005028</t>
  </si>
  <si>
    <t>[2816 x2893G] x [1E x 1E] #2 ind#54</t>
  </si>
  <si>
    <t>Carex_scoparia_Carex_MOR_2159</t>
  </si>
  <si>
    <t>Carex_MOR_2160</t>
  </si>
  <si>
    <t>spm00005029</t>
  </si>
  <si>
    <t>[2816 x2893G] x [1E x 1E] #2 ind#55</t>
  </si>
  <si>
    <t>Carex_scoparia_Carex_MOR_2160</t>
  </si>
  <si>
    <t>Carex_MOR_2161</t>
  </si>
  <si>
    <t>spm00005030</t>
  </si>
  <si>
    <t>[2816 x2893G] x [1E x 1E] #2 ind#56</t>
  </si>
  <si>
    <t>Carex_scoparia_Carex_MOR_2161</t>
  </si>
  <si>
    <t>Carex_MOR_2162</t>
  </si>
  <si>
    <t>spm00005031</t>
  </si>
  <si>
    <t>[2816 x2893G] x [1E x 1E] #2 ind#57</t>
  </si>
  <si>
    <t>Carex_scoparia_Carex_MOR_2162</t>
  </si>
  <si>
    <t>Carex_MOR_2163</t>
  </si>
  <si>
    <t>spm00005032</t>
  </si>
  <si>
    <t>[2816 x2893G] x [1E x 1E] #2 ind#58</t>
  </si>
  <si>
    <t>Carex_scoparia_Carex_MOR_2163</t>
  </si>
  <si>
    <t>Carex_MOR_2164</t>
  </si>
  <si>
    <t>spm00005033</t>
  </si>
  <si>
    <t>[2816 x2893G] x [1E x 1E] #2 ind#59</t>
  </si>
  <si>
    <t>Carex_scoparia_Carex_MOR_2164</t>
  </si>
  <si>
    <t>Carex_MOR_2165</t>
  </si>
  <si>
    <t>spm00005034</t>
  </si>
  <si>
    <t>[2816 x2893G] x [1E x 1E] #2 ind#60</t>
  </si>
  <si>
    <t>Carex_scoparia_Carex_MOR_2165</t>
  </si>
  <si>
    <t>Carex_MOR_2166</t>
  </si>
  <si>
    <t>spm00005035</t>
  </si>
  <si>
    <t>[2816 x2893G] x [1E x 1E] #2 ind#61</t>
  </si>
  <si>
    <t>Carex_scoparia_Carex_MOR_2166</t>
  </si>
  <si>
    <t>Carex_MOR_2167</t>
  </si>
  <si>
    <t>spm00005036</t>
  </si>
  <si>
    <t>[2816 x2893G] x [1E x 1E] #2 ind#62</t>
  </si>
  <si>
    <t>Carex_scoparia_Carex_MOR_2167</t>
  </si>
  <si>
    <t>Carex_MOR_2168</t>
  </si>
  <si>
    <t>spm00005037</t>
  </si>
  <si>
    <t>[2816 x2893G] x [1E x 1E] #2 ind#63</t>
  </si>
  <si>
    <t>Carex_scoparia_Carex_MOR_2168</t>
  </si>
  <si>
    <t>Carex_MOR_2169</t>
  </si>
  <si>
    <t>spm00005038</t>
  </si>
  <si>
    <t>[2816 x2893G] x [1E x 1E] #2 ind#64</t>
  </si>
  <si>
    <t>Carex_scoparia_Carex_MOR_2169</t>
  </si>
  <si>
    <t>Carex_MOR_2170</t>
  </si>
  <si>
    <t>spm00005039</t>
  </si>
  <si>
    <t>[2816 x2893G] x [1E x 1E] #2 ind#65</t>
  </si>
  <si>
    <t>Carex_scoparia_Carex_MOR_2170</t>
  </si>
  <si>
    <t>Carex_MOR_2171</t>
  </si>
  <si>
    <t>spm00005040</t>
  </si>
  <si>
    <t>[2816 x2893G] x [1E x 1E] #2 ind#66</t>
  </si>
  <si>
    <t>Carex_scoparia_Carex_MOR_2171</t>
  </si>
  <si>
    <t>Carex_MOR_2172</t>
  </si>
  <si>
    <t>spm00005041</t>
  </si>
  <si>
    <t>[2816 x2893G] x [1E x 1E] #2 ind#67</t>
  </si>
  <si>
    <t>Carex_scoparia_Carex_MOR_2172</t>
  </si>
  <si>
    <t>Carex_MOR_2173</t>
  </si>
  <si>
    <t>spm00005042</t>
  </si>
  <si>
    <t>[2816 x2893G] x [1E x 1E] #2 ind#68</t>
  </si>
  <si>
    <t>Carex_scoparia_Carex_MOR_2173</t>
  </si>
  <si>
    <t>Carex_MOR_2174</t>
  </si>
  <si>
    <t>spm00005043</t>
  </si>
  <si>
    <t>[2816 x2893G] x [1E x 1E] #2 ind#69</t>
  </si>
  <si>
    <t>Carex_scoparia_Carex_MOR_2174</t>
  </si>
  <si>
    <t>Carex_MOR_2175</t>
  </si>
  <si>
    <t>spm00005044</t>
  </si>
  <si>
    <t>[2816 x2893G] x [1E x 1E] #2 ind#70</t>
  </si>
  <si>
    <t>Carex_scoparia_Carex_MOR_2175</t>
  </si>
  <si>
    <t>Carex_MOR_2176</t>
  </si>
  <si>
    <t>spm00005045</t>
  </si>
  <si>
    <t>[2816 x2893G] x [1E x 1E] #2 ind#71</t>
  </si>
  <si>
    <t>Carex_scoparia_Carex_MOR_2176</t>
  </si>
  <si>
    <t>Carex_MOR_2177</t>
  </si>
  <si>
    <t>spm00005046</t>
  </si>
  <si>
    <t>[2816 x2893G] x [1E x 1E] #2 ind#72</t>
  </si>
  <si>
    <t>Carex_scoparia_Carex_MOR_2177</t>
  </si>
  <si>
    <t>Carex_MOR_2178</t>
  </si>
  <si>
    <t>spm00005047</t>
  </si>
  <si>
    <t>[2816 x2893G] x [1E x 1E] #3 ind#37</t>
  </si>
  <si>
    <t>Carex_scoparia_Carex_MOR_2178</t>
  </si>
  <si>
    <t>Carex_MOR_2179</t>
  </si>
  <si>
    <t>spm00005048</t>
  </si>
  <si>
    <t>[2816 x2893G] x [1E x 1E] #3 ind#38</t>
  </si>
  <si>
    <t>Carex_scoparia_Carex_MOR_2179</t>
  </si>
  <si>
    <t>Carex_MOR_2180</t>
  </si>
  <si>
    <t>spm00005049</t>
  </si>
  <si>
    <t>[2816 x2893G] x [1E x 1E] #3 ind#39</t>
  </si>
  <si>
    <t>Carex_scoparia_Carex_MOR_2180</t>
  </si>
  <si>
    <t>Carex_MOR_2181</t>
  </si>
  <si>
    <t>spm00005050</t>
  </si>
  <si>
    <t>[2816 x2893G] x [1E x 1E] #3 ind#40</t>
  </si>
  <si>
    <t>Carex_scoparia_Carex_MOR_2181</t>
  </si>
  <si>
    <t>Carex_MOR_2182</t>
  </si>
  <si>
    <t>spm00005051</t>
  </si>
  <si>
    <t>[2816 x2893G] x [1E x 1E] #3 ind#41</t>
  </si>
  <si>
    <t>Carex_scoparia_Carex_MOR_2182</t>
  </si>
  <si>
    <t>Carex_MOR_2183</t>
  </si>
  <si>
    <t>spm00005052</t>
  </si>
  <si>
    <t>[2816 x2893G] x [1E x 1E] #3 ind#42</t>
  </si>
  <si>
    <t>Carex_scoparia_Carex_MOR_2183</t>
  </si>
  <si>
    <t>Carex_MOR_2184</t>
  </si>
  <si>
    <t>spm00005053</t>
  </si>
  <si>
    <t>[2816 x2893G] x [1E x 1E] #3 ind#43</t>
  </si>
  <si>
    <t>Carex_scoparia_Carex_MOR_2184</t>
  </si>
  <si>
    <t>Carex_MOR_2185</t>
  </si>
  <si>
    <t>spm00005054</t>
  </si>
  <si>
    <t>[2816 x2893G] x [1E x 1E] #3 ind#45</t>
  </si>
  <si>
    <t>Carex_scoparia_Carex_MOR_2185</t>
  </si>
  <si>
    <t>Carex_MOR_2186</t>
  </si>
  <si>
    <t>spm00005055</t>
  </si>
  <si>
    <t>[2816 x2893G] x [1E x 1E] #3 ind#47</t>
  </si>
  <si>
    <t>Carex_scoparia_Carex_MOR_2186</t>
  </si>
  <si>
    <t>Carex_MOR_2187</t>
  </si>
  <si>
    <t>spm00005056</t>
  </si>
  <si>
    <t>[2816 x2893G] x [1E x 1E] #3 ind#48</t>
  </si>
  <si>
    <t>Carex_scoparia_Carex_MOR_2187</t>
  </si>
  <si>
    <t>Carex_MOR_2188</t>
  </si>
  <si>
    <t>spm00005057</t>
  </si>
  <si>
    <t>[2816 x2893G] x [1E x 1E] #3 ind#49</t>
  </si>
  <si>
    <t>Carex_scoparia_Carex_MOR_2188</t>
  </si>
  <si>
    <t>Carex_MOR_2189</t>
  </si>
  <si>
    <t>spm00005058</t>
  </si>
  <si>
    <t>[2816 x2893G] x [1E x 1E] #3 ind#50</t>
  </si>
  <si>
    <t>Carex_scoparia_Carex_MOR_2189</t>
  </si>
  <si>
    <t>Carex_MOR_2190</t>
  </si>
  <si>
    <t>spm00005059</t>
  </si>
  <si>
    <t>[2816 x2893G] x [1E x 1E] #3 ind#51</t>
  </si>
  <si>
    <t>Carex_scoparia_Carex_MOR_2190</t>
  </si>
  <si>
    <t>Carex_MOR_2191</t>
  </si>
  <si>
    <t>spm00005060</t>
  </si>
  <si>
    <t>[2816 x2893G] x [1E x 1E] #3 ind#52</t>
  </si>
  <si>
    <t>Carex_scoparia_Carex_MOR_2191</t>
  </si>
  <si>
    <t>Carex_MOR_2192</t>
  </si>
  <si>
    <t>spm00005061</t>
  </si>
  <si>
    <t>[2816 x2893G] x [1E x 1E] #3 ind#55</t>
  </si>
  <si>
    <t>Carex_scoparia_Carex_MOR_2192</t>
  </si>
  <si>
    <t>Carex_MOR_2193</t>
  </si>
  <si>
    <t>spm00005062</t>
  </si>
  <si>
    <t>[2816 x2893G] x [1E x 1E] #3 ind#56</t>
  </si>
  <si>
    <t>Carex_scoparia_Carex_MOR_2193</t>
  </si>
  <si>
    <t>Carex_MOR_2194</t>
  </si>
  <si>
    <t>spm00005063</t>
  </si>
  <si>
    <t>[2816 x2893G] x [1E x 1E] #3 ind#57</t>
  </si>
  <si>
    <t>Carex_scoparia_Carex_MOR_2194</t>
  </si>
  <si>
    <t>Carex_MOR_2195</t>
  </si>
  <si>
    <t>spm00005064</t>
  </si>
  <si>
    <t>[2816 x2893G] x [1E x 1E] #3 ind#58</t>
  </si>
  <si>
    <t>Carex_scoparia_Carex_MOR_2195</t>
  </si>
  <si>
    <t>Carex_MOR_2196</t>
  </si>
  <si>
    <t>spm00005065</t>
  </si>
  <si>
    <t>[2816 x2893G] x [1E x 1E] #3 ind#59</t>
  </si>
  <si>
    <t>Carex_scoparia_Carex_MOR_2196</t>
  </si>
  <si>
    <t>Carex_MOR_2197</t>
  </si>
  <si>
    <t>spm00005066</t>
  </si>
  <si>
    <t>[2816 x2893G] x [1E x 1E] #3 ind#61</t>
  </si>
  <si>
    <t>Carex_scoparia_Carex_MOR_2197</t>
  </si>
  <si>
    <t>Carex_MOR_2198</t>
  </si>
  <si>
    <t>spm00005067</t>
  </si>
  <si>
    <t>[2816 x2893G] x [1E x 1E] #3 ind#62</t>
  </si>
  <si>
    <t>Carex_scoparia_Carex_MOR_2198</t>
  </si>
  <si>
    <t>Carex_MOR_2199</t>
  </si>
  <si>
    <t>spm00005068</t>
  </si>
  <si>
    <t>[2816 x2893G] x [1E x 1E] #3 ind#63</t>
  </si>
  <si>
    <t>Carex_scoparia_Carex_MOR_2199</t>
  </si>
  <si>
    <t>Carex_MOR_2200</t>
  </si>
  <si>
    <t>spm00005069</t>
  </si>
  <si>
    <t>[2816 x2893G] x [1E x 1E] #3 ind#70</t>
  </si>
  <si>
    <t>Carex_scoparia_Carex_MOR_2200</t>
  </si>
  <si>
    <t>Carex_MOR_2201</t>
  </si>
  <si>
    <t>spm00005070</t>
  </si>
  <si>
    <t>[2816 x2893G] x [1E x 1E] #3 ind#71</t>
  </si>
  <si>
    <t>Carex_scoparia_Carex_MOR_2201</t>
  </si>
  <si>
    <t>Carex_MOR_2202</t>
  </si>
  <si>
    <t>spm00005071</t>
  </si>
  <si>
    <t>Carex_scoparia_Carex_MOR_2202</t>
  </si>
  <si>
    <t>Carex_MOR_2203</t>
  </si>
  <si>
    <t>spm00005072</t>
  </si>
  <si>
    <r>
      <t>[2816 x2893G] x [1D x 1D] #1 ind#2</t>
    </r>
    <r>
      <rPr>
        <sz val="12"/>
        <rFont val="宋体"/>
        <charset val="134"/>
      </rPr>
      <t/>
    </r>
  </si>
  <si>
    <t>Carex_scoparia_Carex_MOR_2203</t>
  </si>
  <si>
    <t>Carex_MOR_2204</t>
  </si>
  <si>
    <t>spm00005073</t>
  </si>
  <si>
    <t>[2816 x2893G] x [1D x 1D] #1 ind#5</t>
  </si>
  <si>
    <t>Carex_scoparia_Carex_MOR_2204</t>
  </si>
  <si>
    <t>Carex_MOR_2205</t>
  </si>
  <si>
    <t>spm00005074</t>
  </si>
  <si>
    <r>
      <t>[2816 x2893G] x [1D x 1D] #1 ind#6</t>
    </r>
    <r>
      <rPr>
        <sz val="12"/>
        <rFont val="宋体"/>
        <charset val="134"/>
      </rPr>
      <t/>
    </r>
  </si>
  <si>
    <t>Carex_scoparia_Carex_MOR_2205</t>
  </si>
  <si>
    <t>Carex_MOR_2206</t>
  </si>
  <si>
    <t>spm00005075</t>
  </si>
  <si>
    <t>[2816 x2893G] x [1D x 1D] #1 ind#15</t>
  </si>
  <si>
    <t>Carex_scoparia_Carex_MOR_2206</t>
  </si>
  <si>
    <t>Carex_MOR_2207</t>
  </si>
  <si>
    <t>spm00005076</t>
  </si>
  <si>
    <t>[2816 x2893G] x [1D x 1D] #1 ind#19</t>
  </si>
  <si>
    <t>Carex_scoparia_Carex_MOR_2207</t>
  </si>
  <si>
    <t>Carex_MOR_2208</t>
  </si>
  <si>
    <t>spm00005077</t>
  </si>
  <si>
    <t>[2816 x2893G] x [1D x 1D] #1 ind#21</t>
  </si>
  <si>
    <t>Carex_scoparia_Carex_MOR_2208</t>
  </si>
  <si>
    <t>Carex_MOR_2209</t>
  </si>
  <si>
    <t>spm00005078</t>
  </si>
  <si>
    <t>[2816 x2893G] x [1A x 1A] #1 ind#5</t>
  </si>
  <si>
    <t>Carex_scoparia_Carex_MOR_2209</t>
  </si>
  <si>
    <t>Carex_MOR_2210</t>
  </si>
  <si>
    <t>spm00002259</t>
  </si>
  <si>
    <t>Hipp, A.L, D. Weixelman, T. Marks</t>
  </si>
  <si>
    <t>794</t>
  </si>
  <si>
    <t>sequences</t>
  </si>
  <si>
    <t>athrostachya_794</t>
  </si>
  <si>
    <t>Andrew L. Hipp, Marcia Waterway, Eric Roalson (Vignea Project)</t>
  </si>
  <si>
    <t>na</t>
  </si>
  <si>
    <t>Vignea Project Boxes at MOR, WSU, or McGill</t>
  </si>
  <si>
    <t>Phylogeny and Chromosome Evolution in Carex subgenus Vignea, NSF #0743157</t>
  </si>
  <si>
    <t>Carex_athrostachya_Carex_MOR_2210</t>
  </si>
  <si>
    <t>Carex_MOR_2211</t>
  </si>
  <si>
    <t>spm00002260</t>
  </si>
  <si>
    <t>Jones, T.</t>
  </si>
  <si>
    <t>atlantica_590</t>
  </si>
  <si>
    <t>none</t>
  </si>
  <si>
    <t>Carex_atlantica_Carex_MOR_2211</t>
  </si>
  <si>
    <t>Carex_MOR_2212</t>
  </si>
  <si>
    <t>spm00002261</t>
  </si>
  <si>
    <t>austrina_8543</t>
  </si>
  <si>
    <t>Carex_austrina_Carex_MOR_2212</t>
  </si>
  <si>
    <t>Carex_MOR_2213</t>
  </si>
  <si>
    <t>spm00002262</t>
  </si>
  <si>
    <t>Carex BALDENSIS??</t>
  </si>
  <si>
    <t>BALDENSIS??</t>
  </si>
  <si>
    <t>HIPP?</t>
  </si>
  <si>
    <t>Carex_BALDENSIS??_Carex_MOR_2213</t>
  </si>
  <si>
    <t>Carex_MOR_2214</t>
  </si>
  <si>
    <t>spm00002263</t>
  </si>
  <si>
    <t>Carex baldensis</t>
  </si>
  <si>
    <t>baldensis_8250</t>
  </si>
  <si>
    <t>Carex_baldensis_Carex_MOR_2214</t>
  </si>
  <si>
    <t>Carex_MOR_2215</t>
  </si>
  <si>
    <t>spm00002264</t>
  </si>
  <si>
    <t>Carex echinata(basilata)</t>
  </si>
  <si>
    <t>basilata_28691</t>
  </si>
  <si>
    <t>Carex_echinata(basilata)_Carex_MOR_2215</t>
  </si>
  <si>
    <t>Carex_MOR_2216</t>
  </si>
  <si>
    <t>spm00002265</t>
  </si>
  <si>
    <t>Andrew L. Hipp</t>
  </si>
  <si>
    <t>516</t>
  </si>
  <si>
    <t>bebbi_516</t>
  </si>
  <si>
    <t>Carex_bebbii_Carex_MOR_2216</t>
  </si>
  <si>
    <t>Carex_MOR_2217</t>
  </si>
  <si>
    <t>spm00002266</t>
  </si>
  <si>
    <t>Andrew HippLinus Gog</t>
  </si>
  <si>
    <t>bebbii_3132</t>
  </si>
  <si>
    <t>Carex_bebbii_Carex_MOR_2217</t>
  </si>
  <si>
    <t>Carex_MOR_2218</t>
  </si>
  <si>
    <t>spm00002267</t>
  </si>
  <si>
    <t>bebbii_3146</t>
  </si>
  <si>
    <t>Carex_bebbii_Carex_MOR_2218</t>
  </si>
  <si>
    <t>Carex_MOR_2219</t>
  </si>
  <si>
    <t>spm00002268</t>
  </si>
  <si>
    <t>bebbii_3161</t>
  </si>
  <si>
    <t>Carex_bebbii_Carex_MOR_2219</t>
  </si>
  <si>
    <t>Carex_MOR_2220</t>
  </si>
  <si>
    <t>spm00002269</t>
  </si>
  <si>
    <t/>
  </si>
  <si>
    <t xml:space="preserve">Carex </t>
  </si>
  <si>
    <t>bebbii_w13454</t>
  </si>
  <si>
    <t>ROALSON</t>
  </si>
  <si>
    <t>Carex__Carex_MOR_2220</t>
  </si>
  <si>
    <t>Carex_MOR_2221</t>
  </si>
  <si>
    <t>spm00002270</t>
  </si>
  <si>
    <t>bicknellii_3134</t>
  </si>
  <si>
    <t>Carex_bicknellii_Carex_MOR_2221</t>
  </si>
  <si>
    <t>Carex_MOR_2222</t>
  </si>
  <si>
    <t>spm00002271</t>
  </si>
  <si>
    <t>549</t>
  </si>
  <si>
    <t>bicknellii_549</t>
  </si>
  <si>
    <t>Carex_bicknellii_Carex_MOR_2222</t>
  </si>
  <si>
    <t>Carex_MOR_2223</t>
  </si>
  <si>
    <t>spm00002272</t>
  </si>
  <si>
    <t>Andrew L. HippAmanda Rogers</t>
  </si>
  <si>
    <t>blanda_3205</t>
  </si>
  <si>
    <t>Carex_blanda_Carex_MOR_2223</t>
  </si>
  <si>
    <t>Carex_MOR_2224</t>
  </si>
  <si>
    <t>spm00002273</t>
  </si>
  <si>
    <t>Kyong-Sook Chung0</t>
  </si>
  <si>
    <t>125A</t>
  </si>
  <si>
    <t>Carex bohemica</t>
  </si>
  <si>
    <t>bohemica_125A</t>
  </si>
  <si>
    <t>Carex_bohemica_Carex_MOR_2224</t>
  </si>
  <si>
    <t>Carex_MOR_2225</t>
  </si>
  <si>
    <t>spm00002274</t>
  </si>
  <si>
    <t>B. Wallnofer</t>
  </si>
  <si>
    <t>bohemica_22</t>
  </si>
  <si>
    <t>Carex_bohemica_Carex_MOR_2225</t>
  </si>
  <si>
    <t>Carex_MOR_2226</t>
  </si>
  <si>
    <t>spm00002275</t>
  </si>
  <si>
    <t>bohemica_48</t>
  </si>
  <si>
    <t>Carex__Carex_MOR_2226</t>
  </si>
  <si>
    <t>Carex_MOR_2227</t>
  </si>
  <si>
    <t>spm00002276</t>
  </si>
  <si>
    <t>Vitikainen, O.</t>
  </si>
  <si>
    <t>bohemica_8650</t>
  </si>
  <si>
    <t>Carex_bohemica_Carex_MOR_2227</t>
  </si>
  <si>
    <t>Carex_MOR_2228</t>
  </si>
  <si>
    <t>spm00002277</t>
  </si>
  <si>
    <t>L.P. JanewayLinus Gog</t>
  </si>
  <si>
    <t>bolanderi_3199</t>
  </si>
  <si>
    <t>Carex_bolanderi_Carex_MOR_2228</t>
  </si>
  <si>
    <t>Carex_MOR_2229</t>
  </si>
  <si>
    <t>spm00002278</t>
  </si>
  <si>
    <t>Carex bonplandii</t>
  </si>
  <si>
    <t>bonplandii_Tepe1</t>
  </si>
  <si>
    <t>Carex_bonplandii_Carex_MOR_2229</t>
  </si>
  <si>
    <t>Carex_MOR_2230</t>
  </si>
  <si>
    <t>spm00002279</t>
  </si>
  <si>
    <t>Anton A. Reznicek</t>
  </si>
  <si>
    <t>10345b</t>
  </si>
  <si>
    <t>brevior_10345b</t>
  </si>
  <si>
    <t>Carex_brevior_Carex_MOR_2230</t>
  </si>
  <si>
    <t>Carex_MOR_2231</t>
  </si>
  <si>
    <t>spm00002280</t>
  </si>
  <si>
    <t>brevior_3126</t>
  </si>
  <si>
    <t>Carex_brevior_Carex_MOR_2231</t>
  </si>
  <si>
    <t>Carex_MOR_2232</t>
  </si>
  <si>
    <t>spm00002281</t>
  </si>
  <si>
    <t>Bohuslavek, J.</t>
  </si>
  <si>
    <t>Carex brizoides</t>
  </si>
  <si>
    <t>brizoides_694</t>
  </si>
  <si>
    <t>check</t>
  </si>
  <si>
    <t>Carex_brizoides_Carex_MOR_2232</t>
  </si>
  <si>
    <t>Carex_MOR_2233</t>
  </si>
  <si>
    <t>spm00002282</t>
  </si>
  <si>
    <t>Ariello, G.</t>
  </si>
  <si>
    <t>brizoides_Ariello</t>
  </si>
  <si>
    <t>Carex_brizoides_Carex_MOR_2233</t>
  </si>
  <si>
    <t>Carex_MOR_2234</t>
  </si>
  <si>
    <t>spm00002283</t>
  </si>
  <si>
    <t>bromoides_144</t>
  </si>
  <si>
    <t>WATERWAY</t>
  </si>
  <si>
    <t>Carex_bromoides_Carex_MOR_2234</t>
  </si>
  <si>
    <t>Carex_MOR_2235</t>
  </si>
  <si>
    <t>spm00002284</t>
  </si>
  <si>
    <t>bromoides_3157</t>
  </si>
  <si>
    <t>Carex_bromoides_Carex_MOR_2235</t>
  </si>
  <si>
    <t>Carex_MOR_2236</t>
  </si>
  <si>
    <t>spm00002285</t>
  </si>
  <si>
    <t>bromoides_8_b2</t>
  </si>
  <si>
    <t>Carex__Carex_MOR_2236</t>
  </si>
  <si>
    <t>Carex_MOR_2237</t>
  </si>
  <si>
    <t>spm00002286</t>
  </si>
  <si>
    <t>bromoides_SN</t>
  </si>
  <si>
    <t>Carex_bromoides_Carex_MOR_2237</t>
  </si>
  <si>
    <t>Carex_MOR_2238</t>
  </si>
  <si>
    <t>spm00002287</t>
  </si>
  <si>
    <t>brunnescens_3163</t>
  </si>
  <si>
    <t>Carex_brunnescens_Carex_MOR_2238</t>
  </si>
  <si>
    <t>Carex_MOR_2239</t>
  </si>
  <si>
    <t>spm00002288</t>
  </si>
  <si>
    <t>brunnescens_3164</t>
  </si>
  <si>
    <t>Carex_brunnescens_Carex_MOR_2239</t>
  </si>
  <si>
    <t>Carex_MOR_2240</t>
  </si>
  <si>
    <t>spm00002289</t>
  </si>
  <si>
    <t>Cochrane, T.S. et al.</t>
  </si>
  <si>
    <t>6579</t>
  </si>
  <si>
    <t>brunnescens_6579</t>
  </si>
  <si>
    <t>Carex_brunnescens_Carex_MOR_2240</t>
  </si>
  <si>
    <t>Carex_MOR_2241</t>
  </si>
  <si>
    <t>spm00002290</t>
  </si>
  <si>
    <t>Carex canariensis</t>
  </si>
  <si>
    <t>canariensis_46013</t>
  </si>
  <si>
    <t>Carex_canariensis_Carex_MOR_2241</t>
  </si>
  <si>
    <t>Carex_MOR_2242</t>
  </si>
  <si>
    <t>spm00002291</t>
  </si>
  <si>
    <t>canariensis_83917</t>
  </si>
  <si>
    <t>Carex_canariensis_Carex_MOR_2242</t>
  </si>
  <si>
    <t>Carex_MOR_2243</t>
  </si>
  <si>
    <t>spm00002292</t>
  </si>
  <si>
    <t>canescens_1787</t>
  </si>
  <si>
    <t>Carex_canescens_Carex_MOR_2243</t>
  </si>
  <si>
    <t>Carex_MOR_2244</t>
  </si>
  <si>
    <t>spm00002293</t>
  </si>
  <si>
    <t>canescens_1879</t>
  </si>
  <si>
    <t>Carex_canescens_Carex_MOR_2244</t>
  </si>
  <si>
    <t>Carex_MOR_2245</t>
  </si>
  <si>
    <t>spm00002294</t>
  </si>
  <si>
    <t>canescens_2402</t>
  </si>
  <si>
    <t>Carex_canescens_Carex_MOR_2245</t>
  </si>
  <si>
    <t>Carex_MOR_2246</t>
  </si>
  <si>
    <t>spm00002295</t>
  </si>
  <si>
    <t>canescens_3173</t>
  </si>
  <si>
    <t>Carex_canescens_Carex_MOR_2246</t>
  </si>
  <si>
    <t>Carex_MOR_2247</t>
  </si>
  <si>
    <t>spm00002296</t>
  </si>
  <si>
    <t>Andrew HippCochrane, TS and BA</t>
  </si>
  <si>
    <t>canescence_587</t>
  </si>
  <si>
    <t>Carex_canescens_Carex_MOR_2247</t>
  </si>
  <si>
    <t>Carex_MOR_2248</t>
  </si>
  <si>
    <t>spm00002297</t>
  </si>
  <si>
    <t>canescens_34</t>
  </si>
  <si>
    <t>Carex__Carex_MOR_2248</t>
  </si>
  <si>
    <t>Carex_MOR_2249</t>
  </si>
  <si>
    <t>spm00002298</t>
  </si>
  <si>
    <t>canescens_45</t>
  </si>
  <si>
    <t>Carex__Carex_MOR_2249</t>
  </si>
  <si>
    <t>Carex_MOR_2250</t>
  </si>
  <si>
    <t>spm00002299</t>
  </si>
  <si>
    <t>canescens_49</t>
  </si>
  <si>
    <t>Carex__Carex_MOR_2250</t>
  </si>
  <si>
    <t>Carex_MOR_2251</t>
  </si>
  <si>
    <t>spm00002300</t>
  </si>
  <si>
    <t>canescens_50</t>
  </si>
  <si>
    <t>Carex__Carex_MOR_2251</t>
  </si>
  <si>
    <t>Carex_MOR_2252</t>
  </si>
  <si>
    <t>spm00002301</t>
  </si>
  <si>
    <t>cephaloidea_1220</t>
  </si>
  <si>
    <t>Carex_cephaloidea_Carex_MOR_2252</t>
  </si>
  <si>
    <t>Carex_MOR_2253</t>
  </si>
  <si>
    <t>spm00002302</t>
  </si>
  <si>
    <t>cephaloidea_3</t>
  </si>
  <si>
    <t>Carex_cephaloidea_Carex_MOR_2253</t>
  </si>
  <si>
    <t>Carex_MOR_2254</t>
  </si>
  <si>
    <t>spm00002303</t>
  </si>
  <si>
    <t>cephaloidea_3116</t>
  </si>
  <si>
    <t>Carex_cephaloidea_Carex_MOR_2254</t>
  </si>
  <si>
    <t>Carex_MOR_2255</t>
  </si>
  <si>
    <t>spm00002304</t>
  </si>
  <si>
    <t>cephalophora_3114</t>
  </si>
  <si>
    <t>Carex_cephalophora_Carex_MOR_2255</t>
  </si>
  <si>
    <t>Carex_MOR_2256</t>
  </si>
  <si>
    <t>spm00002305</t>
  </si>
  <si>
    <t>528</t>
  </si>
  <si>
    <t>cephalophora_528</t>
  </si>
  <si>
    <t>Carex_cephalophora_Carex_MOR_2256</t>
  </si>
  <si>
    <t>Carex_MOR_2257</t>
  </si>
  <si>
    <t>spm00002306</t>
  </si>
  <si>
    <t>Marcia J. Waterway, M. J. Lechowicz, Shuren Zhang</t>
  </si>
  <si>
    <t>Carex cf. duriuscula</t>
  </si>
  <si>
    <t>cf.duriuscula_5462</t>
  </si>
  <si>
    <t>Carex_cfDuriuscula_Carex_MOR_2257</t>
  </si>
  <si>
    <t>Carex_MOR_2258</t>
  </si>
  <si>
    <t>spm00002307</t>
  </si>
  <si>
    <t>Carex cf. remotiuscula</t>
  </si>
  <si>
    <t>cf.remotiuscula_5472</t>
  </si>
  <si>
    <t>Carex_cfRemotiuscula_Carex_MOR_2258</t>
  </si>
  <si>
    <t>Carex_MOR_2259</t>
  </si>
  <si>
    <t>spm00002308</t>
  </si>
  <si>
    <t>Fritts, MCFritts, HC</t>
  </si>
  <si>
    <t>94-9</t>
  </si>
  <si>
    <t>chihuahuensis_949</t>
  </si>
  <si>
    <t>Carex_chihuahuensis_Carex_MOR_2259</t>
  </si>
  <si>
    <t>Carex_MOR_2260</t>
  </si>
  <si>
    <t>spm00002309</t>
  </si>
  <si>
    <t>Carex  microptera chiracahua</t>
  </si>
  <si>
    <t>chiricahua_2161</t>
  </si>
  <si>
    <t>Carex_micropteraChiracahua_Carex_MOR_2260</t>
  </si>
  <si>
    <t>Carex_MOR_2261</t>
  </si>
  <si>
    <t>spm00002310</t>
  </si>
  <si>
    <t>Marcia J. Waterway, M. J. Lechowicz, K.L. Wilson</t>
  </si>
  <si>
    <t>Carex chlorantha</t>
  </si>
  <si>
    <t>chlorantha_1778</t>
  </si>
  <si>
    <t>Carex_chlorantha_Carex_MOR_2261</t>
  </si>
  <si>
    <t>Carex_MOR_2262</t>
  </si>
  <si>
    <t>spm00002311</t>
  </si>
  <si>
    <t>Andrew Hipp, Linus Gog</t>
  </si>
  <si>
    <t>chordorrhiza_3176</t>
  </si>
  <si>
    <t>Carex_chordorrhiza_Carex_MOR_2262</t>
  </si>
  <si>
    <t>Carex_MOR_2263</t>
  </si>
  <si>
    <t>spm00002312</t>
  </si>
  <si>
    <t>chordorrhiza_51</t>
  </si>
  <si>
    <t>Carex__Carex_MOR_2263</t>
  </si>
  <si>
    <t>Carex_MOR_2264</t>
  </si>
  <si>
    <t>spm00002313</t>
  </si>
  <si>
    <t>chordorrhiza_827</t>
  </si>
  <si>
    <t>Carex_chordorrhiza_Carex_MOR_2264</t>
  </si>
  <si>
    <t>Carex_MOR_2265</t>
  </si>
  <si>
    <t>spm00002314</t>
  </si>
  <si>
    <t>colchica_15</t>
  </si>
  <si>
    <t>Carex__Carex_MOR_2265</t>
  </si>
  <si>
    <t>Carex_MOR_2266</t>
  </si>
  <si>
    <t>spm00002315</t>
  </si>
  <si>
    <t>colchica_33</t>
  </si>
  <si>
    <t>Carex__Carex_MOR_2266</t>
  </si>
  <si>
    <t>Carex_MOR_2267</t>
  </si>
  <si>
    <t>spm00002316</t>
  </si>
  <si>
    <t>C. C. Townsend</t>
  </si>
  <si>
    <t>69/189</t>
  </si>
  <si>
    <t>Carex colchica</t>
  </si>
  <si>
    <t>colchica_53</t>
  </si>
  <si>
    <t>Carex_colchica_Carex_MOR_2267</t>
  </si>
  <si>
    <t>Carex_MOR_2268</t>
  </si>
  <si>
    <t>spm00002317</t>
  </si>
  <si>
    <t>Paul Rothrock0</t>
  </si>
  <si>
    <t>conjuncta_4684</t>
  </si>
  <si>
    <t>Carex_conjuncta_Carex_MOR_2268</t>
  </si>
  <si>
    <t>Carex_MOR_2269</t>
  </si>
  <si>
    <t>spm00002318</t>
  </si>
  <si>
    <t>Carex</t>
  </si>
  <si>
    <t>consangunea_2994_1</t>
  </si>
  <si>
    <t>Carex_Carex_MOR_2269</t>
  </si>
  <si>
    <t>Carex_MOR_2270</t>
  </si>
  <si>
    <t>spm00002319</t>
  </si>
  <si>
    <t>constanacea_800</t>
  </si>
  <si>
    <t>Carex_davyi_Carex_MOR_2270</t>
  </si>
  <si>
    <t>Carex_MOR_2271</t>
  </si>
  <si>
    <t>spm00002320</t>
  </si>
  <si>
    <t>Zika, P.F.Wetherwax, M.</t>
  </si>
  <si>
    <t>constanceana_23920</t>
  </si>
  <si>
    <t>Carex_davyi_Carex_MOR_2271</t>
  </si>
  <si>
    <t>Carex_MOR_2272</t>
  </si>
  <si>
    <t>spm00002321</t>
  </si>
  <si>
    <t>G. Fayvush</t>
  </si>
  <si>
    <t>04-0182</t>
  </si>
  <si>
    <t>Carex contigua</t>
  </si>
  <si>
    <t>contigua_28</t>
  </si>
  <si>
    <t>Carex_contigua_Carex_MOR_2272</t>
  </si>
  <si>
    <t>Carex_MOR_2273</t>
  </si>
  <si>
    <t>spm00002322</t>
  </si>
  <si>
    <t>M. Jeor</t>
  </si>
  <si>
    <t>contigua_52</t>
  </si>
  <si>
    <t>Carex_contigua_Carex_MOR_2273</t>
  </si>
  <si>
    <t>Carex_MOR_2274</t>
  </si>
  <si>
    <t>spm00002323</t>
  </si>
  <si>
    <t>contigua_7</t>
  </si>
  <si>
    <t>Carex__Carex_MOR_2274</t>
  </si>
  <si>
    <t>Carex_MOR_2275</t>
  </si>
  <si>
    <t>spm00002324</t>
  </si>
  <si>
    <t>contigua_F040182</t>
  </si>
  <si>
    <t>Carex__Carex_MOR_2275</t>
  </si>
  <si>
    <t>Carex_MOR_2276</t>
  </si>
  <si>
    <t>spm00002325</t>
  </si>
  <si>
    <t>Carex rochebrunii subsp. rochebrunii</t>
  </si>
  <si>
    <t>craspedotricha_0436079</t>
  </si>
  <si>
    <t>Carex_rochebrunii_subsp_rochebrunii_Carex_MOR_2276</t>
  </si>
  <si>
    <t>Carex_MOR_2277</t>
  </si>
  <si>
    <t>spm00002326</t>
  </si>
  <si>
    <t>Carex craspedotricha</t>
  </si>
  <si>
    <t>craspedotricha_77231</t>
  </si>
  <si>
    <t>Carex_craspedotricha_Carex_MOR_2277</t>
  </si>
  <si>
    <t>Carex_MOR_2278</t>
  </si>
  <si>
    <t>spm00002327</t>
  </si>
  <si>
    <t>Reznicek &amp; Reznicek</t>
  </si>
  <si>
    <t>crawfordii_10918</t>
  </si>
  <si>
    <t>Carex_crawfordii_Carex_MOR_2278</t>
  </si>
  <si>
    <t>Carex_MOR_2279</t>
  </si>
  <si>
    <t>spm00002328</t>
  </si>
  <si>
    <t>crawfordii_2043</t>
  </si>
  <si>
    <t>Carex_crawfordii_Carex_MOR_2279</t>
  </si>
  <si>
    <t>Carex_MOR_2280</t>
  </si>
  <si>
    <t>spm00002329</t>
  </si>
  <si>
    <t>crawfordii_3159</t>
  </si>
  <si>
    <t>Carex_crawfordii_Carex_MOR_2280</t>
  </si>
  <si>
    <t>Carex_MOR_2281</t>
  </si>
  <si>
    <t>spm00002330</t>
  </si>
  <si>
    <t>Andrew HippLinus Gog, Scott Kobal</t>
  </si>
  <si>
    <t>cristatella_3152</t>
  </si>
  <si>
    <t>Carex_cristatella_Carex_MOR_2281</t>
  </si>
  <si>
    <t>Carex_MOR_2282</t>
  </si>
  <si>
    <t>spm00002331</t>
  </si>
  <si>
    <t>Andrew L. Hipp, E.H. Zimmerman</t>
  </si>
  <si>
    <t>606</t>
  </si>
  <si>
    <t>cristatella_606</t>
  </si>
  <si>
    <t>Carex_cristatella_Carex_MOR_2282</t>
  </si>
  <si>
    <t>Carex_MOR_2283</t>
  </si>
  <si>
    <t>spm00002332</t>
  </si>
  <si>
    <t>Carex cruscorvi</t>
  </si>
  <si>
    <t>cruscorvi_3149</t>
  </si>
  <si>
    <t>Carex_cruscorvi_Carex_MOR_2283</t>
  </si>
  <si>
    <t>Carex_MOR_2284</t>
  </si>
  <si>
    <t>spm00002333</t>
  </si>
  <si>
    <t>cruscorvi_Kobal</t>
  </si>
  <si>
    <t>Carex_cruscorvi_Carex_MOR_2284</t>
  </si>
  <si>
    <t>Carex_MOR_2285</t>
  </si>
  <si>
    <t>spm00002334</t>
  </si>
  <si>
    <t>cruscorvi_R1460</t>
  </si>
  <si>
    <t>Carex__Carex_MOR_2285</t>
  </si>
  <si>
    <t>Carex_MOR_2286</t>
  </si>
  <si>
    <t>spm00002335</t>
  </si>
  <si>
    <t>10924</t>
  </si>
  <si>
    <t>cumulata_10924</t>
  </si>
  <si>
    <t>Carex_cumulata_Carex_MOR_2286</t>
  </si>
  <si>
    <t>Carex_MOR_2287</t>
  </si>
  <si>
    <t>spm00002336</t>
  </si>
  <si>
    <t>Paul Rothrock</t>
  </si>
  <si>
    <t>cumulata_4737</t>
  </si>
  <si>
    <t>Carex_cumulata_Carex_MOR_2287</t>
  </si>
  <si>
    <t>Carex_MOR_2288</t>
  </si>
  <si>
    <t>spm00002337</t>
  </si>
  <si>
    <t>H. H. Iltis</t>
  </si>
  <si>
    <t>Carex curaica</t>
  </si>
  <si>
    <t>curaica_55</t>
  </si>
  <si>
    <t>Carex_curaica_Carex_MOR_2288</t>
  </si>
  <si>
    <t>Carex_MOR_2289</t>
  </si>
  <si>
    <t>spm00002338</t>
  </si>
  <si>
    <t>curaica_56</t>
  </si>
  <si>
    <t>Carex__Carex_MOR_2289</t>
  </si>
  <si>
    <t>Carex_MOR_2290</t>
  </si>
  <si>
    <t>spm00002339</t>
  </si>
  <si>
    <t>curaica_72176</t>
  </si>
  <si>
    <t>Carex__Carex_MOR_2290</t>
  </si>
  <si>
    <t>Carex_MOR_2291</t>
  </si>
  <si>
    <t>spm00002340</t>
  </si>
  <si>
    <t>Krasnoborovet al.</t>
  </si>
  <si>
    <t>curaica_sn</t>
  </si>
  <si>
    <t>Carex_curaica_Carex_MOR_2291</t>
  </si>
  <si>
    <t>Carex_MOR_2292</t>
  </si>
  <si>
    <t>spm00002341</t>
  </si>
  <si>
    <t>[det by Yongchoo[k]]</t>
  </si>
  <si>
    <t>Carex curta</t>
  </si>
  <si>
    <t>curta_06162001</t>
  </si>
  <si>
    <t>Carex_curta_Carex_MOR_2292</t>
  </si>
  <si>
    <t>Carex_MOR_2293</t>
  </si>
  <si>
    <t>spm00002342</t>
  </si>
  <si>
    <t>N. Jacobsen</t>
  </si>
  <si>
    <t>curta_11</t>
  </si>
  <si>
    <t>Carex_curta_Carex_MOR_2293</t>
  </si>
  <si>
    <t>Carex_MOR_2294</t>
  </si>
  <si>
    <t>spm00002343</t>
  </si>
  <si>
    <t>curta_54</t>
  </si>
  <si>
    <t>Carex__Carex_MOR_2294</t>
  </si>
  <si>
    <t>Carex_MOR_2295</t>
  </si>
  <si>
    <t>spm00002344</t>
  </si>
  <si>
    <t>Carex curvata</t>
  </si>
  <si>
    <t>curvata_10</t>
  </si>
  <si>
    <t>Carex_curvata_Carex_MOR_2295</t>
  </si>
  <si>
    <t>Carex_MOR_2296</t>
  </si>
  <si>
    <t>spm00002345</t>
  </si>
  <si>
    <t>curvata_6</t>
  </si>
  <si>
    <t>Carex__Carex_MOR_2296</t>
  </si>
  <si>
    <t>Carex_MOR_2297</t>
  </si>
  <si>
    <t>spm00002346</t>
  </si>
  <si>
    <t>Kyong-Sook ChungSteve Matson</t>
  </si>
  <si>
    <t>cusickii_1080</t>
  </si>
  <si>
    <t>Carex_cusickii_Carex_MOR_2297</t>
  </si>
  <si>
    <t>Carex_MOR_2298</t>
  </si>
  <si>
    <t>spm00002347</t>
  </si>
  <si>
    <t>Lawrence JanewayLinus Gog</t>
  </si>
  <si>
    <t>cusickii_3197</t>
  </si>
  <si>
    <t>Carex_cusickii_Carex_MOR_2298</t>
  </si>
  <si>
    <t>Carex_MOR_2299</t>
  </si>
  <si>
    <t>spm00002348</t>
  </si>
  <si>
    <t>Schuyler, A.E.</t>
  </si>
  <si>
    <t>cusickii_4989</t>
  </si>
  <si>
    <t>Carex_cusickii_Carex_MOR_2299</t>
  </si>
  <si>
    <t>Carex_MOR_2300</t>
  </si>
  <si>
    <t>spm00002349</t>
  </si>
  <si>
    <t>cusickii_J3119</t>
  </si>
  <si>
    <t>Carex__Carex_MOR_2300</t>
  </si>
  <si>
    <t>Carex_MOR_2301</t>
  </si>
  <si>
    <t>spm00002350</t>
  </si>
  <si>
    <t>Marcia J. Waterway, M. J. Lechowicz</t>
  </si>
  <si>
    <t>2005.065</t>
  </si>
  <si>
    <t>Carex davaliana</t>
  </si>
  <si>
    <t>davaliana_2416</t>
  </si>
  <si>
    <t>Carex_davaliana_Carex_MOR_2301</t>
  </si>
  <si>
    <t>Carex_MOR_2302</t>
  </si>
  <si>
    <t>spm00002351</t>
  </si>
  <si>
    <t>Zika, P.F.</t>
  </si>
  <si>
    <t>davyi_24622</t>
  </si>
  <si>
    <t>Carex_davyi_Carex_MOR_2302</t>
  </si>
  <si>
    <t>Carex_MOR_2303</t>
  </si>
  <si>
    <t>spm00002352</t>
  </si>
  <si>
    <t>davyi_901</t>
  </si>
  <si>
    <t>Carex__Carex_MOR_2303</t>
  </si>
  <si>
    <t>Carex_MOR_2304</t>
  </si>
  <si>
    <t>spm00002353</t>
  </si>
  <si>
    <t>Marcia J. Waterway, M. J. Lechowicz, J. J. Bruhl, I. Telford</t>
  </si>
  <si>
    <t>Carex declinata</t>
  </si>
  <si>
    <t>declinata_1802</t>
  </si>
  <si>
    <t>Carex_declinata_Carex_MOR_2304</t>
  </si>
  <si>
    <t>Carex_MOR_2305</t>
  </si>
  <si>
    <t>spm00002354</t>
  </si>
  <si>
    <t>Naczi, R.F.C.</t>
  </si>
  <si>
    <t>decomposita_9313</t>
  </si>
  <si>
    <t>Carex_decomposita_Carex_MOR_2305</t>
  </si>
  <si>
    <t>Carex_MOR_2306</t>
  </si>
  <si>
    <t>spm00002355</t>
  </si>
  <si>
    <t>decomposita_K329</t>
  </si>
  <si>
    <t>Carex__Carex_MOR_2306</t>
  </si>
  <si>
    <t>Carex_MOR_2307</t>
  </si>
  <si>
    <t>spm00002356</t>
  </si>
  <si>
    <t>densa_3183</t>
  </si>
  <si>
    <t>Carex_densa_Carex_MOR_2307</t>
  </si>
  <si>
    <t>Carex_MOR_2308</t>
  </si>
  <si>
    <t>spm00002357</t>
  </si>
  <si>
    <t>Carex deweyana</t>
  </si>
  <si>
    <t>deweyana_147</t>
  </si>
  <si>
    <t>Carex_deweyana_Carex_MOR_2308</t>
  </si>
  <si>
    <t>Carex_MOR_2309</t>
  </si>
  <si>
    <t>spm00002358</t>
  </si>
  <si>
    <t>DeJoode, D.R.</t>
  </si>
  <si>
    <t>1543</t>
  </si>
  <si>
    <t>deweyana_1543</t>
  </si>
  <si>
    <t>Carex_deweyana_Carex_MOR_2309</t>
  </si>
  <si>
    <t>Carex_MOR_2310</t>
  </si>
  <si>
    <t>spm00002359</t>
  </si>
  <si>
    <t>deweyana_3162</t>
  </si>
  <si>
    <t>Carex_deweyana_Carex_MOR_2310</t>
  </si>
  <si>
    <t>Carex_MOR_2311</t>
  </si>
  <si>
    <t>spm00002360</t>
  </si>
  <si>
    <t>deweyana_57</t>
  </si>
  <si>
    <t>Carex__Carex_MOR_2311</t>
  </si>
  <si>
    <t>Carex_MOR_2312</t>
  </si>
  <si>
    <t>spm00002361</t>
  </si>
  <si>
    <t>Theodore S. CochraneBarbara A. Cochrane</t>
  </si>
  <si>
    <t>diandra_14805</t>
  </si>
  <si>
    <t>Carex_diandra_Carex_MOR_2312</t>
  </si>
  <si>
    <t>Carex_MOR_2313</t>
  </si>
  <si>
    <t>spm00002362</t>
  </si>
  <si>
    <t>diandra_1608</t>
  </si>
  <si>
    <t>Carex_diandra_Carex_MOR_2313</t>
  </si>
  <si>
    <t>Carex_MOR_2314</t>
  </si>
  <si>
    <t>spm00002363</t>
  </si>
  <si>
    <t>diandra_2947</t>
  </si>
  <si>
    <t>Carex_diandra_Carex_MOR_2314</t>
  </si>
  <si>
    <t>Carex_MOR_2315</t>
  </si>
  <si>
    <t>spm00002364</t>
  </si>
  <si>
    <t>diandra_31</t>
  </si>
  <si>
    <t>Carex_diandra_Carex_MOR_2315</t>
  </si>
  <si>
    <t>Carex_MOR_2316</t>
  </si>
  <si>
    <t>spm00002365</t>
  </si>
  <si>
    <t>diandra_3178</t>
  </si>
  <si>
    <t>Carex_diandra_Carex_MOR_2316</t>
  </si>
  <si>
    <t>Carex_MOR_2317</t>
  </si>
  <si>
    <t>spm00002366</t>
  </si>
  <si>
    <t>diandra_59</t>
  </si>
  <si>
    <t>Carex__Carex_MOR_2317</t>
  </si>
  <si>
    <t>Carex_MOR_2318</t>
  </si>
  <si>
    <t>spm00002367</t>
  </si>
  <si>
    <t>diandra_MolinaCD_0103</t>
  </si>
  <si>
    <t>Carex_diandra_Carex_MOR_2318</t>
  </si>
  <si>
    <t>Carex_MOR_2319</t>
  </si>
  <si>
    <t>spm00002368</t>
  </si>
  <si>
    <t>diandra_xxx239</t>
  </si>
  <si>
    <t>Carex__Carex_MOR_2319</t>
  </si>
  <si>
    <t>Carex_MOR_2320</t>
  </si>
  <si>
    <t>spm00002369</t>
  </si>
  <si>
    <t>disperma_1544</t>
  </si>
  <si>
    <t>Carex__Carex_MOR_2320</t>
  </si>
  <si>
    <t>Carex_MOR_2321</t>
  </si>
  <si>
    <t>spm00002370</t>
  </si>
  <si>
    <t>2316a</t>
  </si>
  <si>
    <t>disperma_2316a</t>
  </si>
  <si>
    <t>Carex_disperma_Carex_MOR_2321</t>
  </si>
  <si>
    <t>Carex_MOR_2322</t>
  </si>
  <si>
    <t>spm00002371</t>
  </si>
  <si>
    <t>disperma_3167</t>
  </si>
  <si>
    <t>Carex_disperma_Carex_MOR_2322</t>
  </si>
  <si>
    <t>Carex_MOR_2323</t>
  </si>
  <si>
    <t>spm00002372</t>
  </si>
  <si>
    <t>O. Angerer</t>
  </si>
  <si>
    <t>Carex disticha</t>
  </si>
  <si>
    <t>disticha_19</t>
  </si>
  <si>
    <t>Carex_disticha_Carex_MOR_2323</t>
  </si>
  <si>
    <t>Carex_MOR_2324</t>
  </si>
  <si>
    <t>spm00002373</t>
  </si>
  <si>
    <t>disticha_61</t>
  </si>
  <si>
    <t>Carex__Carex_MOR_2324</t>
  </si>
  <si>
    <t>Carex_MOR_2325</t>
  </si>
  <si>
    <t>spm00002374</t>
  </si>
  <si>
    <t>disticha_9</t>
  </si>
  <si>
    <t>Carex__Carex_MOR_2325</t>
  </si>
  <si>
    <t>Carex_MOR_2326</t>
  </si>
  <si>
    <t>spm00002375</t>
  </si>
  <si>
    <t>Kate Lueders &amp; M. Escudero</t>
  </si>
  <si>
    <t>IS134A</t>
  </si>
  <si>
    <t>disticha_IS134</t>
  </si>
  <si>
    <t>Carex_disticha_Carex_MOR_2326</t>
  </si>
  <si>
    <t>Carex_MOR_2327</t>
  </si>
  <si>
    <t>spm00002376</t>
  </si>
  <si>
    <t>Marcia J. Waterway, M. J. Lechowicz, Jeff McCauley</t>
  </si>
  <si>
    <t>divisa_3444</t>
  </si>
  <si>
    <t>Carex_divisa_Carex_MOR_2327</t>
  </si>
  <si>
    <t>Carex_MOR_2328</t>
  </si>
  <si>
    <t>spm00002377</t>
  </si>
  <si>
    <t>Escudero, M.Luceno, M.</t>
  </si>
  <si>
    <t>divisa_3450</t>
  </si>
  <si>
    <t>Carex_divisa_Carex_MOR_2328</t>
  </si>
  <si>
    <t>Carex_MOR_2329</t>
  </si>
  <si>
    <t>spm00002378</t>
  </si>
  <si>
    <t>DIVULSA</t>
  </si>
  <si>
    <t>Carex__Carex_MOR_2329</t>
  </si>
  <si>
    <t>Carex_MOR_2330</t>
  </si>
  <si>
    <t>spm00002379</t>
  </si>
  <si>
    <t>Marcia J. Waterway, M. J. Lechowicz, P. de Lange</t>
  </si>
  <si>
    <t>divulsa_1613</t>
  </si>
  <si>
    <t>Carex_divulsa_Carex_MOR_2330</t>
  </si>
  <si>
    <t>Carex_MOR_2331</t>
  </si>
  <si>
    <t>spm00002380</t>
  </si>
  <si>
    <t>Luceno, M.Vargas, P. &amp; F.J. Fernández</t>
  </si>
  <si>
    <t>Carex divulsa subsp. leersii</t>
  </si>
  <si>
    <t>divulsa_3420</t>
  </si>
  <si>
    <t>Carex_divulsa_subsp_leersii_Carex_MOR_2331</t>
  </si>
  <si>
    <t>Carex_MOR_2332</t>
  </si>
  <si>
    <t>spm00002381</t>
  </si>
  <si>
    <t>divulsa_3451</t>
  </si>
  <si>
    <t>Carex__Carex_MOR_2332</t>
  </si>
  <si>
    <t>Carex_MOR_2333</t>
  </si>
  <si>
    <t>spm00002382</t>
  </si>
  <si>
    <t>divulsa_44</t>
  </si>
  <si>
    <t>Carex__Carex_MOR_2333</t>
  </si>
  <si>
    <t>Carex_MOR_2334</t>
  </si>
  <si>
    <t>spm00002383</t>
  </si>
  <si>
    <t>Gottingen Index Seminum</t>
  </si>
  <si>
    <t>IS797</t>
  </si>
  <si>
    <t>divulsa_IS797B</t>
  </si>
  <si>
    <t>Carex_divulsa_Carex_MOR_2334</t>
  </si>
  <si>
    <t>Carex_MOR_2335</t>
  </si>
  <si>
    <t>spm00002384</t>
  </si>
  <si>
    <t>Evert, Erwin</t>
  </si>
  <si>
    <t>douglasii_35378</t>
  </si>
  <si>
    <t>Carex_douglasii_Carex_MOR_2335</t>
  </si>
  <si>
    <t>Carex_MOR_2336</t>
  </si>
  <si>
    <t>spm00002385</t>
  </si>
  <si>
    <t>duriuscula_60</t>
  </si>
  <si>
    <t>Carex__Carex_MOR_2336</t>
  </si>
  <si>
    <t>Carex_MOR_2337</t>
  </si>
  <si>
    <t>spm00002386</t>
  </si>
  <si>
    <t>McNeilus, V.E.</t>
  </si>
  <si>
    <t>93-927</t>
  </si>
  <si>
    <t>duriuscula_93927</t>
  </si>
  <si>
    <t>Carex_duriuscula_Carex_MOR_2337</t>
  </si>
  <si>
    <t>Carex_MOR_2338</t>
  </si>
  <si>
    <t>spm00002387</t>
  </si>
  <si>
    <t>Kyong-Sook Chung</t>
  </si>
  <si>
    <t>ebenea_1045</t>
  </si>
  <si>
    <t>Carex_ebenea_Carex_MOR_2338</t>
  </si>
  <si>
    <t>Carex_MOR_2339</t>
  </si>
  <si>
    <t>spm00002388</t>
  </si>
  <si>
    <t>ebenea_1057</t>
  </si>
  <si>
    <t>Carex_ebenea_Carex_MOR_2339</t>
  </si>
  <si>
    <t>Carex_MOR_2340</t>
  </si>
  <si>
    <t>spm00002389</t>
  </si>
  <si>
    <t>ebenea_1683</t>
  </si>
  <si>
    <t>Carex_ebenea_Carex_MOR_2340</t>
  </si>
  <si>
    <t>Carex_MOR_2341</t>
  </si>
  <si>
    <t>spm00002390</t>
  </si>
  <si>
    <t>echinata_13551</t>
  </si>
  <si>
    <t>v0185969</t>
  </si>
  <si>
    <t>Carex_echinata_Carex_MOR_2341</t>
  </si>
  <si>
    <t>Carex_MOR_2342</t>
  </si>
  <si>
    <t>spm00002391</t>
  </si>
  <si>
    <t>echinata_14</t>
  </si>
  <si>
    <t>Carex__Carex_MOR_2342</t>
  </si>
  <si>
    <t>Carex_MOR_2343</t>
  </si>
  <si>
    <t>spm00002392</t>
  </si>
  <si>
    <t>echinata_3196</t>
  </si>
  <si>
    <t>Carex_echinata_Carex_MOR_2343</t>
  </si>
  <si>
    <t>Carex_MOR_2344</t>
  </si>
  <si>
    <t>spm00002393</t>
  </si>
  <si>
    <t>Carex echinochloiformis</t>
  </si>
  <si>
    <t>echinochloiformis_0436122</t>
  </si>
  <si>
    <t>Carex_echinochloiformis_Carex_MOR_2344</t>
  </si>
  <si>
    <t>Carex_MOR_2345</t>
  </si>
  <si>
    <t>spm00002394</t>
  </si>
  <si>
    <t>egglestonii_1053</t>
  </si>
  <si>
    <t>Carex_egglestonii_Carex_MOR_2345</t>
  </si>
  <si>
    <t>Carex_MOR_2346</t>
  </si>
  <si>
    <t>spm00002395</t>
  </si>
  <si>
    <t>egglestonii_1594</t>
  </si>
  <si>
    <t>Carex_egglestonii_Carex_MOR_2346</t>
  </si>
  <si>
    <t>Carex_MOR_2347</t>
  </si>
  <si>
    <t>spm00002396</t>
  </si>
  <si>
    <t>elongata??</t>
  </si>
  <si>
    <t>Carex__Carex_MOR_2347</t>
  </si>
  <si>
    <t>Carex_MOR_2348</t>
  </si>
  <si>
    <t>spm00002397</t>
  </si>
  <si>
    <t>IS800A</t>
  </si>
  <si>
    <t>Carex elongata</t>
  </si>
  <si>
    <t>elongata_IS800A</t>
  </si>
  <si>
    <t>Carex_elongata_Carex_MOR_2348</t>
  </si>
  <si>
    <t>Carex_MOR_2349</t>
  </si>
  <si>
    <t>spm00002398</t>
  </si>
  <si>
    <t>75-1205</t>
  </si>
  <si>
    <t>Carex enervis</t>
  </si>
  <si>
    <t>enervis_0436127</t>
  </si>
  <si>
    <t>Carex_enervis_Carex_MOR_2349</t>
  </si>
  <si>
    <t>Carex_MOR_2350</t>
  </si>
  <si>
    <t>spm00002399</t>
  </si>
  <si>
    <t>exilis_Reznicek</t>
  </si>
  <si>
    <t>Carex_exilis_Carex_MOR_2350</t>
  </si>
  <si>
    <t>Carex_MOR_2351</t>
  </si>
  <si>
    <t>spm00002400</t>
  </si>
  <si>
    <t>Little, A.M.</t>
  </si>
  <si>
    <t>exilis_sn</t>
  </si>
  <si>
    <t>Carex_exilis_Carex_MOR_2351</t>
  </si>
  <si>
    <t>Carex_MOR_2352</t>
  </si>
  <si>
    <t>spm00002401</t>
  </si>
  <si>
    <t>festucacea_4699</t>
  </si>
  <si>
    <t>Carex_festucacea_Carex_MOR_2352</t>
  </si>
  <si>
    <t>Carex_MOR_2353</t>
  </si>
  <si>
    <t>spm00002402</t>
  </si>
  <si>
    <t>Hipp, A.L, T.S. &amp; B.A. Cochrane, A.A. &amp; S.A. Reznicek, E.H. Zimmerman</t>
  </si>
  <si>
    <t>561</t>
  </si>
  <si>
    <t>festucacea_561</t>
  </si>
  <si>
    <t>Carex_festucacea_Carex_MOR_2353</t>
  </si>
  <si>
    <t>Carex_MOR_2354</t>
  </si>
  <si>
    <t>spm00002403</t>
  </si>
  <si>
    <t>feta_3185</t>
  </si>
  <si>
    <t>Carex_feta_Carex_MOR_2354</t>
  </si>
  <si>
    <t>Carex_MOR_2355</t>
  </si>
  <si>
    <t>spm00002404</t>
  </si>
  <si>
    <t>457</t>
  </si>
  <si>
    <t>feta_457</t>
  </si>
  <si>
    <t>Carex_feta_Carex_MOR_2355</t>
  </si>
  <si>
    <t>Carex_MOR_2356</t>
  </si>
  <si>
    <t>spm00002405</t>
  </si>
  <si>
    <t>M. King</t>
  </si>
  <si>
    <t>feta_ex80</t>
  </si>
  <si>
    <t>Carex_feta_Carex_MOR_2356</t>
  </si>
  <si>
    <t>Carex_MOR_2357</t>
  </si>
  <si>
    <t>spm00002406</t>
  </si>
  <si>
    <t>Longbottom, W.D.</t>
  </si>
  <si>
    <t>fissa_7461</t>
  </si>
  <si>
    <t>Carex_fissa_Carex_MOR_2357</t>
  </si>
  <si>
    <t>Carex_MOR_2358</t>
  </si>
  <si>
    <t>spm00002407</t>
  </si>
  <si>
    <t>Kyong-Sook ChungRong Li</t>
  </si>
  <si>
    <t>32-1</t>
  </si>
  <si>
    <t>Carex fluviatilis</t>
  </si>
  <si>
    <t>fluviatilis_321</t>
  </si>
  <si>
    <t>Carex_fluviatilis_Carex_MOR_2358</t>
  </si>
  <si>
    <t>Carex_MOR_2359</t>
  </si>
  <si>
    <t>spm00002408</t>
  </si>
  <si>
    <t>foenea_10928</t>
  </si>
  <si>
    <t>Carex_foenea_Carex_MOR_2359</t>
  </si>
  <si>
    <t>Carex_MOR_2360</t>
  </si>
  <si>
    <t>spm00002409</t>
  </si>
  <si>
    <t>foenea_3171</t>
  </si>
  <si>
    <t>Carex_foenea_Carex_MOR_2360</t>
  </si>
  <si>
    <t>Carex_MOR_2361</t>
  </si>
  <si>
    <t>spm00002410</t>
  </si>
  <si>
    <t>foenea_6125</t>
  </si>
  <si>
    <t>Carex_foenea_Carex_MOR_2361</t>
  </si>
  <si>
    <t>Carex_MOR_2362</t>
  </si>
  <si>
    <t>spm00002411</t>
  </si>
  <si>
    <t>fracta_3188</t>
  </si>
  <si>
    <t>Carex_fracta_Carex_MOR_2362</t>
  </si>
  <si>
    <t>Carex_MOR_2363</t>
  </si>
  <si>
    <t>spm00002412</t>
  </si>
  <si>
    <t>fracta_635</t>
  </si>
  <si>
    <t>Carex_fracta_Carex_MOR_2363</t>
  </si>
  <si>
    <t>Carex_MOR_2364</t>
  </si>
  <si>
    <t>spm00002413</t>
  </si>
  <si>
    <t>fracta_R1214_ex83</t>
  </si>
  <si>
    <t>Carex__Carex_MOR_2364</t>
  </si>
  <si>
    <t>Carex_MOR_2365</t>
  </si>
  <si>
    <t>spm00002414</t>
  </si>
  <si>
    <t>GIBBA</t>
  </si>
  <si>
    <t>Carex__Carex_MOR_2365</t>
  </si>
  <si>
    <t>Carex_MOR_2366</t>
  </si>
  <si>
    <t>spm00002415</t>
  </si>
  <si>
    <t>Carex gibba</t>
  </si>
  <si>
    <t>gibba_06111995</t>
  </si>
  <si>
    <t>Carex_gibba_Carex_MOR_2366</t>
  </si>
  <si>
    <t>Carex_MOR_2367</t>
  </si>
  <si>
    <t>spm00002416</t>
  </si>
  <si>
    <t>Marcia J. Waterway, M .J. Lechowicz</t>
  </si>
  <si>
    <t>2004.259</t>
  </si>
  <si>
    <t>gibba_1836</t>
  </si>
  <si>
    <t>Carex_gibba_Carex_MOR_2367</t>
  </si>
  <si>
    <t>Carex_MOR_2368</t>
  </si>
  <si>
    <t>spm00002417</t>
  </si>
  <si>
    <t>[in chinese characters]</t>
  </si>
  <si>
    <t>gibba_63</t>
  </si>
  <si>
    <t>Carex_gibba_Carex_MOR_2368</t>
  </si>
  <si>
    <t>Carex_MOR_2369</t>
  </si>
  <si>
    <t>spm00002418</t>
  </si>
  <si>
    <t>9-2</t>
  </si>
  <si>
    <t>gibba_92</t>
  </si>
  <si>
    <t>Carex_gibba_Carex_MOR_2369</t>
  </si>
  <si>
    <t>Carex_MOR_2370</t>
  </si>
  <si>
    <t>spm00002419</t>
  </si>
  <si>
    <t>glareosa</t>
  </si>
  <si>
    <t>Carex__Carex_MOR_2370</t>
  </si>
  <si>
    <t>Carex_MOR_2371</t>
  </si>
  <si>
    <t>spm00002420</t>
  </si>
  <si>
    <t>Parker, C.L.</t>
  </si>
  <si>
    <t>glareosa_17823</t>
  </si>
  <si>
    <t>Carex_glareosa_Carex_MOR_2371</t>
  </si>
  <si>
    <t>Carex_MOR_2372</t>
  </si>
  <si>
    <t>spm00002421</t>
  </si>
  <si>
    <t>H. J. Venter</t>
  </si>
  <si>
    <t>glomerabilis_2</t>
  </si>
  <si>
    <t>Carex_glomerabilis_Carex_MOR_2372</t>
  </si>
  <si>
    <t>Carex_MOR_2373</t>
  </si>
  <si>
    <t>spm00002422</t>
  </si>
  <si>
    <t>gracilior_363</t>
  </si>
  <si>
    <t>Carex_gracilior_Carex_MOR_2373</t>
  </si>
  <si>
    <t>Carex_MOR_2374</t>
  </si>
  <si>
    <t>spm00002423</t>
  </si>
  <si>
    <t>gracillima_505</t>
  </si>
  <si>
    <t>Carex_gracillima_Carex_MOR_2374</t>
  </si>
  <si>
    <t>Carex_MOR_2375</t>
  </si>
  <si>
    <t>spm00002424</t>
  </si>
  <si>
    <t>Carex grascilescens</t>
  </si>
  <si>
    <t>grascilescens_3207</t>
  </si>
  <si>
    <t>Carex_grascilescens_Carex_MOR_2375</t>
  </si>
  <si>
    <t>Carex_MOR_2376</t>
  </si>
  <si>
    <t>spm00002425</t>
  </si>
  <si>
    <t>gravida_3139</t>
  </si>
  <si>
    <t>Carex_gravida_Carex_MOR_2376</t>
  </si>
  <si>
    <t>Carex_MOR_2377</t>
  </si>
  <si>
    <t>spm00002426</t>
  </si>
  <si>
    <t>Andrew Hipp</t>
  </si>
  <si>
    <t>gravida_2214</t>
  </si>
  <si>
    <t>Carex_gravida_Carex_MOR_2377</t>
  </si>
  <si>
    <t>Carex_MOR_2378</t>
  </si>
  <si>
    <t>spm00002427</t>
  </si>
  <si>
    <t>Henson, D.</t>
  </si>
  <si>
    <t>gynocrates_1504</t>
  </si>
  <si>
    <t>Carex_gynocrates_Carex_MOR_2378</t>
  </si>
  <si>
    <t>Carex_MOR_2379</t>
  </si>
  <si>
    <t>spm00002428</t>
  </si>
  <si>
    <t>gynocrates_3169</t>
  </si>
  <si>
    <t>Carex_gynocrates_Carex_MOR_2379</t>
  </si>
  <si>
    <t>Carex_MOR_2380</t>
  </si>
  <si>
    <t>spm00002429</t>
  </si>
  <si>
    <t>harfordii_1085</t>
  </si>
  <si>
    <t>Carex_harfordii_Carex_MOR_2380</t>
  </si>
  <si>
    <t>Carex_MOR_2381</t>
  </si>
  <si>
    <t>spm00002430</t>
  </si>
  <si>
    <t>309</t>
  </si>
  <si>
    <t>harfordii_309</t>
  </si>
  <si>
    <t>Carex_harfordii_Carex_MOR_2381</t>
  </si>
  <si>
    <t>Carex_MOR_2382</t>
  </si>
  <si>
    <t>spm00002431</t>
  </si>
  <si>
    <t>haydeniana_1065</t>
  </si>
  <si>
    <t>Carex_haydeniana_Carex_MOR_2382</t>
  </si>
  <si>
    <t>Carex_MOR_2383</t>
  </si>
  <si>
    <t>spm00002432</t>
  </si>
  <si>
    <t>haydeniana_140.2</t>
  </si>
  <si>
    <t>Carex_haydeniana_Carex_MOR_2383</t>
  </si>
  <si>
    <t>Carex_MOR_2384</t>
  </si>
  <si>
    <t>spm00002433</t>
  </si>
  <si>
    <t>haydenii_501</t>
  </si>
  <si>
    <t>Carex_haydenii_Carex_MOR_2384</t>
  </si>
  <si>
    <t>Carex_MOR_2385</t>
  </si>
  <si>
    <t>spm00002434</t>
  </si>
  <si>
    <t>Karen L. Wilson, M. J. Waterway, M. J. Lechowicz</t>
  </si>
  <si>
    <t>Carex hebes</t>
  </si>
  <si>
    <t>hebes_2329</t>
  </si>
  <si>
    <t>Carex_hebes_Carex_MOR_2385</t>
  </si>
  <si>
    <t>Carex_MOR_2386</t>
  </si>
  <si>
    <t>spm00002435</t>
  </si>
  <si>
    <t>hirtifolia_3204</t>
  </si>
  <si>
    <t>Carex_hirtifolia_Carex_MOR_2386</t>
  </si>
  <si>
    <t>Carex_MOR_2387</t>
  </si>
  <si>
    <t>spm00002436</t>
  </si>
  <si>
    <t>hoodii_3194</t>
  </si>
  <si>
    <t>Carex_hoodii_Carex_MOR_2387</t>
  </si>
  <si>
    <t>Carex_MOR_2388</t>
  </si>
  <si>
    <t>spm00002437</t>
  </si>
  <si>
    <t>Andrew L. Hipp, G.C. Clifton</t>
  </si>
  <si>
    <t>hoodii_705</t>
  </si>
  <si>
    <t>Carex_hoodii_Carex_MOR_2388</t>
  </si>
  <si>
    <t>Carex_MOR_2389</t>
  </si>
  <si>
    <t>spm00002438</t>
  </si>
  <si>
    <t>91-731</t>
  </si>
  <si>
    <t>hookerana_91731</t>
  </si>
  <si>
    <t>Carex_hookerana_Carex_MOR_2389</t>
  </si>
  <si>
    <t>Carex_MOR_2390</t>
  </si>
  <si>
    <t>spm00002439</t>
  </si>
  <si>
    <t>hormathodes_10929</t>
  </si>
  <si>
    <t>Carex_hormathodes_Carex_MOR_2390</t>
  </si>
  <si>
    <t>Carex_MOR_2391</t>
  </si>
  <si>
    <t>spm00002440</t>
  </si>
  <si>
    <t>Reznicek, A.</t>
  </si>
  <si>
    <t>hormathodes_Reznicek</t>
  </si>
  <si>
    <t>Carex_hormathodes_Carex_MOR_2391</t>
  </si>
  <si>
    <t>Carex_MOR_2392</t>
  </si>
  <si>
    <t>spm00002441</t>
  </si>
  <si>
    <t>Bryson, C.T.</t>
  </si>
  <si>
    <t>hyalina_11381</t>
  </si>
  <si>
    <t>Carex_hyalina_Carex_MOR_2392</t>
  </si>
  <si>
    <t>Carex_MOR_2393</t>
  </si>
  <si>
    <t>spm00002442</t>
  </si>
  <si>
    <t>Rothrock, P.E.</t>
  </si>
  <si>
    <t>hyalina_2947</t>
  </si>
  <si>
    <t>Carex_hyalina_Carex_MOR_2393</t>
  </si>
  <si>
    <t>Carex_MOR_2394</t>
  </si>
  <si>
    <t>spm00002443</t>
  </si>
  <si>
    <t>Carex iljinii</t>
  </si>
  <si>
    <t>iljinii_1964</t>
  </si>
  <si>
    <t>Carex_iljinii_Carex_MOR_2394</t>
  </si>
  <si>
    <t>Carex_MOR_2395</t>
  </si>
  <si>
    <t>spm00002444</t>
  </si>
  <si>
    <t>illota_1023</t>
  </si>
  <si>
    <t>Carex_illota_Carex_MOR_2395</t>
  </si>
  <si>
    <t>Carex_MOR_2396</t>
  </si>
  <si>
    <t>spm00002445</t>
  </si>
  <si>
    <t>illota_700</t>
  </si>
  <si>
    <t>Carex_illota_Carex_MOR_2396</t>
  </si>
  <si>
    <t>Carex_MOR_2397</t>
  </si>
  <si>
    <t>spm00002446</t>
  </si>
  <si>
    <t>Carex incomitata</t>
  </si>
  <si>
    <t>incomitata_1789</t>
  </si>
  <si>
    <t>Carex_incomitata_Carex_MOR_2397</t>
  </si>
  <si>
    <t>Carex_MOR_2398</t>
  </si>
  <si>
    <t>spm00002447</t>
  </si>
  <si>
    <t>incurviformis_22493</t>
  </si>
  <si>
    <t>Carex_incurviformis_Carex_MOR_2398</t>
  </si>
  <si>
    <t>Carex_MOR_2399</t>
  </si>
  <si>
    <t>spm00002448</t>
  </si>
  <si>
    <t>infirminervia_3193</t>
  </si>
  <si>
    <t>Carex_infirminervia_Carex_MOR_2399</t>
  </si>
  <si>
    <t>Carex_MOR_2400</t>
  </si>
  <si>
    <t>spm00002449</t>
  </si>
  <si>
    <t>Dean W. TaylorKyong-Sook Chung, Sierra Smith</t>
  </si>
  <si>
    <t>integra_20743</t>
  </si>
  <si>
    <t>Carex_integra_Carex_MOR_2400</t>
  </si>
  <si>
    <t>Carex_MOR_2401</t>
  </si>
  <si>
    <t>spm00002450</t>
  </si>
  <si>
    <t>3184C</t>
  </si>
  <si>
    <t>integra_3184C</t>
  </si>
  <si>
    <t>Carex_integra_Carex_MOR_2401</t>
  </si>
  <si>
    <t>Carex_MOR_2402</t>
  </si>
  <si>
    <t>spm00002451</t>
  </si>
  <si>
    <t>Andrew L. Hipp, D. Weixelman, T. Marks</t>
  </si>
  <si>
    <t>integra_774</t>
  </si>
  <si>
    <t>Carex_integra_Carex_MOR_2402</t>
  </si>
  <si>
    <t>Carex_MOR_2403</t>
  </si>
  <si>
    <t>spm00002452</t>
  </si>
  <si>
    <t>interior_3145</t>
  </si>
  <si>
    <t>Carex_interior_Carex_MOR_2403</t>
  </si>
  <si>
    <t>Carex_MOR_2404</t>
  </si>
  <si>
    <t>spm00002453</t>
  </si>
  <si>
    <t>interior_399</t>
  </si>
  <si>
    <t>v0154734</t>
  </si>
  <si>
    <t>Carex_interior_Carex_MOR_2404</t>
  </si>
  <si>
    <t>Carex_MOR_2405</t>
  </si>
  <si>
    <t>spm00002454</t>
  </si>
  <si>
    <t>interjecta_15398</t>
  </si>
  <si>
    <t>Carex_interior_Carex_MOR_2405</t>
  </si>
  <si>
    <t>Carex_MOR_2406</t>
  </si>
  <si>
    <t>spm00002455</t>
  </si>
  <si>
    <t>Carex inversa</t>
  </si>
  <si>
    <t>inversa_1774</t>
  </si>
  <si>
    <t>Carex_inversa_Carex_MOR_2406</t>
  </si>
  <si>
    <t>Carex_MOR_2407</t>
  </si>
  <si>
    <t>spm00002456</t>
  </si>
  <si>
    <t>jonesii_1074</t>
  </si>
  <si>
    <t>Carex_jonesii_Carex_MOR_2407</t>
  </si>
  <si>
    <t>Carex_MOR_2408</t>
  </si>
  <si>
    <t>spm00002457</t>
  </si>
  <si>
    <t>jonesii_3186</t>
  </si>
  <si>
    <t>Carex_jonesii_Carex_MOR_2408</t>
  </si>
  <si>
    <t>Carex_MOR_2409</t>
  </si>
  <si>
    <t>spm00002458</t>
  </si>
  <si>
    <t>kobomugi_07061996</t>
  </si>
  <si>
    <t>Carex_kobomugi_Carex_MOR_2409</t>
  </si>
  <si>
    <t>Carex_MOR_2410</t>
  </si>
  <si>
    <t>spm00002459</t>
  </si>
  <si>
    <t xml:space="preserve">Barkalov, V.Y.Gorshkoy, M.; Kharkevich, S.S.             </t>
  </si>
  <si>
    <t>Carex kreczetoviczii</t>
  </si>
  <si>
    <t>kreczetoviczii_1976</t>
  </si>
  <si>
    <t>Carex_kreczetoviczii_Carex_MOR_2410</t>
  </si>
  <si>
    <t>Carex_MOR_2411</t>
  </si>
  <si>
    <t>spm00002460</t>
  </si>
  <si>
    <t>lachenalii??</t>
  </si>
  <si>
    <t>Carex__Carex_MOR_2411</t>
  </si>
  <si>
    <t>Carex_MOR_2412</t>
  </si>
  <si>
    <t>spm00002461</t>
  </si>
  <si>
    <t>Parker, C.L.Jones, A.B.</t>
  </si>
  <si>
    <t>lachenalii_17840</t>
  </si>
  <si>
    <t>Carex_lachenalii_Carex_MOR_2412</t>
  </si>
  <si>
    <t>Carex_MOR_2413</t>
  </si>
  <si>
    <t>spm00002462</t>
  </si>
  <si>
    <t>laeviculmis_3189</t>
  </si>
  <si>
    <t>Carex_laeviculmis_Carex_MOR_2413</t>
  </si>
  <si>
    <t>Carex_MOR_2414</t>
  </si>
  <si>
    <t>spm00002463</t>
  </si>
  <si>
    <t>Andrew L. HippClifton, G.</t>
  </si>
  <si>
    <t>laeviculmis_411</t>
  </si>
  <si>
    <t>Carex_laeviculmis_Carex_MOR_2414</t>
  </si>
  <si>
    <t>Carex_MOR_2415</t>
  </si>
  <si>
    <t>spm00002464</t>
  </si>
  <si>
    <t>laeviculmis_K55</t>
  </si>
  <si>
    <t>Carex__Carex_MOR_2415</t>
  </si>
  <si>
    <t>Carex_MOR_2416</t>
  </si>
  <si>
    <t>spm00002465</t>
  </si>
  <si>
    <t>Oh, Y.C.Yoon, J.Y and Ahn, S.A.</t>
  </si>
  <si>
    <t>Carex laevissima</t>
  </si>
  <si>
    <t>laevissima_05222001</t>
  </si>
  <si>
    <t>EN01SWU</t>
  </si>
  <si>
    <t>Carex_laevissima_Carex_MOR_2416</t>
  </si>
  <si>
    <t>Carex_MOR_2417</t>
  </si>
  <si>
    <t>spm00002466</t>
  </si>
  <si>
    <t>laevivaginata_3154</t>
  </si>
  <si>
    <t>Carex_laevivaginata_Carex_MOR_2417</t>
  </si>
  <si>
    <t>Carex_MOR_2418</t>
  </si>
  <si>
    <t>spm00002467</t>
  </si>
  <si>
    <t>Gonzalez et al.</t>
  </si>
  <si>
    <t>Carex lagunensis</t>
  </si>
  <si>
    <t>lagunensis_4482</t>
  </si>
  <si>
    <t>Carex_lagunensis_Carex_MOR_2418</t>
  </si>
  <si>
    <t>Carex_MOR_2419</t>
  </si>
  <si>
    <t>spm00002468</t>
  </si>
  <si>
    <t>R. Back</t>
  </si>
  <si>
    <t>lapponica_13</t>
  </si>
  <si>
    <t>Carex_lapponica_Carex_MOR_2419</t>
  </si>
  <si>
    <t>Carex_MOR_2420</t>
  </si>
  <si>
    <t>spm00002469</t>
  </si>
  <si>
    <t>Wilhelm, G.Betz, R.F.</t>
  </si>
  <si>
    <t>lapponica_14790</t>
  </si>
  <si>
    <t>Carex_canescens_Carex_MOR_2420</t>
  </si>
  <si>
    <t>Carex_MOR_2421</t>
  </si>
  <si>
    <t>spm00002470</t>
  </si>
  <si>
    <t>leavenworthii_3119</t>
  </si>
  <si>
    <t>Carex_leavenworthii_Carex_MOR_2421</t>
  </si>
  <si>
    <t>Carex_MOR_2422</t>
  </si>
  <si>
    <t>spm00002471</t>
  </si>
  <si>
    <t>Carex leiorhyncha</t>
  </si>
  <si>
    <t>leiorhyncha_2001</t>
  </si>
  <si>
    <t>Carex_leiorhyncha_Carex_MOR_2422</t>
  </si>
  <si>
    <t>Carex_MOR_2423</t>
  </si>
  <si>
    <t>spm00002472</t>
  </si>
  <si>
    <t>leporina_12</t>
  </si>
  <si>
    <t>Carex__Carex_MOR_2423</t>
  </si>
  <si>
    <t>Carex_MOR_2424</t>
  </si>
  <si>
    <t>spm00002473</t>
  </si>
  <si>
    <t>Wilson, B.L.</t>
  </si>
  <si>
    <t>Carex leporina</t>
  </si>
  <si>
    <t>leporina_15890</t>
  </si>
  <si>
    <t>Carex_leporina_Carex_MOR_2424</t>
  </si>
  <si>
    <t>Carex_MOR_2425</t>
  </si>
  <si>
    <t>spm00002474</t>
  </si>
  <si>
    <t>Luceno, M.</t>
  </si>
  <si>
    <t>leporina_3346</t>
  </si>
  <si>
    <t>Carex_leporina_Carex_MOR_2425</t>
  </si>
  <si>
    <t>Carex_MOR_2426</t>
  </si>
  <si>
    <t>spm00002475</t>
  </si>
  <si>
    <t>leporina_H972</t>
  </si>
  <si>
    <t>Carex__Carex_MOR_2426</t>
  </si>
  <si>
    <t>Carex_MOR_2427</t>
  </si>
  <si>
    <t>spm00002476</t>
  </si>
  <si>
    <t>leporina_S435</t>
  </si>
  <si>
    <t>Carex__Carex_MOR_2427</t>
  </si>
  <si>
    <t>Carex_MOR_2428</t>
  </si>
  <si>
    <t>spm00002477</t>
  </si>
  <si>
    <t>Wilson, B.L.Otting, N. &amp; J. Smith</t>
  </si>
  <si>
    <t>leporinella_15857</t>
  </si>
  <si>
    <t>Carex_leporinella_Carex_MOR_2428</t>
  </si>
  <si>
    <t>Carex_MOR_2429</t>
  </si>
  <si>
    <t>spm00002478</t>
  </si>
  <si>
    <t>Tallent, R.</t>
  </si>
  <si>
    <t>leporinella_815</t>
  </si>
  <si>
    <t>Carex_leporinella_Carex_MOR_2429</t>
  </si>
  <si>
    <t>Carex_MOR_2430</t>
  </si>
  <si>
    <t>spm00002479</t>
  </si>
  <si>
    <t>leptopoda_1084</t>
  </si>
  <si>
    <t>Carex_leptopoda_Carex_MOR_2430</t>
  </si>
  <si>
    <t>Carex_MOR_2431</t>
  </si>
  <si>
    <t>spm00002480</t>
  </si>
  <si>
    <t>A. Polatschek</t>
  </si>
  <si>
    <t>Carex ligerica</t>
  </si>
  <si>
    <t>ligerica_1</t>
  </si>
  <si>
    <t>Carex_ligerica_Carex_MOR_2431</t>
  </si>
  <si>
    <t>Carex_MOR_2432</t>
  </si>
  <si>
    <t>spm00002481</t>
  </si>
  <si>
    <t>Marcia J. Waterway, T. Takuji Hoshino Masaki</t>
  </si>
  <si>
    <t>2004.280</t>
  </si>
  <si>
    <t>Carex lithophila</t>
  </si>
  <si>
    <t>lithophila_1873</t>
  </si>
  <si>
    <t>Carex_lithophila_Carex_MOR_2432</t>
  </si>
  <si>
    <t>Carex_MOR_2433</t>
  </si>
  <si>
    <t>spm00002482</t>
  </si>
  <si>
    <t>lithophila_1957</t>
  </si>
  <si>
    <t>Carex_lithophila_Carex_MOR_2433</t>
  </si>
  <si>
    <t>Carex_MOR_2434</t>
  </si>
  <si>
    <t>spm00002483</t>
  </si>
  <si>
    <t>lithophila_436284</t>
  </si>
  <si>
    <t>Carex_lithophila_Carex_MOR_2434</t>
  </si>
  <si>
    <t>Carex_MOR_2435</t>
  </si>
  <si>
    <t>spm00002484</t>
  </si>
  <si>
    <t>loliacea_2001</t>
  </si>
  <si>
    <t>Carex_loliacea_Carex_MOR_2435</t>
  </si>
  <si>
    <t>Carex_MOR_2436</t>
  </si>
  <si>
    <t>spm00002485</t>
  </si>
  <si>
    <t>Zamudio et al.</t>
  </si>
  <si>
    <t>longii_11237</t>
  </si>
  <si>
    <t>Carex_longii_Carex_MOR_2436</t>
  </si>
  <si>
    <t>Carex_MOR_2437</t>
  </si>
  <si>
    <t>spm00002486</t>
  </si>
  <si>
    <t>longii_4741</t>
  </si>
  <si>
    <t>Carex_longii_Carex_MOR_2437</t>
  </si>
  <si>
    <t>Carex_MOR_2438</t>
  </si>
  <si>
    <t>spm00002487</t>
  </si>
  <si>
    <t>Carex lophocarpa</t>
  </si>
  <si>
    <t>lophocarpa_1801</t>
  </si>
  <si>
    <t>Carex_lophocarpa_Carex_MOR_2438</t>
  </si>
  <si>
    <t>Carex_MOR_2439</t>
  </si>
  <si>
    <t>spm00002488</t>
  </si>
  <si>
    <t>Keith A. BoardScott Namestnik</t>
  </si>
  <si>
    <t>lupulina_68</t>
  </si>
  <si>
    <t>Carex_lupulina_Carex_MOR_2439</t>
  </si>
  <si>
    <t>Carex_MOR_2440</t>
  </si>
  <si>
    <t>spm00002489</t>
  </si>
  <si>
    <t>E. H. Roalson</t>
  </si>
  <si>
    <t>lupulina_r232</t>
  </si>
  <si>
    <t>Carex_lupulina_Carex_MOR_2440</t>
  </si>
  <si>
    <t>Carex_MOR_2441</t>
  </si>
  <si>
    <t>spm00002490</t>
  </si>
  <si>
    <t>Carex maackii</t>
  </si>
  <si>
    <t>maackii_103</t>
  </si>
  <si>
    <t>Carex_maackii_Carex_MOR_2441</t>
  </si>
  <si>
    <t>Carex_MOR_2442</t>
  </si>
  <si>
    <t>spm00002491</t>
  </si>
  <si>
    <t>Kao, M.T.</t>
  </si>
  <si>
    <t>8031</t>
  </si>
  <si>
    <t>maackii_8031</t>
  </si>
  <si>
    <t>Carex_maackii_Carex_MOR_2442</t>
  </si>
  <si>
    <t>Carex_MOR_2443</t>
  </si>
  <si>
    <t>spm00002492</t>
  </si>
  <si>
    <t>macloviana_1008</t>
  </si>
  <si>
    <t>Carex_macloviana_Carex_MOR_2443</t>
  </si>
  <si>
    <t>Carex_MOR_2444</t>
  </si>
  <si>
    <t>spm00002493</t>
  </si>
  <si>
    <t>macloviana_1893</t>
  </si>
  <si>
    <t>Carex_macloviana_Carex_MOR_2444</t>
  </si>
  <si>
    <t>Carex_MOR_2445</t>
  </si>
  <si>
    <t>spm00002494</t>
  </si>
  <si>
    <t>Voss, E.G.</t>
  </si>
  <si>
    <t>macrocephala_12990</t>
  </si>
  <si>
    <t>Carex_macrocephala_Carex_MOR_2445</t>
  </si>
  <si>
    <t>Carex_MOR_2446</t>
  </si>
  <si>
    <t>spm00002495</t>
  </si>
  <si>
    <t>Marcia J. Waterway, M. J. Lechowicz, T. Katsuyama</t>
  </si>
  <si>
    <t>2004.320</t>
  </si>
  <si>
    <t>macrocephala_1842</t>
  </si>
  <si>
    <t>Carex_macrocephala_Carex_MOR_2446</t>
  </si>
  <si>
    <t>Carex_MOR_2447</t>
  </si>
  <si>
    <t>spm00002496</t>
  </si>
  <si>
    <t>macrocephala_K119</t>
  </si>
  <si>
    <t>Carex__Carex_MOR_2447</t>
  </si>
  <si>
    <t>Carex_MOR_2448</t>
  </si>
  <si>
    <t>spm00002497</t>
  </si>
  <si>
    <t>macrocephala_k408</t>
  </si>
  <si>
    <t>Carex__Carex_MOR_2448</t>
  </si>
  <si>
    <t>Carex_MOR_2449</t>
  </si>
  <si>
    <t>spm00002498</t>
  </si>
  <si>
    <t xml:space="preserve">Bennett, B.A.Guest, H.; Kienzler, M.     </t>
  </si>
  <si>
    <t>05-0074</t>
  </si>
  <si>
    <t>marina_050074</t>
  </si>
  <si>
    <t>Carex_marina_Carex_MOR_2449</t>
  </si>
  <si>
    <t>Carex_MOR_2450</t>
  </si>
  <si>
    <t>spm00002499</t>
  </si>
  <si>
    <t>mariposana_16</t>
  </si>
  <si>
    <t>Carex_mariposana_Carex_MOR_2450</t>
  </si>
  <si>
    <t>Carex_MOR_2451</t>
  </si>
  <si>
    <t>spm00002500</t>
  </si>
  <si>
    <t>Marcia J. Waterway, A. Bond, C. Novo</t>
  </si>
  <si>
    <t>Y96.098</t>
  </si>
  <si>
    <t>maritima_1048</t>
  </si>
  <si>
    <t>Carex_maritima_Carex_MOR_2451</t>
  </si>
  <si>
    <t>Carex_MOR_2452</t>
  </si>
  <si>
    <t>spm00002501</t>
  </si>
  <si>
    <t>none reported</t>
  </si>
  <si>
    <t>IS372</t>
  </si>
  <si>
    <t>maritima_372A</t>
  </si>
  <si>
    <t>Carex_maritima_Carex_MOR_2452</t>
  </si>
  <si>
    <t>Carex_MOR_2453</t>
  </si>
  <si>
    <t>spm00002502</t>
  </si>
  <si>
    <t>merfer</t>
  </si>
  <si>
    <t>Carex__Carex_MOR_2453</t>
  </si>
  <si>
    <t>Carex_MOR_2454</t>
  </si>
  <si>
    <t>spm00002503</t>
  </si>
  <si>
    <t>Carex merritt-fernaldii</t>
  </si>
  <si>
    <t>merrittfernaldii_3172</t>
  </si>
  <si>
    <t>Carex_merritt-fernaldii_Carex_MOR_2454</t>
  </si>
  <si>
    <t>Carex_MOR_2455</t>
  </si>
  <si>
    <t>spm00002504</t>
  </si>
  <si>
    <t>3475/3732</t>
  </si>
  <si>
    <t>merrittfernaldii_3475</t>
  </si>
  <si>
    <t>Carex_merritt-fernaldii_Carex_MOR_2455</t>
  </si>
  <si>
    <t>Carex_MOR_2456</t>
  </si>
  <si>
    <t>spm00002505</t>
  </si>
  <si>
    <t>mesochorea_Reznicek</t>
  </si>
  <si>
    <t>Carex_mesochorea_Carex_MOR_2456</t>
  </si>
  <si>
    <t>Carex_MOR_2457</t>
  </si>
  <si>
    <t>spm00002506</t>
  </si>
  <si>
    <t>Kyong-Sook ChungNancy D. Lederer</t>
  </si>
  <si>
    <t>microptera_1024</t>
  </si>
  <si>
    <t>Carex_microptera_Carex_MOR_2457</t>
  </si>
  <si>
    <t>Carex_MOR_2458</t>
  </si>
  <si>
    <t>spm00002507</t>
  </si>
  <si>
    <t>microptera_1681</t>
  </si>
  <si>
    <t>Carex_microptera_Carex_MOR_2458</t>
  </si>
  <si>
    <t>Carex_MOR_2459</t>
  </si>
  <si>
    <t>spm00002508</t>
  </si>
  <si>
    <t>microptera_ex77</t>
  </si>
  <si>
    <t>Carex__Carex_MOR_2459</t>
  </si>
  <si>
    <t>Carex_MOR_2460</t>
  </si>
  <si>
    <t>spm00002509</t>
  </si>
  <si>
    <t>microptera_ex82</t>
  </si>
  <si>
    <t>Carex__Carex_MOR_2460</t>
  </si>
  <si>
    <t>Carex_MOR_2461</t>
  </si>
  <si>
    <t>spm00002510</t>
  </si>
  <si>
    <t>miricassp.painae_34317ME08</t>
  </si>
  <si>
    <t>Carex__Carex_MOR_2461</t>
  </si>
  <si>
    <t>Carex_MOR_2462</t>
  </si>
  <si>
    <t>spm00002511</t>
  </si>
  <si>
    <t>3567b</t>
  </si>
  <si>
    <t>missouriensis_3567b</t>
  </si>
  <si>
    <t>Carex_missouriensis_Carex_MOR_2462</t>
  </si>
  <si>
    <t>Carex_MOR_2463</t>
  </si>
  <si>
    <t>spm00002512</t>
  </si>
  <si>
    <t>missouriensis_4883A</t>
  </si>
  <si>
    <t>Carex_missouriensis_Carex_MOR_2463</t>
  </si>
  <si>
    <t>Carex_MOR_2464</t>
  </si>
  <si>
    <t>spm00002513</t>
  </si>
  <si>
    <t>12209a</t>
  </si>
  <si>
    <t>molesta_12209</t>
  </si>
  <si>
    <t>Carex_molesta_Carex_MOR_2464</t>
  </si>
  <si>
    <t>Carex_MOR_2465</t>
  </si>
  <si>
    <t>spm00002514</t>
  </si>
  <si>
    <t>molesta_3125</t>
  </si>
  <si>
    <t>Carex_molesta_Carex_MOR_2465</t>
  </si>
  <si>
    <t>Carex_MOR_2466</t>
  </si>
  <si>
    <t>spm00002515</t>
  </si>
  <si>
    <t>molesta_3136</t>
  </si>
  <si>
    <t>Carex_molesta_Carex_MOR_2466</t>
  </si>
  <si>
    <t>Carex_MOR_2467</t>
  </si>
  <si>
    <t>spm00002516</t>
  </si>
  <si>
    <t>molesta_3567</t>
  </si>
  <si>
    <t>Carex_molesta_Carex_MOR_2467</t>
  </si>
  <si>
    <t>Carex_MOR_2468</t>
  </si>
  <si>
    <t>spm00002517</t>
  </si>
  <si>
    <t>3729c</t>
  </si>
  <si>
    <t>molestiformis_3729c</t>
  </si>
  <si>
    <t>Carex__Carex_MOR_2468</t>
  </si>
  <si>
    <t>Carex_MOR_2469</t>
  </si>
  <si>
    <t>spm00002518</t>
  </si>
  <si>
    <t>Rothrock, P.E.Kyong-Sook Chung</t>
  </si>
  <si>
    <t>4817A</t>
  </si>
  <si>
    <t>molestiformis_4817A</t>
  </si>
  <si>
    <t>Carex_molestiformis_Carex_MOR_2469</t>
  </si>
  <si>
    <t>Carex_MOR_2470</t>
  </si>
  <si>
    <t>spm00002519</t>
  </si>
  <si>
    <t>mueh.enervis_R1306</t>
  </si>
  <si>
    <t>Carex__Carex_MOR_2470</t>
  </si>
  <si>
    <t>Carex_MOR_2471</t>
  </si>
  <si>
    <t>spm00002520</t>
  </si>
  <si>
    <t>Carex muehlenbergii</t>
  </si>
  <si>
    <t>muehlenbergii_3143</t>
  </si>
  <si>
    <t>Carex_muehlenbergii_Carex_MOR_2471</t>
  </si>
  <si>
    <t>Carex_MOR_2472</t>
  </si>
  <si>
    <t>spm00002521</t>
  </si>
  <si>
    <t>muehlenbergii_545</t>
  </si>
  <si>
    <t>Carex_muehlenbergii_Carex_MOR_2472</t>
  </si>
  <si>
    <t>Carex_MOR_2473</t>
  </si>
  <si>
    <t>spm00002522</t>
  </si>
  <si>
    <t>Barbara L. WilsonNick Otting</t>
  </si>
  <si>
    <t>multicostata_15017</t>
  </si>
  <si>
    <t>Carex_multicostata_Carex_MOR_2473</t>
  </si>
  <si>
    <t>Carex_MOR_2474</t>
  </si>
  <si>
    <t>spm00002523</t>
  </si>
  <si>
    <t>multicostata_714</t>
  </si>
  <si>
    <t>Carex_multicostata_Carex_MOR_2474</t>
  </si>
  <si>
    <t>Carex_MOR_2475</t>
  </si>
  <si>
    <t>spm00002524</t>
  </si>
  <si>
    <t>Escudero, M.Modesto, L.</t>
  </si>
  <si>
    <t xml:space="preserve">17ME08  </t>
  </si>
  <si>
    <t>Carex muricata subsp. pairae</t>
  </si>
  <si>
    <t>muricata_3153</t>
  </si>
  <si>
    <t>Carex_muricata_subsp_pairae_Carex_MOR_2475</t>
  </si>
  <si>
    <t>Carex_MOR_2476</t>
  </si>
  <si>
    <t>spm00002525</t>
  </si>
  <si>
    <t>R. Lampinen</t>
  </si>
  <si>
    <t>muricata_4</t>
  </si>
  <si>
    <t>Carex_muricata_Carex_MOR_2476</t>
  </si>
  <si>
    <t>Carex_MOR_2477</t>
  </si>
  <si>
    <t>spm00002526</t>
  </si>
  <si>
    <t>IS812B</t>
  </si>
  <si>
    <t>muricata_IS812B</t>
  </si>
  <si>
    <t>Carex_muricata_Carex_MOR_2477</t>
  </si>
  <si>
    <t>Carex_MOR_2478</t>
  </si>
  <si>
    <t>spm00002527</t>
  </si>
  <si>
    <t>Andrew L. Hipp, D. Biggs</t>
  </si>
  <si>
    <t>muskingumensis_2009</t>
  </si>
  <si>
    <t>Carex_muskingumensis_Carex_MOR_2478</t>
  </si>
  <si>
    <t>Carex_MOR_2479</t>
  </si>
  <si>
    <t>spm00002528</t>
  </si>
  <si>
    <t>muskingumensis_3153</t>
  </si>
  <si>
    <t>Carex_muskingumensis_Carex_MOR_2479</t>
  </si>
  <si>
    <t>Carex_MOR_2480</t>
  </si>
  <si>
    <t>spm00002529</t>
  </si>
  <si>
    <t>Carex near neurocarpa</t>
  </si>
  <si>
    <t>near.neurocarpa_5473</t>
  </si>
  <si>
    <t>Carex_nearNeurocarpa_Carex_MOR_2480</t>
  </si>
  <si>
    <t>Carex_MOR_2481</t>
  </si>
  <si>
    <t>spm00002530</t>
  </si>
  <si>
    <t xml:space="preserve">Takita, K. </t>
  </si>
  <si>
    <t>Carex nemurensis</t>
  </si>
  <si>
    <t>nemurensis_1658</t>
  </si>
  <si>
    <t>Carex_nemurensis_Carex_MOR_2481</t>
  </si>
  <si>
    <t>Carex_MOR_2482</t>
  </si>
  <si>
    <t>spm00002531</t>
  </si>
  <si>
    <t>2004.328</t>
  </si>
  <si>
    <t>nemurensis_1963</t>
  </si>
  <si>
    <t>Carex_nemurensis_Carex_MOR_2482</t>
  </si>
  <si>
    <t>Carex_MOR_2483</t>
  </si>
  <si>
    <t>spm00002532</t>
  </si>
  <si>
    <t>nervina_3195</t>
  </si>
  <si>
    <t>Carex_nervina_Carex_MOR_2483</t>
  </si>
  <si>
    <t>Carex_MOR_2484</t>
  </si>
  <si>
    <t>spm00002533</t>
  </si>
  <si>
    <t>neurocarpa_0436414</t>
  </si>
  <si>
    <t>Carex__Carex_MOR_2484</t>
  </si>
  <si>
    <t>Carex_MOR_2485</t>
  </si>
  <si>
    <t>spm00002534</t>
  </si>
  <si>
    <t>Takahashi, K.</t>
  </si>
  <si>
    <t>Carex neurocarpa</t>
  </si>
  <si>
    <t>neurocarpa_2736</t>
  </si>
  <si>
    <t>Carex_neurocarpa_Carex_MOR_2485</t>
  </si>
  <si>
    <t>Carex_MOR_2486</t>
  </si>
  <si>
    <t>spm00002535</t>
  </si>
  <si>
    <t>Barbara L. WilsonJohn Scott, Andrea Ruchty, Linda Schwartz</t>
  </si>
  <si>
    <t>neurophora_15867</t>
  </si>
  <si>
    <t>Carex_neurophora_Carex_MOR_2486</t>
  </si>
  <si>
    <t>Carex_MOR_2487</t>
  </si>
  <si>
    <t>spm00002536</t>
  </si>
  <si>
    <t>normalis_159</t>
  </si>
  <si>
    <t>v0181839</t>
  </si>
  <si>
    <t>Carex_normalis_Carex_MOR_2487</t>
  </si>
  <si>
    <t>Carex_MOR_2488</t>
  </si>
  <si>
    <t>spm00002537</t>
  </si>
  <si>
    <t>normalis_3111</t>
  </si>
  <si>
    <t>Carex_normalis_Carex_MOR_2488</t>
  </si>
  <si>
    <t>Carex_MOR_2489</t>
  </si>
  <si>
    <t>spm00002538</t>
  </si>
  <si>
    <t>31-1</t>
  </si>
  <si>
    <t>Carex nubigena</t>
  </si>
  <si>
    <t>nubigena_311</t>
  </si>
  <si>
    <t>Carex_nubigena_Carex_MOR_2489</t>
  </si>
  <si>
    <t>Carex_MOR_2490</t>
  </si>
  <si>
    <t>spm00002539</t>
  </si>
  <si>
    <t>15-5</t>
  </si>
  <si>
    <t>nubigena_155</t>
  </si>
  <si>
    <t>Carex_nubigena_Carex_MOR_2490</t>
  </si>
  <si>
    <t>Carex_MOR_2491</t>
  </si>
  <si>
    <t>spm00002540</t>
  </si>
  <si>
    <t>Andrew L. Hipp, J.D. Coop, R. Massatti</t>
  </si>
  <si>
    <t>occidentalis_2067</t>
  </si>
  <si>
    <t>Carex_occidentalis_Carex_MOR_2491</t>
  </si>
  <si>
    <t>Carex_MOR_2492</t>
  </si>
  <si>
    <t>spm00002541</t>
  </si>
  <si>
    <t>Norris, W.R.</t>
  </si>
  <si>
    <t>occidentalis_BN</t>
  </si>
  <si>
    <t>Carex_occidentalis_Carex_MOR_2492</t>
  </si>
  <si>
    <t>Carex_MOR_2493</t>
  </si>
  <si>
    <t>spm00002542</t>
  </si>
  <si>
    <t>4829A</t>
  </si>
  <si>
    <t>oklahomensis_4829A</t>
  </si>
  <si>
    <t>Carex_oklahomensis_Carex_MOR_2493</t>
  </si>
  <si>
    <t>Carex_MOR_2494</t>
  </si>
  <si>
    <t>spm00002543</t>
  </si>
  <si>
    <t>Marcia J. Waterway, M. J. Lechowicz, T. Takuji Hoshino Masaki</t>
  </si>
  <si>
    <t>2004.197</t>
  </si>
  <si>
    <t>Carex omiana</t>
  </si>
  <si>
    <t>omiana_1932</t>
  </si>
  <si>
    <t>Carex_omiana_Carex_MOR_2494</t>
  </si>
  <si>
    <t>Carex_MOR_2495</t>
  </si>
  <si>
    <t>spm00002544</t>
  </si>
  <si>
    <t>opaca_10856</t>
  </si>
  <si>
    <t>Carex_opaca_Carex_MOR_2495</t>
  </si>
  <si>
    <t>Carex_MOR_2496</t>
  </si>
  <si>
    <t>spm00002545</t>
  </si>
  <si>
    <t>opaca_15065</t>
  </si>
  <si>
    <t>Carex_opaca_Carex_MOR_2496</t>
  </si>
  <si>
    <t>Carex_MOR_2497</t>
  </si>
  <si>
    <t>spm00002546</t>
  </si>
  <si>
    <t>opaca_16856</t>
  </si>
  <si>
    <t>Carex__Carex_MOR_2497</t>
  </si>
  <si>
    <t>Carex_MOR_2498</t>
  </si>
  <si>
    <t>spm00002547</t>
  </si>
  <si>
    <t>Rzedowski</t>
  </si>
  <si>
    <t>orizabae_36822</t>
  </si>
  <si>
    <t>Carex_orizabae_Carex_MOR_2498</t>
  </si>
  <si>
    <t>Carex_MOR_2499</t>
  </si>
  <si>
    <t>spm00002548</t>
  </si>
  <si>
    <t>Anton A. Reznicek, S. Rooney, A. Dibble</t>
  </si>
  <si>
    <t>oronensis_10931</t>
  </si>
  <si>
    <t>Carex_oronensis_Carex_MOR_2499</t>
  </si>
  <si>
    <t>Carex_MOR_2500</t>
  </si>
  <si>
    <t>spm00002549</t>
  </si>
  <si>
    <t>oronensis_Reznicek</t>
  </si>
  <si>
    <t>Carex_oronensis_Carex_MOR_2500</t>
  </si>
  <si>
    <t>Carex_MOR_2501</t>
  </si>
  <si>
    <t>spm00002550</t>
  </si>
  <si>
    <t>IS147A</t>
  </si>
  <si>
    <t>Carex otrubae</t>
  </si>
  <si>
    <t>otrubae_IS147A</t>
  </si>
  <si>
    <t>Carex_otrubae_Carex_MOR_2501</t>
  </si>
  <si>
    <t>Carex_MOR_2502</t>
  </si>
  <si>
    <t>spm00002551</t>
  </si>
  <si>
    <t>otrubae_Roalson</t>
  </si>
  <si>
    <t>Carex__Carex_MOR_2502</t>
  </si>
  <si>
    <t>Carex_MOR_2503</t>
  </si>
  <si>
    <t>spm00002552</t>
  </si>
  <si>
    <t>Ford, K.A.</t>
  </si>
  <si>
    <t>30/98</t>
  </si>
  <si>
    <t>ovalis_30_98</t>
  </si>
  <si>
    <t>Carex__Carex_MOR_2503</t>
  </si>
  <si>
    <t>Carex_MOR_2504</t>
  </si>
  <si>
    <t>spm00002553</t>
  </si>
  <si>
    <t>Judziewicz</t>
  </si>
  <si>
    <t>ovalis_6689</t>
  </si>
  <si>
    <t>Carex_leporina_Carex_MOR_2504</t>
  </si>
  <si>
    <t>Carex_MOR_2505</t>
  </si>
  <si>
    <t>spm00002554</t>
  </si>
  <si>
    <t>Wilson, B.L and K. Kuykendall</t>
  </si>
  <si>
    <t>ovalis_7027</t>
  </si>
  <si>
    <t>Carex__Carex_MOR_2505</t>
  </si>
  <si>
    <t>Carex_MOR_2506</t>
  </si>
  <si>
    <t>spm00002555</t>
  </si>
  <si>
    <t>ovalis_Roalson</t>
  </si>
  <si>
    <t>Carex__Carex_MOR_2506</t>
  </si>
  <si>
    <t>Carex_MOR_2507</t>
  </si>
  <si>
    <t>spm00002556</t>
  </si>
  <si>
    <t>YUN, Liang Song</t>
  </si>
  <si>
    <t>Carex ovatispiculata</t>
  </si>
  <si>
    <t>ovatispiculata_KUN0436490</t>
  </si>
  <si>
    <t>Carex_ovatispiculata_Carex_MOR_2507</t>
  </si>
  <si>
    <t>Carex_MOR_2508</t>
  </si>
  <si>
    <t>spm00002557</t>
  </si>
  <si>
    <t>Hyatt, P.E.</t>
  </si>
  <si>
    <t>ozarkana_9357</t>
  </si>
  <si>
    <t>Carex_ozarkana_Carex_MOR_2508</t>
  </si>
  <si>
    <t>Carex_MOR_2509</t>
  </si>
  <si>
    <t>spm00002558</t>
  </si>
  <si>
    <t>2004.225</t>
  </si>
  <si>
    <t>Carex pachygyna</t>
  </si>
  <si>
    <t>pachygyna_1828</t>
  </si>
  <si>
    <t>Carex_pachygyna_Carex_MOR_2509</t>
  </si>
  <si>
    <t>Carex_MOR_2510</t>
  </si>
  <si>
    <t>spm00002559</t>
  </si>
  <si>
    <t>Goodrich, S.</t>
  </si>
  <si>
    <t>pachystachya_21180</t>
  </si>
  <si>
    <t>Carex_pachystachya_Carex_MOR_2510</t>
  </si>
  <si>
    <t>Carex_MOR_2511</t>
  </si>
  <si>
    <t>spm00002560</t>
  </si>
  <si>
    <t>pachystachya_3190</t>
  </si>
  <si>
    <t>Carex_pachystachya_Carex_MOR_2511</t>
  </si>
  <si>
    <t>Carex_MOR_2512</t>
  </si>
  <si>
    <t>spm00002561</t>
  </si>
  <si>
    <t>2004.353</t>
  </si>
  <si>
    <t>Carex pallida</t>
  </si>
  <si>
    <t>pallida_1874</t>
  </si>
  <si>
    <t>Carex_pallida_Carex_MOR_2512</t>
  </si>
  <si>
    <t>Carex_MOR_2513</t>
  </si>
  <si>
    <t>spm00002562</t>
  </si>
  <si>
    <t>Carex paniculata subsp. lusitanica</t>
  </si>
  <si>
    <t>pan.lusitanica_MolinaFloSil</t>
  </si>
  <si>
    <t>Carex_paniculata_subsp_lusitanica_Carex_MOR_2513</t>
  </si>
  <si>
    <t>Carex_MOR_2514</t>
  </si>
  <si>
    <t>spm00002563</t>
  </si>
  <si>
    <t>pani.lusitanica_397785</t>
  </si>
  <si>
    <t>Carex_paniculata_subsp_lusitanica_Carex_MOR_2514</t>
  </si>
  <si>
    <t>Carex_MOR_2515</t>
  </si>
  <si>
    <t>spm00002564</t>
  </si>
  <si>
    <t>Carex paniculata</t>
  </si>
  <si>
    <t>paniculata_2417</t>
  </si>
  <si>
    <t>Carex_paniculata_Carex_MOR_2515</t>
  </si>
  <si>
    <t>Carex_MOR_2516</t>
  </si>
  <si>
    <t>spm00002565</t>
  </si>
  <si>
    <t>paniculata_3419</t>
  </si>
  <si>
    <t>Carex_paniculata_Carex_MOR_2516</t>
  </si>
  <si>
    <t>Carex_MOR_2517</t>
  </si>
  <si>
    <t>spm00002566</t>
  </si>
  <si>
    <t>paniculata_8893</t>
  </si>
  <si>
    <t>Carex_paniculata_Carex_MOR_2517</t>
  </si>
  <si>
    <t>Carex_MOR_2518</t>
  </si>
  <si>
    <t>spm00002567</t>
  </si>
  <si>
    <t>paniculata_K376</t>
  </si>
  <si>
    <t>Carex__Carex_MOR_2518</t>
  </si>
  <si>
    <t>Carex_MOR_2519</t>
  </si>
  <si>
    <t>spm00002568</t>
  </si>
  <si>
    <t xml:space="preserve">Wilson, B. L. </t>
  </si>
  <si>
    <t>pansa_15612</t>
  </si>
  <si>
    <t>Carex_pansa_Carex_MOR_2519</t>
  </si>
  <si>
    <t>Carex_MOR_2520</t>
  </si>
  <si>
    <t>spm00002569</t>
  </si>
  <si>
    <t>pensylvanica_3202</t>
  </si>
  <si>
    <t>Carex_pensylvanica_Carex_MOR_2520</t>
  </si>
  <si>
    <t>Carex_MOR_2521</t>
  </si>
  <si>
    <t>spm00002570</t>
  </si>
  <si>
    <t>perdentata_10111</t>
  </si>
  <si>
    <t>Carex_perdentata_Carex_MOR_2521</t>
  </si>
  <si>
    <t>Carex_MOR_2522</t>
  </si>
  <si>
    <t>spm00002571</t>
  </si>
  <si>
    <t>perglobosa_13353</t>
  </si>
  <si>
    <t>Carex_perglobosa_Carex_MOR_2522</t>
  </si>
  <si>
    <t>Carex_MOR_2523</t>
  </si>
  <si>
    <t>spm00002572</t>
  </si>
  <si>
    <t>Wilson, B.L. &amp; N. Otting</t>
  </si>
  <si>
    <t>petasata_14950</t>
  </si>
  <si>
    <t>Carex_petasata_Carex_MOR_2523</t>
  </si>
  <si>
    <t>Carex_MOR_2524</t>
  </si>
  <si>
    <t>spm00002573</t>
  </si>
  <si>
    <t>petasata_2032</t>
  </si>
  <si>
    <t>Carex_petasata_Carex_MOR_2524</t>
  </si>
  <si>
    <t>Carex_MOR_2525</t>
  </si>
  <si>
    <t>spm00002574</t>
  </si>
  <si>
    <t>Morse, C.A. and I.E. Jordan</t>
  </si>
  <si>
    <t>petasata_2082</t>
  </si>
  <si>
    <t>Carex_petasata_Carex_MOR_2525</t>
  </si>
  <si>
    <t>Carex_MOR_2526</t>
  </si>
  <si>
    <t>spm00002575</t>
  </si>
  <si>
    <t>S. Gonzalez &amp; A.A. Reznicek</t>
  </si>
  <si>
    <t>Carex peucophila</t>
  </si>
  <si>
    <t>peucophila_10552</t>
  </si>
  <si>
    <t>Carex_peucophila_Carex_MOR_2526</t>
  </si>
  <si>
    <t>Carex_MOR_2527</t>
  </si>
  <si>
    <t>spm00002576</t>
  </si>
  <si>
    <t>Nee, M. and J. Soule</t>
  </si>
  <si>
    <t>peucophila_33020</t>
  </si>
  <si>
    <t>Carex_peucophila_Carex_MOR_2527</t>
  </si>
  <si>
    <t>Carex_MOR_2528</t>
  </si>
  <si>
    <t>spm00002577</t>
  </si>
  <si>
    <t>Jones, S.&amp;G. and E. Manrique</t>
  </si>
  <si>
    <t>5521</t>
  </si>
  <si>
    <t>peucophila_5521</t>
  </si>
  <si>
    <t>Carex_peucophila_Carex_MOR_2528</t>
  </si>
  <si>
    <t>Carex_MOR_2529</t>
  </si>
  <si>
    <t>spm00002578</t>
  </si>
  <si>
    <t>Hipp</t>
  </si>
  <si>
    <t>phaeocephala_10</t>
  </si>
  <si>
    <t>Carex_phaeocephala_Carex_MOR_2529</t>
  </si>
  <si>
    <t>Carex_MOR_2530</t>
  </si>
  <si>
    <t>spm00002579</t>
  </si>
  <si>
    <t>phaeocephala_135</t>
  </si>
  <si>
    <t>Carex_phaeocephala_Carex_MOR_2530</t>
  </si>
  <si>
    <t>Carex_MOR_2531</t>
  </si>
  <si>
    <t>spm00002580</t>
  </si>
  <si>
    <t>phaeocephala_24671</t>
  </si>
  <si>
    <t>Carex_phaeocephala_Carex_MOR_2531</t>
  </si>
  <si>
    <t>Carex_MOR_2532</t>
  </si>
  <si>
    <t>spm00002581</t>
  </si>
  <si>
    <t>physodes_0436526</t>
  </si>
  <si>
    <t>Carex__Carex_MOR_2532</t>
  </si>
  <si>
    <t>Carex_MOR_2533</t>
  </si>
  <si>
    <t>spm00002582</t>
  </si>
  <si>
    <t>Carex microptera "Pinaleno"</t>
  </si>
  <si>
    <t>pinaleno_2138</t>
  </si>
  <si>
    <t>Carex_micropteraPinaleno_Carex_MOR_2533</t>
  </si>
  <si>
    <t>Carex_MOR_2534</t>
  </si>
  <si>
    <t>spm00002583</t>
  </si>
  <si>
    <t>Tsugaru, S. and T. Takahashi</t>
  </si>
  <si>
    <t>Carex planata</t>
  </si>
  <si>
    <t>planata_26567</t>
  </si>
  <si>
    <t>Carex_planata_Carex_MOR_2534</t>
  </si>
  <si>
    <t>Carex_MOR_2535</t>
  </si>
  <si>
    <t>spm00002584</t>
  </si>
  <si>
    <t>Kurosawa, T.</t>
  </si>
  <si>
    <t>4025</t>
  </si>
  <si>
    <t>planata_4025</t>
  </si>
  <si>
    <t>Carex_planata_Carex_MOR_2535</t>
  </si>
  <si>
    <t>Carex_MOR_2536</t>
  </si>
  <si>
    <t>spm00002585</t>
  </si>
  <si>
    <t>planata_sn</t>
  </si>
  <si>
    <t>Carex_planata_Carex_MOR_2536</t>
  </si>
  <si>
    <t>Carex_MOR_2537</t>
  </si>
  <si>
    <t>spm00002586</t>
  </si>
  <si>
    <t>planata_SN1998</t>
  </si>
  <si>
    <t>Carex_planata_Carex_MOR_2537</t>
  </si>
  <si>
    <t>Carex_MOR_2538</t>
  </si>
  <si>
    <t>spm00002587</t>
  </si>
  <si>
    <t>Wang, C.W.</t>
  </si>
  <si>
    <t>pleiseongyna_68305</t>
  </si>
  <si>
    <t>Carex_nubigena_Carex_MOR_2538</t>
  </si>
  <si>
    <t>Carex_MOR_2539</t>
  </si>
  <si>
    <t>spm00002588</t>
  </si>
  <si>
    <t>Villegas, S., E. Garcia</t>
  </si>
  <si>
    <t>Carex potosina</t>
  </si>
  <si>
    <t>potosina_sn</t>
  </si>
  <si>
    <t>Carex_potosina_Carex_MOR_2539</t>
  </si>
  <si>
    <t>Carex_MOR_2540</t>
  </si>
  <si>
    <t>spm00002589</t>
  </si>
  <si>
    <t>Carex praeceptorium</t>
  </si>
  <si>
    <t>praeceptorium_34104</t>
  </si>
  <si>
    <t>Carex_praeceptorium_Carex_MOR_2540</t>
  </si>
  <si>
    <t>Carex_MOR_2541</t>
  </si>
  <si>
    <t>spm00002590</t>
  </si>
  <si>
    <t>praegracilis_216</t>
  </si>
  <si>
    <t>Carex_praegracilis_Carex_MOR_2541</t>
  </si>
  <si>
    <t>Carex_MOR_2542</t>
  </si>
  <si>
    <t>spm00002591</t>
  </si>
  <si>
    <t>praegracilis_K333</t>
  </si>
  <si>
    <t>Carex__Carex_MOR_2542</t>
  </si>
  <si>
    <t>Carex_MOR_2543</t>
  </si>
  <si>
    <t>spm00002592</t>
  </si>
  <si>
    <t>praegracilis_Reznicek</t>
  </si>
  <si>
    <t>Carex_praegracilis_Carex_MOR_2543</t>
  </si>
  <si>
    <t>Carex_MOR_2544</t>
  </si>
  <si>
    <t>spm00002593</t>
  </si>
  <si>
    <t>prairea_602</t>
  </si>
  <si>
    <t>Carex_prairea_Carex_MOR_2544</t>
  </si>
  <si>
    <t>Carex_MOR_2545</t>
  </si>
  <si>
    <t>spm00002594</t>
  </si>
  <si>
    <t>Steffen, J.F.</t>
  </si>
  <si>
    <t>prairea_719</t>
  </si>
  <si>
    <t>Carex_prairea_Carex_MOR_2545</t>
  </si>
  <si>
    <t>Carex_MOR_2546</t>
  </si>
  <si>
    <t>spm00002595</t>
  </si>
  <si>
    <t>praticola_15169</t>
  </si>
  <si>
    <t>in process</t>
  </si>
  <si>
    <t>Carex_praticola_Carex_MOR_2546</t>
  </si>
  <si>
    <t>Carex_MOR_2547</t>
  </si>
  <si>
    <t>spm00002596</t>
  </si>
  <si>
    <t>Oldham, M.J. and W.D. Bakowsky</t>
  </si>
  <si>
    <t>praticola_21854</t>
  </si>
  <si>
    <t>Carex_praticola_Carex_MOR_2547</t>
  </si>
  <si>
    <t>Carex_MOR_2548</t>
  </si>
  <si>
    <t>spm00002597</t>
  </si>
  <si>
    <t>24658B</t>
  </si>
  <si>
    <t>preslii_24658B</t>
  </si>
  <si>
    <t>Carex_preslii_Carex_MOR_2548</t>
  </si>
  <si>
    <t>Carex_MOR_2549</t>
  </si>
  <si>
    <t>spm00002598</t>
  </si>
  <si>
    <t>Lesica, P.</t>
  </si>
  <si>
    <t>preslii_7874</t>
  </si>
  <si>
    <t>Carex_preslii_Carex_MOR_2549</t>
  </si>
  <si>
    <t>Carex_MOR_2550</t>
  </si>
  <si>
    <t>spm00002599</t>
  </si>
  <si>
    <t>Hipp, A.L, T.S. Cochrane, P.E. Rothrock</t>
  </si>
  <si>
    <t>projecta_1206</t>
  </si>
  <si>
    <t>Carex_projecta_Carex_MOR_2550</t>
  </si>
  <si>
    <t>Carex_MOR_2551</t>
  </si>
  <si>
    <t>spm00002600</t>
  </si>
  <si>
    <t>projecta_3170</t>
  </si>
  <si>
    <t>Carex_projecta_Carex_MOR_2551</t>
  </si>
  <si>
    <t>Carex_MOR_2552</t>
  </si>
  <si>
    <t>spm00002601</t>
  </si>
  <si>
    <t>projecta_3181</t>
  </si>
  <si>
    <t>Carex_projecta_Carex_MOR_2552</t>
  </si>
  <si>
    <t>Carex_MOR_2553</t>
  </si>
  <si>
    <t>spm00002602</t>
  </si>
  <si>
    <t>Thompson, J.W.</t>
  </si>
  <si>
    <t>proposita_13996</t>
  </si>
  <si>
    <t>Carex_proposita_Carex_MOR_2553</t>
  </si>
  <si>
    <t>Carex_MOR_2554</t>
  </si>
  <si>
    <t>spm00002603</t>
  </si>
  <si>
    <t>2004.334</t>
  </si>
  <si>
    <t>Carex pseudocuraica</t>
  </si>
  <si>
    <t>pseudocuraica_1875</t>
  </si>
  <si>
    <t>Carex_pseudocuraica_Carex_MOR_2554</t>
  </si>
  <si>
    <t>Carex_MOR_2555</t>
  </si>
  <si>
    <t>spm00002604</t>
  </si>
  <si>
    <t>Takita, K.</t>
  </si>
  <si>
    <t>pseudocuraica_323</t>
  </si>
  <si>
    <t>Carex_pseudocuraica_Carex_MOR_2555</t>
  </si>
  <si>
    <t>Carex_MOR_2556</t>
  </si>
  <si>
    <t>spm00002605</t>
  </si>
  <si>
    <t>Lin, X.</t>
  </si>
  <si>
    <t>pseudocuraica_668</t>
  </si>
  <si>
    <t>Carex_pseudocuraica_Carex_MOR_2556</t>
  </si>
  <si>
    <t>Carex_MOR_2557</t>
  </si>
  <si>
    <t>spm00002606</t>
  </si>
  <si>
    <t>Carex pseudofoetida</t>
  </si>
  <si>
    <t>pseudofoetida_0436542</t>
  </si>
  <si>
    <t>Carex_pseudofoetida_Carex_MOR_2557</t>
  </si>
  <si>
    <t>Carex_MOR_2558</t>
  </si>
  <si>
    <t>spm00002607</t>
  </si>
  <si>
    <t>2004.343</t>
  </si>
  <si>
    <t>Carex pseudololiacea</t>
  </si>
  <si>
    <t>pseudololiacea_1877</t>
  </si>
  <si>
    <t>Carex_pseudololiacea_Carex_MOR_2558</t>
  </si>
  <si>
    <t>Carex_MOR_2559</t>
  </si>
  <si>
    <t>spm00002608</t>
  </si>
  <si>
    <t>Jakubov, V.V.</t>
  </si>
  <si>
    <t>Carex pyrophila</t>
  </si>
  <si>
    <t>pyrophila_sn1980</t>
  </si>
  <si>
    <t>V100661</t>
  </si>
  <si>
    <t>Carex_pyrophila_Carex_MOR_2559</t>
  </si>
  <si>
    <t>Carex_MOR_2560</t>
  </si>
  <si>
    <t>spm00002609</t>
  </si>
  <si>
    <t>radiata_162</t>
  </si>
  <si>
    <t>Carex_radiata_Carex_MOR_2560</t>
  </si>
  <si>
    <t>Carex_MOR_2561</t>
  </si>
  <si>
    <t>spm00002610</t>
  </si>
  <si>
    <t>503</t>
  </si>
  <si>
    <t>radiata_503</t>
  </si>
  <si>
    <t>Carex_radiata_Carex_MOR_2561</t>
  </si>
  <si>
    <t>Carex_MOR_2562</t>
  </si>
  <si>
    <t>spm00002611</t>
  </si>
  <si>
    <t>2004.154</t>
  </si>
  <si>
    <t>Carex raleighii</t>
  </si>
  <si>
    <t>raleighii_1779</t>
  </si>
  <si>
    <t>Carex_raleighii_Carex_MOR_2562</t>
  </si>
  <si>
    <t>Carex_MOR_2563</t>
  </si>
  <si>
    <t>spm00002612</t>
  </si>
  <si>
    <t>Carex remota</t>
  </si>
  <si>
    <t>remota_2057</t>
  </si>
  <si>
    <t>Carex_remota_Carex_MOR_2563</t>
  </si>
  <si>
    <t>Carex_MOR_2564</t>
  </si>
  <si>
    <t>spm00002613</t>
  </si>
  <si>
    <t>remota_3452</t>
  </si>
  <si>
    <t>Carex_remota_Carex_MOR_2564</t>
  </si>
  <si>
    <t>Carex_MOR_2565</t>
  </si>
  <si>
    <t>spm00002614</t>
  </si>
  <si>
    <t>Novikov, V., I. Agadshanjan, J. Gorbunov, et al.</t>
  </si>
  <si>
    <t>remota_5863</t>
  </si>
  <si>
    <t>Carex_remota_Carex_MOR_2565</t>
  </si>
  <si>
    <t>Carex_MOR_2566</t>
  </si>
  <si>
    <t>spm00002615</t>
  </si>
  <si>
    <t>43-1</t>
  </si>
  <si>
    <t>Carex remotiuscula</t>
  </si>
  <si>
    <t>remotiuscula_431</t>
  </si>
  <si>
    <t>Carex_remotiuscula_Carex_MOR_2566</t>
  </si>
  <si>
    <t>Carex_MOR_2567</t>
  </si>
  <si>
    <t>spm00002616</t>
  </si>
  <si>
    <t>Bryson &amp; Goodlett</t>
  </si>
  <si>
    <t>reniformis_Bryson</t>
  </si>
  <si>
    <t>Carex_reniformis_Carex_MOR_2567</t>
  </si>
  <si>
    <t>Carex_MOR_2568</t>
  </si>
  <si>
    <t>spm00002617</t>
  </si>
  <si>
    <t>Carex reptabunda</t>
  </si>
  <si>
    <t>reptabunda_1957</t>
  </si>
  <si>
    <t>Carex_reptabunda_Carex_MOR_2568</t>
  </si>
  <si>
    <t>Carex_MOR_2569</t>
  </si>
  <si>
    <t>spm00002618</t>
  </si>
  <si>
    <t>PDL-GH9</t>
  </si>
  <si>
    <t>Carex resectans</t>
  </si>
  <si>
    <t>resectans_1644</t>
  </si>
  <si>
    <t>Carex_resectans_Carex_MOR_2569</t>
  </si>
  <si>
    <t>Carex_MOR_2570</t>
  </si>
  <si>
    <t>spm00002619</t>
  </si>
  <si>
    <t>Anton A. ReznicekB. Walters</t>
  </si>
  <si>
    <t>retroflexa_Reznicek</t>
  </si>
  <si>
    <t>Carex_retroflexa_Carex_MOR_2570</t>
  </si>
  <si>
    <t>Carex_MOR_2571</t>
  </si>
  <si>
    <t>spm00002620</t>
  </si>
  <si>
    <t>Carex rochebrunii</t>
  </si>
  <si>
    <t>rochebrunii_2353</t>
  </si>
  <si>
    <t>Carex_rochebrunii_Carex_MOR_2571</t>
  </si>
  <si>
    <t>Carex_MOR_2572</t>
  </si>
  <si>
    <t>spm00002621</t>
  </si>
  <si>
    <t>36-3</t>
  </si>
  <si>
    <t>rochebrunii_363</t>
  </si>
  <si>
    <t>Carex_rochebrunii_Carex_MOR_2572</t>
  </si>
  <si>
    <t>Carex_MOR_2573</t>
  </si>
  <si>
    <t>spm00002622</t>
  </si>
  <si>
    <t>roraimensis_11054</t>
  </si>
  <si>
    <t>Carex__Carex_MOR_2573</t>
  </si>
  <si>
    <t>Carex_MOR_2574</t>
  </si>
  <si>
    <t>spm00002623</t>
  </si>
  <si>
    <t>rosea_3112</t>
  </si>
  <si>
    <t>Carex_rosea_Carex_MOR_2574</t>
  </si>
  <si>
    <t>Carex_MOR_2575</t>
  </si>
  <si>
    <t>spm00002624</t>
  </si>
  <si>
    <t>rosea_3140</t>
  </si>
  <si>
    <t>Carex_rosea_Carex_MOR_2575</t>
  </si>
  <si>
    <t>Carex_MOR_2576</t>
  </si>
  <si>
    <t>spm00002625</t>
  </si>
  <si>
    <t>rosea_503</t>
  </si>
  <si>
    <t>Carex_Carex_MOR_2576</t>
  </si>
  <si>
    <t>Carex_MOR_2577</t>
  </si>
  <si>
    <t>spm00002626</t>
  </si>
  <si>
    <t>rosea_514</t>
  </si>
  <si>
    <t>Carex_rosea_Carex_MOR_2577</t>
  </si>
  <si>
    <t>Carex_MOR_2578</t>
  </si>
  <si>
    <t>spm00002627</t>
  </si>
  <si>
    <t>ruthii_4011A</t>
  </si>
  <si>
    <t>Carex_ruthii_Carex_MOR_2578</t>
  </si>
  <si>
    <t>Carex_MOR_2579</t>
  </si>
  <si>
    <t>spm00002628</t>
  </si>
  <si>
    <t>Carex sagaensis</t>
  </si>
  <si>
    <t>sagaensis_0436594</t>
  </si>
  <si>
    <t>Carex_sagaensis_Carex_MOR_2579</t>
  </si>
  <si>
    <t>Carex_MOR_2580</t>
  </si>
  <si>
    <t>spm00002629</t>
  </si>
  <si>
    <t>sartwellii_3141</t>
  </si>
  <si>
    <t>Carex_sartwellii_Carex_MOR_2580</t>
  </si>
  <si>
    <t>Carex_MOR_2581</t>
  </si>
  <si>
    <t>spm00002630</t>
  </si>
  <si>
    <t>sartwellii_515</t>
  </si>
  <si>
    <t>Carex_sartwellii_Carex_MOR_2581</t>
  </si>
  <si>
    <t>Carex_MOR_2582</t>
  </si>
  <si>
    <t>spm00002631</t>
  </si>
  <si>
    <t>Carex scoparia var. tessellata</t>
  </si>
  <si>
    <t>sco.tessellata_10923</t>
  </si>
  <si>
    <t>Carex_scoparia_var_tessellata_Carex_MOR_2582</t>
  </si>
  <si>
    <t>Carex_MOR_2583</t>
  </si>
  <si>
    <t>spm00002632</t>
  </si>
  <si>
    <t>sco.tessellata_D</t>
  </si>
  <si>
    <t>Carex_scoparia_var_tessellata_Carex_MOR_2583</t>
  </si>
  <si>
    <t>Carex_MOR_2584</t>
  </si>
  <si>
    <t>spm00002633</t>
  </si>
  <si>
    <t>Carex scoparia var. scoparia</t>
  </si>
  <si>
    <t>scoparia_3135</t>
  </si>
  <si>
    <t>Carex_scoparia_var_scoparia_Carex_MOR_2584</t>
  </si>
  <si>
    <t>Carex_MOR_2585</t>
  </si>
  <si>
    <t>spm00002634</t>
  </si>
  <si>
    <t>3633b</t>
  </si>
  <si>
    <t>scoparia_3633b</t>
  </si>
  <si>
    <t>Carex_scoparia_Carex_MOR_2585</t>
  </si>
  <si>
    <t>Carex_MOR_2586</t>
  </si>
  <si>
    <t>spm00002635</t>
  </si>
  <si>
    <t>Marcia J. Waterway, M. J. Lechowicz, Steve Benham</t>
  </si>
  <si>
    <t>Carex secta</t>
  </si>
  <si>
    <t>secta_1617</t>
  </si>
  <si>
    <t>Carex_secta_Carex_MOR_2586</t>
  </si>
  <si>
    <t>Carex_MOR_2587</t>
  </si>
  <si>
    <t>spm00002636</t>
  </si>
  <si>
    <t>seorsa_4700</t>
  </si>
  <si>
    <t>Carex_seorsa_Carex_MOR_2587</t>
  </si>
  <si>
    <t>Carex_MOR_2588</t>
  </si>
  <si>
    <t>spm00002637</t>
  </si>
  <si>
    <t>shinnersii_10367</t>
  </si>
  <si>
    <t>Carex_shinnersii_Carex_MOR_2588</t>
  </si>
  <si>
    <t>Carex_MOR_2589</t>
  </si>
  <si>
    <t>spm00002638</t>
  </si>
  <si>
    <t>4882D</t>
  </si>
  <si>
    <t>shinnersii_4882D</t>
  </si>
  <si>
    <t>Carex_shinnersii_Carex_MOR_2589</t>
  </si>
  <si>
    <t>Carex_MOR_2590</t>
  </si>
  <si>
    <t>spm00002639</t>
  </si>
  <si>
    <t>siccata_2314</t>
  </si>
  <si>
    <t>Carex_siccata_Carex_MOR_2590</t>
  </si>
  <si>
    <t>Carex_MOR_2591</t>
  </si>
  <si>
    <t>spm00002640</t>
  </si>
  <si>
    <t>siccata_3144</t>
  </si>
  <si>
    <t>Carex_siccata_Carex_MOR_2591</t>
  </si>
  <si>
    <t>Carex_MOR_2592</t>
  </si>
  <si>
    <t>spm00002641</t>
  </si>
  <si>
    <t>89-307</t>
  </si>
  <si>
    <t>siccata_89_307</t>
  </si>
  <si>
    <t>Carex_siccata_Carex_MOR_2592</t>
  </si>
  <si>
    <t>Carex_MOR_2593</t>
  </si>
  <si>
    <t>spm00002642</t>
  </si>
  <si>
    <t>siccata_K384</t>
  </si>
  <si>
    <t>Carex__Carex_MOR_2593</t>
  </si>
  <si>
    <t>Carex_MOR_2594</t>
  </si>
  <si>
    <t>spm00002643</t>
  </si>
  <si>
    <t>2004.268</t>
  </si>
  <si>
    <t>Carex siderosticta</t>
  </si>
  <si>
    <t>siderosticta_1837</t>
  </si>
  <si>
    <t>Carex_siderosticta_Carex_MOR_2594</t>
  </si>
  <si>
    <t>Carex_MOR_2595</t>
  </si>
  <si>
    <t>spm00002644</t>
  </si>
  <si>
    <t>Anton A. Reznicek, S.A. Reznicek</t>
  </si>
  <si>
    <t>10915</t>
  </si>
  <si>
    <t>silicea_10915</t>
  </si>
  <si>
    <t>Carex_silicea_Carex_MOR_2595</t>
  </si>
  <si>
    <t>Carex_MOR_2596</t>
  </si>
  <si>
    <t>spm00002645</t>
  </si>
  <si>
    <t>Anton Reznicek0</t>
  </si>
  <si>
    <t>silicea_Reznicek</t>
  </si>
  <si>
    <t>Carex_silicea_Carex_MOR_2596</t>
  </si>
  <si>
    <t>Carex_MOR_2597</t>
  </si>
  <si>
    <t>spm00002646</t>
  </si>
  <si>
    <t>simulata_3198</t>
  </si>
  <si>
    <t>Carex_simulata_Carex_MOR_2597</t>
  </si>
  <si>
    <t>Carex_MOR_2598</t>
  </si>
  <si>
    <t>spm00002647</t>
  </si>
  <si>
    <t xml:space="preserve">Bryson, C.T.MacDonald, J.R.           </t>
  </si>
  <si>
    <t>socialis_15176</t>
  </si>
  <si>
    <t>Carex_socialis_Carex_MOR_2598</t>
  </si>
  <si>
    <t>Carex_MOR_2599</t>
  </si>
  <si>
    <t>spm00002648</t>
  </si>
  <si>
    <t>sp_A1801_16</t>
  </si>
  <si>
    <t>Carex__Carex_MOR_2599</t>
  </si>
  <si>
    <t>Carex_MOR_2600</t>
  </si>
  <si>
    <t>spm00002649</t>
  </si>
  <si>
    <t>sp_B14045_29</t>
  </si>
  <si>
    <t>Carex__Carex_MOR_2600</t>
  </si>
  <si>
    <t>Carex_MOR_2601</t>
  </si>
  <si>
    <t>spm00002650</t>
  </si>
  <si>
    <t>sp_B16175_31</t>
  </si>
  <si>
    <t>Carex__Carex_MOR_2601</t>
  </si>
  <si>
    <t>Carex_MOR_2602</t>
  </si>
  <si>
    <t>spm00002651</t>
  </si>
  <si>
    <t>sp_D1543a_32</t>
  </si>
  <si>
    <t>Carex__Carex_MOR_2602</t>
  </si>
  <si>
    <t>Carex_MOR_2603</t>
  </si>
  <si>
    <t>spm00002652</t>
  </si>
  <si>
    <t>sp_K34_ex86</t>
  </si>
  <si>
    <t>Carex__Carex_MOR_2603</t>
  </si>
  <si>
    <t>Carex_MOR_2604</t>
  </si>
  <si>
    <t>spm00002653</t>
  </si>
  <si>
    <t>sp_K38_ex75</t>
  </si>
  <si>
    <t>Carex__Carex_MOR_2604</t>
  </si>
  <si>
    <t>Carex_MOR_2605</t>
  </si>
  <si>
    <t>spm00002654</t>
  </si>
  <si>
    <t>sp_K5_ex66</t>
  </si>
  <si>
    <t>Carex__Carex_MOR_2605</t>
  </si>
  <si>
    <t>Carex_MOR_2606</t>
  </si>
  <si>
    <t>spm00002655</t>
  </si>
  <si>
    <t>sp_K54_ex71</t>
  </si>
  <si>
    <t>Carex__Carex_MOR_2606</t>
  </si>
  <si>
    <t>Carex_MOR_2607</t>
  </si>
  <si>
    <t>spm00002656</t>
  </si>
  <si>
    <t>sp15_80</t>
  </si>
  <si>
    <t>Carex__Carex_MOR_2607</t>
  </si>
  <si>
    <t>Carex_MOR_2608</t>
  </si>
  <si>
    <t>spm00002657</t>
  </si>
  <si>
    <t>sp2_ex65</t>
  </si>
  <si>
    <t>Carex__Carex_MOR_2608</t>
  </si>
  <si>
    <t>Carex_MOR_2609</t>
  </si>
  <si>
    <t>spm00002658</t>
  </si>
  <si>
    <t>sp40_84</t>
  </si>
  <si>
    <t>Carex__Carex_MOR_2609</t>
  </si>
  <si>
    <t>Carex_MOR_2610</t>
  </si>
  <si>
    <t>spm00002659</t>
  </si>
  <si>
    <t>sp52_72</t>
  </si>
  <si>
    <t>Carex__Carex_MOR_2610</t>
  </si>
  <si>
    <t>Carex_MOR_2611</t>
  </si>
  <si>
    <t>spm00002660</t>
  </si>
  <si>
    <t>sp55_66</t>
  </si>
  <si>
    <t>Carex__Carex_MOR_2611</t>
  </si>
  <si>
    <t>Carex_MOR_2612</t>
  </si>
  <si>
    <t>spm00002661</t>
  </si>
  <si>
    <t>sp67_85</t>
  </si>
  <si>
    <t>Carex__Carex_MOR_2612</t>
  </si>
  <si>
    <t>Carex_MOR_2613</t>
  </si>
  <si>
    <t>spm00002662</t>
  </si>
  <si>
    <t>sp68_78</t>
  </si>
  <si>
    <t>Carex__Carex_MOR_2613</t>
  </si>
  <si>
    <t>Carex_MOR_2614</t>
  </si>
  <si>
    <t>spm00002663</t>
  </si>
  <si>
    <t>sp69_75</t>
  </si>
  <si>
    <t>Carex__Carex_MOR_2614</t>
  </si>
  <si>
    <t>Carex_MOR_2615</t>
  </si>
  <si>
    <t>spm00002664</t>
  </si>
  <si>
    <t>sp7_77</t>
  </si>
  <si>
    <t>Carex__Carex_MOR_2615</t>
  </si>
  <si>
    <t>Carex_MOR_2616</t>
  </si>
  <si>
    <t>spm00002665</t>
  </si>
  <si>
    <t>sp7_82</t>
  </si>
  <si>
    <t>Carex__Carex_MOR_2616</t>
  </si>
  <si>
    <t>Carex_MOR_2617</t>
  </si>
  <si>
    <t>spm00002666</t>
  </si>
  <si>
    <t>sp75_83</t>
  </si>
  <si>
    <t>Carex__Carex_MOR_2617</t>
  </si>
  <si>
    <t>Carex_MOR_2618</t>
  </si>
  <si>
    <t>spm00002667</t>
  </si>
  <si>
    <t>sp76_81</t>
  </si>
  <si>
    <t>Carex__Carex_MOR_2618</t>
  </si>
  <si>
    <t>Carex_MOR_2619</t>
  </si>
  <si>
    <t>spm00002668</t>
  </si>
  <si>
    <t>sp79_79</t>
  </si>
  <si>
    <t>Carex__Carex_MOR_2619</t>
  </si>
  <si>
    <t>Carex_MOR_2620</t>
  </si>
  <si>
    <t>spm00002669</t>
  </si>
  <si>
    <t>sparganioides_3120</t>
  </si>
  <si>
    <t>Carex_sparganioides_Carex_MOR_2620</t>
  </si>
  <si>
    <t>Carex_MOR_2621</t>
  </si>
  <si>
    <t>spm00002670</t>
  </si>
  <si>
    <t>specifica_3200</t>
  </si>
  <si>
    <t>Carex_specifica_Carex_MOR_2621</t>
  </si>
  <si>
    <t>Carex_MOR_2622</t>
  </si>
  <si>
    <t>spm00002671</t>
  </si>
  <si>
    <t>Kyong-Sook ChungSierra Smith</t>
  </si>
  <si>
    <t>specifica_8</t>
  </si>
  <si>
    <t>Carex_specifica_Carex_MOR_2622</t>
  </si>
  <si>
    <t>Carex_MOR_2623</t>
  </si>
  <si>
    <t>spm00002672</t>
  </si>
  <si>
    <t>specifica_861</t>
  </si>
  <si>
    <t>Carex__Carex_MOR_2623</t>
  </si>
  <si>
    <t>Carex_MOR_2624</t>
  </si>
  <si>
    <t>spm00002673</t>
  </si>
  <si>
    <t>spicata_3436</t>
  </si>
  <si>
    <t>Carex_spicata_Carex_MOR_2624</t>
  </si>
  <si>
    <t>Carex_MOR_2625</t>
  </si>
  <si>
    <t>spm00002674</t>
  </si>
  <si>
    <t>Carex stenophylla</t>
  </si>
  <si>
    <t>stenophylla_35100</t>
  </si>
  <si>
    <t>Carex_stenophylla_Carex_MOR_2625</t>
  </si>
  <si>
    <t>Carex_MOR_2626</t>
  </si>
  <si>
    <t>spm00002675</t>
  </si>
  <si>
    <t>stenopstla_1848</t>
  </si>
  <si>
    <t>Carex_stenoptila_Carex_MOR_2626</t>
  </si>
  <si>
    <t>Carex_MOR_2627</t>
  </si>
  <si>
    <t>spm00002676</t>
  </si>
  <si>
    <t>stenoptila_1067</t>
  </si>
  <si>
    <t>Carex_stenoptila_Carex_MOR_2627</t>
  </si>
  <si>
    <t>Carex_MOR_2628</t>
  </si>
  <si>
    <t>spm00002677</t>
  </si>
  <si>
    <t>stenoptila_Roalson</t>
  </si>
  <si>
    <t>Carex_stenoptila_Carex_MOR_2628</t>
  </si>
  <si>
    <t>Carex_MOR_2629</t>
  </si>
  <si>
    <t>spm00002678</t>
  </si>
  <si>
    <t>sterilis_4696</t>
  </si>
  <si>
    <t>Carex_sterilis_Carex_MOR_2629</t>
  </si>
  <si>
    <t>Carex_MOR_2630</t>
  </si>
  <si>
    <t>spm00002679</t>
  </si>
  <si>
    <t>stipata_3122</t>
  </si>
  <si>
    <t>Carex_stipata_Carex_MOR_2630</t>
  </si>
  <si>
    <t>Carex_MOR_2631</t>
  </si>
  <si>
    <t>spm00002680</t>
  </si>
  <si>
    <t>stipata_3131</t>
  </si>
  <si>
    <t>Carex_stipata_Carex_MOR_2631</t>
  </si>
  <si>
    <t>Carex_MOR_2632</t>
  </si>
  <si>
    <t>spm00002681</t>
  </si>
  <si>
    <t>stipata_506</t>
  </si>
  <si>
    <t>Carex_stipata_Carex_MOR_2632</t>
  </si>
  <si>
    <t>Carex_MOR_2633</t>
  </si>
  <si>
    <t>spm00002682</t>
  </si>
  <si>
    <t>straminea_4738</t>
  </si>
  <si>
    <t>Carex_straminea_Carex_MOR_2633</t>
  </si>
  <si>
    <t>Carex_MOR_2634</t>
  </si>
  <si>
    <t>spm00002683</t>
  </si>
  <si>
    <t>straminea_560</t>
  </si>
  <si>
    <t>Carex_straminea_Carex_MOR_2634</t>
  </si>
  <si>
    <t>Carex_MOR_2635</t>
  </si>
  <si>
    <t>spm00002684</t>
  </si>
  <si>
    <t>straminiformis_18</t>
  </si>
  <si>
    <t>Carex_straminiformis_Carex_MOR_2635</t>
  </si>
  <si>
    <t>Carex_MOR_2636</t>
  </si>
  <si>
    <t>spm00002685</t>
  </si>
  <si>
    <t>straminiformis_847</t>
  </si>
  <si>
    <t>Carex_straminiformis_Carex_MOR_2636</t>
  </si>
  <si>
    <t>Carex_MOR_2637</t>
  </si>
  <si>
    <t>spm00002686</t>
  </si>
  <si>
    <t>subbracteata_24641</t>
  </si>
  <si>
    <t>Carex_subbracteata_Carex_MOR_2637</t>
  </si>
  <si>
    <t>Carex_MOR_2638</t>
  </si>
  <si>
    <t>spm00002687</t>
  </si>
  <si>
    <t>subbracteata_448</t>
  </si>
  <si>
    <t>Carex_subbracteata_Carex_MOR_2638</t>
  </si>
  <si>
    <t>Carex_MOR_2639</t>
  </si>
  <si>
    <t>spm00002688</t>
  </si>
  <si>
    <t>suberecta_4695</t>
  </si>
  <si>
    <t>Carex_suberecta_Carex_MOR_2639</t>
  </si>
  <si>
    <t>Carex_MOR_2640</t>
  </si>
  <si>
    <t>spm00002689</t>
  </si>
  <si>
    <t>suberecta_598</t>
  </si>
  <si>
    <t>Carex_suberecta_Carex_MOR_2640</t>
  </si>
  <si>
    <t>Carex_MOR_2641</t>
  </si>
  <si>
    <t>spm00002690</t>
  </si>
  <si>
    <t>subfusca_1073</t>
  </si>
  <si>
    <t>Carex_subfusca_Carex_MOR_2641</t>
  </si>
  <si>
    <t>Carex_MOR_2642</t>
  </si>
  <si>
    <t>spm00002691</t>
  </si>
  <si>
    <t>subfusca_3192</t>
  </si>
  <si>
    <t>Carex_subfusca_Carex_MOR_2642</t>
  </si>
  <si>
    <t>Carex_MOR_2643</t>
  </si>
  <si>
    <t>spm00002692</t>
  </si>
  <si>
    <t>subfusca_833</t>
  </si>
  <si>
    <t>Carex_subfusca_Carex_MOR_2643</t>
  </si>
  <si>
    <t>Carex_MOR_2644</t>
  </si>
  <si>
    <t>spm00002693</t>
  </si>
  <si>
    <t>subfusca_ex84</t>
  </si>
  <si>
    <t>Carex__Carex_MOR_2644</t>
  </si>
  <si>
    <t>Carex_MOR_2645</t>
  </si>
  <si>
    <t>spm00002694</t>
  </si>
  <si>
    <t>00-236</t>
  </si>
  <si>
    <t>sychnocephala_236</t>
  </si>
  <si>
    <t>v0109638</t>
  </si>
  <si>
    <t>Carex_sychnocephala_Carex_MOR_2645</t>
  </si>
  <si>
    <t>Carex_MOR_2646</t>
  </si>
  <si>
    <t>spm00002695</t>
  </si>
  <si>
    <t>sychnocephala_sn</t>
  </si>
  <si>
    <t>Carex__Carex_MOR_2646</t>
  </si>
  <si>
    <t>Carex_MOR_2647</t>
  </si>
  <si>
    <t>spm00002696</t>
  </si>
  <si>
    <t>tahoensis_1013</t>
  </si>
  <si>
    <t>Carex_tahoensis_Carex_MOR_2647</t>
  </si>
  <si>
    <t>Carex_MOR_2648</t>
  </si>
  <si>
    <t>spm00002697</t>
  </si>
  <si>
    <t>tahoensis_879</t>
  </si>
  <si>
    <t>Carex_tahoensis_Carex_MOR_2648</t>
  </si>
  <si>
    <t>Carex_MOR_2649</t>
  </si>
  <si>
    <t>spm00002698</t>
  </si>
  <si>
    <t>Carex echinodes</t>
  </si>
  <si>
    <t>ten.echinodes_1188</t>
  </si>
  <si>
    <t>Carex_echinodes_Carex_MOR_2649</t>
  </si>
  <si>
    <t>Carex_MOR_2650</t>
  </si>
  <si>
    <t>spm00002699</t>
  </si>
  <si>
    <t>ten.echinodes_3158</t>
  </si>
  <si>
    <t>Carex_echinodes_Carex_MOR_2650</t>
  </si>
  <si>
    <t>Carex_MOR_2651</t>
  </si>
  <si>
    <t>spm00002700</t>
  </si>
  <si>
    <t>tenera_1191</t>
  </si>
  <si>
    <t>Carex_tenera_Carex_MOR_2651</t>
  </si>
  <si>
    <t>Carex_MOR_2652</t>
  </si>
  <si>
    <t>spm00002701</t>
  </si>
  <si>
    <t>tenera_3124</t>
  </si>
  <si>
    <t>Carex_tenera_Carex_MOR_2652</t>
  </si>
  <si>
    <t>Carex_MOR_2653</t>
  </si>
  <si>
    <t>spm00002702</t>
  </si>
  <si>
    <t>tenera_3179</t>
  </si>
  <si>
    <t>Carex_tenera_Carex_MOR_2653</t>
  </si>
  <si>
    <t>Carex_MOR_2654</t>
  </si>
  <si>
    <t>spm00002703</t>
  </si>
  <si>
    <t>3731</t>
  </si>
  <si>
    <t>tenera_3731</t>
  </si>
  <si>
    <t>Carex_tenera_Carex_MOR_2654</t>
  </si>
  <si>
    <t>Carex_MOR_2655</t>
  </si>
  <si>
    <t>spm00002704</t>
  </si>
  <si>
    <t>Carex teneriformis</t>
  </si>
  <si>
    <t>teneraeformis_716</t>
  </si>
  <si>
    <t>Carex_teneriformis_Carex_MOR_2655</t>
  </si>
  <si>
    <t>Carex_MOR_2656</t>
  </si>
  <si>
    <t>spm00002705</t>
  </si>
  <si>
    <t>Carex tenuiculmis</t>
  </si>
  <si>
    <t>tenuiculmis_1691</t>
  </si>
  <si>
    <t>Carex_tenuiculmis_Carex_MOR_2656</t>
  </si>
  <si>
    <t>Carex_MOR_2657</t>
  </si>
  <si>
    <t>spm00002706</t>
  </si>
  <si>
    <t>tenuiflora_3175</t>
  </si>
  <si>
    <t>Carex_tenuiflora_Carex_MOR_2657</t>
  </si>
  <si>
    <t>Carex_MOR_2658</t>
  </si>
  <si>
    <t>spm00002707</t>
  </si>
  <si>
    <t>Marcia J. Waterway, M.J. Lechowicz, K.L. Wilson</t>
  </si>
  <si>
    <t>Carex tereticaulis</t>
  </si>
  <si>
    <t>tereticaulis_1783 [INCLUDES DATA FROM "TERETICULMIS_1783"]</t>
  </si>
  <si>
    <t>Carex_tereticaulis_Carex_MOR_2658</t>
  </si>
  <si>
    <t>Carex_MOR_2659</t>
  </si>
  <si>
    <t>spm00002708</t>
  </si>
  <si>
    <t xml:space="preserve">Anton A. ReznicekJones, S.D.; Reznicek, S.A.           </t>
  </si>
  <si>
    <t>tetrastachya_10344</t>
  </si>
  <si>
    <t>Carex_tetrastachya_Carex_MOR_2659</t>
  </si>
  <si>
    <t>Carex_MOR_2660</t>
  </si>
  <si>
    <t>spm00002709</t>
  </si>
  <si>
    <t>thomsonii_0315704</t>
  </si>
  <si>
    <t>Carex__Carex_MOR_2660</t>
  </si>
  <si>
    <t>Carex_MOR_2661</t>
  </si>
  <si>
    <t>spm00002710</t>
  </si>
  <si>
    <t>Carex thomsonii</t>
  </si>
  <si>
    <t>thomsonii_30655</t>
  </si>
  <si>
    <t>Carex_thomsonii_Carex_MOR_2661</t>
  </si>
  <si>
    <t>Carex_MOR_2662</t>
  </si>
  <si>
    <t>spm00002711</t>
  </si>
  <si>
    <t>tincta_10919</t>
  </si>
  <si>
    <t>Carex_tincta_Carex_MOR_2662</t>
  </si>
  <si>
    <t>Carex_MOR_2663</t>
  </si>
  <si>
    <t>spm00002712</t>
  </si>
  <si>
    <t>tincta_3734</t>
  </si>
  <si>
    <t>Carex_tincta_Carex_MOR_2663</t>
  </si>
  <si>
    <t>Carex_MOR_2664</t>
  </si>
  <si>
    <t>spm00002713</t>
  </si>
  <si>
    <t>Carex trachycarpa</t>
  </si>
  <si>
    <t>trachycarpa_3523</t>
  </si>
  <si>
    <t>Carex_trachycarpa_Carex_MOR_2664</t>
  </si>
  <si>
    <t>Carex_MOR_2665</t>
  </si>
  <si>
    <t>spm00002714</t>
  </si>
  <si>
    <t>Carex tribuloides var. sangamonensis</t>
  </si>
  <si>
    <t>tri.sangamonensis_2941</t>
  </si>
  <si>
    <t>Carex_tribuloides_var_sangamonensis_Carex_MOR_2665</t>
  </si>
  <si>
    <t>Carex_MOR_2666</t>
  </si>
  <si>
    <t>spm00002715</t>
  </si>
  <si>
    <t>triangularis_23200</t>
  </si>
  <si>
    <t>Carex_triangularis_Carex_MOR_2666</t>
  </si>
  <si>
    <t>Carex_MOR_2667</t>
  </si>
  <si>
    <t>spm00002716</t>
  </si>
  <si>
    <t>185</t>
  </si>
  <si>
    <t>Carex tribuloides var. tribuloides</t>
  </si>
  <si>
    <t>tribuloides_185</t>
  </si>
  <si>
    <t>Carex_tribuloides_var_tribuloides_Carex_MOR_2667</t>
  </si>
  <si>
    <t>Carex_MOR_2668</t>
  </si>
  <si>
    <t>spm00002717</t>
  </si>
  <si>
    <t>tribuloides_3117</t>
  </si>
  <si>
    <t>Carex_tribuloides_var_tribuloides_Carex_MOR_2668</t>
  </si>
  <si>
    <t>Carex_MOR_2669</t>
  </si>
  <si>
    <t>spm00002718</t>
  </si>
  <si>
    <t>4854A</t>
  </si>
  <si>
    <t>tribuloides_4854A</t>
  </si>
  <si>
    <t>Carex_tribuloides_var_tribuloides_Carex_MOR_2669</t>
  </si>
  <si>
    <t>Carex_MOR_2670</t>
  </si>
  <si>
    <t>spm00002719</t>
  </si>
  <si>
    <t>tribuloides_R1474</t>
  </si>
  <si>
    <t>Carex_tribuloides_Carex_MOR_2670</t>
  </si>
  <si>
    <t>Carex_MOR_2671</t>
  </si>
  <si>
    <t>spm00002720</t>
  </si>
  <si>
    <t>trisperma_3165</t>
  </si>
  <si>
    <t>Carex_trisperma_Carex_MOR_2671</t>
  </si>
  <si>
    <t>Carex_MOR_2672</t>
  </si>
  <si>
    <t>spm00002721</t>
  </si>
  <si>
    <t>trisperma_sn</t>
  </si>
  <si>
    <t>Carex_Carex_MOR_2672</t>
  </si>
  <si>
    <t>Carex_MOR_2673</t>
  </si>
  <si>
    <t>spm00002722</t>
  </si>
  <si>
    <t>Kirschbaum, C.</t>
  </si>
  <si>
    <t>Carex trisperma var. billingsii</t>
  </si>
  <si>
    <t>trisperma_var_billingsii</t>
  </si>
  <si>
    <t>Carex_trisperma_var_billingsii_Carex_MOR_2673</t>
  </si>
  <si>
    <t>Carex_MOR_2674</t>
  </si>
  <si>
    <t>spm00002723</t>
  </si>
  <si>
    <t>tumulicola_1083</t>
  </si>
  <si>
    <t>Carex_tumulicola_Carex_MOR_2674</t>
  </si>
  <si>
    <t>Carex_MOR_2675</t>
  </si>
  <si>
    <t>spm00002724</t>
  </si>
  <si>
    <t>tumulicola_ex76</t>
  </si>
  <si>
    <t>Carex_tumulicola_Carex_MOR_2675</t>
  </si>
  <si>
    <t>Carex_MOR_2676</t>
  </si>
  <si>
    <t>spm00002725</t>
  </si>
  <si>
    <t>unilateralis_15637</t>
  </si>
  <si>
    <t>Carex_unilateralis_Carex_MOR_2676</t>
  </si>
  <si>
    <t>Carex_MOR_2677</t>
  </si>
  <si>
    <t>spm00002726</t>
  </si>
  <si>
    <t xml:space="preserve">Dalgaard, V.      </t>
  </si>
  <si>
    <t>83-196</t>
  </si>
  <si>
    <t>ursina_86196</t>
  </si>
  <si>
    <t>Carex_ursina_Carex_MOR_2677</t>
  </si>
  <si>
    <t>Carex_MOR_2678</t>
  </si>
  <si>
    <t>spm00002727</t>
  </si>
  <si>
    <t>Kyong-Sook ChungMatson, S.</t>
  </si>
  <si>
    <t>vallicola_1076</t>
  </si>
  <si>
    <t>Carex_vallicola_Carex_MOR_2678</t>
  </si>
  <si>
    <t>Carex_MOR_2679</t>
  </si>
  <si>
    <t>spm00002728</t>
  </si>
  <si>
    <t>vallicola_2067</t>
  </si>
  <si>
    <t>Carex_vallicola_Carex_MOR_2679</t>
  </si>
  <si>
    <t>Carex_MOR_2680</t>
  </si>
  <si>
    <t>spm00002729</t>
  </si>
  <si>
    <t>vernacula_1063</t>
  </si>
  <si>
    <t>Carex_vernacula_Carex_MOR_2680</t>
  </si>
  <si>
    <t>Carex_MOR_2681</t>
  </si>
  <si>
    <t>spm00002730</t>
  </si>
  <si>
    <t>vernacula_22</t>
  </si>
  <si>
    <t>Carex_vernacula_Carex_MOR_2681</t>
  </si>
  <si>
    <t>Carex_MOR_2682</t>
  </si>
  <si>
    <t>spm00002731</t>
  </si>
  <si>
    <t>680</t>
  </si>
  <si>
    <t>vernacula_680</t>
  </si>
  <si>
    <t>Carex__Carex_MOR_2682</t>
  </si>
  <si>
    <t>Carex_MOR_2683</t>
  </si>
  <si>
    <t>spm00002732</t>
  </si>
  <si>
    <t>Rothrock, P.E.Rothrock, M.E.</t>
  </si>
  <si>
    <t>vexans_2376</t>
  </si>
  <si>
    <t>Carex_vexans_Carex_MOR_2683</t>
  </si>
  <si>
    <t>Carex_MOR_2684</t>
  </si>
  <si>
    <t>spm00002733</t>
  </si>
  <si>
    <t>vexans_2379</t>
  </si>
  <si>
    <t>Carex_vexans_Carex_MOR_2684</t>
  </si>
  <si>
    <t>Carex_MOR_2685</t>
  </si>
  <si>
    <t>spm00002734</t>
  </si>
  <si>
    <t>Carex virgata</t>
  </si>
  <si>
    <t>virgata_3450</t>
  </si>
  <si>
    <t>Carex_virgata_Carex_MOR_2685</t>
  </si>
  <si>
    <t>Carex_MOR_2686</t>
  </si>
  <si>
    <t>spm00002735</t>
  </si>
  <si>
    <t>virgata_8875</t>
  </si>
  <si>
    <t>Carex_virgata_Carex_MOR_2686</t>
  </si>
  <si>
    <t>Carex_MOR_2687</t>
  </si>
  <si>
    <t>spm00002736</t>
  </si>
  <si>
    <t>IS160B</t>
  </si>
  <si>
    <t>Carex vulpina</t>
  </si>
  <si>
    <t>vulpina_IS160B</t>
  </si>
  <si>
    <t>Carex_vulpina_Carex_MOR_2687</t>
  </si>
  <si>
    <t>Carex_MOR_2688</t>
  </si>
  <si>
    <t>spm00002737</t>
  </si>
  <si>
    <t>13345</t>
  </si>
  <si>
    <t>vulpinoidea_13345</t>
  </si>
  <si>
    <t>Carex_vulpinoidea_Carex_MOR_2688</t>
  </si>
  <si>
    <t>Carex_MOR_2689</t>
  </si>
  <si>
    <t>spm00002738</t>
  </si>
  <si>
    <t>vulpinoidea_3121</t>
  </si>
  <si>
    <t>Carex_vulpinoidea_Carex_MOR_2689</t>
  </si>
  <si>
    <t>Carex_MOR_2690</t>
  </si>
  <si>
    <t>spm00002739</t>
  </si>
  <si>
    <t>vulpinoidea_3126</t>
  </si>
  <si>
    <t>Carex__Carex_MOR_2690</t>
  </si>
  <si>
    <t>Carex_MOR_2691</t>
  </si>
  <si>
    <t>spm00002740</t>
  </si>
  <si>
    <t>vulpinoidea_3128</t>
  </si>
  <si>
    <t>Carex_vulpinoidea_Carex_MOR_2691</t>
  </si>
  <si>
    <t>Carex_MOR_2692</t>
  </si>
  <si>
    <t>spm00002741</t>
  </si>
  <si>
    <t>vulpinoidea_3457</t>
  </si>
  <si>
    <t>Carex_vulpinoidea_Carex_MOR_2692</t>
  </si>
  <si>
    <t>Carex_MOR_2693</t>
  </si>
  <si>
    <t>spm00002742</t>
  </si>
  <si>
    <t>vulpinoidea_R1294</t>
  </si>
  <si>
    <t>Carex__Carex_MOR_2693</t>
  </si>
  <si>
    <t>Carex_MOR_2694</t>
  </si>
  <si>
    <t>spm00002743</t>
  </si>
  <si>
    <t>wiegandii_Reznicek</t>
  </si>
  <si>
    <t>Carex_wiegandii_Carex_MOR_2694</t>
  </si>
  <si>
    <t>Carex_MOR_2695</t>
  </si>
  <si>
    <t>spm00002744</t>
  </si>
  <si>
    <t>woodii_3203</t>
  </si>
  <si>
    <t>Carex_woodii_Carex_MOR_2695</t>
  </si>
  <si>
    <t>Carex_MOR_2696</t>
  </si>
  <si>
    <t>spm00002745</t>
  </si>
  <si>
    <t>wootonii_8294</t>
  </si>
  <si>
    <t>Carex__Carex_MOR_2696</t>
  </si>
  <si>
    <t>Carex_MOR_2697</t>
  </si>
  <si>
    <t>spm00002746</t>
  </si>
  <si>
    <t>wootonii_Reznicek</t>
  </si>
  <si>
    <t>Carex_wootonii_Carex_MOR_2697</t>
  </si>
  <si>
    <t>Carex_MOR_2698</t>
  </si>
  <si>
    <t>spm00002747</t>
  </si>
  <si>
    <t>xenantica_17732</t>
  </si>
  <si>
    <t>Carex_xerantica_Carex_MOR_2698</t>
  </si>
  <si>
    <t>Carex_MOR_2699</t>
  </si>
  <si>
    <t>spm00002748</t>
  </si>
  <si>
    <t>Harris, A.G.</t>
  </si>
  <si>
    <t>99-019</t>
  </si>
  <si>
    <t>xerantica_99019</t>
  </si>
  <si>
    <t>Carex_xerantica_Carex_MOR_2699</t>
  </si>
  <si>
    <t>Carex_MOR_2700</t>
  </si>
  <si>
    <t>spm00000001</t>
  </si>
  <si>
    <t>Park Soo-Hyun, Lee Hye-Jeong, Ji Seong-Jin</t>
  </si>
  <si>
    <t>Park, SH121474</t>
  </si>
  <si>
    <t>Andrew Hipp (KH)</t>
  </si>
  <si>
    <t>yes</t>
  </si>
  <si>
    <t>KHB.1411270</t>
  </si>
  <si>
    <t>Carex_rugulosa_Carex_MOR_2700</t>
  </si>
  <si>
    <t>Carex rugulosa, spm1, (Park, SH121474)</t>
  </si>
  <si>
    <t>Carex_MOR_2701</t>
  </si>
  <si>
    <t>spm00000002</t>
  </si>
  <si>
    <t>Park Soo-Hyun, Cheong Seung-Seon, Jung Su-Young</t>
  </si>
  <si>
    <t>Park, SH120146</t>
  </si>
  <si>
    <t>KHB.1414999</t>
  </si>
  <si>
    <t>Carex_quadriflora_Carex_MOR_2701</t>
  </si>
  <si>
    <t>Carex quadriflora, spm2, (Park, SH120146)</t>
  </si>
  <si>
    <t>Carex_MOR_2702</t>
  </si>
  <si>
    <t>spm00000003</t>
  </si>
  <si>
    <t>Yanghoon Cho, Jonghwan Kim</t>
  </si>
  <si>
    <t>WR-20110424-029</t>
  </si>
  <si>
    <t>Carex ulobasis</t>
  </si>
  <si>
    <t>KHB.1328621</t>
  </si>
  <si>
    <t>Carex_ulobasis_Carex_MOR_2702</t>
  </si>
  <si>
    <t>Carex ulobasis, spm3, (WR-20110424-029)</t>
  </si>
  <si>
    <t>Carex_MOR_2703</t>
  </si>
  <si>
    <t>spm00000004</t>
  </si>
  <si>
    <t>NE020127</t>
  </si>
  <si>
    <t>KHB.1061740</t>
  </si>
  <si>
    <t>Carex_Carex_MOR_2703</t>
  </si>
  <si>
    <t>Carex, spm4, (NE020127)</t>
  </si>
  <si>
    <t>Carex_MOR_2704</t>
  </si>
  <si>
    <t>spm00000005</t>
  </si>
  <si>
    <t>NE020228</t>
  </si>
  <si>
    <t>KHB.1061717</t>
  </si>
  <si>
    <t>Carex_Carex_MOR_2704</t>
  </si>
  <si>
    <t>Carex, spm5, (NE020228)</t>
  </si>
  <si>
    <t>Carex_MOR_2705</t>
  </si>
  <si>
    <t>spm00000006</t>
  </si>
  <si>
    <t>WR-20110605-047</t>
  </si>
  <si>
    <t>KHB.1405347</t>
  </si>
  <si>
    <t>Carex_humbertiana_Carex_MOR_2705</t>
  </si>
  <si>
    <t>Carex humbertiana, spm6, (WR-20110605-047)</t>
  </si>
  <si>
    <t>Carex_MOR_2706</t>
  </si>
  <si>
    <t>spm00000007</t>
  </si>
  <si>
    <t>Yanghoon Cho</t>
  </si>
  <si>
    <t>WR-20110601-002</t>
  </si>
  <si>
    <t>Carex raddei</t>
  </si>
  <si>
    <t>KHB.1409839</t>
  </si>
  <si>
    <t>Carex_raddei_Carex_MOR_2706</t>
  </si>
  <si>
    <t>Carex raddei, spm7, (WR-20110601-002)</t>
  </si>
  <si>
    <t>Carex_MOR_2707</t>
  </si>
  <si>
    <t>spm00000008</t>
  </si>
  <si>
    <t>NAM-070404-056</t>
  </si>
  <si>
    <t>KHB.1328119</t>
  </si>
  <si>
    <t>Carex_genkaiensis_Carex_MOR_2707</t>
  </si>
  <si>
    <t>Carex genkaiensis, spm8, (NAM-070404-056)</t>
  </si>
  <si>
    <t>Carex_MOR_2708</t>
  </si>
  <si>
    <t>spm00000009</t>
  </si>
  <si>
    <t>Park, SH121220</t>
  </si>
  <si>
    <t>Carex macrandrolepis</t>
  </si>
  <si>
    <t>KHB.1411014</t>
  </si>
  <si>
    <t>Carex_macrandrolepis_Carex_MOR_2708</t>
  </si>
  <si>
    <t>Carex macrandrolepis, spm9, (Park, SH121220)</t>
  </si>
  <si>
    <t>Carex_MOR_2709</t>
  </si>
  <si>
    <t>spm00000010</t>
  </si>
  <si>
    <t>Park Soo-Hyun, Jung Su-Young, Cheong Seung-Seon</t>
  </si>
  <si>
    <t>Park, SH121253</t>
  </si>
  <si>
    <t>KHB.1411052</t>
  </si>
  <si>
    <t>Carex_nervata_Carex_MOR_2709</t>
  </si>
  <si>
    <t>Carex nervata, spm10, (Park, SH121253)</t>
  </si>
  <si>
    <t>Carex_MOR_2710</t>
  </si>
  <si>
    <t>spm00000011</t>
  </si>
  <si>
    <t>NAM-070516-045</t>
  </si>
  <si>
    <t>KHB.1327991</t>
  </si>
  <si>
    <t>Carex_genkaiensis_Carex_MOR_2710</t>
  </si>
  <si>
    <t>Carex genkaiensis, spm11, (NAM-070516-045)</t>
  </si>
  <si>
    <t>Carex_MOR_2711</t>
  </si>
  <si>
    <t>spm00000012</t>
  </si>
  <si>
    <t>Park, SH121850</t>
  </si>
  <si>
    <t>Carex blepharicarpa</t>
  </si>
  <si>
    <t>KHB.1412895</t>
  </si>
  <si>
    <t>Carex_blepharicarpa_Carex_MOR_2711</t>
  </si>
  <si>
    <t>Carex blepharicarpa, spm12, (Park, SH121850)</t>
  </si>
  <si>
    <t>Carex_MOR_2712</t>
  </si>
  <si>
    <t>spm00000013</t>
  </si>
  <si>
    <t>WR-20110529-008</t>
  </si>
  <si>
    <t>KHB.1329104</t>
  </si>
  <si>
    <t>Carex_pallida_Carex_MOR_2712</t>
  </si>
  <si>
    <t>Carex pallida, spm13, (WR-20110529-008)</t>
  </si>
  <si>
    <t>Carex_MOR_2713</t>
  </si>
  <si>
    <t>spm00000014</t>
  </si>
  <si>
    <t>Park, SH121475</t>
  </si>
  <si>
    <t>KHB.1411275</t>
  </si>
  <si>
    <t>Carex_glabrescens_Carex_MOR_2713</t>
  </si>
  <si>
    <t>Carex glabrescens, spm14, (Park, SH121475)</t>
  </si>
  <si>
    <t>Carex_MOR_2714</t>
  </si>
  <si>
    <t>spm00000015</t>
  </si>
  <si>
    <t>KHB.1412895 (duplicate material)</t>
  </si>
  <si>
    <t>don't sequence duplicate material…</t>
  </si>
  <si>
    <t>Carex_blepharicarpa_Carex_MOR_2714</t>
  </si>
  <si>
    <t>Carex blepharicarpa, spm15, (Park, SH121850)</t>
  </si>
  <si>
    <t>Carex_MOR_2715</t>
  </si>
  <si>
    <t>spm00000016</t>
  </si>
  <si>
    <t>Cho YH, Lee JG, Cho YangHoon</t>
  </si>
  <si>
    <t>NAM-070610-011</t>
  </si>
  <si>
    <t>Carex papulosa</t>
  </si>
  <si>
    <t>KHB.1327874</t>
  </si>
  <si>
    <t>Carex_papulosa_Carex_MOR_2715</t>
  </si>
  <si>
    <t>Carex papulosa, spm16, (NAM-070610-011)</t>
  </si>
  <si>
    <t>Carex_MOR_2716</t>
  </si>
  <si>
    <t>spm00000017</t>
  </si>
  <si>
    <t>WR-20110601-016</t>
  </si>
  <si>
    <t>KH.</t>
  </si>
  <si>
    <t>Carex_micrantha_Carex_MOR_2716</t>
  </si>
  <si>
    <t>Carex micrantha, spm17, (WR-20110601-016)</t>
  </si>
  <si>
    <t>Carex_MOR_2717</t>
  </si>
  <si>
    <t>spm00000018</t>
  </si>
  <si>
    <t>Park, Soo-Hyun, Utchang Kang</t>
  </si>
  <si>
    <t>L-61265</t>
  </si>
  <si>
    <t>KHB.1128136</t>
  </si>
  <si>
    <t>Carex_pallida_Carex_MOR_2717</t>
  </si>
  <si>
    <t>Carex pallida, spm18, (L-61265)</t>
  </si>
  <si>
    <t>Carex_MOR_2718</t>
  </si>
  <si>
    <t>spm00000019</t>
  </si>
  <si>
    <t>Park, SH121462</t>
  </si>
  <si>
    <t>KHB.1411256</t>
  </si>
  <si>
    <t>Carex_glabrescens_Carex_MOR_2718</t>
  </si>
  <si>
    <t>Carex glabrescens, spm19, (Park, SH121462)</t>
  </si>
  <si>
    <t>Carex_MOR_2719</t>
  </si>
  <si>
    <t>spm00000020</t>
  </si>
  <si>
    <t>An-C0411</t>
  </si>
  <si>
    <t>KHB.1286221</t>
  </si>
  <si>
    <t>Carex_gotoi_Carex_MOR_2719</t>
  </si>
  <si>
    <t>Carex gotoi, spm20, (An-C0411)</t>
  </si>
  <si>
    <t>Carex_MOR_2720</t>
  </si>
  <si>
    <t>spm00002223</t>
  </si>
  <si>
    <t>Dean W. Taylor, Kyong-Sook Chung, Sierra Smith</t>
  </si>
  <si>
    <t>abrupta_20</t>
  </si>
  <si>
    <t>Carex_abrupta_Carex_MOR_2174</t>
  </si>
  <si>
    <t>Carex abrupta, spm00002223 (20756)</t>
  </si>
  <si>
    <t>Carex_MOR_2721</t>
  </si>
  <si>
    <t>spm00002224</t>
  </si>
  <si>
    <t>L.P. Janeway, Linus Gog</t>
  </si>
  <si>
    <t>abrupta_3191</t>
  </si>
  <si>
    <t>Carex_abrupta_Carex_MOR_2175</t>
  </si>
  <si>
    <t>Carex abrupta, spm00002224 (3191)</t>
  </si>
  <si>
    <t>Carex_MOR_2722</t>
  </si>
  <si>
    <t>spm00002225</t>
  </si>
  <si>
    <t>adusta_10922</t>
  </si>
  <si>
    <t>Carex_adusta_Carex_MOR_2176</t>
  </si>
  <si>
    <t>Carex adusta, spm00002225 (10922)</t>
  </si>
  <si>
    <t>Carex_MOR_2723</t>
  </si>
  <si>
    <t>spm00002226</t>
  </si>
  <si>
    <t>adusta_2009</t>
  </si>
  <si>
    <t>Carex_adusta_Carex_MOR_2177</t>
  </si>
  <si>
    <t>Carex adusta, spm00002226 (s.n.)</t>
  </si>
  <si>
    <t>Carex_MOR_2724</t>
  </si>
  <si>
    <t>spm00002227</t>
  </si>
  <si>
    <t>Andrew Hipp, Linus Gog, Scott Kobal</t>
  </si>
  <si>
    <t>aggregata_3150</t>
  </si>
  <si>
    <t>Carex_aggregata_Carex_MOR_2178</t>
  </si>
  <si>
    <t>Carex aggregata, spm00002227 (3150)</t>
  </si>
  <si>
    <t>Carex_MOR_2725</t>
  </si>
  <si>
    <t>spm00002228</t>
  </si>
  <si>
    <t>aggregata_K360</t>
  </si>
  <si>
    <t>Carex__Carex_MOR_2179</t>
  </si>
  <si>
    <t>Carex , spm00002228 ()</t>
  </si>
  <si>
    <t>Carex_MOR_2726</t>
  </si>
  <si>
    <t>spm00002229</t>
  </si>
  <si>
    <t>alata_3922</t>
  </si>
  <si>
    <t>Carex_alata_Carex_MOR_2180</t>
  </si>
  <si>
    <t>Carex alata, spm00002229 (3922)</t>
  </si>
  <si>
    <t>Carex_MOR_2727</t>
  </si>
  <si>
    <t>spm00002230</t>
  </si>
  <si>
    <t>alata_4740</t>
  </si>
  <si>
    <t>Carex_alata_Carex_MOR_2181</t>
  </si>
  <si>
    <t>Carex alata, spm00002230 (4740)</t>
  </si>
  <si>
    <t>Carex_MOR_2728</t>
  </si>
  <si>
    <t>spm00002231</t>
  </si>
  <si>
    <t>Marcia J. Waterway, M. J. Lechowicz, Takuji Hoshino, T. Masaki</t>
  </si>
  <si>
    <t>Carex albata</t>
  </si>
  <si>
    <t>albata_1961</t>
  </si>
  <si>
    <t>Carex__Carex_MOR_2182</t>
  </si>
  <si>
    <t>Carex albata, spm00002231 (2004.304)</t>
  </si>
  <si>
    <t>Carex_MOR_2729</t>
  </si>
  <si>
    <t>spm00002232</t>
  </si>
  <si>
    <t>albolutescens_4732</t>
  </si>
  <si>
    <t>Carex_albolutescens_Carex_MOR_2183</t>
  </si>
  <si>
    <t>Carex albolutescens, spm00002232 (4732)</t>
  </si>
  <si>
    <t>Carex_MOR_2730</t>
  </si>
  <si>
    <t>spm00002233</t>
  </si>
  <si>
    <t>McCormac, J.S., J. Dumke, A. Wilson</t>
  </si>
  <si>
    <t>albolutescens_6807</t>
  </si>
  <si>
    <t>Carex_albolutescens_Carex_MOR_2184</t>
  </si>
  <si>
    <t>Carex albolutescens, spm00002233 (6807)</t>
  </si>
  <si>
    <t>Carex_MOR_2731</t>
  </si>
  <si>
    <t>spm00002234</t>
  </si>
  <si>
    <t>Ross, T.S., Boyd, S.</t>
  </si>
  <si>
    <t>alma_8629</t>
  </si>
  <si>
    <t>Carex_alma_Carex_MOR_2185</t>
  </si>
  <si>
    <t>Carex alma, spm00002234 (8629)</t>
  </si>
  <si>
    <t>Carex_MOR_2732</t>
  </si>
  <si>
    <t>spm00002235</t>
  </si>
  <si>
    <t>alma_R1217_ex81</t>
  </si>
  <si>
    <t>Carex__Carex_MOR_2186</t>
  </si>
  <si>
    <t>Carex , spm00002235 ()</t>
  </si>
  <si>
    <t>Carex_MOR_2733</t>
  </si>
  <si>
    <t>spm00002236</t>
  </si>
  <si>
    <t>alopecoidea_3138</t>
  </si>
  <si>
    <t>Carex_alopecoidea_Carex_MOR_2187</t>
  </si>
  <si>
    <t>Carex alopecoidea, spm00002236 (3138)</t>
  </si>
  <si>
    <t>Carex_MOR_2734</t>
  </si>
  <si>
    <t>spm00002237</t>
  </si>
  <si>
    <t>Liang Song Yun</t>
  </si>
  <si>
    <t>Carex alta</t>
  </si>
  <si>
    <t>alta_0436063</t>
  </si>
  <si>
    <t>Carex_alta_Carex_MOR_2188</t>
  </si>
  <si>
    <t>Carex alta, spm00002237 ()</t>
  </si>
  <si>
    <t>Carex_MOR_2735</t>
  </si>
  <si>
    <t>spm00002238</t>
  </si>
  <si>
    <t>Carex echinata subsp. echinata</t>
  </si>
  <si>
    <t>angustior_0435579</t>
  </si>
  <si>
    <t>Carex_echinata_subsp_echinata_Carex_MOR_2189</t>
  </si>
  <si>
    <t>Carex echinata subsp. echinata, spm00002238 ()</t>
  </si>
  <si>
    <t>Carex_MOR_2736</t>
  </si>
  <si>
    <t>spm00002239</t>
  </si>
  <si>
    <t>annectens_3123</t>
  </si>
  <si>
    <t>Carex_annectens_Carex_MOR_2190</t>
  </si>
  <si>
    <t>Carex annectens, spm00002239 (3123)</t>
  </si>
  <si>
    <t>Carex_MOR_2737</t>
  </si>
  <si>
    <t>spm00002240</t>
  </si>
  <si>
    <t>annectens_3127</t>
  </si>
  <si>
    <t>Carex_annectens_Carex_MOR_2191</t>
  </si>
  <si>
    <t>Carex annectens, spm00002240 (3127)</t>
  </si>
  <si>
    <t>Carex_MOR_2738</t>
  </si>
  <si>
    <t>spm00002241</t>
  </si>
  <si>
    <t>annectens_R1316</t>
  </si>
  <si>
    <t>Carex__Carex_MOR_2192</t>
  </si>
  <si>
    <t>Carex , spm00002241 ()</t>
  </si>
  <si>
    <t>Carex_MOR_2739</t>
  </si>
  <si>
    <t>spm00002242</t>
  </si>
  <si>
    <t>appalachica_346</t>
  </si>
  <si>
    <t>Carex_appalachica_Carex_MOR_2193</t>
  </si>
  <si>
    <t>Carex appalachica, spm00002242 ()</t>
  </si>
  <si>
    <t>Carex_MOR_2740</t>
  </si>
  <si>
    <t>spm00002243</t>
  </si>
  <si>
    <t>appalachica_4808</t>
  </si>
  <si>
    <t>Carex_appalachica_Carex_MOR_2194</t>
  </si>
  <si>
    <t>Carex appalachica, spm00002243 (4808)</t>
  </si>
  <si>
    <t>Carex_MOR_2741</t>
  </si>
  <si>
    <t>spm00002244</t>
  </si>
  <si>
    <t>appressa_1618</t>
  </si>
  <si>
    <t>Carex_appalachica_Carex_MOR_2195</t>
  </si>
  <si>
    <t>Carex appalachica, spm00002244 ()</t>
  </si>
  <si>
    <t>Carex_MOR_2742</t>
  </si>
  <si>
    <t>spm00002245</t>
  </si>
  <si>
    <t>Carex appressa</t>
  </si>
  <si>
    <t>appressa_1739</t>
  </si>
  <si>
    <t>Carex_Carex_MOR_2196</t>
  </si>
  <si>
    <t>Carex appressa, spm00002245 (2004.091)</t>
  </si>
  <si>
    <t>Carex_MOR_2743</t>
  </si>
  <si>
    <t>spm00002246</t>
  </si>
  <si>
    <t>appressa_tas1731</t>
  </si>
  <si>
    <t>Carex_appalachica_Carex_MOR_2197</t>
  </si>
  <si>
    <t>Carex appalachica, spm00002246 ()</t>
  </si>
  <si>
    <t>Carex_MOR_2744</t>
  </si>
  <si>
    <t>spm00002247</t>
  </si>
  <si>
    <t>appropinguata_R6735</t>
  </si>
  <si>
    <t>Carex__Carex_MOR_2198</t>
  </si>
  <si>
    <t>Carex , spm00002247 ()</t>
  </si>
  <si>
    <t>Carex_MOR_2745</t>
  </si>
  <si>
    <t>spm00002248</t>
  </si>
  <si>
    <t>not listed</t>
  </si>
  <si>
    <t>Carex appropinquata</t>
  </si>
  <si>
    <t>appropinquata_3358</t>
  </si>
  <si>
    <t>Carex_appropinquata_Carex_MOR_2199</t>
  </si>
  <si>
    <t>Carex appropinquata, spm00002248 ()</t>
  </si>
  <si>
    <t>Carex_MOR_2746</t>
  </si>
  <si>
    <t>spm00002249</t>
  </si>
  <si>
    <t>Schultz, F.</t>
  </si>
  <si>
    <t>appropinquata_486684</t>
  </si>
  <si>
    <t>Carex_appropinquata_Carex_MOR_2200</t>
  </si>
  <si>
    <t>Carex appropinquata, spm00002249 (161)</t>
  </si>
  <si>
    <t>Carex_MOR_2747</t>
  </si>
  <si>
    <t>spm00002250</t>
  </si>
  <si>
    <t>arapahoensis_1010</t>
  </si>
  <si>
    <t>Carex_arapahoensis_Carex_MOR_2201</t>
  </si>
  <si>
    <t>Carex arapahoensis, spm00002250 (1010)</t>
  </si>
  <si>
    <t>Carex_MOR_2748</t>
  </si>
  <si>
    <t>spm00002251</t>
  </si>
  <si>
    <t>arapahoensis_1659</t>
  </si>
  <si>
    <t>Carex_arapahoensis_Carex_MOR_2202</t>
  </si>
  <si>
    <t>Carex arapahoensis, spm00002251 (1659)</t>
  </si>
  <si>
    <t>Carex_MOR_2749</t>
  </si>
  <si>
    <t>spm00002252</t>
  </si>
  <si>
    <t>arcta_3180</t>
  </si>
  <si>
    <t>Carex_arcta_Carex_MOR_2203</t>
  </si>
  <si>
    <t>Carex arcta, spm00002252 (3180)</t>
  </si>
  <si>
    <t>Carex_MOR_2750</t>
  </si>
  <si>
    <t>spm00002253</t>
  </si>
  <si>
    <t>arenaria_20</t>
  </si>
  <si>
    <t>Carex__Carex_MOR_2204</t>
  </si>
  <si>
    <t>Carex , spm00002253 ()</t>
  </si>
  <si>
    <t>Carex_MOR_2751</t>
  </si>
  <si>
    <t>spm00002254</t>
  </si>
  <si>
    <t>arenaria_21</t>
  </si>
  <si>
    <t>Carex__Carex_MOR_2205</t>
  </si>
  <si>
    <t>Carex , spm00002254 ()</t>
  </si>
  <si>
    <t>Carex_MOR_2752</t>
  </si>
  <si>
    <t>spm00002255</t>
  </si>
  <si>
    <t>Marcial Escudero, Jiménez-Mejías</t>
  </si>
  <si>
    <t>arenaria_3448</t>
  </si>
  <si>
    <t>Carex_arenaria_Carex_MOR_2206</t>
  </si>
  <si>
    <t>Carex arenaria, spm00002255 (3448)</t>
  </si>
  <si>
    <t>Carex_MOR_2753</t>
  </si>
  <si>
    <t>spm00002256</t>
  </si>
  <si>
    <t>Carex arenicola</t>
  </si>
  <si>
    <t>arenicola_1876</t>
  </si>
  <si>
    <t>Carex_arenicola_Carex_MOR_2207</t>
  </si>
  <si>
    <t>Carex arenicola, spm00002256 (2004.317)</t>
  </si>
  <si>
    <t>Carex_MOR_2754</t>
  </si>
  <si>
    <t>spm00002257</t>
  </si>
  <si>
    <t>argyrantha_Reznicek</t>
  </si>
  <si>
    <t>Carex_argyrantha_Carex_MOR_2208</t>
  </si>
  <si>
    <t>Carex argyrantha, spm00002257 (s.n.)</t>
  </si>
  <si>
    <t>Carex_MOR_2755</t>
  </si>
  <si>
    <t>spm00002258</t>
  </si>
  <si>
    <t>Lawrence Janeway, Linus Gog</t>
  </si>
  <si>
    <t>athrostachya_3187</t>
  </si>
  <si>
    <t>Carex_athrostachya_Carex_MOR_2209</t>
  </si>
  <si>
    <t>Carex athrostachya, spm00002258 (3187)</t>
  </si>
  <si>
    <t>Carex_MOR_2756</t>
  </si>
  <si>
    <t>spm00002749</t>
  </si>
  <si>
    <t>G.Rink w/B Phillips</t>
  </si>
  <si>
    <t>microptera_9874</t>
  </si>
  <si>
    <t>Arizona Carex Box</t>
  </si>
  <si>
    <t>Yes</t>
  </si>
  <si>
    <t>ASC.102542</t>
  </si>
  <si>
    <t>Meadow; Growing with Abies lasiocarpa, Penstemon pseudoputus, Hymenoxys subintegra, Spiranthes romanzoffiana</t>
  </si>
  <si>
    <t>Carex_microptera_Carex_MOR_2756</t>
  </si>
  <si>
    <t>Carex microptera, spm00002749 (9874)</t>
  </si>
  <si>
    <t>Carex_MOR_2757</t>
  </si>
  <si>
    <t>spm00002750</t>
  </si>
  <si>
    <t>M. Licher</t>
  </si>
  <si>
    <t>microptera_2786</t>
  </si>
  <si>
    <t>ASC.96610</t>
  </si>
  <si>
    <t>DNA extracted from herbarium specimen</t>
  </si>
  <si>
    <t>Riparian zone in deep canyon in mixed conifer/deciduous woodland. Clumping perennial graminoid, 90-110cm tall, occasional.</t>
  </si>
  <si>
    <t>Carex_microptera_Carex_MOR_2757</t>
  </si>
  <si>
    <t>Carex microptera, spm00002750 (2786)</t>
  </si>
  <si>
    <t>Carex_MOR_2758</t>
  </si>
  <si>
    <t>spm00002751</t>
  </si>
  <si>
    <t>microptera_3596</t>
  </si>
  <si>
    <t>ASC.102382</t>
  </si>
  <si>
    <t>Open clearing near timberline in Engelmann Spruce Forest. Perennial graminoid, clumping, 45-70cm tall, occassional. Associates: Potentilla, Fragaria, Achillea, Plantago, Festuca, Ribes, Taraxacum, Elymus, Carex ebenea, Picea engelmannii</t>
  </si>
  <si>
    <t>Carex_microptera_Carex_MOR_2758</t>
  </si>
  <si>
    <t>Carex microptera, spm00002751 (3596)</t>
  </si>
  <si>
    <t>Carex_MOR_2759</t>
  </si>
  <si>
    <t>spm00002752</t>
  </si>
  <si>
    <t>microptera_9686</t>
  </si>
  <si>
    <t>ASC.97774</t>
  </si>
  <si>
    <t>Associate spp: Pinus ponderosa, Pseudotsuga menziesii</t>
  </si>
  <si>
    <t>Carex_microptera_Carex_MOR_2759</t>
  </si>
  <si>
    <t>Carex microptera, spm00002752 (9686)</t>
  </si>
  <si>
    <t>Carex_MOR_2760</t>
  </si>
  <si>
    <t>spm00002753</t>
  </si>
  <si>
    <t>microptera_7904</t>
  </si>
  <si>
    <t>ASC.90196</t>
  </si>
  <si>
    <t>DNA extracted from herbarium specimen;  GRCA 95513 (acc. GRCA-05522)</t>
  </si>
  <si>
    <t>Associated species: Pseudotsuga menziesii, Betula occidentalis, Abies concolor, Amelanchier alnifolia, Cornus sericea, Symphyocarpos, Salix bebbiana, Robinia neomexicana, Thalictrum fendleri, Taraxacum officinale, Galium, Aconitum columbianum, Fragaria, Geranium richardsonii, Osmorhiza depauperata, Viola, Disporum trachycarpum, Paxystima myrsinites</t>
  </si>
  <si>
    <t>Carex_microptera_Carex_MOR_2760</t>
  </si>
  <si>
    <t>Carex microptera, spm00002753 (7904)</t>
  </si>
  <si>
    <t>Carex_MOR_2761</t>
  </si>
  <si>
    <t>spm00002754</t>
  </si>
  <si>
    <t>microptera_7712</t>
  </si>
  <si>
    <t>ASC.90296</t>
  </si>
  <si>
    <t>DNA extracted from herbarium specimen;  GRCA 95485 (acc. GRCA-05522)</t>
  </si>
  <si>
    <t>Associated species: Picea pungens, Picea engelmannii, Populus tremuloides, Hymenoxys subintegra, Taraxacum officinale, Erysimum capitatum, Phacelia heterophylla, Equisteum laevigatum, Achillea lanulosa, Danthonia intermedia, Chenopodium album, Erigeron formosissimus, Maianthemum stellatum, Juniperus communis, Pseudocymopterus montanus, Pseudostellaria jamesiana, Ligusticum porteri, Cryptantha setosissima, Mimulus primuloides, Eriogonum racemosum, Drymocallis arizonica.</t>
  </si>
  <si>
    <t>Carex_microptera_Carex_MOR_2761</t>
  </si>
  <si>
    <t>Carex microptera, spm00002754 (7712)</t>
  </si>
  <si>
    <t>Carex_MOR_2762</t>
  </si>
  <si>
    <t>spm00002755</t>
  </si>
  <si>
    <t>microptera_7558</t>
  </si>
  <si>
    <t>ASC.90578</t>
  </si>
  <si>
    <t>DNA extracted from herbarium specimen; GRCA 95355 (Acc. GRCA-05522)</t>
  </si>
  <si>
    <t>Associated species: Populus tremuloides, Picea pungens, Picea engelmannii, Juniperus communis, Antennaria parviflora, Taraxacum officinalis, Deschampsia caespitosa, Pinus ponderosa, Hesperostipa comata, Hymenoxys subintegra, Eriogonum racemosum, Lotus plebeius, Silene scouleri, Erysimum capitatum, Geranium caespitosum, Artemisia carruthii, achillea lanulosa, Elymus elymoides, Cryptantha setosissima, Cirsium wheeleri, Thlaspi montanum, Senecio multilobatus, Castilleja linariifolia</t>
  </si>
  <si>
    <t>Carex_microptera_Carex_MOR_2762</t>
  </si>
  <si>
    <t>Carex microptera, spm00002755 (7558)</t>
  </si>
  <si>
    <t>Carex_MOR_2763</t>
  </si>
  <si>
    <t>spm00002756</t>
  </si>
  <si>
    <t>microptera_3144</t>
  </si>
  <si>
    <t>ASC.99604</t>
  </si>
  <si>
    <t>Wet seep area in streambed on pockets in slickrock, above main spring, in Mixed Conifer/Aspen Forest. Perennial graminoid, clumping, 50-60cm. Tall, occasional. Ass. Sp.: Picea engelmannii, Populus tremuloides, Actaea arguta, Geranium richardsonii, Chamaenerion angustifolium, Agastache pallidiflora, Penstemon barbatus, Salix scouleriana, Aquilegia caerulea</t>
  </si>
  <si>
    <t>Carex_microptera_Carex_MOR_2763</t>
  </si>
  <si>
    <t>Carex microptera, spm00002756 (3144)</t>
  </si>
  <si>
    <t>Carex_MOR_2764</t>
  </si>
  <si>
    <t>spm00002757</t>
  </si>
  <si>
    <t>M. Licher w/Andrea Hazelton &amp; Glenn Rink</t>
  </si>
  <si>
    <t>microptera_3475</t>
  </si>
  <si>
    <t>ASC.102440</t>
  </si>
  <si>
    <t>Wet roadside ditch in Mixed Conifer Forest. Perennial graminoid, forming small clumps from short rhizomes, 30-45cm tall, infrequent. Ass. Sp.: Picea, Pinus ponderosa, Populus tremuloides, Carex aurea, Pteridium aquilinum, Prunella vulgaris, Epilobium ciliatum, Mimulus guttatus, Lemna, Medicago lupulina, Ranunculus cymbalaria, Veronica anagallis-aquatica, Glyceria striata, Achillea millefolium, Juncus balticus</t>
  </si>
  <si>
    <t>Carex_microptera_Carex_MOR_2764</t>
  </si>
  <si>
    <t>Carex microptera, spm00002757 (3475)</t>
  </si>
  <si>
    <t>Carex_MOR_2765</t>
  </si>
  <si>
    <t>spm00002758</t>
  </si>
  <si>
    <t>M. Licher w/Mae Burnette, Julee Dehose &amp; Carl-Eric Granfelt</t>
  </si>
  <si>
    <t>Carex_3638_102488</t>
  </si>
  <si>
    <t>ASC.102488</t>
  </si>
  <si>
    <t>Wet Mountain Meadow in Mixed Conifer Forest. Perennial graminoid, clumping, 30-50cm tall, frequent. Ass. Sp.: Erigeron divergens, Potentilla gracilis, Blepharoneuron tricholepis, Achillea millegolium, Perideridia parishii, Salix bebbiana, Potentilla answerina</t>
  </si>
  <si>
    <t>Carex_Carex_MOR_2765</t>
  </si>
  <si>
    <t>Carex, spm00002758 (3638)</t>
  </si>
  <si>
    <t>Carex_MOR_2766</t>
  </si>
  <si>
    <t>spm00002759</t>
  </si>
  <si>
    <t>Carex_3638_102487</t>
  </si>
  <si>
    <t>ASC.102487</t>
  </si>
  <si>
    <t>Wet Mountain Meadow in Mixed Conifer Forest. Perennial graminoid, clumping, 30-50cm tall, frequent. Ass. Sp.: Erigeron divergens, Potentilla gracilis, Blepharoneuron tricholepis, Achillea millegolium, Perideridia parishii, Salix bebbiana, Potentilla anserina</t>
  </si>
  <si>
    <t>Carex_Carex_MOR_2766</t>
  </si>
  <si>
    <t>Carex, spm00002759 (3638)</t>
  </si>
  <si>
    <t>Carex_MOR_2767</t>
  </si>
  <si>
    <t>spm00002760</t>
  </si>
  <si>
    <t>M. Licher w/ G. Rink</t>
  </si>
  <si>
    <t>microptera_3481</t>
  </si>
  <si>
    <t>ASC.102442</t>
  </si>
  <si>
    <t>Heavily grazed Mountain Meadow along spring-fed stream in Pinyon Juniper Woodland with scattered Ponderosa. Perennial graminoid, clumping, 7-25cm tall occassional (assuming more but indeterminate because of heavy grazing) Ass. Sp.: Poa, Veronica anagallis-aquatica, Schoenoplectus pungens, Eleocharis palustris, Ranunculus cymbalaria, Juncus longistylis, Juncus saximontanus, Juncus artifulatus, Juncus bufonius, Puccinellia distans. Carex seems to be preferentially grazed, with only very few flowering culms found.</t>
  </si>
  <si>
    <t>Carex_microptera_Carex_MOR_2767</t>
  </si>
  <si>
    <t>Carex microptera, spm00002760 (3481)</t>
  </si>
  <si>
    <t>Carex_MOR_2768</t>
  </si>
  <si>
    <t>spm00002761</t>
  </si>
  <si>
    <t>Kate Watters w/Christine Albano</t>
  </si>
  <si>
    <t>microptera_154</t>
  </si>
  <si>
    <t>ASC.99928</t>
  </si>
  <si>
    <t>DNA extracted from herbarium specimen; Determined by V. Markgraf, G. Rink</t>
  </si>
  <si>
    <t>Mixed Conifer forest, Hillslope spring. Ass. Sp. Robinia neomexicana, Galium aparine, Pteridium aquilinum, Veronica sp., Geranium richardsonii, Taraxacum officinale, Thalictrum fendleri</t>
  </si>
  <si>
    <t>Carex_microptera_Carex_MOR_2768</t>
  </si>
  <si>
    <t>Carex microptera, spm00002761 (154)</t>
  </si>
  <si>
    <t>Carex_MOR_2769</t>
  </si>
  <si>
    <t>spm00002762</t>
  </si>
  <si>
    <t>petasata_3146</t>
  </si>
  <si>
    <t>ASC.99602</t>
  </si>
  <si>
    <t>Drainage area in mountain meadow in Spruce Fir Forest. Perennial graminoid with short rhizomes forming small clumps, 40-50cm tall, occasional. Ass. Sp.: Juncus balticus, Carex praegracilis, Carex pellita, Carex athrostachya, Alopecurus geniculatus, Arnica chamissonis, Myosurus apetalus.</t>
  </si>
  <si>
    <t>Carex_petasata_Carex_MOR_2769</t>
  </si>
  <si>
    <t>Carex petasata, spm00002762 (3146)</t>
  </si>
  <si>
    <t>Carex_MOR_2770</t>
  </si>
  <si>
    <t>spm00002763</t>
  </si>
  <si>
    <t>G.Kluwin w/M. Licher, J. Appletree, S. Daniel, M. Hendrick, S. Hubbard</t>
  </si>
  <si>
    <t>petasata_44</t>
  </si>
  <si>
    <t>ASC.98837</t>
  </si>
  <si>
    <t>Dry montane meadow in mixed conifer forest. Perennial graminoid, occasional. Associated species: Packera hartiana, Poa pratensis, Festuca arizonica, Iris missouriensis, Hymenoxys hoopesii, Potentilla hippiana, Euphorbia incisa</t>
  </si>
  <si>
    <t>Carex_petasata_Carex_MOR_2770</t>
  </si>
  <si>
    <t>Carex petasata, spm00002763 (44)</t>
  </si>
  <si>
    <t>Carex_MOR_2771</t>
  </si>
  <si>
    <t>spm00002764</t>
  </si>
  <si>
    <t>petasata_2570</t>
  </si>
  <si>
    <t>ASC.100516</t>
  </si>
  <si>
    <t>Ass Sp.: Poa pratensis, Phleum pratense, Pteridium aquilinum, Ribes cereum, Verbascum thapsus, Salix babbiana, Dasiphora floribunda, Rosa woodsii, Thalictrum fendleri, Hymenoxys hoopesii, Cirsium.</t>
  </si>
  <si>
    <t>Carex_petasata_Carex_MOR_2771</t>
  </si>
  <si>
    <t>Carex petasata, spm00002764 (2570)</t>
  </si>
  <si>
    <t>Carex_MOR_2772</t>
  </si>
  <si>
    <t>spm00002765</t>
  </si>
  <si>
    <t>petasata_7554</t>
  </si>
  <si>
    <t>ASC.90574</t>
  </si>
  <si>
    <t>DNA extracted from herbarium specimen; GRCA 95351 (Acc. GRCA-95352); Annotation 1/16/2012 by G. Rink and M. Licher changing original id from Carex wootonii</t>
  </si>
  <si>
    <t>Ass Sp.: Populus tremuloides, Picea pungens, Picea engelmannii, Juniperus communis, Antennaria parviflora, Taraxacum officinalis, Deschampsia caespitosa, Pinus ponderosa, Hesperostipa comata, Hymenoxys subintegra, Eriogonum racemosum, Lotus plebeius, Silene scouleri, Erysimum capitatum, Geranium caespitosum, Artemisia carruthii, Achillea lanulosa, Elumus elymoides, Cryptantha setosissima, Cirsium wheeleri, Thlaspi montanum, Senecio multilobatus, Castilleja linariifolia.</t>
  </si>
  <si>
    <t>Carex_petasata_Carex_MOR_2772</t>
  </si>
  <si>
    <t>Carex petasata, spm00002765 (7554)</t>
  </si>
  <si>
    <t>Carex_MOR_2773</t>
  </si>
  <si>
    <t>spm00002766</t>
  </si>
  <si>
    <t>wootonii_2067</t>
  </si>
  <si>
    <t>ASC.93990</t>
  </si>
  <si>
    <t>Ass Sp.: Medicago lupulina, Hymenoxys cooperi, Alnus, Ligusticum porteri</t>
  </si>
  <si>
    <t>Carex_wootonii_Carex_MOR_2773</t>
  </si>
  <si>
    <t>Carex wootonii, spm00002766 (2067)</t>
  </si>
  <si>
    <t>Carex_MOR_2774</t>
  </si>
  <si>
    <t>spm00002767</t>
  </si>
  <si>
    <t>wootonii_10795</t>
  </si>
  <si>
    <t>ASC.101643</t>
  </si>
  <si>
    <t>Meadow.</t>
  </si>
  <si>
    <t>Carex_wootonii_Carex_MOR_2774</t>
  </si>
  <si>
    <t>Carex wootonii, spm00002767 (10795)</t>
  </si>
  <si>
    <t>Carex_MOR_2775</t>
  </si>
  <si>
    <t>spm00002768</t>
  </si>
  <si>
    <t>wootonii_11403</t>
  </si>
  <si>
    <t>ASC.101518</t>
  </si>
  <si>
    <t>DNA extracted from herbarium specimen; Annotated by Rink, Licher and Zika on 1/18/2013 from Carex tahoensis</t>
  </si>
  <si>
    <t>Ass Sp.: Antennaria, Poa, Heterotheca villosa, Erigeron flagellaris, Penstemon rydbergii. Only place we've seen this taxon in the area.</t>
  </si>
  <si>
    <t>Carex_wootonii_Carex_MOR_2775</t>
  </si>
  <si>
    <t>Carex wootonii, spm00002768 (11403)</t>
  </si>
  <si>
    <t>Carex_MOR_2776</t>
  </si>
  <si>
    <t>spm00002769</t>
  </si>
  <si>
    <t>wootonii_2448</t>
  </si>
  <si>
    <t>ASC.95353</t>
  </si>
  <si>
    <t>Ass Sp: Abies, Picea engelmannii, Taraxacum officinalis, Festuca, Hymenoxys hoopseii, Ribes pinetorum, Pseudocymopterus montanus (red), Mertensia franciscana. Pre-mature, Perennial graminoid, 30-35cm, occasional.</t>
  </si>
  <si>
    <t>Carex_wootonii_Carex_MOR_2776</t>
  </si>
  <si>
    <t>Carex wootonii, spm00002769 (2448)</t>
  </si>
  <si>
    <t>Carex_MOR_2777</t>
  </si>
  <si>
    <t>spm00002770</t>
  </si>
  <si>
    <t>W.H.Moir</t>
  </si>
  <si>
    <t>sn</t>
  </si>
  <si>
    <t>petasata_sn</t>
  </si>
  <si>
    <t>ASC.77446</t>
  </si>
  <si>
    <t>DNA extracted from herbarium specimen; Annotated by Rink in September, 2004 from Carex subfusca.</t>
  </si>
  <si>
    <t>Carex_petasata_Carex_MOR_2777</t>
  </si>
  <si>
    <t>Carex petasata, spm00002770 (sn)</t>
  </si>
  <si>
    <t>Carex_MOR_2778</t>
  </si>
  <si>
    <t>spm00002771</t>
  </si>
  <si>
    <t>M. Licher w/Eric Scott</t>
  </si>
  <si>
    <t>petasata_3137</t>
  </si>
  <si>
    <t>ASC.99614</t>
  </si>
  <si>
    <t>Aspen/Engelmann Spruce Forest. Perennial graminoid with short rhizomes, making small clumps, 30-35cm tall, occasional. Ass Sp.: Populus tremuloides, Picea engelmannii, Thermopsis montana, Hymenoxys hoopesii, Vicia americana, Symphoricarpos, Erigeron flagellaris, Salix, Lupinus argenteus, Carex douglasii, Carex subfusca</t>
  </si>
  <si>
    <t>Carex_petasata_Carex_MOR_2778</t>
  </si>
  <si>
    <t>Carex petasata, spm00002771 (3137)</t>
  </si>
  <si>
    <t>Carex_MOR_2779</t>
  </si>
  <si>
    <t>spm00002772</t>
  </si>
  <si>
    <t>wootonii_2502</t>
  </si>
  <si>
    <t>ASC.95390</t>
  </si>
  <si>
    <t>Spruce fir forest, old road margin. Perennial graminoid, clumping, 45-50cm, occasional. Ass Sp.: Picea engelmannii, Erigeron formosissimus, Solidago, Potentilla, Oreochrysum parryi, Festuca, Ribes, Hymenoxys hoopsii, Antennaria parvifolia, Arenaria lanuginosa, Androsace, Taraxacum.</t>
  </si>
  <si>
    <t>Carex_wootonii_Carex_MOR_2779</t>
  </si>
  <si>
    <t>Carex wootonii, spm00002772 (2502)</t>
  </si>
  <si>
    <t>Carex_MOR_2780</t>
  </si>
  <si>
    <t>spm00002773</t>
  </si>
  <si>
    <t>G. Rink w/E. Palmquist</t>
  </si>
  <si>
    <t>wootonii_7663</t>
  </si>
  <si>
    <t>ASC.90256</t>
  </si>
  <si>
    <t>DNA extracted from herbarium specimen; GRCA 95445 (acc. GRCA-05522). ID verified by Licher and Rink, 2011</t>
  </si>
  <si>
    <t>Ass Sp: Picea pungens, Picea engelmannii, Carex siccata, Achillea lanulosa, Erigeron flagellaris, Erysimum capitatum, Hymenoxys subintegra, Agastache pallida, Erigeron formosissimus, Epilobium brachycarpum, Populus tremuloides, Antennaria parvifolia, Silene scouleri, Arenaria fendleri, Elymus elymoides, Carex bella.</t>
  </si>
  <si>
    <t>Carex_wootonii_Carex_MOR_2780</t>
  </si>
  <si>
    <t>Carex wootonii, spm00002773 (7663)</t>
  </si>
  <si>
    <t>Carex_MOR_2781</t>
  </si>
  <si>
    <t>spm00002774</t>
  </si>
  <si>
    <t>wootonii_3175</t>
  </si>
  <si>
    <t>ASC.100485</t>
  </si>
  <si>
    <t>Clearing in Mixed Conifer Forest, Perennial graminoid, clumping, 60-75cm tall, locally abundant. Ass Sp.: Pseudotsuga menziesii, Pinus ponderosa, Rubus strigosus, Geranium richardsonii, Carex occidentalis, Carex rossii, Erysimum capitatum, Pteridium aquilinum, Bromus ciliatus.</t>
  </si>
  <si>
    <t>Carex_wootonii_Carex_MOR_2781</t>
  </si>
  <si>
    <t>Carex wootonii, spm00002774 (3175)</t>
  </si>
  <si>
    <t>Carex_MOR_2782</t>
  </si>
  <si>
    <t>spm00002188</t>
  </si>
  <si>
    <t>Raynal, J.</t>
  </si>
  <si>
    <t>Carex maculata</t>
  </si>
  <si>
    <t>P</t>
  </si>
  <si>
    <t>YES</t>
  </si>
  <si>
    <t>P02016404</t>
  </si>
  <si>
    <t>Carex_maculata_Carex_MOR_2782</t>
  </si>
  <si>
    <t>Carex maculata, spm2188 (16950)</t>
  </si>
  <si>
    <t>Carex_MOR_2783</t>
  </si>
  <si>
    <t>spm00002189</t>
  </si>
  <si>
    <t>Taylor, M.J.</t>
  </si>
  <si>
    <t>P01919027</t>
  </si>
  <si>
    <t>Carex_appressa_Carex_MOR_2783</t>
  </si>
  <si>
    <t>Carex appressa, spm2189 (94)</t>
  </si>
  <si>
    <t>Carex_MOR_2784</t>
  </si>
  <si>
    <t>spm00002190</t>
  </si>
  <si>
    <t>Rodd, A.N.</t>
  </si>
  <si>
    <t>P01919038</t>
  </si>
  <si>
    <t>Carex_appressa_Carex_MOR_2784</t>
  </si>
  <si>
    <t>Carex appressa, spm2190 (6113)</t>
  </si>
  <si>
    <t>Carex_MOR_2785</t>
  </si>
  <si>
    <t>spm00002191</t>
  </si>
  <si>
    <t>Booth, R.</t>
  </si>
  <si>
    <t>Carex indica</t>
  </si>
  <si>
    <t>P02230142</t>
  </si>
  <si>
    <t>Carex_indica_Carex_MOR_2785</t>
  </si>
  <si>
    <t>Carex indica, spm2191 (2714)</t>
  </si>
  <si>
    <t>Carex_MOR_2786</t>
  </si>
  <si>
    <t>spm00002192</t>
  </si>
  <si>
    <t>Smith, A.C.</t>
  </si>
  <si>
    <t>P01896464</t>
  </si>
  <si>
    <t>Carex_indica_Carex_MOR_2786</t>
  </si>
  <si>
    <t>Carex indica, spm2192 (8412); P01896464</t>
  </si>
  <si>
    <t>Carex_MOR_2787</t>
  </si>
  <si>
    <t>spm00002193</t>
  </si>
  <si>
    <t>Veillon, J.M.</t>
  </si>
  <si>
    <t>Carex inversonervosa</t>
  </si>
  <si>
    <t>P02039244</t>
  </si>
  <si>
    <t>Carex_inversonervosa_Carex_MOR_2787</t>
  </si>
  <si>
    <t>Carex inversonervosa, spm2193 (7441); P02039244</t>
  </si>
  <si>
    <t>Carex_MOR_2788</t>
  </si>
  <si>
    <t>spm00002194</t>
  </si>
  <si>
    <t>Blanchon, J.P.</t>
  </si>
  <si>
    <t>~1960</t>
  </si>
  <si>
    <t>P01997206</t>
  </si>
  <si>
    <t>Carex_inversonervosa_Carex_MOR_2788</t>
  </si>
  <si>
    <t>Carex inversonervosa, spm2194 (1048); P01997206</t>
  </si>
  <si>
    <t>Carex_MOR_2789</t>
  </si>
  <si>
    <t>spm00002195</t>
  </si>
  <si>
    <t>Wohlhauser, S., Callmander M.W., Rakotomamonjy T., &amp; Andrianjaka M.</t>
  </si>
  <si>
    <t>SW335</t>
  </si>
  <si>
    <t>Carex bathiei</t>
  </si>
  <si>
    <t>P01827414</t>
  </si>
  <si>
    <t>Carex_bathiei_Carex_MOR_2789</t>
  </si>
  <si>
    <t>Carex bathiei, spm2195 (SW335); P01827414</t>
  </si>
  <si>
    <t>Carex_MOR_2790</t>
  </si>
  <si>
    <t>spm00002196</t>
  </si>
  <si>
    <t>Nusbaumer, L.</t>
  </si>
  <si>
    <t>LN 960</t>
  </si>
  <si>
    <t>P01999567</t>
  </si>
  <si>
    <t>Carex_bathiei_Carex_MOR_2790</t>
  </si>
  <si>
    <t>Carex bathiei, spm2196 (LN 960); P01999567</t>
  </si>
  <si>
    <t>Carex_MOR_2791</t>
  </si>
  <si>
    <t>spm00002197</t>
  </si>
  <si>
    <t>LN2471</t>
  </si>
  <si>
    <t>Carex baronii</t>
  </si>
  <si>
    <t>P02038751</t>
  </si>
  <si>
    <t>Carex_baronii_Carex_MOR_2791</t>
  </si>
  <si>
    <t>Carex baronii, spm2197 (LN2471); P02038751</t>
  </si>
  <si>
    <t>Carex_MOR_2792</t>
  </si>
  <si>
    <t>spm00002198</t>
  </si>
  <si>
    <t>Friedmann, F.</t>
  </si>
  <si>
    <t>Carex balfourii</t>
  </si>
  <si>
    <t>P01887638</t>
  </si>
  <si>
    <t>Carex_balfourii_Carex_MOR_2792</t>
  </si>
  <si>
    <t>Carex balfourii, spm2198 (620); P01887638</t>
  </si>
  <si>
    <t>Carex_MOR_2793</t>
  </si>
  <si>
    <t>spm00002199</t>
  </si>
  <si>
    <t>P01887635</t>
  </si>
  <si>
    <t>Carex_balfourii_Carex_MOR_2793</t>
  </si>
  <si>
    <t>Carex balfourii, spm2199 (4200); P01887635</t>
  </si>
  <si>
    <t>Carex_MOR_2794</t>
  </si>
  <si>
    <t>spm00002200</t>
  </si>
  <si>
    <t>Cadet, T.</t>
  </si>
  <si>
    <t>Carex wahlenbergiana</t>
  </si>
  <si>
    <t>P01997188</t>
  </si>
  <si>
    <t>Carex_wahlenbergiana_Carex_MOR_2794</t>
  </si>
  <si>
    <t>Carex wahlenbergiana, spm2200 (1041); P01997188</t>
  </si>
  <si>
    <t>Carex_MOR_2795</t>
  </si>
  <si>
    <t>spm00002201</t>
  </si>
  <si>
    <t>Bosser, J.</t>
  </si>
  <si>
    <t>P02919868</t>
  </si>
  <si>
    <t>Carex_wahlenbergiana_Carex_MOR_2795</t>
  </si>
  <si>
    <t>Carex wahlenbergiana, spm2201 (22193); P02919868</t>
  </si>
  <si>
    <t>Carex_MOR_2796</t>
  </si>
  <si>
    <t>spm00002202</t>
  </si>
  <si>
    <t>Antilahimena, P.</t>
  </si>
  <si>
    <t>Carex valbrayi</t>
  </si>
  <si>
    <t>P06869717</t>
  </si>
  <si>
    <t>Carex_valbrayi_Carex_MOR_2796</t>
  </si>
  <si>
    <t>Carex valbrayi, spm2202 (3461); P06869717</t>
  </si>
  <si>
    <t>Carex_MOR_2797</t>
  </si>
  <si>
    <t>spm00002203</t>
  </si>
  <si>
    <t>Rakotovao, C.</t>
  </si>
  <si>
    <t>P06869733</t>
  </si>
  <si>
    <t>Carex_valbrayi_Carex_MOR_2797</t>
  </si>
  <si>
    <t>Carex valbrayi, spm2203 (1775); P06869733</t>
  </si>
  <si>
    <t>Carex_MOR_2798</t>
  </si>
  <si>
    <t>spm00002204</t>
  </si>
  <si>
    <t>Birkinshaw, C. &amp; Raharison R.</t>
  </si>
  <si>
    <t>P06869719</t>
  </si>
  <si>
    <t>Carex_valbrayi_Carex_MOR_2798</t>
  </si>
  <si>
    <t>Carex valbrayi, spm2204 (1412); P06869719</t>
  </si>
  <si>
    <t>Carex_MOR_2799</t>
  </si>
  <si>
    <t>spm00002205</t>
  </si>
  <si>
    <t>Carex reunionis</t>
  </si>
  <si>
    <t>P01870954</t>
  </si>
  <si>
    <t>Carex_reunionis_Carex_MOR_2799</t>
  </si>
  <si>
    <t>Carex reunionis, spm2205 (5264); P01870954</t>
  </si>
  <si>
    <t>Carex_MOR_2800</t>
  </si>
  <si>
    <t>spm00002206</t>
  </si>
  <si>
    <t>Razanatsoa, J., Antilahimena P, &amp; Edmond F.</t>
  </si>
  <si>
    <t>Carex renchiana</t>
  </si>
  <si>
    <t>P06869729</t>
  </si>
  <si>
    <t>Carex_renchiana_Carex_MOR_2800</t>
  </si>
  <si>
    <t>Carex renchiana, spm2206 (171); P06869729</t>
  </si>
  <si>
    <t>Carex_MOR_2801</t>
  </si>
  <si>
    <t>spm00002207</t>
  </si>
  <si>
    <t xml:space="preserve">Nusbaumer, L. </t>
  </si>
  <si>
    <t>LN 1604</t>
  </si>
  <si>
    <t>P01999578</t>
  </si>
  <si>
    <t>Carex_renchiana_Carex_MOR_2801</t>
  </si>
  <si>
    <t>Carex renchiana, spm2207 (LN 1604); P01999578</t>
  </si>
  <si>
    <t>Carex_MOR_2802</t>
  </si>
  <si>
    <t>spm00002208</t>
  </si>
  <si>
    <t>Carex ramosa</t>
  </si>
  <si>
    <t>P03633110</t>
  </si>
  <si>
    <t>Carex_ramosa_Carex_MOR_2802</t>
  </si>
  <si>
    <t>Carex ramosa, spm2208 (4491); P03633110</t>
  </si>
  <si>
    <t>Carex_MOR_2803</t>
  </si>
  <si>
    <t>spm00002209</t>
  </si>
  <si>
    <t>Nusbaumer, F.</t>
  </si>
  <si>
    <t>P03633107</t>
  </si>
  <si>
    <t>Carex_ramosa_Carex_MOR_2803</t>
  </si>
  <si>
    <t>Carex ramosa, spm2209 (787); P03633107</t>
  </si>
  <si>
    <t>Carex_MOR_2804</t>
  </si>
  <si>
    <t>spm00002210</t>
  </si>
  <si>
    <t>Antilahimena, P. &amp; Edmond F.</t>
  </si>
  <si>
    <t>P06869727</t>
  </si>
  <si>
    <t>Carex_madagascariensis_Carex_MOR_2804</t>
  </si>
  <si>
    <t>Carex madagascariensis, spm2210 (4969); P06869727</t>
  </si>
  <si>
    <t>Carex_MOR_2805</t>
  </si>
  <si>
    <t>spm00002211</t>
  </si>
  <si>
    <t>Antilahimena, P. &amp; Marcelin T.</t>
  </si>
  <si>
    <t>P06869725</t>
  </si>
  <si>
    <t>Carex_madagascariensis_Carex_MOR_2805</t>
  </si>
  <si>
    <t>Carex madagascariensis, spm2211 (5799); P06869725</t>
  </si>
  <si>
    <t>Carex_MOR_2806</t>
  </si>
  <si>
    <t>spm00002212</t>
  </si>
  <si>
    <t>Croat, T.B.</t>
  </si>
  <si>
    <t>Carex hirtigluma</t>
  </si>
  <si>
    <t>P00493423</t>
  </si>
  <si>
    <t>Carex_hirtigluma_Carex_MOR_2806</t>
  </si>
  <si>
    <t>Carex hirtigluma, spm2212 (30053); P00493423</t>
  </si>
  <si>
    <t>Carex_MOR_2807</t>
  </si>
  <si>
    <t>spm00002213</t>
  </si>
  <si>
    <t>Aymonin, G.</t>
  </si>
  <si>
    <t>Carex heterodoxa</t>
  </si>
  <si>
    <t>P01707830</t>
  </si>
  <si>
    <t>Carex_heterodoxa_Carex_MOR_2807</t>
  </si>
  <si>
    <t>Carex heterodoxa, spm2213 (24586); P01707830</t>
  </si>
  <si>
    <t>Carex_MOR_2808</t>
  </si>
  <si>
    <t>spm00002214</t>
  </si>
  <si>
    <t>Antilahimena, P. &amp; Razafindasy R.</t>
  </si>
  <si>
    <t>Carex hovarum</t>
  </si>
  <si>
    <t>P06869723</t>
  </si>
  <si>
    <t>Carex_hovarum_Carex_MOR_2808</t>
  </si>
  <si>
    <t>Carex hovarum, spm2214 (3453); P06869723</t>
  </si>
  <si>
    <t>Carex_MOR_2809</t>
  </si>
  <si>
    <t>spm00002215</t>
  </si>
  <si>
    <t>Razafindraibe, H. &amp; Antilahimena P.</t>
  </si>
  <si>
    <t>?</t>
  </si>
  <si>
    <t>P06869726</t>
  </si>
  <si>
    <t>Carex_hovarum_Carex_MOR_2809</t>
  </si>
  <si>
    <t>Carex hovarum, spm2215 (44); P06869726</t>
  </si>
  <si>
    <t>Carex_MOR_2810</t>
  </si>
  <si>
    <t>spm00002216</t>
  </si>
  <si>
    <t>Carex hildebrandtiana</t>
  </si>
  <si>
    <t>P01875322</t>
  </si>
  <si>
    <t>Carex_hildebrandtiana_Carex_MOR_2810</t>
  </si>
  <si>
    <t>Carex hildebrandtiana, spm2216 (285); P01875322</t>
  </si>
  <si>
    <t>Carex_MOR_2811</t>
  </si>
  <si>
    <t>spm00002217</t>
  </si>
  <si>
    <t>P01875323</t>
  </si>
  <si>
    <t>Carex_hildebrandtiana_Carex_MOR_2811</t>
  </si>
  <si>
    <t>Carex hildebrandtiana, spm2217 (30071); P01875323</t>
  </si>
  <si>
    <t>Carex_MOR_2812</t>
  </si>
  <si>
    <t>spm00002218</t>
  </si>
  <si>
    <t>Rakotondrajaona, R., Rabearivanona S., Ratovomanana M., &amp; Rajerison A.</t>
  </si>
  <si>
    <t>Carex euryphylla</t>
  </si>
  <si>
    <t>P06869721</t>
  </si>
  <si>
    <t>Carex_euryphylla_Carex_MOR_2812</t>
  </si>
  <si>
    <t>Carex euryphylla, spm2218 (649); P06869721</t>
  </si>
  <si>
    <t>Carex_MOR_2813</t>
  </si>
  <si>
    <t>spm00002219</t>
  </si>
  <si>
    <t>P06869722</t>
  </si>
  <si>
    <t>Carex_euryphylla_Carex_MOR_2813</t>
  </si>
  <si>
    <t>Carex euryphylla, spm2219 (547); P06869722</t>
  </si>
  <si>
    <t>Carex_MOR_2814</t>
  </si>
  <si>
    <t>spm00002220</t>
  </si>
  <si>
    <t>Gautier, L.</t>
  </si>
  <si>
    <t>LG 4745</t>
  </si>
  <si>
    <t>Carex elatior</t>
  </si>
  <si>
    <t>P01785651</t>
  </si>
  <si>
    <t>Carex_elatior_Carex_MOR_2814</t>
  </si>
  <si>
    <t>Carex elatior, spm2220 (LG 4745); P01785651</t>
  </si>
  <si>
    <t>Carex_MOR_2815</t>
  </si>
  <si>
    <t>spm00002221</t>
  </si>
  <si>
    <t>P06869720</t>
  </si>
  <si>
    <t>Carex_elatior_Carex_MOR_2815</t>
  </si>
  <si>
    <t>Carex elatior, spm2221 (83); P06869720</t>
  </si>
  <si>
    <t>Carex_MOR_2816</t>
  </si>
  <si>
    <t>spm00002222</t>
  </si>
  <si>
    <t>Carex brunnea</t>
  </si>
  <si>
    <t>P01994099</t>
  </si>
  <si>
    <t>Carex_brunnea_Carex_MOR_2816</t>
  </si>
  <si>
    <t>Carex brunnea, spm2222 (22282); P01994099</t>
  </si>
  <si>
    <t>short seq for ETS is blasting to Paspalum (Grass)- check and see how other regions sequence…</t>
  </si>
  <si>
    <t>Carex_MOR_2817</t>
  </si>
  <si>
    <t>spm00002775</t>
  </si>
  <si>
    <t>sequence?/DNA</t>
  </si>
  <si>
    <t>Cx.fluviatilis 62</t>
  </si>
  <si>
    <t>In Phleoidaeae Boxes in MOR freezer</t>
  </si>
  <si>
    <t>Vignea Project- Phleoidaeae</t>
  </si>
  <si>
    <t>Carex_fluviatilis_Carex_MOR_2817</t>
  </si>
  <si>
    <t>Carex_MOR_2818</t>
  </si>
  <si>
    <t>spm00002776</t>
  </si>
  <si>
    <t>Cx.fluviatilis 63</t>
  </si>
  <si>
    <t>Carex_fluviatilis_Carex_MOR_2818</t>
  </si>
  <si>
    <t>Carex_MOR_2819</t>
  </si>
  <si>
    <t>spm00002777</t>
  </si>
  <si>
    <t>Kyong-Sook Chung, Rong Li</t>
  </si>
  <si>
    <t xml:space="preserve"> 55-6 </t>
  </si>
  <si>
    <t>Cx.fluviatilis 55-6</t>
  </si>
  <si>
    <t>Carex_fluviatilis_Carex_MOR_2819</t>
  </si>
  <si>
    <t>Carex_MOR_2820</t>
  </si>
  <si>
    <t>spm00002778</t>
  </si>
  <si>
    <t>Cx.nubigena 64</t>
  </si>
  <si>
    <t>Carex_nubigena_Carex_MOR_2820</t>
  </si>
  <si>
    <t>Carex_MOR_2821</t>
  </si>
  <si>
    <t>spm00002779</t>
  </si>
  <si>
    <t xml:space="preserve"> 55-2 </t>
  </si>
  <si>
    <t>Cx.nubigena 55-2</t>
  </si>
  <si>
    <t>Carex_nubigena_Carex_MOR_2821</t>
  </si>
  <si>
    <t>Carex_MOR_2822</t>
  </si>
  <si>
    <t>spm00002780</t>
  </si>
  <si>
    <t xml:space="preserve"> 58-2 </t>
  </si>
  <si>
    <t>Cx.nubigena 58-2  (old # 46-2)</t>
  </si>
  <si>
    <t>Carex_nubigena_Carex_MOR_2822</t>
  </si>
  <si>
    <t>Carex_MOR_2823</t>
  </si>
  <si>
    <t>spm00002781</t>
  </si>
  <si>
    <t>Cf nubigena 61 (nubigena? fluviatilis?)</t>
  </si>
  <si>
    <t>Carex_nubigena_Carex_MOR_2823</t>
  </si>
  <si>
    <t>Carex_MOR_2824</t>
  </si>
  <si>
    <t>spm00002782</t>
  </si>
  <si>
    <t xml:space="preserve"> 46-1 </t>
  </si>
  <si>
    <t>Cx.nubigena 46-1</t>
  </si>
  <si>
    <t>Carex_nubigena_Carex_MOR_2824</t>
  </si>
  <si>
    <t>Carex_MOR_2825</t>
  </si>
  <si>
    <t>spm00002783</t>
  </si>
  <si>
    <t xml:space="preserve"> 40-4 </t>
  </si>
  <si>
    <t>Cx.nubigena 40-4</t>
  </si>
  <si>
    <t>Carex_nubigena_Carex_MOR_2825</t>
  </si>
  <si>
    <t>Carex_MOR_2826</t>
  </si>
  <si>
    <t>spm00002784</t>
  </si>
  <si>
    <t xml:space="preserve"> 40-3 </t>
  </si>
  <si>
    <t>Cx.nubigena 40-3</t>
  </si>
  <si>
    <t>Carex_nubigena_Carex_MOR_2826</t>
  </si>
  <si>
    <t>Carex_MOR_2827</t>
  </si>
  <si>
    <t>spm00002785</t>
  </si>
  <si>
    <t xml:space="preserve"> 35-2 </t>
  </si>
  <si>
    <t>Cx.nubigena 35-2</t>
  </si>
  <si>
    <t>Carex_nubigena_Carex_MOR_2827</t>
  </si>
  <si>
    <t>Carex_MOR_2828</t>
  </si>
  <si>
    <t>spm00002786</t>
  </si>
  <si>
    <t xml:space="preserve"> 40-1 </t>
  </si>
  <si>
    <t>Cx.nubigena 40-1</t>
  </si>
  <si>
    <t>Carex_nubigena_Carex_MOR_2828</t>
  </si>
  <si>
    <t>Carex_MOR_2829</t>
  </si>
  <si>
    <t>spm00002787</t>
  </si>
  <si>
    <t xml:space="preserve"> 40-2 </t>
  </si>
  <si>
    <t>Cx.nubigena 40-2</t>
  </si>
  <si>
    <t>Carex_nubigena_Carex_MOR_2829</t>
  </si>
  <si>
    <t>Carex_MOR_2830</t>
  </si>
  <si>
    <t>spm00002788</t>
  </si>
  <si>
    <t xml:space="preserve"> 15-5 </t>
  </si>
  <si>
    <t>Cx.nubigena 15-5</t>
  </si>
  <si>
    <t>Carex_nubigena_Carex_MOR_2830</t>
  </si>
  <si>
    <t>Carex_MOR_2831</t>
  </si>
  <si>
    <t>spm00002789</t>
  </si>
  <si>
    <t xml:space="preserve"> 28-5 </t>
  </si>
  <si>
    <t>Cx.nubigena 28-5</t>
  </si>
  <si>
    <t>Carex_nubigena_Carex_MOR_2831</t>
  </si>
  <si>
    <t>Carex_MOR_2832</t>
  </si>
  <si>
    <t>spm00002790</t>
  </si>
  <si>
    <t xml:space="preserve"> 42-1 </t>
  </si>
  <si>
    <t>Cx.nubigena 42-1</t>
  </si>
  <si>
    <t>Carex_nubigena_Carex_MOR_2832</t>
  </si>
  <si>
    <t>Carex_MOR_2833</t>
  </si>
  <si>
    <t>spm00002791</t>
  </si>
  <si>
    <t xml:space="preserve"> 43-3 </t>
  </si>
  <si>
    <t>Cx.nubigena 43-3</t>
  </si>
  <si>
    <t>Carex_nubigena_Carex_MOR_2833</t>
  </si>
  <si>
    <t>Carex_MOR_2834</t>
  </si>
  <si>
    <t>spm00002792</t>
  </si>
  <si>
    <t xml:space="preserve"> 45-2 </t>
  </si>
  <si>
    <t>Cx.nubigena 45-2</t>
  </si>
  <si>
    <t>Carex_nubigena_Carex_MOR_2834</t>
  </si>
  <si>
    <t>Carex_MOR_2835</t>
  </si>
  <si>
    <t>spm00002793</t>
  </si>
  <si>
    <t xml:space="preserve"> 47-2 </t>
  </si>
  <si>
    <t>Cx.nubigena 47-2 (ssp. Albata?)</t>
  </si>
  <si>
    <t>Carex_nubigena_Carex_MOR_2835</t>
  </si>
  <si>
    <t>Carex_MOR_2836</t>
  </si>
  <si>
    <t>spm00002794</t>
  </si>
  <si>
    <t xml:space="preserve"> 49-1 </t>
  </si>
  <si>
    <t>Cx.nubigena 49-1</t>
  </si>
  <si>
    <t>Carex_nubigena_Carex_MOR_2836</t>
  </si>
  <si>
    <t>Carex_MOR_2837</t>
  </si>
  <si>
    <t>spm00002795</t>
  </si>
  <si>
    <t xml:space="preserve"> 50-1 </t>
  </si>
  <si>
    <t>Cx.nubigena 50-1 (var??)</t>
  </si>
  <si>
    <t>Carex_nubigena_Carex_MOR_2837</t>
  </si>
  <si>
    <t>Carex_MOR_2838</t>
  </si>
  <si>
    <t>spm00002796</t>
  </si>
  <si>
    <t xml:space="preserve"> 51-1 </t>
  </si>
  <si>
    <t>Cx.nubigena 51-1</t>
  </si>
  <si>
    <t>Carex_nubigena_Carex_MOR_2838</t>
  </si>
  <si>
    <t>Carex_MOR_2839</t>
  </si>
  <si>
    <t>spm00002797</t>
  </si>
  <si>
    <t xml:space="preserve"> 51-3 </t>
  </si>
  <si>
    <t>Cx.nubigena 51-3 (ssp albata?)</t>
  </si>
  <si>
    <t>Carex_nubigena_Carex_MOR_2839</t>
  </si>
  <si>
    <t>Carex_MOR_2840</t>
  </si>
  <si>
    <t>spm00002798</t>
  </si>
  <si>
    <t xml:space="preserve"> 56-1 </t>
  </si>
  <si>
    <t>Cx.nubigena 56-1</t>
  </si>
  <si>
    <t>Carex_nubigena_Carex_MOR_2840</t>
  </si>
  <si>
    <t>Carex_MOR_2841</t>
  </si>
  <si>
    <t>spm00002799</t>
  </si>
  <si>
    <t>Larsson</t>
  </si>
  <si>
    <t>S8-5291</t>
  </si>
  <si>
    <t>Cx.loliaceae  S8-5291</t>
  </si>
  <si>
    <t>Carex_loliacea_Carex_MOR_2841</t>
  </si>
  <si>
    <t>Carex_MOR_2842</t>
  </si>
  <si>
    <t>spm00002800</t>
  </si>
  <si>
    <t>Tsugaru</t>
  </si>
  <si>
    <t>Cx.albata 17287</t>
  </si>
  <si>
    <t>Carex_albata_Carex_MOR_2842</t>
  </si>
  <si>
    <t>Carex_MOR_2843</t>
  </si>
  <si>
    <t>spm00002801</t>
  </si>
  <si>
    <t>Wu</t>
  </si>
  <si>
    <t>75-538</t>
  </si>
  <si>
    <t>Cx.flaviatilis 75-0538</t>
  </si>
  <si>
    <t>Carex_fluviatilis_Carex_MOR_2843</t>
  </si>
  <si>
    <t>Carex_MOR_2844</t>
  </si>
  <si>
    <t>spm00002802</t>
  </si>
  <si>
    <t>Qiu</t>
  </si>
  <si>
    <t>Carex fluviatilis var unisexualis</t>
  </si>
  <si>
    <t>Cx.fluviatilis var unisexualis 51678</t>
  </si>
  <si>
    <t>Carex_fluviatilis_var_unisexualis_Carex_MOR_2844</t>
  </si>
  <si>
    <t>Carex_MOR_2845</t>
  </si>
  <si>
    <t>spm00002803</t>
  </si>
  <si>
    <t>Yu</t>
  </si>
  <si>
    <t>Carex flaviatilis</t>
  </si>
  <si>
    <t>Cx.flaviatilis 6014</t>
  </si>
  <si>
    <t>Carex_flaviatilis_Carex_MOR_2845</t>
  </si>
  <si>
    <t>Carex_MOR_2846</t>
  </si>
  <si>
    <t>spm00002804</t>
  </si>
  <si>
    <t>Wang</t>
  </si>
  <si>
    <t>Carex fluviatilis var. unisexualis</t>
  </si>
  <si>
    <t>Cx.fluviatilis var unisexualis 1824</t>
  </si>
  <si>
    <t>Carex_fluviatilis_var._unisexualis_Carex_MOR_2846</t>
  </si>
  <si>
    <t>Carex_MOR_2847</t>
  </si>
  <si>
    <t>spm00002805</t>
  </si>
  <si>
    <t>Cx.flaviatilis 63100</t>
  </si>
  <si>
    <t>Carex_flaviatilis_Carex_MOR_2847</t>
  </si>
  <si>
    <t>Carex_MOR_2848</t>
  </si>
  <si>
    <t>spm00002806</t>
  </si>
  <si>
    <t>Sichuan Plant Servay</t>
  </si>
  <si>
    <t>(SPS)3670</t>
  </si>
  <si>
    <t>Cx.nubigena SPS 3670</t>
  </si>
  <si>
    <t>Carex_nubigena_Carex_MOR_2848</t>
  </si>
  <si>
    <t>Carex_MOR_2849</t>
  </si>
  <si>
    <t>spm00002807</t>
  </si>
  <si>
    <t>Carex pleiseogyna</t>
  </si>
  <si>
    <t>Cx.pleiseogyna 68305</t>
  </si>
  <si>
    <t>Carex_pleiseogyna_Carex_MOR_2849</t>
  </si>
  <si>
    <t>Carex_MOR_2850</t>
  </si>
  <si>
    <t>spm00002808</t>
  </si>
  <si>
    <t>Cx.pleiseogyna 66209</t>
  </si>
  <si>
    <t>Carex_pleiseogyna_Carex_MOR_2850</t>
  </si>
  <si>
    <t>Carex_MOR_2851</t>
  </si>
  <si>
    <t>spm00002809</t>
  </si>
  <si>
    <t>Cx.nubigena 63079</t>
  </si>
  <si>
    <t>Carex_nubigena_Carex_MOR_2851</t>
  </si>
  <si>
    <t>Carex_MOR_2852</t>
  </si>
  <si>
    <t>spm00002810</t>
  </si>
  <si>
    <t>Peng</t>
  </si>
  <si>
    <t>Cx.nubigena 491</t>
  </si>
  <si>
    <t>Carex_nubigena_Carex_MOR_2852</t>
  </si>
  <si>
    <t>Carex_MOR_2853</t>
  </si>
  <si>
    <t>spm00002811</t>
  </si>
  <si>
    <t>Zhung</t>
  </si>
  <si>
    <t>Cx.nubigena 5986</t>
  </si>
  <si>
    <t>Carex_nubigena_Carex_MOR_2853</t>
  </si>
  <si>
    <t>Carex_MOR_2854</t>
  </si>
  <si>
    <t>spm00002812</t>
  </si>
  <si>
    <t>Cx.nubigena 75-538</t>
  </si>
  <si>
    <t>Carex_nubigena_Carex_MOR_2854</t>
  </si>
  <si>
    <t>Carex_MOR_2855</t>
  </si>
  <si>
    <t>spm00002813</t>
  </si>
  <si>
    <t>Muasya</t>
  </si>
  <si>
    <t>3573MM</t>
  </si>
  <si>
    <t>Cx. glomerabilis 3573</t>
  </si>
  <si>
    <t>Carex_glomerabilis_Carex_MOR_2855</t>
  </si>
  <si>
    <t>Carex_MOR_2856</t>
  </si>
  <si>
    <t>spm00002814</t>
  </si>
  <si>
    <t>2994MM</t>
  </si>
  <si>
    <t>Carex consanguinea</t>
  </si>
  <si>
    <t>Cx. consanguinea 2994</t>
  </si>
  <si>
    <t>Carex_consanguinea_Carex_MOR_2856</t>
  </si>
  <si>
    <t>Carex_MOR_2857</t>
  </si>
  <si>
    <t>spm00002815</t>
  </si>
  <si>
    <t>Cx. consanguinea 3038</t>
  </si>
  <si>
    <t>Carex_consanguinea_Carex_MOR_2857</t>
  </si>
  <si>
    <t>Carex_MOR_2858</t>
  </si>
  <si>
    <t>spm00002816</t>
  </si>
  <si>
    <t>S. Martin-Bravo, M. luceno &amp; M. Gonzalez</t>
  </si>
  <si>
    <t xml:space="preserve">163SMB10 </t>
  </si>
  <si>
    <t>Cx. glomerabilis 163SMB10</t>
  </si>
  <si>
    <t>Carex_glomerabilis_Carex_MOR_2858</t>
  </si>
  <si>
    <t>Carex_MOR_2859</t>
  </si>
  <si>
    <t>spm00002183</t>
  </si>
  <si>
    <t>K.A. Ford</t>
  </si>
  <si>
    <t>Carex forsteri</t>
  </si>
  <si>
    <t>Kerry A. Ford</t>
  </si>
  <si>
    <t>FORD.KA</t>
  </si>
  <si>
    <t>CHR</t>
  </si>
  <si>
    <t>CHR 489464</t>
  </si>
  <si>
    <t>Carex_forsteri_Carex_MOR_2859</t>
  </si>
  <si>
    <t>Carex forsteri, spm00002183 (CHR 489464)</t>
  </si>
  <si>
    <t>Carex_MOR_2860</t>
  </si>
  <si>
    <t>spm00002184</t>
  </si>
  <si>
    <t>Uncinia divaricata</t>
  </si>
  <si>
    <t>CHR 489463</t>
  </si>
  <si>
    <t>Uncinia_divaricata_Carex_MOR_2860</t>
  </si>
  <si>
    <t>Uncinia divaricata, spm00002184 (CHR 489463)</t>
  </si>
  <si>
    <t>Carex_MOR_2861</t>
  </si>
  <si>
    <t>spm00002185</t>
  </si>
  <si>
    <t>K.A. Ford &amp; A. Shanks</t>
  </si>
  <si>
    <t>Carex allanii</t>
  </si>
  <si>
    <t>CHR 619158</t>
  </si>
  <si>
    <t>Carex_allanii_Carex_MOR_2861</t>
  </si>
  <si>
    <t>Carex allanii, spm00002185 (CHR 619158)</t>
  </si>
  <si>
    <t>Carex_MOR_2862</t>
  </si>
  <si>
    <t>spm00002186</t>
  </si>
  <si>
    <t>Carex calcis</t>
  </si>
  <si>
    <t>CHR 510649</t>
  </si>
  <si>
    <t>Carex_calcis_Carex_MOR_2862</t>
  </si>
  <si>
    <t>Carex calcis, spm00002186 (CHR 510649)</t>
  </si>
  <si>
    <t>Carex_MOR_2863</t>
  </si>
  <si>
    <t>spm00002187</t>
  </si>
  <si>
    <t>Carex traversii</t>
  </si>
  <si>
    <t>CHR 489431</t>
  </si>
  <si>
    <t>Carex_traversii_Carex_MOR_2863</t>
  </si>
  <si>
    <t>Carex traversii, spm00002187 (CHR 489431)</t>
  </si>
  <si>
    <t>Carex_MOR_2864</t>
  </si>
  <si>
    <t>spm00000603</t>
  </si>
  <si>
    <t>M. Licher, Julee Dehose, Ida Rose, Emory</t>
  </si>
  <si>
    <t>Carex cf. microptera, "Pinaleno"</t>
  </si>
  <si>
    <t>Max Licher</t>
  </si>
  <si>
    <t>Carex_cf._microptera,_"Pinaleno"_Carex_MOR_2864</t>
  </si>
  <si>
    <t>Carex cf. microptera, "Pinaleno", spm603 (Licher 4050)</t>
  </si>
  <si>
    <t>Carex_MOR_2865</t>
  </si>
  <si>
    <t>spm00000604</t>
  </si>
  <si>
    <t>M. Licher, Julee Dehose, Ida Rose</t>
  </si>
  <si>
    <t>Carex_ebenea_Carex_MOR_2865</t>
  </si>
  <si>
    <t>Carex ebenea, spm604 (Licher 4076)</t>
  </si>
  <si>
    <t>Carex_MOR_2866</t>
  </si>
  <si>
    <t>spm00000605</t>
  </si>
  <si>
    <t>M. Licher, Arabella Bee Licher</t>
  </si>
  <si>
    <t>Carex_wootonii_Carex_MOR_2866</t>
  </si>
  <si>
    <t>Carex wootonii, spm605 (Licher 4084)</t>
  </si>
  <si>
    <t>Carex_MOR_2867</t>
  </si>
  <si>
    <t>spm00000606</t>
  </si>
  <si>
    <t>Carex_cf._microptera,_"Pinaleno"_Carex_MOR_2867</t>
  </si>
  <si>
    <t>Carex cf. microptera, "Pinaleno", spm606 (Licher 4078)</t>
  </si>
  <si>
    <t>Carex_MOR_2868</t>
  </si>
  <si>
    <t>spm00000607</t>
  </si>
  <si>
    <t>4099a</t>
  </si>
  <si>
    <t>Carex_microptera_Carex_MOR_2868</t>
  </si>
  <si>
    <t>Carex microptera, spm607 (Licher 4099a)</t>
  </si>
  <si>
    <t>Carex_MOR_2869</t>
  </si>
  <si>
    <t>spm00000608</t>
  </si>
  <si>
    <t>Carex_ebenea_Carex_MOR_2869</t>
  </si>
  <si>
    <t>Carex ebenea, spm608 (Licher 4009)</t>
  </si>
  <si>
    <t>Carex_MOR_2870</t>
  </si>
  <si>
    <t>spm00000609</t>
  </si>
  <si>
    <t>Carex_haydeniana_Carex_MOR_2870</t>
  </si>
  <si>
    <t>Carex haydeniana, spm609 (Licher 4039)</t>
  </si>
  <si>
    <t>Carex_MOR_2871</t>
  </si>
  <si>
    <t>spm00000610</t>
  </si>
  <si>
    <t>Carex_microptera_Carex_MOR_2871</t>
  </si>
  <si>
    <t>Carex microptera, spm610 (Licher 4002)</t>
  </si>
  <si>
    <t>Carex_MOR_2872</t>
  </si>
  <si>
    <t>spm00000611</t>
  </si>
  <si>
    <t>Carex_wootonii_Carex_MOR_2872</t>
  </si>
  <si>
    <t>Carex wootonii, spm611 (Licher 4049)</t>
  </si>
  <si>
    <t>Carex_MOR_2873</t>
  </si>
  <si>
    <t>spm00000612</t>
  </si>
  <si>
    <t>Arnold Clifford</t>
  </si>
  <si>
    <t>03-809</t>
  </si>
  <si>
    <t>Carex subfusca ? Or microptera</t>
  </si>
  <si>
    <t>Max Licher (from Arnold Clifford personal collection)</t>
  </si>
  <si>
    <t>personal collection</t>
  </si>
  <si>
    <t>none available- unmounted loan</t>
  </si>
  <si>
    <t>Carex_subfusca_?_Or_microptera_Carex_MOR_2873</t>
  </si>
  <si>
    <t>Carex subfusca ? Or microptera, spm612 (Clifford 03-809)</t>
  </si>
  <si>
    <t>Carex_MOR_2874</t>
  </si>
  <si>
    <t>spm00000613</t>
  </si>
  <si>
    <t>01-801</t>
  </si>
  <si>
    <t>Carex_microptera_Carex_MOR_2874</t>
  </si>
  <si>
    <t>Carex microptera, spm613 (Clifford 01-801)</t>
  </si>
  <si>
    <t>Carex_MOR_2875</t>
  </si>
  <si>
    <t>spm00000614</t>
  </si>
  <si>
    <t>03-798</t>
  </si>
  <si>
    <t>Carex_microptera_Carex_MOR_2875</t>
  </si>
  <si>
    <t>Carex microptera, spm614 (Clifford 03-798)</t>
  </si>
  <si>
    <t>Carex_MOR_2876</t>
  </si>
  <si>
    <t>spm00000615</t>
  </si>
  <si>
    <t>Carex_microptera_Carex_MOR_2876</t>
  </si>
  <si>
    <t>Carex microptera, spm615 (Clifford 03-809)</t>
  </si>
  <si>
    <t>Carex_MOR_2877</t>
  </si>
  <si>
    <t>spm00000616</t>
  </si>
  <si>
    <t>03-633</t>
  </si>
  <si>
    <t>Carex_microptera_Carex_MOR_2877</t>
  </si>
  <si>
    <t>Carex microptera, spm616 (Clifford 03-633)</t>
  </si>
  <si>
    <t>Carex_MOR_2878</t>
  </si>
  <si>
    <t>spm00000617</t>
  </si>
  <si>
    <t>Carex_microptera_Carex_MOR_2878</t>
  </si>
  <si>
    <t>Carex microptera, spm617 (Clifford 03-633)</t>
  </si>
  <si>
    <t>Carex_MOR_2879</t>
  </si>
  <si>
    <t>spm00000618</t>
  </si>
  <si>
    <t>00-935</t>
  </si>
  <si>
    <t>Voucher: Arnold Clifford 00-935</t>
  </si>
  <si>
    <t>Carex_microptera_Carex_MOR_2879</t>
  </si>
  <si>
    <t>Carex microptera, spm618 (Clifford 00-935)</t>
  </si>
  <si>
    <t>Carex_MOR_2880</t>
  </si>
  <si>
    <t>spm00000619</t>
  </si>
  <si>
    <t>00-686</t>
  </si>
  <si>
    <t>Voucher: Arnold Clifford 00-686</t>
  </si>
  <si>
    <t>Carex_microptera_Carex_MOR_2880</t>
  </si>
  <si>
    <t>Carex microptera, spm619 (Clifford 00-686)</t>
  </si>
  <si>
    <t>Carex_MOR_2881</t>
  </si>
  <si>
    <t>spm00000620</t>
  </si>
  <si>
    <t>01-862</t>
  </si>
  <si>
    <t>Voucher: Arnold Clifford 01-862</t>
  </si>
  <si>
    <t>Carex_microptera_Carex_MOR_2881</t>
  </si>
  <si>
    <t>Carex microptera, spm620 (Clifford 01-862)</t>
  </si>
  <si>
    <t>Carex_MOR_2882</t>
  </si>
  <si>
    <t>spm00000621</t>
  </si>
  <si>
    <t>00-851</t>
  </si>
  <si>
    <t>Carex_subfusca_?_Or_microptera_Carex_MOR_2882</t>
  </si>
  <si>
    <t>Carex subfusca ? Or microptera, spm621 (Clifford 00-851)</t>
  </si>
  <si>
    <t>Carex_MOR_2883</t>
  </si>
  <si>
    <t>spm00002817</t>
  </si>
  <si>
    <t>Tina Ayers (Northern Arizona University Deaver Herbarium [ASC])</t>
  </si>
  <si>
    <t>ASC.95223</t>
  </si>
  <si>
    <t>Carex_subfusca_Carex_MOR_2883</t>
  </si>
  <si>
    <t>Carex subfusca, spm2817 (Licher 2207)</t>
  </si>
  <si>
    <t>Carex_MOR_2884</t>
  </si>
  <si>
    <t>spm00002818</t>
  </si>
  <si>
    <t>ASC.96604</t>
  </si>
  <si>
    <t>Carex_subfusca_Carex_MOR_2884</t>
  </si>
  <si>
    <t>Carex subfusca, spm2818 (Licher 2778)</t>
  </si>
  <si>
    <t>Carex_MOR_2885</t>
  </si>
  <si>
    <t>spm00002819</t>
  </si>
  <si>
    <t>Vera Markgraf</t>
  </si>
  <si>
    <t>ASC.101550</t>
  </si>
  <si>
    <t>Carex_subfusca_Carex_MOR_2885</t>
  </si>
  <si>
    <t>Carex subfusca, spm2819 (Markgraf 181)</t>
  </si>
  <si>
    <t>Carex_MOR_2886</t>
  </si>
  <si>
    <t>spm00002820</t>
  </si>
  <si>
    <t>ASC.92792</t>
  </si>
  <si>
    <t>Carex_microptera_Carex_MOR_2886</t>
  </si>
  <si>
    <t>Carex microptera, spm2820 (Rink 7382)</t>
  </si>
  <si>
    <t>Carex_MOR_2887</t>
  </si>
  <si>
    <t>spm00002821</t>
  </si>
  <si>
    <t>ASC.101523</t>
  </si>
  <si>
    <t>Carex_subfusca_Carex_MOR_2887</t>
  </si>
  <si>
    <t>Carex subfusca, spm2821 (Markgraf 108)</t>
  </si>
  <si>
    <t>Carex_MOR_2888</t>
  </si>
  <si>
    <t>spm00002822</t>
  </si>
  <si>
    <t>G. Rink, C. Cannon</t>
  </si>
  <si>
    <t>12281a</t>
  </si>
  <si>
    <t>ASC.104975</t>
  </si>
  <si>
    <t>Carex_subfusca_Carex_MOR_2888</t>
  </si>
  <si>
    <t>Carex subfusca, spm2822 (Rink 12281a)</t>
  </si>
  <si>
    <t>Carex_MOR_2889</t>
  </si>
  <si>
    <t>spm00002823</t>
  </si>
  <si>
    <t>ASC.104300</t>
  </si>
  <si>
    <t>Carex_subfusca_Carex_MOR_2889</t>
  </si>
  <si>
    <t>Carex subfusca, spm2823 (Markgraf 239)</t>
  </si>
  <si>
    <t>Carex_MOR_2890</t>
  </si>
  <si>
    <t>spm00002824</t>
  </si>
  <si>
    <t>ASC.93978</t>
  </si>
  <si>
    <t>Carex_subfusca_Carex_MOR_2890</t>
  </si>
  <si>
    <t>Carex subfusca, spm2824 (Licher 2052)</t>
  </si>
  <si>
    <t>Carex_MOR_2891</t>
  </si>
  <si>
    <t>spm00002825</t>
  </si>
  <si>
    <t>ASC.104171</t>
  </si>
  <si>
    <t>Carex_subfusca_Carex_MOR_2891</t>
  </si>
  <si>
    <t>Carex subfusca, spm2825 (Markgraf 243)</t>
  </si>
  <si>
    <t>Carex_MOR_2892</t>
  </si>
  <si>
    <t>spm00002826</t>
  </si>
  <si>
    <t>ASC.102425</t>
  </si>
  <si>
    <t>Carex_subfusca_Carex_MOR_2892</t>
  </si>
  <si>
    <t>Carex subfusca, spm2826 (Licher 3435)</t>
  </si>
  <si>
    <t>Carex_MOR_2893</t>
  </si>
  <si>
    <t>spm00002827</t>
  </si>
  <si>
    <t>ASC.96613</t>
  </si>
  <si>
    <t>Carex_subfusca_Carex_MOR_2893</t>
  </si>
  <si>
    <t>Carex subfusca, spm2827 (Licher 2794)</t>
  </si>
  <si>
    <t>Carex_MOR_2894</t>
  </si>
  <si>
    <t>spm00002828</t>
  </si>
  <si>
    <t>ASC.102408</t>
  </si>
  <si>
    <t>Carex_subfusca_Carex_MOR_2894</t>
  </si>
  <si>
    <t>Carex subfusca, spm2828 (Licher 3399)</t>
  </si>
  <si>
    <t>Carex_MOR_2895</t>
  </si>
  <si>
    <t>spm00002829</t>
  </si>
  <si>
    <t>ASC.101512</t>
  </si>
  <si>
    <t>Carex_athrostachya_Carex_MOR_2895</t>
  </si>
  <si>
    <t>Carex athrostachya, spm2829 (Rick 11568)</t>
  </si>
  <si>
    <t>Carex_MOR_2896</t>
  </si>
  <si>
    <t>spm00002830</t>
  </si>
  <si>
    <t>G. Rink with B. Phillips, K. Hansen</t>
  </si>
  <si>
    <t>ASC.102824</t>
  </si>
  <si>
    <t>Carex_athrostachya_Carex_MOR_2896</t>
  </si>
  <si>
    <t>Carex athrostachya, spm2830 (Rick 10071)</t>
  </si>
  <si>
    <t>Carex_MOR_2897</t>
  </si>
  <si>
    <t>spm00002831</t>
  </si>
  <si>
    <t>G. Kluwin with M. Licher, J. Appletree, S. Daniel, M. Hendrick, S. Hubbard.</t>
  </si>
  <si>
    <t>ASC.39992</t>
  </si>
  <si>
    <t>Carex_athrostachya_Carex_MOR_2897</t>
  </si>
  <si>
    <t>Carex athrostachya, spm2831 (Kluwin  51)</t>
  </si>
  <si>
    <t>Carex_MOR_2898</t>
  </si>
  <si>
    <t>spm00002832</t>
  </si>
  <si>
    <t>ASC.39638</t>
  </si>
  <si>
    <t>Carex_athrostachya_Carex_MOR_2898</t>
  </si>
  <si>
    <t>Carex athrostachya, spm2832 (Licher 3114)</t>
  </si>
  <si>
    <t>Carex_MOR_2899</t>
  </si>
  <si>
    <t>spm00002833</t>
  </si>
  <si>
    <t>Vera Markgraf with Krista Sparks</t>
  </si>
  <si>
    <t>ASC.104284</t>
  </si>
  <si>
    <t>Carex_athrostachya_Carex_MOR_2899</t>
  </si>
  <si>
    <t>Carex athrostachya, spm2833 (Markgraf 247)</t>
  </si>
  <si>
    <t>Carex_MOR_2900</t>
  </si>
  <si>
    <t>spm00002834</t>
  </si>
  <si>
    <t>ASC.84007</t>
  </si>
  <si>
    <t>Carex_athrostachya_Carex_MOR_2900</t>
  </si>
  <si>
    <t>Carex athrostachya, spm2834 (Licher 1572)</t>
  </si>
  <si>
    <t>Carex_MOR_2901</t>
  </si>
  <si>
    <t>spm00002835</t>
  </si>
  <si>
    <t>G. Rink with W. Hodgson, B. Phillips</t>
  </si>
  <si>
    <t>ASC.94421</t>
  </si>
  <si>
    <t>Carex_athrostachya_Carex_MOR_2901</t>
  </si>
  <si>
    <t>Carex athrostachya, spm2835 (Rink 8919)</t>
  </si>
  <si>
    <t>Carex_MOR_2902</t>
  </si>
  <si>
    <t>spm00002836</t>
  </si>
  <si>
    <t>Jon Ricketson and Richard and Verda Walter</t>
  </si>
  <si>
    <t>ASC.45565</t>
  </si>
  <si>
    <t>Carex_athrostachya_Carex_MOR_2902</t>
  </si>
  <si>
    <t>Carex athrostachya, spm2836 (Ricketson 3523)</t>
  </si>
  <si>
    <t>Carex_MOR_2903</t>
  </si>
  <si>
    <t>spm00002837</t>
  </si>
  <si>
    <t>ASC.95203</t>
  </si>
  <si>
    <t>Carex_athrostachya_Carex_MOR_2903</t>
  </si>
  <si>
    <t>Carex athrostachya, spm2837 (Licher 2180)</t>
  </si>
  <si>
    <t>Carex_MOR_2904</t>
  </si>
  <si>
    <t>spm00002838</t>
  </si>
  <si>
    <t>ASC.45566</t>
  </si>
  <si>
    <t>Carex_athrostachya_Carex_MOR_2904</t>
  </si>
  <si>
    <t>Carex athrostachya, spm2838 (Ricketson 3544)</t>
  </si>
  <si>
    <t>Carex_MOR_2905</t>
  </si>
  <si>
    <t>spm00002839</t>
  </si>
  <si>
    <t>ASC.101642</t>
  </si>
  <si>
    <t>Carex_athrostachya_Carex_MOR_2905</t>
  </si>
  <si>
    <t>Carex athrostachya, spm2839 (Rick 8856)</t>
  </si>
  <si>
    <t>Carex_MOR_2906</t>
  </si>
  <si>
    <t>spm00002840</t>
  </si>
  <si>
    <t>ASC.99521</t>
  </si>
  <si>
    <t>Carex_subfusca_Carex_MOR_2906</t>
  </si>
  <si>
    <t>Carex subfusca, spm2840 (Licher 3121)</t>
  </si>
  <si>
    <t>Carex_MOR_2907</t>
  </si>
  <si>
    <t>spm00003687</t>
  </si>
  <si>
    <t>DNA</t>
  </si>
  <si>
    <t>14110_pachystachya</t>
  </si>
  <si>
    <t>x</t>
  </si>
  <si>
    <t>Carex_pachystachya_Carex_MOR_2907</t>
  </si>
  <si>
    <t>Carex_MOR_2908</t>
  </si>
  <si>
    <t>spm00003688</t>
  </si>
  <si>
    <t>209_subbracteata</t>
  </si>
  <si>
    <t>Carex_subbracteata_Carex_MOR_2908</t>
  </si>
  <si>
    <t>Carex_MOR_2909</t>
  </si>
  <si>
    <t>spm00003689</t>
  </si>
  <si>
    <t>217_aff_subfusca</t>
  </si>
  <si>
    <t>Carex_subfusca_Carex_MOR_2909</t>
  </si>
  <si>
    <t>Carex_MOR_2910</t>
  </si>
  <si>
    <t>spm00003690</t>
  </si>
  <si>
    <t>222_subfusca</t>
  </si>
  <si>
    <t>Carex_subfusca_Carex_MOR_2910</t>
  </si>
  <si>
    <t>Carex_MOR_2911</t>
  </si>
  <si>
    <t>spm00003691</t>
  </si>
  <si>
    <t>223_subfusca</t>
  </si>
  <si>
    <t>Carex_subfusca_Carex_MOR_2911</t>
  </si>
  <si>
    <t>Carex_MOR_2912</t>
  </si>
  <si>
    <t>spm00003692</t>
  </si>
  <si>
    <t>225_subfusca</t>
  </si>
  <si>
    <t>Carex_subfusca_Carex_MOR_2912</t>
  </si>
  <si>
    <t>Carex_MOR_2913</t>
  </si>
  <si>
    <t>spm00003693</t>
  </si>
  <si>
    <t>254_subfusca</t>
  </si>
  <si>
    <t>Carex_subfusca_Carex_MOR_2913</t>
  </si>
  <si>
    <t>Carex_MOR_2914</t>
  </si>
  <si>
    <t>spm00003694</t>
  </si>
  <si>
    <t>274_subbracteata</t>
  </si>
  <si>
    <t>Carex_subbracteata_Carex_MOR_2914</t>
  </si>
  <si>
    <t>Carex_MOR_2915</t>
  </si>
  <si>
    <t>spm00003695</t>
  </si>
  <si>
    <t>281_harfordii</t>
  </si>
  <si>
    <t>Carex_harfordii_Carex_MOR_2915</t>
  </si>
  <si>
    <t>Carex_MOR_2916</t>
  </si>
  <si>
    <t>spm00003696</t>
  </si>
  <si>
    <t>298_harfordii_aff_subfusca</t>
  </si>
  <si>
    <t>Carex_harfordii_Carex_MOR_2916</t>
  </si>
  <si>
    <t>Carex_MOR_2917</t>
  </si>
  <si>
    <t>spm00003697</t>
  </si>
  <si>
    <t>299_harfordii</t>
  </si>
  <si>
    <t>Carex_harfordii_Carex_MOR_2917</t>
  </si>
  <si>
    <t>Carex_MOR_2918</t>
  </si>
  <si>
    <t>spm00003698</t>
  </si>
  <si>
    <t>303_subfusca</t>
  </si>
  <si>
    <t>Carex_subfusca_Carex_MOR_2918</t>
  </si>
  <si>
    <t>Carex_MOR_2919</t>
  </si>
  <si>
    <t>spm00003699</t>
  </si>
  <si>
    <t>308_harfordii</t>
  </si>
  <si>
    <t>Carex_harfordii_Carex_MOR_2919</t>
  </si>
  <si>
    <t>Carex_MOR_2920</t>
  </si>
  <si>
    <t>spm00003700</t>
  </si>
  <si>
    <t>325_subfusca</t>
  </si>
  <si>
    <t>Carex_subfusca_Carex_MOR_2920</t>
  </si>
  <si>
    <t>Carex_MOR_2921</t>
  </si>
  <si>
    <t>spm00003701</t>
  </si>
  <si>
    <t>364_subfusca</t>
  </si>
  <si>
    <t>Carex_subfusca_Carex_MOR_2921</t>
  </si>
  <si>
    <t>Carex_MOR_2922</t>
  </si>
  <si>
    <t>spm00003702</t>
  </si>
  <si>
    <t>424_subfusca</t>
  </si>
  <si>
    <t>Carex_subfusca_Carex_MOR_2922</t>
  </si>
  <si>
    <t>Carex_MOR_2923</t>
  </si>
  <si>
    <t>spm00003703</t>
  </si>
  <si>
    <t>428_harfordii</t>
  </si>
  <si>
    <t>Carex_harfordii_Carex_MOR_2923</t>
  </si>
  <si>
    <t>Carex_MOR_2924</t>
  </si>
  <si>
    <t>spm00003704</t>
  </si>
  <si>
    <t>430_subfusca</t>
  </si>
  <si>
    <t>Carex_subfusca_Carex_MOR_2924</t>
  </si>
  <si>
    <t>Carex_MOR_2925</t>
  </si>
  <si>
    <t>spm00003705</t>
  </si>
  <si>
    <t>436_subbracteata</t>
  </si>
  <si>
    <t>Carex_subbracteata_Carex_MOR_2925</t>
  </si>
  <si>
    <t>Carex_MOR_2926</t>
  </si>
  <si>
    <t>spm00003706</t>
  </si>
  <si>
    <t>438_harfordii</t>
  </si>
  <si>
    <t>Carex_harfordii_Carex_MOR_2926</t>
  </si>
  <si>
    <t>Carex_MOR_2927</t>
  </si>
  <si>
    <t>spm00003707</t>
  </si>
  <si>
    <t>447_pachystachya</t>
  </si>
  <si>
    <t>Carex_pachystachya_Carex_MOR_2927</t>
  </si>
  <si>
    <t>Carex_MOR_2928</t>
  </si>
  <si>
    <t>spm00003708</t>
  </si>
  <si>
    <t>454_subbracteata</t>
  </si>
  <si>
    <t>Carex_subbracteata_Carex_MOR_2928</t>
  </si>
  <si>
    <t>Carex_MOR_2929</t>
  </si>
  <si>
    <t>spm00003709</t>
  </si>
  <si>
    <t>468_pachystachya</t>
  </si>
  <si>
    <t>Carex_pachystachya_Carex_MOR_2929</t>
  </si>
  <si>
    <t>Carex_MOR_2930</t>
  </si>
  <si>
    <t>spm00003710</t>
  </si>
  <si>
    <t>471_pachystachya</t>
  </si>
  <si>
    <t>Carex_pachystachya_Carex_MOR_2930</t>
  </si>
  <si>
    <t>Carex_MOR_2931</t>
  </si>
  <si>
    <t>spm00003711</t>
  </si>
  <si>
    <t>474_aff_subfusca</t>
  </si>
  <si>
    <t>Carex_subfusca_Carex_MOR_2931</t>
  </si>
  <si>
    <t>Carex_MOR_2932</t>
  </si>
  <si>
    <t>spm00003712</t>
  </si>
  <si>
    <t>490_subbracteata</t>
  </si>
  <si>
    <t>Carex_subbracteata_Carex_MOR_2932</t>
  </si>
  <si>
    <t>Carex_MOR_2933</t>
  </si>
  <si>
    <t>spm00003713</t>
  </si>
  <si>
    <t>644_mariposana</t>
  </si>
  <si>
    <t>Carex_mariposana_Carex_MOR_2933</t>
  </si>
  <si>
    <t>Carex_MOR_2934</t>
  </si>
  <si>
    <t>spm00003714</t>
  </si>
  <si>
    <t>667_subfusca</t>
  </si>
  <si>
    <t>Carex_subfusca_Carex_MOR_2934</t>
  </si>
  <si>
    <t>Carex_MOR_2935</t>
  </si>
  <si>
    <t>spm00003715</t>
  </si>
  <si>
    <t>672_mircroptera</t>
  </si>
  <si>
    <t>Carex_microptera_Carex_MOR_2935</t>
  </si>
  <si>
    <t>Carex_MOR_2936</t>
  </si>
  <si>
    <t>spm00003716</t>
  </si>
  <si>
    <t>673_subfusca</t>
  </si>
  <si>
    <t>Carex_subfusca_Carex_MOR_2936</t>
  </si>
  <si>
    <t>Carex_MOR_2937</t>
  </si>
  <si>
    <t>spm00003717</t>
  </si>
  <si>
    <t>674_abrupta</t>
  </si>
  <si>
    <t>Carex_abrupta_Carex_MOR_2937</t>
  </si>
  <si>
    <t>Carex_MOR_2938</t>
  </si>
  <si>
    <t>spm00003718</t>
  </si>
  <si>
    <t>676_abrupta</t>
  </si>
  <si>
    <t>Carex_abrupta_Carex_MOR_2938</t>
  </si>
  <si>
    <t>Carex_MOR_2939</t>
  </si>
  <si>
    <t>spm00003719</t>
  </si>
  <si>
    <t>691_abrupta</t>
  </si>
  <si>
    <t>Carex_abrupta_Carex_MOR_2939</t>
  </si>
  <si>
    <t>Carex_MOR_2940</t>
  </si>
  <si>
    <t>spm00003720</t>
  </si>
  <si>
    <t>694_abrupta</t>
  </si>
  <si>
    <t>Carex_abrupta_Carex_MOR_2940</t>
  </si>
  <si>
    <t>Carex_MOR_2941</t>
  </si>
  <si>
    <t>spm00003721</t>
  </si>
  <si>
    <t>709_pachystachya</t>
  </si>
  <si>
    <t>Carex_pachystachya_Carex_MOR_2941</t>
  </si>
  <si>
    <t>Carex_MOR_2942</t>
  </si>
  <si>
    <t>spm00003722</t>
  </si>
  <si>
    <t>713_microptera</t>
  </si>
  <si>
    <t>Carex_microptera_Carex_MOR_2942</t>
  </si>
  <si>
    <t>Carex_MOR_2943</t>
  </si>
  <si>
    <t>spm00003723</t>
  </si>
  <si>
    <t>719_mariposana</t>
  </si>
  <si>
    <t>Carex_mariposana_Carex_MOR_2943</t>
  </si>
  <si>
    <t>Carex_MOR_2944</t>
  </si>
  <si>
    <t>spm00003724</t>
  </si>
  <si>
    <t>728_subfusca</t>
  </si>
  <si>
    <t>Carex_subfusca_Carex_MOR_2944</t>
  </si>
  <si>
    <t>Carex_MOR_2945</t>
  </si>
  <si>
    <t>spm00003725</t>
  </si>
  <si>
    <t>742_subfusca</t>
  </si>
  <si>
    <t>Carex_subfusca_Carex_MOR_2945</t>
  </si>
  <si>
    <t>Carex_MOR_2946</t>
  </si>
  <si>
    <t>spm00003726</t>
  </si>
  <si>
    <t>753_mariposana</t>
  </si>
  <si>
    <t>Carex_mariposana_Carex_MOR_2946</t>
  </si>
  <si>
    <t>Carex_MOR_2947</t>
  </si>
  <si>
    <t>spm00003727</t>
  </si>
  <si>
    <t>831_mariposana</t>
  </si>
  <si>
    <t>Carex_mariposana_Carex_MOR_2947</t>
  </si>
  <si>
    <t>Carex_MOR_2948</t>
  </si>
  <si>
    <t>spm00003728</t>
  </si>
  <si>
    <t>849_microptera</t>
  </si>
  <si>
    <t>Carex_microptera_Carex_MOR_2948</t>
  </si>
  <si>
    <t>Carex_MOR_2949</t>
  </si>
  <si>
    <t>spm00003729</t>
  </si>
  <si>
    <t>858_mariposana</t>
  </si>
  <si>
    <t>Carex_mariposana_Carex_MOR_2949</t>
  </si>
  <si>
    <t>Carex_MOR_2950</t>
  </si>
  <si>
    <t>spm00003730</t>
  </si>
  <si>
    <t>876_microptera</t>
  </si>
  <si>
    <t>Carex_microptera_Carex_MOR_2950</t>
  </si>
  <si>
    <t>Carex_MOR_2951</t>
  </si>
  <si>
    <t>spm00003731</t>
  </si>
  <si>
    <t>902_microptera</t>
  </si>
  <si>
    <t>Carex_microptera_Carex_MOR_2951</t>
  </si>
  <si>
    <t>Carex_MOR_2952</t>
  </si>
  <si>
    <t>spm00003732</t>
  </si>
  <si>
    <t>925_subfusca</t>
  </si>
  <si>
    <t>Carex_subfusca_Carex_MOR_2952</t>
  </si>
  <si>
    <t>Carex_MOR_2953</t>
  </si>
  <si>
    <t>spm00003733</t>
  </si>
  <si>
    <t>930_aff_microptera</t>
  </si>
  <si>
    <t>Carex_microptera_Carex_MOR_2953</t>
  </si>
  <si>
    <t>Carex_MOR_2954</t>
  </si>
  <si>
    <t>spm00003734</t>
  </si>
  <si>
    <t>Fritts</t>
  </si>
  <si>
    <t>Herbarium</t>
  </si>
  <si>
    <t>macloviana_Fritts9214</t>
  </si>
  <si>
    <t>Carex_macloviana_Carex_MOR_2954</t>
  </si>
  <si>
    <t>Carex_MOR_2955</t>
  </si>
  <si>
    <t>spm00003735</t>
  </si>
  <si>
    <t>macloviana_Fritts9215</t>
  </si>
  <si>
    <t>Carex_macloviana_Carex_MOR_2955</t>
  </si>
  <si>
    <t>Carex_MOR_2956</t>
  </si>
  <si>
    <t>spm00003736</t>
  </si>
  <si>
    <t>Baker</t>
  </si>
  <si>
    <t>microptera_Baker10592</t>
  </si>
  <si>
    <t>Carex_microptera_Carex_MOR_2956</t>
  </si>
  <si>
    <t>Carex_MOR_2957</t>
  </si>
  <si>
    <t>spm00003737</t>
  </si>
  <si>
    <t>microptera_Baker10661</t>
  </si>
  <si>
    <t>Carex_microptera_Carex_MOR_2957</t>
  </si>
  <si>
    <t>Carex_MOR_2958</t>
  </si>
  <si>
    <t>spm00003738</t>
  </si>
  <si>
    <t>BowersMcLR</t>
  </si>
  <si>
    <t>microptera_BowersMcLR369</t>
  </si>
  <si>
    <t>Carex_microptera_Carex_MOR_2958</t>
  </si>
  <si>
    <t>Carex_MOR_2959</t>
  </si>
  <si>
    <t>spm00003739</t>
  </si>
  <si>
    <t>Halse</t>
  </si>
  <si>
    <t>microptera_Halse326</t>
  </si>
  <si>
    <t>Carex_microptera_Carex_MOR_2959</t>
  </si>
  <si>
    <t>Carex_MOR_2960</t>
  </si>
  <si>
    <t>spm00003740</t>
  </si>
  <si>
    <t>Herron</t>
  </si>
  <si>
    <t>microptera_Herron55</t>
  </si>
  <si>
    <t>Carex_microptera_Carex_MOR_2960</t>
  </si>
  <si>
    <t>Carex_MOR_2961</t>
  </si>
  <si>
    <t>spm00003741</t>
  </si>
  <si>
    <t>Medinaetal</t>
  </si>
  <si>
    <t>microptera_Medinaetal370</t>
  </si>
  <si>
    <t>Carex_microptera_Carex_MOR_2961</t>
  </si>
  <si>
    <t>Carex_MOR_2962</t>
  </si>
  <si>
    <t>spm00003742</t>
  </si>
  <si>
    <t>36657a</t>
  </si>
  <si>
    <t>orizabae_Rzedowski36657a</t>
  </si>
  <si>
    <t>Carex_orizabae_Carex_MOR_2962</t>
  </si>
  <si>
    <t>Carex_MOR_2963</t>
  </si>
  <si>
    <t>spm00003743</t>
  </si>
  <si>
    <t>orizabae_Rzedowski36822</t>
  </si>
  <si>
    <t>Carex_orizabae_Carex_MOR_2963</t>
  </si>
  <si>
    <t>Carex_MOR_2964</t>
  </si>
  <si>
    <t>spm00003744</t>
  </si>
  <si>
    <t>BakerLisenby</t>
  </si>
  <si>
    <t>Carex 'Pinaleno'</t>
  </si>
  <si>
    <t>Pinaleno_BakerLisenby13530</t>
  </si>
  <si>
    <t>Carex_Pinaleno_Carex_MOR_2964</t>
  </si>
  <si>
    <t>Carex_MOR_2965</t>
  </si>
  <si>
    <t>spm00003745</t>
  </si>
  <si>
    <t>Pinaleno_Fritts941</t>
  </si>
  <si>
    <t>Carex_Pinaleno_Carex_MOR_2965</t>
  </si>
  <si>
    <t>Carex_MOR_2966</t>
  </si>
  <si>
    <t>spm00003746</t>
  </si>
  <si>
    <t>Hess</t>
  </si>
  <si>
    <t>Pinaleno_Hess2354</t>
  </si>
  <si>
    <t>Carex_Pinaleno_Carex_MOR_2966</t>
  </si>
  <si>
    <t>Carex_MOR_2967</t>
  </si>
  <si>
    <t>spm00003747</t>
  </si>
  <si>
    <t>McLaughlin</t>
  </si>
  <si>
    <t>Pinaleno_McLaughlin5612</t>
  </si>
  <si>
    <t>Carex_Pinaleno_Carex_MOR_2967</t>
  </si>
  <si>
    <t>Carex_MOR_2968</t>
  </si>
  <si>
    <t>spm00003748</t>
  </si>
  <si>
    <t>McLBowers</t>
  </si>
  <si>
    <t>Pinaleno_McLBowers7080</t>
  </si>
  <si>
    <t>Carex_Pinaleno_Carex_MOR_2968</t>
  </si>
  <si>
    <t>Carex_MOR_2969</t>
  </si>
  <si>
    <t>spm00003749</t>
  </si>
  <si>
    <t>ReichWarren</t>
  </si>
  <si>
    <t>Pinaleno_ReichWarren85139</t>
  </si>
  <si>
    <t>Carex_Pinaleno_Carex_MOR_2969</t>
  </si>
  <si>
    <t>Carex_MOR_2970</t>
  </si>
  <si>
    <t>spm00003750</t>
  </si>
  <si>
    <t>Pinaleno_ReichWarren85164</t>
  </si>
  <si>
    <t>Carex_Pinaleno_Carex_MOR_2970</t>
  </si>
  <si>
    <t>Carex_MOR_2971</t>
  </si>
  <si>
    <t xml:space="preserve"> spm00002692</t>
  </si>
  <si>
    <t>833_subfusca</t>
  </si>
  <si>
    <t>Carex_subfusca_Carex_MOR_2971</t>
  </si>
  <si>
    <t>Carex_MOR_2972</t>
  </si>
  <si>
    <t>spm00004607</t>
  </si>
  <si>
    <t>J. Saarela</t>
  </si>
  <si>
    <t>silica dried</t>
  </si>
  <si>
    <t>Enrique Maguilla</t>
  </si>
  <si>
    <t>Maguilla</t>
  </si>
  <si>
    <t>RAD SEQ</t>
  </si>
  <si>
    <t>Carex_marina_Carex_MOR_2972</t>
  </si>
  <si>
    <t>Carex_MOR_2973</t>
  </si>
  <si>
    <t>spm00004608</t>
  </si>
  <si>
    <t>Carex_ursina_Carex_MOR_2973</t>
  </si>
  <si>
    <t>Carex_MOR_2974</t>
  </si>
  <si>
    <t>spm00004609</t>
  </si>
  <si>
    <t>MJW.2004.343 C.pseudololiacea 1877</t>
  </si>
  <si>
    <t>Carex_pseudololiacea_Carex_MOR_2974</t>
  </si>
  <si>
    <t>Carex_MOR_2975</t>
  </si>
  <si>
    <t>spm00004610</t>
  </si>
  <si>
    <t>MJW.2006,132 C.heleonastes 2946</t>
  </si>
  <si>
    <t>Carex_heleonastes_Carex_MOR_2975</t>
  </si>
  <si>
    <t>Carex_MOR_2976</t>
  </si>
  <si>
    <t>spm00004611</t>
  </si>
  <si>
    <t>34EMS12</t>
  </si>
  <si>
    <t>Carex_canescens_Carex_MOR_2976</t>
  </si>
  <si>
    <t>Carex_MOR_2977</t>
  </si>
  <si>
    <t>spm00004612</t>
  </si>
  <si>
    <t>37EMS12</t>
  </si>
  <si>
    <t>Carex_lachenalii_Carex_MOR_2977</t>
  </si>
  <si>
    <t>Carex_MOR_2978</t>
  </si>
  <si>
    <t>spm00004613</t>
  </si>
  <si>
    <t>279PV04</t>
  </si>
  <si>
    <t>Carex_paniculata_Carex_MOR_2978</t>
  </si>
  <si>
    <t>Carex_MOR_2979</t>
  </si>
  <si>
    <t>spm00004614</t>
  </si>
  <si>
    <t>C. Minuzzo, s.n.</t>
  </si>
  <si>
    <t>Carex elongate</t>
  </si>
  <si>
    <t>Carex_elongate_Carex_MOR_2979</t>
  </si>
  <si>
    <t>Carex_MOR_2980</t>
  </si>
  <si>
    <t>spm00004615</t>
  </si>
  <si>
    <t>Pedro</t>
  </si>
  <si>
    <t>110PJM13</t>
  </si>
  <si>
    <t>Carex_remota_Carex_MOR_2980</t>
  </si>
  <si>
    <t>Carex_MOR_2981</t>
  </si>
  <si>
    <t>spm00004616</t>
  </si>
  <si>
    <t>MJW.2009.107 C.trisperma 5496</t>
  </si>
  <si>
    <t>Carex trisperma var. trisperma</t>
  </si>
  <si>
    <t>Carex_trisperma_var._trisperma_Carex_MOR_2981</t>
  </si>
  <si>
    <t>Carex_MOR_2982</t>
  </si>
  <si>
    <t>spm00004617</t>
  </si>
  <si>
    <t>MJW.2006.163 C.laeviculmis</t>
  </si>
  <si>
    <t>Carex_laeviculmis_Carex_MOR_2982</t>
  </si>
  <si>
    <t>Carex_MOR_2983</t>
  </si>
  <si>
    <t>spm00004618</t>
  </si>
  <si>
    <t>MJW.2008.055 C. tenuiflora 4521</t>
  </si>
  <si>
    <t>Carex_tenuiflora_Carex_MOR_2983</t>
  </si>
  <si>
    <t>Carex_MOR_2984</t>
  </si>
  <si>
    <t>spm00004619</t>
  </si>
  <si>
    <t>MJW.2004.328 C.nemurensis 1963</t>
  </si>
  <si>
    <t>Carex_nemurensis_Carex_MOR_2984</t>
  </si>
  <si>
    <t>Carex_MOR_2985</t>
  </si>
  <si>
    <t>spm00004620</t>
  </si>
  <si>
    <t>MJW.2009.155 C.illota 5715</t>
  </si>
  <si>
    <t>Carex_illota_Carex_MOR_2985</t>
  </si>
  <si>
    <t>Carex_MOR_2986</t>
  </si>
  <si>
    <t>spm00004621</t>
  </si>
  <si>
    <t>MJW.2009.153 C.praeceptorum 5713</t>
  </si>
  <si>
    <t>Carex_praeceptorum_Carex_MOR_2986</t>
  </si>
  <si>
    <t>Carex_MOR_2987</t>
  </si>
  <si>
    <t>spm00004622</t>
  </si>
  <si>
    <t>MJW.2006.210 C.mackenziei 3223</t>
  </si>
  <si>
    <t>Carex_mackenziei_Carex_MOR_2987</t>
  </si>
  <si>
    <t>Carex_MOR_2988</t>
  </si>
  <si>
    <t>spm00004623</t>
  </si>
  <si>
    <t>MJW.2006.243 C. lapponica 3249</t>
  </si>
  <si>
    <t>Carex_lapponica_Carex_MOR_2988</t>
  </si>
  <si>
    <t>Carex_MOR_2989</t>
  </si>
  <si>
    <t>spm00004624</t>
  </si>
  <si>
    <t>MJW.2006.129 C.brunnescens 2944</t>
  </si>
  <si>
    <t>Carex_brunnescens_Carex_MOR_2989</t>
  </si>
  <si>
    <t>Carex_MOR_2990</t>
  </si>
  <si>
    <t>spm00004625</t>
  </si>
  <si>
    <t>B. Legler, 713 / WTU-356885</t>
  </si>
  <si>
    <t>Carex traiziscana</t>
  </si>
  <si>
    <t>Carex_traiziscana_Carex_MOR_2990</t>
  </si>
  <si>
    <t>Carex_MOR_2991</t>
  </si>
  <si>
    <t>spm00004626</t>
  </si>
  <si>
    <t>G. Brunner, 548 / DAO-790300</t>
  </si>
  <si>
    <t>Carex_bonanzensis_Carex_MOR_2991</t>
  </si>
  <si>
    <t>Carex_MOR_2992</t>
  </si>
  <si>
    <t>spm00004627</t>
  </si>
  <si>
    <t>S. Joneson, 32589 / WTU-391498</t>
  </si>
  <si>
    <t>Carex diastena</t>
  </si>
  <si>
    <t>Carex_diastena_Carex_MOR_2992</t>
  </si>
  <si>
    <t>Carex_MOR_2993</t>
  </si>
  <si>
    <t>spm00004628</t>
  </si>
  <si>
    <t>R. Alho and K. Alho, s.n. / H-690032</t>
  </si>
  <si>
    <t>Carex_glareosa_Carex_MOR_2993</t>
  </si>
  <si>
    <t>Carex_MOR_2994</t>
  </si>
  <si>
    <t>spm00004629</t>
  </si>
  <si>
    <t>P. Wagner, 20 / DAO-593356</t>
  </si>
  <si>
    <t>Carex_loliacea_Carex_MOR_2994</t>
  </si>
  <si>
    <t>Carex_MOR_2995</t>
  </si>
  <si>
    <t>spm00004630</t>
  </si>
  <si>
    <t>A.A. Reznicek, 9715 / DAO-685014</t>
  </si>
  <si>
    <t>Carex_trisperma_var._billingsii_Carex_MOR_2995</t>
  </si>
  <si>
    <t>Carex_MOR_2996</t>
  </si>
  <si>
    <t>spm00004631</t>
  </si>
  <si>
    <t>J.A. Calder and R.L. Taylor, 35299 / DAO-263591</t>
  </si>
  <si>
    <t>Carex_arctiformis_Carex_MOR_2996</t>
  </si>
  <si>
    <t>Carex_MOR_2997</t>
  </si>
  <si>
    <t>spm00004632</t>
  </si>
  <si>
    <t>A.E. Kozhevnikov, s.n. / MHA-47</t>
  </si>
  <si>
    <t>Carex_kreczetoviczii_Carex_MOR_2997</t>
  </si>
  <si>
    <t>Carex_MOR_2998</t>
  </si>
  <si>
    <t>spm00004633</t>
  </si>
  <si>
    <t>11ML11(INV)</t>
  </si>
  <si>
    <t>Carex furva</t>
  </si>
  <si>
    <t>Carex_furva_Carex_MOR_2998</t>
  </si>
  <si>
    <t>Carex_MOR_2999</t>
  </si>
  <si>
    <t>spm00004634</t>
  </si>
  <si>
    <t>172SMB07(12)</t>
  </si>
  <si>
    <t>Carex_furva_Carex_MOR_2999</t>
  </si>
  <si>
    <t>Carex_MOR_3000</t>
  </si>
  <si>
    <t>spm00004635</t>
  </si>
  <si>
    <t>Breane Budaitis</t>
  </si>
  <si>
    <t>fresh, frozen</t>
  </si>
  <si>
    <t>Carex_arcta_Carex_MOR_3000</t>
  </si>
  <si>
    <t>Carex_MOR_3001</t>
  </si>
  <si>
    <t>spm00004636</t>
  </si>
  <si>
    <t>Carex_paniculata_Carex_MOR_3001</t>
  </si>
  <si>
    <t>Carex_MOR_3002</t>
  </si>
  <si>
    <t>spm00004637</t>
  </si>
  <si>
    <t>Carex_bonanzensis_Carex_MOR_3002</t>
  </si>
  <si>
    <t>Carex_MOR_3003</t>
  </si>
  <si>
    <t>spm00004638</t>
  </si>
  <si>
    <t>Carex_loliacea_Carex_MOR_3003</t>
  </si>
  <si>
    <t>Carex_MOR_3004</t>
  </si>
  <si>
    <t>spm00004639</t>
  </si>
  <si>
    <t>Carex L.</t>
  </si>
  <si>
    <t>Carex_L._Carex_MOR_3004</t>
  </si>
  <si>
    <t>Carex_MOR_3005</t>
  </si>
  <si>
    <t>spm00004640</t>
  </si>
  <si>
    <t>Carex_wootonii_Carex_MOR_3005</t>
  </si>
  <si>
    <t>Carex_MOR_3006</t>
  </si>
  <si>
    <t>spm00004641</t>
  </si>
  <si>
    <t>Nick Otting</t>
  </si>
  <si>
    <t>unmount</t>
  </si>
  <si>
    <t>Carex_athrostachya_Carex_MOR_3006</t>
  </si>
  <si>
    <t>Carex_MOR_3007</t>
  </si>
  <si>
    <t>spm00004642</t>
  </si>
  <si>
    <t>Carex_cf._microptera,_"Pinaleno"_Carex_MOR_3007</t>
  </si>
  <si>
    <t>Carex_MOR_3008</t>
  </si>
  <si>
    <t>spm00004643</t>
  </si>
  <si>
    <t>Extraction</t>
  </si>
  <si>
    <t>15EMS12(1)</t>
  </si>
  <si>
    <t>na- provided as extractions</t>
  </si>
  <si>
    <t>Spain, Ávila</t>
  </si>
  <si>
    <t>Carex_furva_Carex_MOR_3008</t>
  </si>
  <si>
    <t>Carex_MOR_3009</t>
  </si>
  <si>
    <t>spm00004644</t>
  </si>
  <si>
    <t>15EMS12(2)</t>
  </si>
  <si>
    <t>Carex_furva_Carex_MOR_3009</t>
  </si>
  <si>
    <t>Carex_MOR_3010</t>
  </si>
  <si>
    <t>spm00004645</t>
  </si>
  <si>
    <t>23EMS12(1)</t>
  </si>
  <si>
    <t>Carex_furva_Carex_MOR_3010</t>
  </si>
  <si>
    <t>Carex_MOR_3011</t>
  </si>
  <si>
    <t>spm00004646</t>
  </si>
  <si>
    <t>28EMS12(1)</t>
  </si>
  <si>
    <t>Portugal, Serra da Estrela</t>
  </si>
  <si>
    <t>Carex_furva_Carex_MOR_3011</t>
  </si>
  <si>
    <t>Carex_MOR_3012</t>
  </si>
  <si>
    <t>spm00004647</t>
  </si>
  <si>
    <t>31EMS13(1)</t>
  </si>
  <si>
    <t>Spain, Granada</t>
  </si>
  <si>
    <t>Carex_furva_Carex_MOR_3012</t>
  </si>
  <si>
    <t>Carex_MOR_3013</t>
  </si>
  <si>
    <t>spm00004648</t>
  </si>
  <si>
    <t>34EMS13(1)</t>
  </si>
  <si>
    <t>Carex_furva_Carex_MOR_3013</t>
  </si>
  <si>
    <t>Carex_MOR_3014</t>
  </si>
  <si>
    <t>spm00004649</t>
  </si>
  <si>
    <t>34EMS13(2)</t>
  </si>
  <si>
    <t>Carex_furva_Carex_MOR_3014</t>
  </si>
  <si>
    <t>Carex_MOR_3015</t>
  </si>
  <si>
    <t>spm00004650</t>
  </si>
  <si>
    <t>34EMS13(7)</t>
  </si>
  <si>
    <t>Carex_furva_Carex_MOR_3015</t>
  </si>
  <si>
    <t>Carex_MOR_3016</t>
  </si>
  <si>
    <t>spm00004651</t>
  </si>
  <si>
    <t>35EMS13(1)</t>
  </si>
  <si>
    <t>Spain, Madrid</t>
  </si>
  <si>
    <t>Carex_furva_Carex_MOR_3016</t>
  </si>
  <si>
    <t>Carex_MOR_3017</t>
  </si>
  <si>
    <t>spm00004652</t>
  </si>
  <si>
    <t>36EMS13(1)</t>
  </si>
  <si>
    <t>Spain, Asturias</t>
  </si>
  <si>
    <t>Carex_furva_Carex_MOR_3017</t>
  </si>
  <si>
    <t>Carex_MOR_3018</t>
  </si>
  <si>
    <t>spm00004653</t>
  </si>
  <si>
    <t>39EMS13(1)</t>
  </si>
  <si>
    <t>Spain, Ourense</t>
  </si>
  <si>
    <t>Carex_furva_Carex_MOR_3018</t>
  </si>
  <si>
    <t>Carex_MOR_3019</t>
  </si>
  <si>
    <t>6.0 ng/uL</t>
  </si>
  <si>
    <t>silica material reextracted at MOR for RAD SEQ project</t>
  </si>
  <si>
    <t>Carex_furva_Carex_MOR_3019</t>
  </si>
  <si>
    <t>Carex_MOR_3020</t>
  </si>
  <si>
    <t>9.3 ng/uL</t>
  </si>
  <si>
    <t>Spain, Palencia</t>
  </si>
  <si>
    <t>Carex_furva_Carex_MOR_3020</t>
  </si>
  <si>
    <t>Carex_MOR_3021</t>
  </si>
  <si>
    <t>spm00004654</t>
  </si>
  <si>
    <t>Hipp &amp; Gog</t>
  </si>
  <si>
    <t>waterfall glen</t>
  </si>
  <si>
    <t>Carex_suberecta_Carex_MOR_3021</t>
  </si>
  <si>
    <t>Carex_MOR_3022</t>
  </si>
  <si>
    <t>spm00004655</t>
  </si>
  <si>
    <t>Rothrock</t>
  </si>
  <si>
    <t>4740-B</t>
  </si>
  <si>
    <t>Carex_alata_Carex_MOR_3022</t>
  </si>
  <si>
    <t>Carex_MOR_3023</t>
  </si>
  <si>
    <t>spm00004656</t>
  </si>
  <si>
    <t>4699 plant A</t>
  </si>
  <si>
    <t>Carex_festucacea_Carex_MOR_3023</t>
  </si>
  <si>
    <t>Carex_MOR_3024</t>
  </si>
  <si>
    <t>spm00004657</t>
  </si>
  <si>
    <t>4732 Plant A</t>
  </si>
  <si>
    <t xml:space="preserve"> Carex albolutescens</t>
  </si>
  <si>
    <t>_Carex_albolutescens_Carex_MOR_3024</t>
  </si>
  <si>
    <t>Carex_MOR_3025</t>
  </si>
  <si>
    <t>spm00004658</t>
  </si>
  <si>
    <t>Carex_shinnersii_Carex_MOR_3025</t>
  </si>
  <si>
    <t>Carex_MOR_3026</t>
  </si>
  <si>
    <t>spm00004659</t>
  </si>
  <si>
    <t>Lovit</t>
  </si>
  <si>
    <t>D</t>
  </si>
  <si>
    <t>oct collection</t>
  </si>
  <si>
    <t>Carex_waponahkikensis_Carex_MOR_3026</t>
  </si>
  <si>
    <t>Carex_MOR_3027</t>
  </si>
  <si>
    <t>spm00004660</t>
  </si>
  <si>
    <t>4883A</t>
  </si>
  <si>
    <t>Carex_missouriensis_Carex_MOR_3027</t>
  </si>
  <si>
    <t>Carex_MOR_3028</t>
  </si>
  <si>
    <t>spm00004661</t>
  </si>
  <si>
    <t>Carex echnoides</t>
  </si>
  <si>
    <t>Carex_echnoides_Carex_MOR_3028</t>
  </si>
  <si>
    <t>Carex_MOR_3029</t>
  </si>
  <si>
    <t>spm00004662</t>
  </si>
  <si>
    <t>UW Arb: Curtis Prairie</t>
  </si>
  <si>
    <t>Carex_molesta_Carex_MOR_3029</t>
  </si>
  <si>
    <t>Carex_MOR_3030</t>
  </si>
  <si>
    <t>spm00004663</t>
  </si>
  <si>
    <t>Green Prairie</t>
  </si>
  <si>
    <t>Carex_bebbii_Carex_MOR_3030</t>
  </si>
  <si>
    <t>Carex_MOR_3031</t>
  </si>
  <si>
    <t>spm00004664</t>
  </si>
  <si>
    <t>3124A</t>
  </si>
  <si>
    <t>Carex tenera var. tenera</t>
  </si>
  <si>
    <t>Carex_tenera_var._tenera_Carex_MOR_3031</t>
  </si>
  <si>
    <t>Carex_MOR_3032</t>
  </si>
  <si>
    <t>spm00004665</t>
  </si>
  <si>
    <t>3134A</t>
  </si>
  <si>
    <t>Carex_bicknellii_Carex_MOR_3032</t>
  </si>
  <si>
    <t>Carex_MOR_3033</t>
  </si>
  <si>
    <t>spm00004666</t>
  </si>
  <si>
    <t>Curtis Prairie</t>
  </si>
  <si>
    <t>Carex_bebbii_Carex_MOR_3033</t>
  </si>
  <si>
    <t>Carex_MOR_3034</t>
  </si>
  <si>
    <t>spm00004667</t>
  </si>
  <si>
    <t>Carex_brevior_Carex_MOR_3034</t>
  </si>
  <si>
    <t>Carex_MOR_3035</t>
  </si>
  <si>
    <t>spm00004668</t>
  </si>
  <si>
    <t>Carex_normalis_Carex_MOR_3035</t>
  </si>
  <si>
    <t>Carex_MOR_3036</t>
  </si>
  <si>
    <t>spm00004669</t>
  </si>
  <si>
    <t>Hipp, Janeway, and Gog</t>
  </si>
  <si>
    <t>3201C</t>
  </si>
  <si>
    <t>silica dried/frozen</t>
  </si>
  <si>
    <t>Joars Creek</t>
  </si>
  <si>
    <t>Carex_abrupta_Carex_MOR_3036</t>
  </si>
  <si>
    <t>Carex_MOR_3037</t>
  </si>
  <si>
    <t>spm00004670</t>
  </si>
  <si>
    <t>3190B</t>
  </si>
  <si>
    <t>California</t>
  </si>
  <si>
    <t>Carex_pachystachya_Carex_MOR_3037</t>
  </si>
  <si>
    <t>Carex_MOR_3038</t>
  </si>
  <si>
    <t>spm00004671</t>
  </si>
  <si>
    <t>3185C</t>
  </si>
  <si>
    <t>Cornelia</t>
  </si>
  <si>
    <t>Carex_feta_Carex_MOR_3038</t>
  </si>
  <si>
    <t>Carex_MOR_3039</t>
  </si>
  <si>
    <t>spm00004672</t>
  </si>
  <si>
    <t>3188B</t>
  </si>
  <si>
    <t>Carex_fracta_Carex_MOR_3039</t>
  </si>
  <si>
    <t>Carex_MOR_3040</t>
  </si>
  <si>
    <t>spm00004673</t>
  </si>
  <si>
    <t>Carex_silicea_Carex_MOR_3040</t>
  </si>
  <si>
    <t>Carex_MOR_3041</t>
  </si>
  <si>
    <t>spm00004674</t>
  </si>
  <si>
    <t>Reznicek</t>
  </si>
  <si>
    <t>Carex [scoparia x foenia]</t>
  </si>
  <si>
    <t>Carex_[scoparia_x_foenia]_Carex_MOR_3041</t>
  </si>
  <si>
    <t>Carex_MOR_3042</t>
  </si>
  <si>
    <t>spm00004675</t>
  </si>
  <si>
    <t>Carex_cumulata_Carex_MOR_3042</t>
  </si>
  <si>
    <t>Carex_MOR_3043</t>
  </si>
  <si>
    <t>spm00004676</t>
  </si>
  <si>
    <t>Carex_scoparia_Carex_MOR_3043</t>
  </si>
  <si>
    <t>Carex_MOR_3044</t>
  </si>
  <si>
    <t>spm00004677</t>
  </si>
  <si>
    <t>Carex_merritt-fernaldii_Carex_MOR_3044</t>
  </si>
  <si>
    <t>Carex_MOR_3045</t>
  </si>
  <si>
    <t>spm00004678</t>
  </si>
  <si>
    <t>4695 plant B</t>
  </si>
  <si>
    <t>HMW +smear</t>
  </si>
  <si>
    <t>Carex_suberecta_Carex_MOR_3045</t>
  </si>
  <si>
    <t>Carex_MOR_3046</t>
  </si>
  <si>
    <t>spm00004679</t>
  </si>
  <si>
    <t>smear</t>
  </si>
  <si>
    <t>Carex_tincta_Carex_MOR_3046</t>
  </si>
  <si>
    <t>Carex_MOR_3047</t>
  </si>
  <si>
    <t>spm00004680</t>
  </si>
  <si>
    <t>Carex_crawfordii_Carex_MOR_3047</t>
  </si>
  <si>
    <t>Carex_MOR_3048</t>
  </si>
  <si>
    <t>spm00004681</t>
  </si>
  <si>
    <t>Mogolton Mts. NM</t>
  </si>
  <si>
    <t>Carex_disperma_Carex_MOR_3048</t>
  </si>
  <si>
    <t>Carex_MOR_3049</t>
  </si>
  <si>
    <t>spm00004682</t>
  </si>
  <si>
    <t>Reznicek et al.</t>
  </si>
  <si>
    <t>Carex_oronensis_Carex_MOR_3049</t>
  </si>
  <si>
    <t>Carex_MOR_3050</t>
  </si>
  <si>
    <t>spm00004683</t>
  </si>
  <si>
    <t>eagle hill</t>
  </si>
  <si>
    <t>Carex_foenea_Carex_MOR_3050</t>
  </si>
  <si>
    <t>Carex_MOR_3051</t>
  </si>
  <si>
    <t>spm00004684</t>
  </si>
  <si>
    <t>Carex_argyrantha_Carex_MOR_3051</t>
  </si>
  <si>
    <t>Carex_MOR_3052</t>
  </si>
  <si>
    <t>spm00004685</t>
  </si>
  <si>
    <t>sandy river beach</t>
  </si>
  <si>
    <t>Carex_adusta_Carex_MOR_3052</t>
  </si>
  <si>
    <t>Carex_MOR_3053</t>
  </si>
  <si>
    <t>spm00004686</t>
  </si>
  <si>
    <t>HIPP2013010</t>
  </si>
  <si>
    <t>fresh material (MOR garden?)</t>
  </si>
  <si>
    <t>fresh material</t>
  </si>
  <si>
    <t>Carex_cristatella_Carex_MOR_3053</t>
  </si>
  <si>
    <t>Carex_MOR_3054</t>
  </si>
  <si>
    <t>spm00004687</t>
  </si>
  <si>
    <t>HIPP in garden (Hipp and Gog- original)</t>
  </si>
  <si>
    <t>HIPP &amp; Gog 3153-MOR carex garden</t>
  </si>
  <si>
    <t>Carex muskingmensis</t>
  </si>
  <si>
    <t>fresh material (MOR garden)</t>
  </si>
  <si>
    <t>Carex_muskingmensis_Carex_MOR_3054</t>
  </si>
  <si>
    <t>Carex_MOR_3055</t>
  </si>
  <si>
    <t>spm00004688</t>
  </si>
  <si>
    <t>HIPP in garden (Rothrock -original)</t>
  </si>
  <si>
    <t>Rothrock 4854 (MOR Carex garden)</t>
  </si>
  <si>
    <t>Carex_tribuloides_Carex_MOR_3055</t>
  </si>
  <si>
    <t>Carex_MOR_3056</t>
  </si>
  <si>
    <t>silica</t>
  </si>
  <si>
    <t>Carex_foenea_Carex_MOR_3056</t>
  </si>
  <si>
    <t>Carex_MOR_3057</t>
  </si>
  <si>
    <t>spm00004690</t>
  </si>
  <si>
    <t>Reznicek and Reznicek</t>
  </si>
  <si>
    <t>Carex_tincta_Carex_MOR_3057</t>
  </si>
  <si>
    <t>Carex_MOR_3058</t>
  </si>
  <si>
    <t>spm00004691</t>
  </si>
  <si>
    <t>68ML14</t>
  </si>
  <si>
    <t>silica (recently collected and silica dried)</t>
  </si>
  <si>
    <t>Carex_glareosa_Carex_MOR_3058</t>
  </si>
  <si>
    <t>Carex_MOR_3059</t>
  </si>
  <si>
    <t>spm00004692</t>
  </si>
  <si>
    <t>60ML14</t>
  </si>
  <si>
    <t>Carex_ursina_Carex_MOR_3059</t>
  </si>
  <si>
    <t>Carex_MOR_3060</t>
  </si>
  <si>
    <t>spm00004443</t>
  </si>
  <si>
    <t>Gonzalez &amp; Reznicek</t>
  </si>
  <si>
    <t>Carex dentata</t>
  </si>
  <si>
    <t>herbarium</t>
  </si>
  <si>
    <t>Carex_dentata_Carex_MOR_3060</t>
  </si>
  <si>
    <t>Carex_MOR_3061</t>
  </si>
  <si>
    <t>spm00004442</t>
  </si>
  <si>
    <t>Tenorio</t>
  </si>
  <si>
    <t>Carex tehuacana</t>
  </si>
  <si>
    <t>NSF-CAREX-1255902</t>
  </si>
  <si>
    <t>Carex_tehuacana_Carex_MOR_3061</t>
  </si>
  <si>
    <t>Carex_MOR_3062</t>
  </si>
  <si>
    <t>spm00004441</t>
  </si>
  <si>
    <t>Carex revoluta</t>
  </si>
  <si>
    <t>NSF-CAREX-1255903</t>
  </si>
  <si>
    <t>Carex_revoluta_Carex_MOR_3062</t>
  </si>
  <si>
    <t>Carex_MOR_3063</t>
  </si>
  <si>
    <t>Marcia Waterway</t>
  </si>
  <si>
    <t>MJW 2004.343</t>
  </si>
  <si>
    <t>C. pseudololiacea</t>
  </si>
  <si>
    <t>Waterway</t>
  </si>
  <si>
    <t>C._pseudololiacea_Carex_MOR_3063</t>
  </si>
  <si>
    <t>Carex_MOR_3064</t>
  </si>
  <si>
    <t>spm00005553</t>
  </si>
  <si>
    <t>MJW 2014.024</t>
  </si>
  <si>
    <t>C. trisperma var. billingsii</t>
  </si>
  <si>
    <t>C._trisperma_var._billingsii_Carex_MOR_3064</t>
  </si>
  <si>
    <t>Carex_MOR_3065</t>
  </si>
  <si>
    <t>spm00005552</t>
  </si>
  <si>
    <t>MJW 2006.148</t>
  </si>
  <si>
    <t>C. arcta</t>
  </si>
  <si>
    <t>C._arcta_Carex_MOR_3065</t>
  </si>
  <si>
    <t>Carex_MOR_3066</t>
  </si>
  <si>
    <t>spm00005554</t>
  </si>
  <si>
    <t>Luceño, 24ML06</t>
  </si>
  <si>
    <t>Carex andina</t>
  </si>
  <si>
    <t>herbarium sheet</t>
  </si>
  <si>
    <t>Tamara Maria Villaverde Hidalgo</t>
  </si>
  <si>
    <t>VILLAVERDE</t>
  </si>
  <si>
    <t>Carex_andina_Carex_MOR_3066</t>
  </si>
  <si>
    <t>Carex_MOR_3067</t>
  </si>
  <si>
    <t>spm00005555</t>
  </si>
  <si>
    <t>Jiménez-Mejías 114PJM12</t>
  </si>
  <si>
    <t>Carex distachya</t>
  </si>
  <si>
    <t>Carex_distachya_Carex_MOR_3067</t>
  </si>
  <si>
    <t>Carex_MOR_3068</t>
  </si>
  <si>
    <t>spm00005556</t>
  </si>
  <si>
    <t>Villaverde et al. 141TVH14</t>
  </si>
  <si>
    <t>S. basutorum</t>
  </si>
  <si>
    <t>S._basutorum_Carex_MOR_3068</t>
  </si>
  <si>
    <t>Carex_MOR_3069</t>
  </si>
  <si>
    <t>spm00005557</t>
  </si>
  <si>
    <t>McKenzie et al. 129</t>
  </si>
  <si>
    <t>S. buchananii</t>
  </si>
  <si>
    <t>S._buchananii_Carex_MOR_3069</t>
  </si>
  <si>
    <t>Carex_MOR_3070</t>
  </si>
  <si>
    <t>spm00005558</t>
  </si>
  <si>
    <t>Villaverde et al. 103TVH14</t>
  </si>
  <si>
    <t>S._buchananii_Carex_MOR_3070</t>
  </si>
  <si>
    <t>Carex_MOR_3071</t>
  </si>
  <si>
    <t>spm00005559</t>
  </si>
  <si>
    <t>Martín-Bravo et al. 127SMB10</t>
  </si>
  <si>
    <t>S. burkei</t>
  </si>
  <si>
    <t>S._burkei_Carex_MOR_3071</t>
  </si>
  <si>
    <t>Carex_MOR_3072</t>
  </si>
  <si>
    <t>spm00005560</t>
  </si>
  <si>
    <t>Villaverde et al. 135TVH14</t>
  </si>
  <si>
    <t>S._burkei_Carex_MOR_3072</t>
  </si>
  <si>
    <t>Carex_MOR_3073</t>
  </si>
  <si>
    <t>spm00005561</t>
  </si>
  <si>
    <t>Maguilla et al. 59EMS12</t>
  </si>
  <si>
    <t>S. burtii</t>
  </si>
  <si>
    <t>S._burtii_Carex_MOR_3073</t>
  </si>
  <si>
    <t>Carex_MOR_3074</t>
  </si>
  <si>
    <t>spm00005562</t>
  </si>
  <si>
    <t>Villaverde et al. 81TVH14 (4/4)</t>
  </si>
  <si>
    <t>S. distintum</t>
  </si>
  <si>
    <t>S._distintum_Carex_MOR_3074</t>
  </si>
  <si>
    <t>Carex_MOR_3075</t>
  </si>
  <si>
    <t>spm00005563</t>
  </si>
  <si>
    <t>Villaverde et al. 8TVH14</t>
  </si>
  <si>
    <t>S._distintum_Carex_MOR_3075</t>
  </si>
  <si>
    <t>Carex_MOR_3076</t>
  </si>
  <si>
    <t>spm00005564</t>
  </si>
  <si>
    <t>Villaverde et al. 99TVH14</t>
  </si>
  <si>
    <t>S._distintum_Carex_MOR_3076</t>
  </si>
  <si>
    <t>Carex_MOR_3077</t>
  </si>
  <si>
    <t>spm00005565</t>
  </si>
  <si>
    <t>Gehrke BG535</t>
  </si>
  <si>
    <t>S. ecklonii</t>
  </si>
  <si>
    <t>S._ecklonii_Carex_MOR_3077</t>
  </si>
  <si>
    <t>Carex_MOR_3078</t>
  </si>
  <si>
    <t>spm00005566</t>
  </si>
  <si>
    <t>Villaverde et al. 56TVH14</t>
  </si>
  <si>
    <t>S. filiforme</t>
  </si>
  <si>
    <t>S._filiforme_Carex_MOR_3078</t>
  </si>
  <si>
    <t>Carex_MOR_3079</t>
  </si>
  <si>
    <t>spm00005567</t>
  </si>
  <si>
    <t>Villaverde et al. 74TVH14</t>
  </si>
  <si>
    <t>S._filiforme_Carex_MOR_3079</t>
  </si>
  <si>
    <t>Carex_MOR_3080</t>
  </si>
  <si>
    <t>spm00005568</t>
  </si>
  <si>
    <t>Villaverde et al. 82TVH14 (1/2)</t>
  </si>
  <si>
    <t>S._filiforme_Carex_MOR_3080</t>
  </si>
  <si>
    <t>Carex_MOR_3081</t>
  </si>
  <si>
    <t>spm00005569</t>
  </si>
  <si>
    <t>Villaverde et al. 17TVH14</t>
  </si>
  <si>
    <t>S._filiforme_Carex_MOR_3081</t>
  </si>
  <si>
    <t>Carex_MOR_3082</t>
  </si>
  <si>
    <t>spm00005570</t>
  </si>
  <si>
    <t>Villaverde et al. 88TVH14</t>
  </si>
  <si>
    <t>S._filiforme_Carex_MOR_3082</t>
  </si>
  <si>
    <t>Carex_MOR_3083</t>
  </si>
  <si>
    <t>spm00005571</t>
  </si>
  <si>
    <t>Villaverde et al. 100TVH14</t>
  </si>
  <si>
    <t>S._filiforme_Carex_MOR_3083</t>
  </si>
  <si>
    <t>Carex_MOR_3084</t>
  </si>
  <si>
    <t>spm00005572</t>
  </si>
  <si>
    <t>Muasya M2934</t>
  </si>
  <si>
    <t>S. lanceum</t>
  </si>
  <si>
    <t>S._lanceum_Carex_MOR_3084</t>
  </si>
  <si>
    <t>Carex_MOR_3085</t>
  </si>
  <si>
    <t>spm00005573</t>
  </si>
  <si>
    <t>Luceño et al. 81ML08</t>
  </si>
  <si>
    <t>S. lehmanii</t>
  </si>
  <si>
    <t>S._lehmanii_Carex_MOR_3085</t>
  </si>
  <si>
    <t>Carex_MOR_3086</t>
  </si>
  <si>
    <t>spm00005574</t>
  </si>
  <si>
    <t xml:space="preserve"> </t>
  </si>
  <si>
    <t>Buide et al. 70UPO-K</t>
  </si>
  <si>
    <t>S._lehmanii_Carex_MOR_3086</t>
  </si>
  <si>
    <t>Carex_MOR_3087</t>
  </si>
  <si>
    <t>spm00005575</t>
  </si>
  <si>
    <t>Martín-Bravo et al., 145SMB10</t>
  </si>
  <si>
    <t>S. ludwigii</t>
  </si>
  <si>
    <t>S._ludwigii_Carex_MOR_3087</t>
  </si>
  <si>
    <t>Carex_MOR_3088</t>
  </si>
  <si>
    <t>spm00005576</t>
  </si>
  <si>
    <t>Luceño et al., 92ML08</t>
  </si>
  <si>
    <t>S._ludwigii_Carex_MOR_3088</t>
  </si>
  <si>
    <t>Carex_MOR_3089</t>
  </si>
  <si>
    <t>spm00005577</t>
  </si>
  <si>
    <t>Maguilla et al., 66EMS12</t>
  </si>
  <si>
    <t>S. madagascariense</t>
  </si>
  <si>
    <t>S._madagascariense_Carex_MOR_3089</t>
  </si>
  <si>
    <t>Carex_MOR_3090</t>
  </si>
  <si>
    <t>spm00005578</t>
  </si>
  <si>
    <t>Maguilla et al., 74EMS12</t>
  </si>
  <si>
    <t>S. perdensum</t>
  </si>
  <si>
    <t>S._perdensum_Carex_MOR_3090</t>
  </si>
  <si>
    <t>Carex_MOR_3091</t>
  </si>
  <si>
    <t>spm00005579</t>
  </si>
  <si>
    <t>Villaverde et al. 138TVH14 (2/3)</t>
  </si>
  <si>
    <t>S. pseudorufum</t>
  </si>
  <si>
    <t>S._pseudorufum_Carex_MOR_3091</t>
  </si>
  <si>
    <t>Carex_MOR_3092</t>
  </si>
  <si>
    <t>spm00005580</t>
  </si>
  <si>
    <t>Villaverde et al. 89TVH14</t>
  </si>
  <si>
    <t>S._pseudorufum_Carex_MOR_3092</t>
  </si>
  <si>
    <t>Carex_MOR_3093</t>
  </si>
  <si>
    <t>spm00005581</t>
  </si>
  <si>
    <t>Villaverde et al. 134TVH14</t>
  </si>
  <si>
    <t>S._pseudorufum_Carex_MOR_3093</t>
  </si>
  <si>
    <t>Carex_MOR_3094</t>
  </si>
  <si>
    <t>spm00005582</t>
  </si>
  <si>
    <t>Villaverde et al. 69TVH14</t>
  </si>
  <si>
    <t>S._pseudorufum_Carex_MOR_3094</t>
  </si>
  <si>
    <t>Carex_MOR_3095</t>
  </si>
  <si>
    <t>spm00005583</t>
  </si>
  <si>
    <t>Villaverde et al. 84TVH14</t>
  </si>
  <si>
    <t>S._pseudorufum_Carex_MOR_3095</t>
  </si>
  <si>
    <t>Carex_MOR_3096</t>
  </si>
  <si>
    <t>spm00005584</t>
  </si>
  <si>
    <t>Villaverde et al. 18TVH14</t>
  </si>
  <si>
    <t>S._pseudorufum_Carex_MOR_3096</t>
  </si>
  <si>
    <t>Carex_MOR_3097</t>
  </si>
  <si>
    <t>spm00005585</t>
  </si>
  <si>
    <t>Martín-Bravo et al. 163SMB08</t>
  </si>
  <si>
    <t>S._pseudorufum_Carex_MOR_3097</t>
  </si>
  <si>
    <t>Carex_MOR_3098</t>
  </si>
  <si>
    <t>spm00005586</t>
  </si>
  <si>
    <t>Villaverde et al. 35TVH14</t>
  </si>
  <si>
    <t>S._pseudorufum_Carex_MOR_3098</t>
  </si>
  <si>
    <t>Carex_MOR_3099</t>
  </si>
  <si>
    <t>spm00005587</t>
  </si>
  <si>
    <t>Martín-Bravo et al., 141SMB10</t>
  </si>
  <si>
    <t>S._pseudorufum_Carex_MOR_3099</t>
  </si>
  <si>
    <t>Carex_MOR_3100</t>
  </si>
  <si>
    <t>spm00005588</t>
  </si>
  <si>
    <t>Maguilla et al. 70EMS12bis</t>
  </si>
  <si>
    <t>S._pseudorufum_Carex_MOR_3100</t>
  </si>
  <si>
    <t>Carex_MOR_3101</t>
  </si>
  <si>
    <t>spm00005589</t>
  </si>
  <si>
    <t>Maguilla et al., 78EMS12a</t>
  </si>
  <si>
    <t>S. rufum</t>
  </si>
  <si>
    <t>S._rufum_Carex_MOR_3101</t>
  </si>
  <si>
    <t>Carex_MOR_3102</t>
  </si>
  <si>
    <t>spm00005590</t>
  </si>
  <si>
    <t>Villaverde et al. 108TVH14</t>
  </si>
  <si>
    <t>S._rufum_Carex_MOR_3102</t>
  </si>
  <si>
    <t>Carex_MOR_3103</t>
  </si>
  <si>
    <t>spm00005591</t>
  </si>
  <si>
    <t>Bester 2754</t>
  </si>
  <si>
    <t>S._rufum_Carex_MOR_3103</t>
  </si>
  <si>
    <t>Carex_MOR_3104</t>
  </si>
  <si>
    <t>spm00005592</t>
  </si>
  <si>
    <t>Villaverde et al. 136TVH14(3)</t>
  </si>
  <si>
    <t>S. schimperianum</t>
  </si>
  <si>
    <t>S._schimperianum_Carex_MOR_3104</t>
  </si>
  <si>
    <t>Carex_MOR_3105</t>
  </si>
  <si>
    <t>spm00005593</t>
  </si>
  <si>
    <t>Villaverde et al. 83TVH14 (1/4)</t>
  </si>
  <si>
    <t>S._schimperianum_Carex_MOR_3105</t>
  </si>
  <si>
    <t>Carex_MOR_3106</t>
  </si>
  <si>
    <t>spm00005594</t>
  </si>
  <si>
    <t>Villaverde et al. 53TVH14</t>
  </si>
  <si>
    <t>S._schimperianum_Carex_MOR_3106</t>
  </si>
  <si>
    <t>Carex_MOR_3107</t>
  </si>
  <si>
    <t>spm00005595</t>
  </si>
  <si>
    <t>Villaverde et al. 66TVH14</t>
  </si>
  <si>
    <t>S._schimperianum_Carex_MOR_3107</t>
  </si>
  <si>
    <t>Carex_MOR_3108</t>
  </si>
  <si>
    <t>spm00005596</t>
  </si>
  <si>
    <t>Villaverde et al. 111TVH14</t>
  </si>
  <si>
    <t>S._schimperianum_Carex_MOR_3108</t>
  </si>
  <si>
    <t>Carex_MOR_3109</t>
  </si>
  <si>
    <t>spm00005597</t>
  </si>
  <si>
    <t>Martín-Bravo et al. 154SMB10</t>
  </si>
  <si>
    <t>S._schimperianum_Carex_MOR_3109</t>
  </si>
  <si>
    <t>Carex_MOR_3110</t>
  </si>
  <si>
    <t>spm00005598</t>
  </si>
  <si>
    <t>Villaverde et al. 104TVH14</t>
  </si>
  <si>
    <t>S._schimperianum_Carex_MOR_3110</t>
  </si>
  <si>
    <t>Carex_MOR_3111</t>
  </si>
  <si>
    <t>spm00005599</t>
  </si>
  <si>
    <t>Martín-Bravo et al., 189SMB08</t>
  </si>
  <si>
    <t>S. schweickerdtii</t>
  </si>
  <si>
    <t>S._schweickerdtii_Carex_MOR_3111</t>
  </si>
  <si>
    <t>Carex_MOR_3112</t>
  </si>
  <si>
    <t>spm00005600</t>
  </si>
  <si>
    <t>Gehrke and Patel, BG-Af321</t>
  </si>
  <si>
    <t>S. sp. nov. 2</t>
  </si>
  <si>
    <t>S._sp._nov._2_Carex_MOR_3112</t>
  </si>
  <si>
    <t>Carex_MOR_3113</t>
  </si>
  <si>
    <t>spm00005601</t>
  </si>
  <si>
    <t>Mbago et al., BG-Af338</t>
  </si>
  <si>
    <t>S._sp._nov._2_Carex_MOR_3113</t>
  </si>
  <si>
    <t>Carex_MOR_3114</t>
  </si>
  <si>
    <t>spm00005602</t>
  </si>
  <si>
    <t>Hilliard and Burtt 6264</t>
  </si>
  <si>
    <t>S._sp._nov._2_Carex_MOR_3114</t>
  </si>
  <si>
    <t>Carex_MOR_3115</t>
  </si>
  <si>
    <t>spm00005603</t>
  </si>
  <si>
    <t>Robinson 1909</t>
  </si>
  <si>
    <t>S._sp._nov._2_Carex_MOR_3115</t>
  </si>
  <si>
    <t>Carex_MOR_3116</t>
  </si>
  <si>
    <t>spm00005604</t>
  </si>
  <si>
    <t>Luceño et al., 66ML08</t>
  </si>
  <si>
    <t>S. sparteum</t>
  </si>
  <si>
    <t>S._sparteum_Carex_MOR_3116</t>
  </si>
  <si>
    <t>Carex_MOR_3117</t>
  </si>
  <si>
    <t>spm00005605</t>
  </si>
  <si>
    <t>Maguilla et al. 45EMS12</t>
  </si>
  <si>
    <t>S._sparteum_Carex_MOR_3117</t>
  </si>
  <si>
    <t>Carex_MOR_3118</t>
  </si>
  <si>
    <t>spm00005606</t>
  </si>
  <si>
    <t>Martín-Bravo et al. 129SMB11</t>
  </si>
  <si>
    <t>S._sparteum_Carex_MOR_3118</t>
  </si>
  <si>
    <t>Carex_MOR_3119</t>
  </si>
  <si>
    <t>spm00005607</t>
  </si>
  <si>
    <t>Villaverde et al. 65TVH14</t>
  </si>
  <si>
    <t>S._sparteum_Carex_MOR_3119</t>
  </si>
  <si>
    <t>Carex_MOR_3120</t>
  </si>
  <si>
    <t>spm00005608</t>
  </si>
  <si>
    <t>RSA-768520. IDA, 2010</t>
  </si>
  <si>
    <t>C._arcta_Carex_MOR_3120</t>
  </si>
  <si>
    <t>Carex_MOR_3121</t>
  </si>
  <si>
    <t>spm00005609</t>
  </si>
  <si>
    <t>MHA-(44). KAM, 1969</t>
  </si>
  <si>
    <t>C. diastena</t>
  </si>
  <si>
    <t>C._diastena_Carex_MOR_3121</t>
  </si>
  <si>
    <t>Carex_MOR_3122</t>
  </si>
  <si>
    <t>spm00005610</t>
  </si>
  <si>
    <t>WTU-391821. SAK, 2001</t>
  </si>
  <si>
    <t>C._pseudololiacea_Carex_MOR_3122</t>
  </si>
  <si>
    <t>Carex_MOR_3123</t>
  </si>
  <si>
    <t>spm00005611</t>
  </si>
  <si>
    <t>Hoshino et al. 23298. JAP, 2011</t>
  </si>
  <si>
    <t>C. traiziscana</t>
  </si>
  <si>
    <t>C._traiziscana_Carex_MOR_3123</t>
  </si>
  <si>
    <t>Carex_MOR_3124</t>
  </si>
  <si>
    <t>spm00005612</t>
  </si>
  <si>
    <t>DAO-866919. QUE, 2011</t>
  </si>
  <si>
    <t>C._trisperma_var._billingsii_Carex_MOR_3124</t>
  </si>
  <si>
    <t>Carex_MOR_3125</t>
  </si>
  <si>
    <t>Luceño, 24ML06; Chile, Región Metropolitana (UPOS-1837)</t>
  </si>
  <si>
    <t>Carex_andina_Carex_MOR_3125</t>
  </si>
  <si>
    <t>Carex_MOR_3126</t>
  </si>
  <si>
    <t>McKenzie et al. 129; South Africa, Cape Region (UPOS)</t>
  </si>
  <si>
    <t>S._buchananii_Carex_MOR_3126</t>
  </si>
  <si>
    <t>Carex_MOR_3127</t>
  </si>
  <si>
    <t>Martín-Bravo et al. 127SMB10; South Africa Kwuazulu-Natal (UPOS)</t>
  </si>
  <si>
    <t>S._burkei_Carex_MOR_3127</t>
  </si>
  <si>
    <t>Carex_MOR_3128</t>
  </si>
  <si>
    <t>Maguilla et al. 59EMS12; South Africa, Kwuazulu-Natal (UPOS)</t>
  </si>
  <si>
    <t>S._burtii_Carex_MOR_3128</t>
  </si>
  <si>
    <t>Carex_MOR_3129</t>
  </si>
  <si>
    <t>Gehrke BG535; South Africa, Cape Region (UPOS)</t>
  </si>
  <si>
    <t>S._ecklonii_Carex_MOR_3129</t>
  </si>
  <si>
    <t>Carex_MOR_3130</t>
  </si>
  <si>
    <t>Muasya M2934; South Africa, Cape Region (UPOS)</t>
  </si>
  <si>
    <t>S._lanceum_Carex_MOR_3130</t>
  </si>
  <si>
    <t>Carex_MOR_3131</t>
  </si>
  <si>
    <t>Buide et al. 70UPO-K; Kenya, Nyahururu (UPOS-3279)</t>
  </si>
  <si>
    <t>S._lehmanii_Carex_MOR_3131</t>
  </si>
  <si>
    <t>Carex_MOR_3132</t>
  </si>
  <si>
    <t>Maguilla et al., 78EMS12a; South Africa, Kwuazulu-Natal (UPOS)</t>
  </si>
  <si>
    <t>S._rufum_Carex_MOR_3132</t>
  </si>
  <si>
    <t>Carex_MOR_3133</t>
  </si>
  <si>
    <t xml:space="preserve">Bester 2754; South Africa, Cape Province (NU) </t>
  </si>
  <si>
    <t>S._rufum_Carex_MOR_3133</t>
  </si>
  <si>
    <t>Carex_MOR_3134</t>
  </si>
  <si>
    <t>Martín-Bravo et al. 154SMB10; South Africa, Kwazulu-Natal (UPOS)</t>
  </si>
  <si>
    <t>S._schimperianum_Carex_MOR_3134</t>
  </si>
  <si>
    <t>Carex_MOR_3135</t>
  </si>
  <si>
    <t>Martín-Bravo et al., 189SMB08; South Africa, Kwazulu-Natal (UPOS)</t>
  </si>
  <si>
    <t>S._schweickerdtii_Carex_MOR_3135</t>
  </si>
  <si>
    <t>Carex_MOR_3136</t>
  </si>
  <si>
    <t>Gehrke and Patel, BG-Af321; Malawi, Nyika National Park (Z-39364)</t>
  </si>
  <si>
    <t>S._sp._nov._2_Carex_MOR_3136</t>
  </si>
  <si>
    <t>Carex_MOR_3137</t>
  </si>
  <si>
    <t>Mbago et al., BG-Af338; Tanzania, Iringa District (Z-39363)</t>
  </si>
  <si>
    <t>S._sp._nov._2_Carex_MOR_3137</t>
  </si>
  <si>
    <t>Carex_MOR_3138</t>
  </si>
  <si>
    <t>Hilliard and Burtt 6264; Malawi, Sambani (NU)</t>
  </si>
  <si>
    <t>S._sp._nov._2_Carex_MOR_3138</t>
  </si>
  <si>
    <t>Carex_MOR_3139</t>
  </si>
  <si>
    <t>Robinson 1909; Zimbawe, Rhodesia (NU)</t>
  </si>
  <si>
    <t>S._sp._nov._2_Carex_MOR_3139</t>
  </si>
  <si>
    <t>Carex_MOR_3140</t>
  </si>
  <si>
    <t>Martín-Bravo et al. 129SMB11; South Africa, Kwazulu-Natal (UPOS)</t>
  </si>
  <si>
    <t>S._sparteum_Carex_MOR_3140</t>
  </si>
  <si>
    <t>Carex_MOR_3141</t>
  </si>
  <si>
    <t>C._diastena_Carex_MOR_3141</t>
  </si>
  <si>
    <t>Carex_MOR_3142</t>
  </si>
  <si>
    <t>C._traiziscana_Carex_MOR_3142</t>
  </si>
  <si>
    <t>Carex_MOR_3143</t>
  </si>
  <si>
    <t>S._lanceum_Carex_MOR_3143</t>
  </si>
  <si>
    <t>Carex_MOR_3144</t>
  </si>
  <si>
    <t>spm00004491</t>
  </si>
  <si>
    <t>Carex rzedowskii</t>
  </si>
  <si>
    <t>This was initially extracted and labeled as Carex_MOR_3045, extracted by BHB along with a set of Elm samples. The tube code was then accidentally reused. This tube is now renamed Carex_MOR_3144 and has a new label placed over the old tube label, as well as a dot placed on the tube cap to clearly state its true identity</t>
  </si>
  <si>
    <t>Carex_rzedowskii_Carex_MOR_3144</t>
  </si>
  <si>
    <t>Carex_MOR_3145</t>
  </si>
  <si>
    <t>spm00004438</t>
  </si>
  <si>
    <t>Ritter &amp; Wood 2886</t>
  </si>
  <si>
    <t>Carex subandrogyna</t>
  </si>
  <si>
    <t>Carex_subandrogyna_Carex_MOR_3145</t>
  </si>
  <si>
    <t>Carex_MOR_3146</t>
  </si>
  <si>
    <t>spm00004439</t>
  </si>
  <si>
    <t>I. Cabral 445</t>
  </si>
  <si>
    <t>Carex cabralii</t>
  </si>
  <si>
    <t>Carex_cabralii_Carex_MOR_3146</t>
  </si>
  <si>
    <t>Carex_MOR_3147</t>
  </si>
  <si>
    <t>spm00004440</t>
  </si>
  <si>
    <t>A. Cabrera &amp; M.Gomez 2264</t>
  </si>
  <si>
    <t>Carex vizarronensis</t>
  </si>
  <si>
    <t>Carex_vizarronensis_Carex_MOR_3147</t>
  </si>
  <si>
    <t>Carex_MOR_3148</t>
  </si>
  <si>
    <t>spm00006119</t>
  </si>
  <si>
    <t>Carex helodes</t>
  </si>
  <si>
    <t>ESCUDERO</t>
  </si>
  <si>
    <t>Carex_helodes_Carex_MOR_3148</t>
  </si>
  <si>
    <t>Carex_MOR_3149</t>
  </si>
  <si>
    <t>spm00006120</t>
  </si>
  <si>
    <t>Carex_helodes_Carex_MOR_3149</t>
  </si>
  <si>
    <t>Carex_MOR_3150</t>
  </si>
  <si>
    <t>spm00006121</t>
  </si>
  <si>
    <t>Carex_helodes_Carex_MOR_3150</t>
  </si>
  <si>
    <t>Carex_MOR_3151</t>
  </si>
  <si>
    <t>spm00004444</t>
  </si>
  <si>
    <t>T.R. Van Devender 2006-274</t>
  </si>
  <si>
    <t>Carex_praegracilis_Carex_MOR_3151</t>
  </si>
  <si>
    <t>Carex_MOR_3152</t>
  </si>
  <si>
    <t>spm00004445</t>
  </si>
  <si>
    <t>S. Gonzalez 7965</t>
  </si>
  <si>
    <t>Carex_marianensis_Carex_MOR_3152</t>
  </si>
  <si>
    <t>Carex_MOR_3153</t>
  </si>
  <si>
    <t>spm00004446</t>
  </si>
  <si>
    <t>Tucker 2173</t>
  </si>
  <si>
    <t>Carex flexirostris</t>
  </si>
  <si>
    <t>Carex_flexirostris_Carex_MOR_3153</t>
  </si>
  <si>
    <t>Carex_MOR_3154</t>
  </si>
  <si>
    <t>spm00004447</t>
  </si>
  <si>
    <t>E. Perez Calix 1325</t>
  </si>
  <si>
    <t>Carex_xalapensis_Carex_MOR_3154</t>
  </si>
  <si>
    <t>Carex_MOR_3155</t>
  </si>
  <si>
    <t>spm00004448</t>
  </si>
  <si>
    <t>Hilton et al. 26757</t>
  </si>
  <si>
    <t>Carex jamesonii var. gracilis</t>
  </si>
  <si>
    <t>Carex_jamesonii_var._gracilis_Carex_MOR_3155</t>
  </si>
  <si>
    <t>Carex_MOR_3156</t>
  </si>
  <si>
    <t>spm00004449</t>
  </si>
  <si>
    <t>S.A&gt; 1168a</t>
  </si>
  <si>
    <t>Carex_marianensis_Carex_MOR_3156</t>
  </si>
  <si>
    <t>Carex_MOR_3157</t>
  </si>
  <si>
    <t>spm00004450</t>
  </si>
  <si>
    <t>Jose Luis Lopez Garcia 206</t>
  </si>
  <si>
    <t>Carex perlonga</t>
  </si>
  <si>
    <t>Carex_perlonga_Carex_MOR_3157</t>
  </si>
  <si>
    <t>Carex_MOR_3158</t>
  </si>
  <si>
    <t>spm00004451</t>
  </si>
  <si>
    <t>Y. Ramirez-Amecua, A.G. Rocha-Loredo y A. Machuca N. 659</t>
  </si>
  <si>
    <t>Carex_madrensis_Carex_MOR_3158</t>
  </si>
  <si>
    <t>Carex_MOR_3159</t>
  </si>
  <si>
    <t>spm00004452</t>
  </si>
  <si>
    <t>Julio Martinez Rmz. 603</t>
  </si>
  <si>
    <t>Carex_spissa_Carex_MOR_3159</t>
  </si>
  <si>
    <t>Carex_MOR_3160</t>
  </si>
  <si>
    <t>spm00004453</t>
  </si>
  <si>
    <t>S. Zamudio y L. Beltran R. 14256</t>
  </si>
  <si>
    <t>Carex_Carex_MOR_3160</t>
  </si>
  <si>
    <t>Carex_MOR_3161</t>
  </si>
  <si>
    <t>spm00004454</t>
  </si>
  <si>
    <t>V.W. Steinmann 1181 &amp; J. Ceja R., R. Cerros T.</t>
  </si>
  <si>
    <t>Carex scabrella</t>
  </si>
  <si>
    <t>Carex_scabrella_Carex_MOR_3161</t>
  </si>
  <si>
    <t>Carex_MOR_3162</t>
  </si>
  <si>
    <t>spm00004455</t>
  </si>
  <si>
    <t>A.A. Reznicek 12253, Jorge Noriega</t>
  </si>
  <si>
    <t>Carex_praegracilis_Carex_MOR_3162</t>
  </si>
  <si>
    <t>Carex_MOR_3163</t>
  </si>
  <si>
    <t>spm00004456</t>
  </si>
  <si>
    <t>A.A. REznicek 12256, Jorge Noriega</t>
  </si>
  <si>
    <t>Carex_pellita_Carex_MOR_3163</t>
  </si>
  <si>
    <t>Carex_MOR_3164</t>
  </si>
  <si>
    <t>spm00004457</t>
  </si>
  <si>
    <t>S. Gonzalez &amp; A.A. Reznicek 12257</t>
  </si>
  <si>
    <t>Carex_wootonii_Carex_MOR_3164</t>
  </si>
  <si>
    <t>Carex_MOR_3165</t>
  </si>
  <si>
    <t>spm00004458</t>
  </si>
  <si>
    <t>S.Gonzalez &amp; A.A. Reznicek 12258</t>
  </si>
  <si>
    <t>Carex_Carex_MOR_3165</t>
  </si>
  <si>
    <t>Carex_MOR_3166</t>
  </si>
  <si>
    <t>spm00004459</t>
  </si>
  <si>
    <t>S.Gonzalez &amp; A.A. Reznicek 12259</t>
  </si>
  <si>
    <t>Carex_Carex_MOR_3166</t>
  </si>
  <si>
    <t>Carex_MOR_3167</t>
  </si>
  <si>
    <t>spm00004460</t>
  </si>
  <si>
    <t>S. Gonzalez &amp; A.A. Reznicek 12260</t>
  </si>
  <si>
    <t>Carex_boliviensis_subsp._Occidentalis_Carex_MOR_3167</t>
  </si>
  <si>
    <t>Carex_MOR_3168</t>
  </si>
  <si>
    <t>spm00004461</t>
  </si>
  <si>
    <t>S. Gonzalez &amp; A.A. Reznicek 12262</t>
  </si>
  <si>
    <t>Carex_bolanderi_Carex_MOR_3168</t>
  </si>
  <si>
    <t>Carex_MOR_3169</t>
  </si>
  <si>
    <t>spm00004462</t>
  </si>
  <si>
    <t>S. Gonzalez &amp; A.A. Reznicek 12263</t>
  </si>
  <si>
    <t>Carex_thurberi_Carex_MOR_3169</t>
  </si>
  <si>
    <t>Carex_MOR_3170</t>
  </si>
  <si>
    <t>spm00004463</t>
  </si>
  <si>
    <t>S. Gonzalez &amp; A.A. Reznicek 12264</t>
  </si>
  <si>
    <t>Carex_Carex_MOR_3170</t>
  </si>
  <si>
    <t>Carex_MOR_3171</t>
  </si>
  <si>
    <t>spm00004464</t>
  </si>
  <si>
    <t>S. Gonzalez &amp; A.A. Reznicek 12266</t>
  </si>
  <si>
    <t>Carex_Carex_MOR_3171</t>
  </si>
  <si>
    <t>Carex_MOR_3172</t>
  </si>
  <si>
    <t>spm00004465</t>
  </si>
  <si>
    <t>S. Gonzalez &amp; A.A. Reznicek 12267</t>
  </si>
  <si>
    <t>Carex_Carex_MOR_3172</t>
  </si>
  <si>
    <t>Carex_MOR_3173</t>
  </si>
  <si>
    <t>spm00004466</t>
  </si>
  <si>
    <t>S. Gonzalez &amp; A.A. Reznicek 12268</t>
  </si>
  <si>
    <t>Carex_turbinata_Carex_MOR_3173</t>
  </si>
  <si>
    <t>Carex_MOR_3174</t>
  </si>
  <si>
    <t>spm00004467</t>
  </si>
  <si>
    <t>S. Gonzalez &amp; A.A. Reznicek 12269</t>
  </si>
  <si>
    <t>Carex_Carex_MOR_3174</t>
  </si>
  <si>
    <t>Carex_MOR_3175</t>
  </si>
  <si>
    <t>spm00004468</t>
  </si>
  <si>
    <t>S. Gonzalez &amp; A.A. Reznicek 12270</t>
  </si>
  <si>
    <t>Carex_Carex_MOR_3175</t>
  </si>
  <si>
    <t>Carex_MOR_3176</t>
  </si>
  <si>
    <t>spm00004469</t>
  </si>
  <si>
    <t>S. Gonzalez &amp; A.A. Reznicek 12271</t>
  </si>
  <si>
    <t>Carex_Carex_MOR_3176</t>
  </si>
  <si>
    <t>Carex_MOR_3177</t>
  </si>
  <si>
    <t>spm00004470</t>
  </si>
  <si>
    <t>S. Gonzalez &amp; A.A. Reznicek 12272</t>
  </si>
  <si>
    <t>Carex_Carex_MOR_3177</t>
  </si>
  <si>
    <t>Carex_MOR_3178</t>
  </si>
  <si>
    <t>spm00004471</t>
  </si>
  <si>
    <t>S. Gonzalez &amp; A.A. Reznicek 12273</t>
  </si>
  <si>
    <t>Carex_geophila_Carex_MOR_3178</t>
  </si>
  <si>
    <t>Carex_MOR_3179</t>
  </si>
  <si>
    <t>spm00004472</t>
  </si>
  <si>
    <t>S. Gonzalez &amp; A.A. Reznicek 12275</t>
  </si>
  <si>
    <t>Carex echinata subsp. townsendii</t>
  </si>
  <si>
    <t>Carex_echinata_subsp._townsendii_Carex_MOR_3179</t>
  </si>
  <si>
    <t>Carex_MOR_3180</t>
  </si>
  <si>
    <t>spm00004473</t>
  </si>
  <si>
    <t>S. Gonzalez &amp; A.A. Reznicek 12274</t>
  </si>
  <si>
    <t>Carex_orizabae_Carex_MOR_3180</t>
  </si>
  <si>
    <t>Carex_MOR_3181</t>
  </si>
  <si>
    <t>spm00004474</t>
  </si>
  <si>
    <t>S. Gonzalez &amp; A.A. Reznicek 12277</t>
  </si>
  <si>
    <t>Carex hermannii</t>
  </si>
  <si>
    <t>Carex_hermannii_Carex_MOR_3181</t>
  </si>
  <si>
    <t>Carex_MOR_3182</t>
  </si>
  <si>
    <t>spm00004475</t>
  </si>
  <si>
    <t>S. Gonzalez &amp; A.A. Reznicek 12278</t>
  </si>
  <si>
    <t>Carex_Carex_MOR_3182</t>
  </si>
  <si>
    <t>Carex_MOR_3183</t>
  </si>
  <si>
    <t>spm00004476</t>
  </si>
  <si>
    <t>S. Gonzalez &amp; A.A. Reznicek 12279</t>
  </si>
  <si>
    <t>Carex_brachycalama_Carex_MOR_3183</t>
  </si>
  <si>
    <t>Carex_MOR_3184</t>
  </si>
  <si>
    <t>spm00004477</t>
  </si>
  <si>
    <t>S. Gonzalez &amp; A.A. Reznicek 12283</t>
  </si>
  <si>
    <t>Carex_echinata_subsp._townsendii_Carex_MOR_3184</t>
  </si>
  <si>
    <t>Carex_MOR_3185</t>
  </si>
  <si>
    <t>spm00004478</t>
  </si>
  <si>
    <t>S. Gonzalez &amp; A.A. Reznicek 12285</t>
  </si>
  <si>
    <t>Carex_longicaulis_Carex_MOR_3185</t>
  </si>
  <si>
    <t>Carex_MOR_3186</t>
  </si>
  <si>
    <t>spm00004479</t>
  </si>
  <si>
    <t>S. Gonzalez &amp; A.A. Reznicek 12286</t>
  </si>
  <si>
    <t>Carex_peucophila_Carex_MOR_3186</t>
  </si>
  <si>
    <t>Carex_MOR_3187</t>
  </si>
  <si>
    <t>spm00004480</t>
  </si>
  <si>
    <t>S. Gonzalez &amp; A.A. Reznicek 12287</t>
  </si>
  <si>
    <t>Carex_marianensis_Carex_MOR_3187</t>
  </si>
  <si>
    <t>Carex_MOR_3188</t>
  </si>
  <si>
    <t>spm00004481</t>
  </si>
  <si>
    <t>S. Gonzalez &amp; A.A. Reznicek 12282</t>
  </si>
  <si>
    <t>Carex cochranei</t>
  </si>
  <si>
    <t>Carex_cochranei_Carex_MOR_3188</t>
  </si>
  <si>
    <t>Carex_MOR_3189</t>
  </si>
  <si>
    <t>spm00004482</t>
  </si>
  <si>
    <t>S. Gonzalez &amp; A.A. Reznicek 12288</t>
  </si>
  <si>
    <t>Carex_kelloggii_Carex_MOR_3189</t>
  </si>
  <si>
    <t>Carex_MOR_3190</t>
  </si>
  <si>
    <t>spm00004483</t>
  </si>
  <si>
    <t>S. Gonzalez &amp; A.A. Reznicek 12289</t>
  </si>
  <si>
    <t>Carex_tuberculata_Carex_MOR_3190</t>
  </si>
  <si>
    <t>Carex_MOR_3191</t>
  </si>
  <si>
    <t>spm00004484</t>
  </si>
  <si>
    <t>S. Gonzalez &amp; A.A. Reznicek 12290</t>
  </si>
  <si>
    <t>Carex_hermannii_Carex_MOR_3191</t>
  </si>
  <si>
    <t>Carex_MOR_3192</t>
  </si>
  <si>
    <t>spm00004485</t>
  </si>
  <si>
    <t>S. Gonzalez &amp; A.A. Reznicek 12292</t>
  </si>
  <si>
    <t>Carex brunnipes</t>
  </si>
  <si>
    <t>Carex_brunnipes_Carex_MOR_3192</t>
  </si>
  <si>
    <t>Carex_MOR_3193</t>
  </si>
  <si>
    <t>spm00004486</t>
  </si>
  <si>
    <t>S. Gonzalez, Sergio Zamudio,  &amp; A.A. Reznicek 12293</t>
  </si>
  <si>
    <t>Carex_anisostachys_Carex_MOR_3193</t>
  </si>
  <si>
    <t>Carex_MOR_3194</t>
  </si>
  <si>
    <t>spm00004487</t>
  </si>
  <si>
    <t>S. Gonzalez, Sergio Zamudio,  &amp; A.A. Reznicek 12294</t>
  </si>
  <si>
    <t>Carex_turbinata_Carex_MOR_3194</t>
  </si>
  <si>
    <t>Carex_MOR_3195</t>
  </si>
  <si>
    <t>spm00004488</t>
  </si>
  <si>
    <t>S. Gonzalez, Sergio Zamudio,  &amp; A.A. Reznicek 12296</t>
  </si>
  <si>
    <t>Carex_anisostachys_Carex_MOR_3195</t>
  </si>
  <si>
    <t>Carex_MOR_3196</t>
  </si>
  <si>
    <t>spm00004489</t>
  </si>
  <si>
    <t>S. Gonzalez, Sergio Zamudio,  &amp; A.A. Reznicek 12297</t>
  </si>
  <si>
    <t>Carex arsenei</t>
  </si>
  <si>
    <t>Carex_arsenei_Carex_MOR_3196</t>
  </si>
  <si>
    <t>Carex_MOR_3197</t>
  </si>
  <si>
    <t>spm00004490</t>
  </si>
  <si>
    <t>S. Gonzalez, Sergio Zamudio,  &amp; A.A. Reznicek 12298</t>
  </si>
  <si>
    <t>Carex_laevivaginata_Carex_MOR_3197</t>
  </si>
  <si>
    <t>Carex_MOR_3198</t>
  </si>
  <si>
    <t>spm00004493</t>
  </si>
  <si>
    <t>S. Gonzalez &amp; A.A. Reznicek 12291</t>
  </si>
  <si>
    <t>Carex_Carex_MOR_3198</t>
  </si>
  <si>
    <t>Carex_MOR_3199</t>
  </si>
  <si>
    <t>spm00004603</t>
  </si>
  <si>
    <t>S. Gonzalez 8243 con L.Ruacho, M. Fishbein and A. McDonnell</t>
  </si>
  <si>
    <t>Carex_turbinata_Carex_MOR_3199</t>
  </si>
  <si>
    <t>Carex_MOR_3200</t>
  </si>
  <si>
    <t>spm00004604</t>
  </si>
  <si>
    <t>S. Gonzalez 8251 con L.Ruacho, M. Fishbein and A. McDonnell</t>
  </si>
  <si>
    <t>Carex_lagunensis_Carex_MOR_3200</t>
  </si>
  <si>
    <t>Carex_MOR_3201</t>
  </si>
  <si>
    <t>spm00004605</t>
  </si>
  <si>
    <t>S. Gonzalez 8250 con L.Ruacho, M. Fishbein and A. McDonnell</t>
  </si>
  <si>
    <t>Carex percostata</t>
  </si>
  <si>
    <t>Carex_percostata_Carex_MOR_3201</t>
  </si>
  <si>
    <t>Carex_MOR_3202</t>
  </si>
  <si>
    <t>spm00004606</t>
  </si>
  <si>
    <t>S. Gonzalez 8247 con L.Ruacho, M. Fishbein and A. McDonnell</t>
  </si>
  <si>
    <t>Carex_Carex_MOR_3202</t>
  </si>
  <si>
    <t>Carex_MOR_3203</t>
  </si>
  <si>
    <t>spm00006137</t>
  </si>
  <si>
    <t>Murrell and Hart #492</t>
  </si>
  <si>
    <t>Carex pachycarpa</t>
  </si>
  <si>
    <t>Hipp?</t>
  </si>
  <si>
    <t xml:space="preserve">C.E.H.R Meadow assessment </t>
  </si>
  <si>
    <t>J.M.Tucker Herbarium</t>
  </si>
  <si>
    <t>see image</t>
  </si>
  <si>
    <t>Carex_pachycarpa_Carex_MOR_3203</t>
  </si>
  <si>
    <t>Carex_MOR_3204</t>
  </si>
  <si>
    <t>spm00006138</t>
  </si>
  <si>
    <t>Murrell and Hart #455</t>
  </si>
  <si>
    <t>a</t>
  </si>
  <si>
    <t>Carex_subfusca_Carex_MOR_3204</t>
  </si>
  <si>
    <t>Carex_MOR_3205</t>
  </si>
  <si>
    <t>spm00006160</t>
  </si>
  <si>
    <t xml:space="preserve">Maksimova </t>
  </si>
  <si>
    <t xml:space="preserve">Carex heterolepis </t>
  </si>
  <si>
    <t>Sebastian Gebauer ?</t>
  </si>
  <si>
    <t>Carex_heterolepis__Carex_MOR_3205</t>
  </si>
  <si>
    <t>Carex_MOR_3206</t>
  </si>
  <si>
    <t>spm00006161</t>
  </si>
  <si>
    <t xml:space="preserve">Cherepanov </t>
  </si>
  <si>
    <t xml:space="preserve">Carex forficula </t>
  </si>
  <si>
    <t>Carex_forficula__Carex_MOR_3206</t>
  </si>
  <si>
    <t>Carex_MOR_3207</t>
  </si>
  <si>
    <t>spm00006162</t>
  </si>
  <si>
    <t xml:space="preserve">Koyama, Kanai </t>
  </si>
  <si>
    <t xml:space="preserve">Carex maximowiczii </t>
  </si>
  <si>
    <t>Carex_maximowiczii__Carex_MOR_3207</t>
  </si>
  <si>
    <t>Carex_MOR_3208</t>
  </si>
  <si>
    <t>spm00006163</t>
  </si>
  <si>
    <t xml:space="preserve">Vasil'kova et. al. </t>
  </si>
  <si>
    <t xml:space="preserve">Carex schmidtii </t>
  </si>
  <si>
    <t>Carex_schmidtii__Carex_MOR_3208</t>
  </si>
  <si>
    <t>Carex_MOR_3209</t>
  </si>
  <si>
    <t>spm00006164</t>
  </si>
  <si>
    <t xml:space="preserve">Barkalov </t>
  </si>
  <si>
    <t xml:space="preserve">Carex hakkodensis </t>
  </si>
  <si>
    <t>Carex_hakkodensis__Carex_MOR_3209</t>
  </si>
  <si>
    <t>Carex_MOR_3210</t>
  </si>
  <si>
    <t>spm00006165</t>
  </si>
  <si>
    <t xml:space="preserve">Aver'yanov et al., 191 </t>
  </si>
  <si>
    <t xml:space="preserve">Carex pontica </t>
  </si>
  <si>
    <t>Carex_pontica__Carex_MOR_3210</t>
  </si>
  <si>
    <t>Carex_MOR_3211</t>
  </si>
  <si>
    <t>spm00006166</t>
  </si>
  <si>
    <t xml:space="preserve">Sabirova, Sabirov </t>
  </si>
  <si>
    <t xml:space="preserve">Carex diastena </t>
  </si>
  <si>
    <t>Carex_diastena__Carex_MOR_3211</t>
  </si>
  <si>
    <t>Carex_MOR_3212</t>
  </si>
  <si>
    <t>spm00006167</t>
  </si>
  <si>
    <t xml:space="preserve">Dragulenko, 9/3 </t>
  </si>
  <si>
    <t xml:space="preserve">Carex kreczetoviczii </t>
  </si>
  <si>
    <t>Carex_kreczetoviczii__Carex_MOR_3212</t>
  </si>
  <si>
    <t>Carex_MOR_3213</t>
  </si>
  <si>
    <t>spm00006168</t>
  </si>
  <si>
    <t xml:space="preserve">Luceno </t>
  </si>
  <si>
    <t xml:space="preserve">Carex furva </t>
  </si>
  <si>
    <t>Carex_furva__Carex_MOR_3213</t>
  </si>
  <si>
    <t>Carex_MOR_3214</t>
  </si>
  <si>
    <t>spm00006169</t>
  </si>
  <si>
    <t xml:space="preserve">Potanin </t>
  </si>
  <si>
    <t xml:space="preserve">Carex gentilis </t>
  </si>
  <si>
    <t>Carex_gentilis__Carex_MOR_3214</t>
  </si>
  <si>
    <t>Carex_MOR_3215</t>
  </si>
  <si>
    <t>spm00006170</t>
  </si>
  <si>
    <t xml:space="preserve">Maire </t>
  </si>
  <si>
    <t xml:space="preserve">Carex longipes </t>
  </si>
  <si>
    <t>Carex_longipes__Carex_MOR_3215</t>
  </si>
  <si>
    <t>Carex_MOR_3216</t>
  </si>
  <si>
    <t>spm00006171</t>
  </si>
  <si>
    <t xml:space="preserve">Clarke </t>
  </si>
  <si>
    <t xml:space="preserve">Carex teiogyna </t>
  </si>
  <si>
    <t>Carex_teiogyna__Carex_MOR_3216</t>
  </si>
  <si>
    <t>Carex_MOR_3217</t>
  </si>
  <si>
    <t>spm00006172</t>
  </si>
  <si>
    <t xml:space="preserve">Nelson, 4991 </t>
  </si>
  <si>
    <t xml:space="preserve">Carex elynoides </t>
  </si>
  <si>
    <t>Carex_elynoides__Carex_MOR_3217</t>
  </si>
  <si>
    <t>Carex_MOR_3218</t>
  </si>
  <si>
    <t>spm00006173</t>
  </si>
  <si>
    <t xml:space="preserve">Vasil'ev, Volkova, Ivanina </t>
  </si>
  <si>
    <t xml:space="preserve">Carex cinerascens </t>
  </si>
  <si>
    <t>Carex_cinerascens__Carex_MOR_3218</t>
  </si>
  <si>
    <t>Carex_MOR_3219</t>
  </si>
  <si>
    <t>spm00006174</t>
  </si>
  <si>
    <t xml:space="preserve">Sukachev, Poplavskaya, 3312 </t>
  </si>
  <si>
    <t xml:space="preserve">Carex erawinensis </t>
  </si>
  <si>
    <t>Carex_erawinensis__Carex_MOR_3219</t>
  </si>
  <si>
    <t>Carex_MOR_3220</t>
  </si>
  <si>
    <t>spm00006175</t>
  </si>
  <si>
    <t xml:space="preserve">Ono, 46057 </t>
  </si>
  <si>
    <t xml:space="preserve">Carex incisa </t>
  </si>
  <si>
    <t>Carex_incisa__Carex_MOR_3220</t>
  </si>
  <si>
    <t>Carex_MOR_3221</t>
  </si>
  <si>
    <t>spm00006176</t>
  </si>
  <si>
    <t xml:space="preserve">Cayouette, J76-16 </t>
  </si>
  <si>
    <t xml:space="preserve">Carex recta </t>
  </si>
  <si>
    <t>Carex_recta__Carex_MOR_3221</t>
  </si>
  <si>
    <t>Carex_MOR_3222</t>
  </si>
  <si>
    <t>spm00006177</t>
  </si>
  <si>
    <t xml:space="preserve">Fedorov et al., 1422 </t>
  </si>
  <si>
    <t xml:space="preserve">Carex rubrobrunnea </t>
  </si>
  <si>
    <t>Carex_rubrobrunnea__Carex_MOR_3222</t>
  </si>
  <si>
    <t>Carex_MOR_3223</t>
  </si>
  <si>
    <t>spm00006178</t>
  </si>
  <si>
    <t xml:space="preserve">Gjærevoll </t>
  </si>
  <si>
    <t xml:space="preserve">Carex rufina </t>
  </si>
  <si>
    <t>Carex_rufina__Carex_MOR_3223</t>
  </si>
  <si>
    <t>Carex_MOR_3224</t>
  </si>
  <si>
    <t>spm00006179</t>
  </si>
  <si>
    <t xml:space="preserve">Popov </t>
  </si>
  <si>
    <t xml:space="preserve">Carex sadoensis </t>
  </si>
  <si>
    <t>Carex_sadoensis__Carex_MOR_3224</t>
  </si>
  <si>
    <t>Carex_MOR_3225</t>
  </si>
  <si>
    <t>spm00006180</t>
  </si>
  <si>
    <t xml:space="preserve">Ohwi </t>
  </si>
  <si>
    <t xml:space="preserve">Carex shimidzensis </t>
  </si>
  <si>
    <t>Carex_shimidzensis__Carex_MOR_3225</t>
  </si>
  <si>
    <t>Carex_MOR_3226</t>
  </si>
  <si>
    <t>spm00006181</t>
  </si>
  <si>
    <t xml:space="preserve">Zubina </t>
  </si>
  <si>
    <t xml:space="preserve">Carex soczavaeana </t>
  </si>
  <si>
    <t>Carex_soczavaeana__Carex_MOR_3226</t>
  </si>
  <si>
    <t>Carex_MOR_3227</t>
  </si>
  <si>
    <t>spm00006182</t>
  </si>
  <si>
    <t xml:space="preserve">Barkalov, Kozhevnikov </t>
  </si>
  <si>
    <t xml:space="preserve">Carex tegulata </t>
  </si>
  <si>
    <t>Carex_tegulata__Carex_MOR_3227</t>
  </si>
  <si>
    <t>Carex_MOR_3228</t>
  </si>
  <si>
    <t>spm00006183</t>
  </si>
  <si>
    <t xml:space="preserve">Gnezdilov </t>
  </si>
  <si>
    <t xml:space="preserve">Carex transcaucasica </t>
  </si>
  <si>
    <t>Carex_transcaucasica__Carex_MOR_3228</t>
  </si>
  <si>
    <t>Carex_MOR_3229</t>
  </si>
  <si>
    <t>spm00006184</t>
  </si>
  <si>
    <t xml:space="preserve">Yatabe, 241 </t>
  </si>
  <si>
    <t>Carex doenitzii</t>
  </si>
  <si>
    <t>Carex_doenitzii_Carex_MOR_3229</t>
  </si>
  <si>
    <t>Carex_MOR_3230</t>
  </si>
  <si>
    <t>spm00006185</t>
  </si>
  <si>
    <t xml:space="preserve">Shukabodskin, 118 </t>
  </si>
  <si>
    <t>Carex tuminensis</t>
  </si>
  <si>
    <t>Carex_tuminensis_Carex_MOR_3230</t>
  </si>
  <si>
    <t>Carex_MOR_3231</t>
  </si>
  <si>
    <t>spm00006186</t>
  </si>
  <si>
    <t xml:space="preserve">Steward, Chiso, Cheo, 276 </t>
  </si>
  <si>
    <t>Carex longicruris</t>
  </si>
  <si>
    <t>Carex_longicruris_Carex_MOR_3231</t>
  </si>
  <si>
    <t>Carex_MOR_3232</t>
  </si>
  <si>
    <t>spm00006187</t>
  </si>
  <si>
    <t xml:space="preserve">Heuchert, B49 </t>
  </si>
  <si>
    <t>Carex amgunensis</t>
  </si>
  <si>
    <t>Carex_amgunensis_Carex_MOR_3232</t>
  </si>
  <si>
    <t>Carex_MOR_3233</t>
  </si>
  <si>
    <t>spm00006188</t>
  </si>
  <si>
    <t xml:space="preserve">Hilbig &amp; Jäge, s.n. </t>
  </si>
  <si>
    <t>Carex_amgunensis_Carex_MOR_3233</t>
  </si>
  <si>
    <t>Carex_MOR_3234</t>
  </si>
  <si>
    <t>spm00006189</t>
  </si>
  <si>
    <t>Carex appendiculata</t>
  </si>
  <si>
    <t>Carex_appendiculata_Carex_MOR_3234</t>
  </si>
  <si>
    <t>Carex_MOR_3235</t>
  </si>
  <si>
    <t>spm00006190</t>
  </si>
  <si>
    <t xml:space="preserve">Hilbig, 371/83 </t>
  </si>
  <si>
    <t>Carex argunensis</t>
  </si>
  <si>
    <t>Carex_argunensis_Carex_MOR_3235</t>
  </si>
  <si>
    <t>Carex_MOR_3236</t>
  </si>
  <si>
    <t>spm00006191</t>
  </si>
  <si>
    <t xml:space="preserve">Hoffmann, s.n. </t>
  </si>
  <si>
    <t>Carex_baldensis_Carex_MOR_3236</t>
  </si>
  <si>
    <t>Carex_MOR_3237</t>
  </si>
  <si>
    <t>spm00006192</t>
  </si>
  <si>
    <t xml:space="preserve">Hoffmann, 14/10 </t>
  </si>
  <si>
    <t>Carex cespitosa</t>
  </si>
  <si>
    <t>Carex_cespitosa_Carex_MOR_3237</t>
  </si>
  <si>
    <t>Carex_MOR_3238</t>
  </si>
  <si>
    <t>spm00006193</t>
  </si>
  <si>
    <t xml:space="preserve">Gebauer, 1405/8-1 </t>
  </si>
  <si>
    <t>Carex_cespitosa_Carex_MOR_3238</t>
  </si>
  <si>
    <t>Carex_MOR_3239</t>
  </si>
  <si>
    <t>spm00006194</t>
  </si>
  <si>
    <t xml:space="preserve">Hoffmann, 02/116 </t>
  </si>
  <si>
    <t>Carex_diluta_Carex_MOR_3239</t>
  </si>
  <si>
    <t>Carex_MOR_3240</t>
  </si>
  <si>
    <t>spm00006195</t>
  </si>
  <si>
    <t xml:space="preserve">Heuchert, B56 </t>
  </si>
  <si>
    <t>Carex dioica</t>
  </si>
  <si>
    <t>Carex_dioica_Carex_MOR_3240</t>
  </si>
  <si>
    <t>Carex_MOR_3241</t>
  </si>
  <si>
    <t>spm00006196</t>
  </si>
  <si>
    <t xml:space="preserve">Hilbig &amp; Jäger, 144/86 </t>
  </si>
  <si>
    <t>Carex globularis</t>
  </si>
  <si>
    <t>Carex_globularis_Carex_MOR_3241</t>
  </si>
  <si>
    <t>Carex_MOR_3242</t>
  </si>
  <si>
    <t>spm00006197</t>
  </si>
  <si>
    <t xml:space="preserve">Jäger, s.n. </t>
  </si>
  <si>
    <t>Carex_globularis_Carex_MOR_3242</t>
  </si>
  <si>
    <t>Carex_MOR_3243</t>
  </si>
  <si>
    <t>spm00006198</t>
  </si>
  <si>
    <t xml:space="preserve">Hilbig, 58/83 </t>
  </si>
  <si>
    <t>Carex parva</t>
  </si>
  <si>
    <t>Carex_parva_Carex_MOR_3243</t>
  </si>
  <si>
    <t>Carex_MOR_3244</t>
  </si>
  <si>
    <t>spm00006199</t>
  </si>
  <si>
    <t xml:space="preserve">Wilson, 15842 </t>
  </si>
  <si>
    <t>Carex_paysonis_Carex_MOR_3244</t>
  </si>
  <si>
    <t>Carex_MOR_3245</t>
  </si>
  <si>
    <t>spm00006200</t>
  </si>
  <si>
    <t xml:space="preserve">Gebauer, 1407/2 </t>
  </si>
  <si>
    <t>Carex pulicaris</t>
  </si>
  <si>
    <t>Carex_pulicaris_Carex_MOR_3245</t>
  </si>
  <si>
    <t>Carex_MOR_3246</t>
  </si>
  <si>
    <t>spm00006201</t>
  </si>
  <si>
    <t xml:space="preserve">Hilbig, 334/81 </t>
  </si>
  <si>
    <t>Carex rigidioides</t>
  </si>
  <si>
    <t>Carex_rigidioides_Carex_MOR_3246</t>
  </si>
  <si>
    <t>Carex_MOR_3247</t>
  </si>
  <si>
    <t>spm00006202</t>
  </si>
  <si>
    <t xml:space="preserve">Hilbig, 341/83 </t>
  </si>
  <si>
    <t>Carex schmidtii</t>
  </si>
  <si>
    <t>Carex_schmidtii_Carex_MOR_3247</t>
  </si>
  <si>
    <t>Carex_MOR_3248</t>
  </si>
  <si>
    <t>spm00006203</t>
  </si>
  <si>
    <t xml:space="preserve">Hoffmann, 13/98 </t>
  </si>
  <si>
    <t>Carex secalina</t>
  </si>
  <si>
    <t>Carex_secalina_Carex_MOR_3248</t>
  </si>
  <si>
    <t>Carex_MOR_3249</t>
  </si>
  <si>
    <t>spm00003685</t>
  </si>
  <si>
    <t>Grund #6501</t>
  </si>
  <si>
    <t>Carex_geyeri_Carex_MOR_3249</t>
  </si>
  <si>
    <t>Carex_MOR_3250</t>
  </si>
  <si>
    <t>spm00004492</t>
  </si>
  <si>
    <t>Parker</t>
  </si>
  <si>
    <t>Carex_mackenziei_Carex_MOR_3250</t>
  </si>
  <si>
    <t>Carex_MOR_3251</t>
  </si>
  <si>
    <t>spm00006339</t>
  </si>
  <si>
    <t>Leon de la Luz 10247</t>
  </si>
  <si>
    <t>Carex longissima</t>
  </si>
  <si>
    <t>Carex_longissima_Carex_MOR_3251</t>
  </si>
  <si>
    <t>Carex_MOR_3252</t>
  </si>
  <si>
    <t>spm00006340</t>
  </si>
  <si>
    <t>S. Gonzalez 6312</t>
  </si>
  <si>
    <t>Carex_thurberi_Carex_MOR_3252</t>
  </si>
  <si>
    <t>Carex_MOR_3253</t>
  </si>
  <si>
    <t>spm00006341</t>
  </si>
  <si>
    <t>R. Spellenberg 12008</t>
  </si>
  <si>
    <t>Carex_senta_Carex_MOR_3253</t>
  </si>
  <si>
    <t>Carex_MOR_3254</t>
  </si>
  <si>
    <t>spm00006342</t>
  </si>
  <si>
    <t>Reznicek 11077</t>
  </si>
  <si>
    <t>Carex_angustilepis_Carex_MOR_3254</t>
  </si>
  <si>
    <t>Carex_MOR_3255</t>
  </si>
  <si>
    <t>spm00006343</t>
  </si>
  <si>
    <t>Gonzalez &amp; Reznicek 10262</t>
  </si>
  <si>
    <t>Carex_angustilepis_Carex_MOR_3255</t>
  </si>
  <si>
    <t>Carex_MOR_3256</t>
  </si>
  <si>
    <t>spm00006344</t>
  </si>
  <si>
    <t>Reznicek 11083</t>
  </si>
  <si>
    <t>Carex_angustilepis_Carex_MOR_3256</t>
  </si>
  <si>
    <t>Carex_MOR_3257</t>
  </si>
  <si>
    <t>spm00006345</t>
  </si>
  <si>
    <t>Gonzalez &amp; Reznicek 10277</t>
  </si>
  <si>
    <t>Carex_dentata_Carex_MOR_3257</t>
  </si>
  <si>
    <t>Carex_MOR_3258</t>
  </si>
  <si>
    <t>spm00006346</t>
  </si>
  <si>
    <t>Gonzalez &amp; Reznicek 10244 or 10249?</t>
  </si>
  <si>
    <t>Carex_dentata_Carex_MOR_3258</t>
  </si>
  <si>
    <t>Carex_MOR_3259</t>
  </si>
  <si>
    <t>spm00006347</t>
  </si>
  <si>
    <t>Gonzalez &amp; Reznicek 10253</t>
  </si>
  <si>
    <t>Carex_dentata_Carex_MOR_3259</t>
  </si>
  <si>
    <t>Carex_MOR_3260</t>
  </si>
  <si>
    <t>spm00006348</t>
  </si>
  <si>
    <t>Gonzalez &amp; Reznicek 10275</t>
  </si>
  <si>
    <t>Carex_dentata_Carex_MOR_3260</t>
  </si>
  <si>
    <t>Carex_MOR_3261</t>
  </si>
  <si>
    <t>spm00006349</t>
  </si>
  <si>
    <t>Gonzalez &amp; Reznicek 10260</t>
  </si>
  <si>
    <t>Carex_gypsophila_Carex_MOR_3261</t>
  </si>
  <si>
    <t>Carex_MOR_3262</t>
  </si>
  <si>
    <t>spm00006350</t>
  </si>
  <si>
    <t>Gonzalez &amp; Reznicek 10258</t>
  </si>
  <si>
    <t>Carex_gypsophila_Carex_MOR_3262</t>
  </si>
  <si>
    <t>Carex_MOR_3263</t>
  </si>
  <si>
    <t>spm00006351</t>
  </si>
  <si>
    <t>Gonzalez &amp; Reznicek 10259</t>
  </si>
  <si>
    <t>Carex_gypsophila_Carex_MOR_3263</t>
  </si>
  <si>
    <t>Carex_MOR_3264</t>
  </si>
  <si>
    <t>spm00006352</t>
  </si>
  <si>
    <t>Gonzalez &amp; Reznicek 10254</t>
  </si>
  <si>
    <t>Carex_gypsophila_Carex_MOR_3264</t>
  </si>
  <si>
    <t>Carex_MOR_3265</t>
  </si>
  <si>
    <t>spm00006353</t>
  </si>
  <si>
    <t>Rzedawski 44231</t>
  </si>
  <si>
    <t>Carex_madrensis_Carex_MOR_3265</t>
  </si>
  <si>
    <t>Carex_MOR_3266</t>
  </si>
  <si>
    <t>spm00006354</t>
  </si>
  <si>
    <t>Zamuelio &amp; Carraza 11177</t>
  </si>
  <si>
    <t>Carex_mesophila_Carex_MOR_3266</t>
  </si>
  <si>
    <t>Carex_MOR_3267</t>
  </si>
  <si>
    <t>spm00006355</t>
  </si>
  <si>
    <t>Rzedowski 24564</t>
  </si>
  <si>
    <t>Carex_mesophila_Carex_MOR_3267</t>
  </si>
  <si>
    <t>Carex_MOR_3268</t>
  </si>
  <si>
    <t>spm00006356</t>
  </si>
  <si>
    <t>Diaz-Barriga 4950</t>
  </si>
  <si>
    <t>Carex_mesophila_Carex_MOR_3268</t>
  </si>
  <si>
    <t>Carex_MOR_3269</t>
  </si>
  <si>
    <t>spm00006357</t>
  </si>
  <si>
    <t>Reznicek 11099</t>
  </si>
  <si>
    <t>Carex_mesophila_Carex_MOR_3269</t>
  </si>
  <si>
    <t>Carex_MOR_3270</t>
  </si>
  <si>
    <t>spm00006358</t>
  </si>
  <si>
    <t>Johnston et al.  11743</t>
  </si>
  <si>
    <t>Carex municulata</t>
  </si>
  <si>
    <t>Carex_municulata_Carex_MOR_3270</t>
  </si>
  <si>
    <t>Carex_MOR_3271</t>
  </si>
  <si>
    <t>spm00006359</t>
  </si>
  <si>
    <t>Johnston et al.  11852</t>
  </si>
  <si>
    <t>Carex_municulata_Carex_MOR_3271</t>
  </si>
  <si>
    <t>Carex_MOR_3272</t>
  </si>
  <si>
    <t>spm00006360</t>
  </si>
  <si>
    <t>Gonzalez &amp; Reznicek 10272</t>
  </si>
  <si>
    <t xml:space="preserve">Carex perstricta </t>
  </si>
  <si>
    <t>Carex_perstricta__Carex_MOR_3272</t>
  </si>
  <si>
    <t>Carex_MOR_3273</t>
  </si>
  <si>
    <t>spm00006361</t>
  </si>
  <si>
    <t>Rzedowski 47688</t>
  </si>
  <si>
    <t>Carex_perstricta__Carex_MOR_3273</t>
  </si>
  <si>
    <t>Carex_MOR_3274</t>
  </si>
  <si>
    <t>spm00006362</t>
  </si>
  <si>
    <t>Gonzalez &amp; Reznicek 10268</t>
  </si>
  <si>
    <t>Carex_perstricta__Carex_MOR_3274</t>
  </si>
  <si>
    <t>Carex_MOR_3275</t>
  </si>
  <si>
    <t>spm00006363</t>
  </si>
  <si>
    <t>Cabral 495</t>
  </si>
  <si>
    <t>Carex_perstricta__Carex_MOR_3275</t>
  </si>
  <si>
    <t>Carex_MOR_3276</t>
  </si>
  <si>
    <t>spm00006364</t>
  </si>
  <si>
    <t>Carranza 2847</t>
  </si>
  <si>
    <t>Carex planilamina</t>
  </si>
  <si>
    <t>Carex_planilamina_Carex_MOR_3276</t>
  </si>
  <si>
    <t>Carex_MOR_3277</t>
  </si>
  <si>
    <t>spm00006365</t>
  </si>
  <si>
    <t>Gonzalez &amp; Reznicek 10297</t>
  </si>
  <si>
    <t>Carex_planilamina_Carex_MOR_3277</t>
  </si>
  <si>
    <t>Carex_MOR_3278</t>
  </si>
  <si>
    <t>spm00006366</t>
  </si>
  <si>
    <t>Gonzalez &amp; Reznicek 10274</t>
  </si>
  <si>
    <t>Carex_planilamina_Carex_MOR_3278</t>
  </si>
  <si>
    <t>Carex_MOR_3279</t>
  </si>
  <si>
    <t>spm00006367</t>
  </si>
  <si>
    <t>Gonzalez &amp; Reznicek 10279</t>
  </si>
  <si>
    <t>Carex_planilamina_Carex_MOR_3279</t>
  </si>
  <si>
    <t>Carex_MOR_3280</t>
  </si>
  <si>
    <t>spm00006368</t>
  </si>
  <si>
    <t>Gonzalez &amp; Reznicek 10256</t>
  </si>
  <si>
    <t>Carex_planilamina_Carex_MOR_3280</t>
  </si>
  <si>
    <t>Carex_MOR_3281</t>
  </si>
  <si>
    <t>spm00006369</t>
  </si>
  <si>
    <t>Valdes Reyna &amp; Carranza s.n.</t>
  </si>
  <si>
    <t>Carex_revoluta_Carex_MOR_3281</t>
  </si>
  <si>
    <t>Carex_MOR_3282</t>
  </si>
  <si>
    <t>spm00006370</t>
  </si>
  <si>
    <t>Rzedowski 53938</t>
  </si>
  <si>
    <t>Carex_schiedeana_Carex_MOR_3282</t>
  </si>
  <si>
    <t>Carex_MOR_3283</t>
  </si>
  <si>
    <t>spm00006371</t>
  </si>
  <si>
    <t>Wendt 620</t>
  </si>
  <si>
    <t>Carex_stellata_Carex_MOR_3283</t>
  </si>
  <si>
    <t>Carex_MOR_3284</t>
  </si>
  <si>
    <t>spm00006372</t>
  </si>
  <si>
    <t>Passini &amp; Robert 4555</t>
  </si>
  <si>
    <t>Carex_stellata_Carex_MOR_3284</t>
  </si>
  <si>
    <t>Carex_MOR_3285</t>
  </si>
  <si>
    <t>spm00006373</t>
  </si>
  <si>
    <t>Rzedowski 52618</t>
  </si>
  <si>
    <t>Carex_stellata_Carex_MOR_3285</t>
  </si>
  <si>
    <t>Carex_MOR_3286</t>
  </si>
  <si>
    <t>spm00006374</t>
  </si>
  <si>
    <t>Hinton et al.  28022</t>
  </si>
  <si>
    <t>Carex_stellata_Carex_MOR_3286</t>
  </si>
  <si>
    <t>Carex_MOR_3287</t>
  </si>
  <si>
    <t>spm00006534</t>
  </si>
  <si>
    <t>KSH-01</t>
  </si>
  <si>
    <t>Uzma Abdul Salam</t>
  </si>
  <si>
    <t>UZMA</t>
  </si>
  <si>
    <t>Carex_MOR_3288</t>
  </si>
  <si>
    <t>spm00006535</t>
  </si>
  <si>
    <t>KSH-02</t>
  </si>
  <si>
    <t>Carex_MOR_3289</t>
  </si>
  <si>
    <t>spm00006536</t>
  </si>
  <si>
    <t>KSH-03</t>
  </si>
  <si>
    <t>Carex_MOR_3290</t>
  </si>
  <si>
    <t>spm00006537</t>
  </si>
  <si>
    <t>KSH-04</t>
  </si>
  <si>
    <t>Carex_MOR_3291</t>
  </si>
  <si>
    <t>spm00006538</t>
  </si>
  <si>
    <t>KSH-05</t>
  </si>
  <si>
    <t>Carex_MOR_3292</t>
  </si>
  <si>
    <t>spm00006539</t>
  </si>
  <si>
    <t>KSH-06</t>
  </si>
  <si>
    <t>Carex_MOR_3293</t>
  </si>
  <si>
    <t>spm00006540</t>
  </si>
  <si>
    <t>KSH-07</t>
  </si>
  <si>
    <t>Carex_MOR_3294</t>
  </si>
  <si>
    <t>spm00006541</t>
  </si>
  <si>
    <t>RWT-01</t>
  </si>
  <si>
    <t>Carex_MOR_3295</t>
  </si>
  <si>
    <t>spm00006542</t>
  </si>
  <si>
    <t>RWT-02</t>
  </si>
  <si>
    <t>Carex_MOR_3296</t>
  </si>
  <si>
    <t>spm00006543</t>
  </si>
  <si>
    <t>RWT-03</t>
  </si>
  <si>
    <t>Carex_MOR_3297</t>
  </si>
  <si>
    <t>spm00006544</t>
  </si>
  <si>
    <t>RWT-08</t>
  </si>
  <si>
    <t>Carex_MOR_3298</t>
  </si>
  <si>
    <t>spm00006545</t>
  </si>
  <si>
    <t>RWT-09</t>
  </si>
  <si>
    <t>Carex_MOR_3299</t>
  </si>
  <si>
    <t>spm00006546</t>
  </si>
  <si>
    <t>RWT-11</t>
  </si>
  <si>
    <t>Carex_MOR_3300</t>
  </si>
  <si>
    <t>spm00006547</t>
  </si>
  <si>
    <t>RWT-12</t>
  </si>
  <si>
    <t>Carex_MOR_3301</t>
  </si>
  <si>
    <t>spm00006548</t>
  </si>
  <si>
    <t>RWT-13</t>
  </si>
  <si>
    <t>Carex_MOR_3302</t>
  </si>
  <si>
    <t>spm00006549</t>
  </si>
  <si>
    <t>RWT-14</t>
  </si>
  <si>
    <t>Carex_MOR_3303</t>
  </si>
  <si>
    <t>spm00006550</t>
  </si>
  <si>
    <t>RWT-15</t>
  </si>
  <si>
    <t>Carex_MOR_3304</t>
  </si>
  <si>
    <t>spm00006551</t>
  </si>
  <si>
    <t>RWT-17</t>
  </si>
  <si>
    <t>Carex_MOR_3305</t>
  </si>
  <si>
    <t>spm00006552</t>
  </si>
  <si>
    <t>RWT-19</t>
  </si>
  <si>
    <t>Carex_MOR_3306</t>
  </si>
  <si>
    <t>spm00006553</t>
  </si>
  <si>
    <t>RWT-20</t>
  </si>
  <si>
    <t>Carex_MOR_3307</t>
  </si>
  <si>
    <t>spm00006554</t>
  </si>
  <si>
    <t>KHR-02</t>
  </si>
  <si>
    <t>Carex_MOR_3308</t>
  </si>
  <si>
    <t>spm00006555</t>
  </si>
  <si>
    <t>NRN-04</t>
  </si>
  <si>
    <t>Carex_MOR_3309</t>
  </si>
  <si>
    <t>spm00006556</t>
  </si>
  <si>
    <t>KGN-01</t>
  </si>
  <si>
    <t>Carex_MOR_3310</t>
  </si>
  <si>
    <t>spm00006557</t>
  </si>
  <si>
    <t>KGN-02</t>
  </si>
  <si>
    <t>Carex_MOR_3311</t>
  </si>
  <si>
    <t>spm00006558</t>
  </si>
  <si>
    <t>RKP-01</t>
  </si>
  <si>
    <t>Carex_MOR_3312</t>
  </si>
  <si>
    <t>spm00006559</t>
  </si>
  <si>
    <t>RKP-03</t>
  </si>
  <si>
    <t>Carex_MOR_3313</t>
  </si>
  <si>
    <t>spm00006560</t>
  </si>
  <si>
    <t>RKP-04</t>
  </si>
  <si>
    <t>Carex_MOR_3314</t>
  </si>
  <si>
    <t>spm00006561</t>
  </si>
  <si>
    <t>RKP-05</t>
  </si>
  <si>
    <t>Carex_MOR_3315</t>
  </si>
  <si>
    <t>spm00006562</t>
  </si>
  <si>
    <t>KJB-01</t>
  </si>
  <si>
    <t>Carex_MOR_3316</t>
  </si>
  <si>
    <t>spm00006563</t>
  </si>
  <si>
    <t>KJB-02</t>
  </si>
  <si>
    <t>Carex_MOR_3317</t>
  </si>
  <si>
    <t>spm00006564</t>
  </si>
  <si>
    <t>KJB-03</t>
  </si>
  <si>
    <t>Carex_MOR_3318</t>
  </si>
  <si>
    <t>spm00006565</t>
  </si>
  <si>
    <t>KJB-04</t>
  </si>
  <si>
    <t>Carex_MOR_3319</t>
  </si>
  <si>
    <t>spm00006566</t>
  </si>
  <si>
    <t>KJB-05</t>
  </si>
  <si>
    <t>Carex_MOR_3320</t>
  </si>
  <si>
    <t>spm00006567</t>
  </si>
  <si>
    <t>KJB-06</t>
  </si>
  <si>
    <t>Carex_MOR_3321</t>
  </si>
  <si>
    <t>spm00006568</t>
  </si>
  <si>
    <t>FMS-04</t>
  </si>
  <si>
    <t>Carex_MOR_3322</t>
  </si>
  <si>
    <t>spm00006569</t>
  </si>
  <si>
    <t>FMS-05</t>
  </si>
  <si>
    <t>Carex_MOR_3323</t>
  </si>
  <si>
    <t>spm00006570</t>
  </si>
  <si>
    <t>FMS-06</t>
  </si>
  <si>
    <t>Carex_MOR_3324</t>
  </si>
  <si>
    <t>spm00006571</t>
  </si>
  <si>
    <t>FMS-07</t>
  </si>
  <si>
    <t>Carex_MOR_3325</t>
  </si>
  <si>
    <t>spm00006572</t>
  </si>
  <si>
    <t>FMS-08</t>
  </si>
  <si>
    <t>Carex_MOR_3326</t>
  </si>
  <si>
    <t>spm00006573</t>
  </si>
  <si>
    <t>TLP-01</t>
  </si>
  <si>
    <t>Carex_MOR_3327</t>
  </si>
  <si>
    <t>spm00006574</t>
  </si>
  <si>
    <t>TLP-02</t>
  </si>
  <si>
    <t>Carex_MOR_3328</t>
  </si>
  <si>
    <t>spm00006575</t>
  </si>
  <si>
    <t>TLP-03</t>
  </si>
  <si>
    <t>Carex_MOR_3329</t>
  </si>
  <si>
    <t>spm00006576</t>
  </si>
  <si>
    <t>TLP-04</t>
  </si>
  <si>
    <t>Carex_MOR_3330</t>
  </si>
  <si>
    <t>spm00006577</t>
  </si>
  <si>
    <t>TLP-05</t>
  </si>
  <si>
    <t>Carex_MOR_3331</t>
  </si>
  <si>
    <t>spm00006578</t>
  </si>
  <si>
    <t>TLP-06</t>
  </si>
  <si>
    <t>Carex_MOR_3332</t>
  </si>
  <si>
    <t>spm00006579</t>
  </si>
  <si>
    <t>TLP-07</t>
  </si>
  <si>
    <t>Carex_MOR_3333</t>
  </si>
  <si>
    <t>spm00006580</t>
  </si>
  <si>
    <t>BGH-01</t>
  </si>
  <si>
    <t>Carex_MOR_3334</t>
  </si>
  <si>
    <t>spm00006581</t>
  </si>
  <si>
    <t>BGH-02</t>
  </si>
  <si>
    <t>Carex_MOR_3335</t>
  </si>
  <si>
    <t>spm00006582</t>
  </si>
  <si>
    <t>BGH-04</t>
  </si>
  <si>
    <t>Carex_MOR_3336</t>
  </si>
  <si>
    <t>spm00006583</t>
  </si>
  <si>
    <t>HRG-01</t>
  </si>
  <si>
    <t>Carex_MOR_3337</t>
  </si>
  <si>
    <t>spm00006584</t>
  </si>
  <si>
    <t xml:space="preserve"> SAD-01</t>
  </si>
  <si>
    <t>Carex_MOR_3338</t>
  </si>
  <si>
    <t>spm00006585</t>
  </si>
  <si>
    <t xml:space="preserve"> SAD-05</t>
  </si>
  <si>
    <t>Carex_MOR_3339</t>
  </si>
  <si>
    <t>spm00006586</t>
  </si>
  <si>
    <t xml:space="preserve"> SAD-06</t>
  </si>
  <si>
    <t>Carex_MOR_3340</t>
  </si>
  <si>
    <t>spm00006587</t>
  </si>
  <si>
    <t xml:space="preserve"> SAD-07</t>
  </si>
  <si>
    <t>Carex_MOR_3341</t>
  </si>
  <si>
    <t>spm00006588</t>
  </si>
  <si>
    <t xml:space="preserve"> SAD-08</t>
  </si>
  <si>
    <t>Carex_MOR_3342</t>
  </si>
  <si>
    <t>spm00006589</t>
  </si>
  <si>
    <t xml:space="preserve"> SAD-10</t>
  </si>
  <si>
    <t>Carex_MOR_3343</t>
  </si>
  <si>
    <t>spm00006590</t>
  </si>
  <si>
    <t xml:space="preserve"> SAD-11</t>
  </si>
  <si>
    <t>Carex_MOR_3344</t>
  </si>
  <si>
    <t>spm00006591</t>
  </si>
  <si>
    <t xml:space="preserve"> SAD-12</t>
  </si>
  <si>
    <t>Carex_MOR_3345</t>
  </si>
  <si>
    <t>spm00006592</t>
  </si>
  <si>
    <t xml:space="preserve"> SAD-13</t>
  </si>
  <si>
    <t>Carex_MOR_3346</t>
  </si>
  <si>
    <t>spm00006593</t>
  </si>
  <si>
    <t xml:space="preserve"> SAD-14</t>
  </si>
  <si>
    <t>Carex_MOR_3347</t>
  </si>
  <si>
    <t>spm00006594</t>
  </si>
  <si>
    <t>MUR-02</t>
  </si>
  <si>
    <t>Carex_MOR_3348</t>
  </si>
  <si>
    <t>spm00006595</t>
  </si>
  <si>
    <t>SAD-04</t>
  </si>
  <si>
    <t>Carex_MOR_3349</t>
  </si>
  <si>
    <t>spm00006497</t>
  </si>
  <si>
    <t>AAR1 (Reznicek, Hipp)</t>
  </si>
  <si>
    <t>Reznicek, Hipp</t>
  </si>
  <si>
    <t>Carex_turbinata_Carex_MOR_3287</t>
  </si>
  <si>
    <t>Carex turbinata, [spm00006497], AAR1 (Reznicek, Hipp)</t>
  </si>
  <si>
    <t>Carex_MOR_3350</t>
  </si>
  <si>
    <t>spm00006498</t>
  </si>
  <si>
    <t>AAR2 (Reznicek, Hipp)</t>
  </si>
  <si>
    <t>Carex_endlichii_Carex_MOR_3288</t>
  </si>
  <si>
    <t>Carex endlichii, [spm00006498], AAR2 (Reznicek, Hipp)</t>
  </si>
  <si>
    <t>Carex_MOR_3351</t>
  </si>
  <si>
    <t>spm00006499</t>
  </si>
  <si>
    <t>AAR4 (Reznicek, Hipp)</t>
  </si>
  <si>
    <t>Carex_Carex_MOR_3289</t>
  </si>
  <si>
    <t>Carex, [spm00006499], AAR4 (Reznicek, Hipp)</t>
  </si>
  <si>
    <t>Carex_MOR_3352</t>
  </si>
  <si>
    <t>spm00006500</t>
  </si>
  <si>
    <t>AAR5 (Reznicek, Hipp)</t>
  </si>
  <si>
    <t>Carex_bolanderi_Carex_MOR_3290</t>
  </si>
  <si>
    <t>Carex bolanderi, [spm00006500], AAR5 (Reznicek, Hipp)</t>
  </si>
  <si>
    <t>Carex_MOR_3353</t>
  </si>
  <si>
    <t>spm00006501</t>
  </si>
  <si>
    <t>AAR6 (Reznicek, Hipp)</t>
  </si>
  <si>
    <t>Carex boliviensis</t>
  </si>
  <si>
    <t>Carex_boliviensis_Carex_MOR_3291</t>
  </si>
  <si>
    <t>Carex boliviensis, [spm00006501], AAR6 (Reznicek, Hipp)</t>
  </si>
  <si>
    <t>Carex_MOR_3354</t>
  </si>
  <si>
    <t>spm00006502</t>
  </si>
  <si>
    <t>AAR7 (Reznicek, Hipp)</t>
  </si>
  <si>
    <t>Carex_echinata_Carex_MOR_3292</t>
  </si>
  <si>
    <t>Carex echinata, [spm00006502], AAR7 (Reznicek, Hipp)</t>
  </si>
  <si>
    <t>Carex_MOR_3355</t>
  </si>
  <si>
    <t>spm00006503</t>
  </si>
  <si>
    <t>AAR8 (Reznicek, Hipp)</t>
  </si>
  <si>
    <t>Carex_Carex_MOR_3293</t>
  </si>
  <si>
    <t>Carex, [spm00006503], AAR8 (Reznicek, Hipp)</t>
  </si>
  <si>
    <t>Carex_MOR_3356</t>
  </si>
  <si>
    <t>spm00006504</t>
  </si>
  <si>
    <t>AAR10 (Reznicek, Hipp)</t>
  </si>
  <si>
    <t>Carex_Carex_MOR_3294</t>
  </si>
  <si>
    <t>Carex, [spm00006504], AAR10 (Reznicek, Hipp)</t>
  </si>
  <si>
    <t>Carex_MOR_3357</t>
  </si>
  <si>
    <t>spm00006505</t>
  </si>
  <si>
    <t>AAR11 (Reznicek, Hipp)</t>
  </si>
  <si>
    <t>Carex_Carex_MOR_3295</t>
  </si>
  <si>
    <t>Carex, [spm00006505], AAR11 (Reznicek, Hipp)</t>
  </si>
  <si>
    <t>Carex_MOR_3358</t>
  </si>
  <si>
    <t>spm00006506</t>
  </si>
  <si>
    <t>AAR12 (Reznicek, Hipp)</t>
  </si>
  <si>
    <t>Carex_Carex_MOR_3296</t>
  </si>
  <si>
    <t>Carex, [spm00006506], AAR12 (Reznicek, Hipp)</t>
  </si>
  <si>
    <t>Carex_MOR_3359</t>
  </si>
  <si>
    <t>spm00006507</t>
  </si>
  <si>
    <t>AAR13 (Reznicek, Hipp)</t>
  </si>
  <si>
    <t>Carex_Carex_MOR_3297</t>
  </si>
  <si>
    <t>Carex, [spm00006507], AAR13 (Reznicek, Hipp)</t>
  </si>
  <si>
    <t>Carex_MOR_3360</t>
  </si>
  <si>
    <t>spm00006508</t>
  </si>
  <si>
    <t>AAR13a (Reznicek, Hipp)</t>
  </si>
  <si>
    <t>Carex_Carex_MOR_3298</t>
  </si>
  <si>
    <t>Carex, [spm00006508], AAR13a (Reznicek, Hipp)</t>
  </si>
  <si>
    <t>Carex_MOR_3361</t>
  </si>
  <si>
    <t>spm00006509</t>
  </si>
  <si>
    <t>AAR14 (Reznicek, Hipp)</t>
  </si>
  <si>
    <t>Carex_marianensis_Carex_MOR_3299</t>
  </si>
  <si>
    <t>Carex marianensis, [spm00006509], AAR14 (Reznicek, Hipp)</t>
  </si>
  <si>
    <t>Carex_MOR_3362</t>
  </si>
  <si>
    <t>spm00006510</t>
  </si>
  <si>
    <t>AAR15 (Reznicek, Hipp)</t>
  </si>
  <si>
    <t>Carex_wootonii_Carex_MOR_3300</t>
  </si>
  <si>
    <t>Carex wootonii, [spm00006510], AAR15 (Reznicek, Hipp)</t>
  </si>
  <si>
    <t>Carex_MOR_3363</t>
  </si>
  <si>
    <t>spm00006511</t>
  </si>
  <si>
    <t>AAR16 (Reznicek, Hipp)</t>
  </si>
  <si>
    <t>Carex_Carex_MOR_3301</t>
  </si>
  <si>
    <t>Carex, [spm00006511], AAR16 (Reznicek, Hipp)</t>
  </si>
  <si>
    <t>Carex_MOR_3364</t>
  </si>
  <si>
    <t>spm00006512</t>
  </si>
  <si>
    <t>AAR17 (Reznicek, Hipp)</t>
  </si>
  <si>
    <t>Carex_longissima_Carex_MOR_3302</t>
  </si>
  <si>
    <t>Carex longissima, [spm00006512], AAR17 (Reznicek, Hipp)</t>
  </si>
  <si>
    <t>Carex_MOR_3365</t>
  </si>
  <si>
    <t>spm00006513</t>
  </si>
  <si>
    <t>AAR 18 (Reznicek, Hipp)</t>
  </si>
  <si>
    <t>Carex_turbinata_Carex_MOR_3303</t>
  </si>
  <si>
    <t>Carex turbinata, [spm00006513], AAR 18 (Reznicek, Hipp)</t>
  </si>
  <si>
    <t>Carex_MOR_3366</t>
  </si>
  <si>
    <t>spm00006514</t>
  </si>
  <si>
    <t>Carex_MOR_3367</t>
  </si>
  <si>
    <t>spm00006515</t>
  </si>
  <si>
    <t>AAR20A (Reznicek, Hipp)</t>
  </si>
  <si>
    <t>Carex_Carex_MOR_3305</t>
  </si>
  <si>
    <t>Carex, [spm00006515], AAR20A (Reznicek, Hipp)</t>
  </si>
  <si>
    <t>Carex_MOR_3368</t>
  </si>
  <si>
    <t>spm00006516</t>
  </si>
  <si>
    <t>AAR20B (Reznicek, Hipp)</t>
  </si>
  <si>
    <t>Carex_Carex_MOR_3306</t>
  </si>
  <si>
    <t>Carex, [spm00006516], AAR20B (Reznicek, Hipp)</t>
  </si>
  <si>
    <t>Carex_MOR_3369</t>
  </si>
  <si>
    <t>spm00006517</t>
  </si>
  <si>
    <t>AAR22 (Reznicek, Hipp)</t>
  </si>
  <si>
    <t>Carex_turbinata_Carex_MOR_3307</t>
  </si>
  <si>
    <t>Carex turbinata, [spm00006517], AAR22 (Reznicek, Hipp)</t>
  </si>
  <si>
    <t>Carex_MOR_3370</t>
  </si>
  <si>
    <t>spm00006518</t>
  </si>
  <si>
    <t>AAR23 (Reznicek, Hipp)</t>
  </si>
  <si>
    <t>Carex_Carex_MOR_3308</t>
  </si>
  <si>
    <t>Carex, [spm00006518], AAR23 (Reznicek, Hipp)</t>
  </si>
  <si>
    <t>Carex_MOR_3371</t>
  </si>
  <si>
    <t>spm00006519</t>
  </si>
  <si>
    <t>AAR24 (Reznicek, Hipp)</t>
  </si>
  <si>
    <t>Carex_Carex_MOR_3309</t>
  </si>
  <si>
    <t>Carex, [spm00006519], AAR24 (Reznicek, Hipp)</t>
  </si>
  <si>
    <t>Carex_MOR_3372</t>
  </si>
  <si>
    <t>spm00006520</t>
  </si>
  <si>
    <t>AAR26 (Reznicek, Hipp)</t>
  </si>
  <si>
    <t>Carex_leucodonta_Carex_MOR_3310</t>
  </si>
  <si>
    <t>Carex leucodonta, [spm00006520], AAR26 (Reznicek, Hipp)</t>
  </si>
  <si>
    <t>Carex_MOR_3373</t>
  </si>
  <si>
    <t>spm00006521</t>
  </si>
  <si>
    <t>AAR27 (Reznicek, Hipp)</t>
  </si>
  <si>
    <t>not written on bag</t>
  </si>
  <si>
    <t>not_written_on_bag_Carex_MOR_3311</t>
  </si>
  <si>
    <t>unidentified, [spm00006521], AAR27 (Reznicek, Hipp)</t>
  </si>
  <si>
    <t>Carex_MOR_3374</t>
  </si>
  <si>
    <t>spm00006522</t>
  </si>
  <si>
    <t>AAR31 (Reznicek, Hipp)</t>
  </si>
  <si>
    <t>not_written_on_bag_Carex_MOR_3312</t>
  </si>
  <si>
    <t>unidentified, [spm00006522], AAR31 (Reznicek, Hipp)</t>
  </si>
  <si>
    <t>Carex_MOR_3375</t>
  </si>
  <si>
    <t>spm00006523</t>
  </si>
  <si>
    <t>AAR32 (Reznicek, Hipp)</t>
  </si>
  <si>
    <t>not_written_on_bag_Carex_MOR_3313</t>
  </si>
  <si>
    <t>unidentified, [spm00006523], AAR32 (Reznicek, Hipp)</t>
  </si>
  <si>
    <t>Carex_MOR_3376</t>
  </si>
  <si>
    <t>spm00006524</t>
  </si>
  <si>
    <t>AAR33 (Reznicek, Hipp)</t>
  </si>
  <si>
    <t>not_written_on_bag_Carex_MOR_3314</t>
  </si>
  <si>
    <t>unidentified, [spm00006524], AAR33 (Reznicek, Hipp)</t>
  </si>
  <si>
    <t>Carex_MOR_3377</t>
  </si>
  <si>
    <t>spm00006525</t>
  </si>
  <si>
    <t>AAR34 (Reznicek, Hipp)</t>
  </si>
  <si>
    <t>not_written_on_bag_Carex_MOR_3315</t>
  </si>
  <si>
    <t>unidentified, [spm00006525], AAR34 (Reznicek, Hipp)</t>
  </si>
  <si>
    <t>Carex_MOR_3378</t>
  </si>
  <si>
    <t>spm00006526</t>
  </si>
  <si>
    <t>AAR38 (Reznicek, Hipp)</t>
  </si>
  <si>
    <t>not_written_on_bag_Carex_MOR_3316</t>
  </si>
  <si>
    <t>unidentified, [spm00006526], AAR38 (Reznicek, Hipp)</t>
  </si>
  <si>
    <t>Carex_MOR_3379</t>
  </si>
  <si>
    <t>spm00006527</t>
  </si>
  <si>
    <t>AAR39 (Reznicek, Hipp)</t>
  </si>
  <si>
    <t>not_written_on_bag_Carex_MOR_3317</t>
  </si>
  <si>
    <t>unidentified, [spm00006527], AAR39 (Reznicek, Hipp)</t>
  </si>
  <si>
    <t>Carex_MOR_3380</t>
  </si>
  <si>
    <t>spm00006528</t>
  </si>
  <si>
    <t>AAR43 (Reznicek, Hipp)</t>
  </si>
  <si>
    <t>not_written_on_bag_Carex_MOR_3318</t>
  </si>
  <si>
    <t>unidentified, [spm00006528], AAR43 (Reznicek, Hipp)</t>
  </si>
  <si>
    <t>Carex_MOR_3381</t>
  </si>
  <si>
    <t>spm00006529</t>
  </si>
  <si>
    <t>not_written_on_bag_Carex_MOR_3319</t>
  </si>
  <si>
    <t>unidentified, [spm00006529], 8346</t>
  </si>
  <si>
    <t>Carex_MOR_3382</t>
  </si>
  <si>
    <t>spm00006530</t>
  </si>
  <si>
    <t>not_written_on_bag_Carex_MOR_3320</t>
  </si>
  <si>
    <t>unidentified, [spm00006530], 8347</t>
  </si>
  <si>
    <t>Carex_MOR_3383</t>
  </si>
  <si>
    <t>spm00006531</t>
  </si>
  <si>
    <t xml:space="preserve"> n</t>
  </si>
  <si>
    <t>not_written_on_bag_Carex_MOR_3321</t>
  </si>
  <si>
    <t>unidentified, [spm00006531], 8349</t>
  </si>
  <si>
    <t>Carex_MOR_3384</t>
  </si>
  <si>
    <t>spm00006532</t>
  </si>
  <si>
    <t>not_written_on_bag_Carex_MOR_3322</t>
  </si>
  <si>
    <t>unidentified, [spm00006532], 8355</t>
  </si>
  <si>
    <t>Carex_MOR_3385</t>
  </si>
  <si>
    <t>Villaverde/Uzma</t>
  </si>
  <si>
    <t>UZMA's chloroplast genome sequencing project</t>
  </si>
  <si>
    <t>Carex_MOR_3386</t>
  </si>
  <si>
    <t>s. distintum</t>
  </si>
  <si>
    <t>Carex_MOR_3387</t>
  </si>
  <si>
    <t>C. longissima</t>
  </si>
  <si>
    <t>HIPP/Uzma</t>
  </si>
  <si>
    <t>Carex_MOR_3388</t>
  </si>
  <si>
    <t>C. pseudolaxa</t>
  </si>
  <si>
    <t>Carex_MOR_3389</t>
  </si>
  <si>
    <t>c. tribuloides</t>
  </si>
  <si>
    <t>fresh/frozen</t>
  </si>
  <si>
    <t>Carex_MOR_3390</t>
  </si>
  <si>
    <t>C. annectens</t>
  </si>
  <si>
    <t>Carex_MOR_3391</t>
  </si>
  <si>
    <t>spm00002147</t>
  </si>
  <si>
    <t>C. lupulina</t>
  </si>
  <si>
    <t>Carex_MOR_3392</t>
  </si>
  <si>
    <t>C. stricta</t>
  </si>
  <si>
    <t>Carex_MOR_3393</t>
  </si>
  <si>
    <t>spm00006533</t>
  </si>
  <si>
    <t>2015004 (Reznicek, Hipp)</t>
  </si>
  <si>
    <t>Carex_durangensis_Carex_MOR_3323</t>
  </si>
  <si>
    <t>Carex durangensis, [spm00006533], 2015004 (Reznicek, Hipp)</t>
  </si>
  <si>
    <t>Carex_MOR_3394</t>
  </si>
  <si>
    <t>Carex_MOR_3395</t>
  </si>
  <si>
    <t>Carex_MOR_3396</t>
  </si>
  <si>
    <t>Carex_MOR_3397</t>
  </si>
  <si>
    <t>Carex_MOR_3398</t>
  </si>
  <si>
    <t>Carex_MOR_3399</t>
  </si>
  <si>
    <t>Carex_MOR_3400</t>
  </si>
  <si>
    <t>Carex_MOR_3401</t>
  </si>
  <si>
    <t>Carex_MOR_3402</t>
  </si>
  <si>
    <t>spm00006601</t>
  </si>
  <si>
    <t>1302JMM1</t>
  </si>
  <si>
    <t>Carex durieui</t>
  </si>
  <si>
    <t>Villaverde</t>
  </si>
  <si>
    <t>HYB-SEQ</t>
  </si>
  <si>
    <t>Carex durieui, [spm00006601], 1302JMM1</t>
  </si>
  <si>
    <t>Carex_MOR_3403</t>
  </si>
  <si>
    <t>spm00006603</t>
  </si>
  <si>
    <t>99PJM06(3)</t>
  </si>
  <si>
    <t>Carex cespitosa, [spm00006603], 99PJM06(3)</t>
  </si>
  <si>
    <t>Carex_MOR_3404</t>
  </si>
  <si>
    <t>spm00006607</t>
  </si>
  <si>
    <t>260PV04</t>
  </si>
  <si>
    <t>Carex sylvatica, [spm00006607], 260PV04</t>
  </si>
  <si>
    <t>Carex_MOR_3405</t>
  </si>
  <si>
    <t>spm00006608</t>
  </si>
  <si>
    <t>9PJM05(3)</t>
  </si>
  <si>
    <t>Carex viridula, [spm00006608], 9PJM05(3)</t>
  </si>
  <si>
    <t>Carex_MOR_3406</t>
  </si>
  <si>
    <t>spm00006609</t>
  </si>
  <si>
    <t>24PJM10</t>
  </si>
  <si>
    <t>Carex pendula, [spm00006609], 24PJM10</t>
  </si>
  <si>
    <t>Carex_MOR_3407</t>
  </si>
  <si>
    <t>spm00006610</t>
  </si>
  <si>
    <t>243PV04</t>
  </si>
  <si>
    <t>Carex hirta, [spm00006610], 243PV04</t>
  </si>
  <si>
    <t>Carex_MOR_3408</t>
  </si>
  <si>
    <t>spm00006611</t>
  </si>
  <si>
    <t>282PV04</t>
  </si>
  <si>
    <t>Carex echinata, [spm00006611], 282PV04</t>
  </si>
  <si>
    <t>Carex_MOR_3409</t>
  </si>
  <si>
    <t>spm00006628</t>
  </si>
  <si>
    <t>19ML12-3</t>
  </si>
  <si>
    <t>Carex maritima, [spm00006628], 19ML12-3</t>
  </si>
  <si>
    <t>Carex_MOR_3410</t>
  </si>
  <si>
    <t>spm00006613</t>
  </si>
  <si>
    <t>281PV04</t>
  </si>
  <si>
    <t>Carex pallescens, [spm00006613], 281PV04</t>
  </si>
  <si>
    <t>Carex_MOR_3411</t>
  </si>
  <si>
    <t>spm00006614</t>
  </si>
  <si>
    <t>128PJM13</t>
  </si>
  <si>
    <t>Carex alba</t>
  </si>
  <si>
    <t>Carex alba, [spm00006614], 128PJM13</t>
  </si>
  <si>
    <t>Carex_MOR_3412</t>
  </si>
  <si>
    <t>spm00006615</t>
  </si>
  <si>
    <t>PPM-07-40</t>
  </si>
  <si>
    <t>Carex conferta, [spm00006615], PPM-07-40</t>
  </si>
  <si>
    <t>Carex_MOR_3413</t>
  </si>
  <si>
    <t>spm00006616</t>
  </si>
  <si>
    <t>45PJM04</t>
  </si>
  <si>
    <t>Carex hordeistichos</t>
  </si>
  <si>
    <t>Carex hordeistichos, [spm00006616], 45PJM04</t>
  </si>
  <si>
    <t>Carex_MOR_3414</t>
  </si>
  <si>
    <t>spm00006617</t>
  </si>
  <si>
    <t>361PMM07</t>
  </si>
  <si>
    <t>Carex chlorosaccus</t>
  </si>
  <si>
    <t>Carex chlorosaccus, [spm00006617], 361PMM07</t>
  </si>
  <si>
    <t>Carex_MOR_3415</t>
  </si>
  <si>
    <t>spm00006618</t>
  </si>
  <si>
    <t>191PV09bis</t>
  </si>
  <si>
    <t>Carex atrata subsp. aterrima</t>
  </si>
  <si>
    <t>Carex atrata subsp. aterrima, [spm00006618], 191PV09bis</t>
  </si>
  <si>
    <t>Carex_MOR_3416</t>
  </si>
  <si>
    <t>spm00006619</t>
  </si>
  <si>
    <t>71PJM13</t>
  </si>
  <si>
    <t>Carex distachya, [spm00006619], 71PJM13</t>
  </si>
  <si>
    <t>Carex_MOR_3417</t>
  </si>
  <si>
    <t>spm00006620</t>
  </si>
  <si>
    <t>PMM-07-459</t>
  </si>
  <si>
    <t>Carex monostachya, [spm00006620], PMM-07-459</t>
  </si>
  <si>
    <t>Carex_MOR_3418</t>
  </si>
  <si>
    <t>spm00006621</t>
  </si>
  <si>
    <t>82PJM13</t>
  </si>
  <si>
    <t>Carex depressa</t>
  </si>
  <si>
    <t>Carex depressa, [spm00006621], 82PJM13</t>
  </si>
  <si>
    <t>Carex_MOR_3419</t>
  </si>
  <si>
    <t>spm00006622</t>
  </si>
  <si>
    <t>31EMS13(4)</t>
  </si>
  <si>
    <t>Carex furva, [spm00006622], 31EMS13(4)</t>
  </si>
  <si>
    <t>Carex_MOR_3420</t>
  </si>
  <si>
    <t>spm00006623</t>
  </si>
  <si>
    <t>239PV04</t>
  </si>
  <si>
    <t>Carex leporina, [spm00006623], 239PV04</t>
  </si>
  <si>
    <t>Carex_MOR_3421</t>
  </si>
  <si>
    <t>spm00006624</t>
  </si>
  <si>
    <t>83PJM13</t>
  </si>
  <si>
    <t>Carex punctata</t>
  </si>
  <si>
    <t>Carex punctata, [spm00006624], 83PJM13</t>
  </si>
  <si>
    <t>Carex_MOR_3422</t>
  </si>
  <si>
    <t>spm00006625</t>
  </si>
  <si>
    <t>192PV01 bis</t>
  </si>
  <si>
    <t>Carex myosuroides, [spm00006625], 192PV01 bis</t>
  </si>
  <si>
    <t>Carex_MOR_3423</t>
  </si>
  <si>
    <t>spm00006626</t>
  </si>
  <si>
    <t>2096UPOS</t>
  </si>
  <si>
    <t>Carex atrata, [spm00006626], 2096UPOS</t>
  </si>
  <si>
    <t>Carex_MOR_3424</t>
  </si>
  <si>
    <t>spm00006627</t>
  </si>
  <si>
    <t>1809UPOS</t>
  </si>
  <si>
    <t>Carex atropicta</t>
  </si>
  <si>
    <t>Carex atropicta, [spm00006627], 1809UPOS</t>
  </si>
  <si>
    <t>Carex_MOR_3425</t>
  </si>
  <si>
    <t>spm00000534</t>
  </si>
  <si>
    <t>39PJM10</t>
  </si>
  <si>
    <t>Carex mucronata</t>
  </si>
  <si>
    <t>yes-Material Tamara Villaverde received for HybSeq Project</t>
  </si>
  <si>
    <t>Carex mucronata, [spm00000534], 39PJM10</t>
  </si>
  <si>
    <t>Carex_MOR_3426</t>
  </si>
  <si>
    <t>spm00000586</t>
  </si>
  <si>
    <t>84PJM13</t>
  </si>
  <si>
    <t>Carex olbiensis</t>
  </si>
  <si>
    <t>Carex olbiensis, [spm00000586], 84PJM13</t>
  </si>
  <si>
    <t>Carex_MOR_3427</t>
  </si>
  <si>
    <t>spm00000587</t>
  </si>
  <si>
    <t>99PJM13</t>
  </si>
  <si>
    <t>Carex oedipostyla</t>
  </si>
  <si>
    <t>Carex oedipostyla, [spm00000587], 99PJM13</t>
  </si>
  <si>
    <t>Carex_MOR_3428</t>
  </si>
  <si>
    <t>141TVH14</t>
  </si>
  <si>
    <t>Carex basutorum</t>
  </si>
  <si>
    <t>Carex basutorum, [spm00005556], 141TVH14</t>
  </si>
  <si>
    <t>Carex_MOR_3429</t>
  </si>
  <si>
    <t>spm00006599</t>
  </si>
  <si>
    <t>58PJM10</t>
  </si>
  <si>
    <t>Carex montana</t>
  </si>
  <si>
    <t>Carex montana, [spm00006599], 58PJM10</t>
  </si>
  <si>
    <t>Carex_MOR_3430</t>
  </si>
  <si>
    <t>spm00006600</t>
  </si>
  <si>
    <t>33ML10(1)</t>
  </si>
  <si>
    <t>Carex magellanica subsp. irrigua</t>
  </si>
  <si>
    <t>Carex magellanica subsp. irrigua, [spm00006600], 33ML10(1)</t>
  </si>
  <si>
    <t>Carex_MOR_3431</t>
  </si>
  <si>
    <t>spm00006602</t>
  </si>
  <si>
    <t>NU3-2006         30</t>
  </si>
  <si>
    <t>Carex rhodesica</t>
  </si>
  <si>
    <t>Carex rhodesica, [spm00006602], NU3-2006         30</t>
  </si>
  <si>
    <t>Carex_MOR_3432</t>
  </si>
  <si>
    <t>spm00006606</t>
  </si>
  <si>
    <t>58PJM13      216</t>
  </si>
  <si>
    <t>Carex divisa, [spm00006606], 58PJM13      216</t>
  </si>
  <si>
    <t>Carex_MOR_3433</t>
  </si>
  <si>
    <t>spm00006598</t>
  </si>
  <si>
    <t>122PJM13</t>
  </si>
  <si>
    <t>Carex humilis</t>
  </si>
  <si>
    <t>Carex humilis, [spm00006598], 122PJM13</t>
  </si>
  <si>
    <t xml:space="preserve">Carex praeceptorum, [spm00004621], </t>
  </si>
  <si>
    <t xml:space="preserve">Carex mackenziei, [spm00004622], </t>
  </si>
  <si>
    <t xml:space="preserve">Carex lapponica, [spm00004623], </t>
  </si>
  <si>
    <t xml:space="preserve">Carex brunnescens, [spm00004624], </t>
  </si>
  <si>
    <t xml:space="preserve">Carex traiziscana, [spm00004625], </t>
  </si>
  <si>
    <t xml:space="preserve">Carex bonanzensis, [spm00004626], </t>
  </si>
  <si>
    <t xml:space="preserve">Carex diastena, [spm00004627], </t>
  </si>
  <si>
    <t xml:space="preserve">Carex glareosa, [spm00004628], </t>
  </si>
  <si>
    <t xml:space="preserve">Carex loliacea, [spm00004629], </t>
  </si>
  <si>
    <t xml:space="preserve">Carex trisperma var. billingsii, [spm00004630], </t>
  </si>
  <si>
    <t xml:space="preserve">Carex arctiformis, [spm00004631], </t>
  </si>
  <si>
    <t xml:space="preserve">Carex kreczetoviczii, [spm00004632], </t>
  </si>
  <si>
    <t>Carex furva, [spm00004633], 11ML11(INV)</t>
  </si>
  <si>
    <t>Carex furva, [spm00004634], 172SMB07(12)</t>
  </si>
  <si>
    <t xml:space="preserve">Carex arcta, [spm00004635], </t>
  </si>
  <si>
    <t>Carex paniculata, [spm00004636], 279PV04</t>
  </si>
  <si>
    <t xml:space="preserve">Carex bonanzensis, [spm00004637], </t>
  </si>
  <si>
    <t xml:space="preserve">Carex loliacea, [spm00004638], </t>
  </si>
  <si>
    <t>Carex L., [spm00004639], 3178</t>
  </si>
  <si>
    <t>Carex wootonii, [spm00004640], 3175</t>
  </si>
  <si>
    <t>Carex athrostachya, [spm00004641], 3485</t>
  </si>
  <si>
    <t>Carex cf. microptera, "Pinaleno", [spm00004642], 3490</t>
  </si>
  <si>
    <t xml:space="preserve">Carex furva, [spm00004643], </t>
  </si>
  <si>
    <t xml:space="preserve">Carex furva, [spm00004644], </t>
  </si>
  <si>
    <t xml:space="preserve">Carex furva, [spm00004645], </t>
  </si>
  <si>
    <t xml:space="preserve">Carex furva, [spm00004646], </t>
  </si>
  <si>
    <t xml:space="preserve">Carex furva, [spm00004647], </t>
  </si>
  <si>
    <t xml:space="preserve">Carex furva, [spm00004648], </t>
  </si>
  <si>
    <t xml:space="preserve">Carex furva, [spm00004649], </t>
  </si>
  <si>
    <t xml:space="preserve">Carex furva, [spm00004650], </t>
  </si>
  <si>
    <t xml:space="preserve">Carex furva, [spm00004651], </t>
  </si>
  <si>
    <t xml:space="preserve">Carex furva, [spm00004652], </t>
  </si>
  <si>
    <t xml:space="preserve">Carex furva, [spm00004653], </t>
  </si>
  <si>
    <t xml:space="preserve">Carex furva, [spm00004633], </t>
  </si>
  <si>
    <t xml:space="preserve">Carex furva, [spm00004634], </t>
  </si>
  <si>
    <t>Carex suberecta, [spm00004654], 3155</t>
  </si>
  <si>
    <t>Carex alata, [spm00004655], 4740-B</t>
  </si>
  <si>
    <t>Carex festucacea, [spm00004656], 4699 plant A</t>
  </si>
  <si>
    <t xml:space="preserve"> Carex albolutescens, [spm00004657], 4732 Plant A</t>
  </si>
  <si>
    <t>Carex shinnersii, [spm00004658], 4882D</t>
  </si>
  <si>
    <t>Carex waponahkikensis, [spm00004659], D</t>
  </si>
  <si>
    <t>Carex missouriensis, [spm00004660], 4883A</t>
  </si>
  <si>
    <t>Carex echnoides, [spm00004661], 3158</t>
  </si>
  <si>
    <t>Carex molesta, [spm00004662], 3136</t>
  </si>
  <si>
    <t>Carex bebbii, [spm00004663], 3146</t>
  </si>
  <si>
    <t>Carex tenera var. tenera, [spm00004664], 3124A</t>
  </si>
  <si>
    <t>Carex bicknellii, [spm00004665], 3134A</t>
  </si>
  <si>
    <t>Carex bebbii, [spm00004666], 3132</t>
  </si>
  <si>
    <t>Carex brevior, [spm00004667], 3126</t>
  </si>
  <si>
    <t>Carex normalis, [spm00004668], 3111</t>
  </si>
  <si>
    <t>Carex abrupta, [spm00004669], 3201C</t>
  </si>
  <si>
    <t>Carex pachystachya, [spm00004670], 3190B</t>
  </si>
  <si>
    <t>Carex feta, [spm00004671], 3185C</t>
  </si>
  <si>
    <t>Carex fracta, [spm00004672], 3188B</t>
  </si>
  <si>
    <t>Carex silicea, [spm00004673], 10915</t>
  </si>
  <si>
    <t>Carex [scoparia x foenia], [spm00004674], 10925</t>
  </si>
  <si>
    <t>Carex cumulata, [spm00004675], 10924</t>
  </si>
  <si>
    <t>Carex scoparia, [spm00004676], 10926</t>
  </si>
  <si>
    <t>Carex merritt-fernaldii, [spm00004677], 10916</t>
  </si>
  <si>
    <t>Carex suberecta, [spm00004678], 4695 plant B</t>
  </si>
  <si>
    <t>Carex tincta, [spm00004679], 10919</t>
  </si>
  <si>
    <t>Carex crawfordii, [spm00004680], 10918</t>
  </si>
  <si>
    <t>Carex disperma, [spm00004681], 2316a</t>
  </si>
  <si>
    <t>Carex oronensis, [spm00004682], 10931</t>
  </si>
  <si>
    <t>Carex foenea, [spm00004683], 10928</t>
  </si>
  <si>
    <t>Carex argyrantha, [spm00004684], 10928</t>
  </si>
  <si>
    <t>Carex adusta, [spm00004685], 10922</t>
  </si>
  <si>
    <t>Carex cristatella, [spm00004686], HIPP2013010</t>
  </si>
  <si>
    <t>Carex muskingmensis, [spm00004687], HIPP &amp; Gog 3153-MOR carex garden</t>
  </si>
  <si>
    <t>Carex tribuloides, [spm00004688], Rothrock 4854 (MOR Carex garden)</t>
  </si>
  <si>
    <t>spm00004689</t>
  </si>
  <si>
    <t>Carex foenea, [spm00004689], 10928</t>
  </si>
  <si>
    <t>Carex tincta, [spm00004690], 10919</t>
  </si>
  <si>
    <t>Carex glareosa, [spm00004691], 68ML14</t>
  </si>
  <si>
    <t>Carex ursina, [spm00004692], 60ML14</t>
  </si>
  <si>
    <t>Carex dentata, [spm00004443], 10267</t>
  </si>
  <si>
    <t>Carex tehuacana, [spm00004442], 4085</t>
  </si>
  <si>
    <t>Carex revoluta, [spm00004441], 10265</t>
  </si>
  <si>
    <t>C. pseudololiacea, [spm00002607], MJW 2004.343</t>
  </si>
  <si>
    <t>C. trisperma var. billingsii, [spm00005553], MJW 2014.024</t>
  </si>
  <si>
    <t>C. arcta, [spm00005552], MJW 2006.148</t>
  </si>
  <si>
    <t>Carex andina, [spm00005554], Luceño, 24ML06</t>
  </si>
  <si>
    <t>Carex distachya, [spm00005555], Jiménez-Mejías 114PJM12</t>
  </si>
  <si>
    <t>S. basutorum, [spm00005556], Villaverde et al. 141TVH14</t>
  </si>
  <si>
    <t>S. buchananii, [spm00005557], McKenzie et al. 129</t>
  </si>
  <si>
    <t>S. buchananii, [spm00005558], Villaverde et al. 103TVH14</t>
  </si>
  <si>
    <t>S. burkei, [spm00005559], Martín-Bravo et al. 127SMB10</t>
  </si>
  <si>
    <t>S. burkei, [spm00005560], Villaverde et al. 135TVH14</t>
  </si>
  <si>
    <t>S. burtii, [spm00005561], Maguilla et al. 59EMS12</t>
  </si>
  <si>
    <t>S. distintum, [spm00005562], Villaverde et al. 81TVH14 (4/4)</t>
  </si>
  <si>
    <t>S. distintum, [spm00005563], Villaverde et al. 8TVH14</t>
  </si>
  <si>
    <t>S. distintum, [spm00005564], Villaverde et al. 99TVH14</t>
  </si>
  <si>
    <t>S. ecklonii, [spm00005565], Gehrke BG535</t>
  </si>
  <si>
    <t>S. filiforme, [spm00005566], Villaverde et al. 56TVH14</t>
  </si>
  <si>
    <t>S. filiforme, [spm00005567], Villaverde et al. 74TVH14</t>
  </si>
  <si>
    <t>S. filiforme, [spm00005568], Villaverde et al. 82TVH14 (1/2)</t>
  </si>
  <si>
    <t>S. filiforme, [spm00005569], Villaverde et al. 17TVH14</t>
  </si>
  <si>
    <t>S. filiforme, [spm00005570], Villaverde et al. 88TVH14</t>
  </si>
  <si>
    <t>S. filiforme, [spm00005571], Villaverde et al. 100TVH14</t>
  </si>
  <si>
    <t>S. lanceum, [spm00005572], Muasya M2934</t>
  </si>
  <si>
    <t>S. lehmanii, [spm00005573], Luceño et al. 81ML08</t>
  </si>
  <si>
    <t>S. lehmanii, [spm00005574], Buide et al. 70UPO-K</t>
  </si>
  <si>
    <t>S. ludwigii, [spm00005575], Martín-Bravo et al., 145SMB10</t>
  </si>
  <si>
    <t>S. ludwigii, [spm00005576], Luceño et al., 92ML08</t>
  </si>
  <si>
    <t>S. madagascariense, [spm00005577], Maguilla et al., 66EMS12</t>
  </si>
  <si>
    <t>S. perdensum, [spm00005578], Maguilla et al., 74EMS12</t>
  </si>
  <si>
    <t>S. pseudorufum, [spm00005579], Villaverde et al. 138TVH14 (2/3)</t>
  </si>
  <si>
    <t>S. pseudorufum, [spm00005580], Villaverde et al. 89TVH14</t>
  </si>
  <si>
    <t>S. pseudorufum, [spm00005581], Villaverde et al. 134TVH14</t>
  </si>
  <si>
    <t>S. pseudorufum, [spm00005582], Villaverde et al. 69TVH14</t>
  </si>
  <si>
    <t>S. pseudorufum, [spm00005583], Villaverde et al. 84TVH14</t>
  </si>
  <si>
    <t>S. pseudorufum, [spm00005584], Villaverde et al. 18TVH14</t>
  </si>
  <si>
    <t>S. pseudorufum, [spm00005585], Martín-Bravo et al. 163SMB08</t>
  </si>
  <si>
    <t>S. pseudorufum, [spm00005586], Villaverde et al. 35TVH14</t>
  </si>
  <si>
    <t>S. pseudorufum, [spm00005587], Martín-Bravo et al., 141SMB10</t>
  </si>
  <si>
    <t>S. pseudorufum, [spm00005588], Maguilla et al. 70EMS12bis</t>
  </si>
  <si>
    <t>S. rufum, [spm00005589], Maguilla et al., 78EMS12a</t>
  </si>
  <si>
    <t>S. rufum, [spm00005590], Villaverde et al. 108TVH14</t>
  </si>
  <si>
    <t>S. rufum, [spm00005591], Bester 2754</t>
  </si>
  <si>
    <t>S. schimperianum, [spm00005592], Villaverde et al. 136TVH14(3)</t>
  </si>
  <si>
    <t>S. schimperianum, [spm00005593], Villaverde et al. 83TVH14 (1/4)</t>
  </si>
  <si>
    <t>S. schimperianum, [spm00005594], Villaverde et al. 53TVH14</t>
  </si>
  <si>
    <t>S. schimperianum, [spm00005595], Villaverde et al. 66TVH14</t>
  </si>
  <si>
    <t>S. schimperianum, [spm00005596], Villaverde et al. 111TVH14</t>
  </si>
  <si>
    <t>S. schimperianum, [spm00005597], Martín-Bravo et al. 154SMB10</t>
  </si>
  <si>
    <t>S. schimperianum, [spm00005598], Villaverde et al. 104TVH14</t>
  </si>
  <si>
    <t>S. schweickerdtii, [spm00005599], Martín-Bravo et al., 189SMB08</t>
  </si>
  <si>
    <t>S. sp. nov. 2, [spm00005600], Gehrke and Patel, BG-Af321</t>
  </si>
  <si>
    <t>S. sp. nov. 2, [spm00005601], Mbago et al., BG-Af338</t>
  </si>
  <si>
    <t>S. sp. nov. 2, [spm00005602], Hilliard and Burtt 6264</t>
  </si>
  <si>
    <t>S. sp. nov. 2, [spm00005603], Robinson 1909</t>
  </si>
  <si>
    <t>S. sparteum, [spm00005604], Luceño et al., 66ML08</t>
  </si>
  <si>
    <t>S. sparteum, [spm00005605], Maguilla et al. 45EMS12</t>
  </si>
  <si>
    <t>S. sparteum, [spm00005606], Martín-Bravo et al. 129SMB11</t>
  </si>
  <si>
    <t>S. sparteum, [spm00005607], Villaverde et al. 65TVH14</t>
  </si>
  <si>
    <t>C. arcta, [spm00005608], RSA-768520. IDA, 2010</t>
  </si>
  <si>
    <t>C. diastena, [spm00005609], MHA-(44). KAM, 1969</t>
  </si>
  <si>
    <t>C. pseudololiacea, [spm00005610], WTU-391821. SAK, 2001</t>
  </si>
  <si>
    <t>C. traiziscana, [spm00005611], Hoshino et al. 23298. JAP, 2011</t>
  </si>
  <si>
    <t>C. trisperma var. billingsii, [spm00005612], DAO-866919. QUE, 2011</t>
  </si>
  <si>
    <t>Carex andina, [spm00005554], Luceño, 24ML06; Chile, Región Metropolitana (UPOS-1837)</t>
  </si>
  <si>
    <t>S. buchananii, [spm00005557], McKenzie et al. 129; South Africa, Cape Region (UPOS)</t>
  </si>
  <si>
    <t>S. burkei, [spm00005559], Martín-Bravo et al. 127SMB10; South Africa Kwuazulu-Natal (UPOS)</t>
  </si>
  <si>
    <t>S. burtii, [spm00005561], Maguilla et al. 59EMS12; South Africa, Kwuazulu-Natal (UPOS)</t>
  </si>
  <si>
    <t>S. ecklonii, [spm00005565], Gehrke BG535; South Africa, Cape Region (UPOS)</t>
  </si>
  <si>
    <t>S. lanceum, [spm00005572], Muasya M2934; South Africa, Cape Region (UPOS)</t>
  </si>
  <si>
    <t>S. lehmanii, [spm00005574], Buide et al. 70UPO-K; Kenya, Nyahururu (UPOS-3279)</t>
  </si>
  <si>
    <t>S. rufum, [spm00005589], Maguilla et al., 78EMS12a; South Africa, Kwuazulu-Natal (UPOS)</t>
  </si>
  <si>
    <t xml:space="preserve">S. rufum, [spm00005591], Bester 2754; South Africa, Cape Province (NU) </t>
  </si>
  <si>
    <t>S. schimperianum, [spm00005597], Martín-Bravo et al. 154SMB10; South Africa, Kwazulu-Natal (UPOS)</t>
  </si>
  <si>
    <t>S. schweickerdtii, [spm00005599], Martín-Bravo et al., 189SMB08; South Africa, Kwazulu-Natal (UPOS)</t>
  </si>
  <si>
    <t>S. sp. nov. 2, [spm00005600], Gehrke and Patel, BG-Af321; Malawi, Nyika National Park (Z-39364)</t>
  </si>
  <si>
    <t>S. sp. nov. 2, [spm00005601], Mbago et al., BG-Af338; Tanzania, Iringa District (Z-39363)</t>
  </si>
  <si>
    <t>S. sp. nov. 2, [spm00005602], Hilliard and Burtt 6264; Malawi, Sambani (NU)</t>
  </si>
  <si>
    <t>S. sp. nov. 2, [spm00005603], Robinson 1909; Zimbawe, Rhodesia (NU)</t>
  </si>
  <si>
    <t>S. sparteum, [spm00005606], Martín-Bravo et al. 129SMB11; South Africa, Kwazulu-Natal (UPOS)</t>
  </si>
  <si>
    <t>Carex rzedowskii, [spm00004491], 12300</t>
  </si>
  <si>
    <t>Carex subandrogyna, [spm00004438], Ritter &amp; Wood 2886</t>
  </si>
  <si>
    <t>Carex cabralii, [spm00004439], I. Cabral 445</t>
  </si>
  <si>
    <t>Carex vizarronensis, [spm00004440], A. Cabrera &amp; M.Gomez 2264</t>
  </si>
  <si>
    <t xml:space="preserve">Carex helodes, [spm00006119], </t>
  </si>
  <si>
    <t xml:space="preserve">Carex helodes, [spm00006120], </t>
  </si>
  <si>
    <t xml:space="preserve">Carex helodes, [spm00006121], </t>
  </si>
  <si>
    <t>Carex praegracilis, [spm00004444], T.R. Van Devender 2006-274</t>
  </si>
  <si>
    <t>Carex marianensis, [spm00004445], S. Gonzalez 7965</t>
  </si>
  <si>
    <t>Carex flexirostris, [spm00004446], Tucker 2173</t>
  </si>
  <si>
    <t>Carex xalapensis, [spm00004447], E. Perez Calix 1325</t>
  </si>
  <si>
    <t>Carex jamesonii var. gracilis, [spm00004448], Hilton et al. 26757</t>
  </si>
  <si>
    <t>Carex marianensis, [spm00004449], S.A&gt; 1168a</t>
  </si>
  <si>
    <t>Carex perlonga, [spm00004450], Jose Luis Lopez Garcia 206</t>
  </si>
  <si>
    <t>Carex madrensis, [spm00004451], Y. Ramirez-Amecua, A.G. Rocha-Loredo y A. Machuca N. 659</t>
  </si>
  <si>
    <t>Carex spissa, [spm00004452], Julio Martinez Rmz. 603</t>
  </si>
  <si>
    <t>Carex, [spm00004453], S. Zamudio y L. Beltran R. 14256</t>
  </si>
  <si>
    <t>Carex scabrella, [spm00004454], V.W. Steinmann 1181 &amp; J. Ceja R., R. Cerros T.</t>
  </si>
  <si>
    <t>Carex praegracilis, [spm00004455], A.A. Reznicek 12253, Jorge Noriega</t>
  </si>
  <si>
    <t>Carex pellita, [spm00004456], A.A. REznicek 12256, Jorge Noriega</t>
  </si>
  <si>
    <t>Carex wootonii, [spm00004457], S. Gonzalez &amp; A.A. Reznicek 12257</t>
  </si>
  <si>
    <t>Carex, [spm00004458], S.Gonzalez &amp; A.A. Reznicek 12258</t>
  </si>
  <si>
    <t>Carex, [spm00004459], S.Gonzalez &amp; A.A. Reznicek 12259</t>
  </si>
  <si>
    <t>Carex boliviensis subsp. Occidentalis, [spm00004460], S. Gonzalez &amp; A.A. Reznicek 12260</t>
  </si>
  <si>
    <t>Carex bolanderi, [spm00004461], S. Gonzalez &amp; A.A. Reznicek 12262</t>
  </si>
  <si>
    <t>Carex thurberi, [spm00004462], S. Gonzalez &amp; A.A. Reznicek 12263</t>
  </si>
  <si>
    <t>Carex, [spm00004463], S. Gonzalez &amp; A.A. Reznicek 12264</t>
  </si>
  <si>
    <t>Carex, [spm00004464], S. Gonzalez &amp; A.A. Reznicek 12266</t>
  </si>
  <si>
    <t>Carex, [spm00004465], S. Gonzalez &amp; A.A. Reznicek 12267</t>
  </si>
  <si>
    <t>Carex turbinata, [spm00004466], S. Gonzalez &amp; A.A. Reznicek 12268</t>
  </si>
  <si>
    <t>Carex, [spm00004467], S. Gonzalez &amp; A.A. Reznicek 12269</t>
  </si>
  <si>
    <t>Carex, [spm00004468], S. Gonzalez &amp; A.A. Reznicek 12270</t>
  </si>
  <si>
    <t>Carex, [spm00004469], S. Gonzalez &amp; A.A. Reznicek 12271</t>
  </si>
  <si>
    <t>Carex, [spm00004470], S. Gonzalez &amp; A.A. Reznicek 12272</t>
  </si>
  <si>
    <t>Carex geophila, [spm00004471], S. Gonzalez &amp; A.A. Reznicek 12273</t>
  </si>
  <si>
    <t>Carex echinata subsp. townsendii, [spm00004472], S. Gonzalez &amp; A.A. Reznicek 12275</t>
  </si>
  <si>
    <t>Carex orizabae, [spm00004473], S. Gonzalez &amp; A.A. Reznicek 12274</t>
  </si>
  <si>
    <t>Carex hermannii, [spm00004474], S. Gonzalez &amp; A.A. Reznicek 12277</t>
  </si>
  <si>
    <t>Carex, [spm00004475], S. Gonzalez &amp; A.A. Reznicek 12278</t>
  </si>
  <si>
    <t>Carex brachycalama, [spm00004476], S. Gonzalez &amp; A.A. Reznicek 12279</t>
  </si>
  <si>
    <t>Carex echinata subsp. townsendii, [spm00004477], S. Gonzalez &amp; A.A. Reznicek 12283</t>
  </si>
  <si>
    <t>Carex longicaulis, [spm00004478], S. Gonzalez &amp; A.A. Reznicek 12285</t>
  </si>
  <si>
    <t>Carex peucophila, [spm00004479], S. Gonzalez &amp; A.A. Reznicek 12286</t>
  </si>
  <si>
    <t>Carex marianensis, [spm00004480], S. Gonzalez &amp; A.A. Reznicek 12287</t>
  </si>
  <si>
    <t>Carex cochranei, [spm00004481], S. Gonzalez &amp; A.A. Reznicek 12282</t>
  </si>
  <si>
    <t>Carex kelloggii, [spm00004482], S. Gonzalez &amp; A.A. Reznicek 12288</t>
  </si>
  <si>
    <t>Carex tuberculata, [spm00004483], S. Gonzalez &amp; A.A. Reznicek 12289</t>
  </si>
  <si>
    <t>Carex hermannii, [spm00004484], S. Gonzalez &amp; A.A. Reznicek 12290</t>
  </si>
  <si>
    <t>Carex brunnipes, [spm00004485], S. Gonzalez &amp; A.A. Reznicek 12292</t>
  </si>
  <si>
    <t>Carex anisostachys, [spm00004486], S. Gonzalez, Sergio Zamudio,  &amp; A.A. Reznicek 12293</t>
  </si>
  <si>
    <t>Carex turbinata, [spm00004487], S. Gonzalez, Sergio Zamudio,  &amp; A.A. Reznicek 12294</t>
  </si>
  <si>
    <t>Carex anisostachys, [spm00004488], S. Gonzalez, Sergio Zamudio,  &amp; A.A. Reznicek 12296</t>
  </si>
  <si>
    <t>Carex arsenei, [spm00004489], S. Gonzalez, Sergio Zamudio,  &amp; A.A. Reznicek 12297</t>
  </si>
  <si>
    <t>Carex laevivaginata, [spm00004490], S. Gonzalez, Sergio Zamudio,  &amp; A.A. Reznicek 12298</t>
  </si>
  <si>
    <t>Carex, [spm00004493], S. Gonzalez &amp; A.A. Reznicek 12291</t>
  </si>
  <si>
    <t>Carex turbinata, [spm00004603], S. Gonzalez 8243 con L.Ruacho, M. Fishbein and A. McDonnell</t>
  </si>
  <si>
    <t>Carex lagunensis, [spm00004604], S. Gonzalez 8251 con L.Ruacho, M. Fishbein and A. McDonnell</t>
  </si>
  <si>
    <t>Carex percostata, [spm00004605], S. Gonzalez 8250 con L.Ruacho, M. Fishbein and A. McDonnell</t>
  </si>
  <si>
    <t>Carex, [spm00004606], S. Gonzalez 8247 con L.Ruacho, M. Fishbein and A. McDonnell</t>
  </si>
  <si>
    <t>Carex pachycarpa, [spm00006137], Murrell and Hart #492</t>
  </si>
  <si>
    <t>Carex subfusca, [spm00006138], Murrell and Hart #455</t>
  </si>
  <si>
    <t>Sebastian Gebauer</t>
  </si>
  <si>
    <t>Gebauer</t>
  </si>
  <si>
    <t xml:space="preserve">Carex heterolepis , [spm00006160], </t>
  </si>
  <si>
    <t xml:space="preserve">Carex forficula , [spm00006161], </t>
  </si>
  <si>
    <t xml:space="preserve">Carex maximowiczii , [spm00006162], </t>
  </si>
  <si>
    <t xml:space="preserve">Carex schmidtii, [spm00006163], </t>
  </si>
  <si>
    <t xml:space="preserve">Carex hakkodensis , [spm00006164], </t>
  </si>
  <si>
    <t xml:space="preserve">Carex pontica , [spm00006165], </t>
  </si>
  <si>
    <t xml:space="preserve">Carex diastena, [spm00006166], </t>
  </si>
  <si>
    <t xml:space="preserve">Carex kreczetoviczii, [spm00006167], </t>
  </si>
  <si>
    <t xml:space="preserve">Carex furva, [spm00006168], </t>
  </si>
  <si>
    <t xml:space="preserve">Carex gentilis , [spm00006169], </t>
  </si>
  <si>
    <t xml:space="preserve">Carex longipes , [spm00006170], </t>
  </si>
  <si>
    <t xml:space="preserve">Carex teiogyna , [spm00006171], </t>
  </si>
  <si>
    <t xml:space="preserve">Carex elynoides , [spm00006172], </t>
  </si>
  <si>
    <t xml:space="preserve">Carex cinerascens , [spm00006173], </t>
  </si>
  <si>
    <t xml:space="preserve">Carex erawinensis , [spm00006174], </t>
  </si>
  <si>
    <t>Carex incisa</t>
  </si>
  <si>
    <t xml:space="preserve">Carex incisa, [spm00006175], </t>
  </si>
  <si>
    <t>Carex recta</t>
  </si>
  <si>
    <t xml:space="preserve">Carex recta, [spm00006176], </t>
  </si>
  <si>
    <t xml:space="preserve">Carex rubrobrunnea , [spm00006177], </t>
  </si>
  <si>
    <t>Carex rufina</t>
  </si>
  <si>
    <t xml:space="preserve">Carex rufina, [spm00006178], </t>
  </si>
  <si>
    <t xml:space="preserve">Carex sadoensis , [spm00006179], </t>
  </si>
  <si>
    <t xml:space="preserve">Carex shimidzensis , [spm00006180], </t>
  </si>
  <si>
    <t xml:space="preserve">Carex soczavaeana , [spm00006181], </t>
  </si>
  <si>
    <t xml:space="preserve">Carex tegulata , [spm00006182], </t>
  </si>
  <si>
    <t xml:space="preserve">Carex transcaucasica , [spm00006183], </t>
  </si>
  <si>
    <t xml:space="preserve">Carex doenitzii, [spm00006184], </t>
  </si>
  <si>
    <t xml:space="preserve">Carex tuminensis, [spm00006185], </t>
  </si>
  <si>
    <t xml:space="preserve">Carex longicruris, [spm00006186], </t>
  </si>
  <si>
    <t xml:space="preserve">Carex amgunensis, [spm00006187], </t>
  </si>
  <si>
    <t xml:space="preserve">Carex amgunensis, [spm00006188], </t>
  </si>
  <si>
    <t xml:space="preserve">Carex appendiculata, [spm00006189], </t>
  </si>
  <si>
    <t xml:space="preserve">Carex argunensis, [spm00006190], </t>
  </si>
  <si>
    <t xml:space="preserve">Carex baldensis, [spm00006191], </t>
  </si>
  <si>
    <t xml:space="preserve">Carex cespitosa, [spm00006192], </t>
  </si>
  <si>
    <t xml:space="preserve">Carex cespitosa, [spm00006193], </t>
  </si>
  <si>
    <t xml:space="preserve">Carex diluta, [spm00006194], </t>
  </si>
  <si>
    <t xml:space="preserve">Carex dioica, [spm00006195], </t>
  </si>
  <si>
    <t xml:space="preserve">Carex globularis, [spm00006196], </t>
  </si>
  <si>
    <t xml:space="preserve">Carex globularis, [spm00006197], </t>
  </si>
  <si>
    <t xml:space="preserve">Carex parva, [spm00006198], </t>
  </si>
  <si>
    <t xml:space="preserve">Carex paysonis, [spm00006199], </t>
  </si>
  <si>
    <t xml:space="preserve">Carex pulicaris, [spm00006200], </t>
  </si>
  <si>
    <t xml:space="preserve">Carex rigidioides, [spm00006201], </t>
  </si>
  <si>
    <t xml:space="preserve">Carex schmidtii, [spm00006202], </t>
  </si>
  <si>
    <t xml:space="preserve">Carex secalina, [spm00006203], </t>
  </si>
  <si>
    <t xml:space="preserve">Carex geyeri, [spm00003685], </t>
  </si>
  <si>
    <t>Carex machenziei</t>
  </si>
  <si>
    <t xml:space="preserve">Carex machenziei, [spm00004492], </t>
  </si>
  <si>
    <t xml:space="preserve">Carex longissima, [spm00006339], </t>
  </si>
  <si>
    <t xml:space="preserve">Carex thurberi, [spm00006340], </t>
  </si>
  <si>
    <t xml:space="preserve">Carex senta, [spm00006341], </t>
  </si>
  <si>
    <t xml:space="preserve">Carex angustilepis, [spm00006342], </t>
  </si>
  <si>
    <t xml:space="preserve">Carex angustilepis, [spm00006343], </t>
  </si>
  <si>
    <t xml:space="preserve">Carex angustilepis, [spm00006344], </t>
  </si>
  <si>
    <t xml:space="preserve">Carex dentata, [spm00006345], </t>
  </si>
  <si>
    <t xml:space="preserve">Carex dentata, [spm00006346], </t>
  </si>
  <si>
    <t xml:space="preserve">Carex dentata, [spm00006347], </t>
  </si>
  <si>
    <t xml:space="preserve">Carex dentata, [spm00006348], </t>
  </si>
  <si>
    <t xml:space="preserve">Carex gypsophila, [spm00006349], </t>
  </si>
  <si>
    <t xml:space="preserve">Carex gypsophila, [spm00006350], </t>
  </si>
  <si>
    <t xml:space="preserve">Carex gypsophila, [spm00006351], </t>
  </si>
  <si>
    <t xml:space="preserve">Carex gypsophila, [spm00006352], </t>
  </si>
  <si>
    <t xml:space="preserve">Carex madrensis, [spm00006353], </t>
  </si>
  <si>
    <t xml:space="preserve">Carex mesophila, [spm00006354], </t>
  </si>
  <si>
    <t xml:space="preserve">Carex mesophila, [spm00006355], </t>
  </si>
  <si>
    <t xml:space="preserve">Carex mesophila, [spm00006356], </t>
  </si>
  <si>
    <t xml:space="preserve">Carex mesophila, [spm00006357], </t>
  </si>
  <si>
    <t xml:space="preserve">Carex municulata, [spm00006358], </t>
  </si>
  <si>
    <t xml:space="preserve">Carex municulata, [spm00006359], </t>
  </si>
  <si>
    <t xml:space="preserve">Carex perstricta , [spm00006360], </t>
  </si>
  <si>
    <t xml:space="preserve">Carex perstricta , [spm00006361], </t>
  </si>
  <si>
    <t xml:space="preserve">Carex perstricta , [spm00006362], </t>
  </si>
  <si>
    <t xml:space="preserve">Carex perstricta , [spm00006363], </t>
  </si>
  <si>
    <t xml:space="preserve">Carex planilamina, [spm00006364], </t>
  </si>
  <si>
    <t xml:space="preserve">Carex planilamina, [spm00006365], </t>
  </si>
  <si>
    <t xml:space="preserve">Carex planilamina, [spm00006366], </t>
  </si>
  <si>
    <t xml:space="preserve">Carex planilamina, [spm00006367], </t>
  </si>
  <si>
    <t xml:space="preserve">Carex planilamina, [spm00006368], </t>
  </si>
  <si>
    <t xml:space="preserve">Carex revoluta, [spm00006369], </t>
  </si>
  <si>
    <t xml:space="preserve">Carex schiedeana, [spm00006370], </t>
  </si>
  <si>
    <t xml:space="preserve">Carex stellata, [spm00006371], </t>
  </si>
  <si>
    <t xml:space="preserve">Carex stellata, [spm00006372], </t>
  </si>
  <si>
    <t xml:space="preserve">Carex stellata, [spm00006373], </t>
  </si>
  <si>
    <t xml:space="preserve">Carex stellata, [spm00006374], </t>
  </si>
  <si>
    <t>UZMA?</t>
  </si>
  <si>
    <t>UZMA phylogeny ?</t>
  </si>
  <si>
    <t>, [], KSH-01</t>
  </si>
  <si>
    <t>, [], KSH-02</t>
  </si>
  <si>
    <t>, [], KSH-03</t>
  </si>
  <si>
    <t>, [], KSH-04</t>
  </si>
  <si>
    <t>, [], KSH-05</t>
  </si>
  <si>
    <t>, [], KSH-06</t>
  </si>
  <si>
    <t>, [], KSH-07</t>
  </si>
  <si>
    <t>, [], RWT-01</t>
  </si>
  <si>
    <t>, [], RWT-02</t>
  </si>
  <si>
    <t>, [], RWT-03</t>
  </si>
  <si>
    <t>, [], RWT-08</t>
  </si>
  <si>
    <t>, [], RWT-09</t>
  </si>
  <si>
    <t>, [], RWT-11</t>
  </si>
  <si>
    <t>RWT-12 (BAN)</t>
  </si>
  <si>
    <t>&gt;60</t>
  </si>
  <si>
    <t>, [], RWT-12 (BAN)</t>
  </si>
  <si>
    <t>, [], RWT-13</t>
  </si>
  <si>
    <t>RWT-14 (Piona)</t>
  </si>
  <si>
    <t>, [], RWT-14 (Piona)</t>
  </si>
  <si>
    <t>, [], RWT-15</t>
  </si>
  <si>
    <t>RWT-17 (Ban)</t>
  </si>
  <si>
    <t>, [], RWT-17 (Ban)</t>
  </si>
  <si>
    <t>, [], RWT-19</t>
  </si>
  <si>
    <t>RWT-20 (Piona)</t>
  </si>
  <si>
    <t>, [], RWT-20 (Piona)</t>
  </si>
  <si>
    <t>, [], KHR-02</t>
  </si>
  <si>
    <t>, [], NRN-04</t>
  </si>
  <si>
    <t>, [], KGN-01</t>
  </si>
  <si>
    <t>, [], KGN-02</t>
  </si>
  <si>
    <t>, [], RKP-01</t>
  </si>
  <si>
    <t>, [], RKP-03</t>
  </si>
  <si>
    <t>, [], RKP-04</t>
  </si>
  <si>
    <t>, [], RKP-05</t>
  </si>
  <si>
    <t>, [], KJB-01</t>
  </si>
  <si>
    <t>, [], KJB-02</t>
  </si>
  <si>
    <t>, [], KJB-03</t>
  </si>
  <si>
    <t>, [], KJB-04</t>
  </si>
  <si>
    <t>, [], KJB-05</t>
  </si>
  <si>
    <t>, [], KJB-06</t>
  </si>
  <si>
    <t>, [], FMS-04</t>
  </si>
  <si>
    <t>, [], FMS-05</t>
  </si>
  <si>
    <t>, [], FMS-06</t>
  </si>
  <si>
    <t>, [], FMS-07</t>
  </si>
  <si>
    <t>, [], FMS-08</t>
  </si>
  <si>
    <t>, [], TLP-01</t>
  </si>
  <si>
    <t>, [], TLP-02</t>
  </si>
  <si>
    <t>, [], TLP-03</t>
  </si>
  <si>
    <t>, [], TLP-04</t>
  </si>
  <si>
    <t>, [], TLP-05</t>
  </si>
  <si>
    <t>, [], TLP-06</t>
  </si>
  <si>
    <t>, [], TLP-07</t>
  </si>
  <si>
    <t>, [], BGH-01</t>
  </si>
  <si>
    <t>, [], BGH-02</t>
  </si>
  <si>
    <t>, [], BGH-04</t>
  </si>
  <si>
    <t>, [], HRG-01</t>
  </si>
  <si>
    <t>SAD-01</t>
  </si>
  <si>
    <t>, [], SAD-01</t>
  </si>
  <si>
    <t>SAD-05</t>
  </si>
  <si>
    <t>, [], SAD-05</t>
  </si>
  <si>
    <t>SAD-06</t>
  </si>
  <si>
    <t>, [], SAD-06</t>
  </si>
  <si>
    <t>SAD-07</t>
  </si>
  <si>
    <t>, [], SAD-07</t>
  </si>
  <si>
    <t>SAD-08</t>
  </si>
  <si>
    <t>, [], SAD-08</t>
  </si>
  <si>
    <t>SAD-10</t>
  </si>
  <si>
    <t>, [], SAD-10</t>
  </si>
  <si>
    <t>SAD-11</t>
  </si>
  <si>
    <t>, [], SAD-11</t>
  </si>
  <si>
    <t>SAD-12</t>
  </si>
  <si>
    <t>, [], SAD-12</t>
  </si>
  <si>
    <t>SAD-13</t>
  </si>
  <si>
    <t>, [], SAD-13</t>
  </si>
  <si>
    <t>SAD-14</t>
  </si>
  <si>
    <t>, [], SAD-14</t>
  </si>
  <si>
    <t>, [], MUR-02</t>
  </si>
  <si>
    <t>, [], SAD-04</t>
  </si>
  <si>
    <t>Tony Reznicek, Andrew Hipp</t>
  </si>
  <si>
    <t>AAR1</t>
  </si>
  <si>
    <t>silica gel</t>
  </si>
  <si>
    <t>Hipp/REZNICEK</t>
  </si>
  <si>
    <t>Carex turbinata, [spm00006497], AAR1</t>
  </si>
  <si>
    <t>AAR2</t>
  </si>
  <si>
    <t>Carex endlichii, [spm00006498], AAR2</t>
  </si>
  <si>
    <t>AAR4</t>
  </si>
  <si>
    <t>Carex, [spm00006499], AAR4</t>
  </si>
  <si>
    <t>AAR5</t>
  </si>
  <si>
    <t>Carex bolanderi, [spm00006500], AAR5</t>
  </si>
  <si>
    <t>AAR6</t>
  </si>
  <si>
    <t>Carex boliviensis, [spm00006501], AAR6</t>
  </si>
  <si>
    <t>AAR7</t>
  </si>
  <si>
    <t>Carex echinata, [spm00006502], AAR7</t>
  </si>
  <si>
    <t>AAR8</t>
  </si>
  <si>
    <t>Carex, [spm00006503], AAR8</t>
  </si>
  <si>
    <t>AAR10</t>
  </si>
  <si>
    <t>Carex, [spm00006504], AAR10</t>
  </si>
  <si>
    <t>AAR11</t>
  </si>
  <si>
    <t>Carex, [spm00006505], AAR11</t>
  </si>
  <si>
    <t>AAR12</t>
  </si>
  <si>
    <t>Carex, [spm00006506], AAR12</t>
  </si>
  <si>
    <t>AAR13</t>
  </si>
  <si>
    <t>Carex, [spm00006507], AAR13</t>
  </si>
  <si>
    <t>AAR13a</t>
  </si>
  <si>
    <t>Carex, [spm00006508], AAR13a</t>
  </si>
  <si>
    <t>AAR14</t>
  </si>
  <si>
    <t>Carex marianensis, [spm00006509], AAR14</t>
  </si>
  <si>
    <t>AAR15</t>
  </si>
  <si>
    <t>Carex wootonii, [spm00006510], AAR15</t>
  </si>
  <si>
    <t>AAR16</t>
  </si>
  <si>
    <t>Carex, [spm00006511], AAR16</t>
  </si>
  <si>
    <t>AAR17</t>
  </si>
  <si>
    <t>Carex longissima, [spm00006512], AAR17</t>
  </si>
  <si>
    <t>AAR18</t>
  </si>
  <si>
    <t>carex turbinata</t>
  </si>
  <si>
    <t>carex turbinata, [spm00006513], AAR18</t>
  </si>
  <si>
    <t>Carex durangensis, [spm00006533], 2015004</t>
  </si>
  <si>
    <t>AAR20A</t>
  </si>
  <si>
    <t>Carex, [spm00006515], AAR20A</t>
  </si>
  <si>
    <t>AAR20B</t>
  </si>
  <si>
    <t>Carex, [spm00006516], AAR20B</t>
  </si>
  <si>
    <t>AAR22</t>
  </si>
  <si>
    <t>Carex turbinata, [spm00006517], AAR22</t>
  </si>
  <si>
    <t>AAR23</t>
  </si>
  <si>
    <t>Carex, [spm00006518], AAR23</t>
  </si>
  <si>
    <t>AAR24</t>
  </si>
  <si>
    <t>Carex, [spm00006519], AAR24</t>
  </si>
  <si>
    <t>AAR26</t>
  </si>
  <si>
    <t>Cared leucodonta</t>
  </si>
  <si>
    <t>Cared leucodonta, [spm00006520], AAR26</t>
  </si>
  <si>
    <t xml:space="preserve">spm00006521 </t>
  </si>
  <si>
    <t>AAR27</t>
  </si>
  <si>
    <t>unidentified</t>
  </si>
  <si>
    <t>unidentified, [spm00006521 ], AAR27</t>
  </si>
  <si>
    <t>AAR31</t>
  </si>
  <si>
    <t>unidentified, [spm00006522], AAR31</t>
  </si>
  <si>
    <t>AAR32</t>
  </si>
  <si>
    <t>unidentified, [spm00006523], AAR32</t>
  </si>
  <si>
    <t>AAR33</t>
  </si>
  <si>
    <t>unidentified, [spm00006524], AAR33</t>
  </si>
  <si>
    <t>AAR34</t>
  </si>
  <si>
    <t>unidentified, [spm00006525], AAR34</t>
  </si>
  <si>
    <t>AAR38</t>
  </si>
  <si>
    <t>unidentified, [spm00006526], AAR38</t>
  </si>
  <si>
    <t>AAR39</t>
  </si>
  <si>
    <t>unidentified, [spm00006527], AAR39</t>
  </si>
  <si>
    <t>AAR43</t>
  </si>
  <si>
    <t>unidentified, [spm00006528], AAR43</t>
  </si>
  <si>
    <t xml:space="preserve">, [?], </t>
  </si>
  <si>
    <t>, [spm00006563], KJB-02</t>
  </si>
  <si>
    <t>, [spm00006564], KJB-03</t>
  </si>
  <si>
    <t>, [spm00006585], SAD-05</t>
  </si>
  <si>
    <t>, [spm00006587], SAD-07</t>
  </si>
  <si>
    <t>, [spm00006588], SAD-08</t>
  </si>
  <si>
    <t>, [spm00006591], SAD-12</t>
  </si>
  <si>
    <t>, [spm00006562], KJB-01</t>
  </si>
  <si>
    <t>Carex filicina, [spm00006551], RWT-17</t>
  </si>
  <si>
    <t>summer 2016</t>
  </si>
  <si>
    <t>Hyb-SEQ project</t>
  </si>
  <si>
    <t>spm00006612</t>
  </si>
  <si>
    <t>19ML12-1</t>
  </si>
  <si>
    <t>Carex maritima, [spm00006612], 19ML12-1</t>
  </si>
  <si>
    <t>192PV01bis</t>
  </si>
  <si>
    <t>Carex myosuroides, [spm00006625], 192PV01bis</t>
  </si>
  <si>
    <t>Carex_MOR_3434</t>
  </si>
  <si>
    <t>36SMB15</t>
  </si>
  <si>
    <t>Carex patagonica</t>
  </si>
  <si>
    <t>Carex_WSU_1563</t>
  </si>
  <si>
    <t>Jiménez-Mejías</t>
  </si>
  <si>
    <t>silica-dried</t>
  </si>
  <si>
    <t>Carex patagonica, [], 36SMB15</t>
  </si>
  <si>
    <t>Carex_MOR_3435</t>
  </si>
  <si>
    <t>Sino-British Qinghai Expedition 1997 n306</t>
  </si>
  <si>
    <t>E-00134855</t>
  </si>
  <si>
    <t>Carex bistaminata</t>
  </si>
  <si>
    <t>herbarium material</t>
  </si>
  <si>
    <t>Carex bistaminata, [], E-00134855</t>
  </si>
  <si>
    <t>Carex_MOR_3436</t>
  </si>
  <si>
    <t>S. Goodrich 19537</t>
  </si>
  <si>
    <t>WS-294244</t>
  </si>
  <si>
    <t>10 Aug 1983</t>
  </si>
  <si>
    <t>Carex simpliciuscula, [], WS-294244</t>
  </si>
  <si>
    <t>Carex_MOR_3437</t>
  </si>
  <si>
    <t>4PJM16</t>
  </si>
  <si>
    <t>Carex filifolia, [], 4PJM16</t>
  </si>
  <si>
    <t>Carex_MOR_3438</t>
  </si>
  <si>
    <t>G. Rodríguez-Palacios &amp; P. Jiménez-Mejías</t>
  </si>
  <si>
    <t>2GERP15</t>
  </si>
  <si>
    <t>Carex subandrogyna, [], 2GERP15</t>
  </si>
  <si>
    <t>Carex_MOR_3439</t>
  </si>
  <si>
    <t>P. Jimenez-Mejias</t>
  </si>
  <si>
    <t>1PJM16</t>
  </si>
  <si>
    <t>Carex geyeri, [], 1PJM16</t>
  </si>
  <si>
    <t>Carex_MOR_3440</t>
  </si>
  <si>
    <t>87GERP15</t>
  </si>
  <si>
    <t>Carex hamata</t>
  </si>
  <si>
    <t>Carex hamata, [], 87GERP15</t>
  </si>
  <si>
    <t>Carex_MOR_3441</t>
  </si>
  <si>
    <t>S. Martín-Bravo, P. Jiménez-Mejías &amp; G.E. Rodríguez-Palacios</t>
  </si>
  <si>
    <t>77SMB15</t>
  </si>
  <si>
    <t>Carex gayana</t>
  </si>
  <si>
    <t>Carex gayana, [], 77SMB15</t>
  </si>
  <si>
    <t>Carex_MOR_3442</t>
  </si>
  <si>
    <t>P. Jimenez-Mejias &amp; G. Rodríguez-Palacios</t>
  </si>
  <si>
    <t>5PJM16</t>
  </si>
  <si>
    <t>Carex praegracilis, [], 5PJM16</t>
  </si>
  <si>
    <t>Carex_MOR_3443</t>
  </si>
  <si>
    <t>10PJM16</t>
  </si>
  <si>
    <t>Carex bolanderi, [], 10PJM16</t>
  </si>
  <si>
    <t>Carex_MOR_3444</t>
  </si>
  <si>
    <t>no voucher!</t>
  </si>
  <si>
    <t>Carex cuprina/otrubae</t>
  </si>
  <si>
    <t>Carex_WSU_493</t>
  </si>
  <si>
    <t>Carex cuprina/otrubae, [], no voucher!</t>
  </si>
  <si>
    <t>Carex_MOR_3445</t>
  </si>
  <si>
    <t>Gaolingong Shan Biodiversity Survey 24424</t>
  </si>
  <si>
    <t>E-269484</t>
  </si>
  <si>
    <t>Carex finitima</t>
  </si>
  <si>
    <t>Carex finitima, [], E-269484</t>
  </si>
  <si>
    <t>Carex_MOR_3446</t>
  </si>
  <si>
    <t>Gaolingong Shan Biodiversity Survey 15803</t>
  </si>
  <si>
    <t>A-00352331</t>
  </si>
  <si>
    <t>Carex henryi</t>
  </si>
  <si>
    <t>Carex henryi, [], A-00352331</t>
  </si>
  <si>
    <t>Carex_MOR_3447</t>
  </si>
  <si>
    <t>Third Darwin Fieldwork Training Expedition #DNEP3 AX130</t>
  </si>
  <si>
    <t>E-00270178</t>
  </si>
  <si>
    <t>Carex munda</t>
  </si>
  <si>
    <t>Carex munda, [], E-00270178</t>
  </si>
  <si>
    <t>Carex_MOR_3448</t>
  </si>
  <si>
    <t>D.E.Boufford et al. 29639</t>
  </si>
  <si>
    <t>A-00307237</t>
  </si>
  <si>
    <t>Carex haematostoma</t>
  </si>
  <si>
    <t>Carex haematostoma, [], A-00307237</t>
  </si>
  <si>
    <t>Carex_MOR_3449</t>
  </si>
  <si>
    <t>2PJM16</t>
  </si>
  <si>
    <t>Carex rossii, [], 2PJM16</t>
  </si>
  <si>
    <t>Carex_MOR_3450</t>
  </si>
  <si>
    <t>C.R.Bjork &amp; R.O'Quinn s.n.</t>
  </si>
  <si>
    <t>WS-358432</t>
  </si>
  <si>
    <t>21-aug-1999</t>
  </si>
  <si>
    <t>Carex luzulina, [], WS-358432</t>
  </si>
  <si>
    <t>Carex_MOR_3451</t>
  </si>
  <si>
    <t>R.G.Olmstead 02-92</t>
  </si>
  <si>
    <t>WS-375163</t>
  </si>
  <si>
    <t>Carex capillaris</t>
  </si>
  <si>
    <t>Carex capillaris, [], WS-375163</t>
  </si>
  <si>
    <t>Carex_MOR_3452</t>
  </si>
  <si>
    <t>54GERP16</t>
  </si>
  <si>
    <t>Carex niederleiniana</t>
  </si>
  <si>
    <t>Carex niederleiniana, [], 54GERP16</t>
  </si>
  <si>
    <t>Carex_MOR_3453</t>
  </si>
  <si>
    <t>D.E.Boufford &amp; D.S.Conant 22971</t>
  </si>
  <si>
    <t>WS-296390</t>
  </si>
  <si>
    <t>Carex scirpoidea, [], WS-296390</t>
  </si>
  <si>
    <t>Carex_MOR_3454</t>
  </si>
  <si>
    <t>50GERP15</t>
  </si>
  <si>
    <t>Carex boliviensis, [], 50GERP15</t>
  </si>
  <si>
    <t>Carex_MOR_3455</t>
  </si>
  <si>
    <t>4GERP15</t>
  </si>
  <si>
    <t>Carex fecunda</t>
  </si>
  <si>
    <t>Carex fecunda, [], 4GERP15</t>
  </si>
  <si>
    <t>Carex_MOR_3456</t>
  </si>
  <si>
    <t>W.Lang, s.n.</t>
  </si>
  <si>
    <t>M-0223482</t>
  </si>
  <si>
    <t>13 Apr 1995</t>
  </si>
  <si>
    <t>Carex pachystylis</t>
  </si>
  <si>
    <t>Carex pachystylis, [], M-0223482</t>
  </si>
  <si>
    <t>Carex_MOR_3457</t>
  </si>
  <si>
    <t>76402MOR</t>
  </si>
  <si>
    <t>Carex cherokeensis, [], 76402MOR</t>
  </si>
  <si>
    <t>Carex_MOR_3458</t>
  </si>
  <si>
    <t>18PJM16</t>
  </si>
  <si>
    <t>Scirpus</t>
  </si>
  <si>
    <t>Scirpus, [], 18PJM16</t>
  </si>
  <si>
    <t>Carex_MOR_3459</t>
  </si>
  <si>
    <t>20685MOR</t>
  </si>
  <si>
    <t>Carex gravida, [], 20685MOR</t>
  </si>
  <si>
    <t>Carex_MOR_3460</t>
  </si>
  <si>
    <t>20153MOR</t>
  </si>
  <si>
    <t>Carex deweyana, [], 20153MOR</t>
  </si>
  <si>
    <t>Carex_MOR_3461</t>
  </si>
  <si>
    <t>70565MOR</t>
  </si>
  <si>
    <t>Carex illota, [], 70565MOR</t>
  </si>
  <si>
    <t>Carex_MOR_3462</t>
  </si>
  <si>
    <t>69860MOR</t>
  </si>
  <si>
    <t>Carex inops, [], 69860MOR</t>
  </si>
  <si>
    <t>Carex_MOR_3463</t>
  </si>
  <si>
    <t>68972MOR</t>
  </si>
  <si>
    <t>Carex hoodii (pedro is also sending, extract Pedro's if needed)</t>
  </si>
  <si>
    <t>Carex hoodii (pedro is also sending, extract Pedro's if needed), [], 68972MOR</t>
  </si>
  <si>
    <t>Carex_MOR_3464</t>
  </si>
  <si>
    <t>54448MOR</t>
  </si>
  <si>
    <t>Carex grayai</t>
  </si>
  <si>
    <t>Carex grayai, [], 54448MOR</t>
  </si>
  <si>
    <t>Carex_MOR_3465</t>
  </si>
  <si>
    <t>72262MOR</t>
  </si>
  <si>
    <t>Carex aperta, [], 72262MOR</t>
  </si>
  <si>
    <t>Carex_MOR_3466</t>
  </si>
  <si>
    <t>20551MOR</t>
  </si>
  <si>
    <t>Carex haydenii, [], 20551MOR</t>
  </si>
  <si>
    <t>Carex_MOR_3467</t>
  </si>
  <si>
    <t>spm00006597</t>
  </si>
  <si>
    <t>Naczi 15210</t>
  </si>
  <si>
    <t>Carex barblettii</t>
  </si>
  <si>
    <t>Hipp/REZNICEK?</t>
  </si>
  <si>
    <t>Carex barblettii, [spm00006597], Naczi 15210</t>
  </si>
  <si>
    <t>Carex_MOR_3468</t>
  </si>
  <si>
    <t>spm00008049</t>
  </si>
  <si>
    <t>Jang, Jin</t>
  </si>
  <si>
    <t>JJ110492</t>
  </si>
  <si>
    <t>yes herbarium exchange material from KH</t>
  </si>
  <si>
    <t>Carex augustinowiczii, [spm00008049], JJ110492</t>
  </si>
  <si>
    <t>Carex_MOR_3469</t>
  </si>
  <si>
    <t>spm00008050</t>
  </si>
  <si>
    <t>Yang, Jong-Cheol; Jeong, Jin-Pyeong</t>
  </si>
  <si>
    <t>JSY110221</t>
  </si>
  <si>
    <t>Carex capillacea</t>
  </si>
  <si>
    <t>Carex capillacea, [spm00008050], JSY110221</t>
  </si>
  <si>
    <t>Carex_MOR_3470</t>
  </si>
  <si>
    <t>spm00008051</t>
  </si>
  <si>
    <t>Cho YH, Ryu DS, Lee JG</t>
  </si>
  <si>
    <t>NAM-080521-255</t>
  </si>
  <si>
    <t>Carex maculata, [spm00008051], NAM-080521-255</t>
  </si>
  <si>
    <t>Carex_MOR_3471</t>
  </si>
  <si>
    <t>spm00008052</t>
  </si>
  <si>
    <t>Hyunsik Kim</t>
  </si>
  <si>
    <t>WR-20110610-044</t>
  </si>
  <si>
    <t>Carex neurocarpa, [spm00008052], WR-20110610-044</t>
  </si>
  <si>
    <t>Carex_MOR_3472</t>
  </si>
  <si>
    <t>spm00008053</t>
  </si>
  <si>
    <t>Cho YH, Lyu DS, Lee JG, Cho SJ, Kim OS</t>
  </si>
  <si>
    <t>NAM-080430-89</t>
  </si>
  <si>
    <t>Carex maculata, [spm00008053], NAM-080430-89</t>
  </si>
  <si>
    <t>Carex_MOR_3473</t>
  </si>
  <si>
    <t>spm00008054</t>
  </si>
  <si>
    <t>Cho YH, Choi SJ, Kee JK, Kim OS</t>
  </si>
  <si>
    <t>NAM-070509-194</t>
  </si>
  <si>
    <t>Carex tristachya, [spm00008054], NAM-070509-194</t>
  </si>
  <si>
    <t>Carex_MOR_3474</t>
  </si>
  <si>
    <t>spm00008055</t>
  </si>
  <si>
    <t>Kim, Young-Chul</t>
  </si>
  <si>
    <t>KYC1705</t>
  </si>
  <si>
    <t>Carex cinerascens</t>
  </si>
  <si>
    <t>Carex cinerascens, [spm00008055], KYC1705</t>
  </si>
  <si>
    <t>Carex_MOR_3475</t>
  </si>
  <si>
    <t>spm00008056</t>
  </si>
  <si>
    <t>KYC1706</t>
  </si>
  <si>
    <t>Carex cinerascens, [spm00008056], KYC1706</t>
  </si>
  <si>
    <t>Carex_MOR_3476</t>
  </si>
  <si>
    <t>spm00008057</t>
  </si>
  <si>
    <t>KYC1685</t>
  </si>
  <si>
    <t>Carex onoei</t>
  </si>
  <si>
    <t>Carex onoei, [spm00008057], KYC1685</t>
  </si>
  <si>
    <t>Carex_MOR_3477</t>
  </si>
  <si>
    <t>spm00008058</t>
  </si>
  <si>
    <t>KYC1687</t>
  </si>
  <si>
    <t>Carex cinerascens, [spm00008058], KYC1687</t>
  </si>
  <si>
    <t>Carex_MOR_3478</t>
  </si>
  <si>
    <t>spm00008059</t>
  </si>
  <si>
    <t>KYC1693</t>
  </si>
  <si>
    <t>Carex capillacea, [spm00008059], KYC1693</t>
  </si>
  <si>
    <t>Carex_MOR_3479</t>
  </si>
  <si>
    <t>spm00008060</t>
  </si>
  <si>
    <t>KYC1690</t>
  </si>
  <si>
    <t>Carex rugulosa, [spm00008060], KYC1690</t>
  </si>
  <si>
    <t>Carex_MOR_3480</t>
  </si>
  <si>
    <t>spm00008061</t>
  </si>
  <si>
    <t>KYC1671</t>
  </si>
  <si>
    <t>Carex thunbergii var. appendiculata</t>
  </si>
  <si>
    <t>Carex thunbergii var. appendiculata, [spm00008061], KYC1671</t>
  </si>
  <si>
    <t>Carex_MOR_3481</t>
  </si>
  <si>
    <t>spm00008062</t>
  </si>
  <si>
    <t>WR-20110610-053</t>
  </si>
  <si>
    <t>Carex miyabei</t>
  </si>
  <si>
    <t>Carex miyabei, [spm00008062], WR-20110610-053</t>
  </si>
  <si>
    <t>Carex_MOR_3482</t>
  </si>
  <si>
    <t>spm00008063</t>
  </si>
  <si>
    <t>WR-20110610-049</t>
  </si>
  <si>
    <t>Carex miyabei, [spm00008063], WR-20110610-049</t>
  </si>
  <si>
    <t>Carex_MOR_3483</t>
  </si>
  <si>
    <t>spm00008064</t>
  </si>
  <si>
    <t>WR-20110610-019</t>
  </si>
  <si>
    <t>Carex maculata, [spm00008064], WR-20110610-019</t>
  </si>
  <si>
    <t>Carex_MOR_3484</t>
  </si>
  <si>
    <t>spm00008065</t>
  </si>
  <si>
    <t>Jang, Jeong-Won; Nam, Chun Hei; Lee, Hye-Jeong; Yu, Hye-Seon; Hwang, Hei-Suk</t>
  </si>
  <si>
    <t>JSJ110150</t>
  </si>
  <si>
    <t>Carex ciliatomarginata</t>
  </si>
  <si>
    <t>Carex ciliatomarginata, [spm00008065], JSJ110150</t>
  </si>
  <si>
    <t>Carex_MOR_3485</t>
  </si>
  <si>
    <t>spm00008066</t>
  </si>
  <si>
    <t>Jonghwan Kim</t>
  </si>
  <si>
    <t>WR-20110531-001</t>
  </si>
  <si>
    <t>Carex neurocarpa, [spm00008066], WR-20110531-001</t>
  </si>
  <si>
    <t>Carex_MOR_3486</t>
  </si>
  <si>
    <t>spm00008067</t>
  </si>
  <si>
    <t>Yang, Jong-Cheol;Jeong, Su-Yeong; Hwang, Hei-Suk; Jeong, Jin-Pyeong</t>
  </si>
  <si>
    <t>JJ110186</t>
  </si>
  <si>
    <t>Carex tristachya, [spm00008067], JJ110186</t>
  </si>
  <si>
    <t>Carex_MOR_3487</t>
  </si>
  <si>
    <t>spm00008068</t>
  </si>
  <si>
    <t>Cho YH, Choi SJ, Lee JK, Kim OS</t>
  </si>
  <si>
    <t>NAM-070509-179</t>
  </si>
  <si>
    <t>Carex maculata, [spm00008068], NAM-070509-179</t>
  </si>
  <si>
    <t>Carex_MOR_3488</t>
  </si>
  <si>
    <t>spm00008069</t>
  </si>
  <si>
    <t>Cho YH, Lee JK</t>
  </si>
  <si>
    <t>NAM-070520-030</t>
  </si>
  <si>
    <t>Carex bostrychostigma</t>
  </si>
  <si>
    <t>Carex bostrychostigma, [spm00008069], NAM-070520-030</t>
  </si>
  <si>
    <t>Carex_MOR_3489</t>
  </si>
  <si>
    <t>spm00008070</t>
  </si>
  <si>
    <t>Cho YH, Cho KH, Lee JK, Choi SJ, Kim OS</t>
  </si>
  <si>
    <t>NAM-070328-020</t>
  </si>
  <si>
    <t>Carex biwensis</t>
  </si>
  <si>
    <t>Carex biwensis, [spm00008070], NAM-070328-020</t>
  </si>
  <si>
    <t>Carex_MOR_3490</t>
  </si>
  <si>
    <t>spm00008071</t>
  </si>
  <si>
    <t>NAM-070328-017</t>
  </si>
  <si>
    <t>Carex biwensis, [spm00008071], NAM-070328-017</t>
  </si>
  <si>
    <t>Carex_MOR_3491</t>
  </si>
  <si>
    <t>spm00008072</t>
  </si>
  <si>
    <t>NAM-070328-015</t>
  </si>
  <si>
    <t>Carex biwensis, [spm00008072], NAM-070328-015</t>
  </si>
  <si>
    <t>Carex_MOR_3492</t>
  </si>
  <si>
    <t>spm00008073</t>
  </si>
  <si>
    <t>WR-20110610-031</t>
  </si>
  <si>
    <t>Carex tristachya, [spm00008073], WR-20110610-031</t>
  </si>
  <si>
    <t>Carex_MOR_3493</t>
  </si>
  <si>
    <t>spm00000369</t>
  </si>
  <si>
    <t>Min Deng</t>
  </si>
  <si>
    <t>DM5232</t>
  </si>
  <si>
    <t>Cyperaceae</t>
  </si>
  <si>
    <t>silica dried material</t>
  </si>
  <si>
    <t>Cyperaceae, [spm00000369], DM5232</t>
  </si>
  <si>
    <t>Carex_MOR_3494</t>
  </si>
  <si>
    <t>spm00000370</t>
  </si>
  <si>
    <t>DM5233</t>
  </si>
  <si>
    <t>Cyperaceae, [spm00000370], DM5233</t>
  </si>
  <si>
    <t>Carex_MOR_3495</t>
  </si>
  <si>
    <t>spm00000371</t>
  </si>
  <si>
    <t>DM5234</t>
  </si>
  <si>
    <t>Cyperaceae, [spm00000371], DM5234</t>
  </si>
  <si>
    <t>Carex_MOR_3496</t>
  </si>
  <si>
    <t>spm00000372</t>
  </si>
  <si>
    <t>DM5235</t>
  </si>
  <si>
    <t>Cyperaceae, [spm00000372], DM5235</t>
  </si>
  <si>
    <t>Carex_MOR_3497</t>
  </si>
  <si>
    <t>spm00000375</t>
  </si>
  <si>
    <t>DM5362</t>
  </si>
  <si>
    <t>Cyperaceae, [spm00000375], DM5362</t>
  </si>
  <si>
    <t>Carex_MOR_3498</t>
  </si>
  <si>
    <t>spm00000376</t>
  </si>
  <si>
    <t>DM5363</t>
  </si>
  <si>
    <t>Cyperaceae, [spm00000376], DM5363</t>
  </si>
  <si>
    <t>Carex_MOR_3499</t>
  </si>
  <si>
    <t>spm00000377</t>
  </si>
  <si>
    <t>DM5368</t>
  </si>
  <si>
    <t>Cyperaceae, [spm00000377], DM5368</t>
  </si>
  <si>
    <t>Carex_MOR_3500</t>
  </si>
  <si>
    <t>spm00000378</t>
  </si>
  <si>
    <t>DM5369</t>
  </si>
  <si>
    <t>Cyperaceae, [spm00000378], DM5369</t>
  </si>
  <si>
    <t>Carex_MOR_3501</t>
  </si>
  <si>
    <t>spm00000379</t>
  </si>
  <si>
    <t>DM5370</t>
  </si>
  <si>
    <t>Cyperaceae, [spm00000379], DM5370</t>
  </si>
  <si>
    <t>Carex_MOR_3502</t>
  </si>
  <si>
    <t>spm00000380</t>
  </si>
  <si>
    <t>DM5376</t>
  </si>
  <si>
    <t>Cyperaceae, [spm00000380], DM5376</t>
  </si>
  <si>
    <t>Carex_MOR_3503</t>
  </si>
  <si>
    <t>spm00000381</t>
  </si>
  <si>
    <t>DM5378</t>
  </si>
  <si>
    <t>Cyperaceae, [spm00000381], DM5378</t>
  </si>
  <si>
    <t>Carex_MOR_3504</t>
  </si>
  <si>
    <t>spm00000382</t>
  </si>
  <si>
    <t>DM5458</t>
  </si>
  <si>
    <t>Cyperaceae, [spm00000382], DM5458</t>
  </si>
  <si>
    <t>Carex_MOR_3505</t>
  </si>
  <si>
    <t>spm00000383</t>
  </si>
  <si>
    <t>DM5459</t>
  </si>
  <si>
    <t>Cyperaceae, [spm00000383], DM5459</t>
  </si>
  <si>
    <t>Carex_MOR_3506</t>
  </si>
  <si>
    <t>spm00000385</t>
  </si>
  <si>
    <t>DM5509= 13-1468</t>
  </si>
  <si>
    <t>Cyperaceae, [spm00000385], DM5509= 13-1468</t>
  </si>
  <si>
    <t>Carex_MOR_3507</t>
  </si>
  <si>
    <t>spm00000386</t>
  </si>
  <si>
    <t>DM5560</t>
  </si>
  <si>
    <t>Cyperaceae, [spm00000386], DM5560</t>
  </si>
  <si>
    <t>Carex_MOR_3508</t>
  </si>
  <si>
    <t>spm00000387</t>
  </si>
  <si>
    <t>DM5567</t>
  </si>
  <si>
    <t>Cyperaceae, [spm00000387], DM5567</t>
  </si>
  <si>
    <t>Carex_MOR_3509</t>
  </si>
  <si>
    <t>spm00000388</t>
  </si>
  <si>
    <t>DM5584</t>
  </si>
  <si>
    <t>Cyperaceae, [spm00000388], DM5584</t>
  </si>
  <si>
    <t>Carex_MOR_3510</t>
  </si>
  <si>
    <t>spm00000389</t>
  </si>
  <si>
    <t>DM5589</t>
  </si>
  <si>
    <t>Cyperaceae, [spm00000389], DM5589</t>
  </si>
  <si>
    <t>Carex_MOR_3511</t>
  </si>
  <si>
    <t>spm00000390</t>
  </si>
  <si>
    <t>DM5592</t>
  </si>
  <si>
    <t>Cyperaceae, [spm00000390], DM5592</t>
  </si>
  <si>
    <t>Carex_MOR_3512</t>
  </si>
  <si>
    <t>spm00000391</t>
  </si>
  <si>
    <t>DM5602</t>
  </si>
  <si>
    <t>Cyperaceae, [spm00000391], DM5602</t>
  </si>
  <si>
    <t>Carex_MOR_3513</t>
  </si>
  <si>
    <t>spm00000392</t>
  </si>
  <si>
    <t>DM5607</t>
  </si>
  <si>
    <t>Cyperaceae, [spm00000392], DM5607</t>
  </si>
  <si>
    <t>Carex_MOR_3514</t>
  </si>
  <si>
    <t>spm00000393</t>
  </si>
  <si>
    <t>DM5608</t>
  </si>
  <si>
    <t>Cyperaceae, [spm00000393], DM5608</t>
  </si>
  <si>
    <t>Carex_MOR_3515</t>
  </si>
  <si>
    <t>spm00000394</t>
  </si>
  <si>
    <t>DM5614</t>
  </si>
  <si>
    <t>Cyperaceae, [spm00000394], DM5614</t>
  </si>
  <si>
    <t>Carex_MOR_3516</t>
  </si>
  <si>
    <t>spm00000396</t>
  </si>
  <si>
    <t>DM5635</t>
  </si>
  <si>
    <t>Cyperaceae, [spm00000396], DM5635</t>
  </si>
  <si>
    <t>Carex_MOR_3517</t>
  </si>
  <si>
    <t>spm00008074</t>
  </si>
  <si>
    <t>Larridon et al.</t>
  </si>
  <si>
    <t>2010-0001</t>
  </si>
  <si>
    <t>Cyperus rotundus</t>
  </si>
  <si>
    <t>Cyperus rotundus, [spm00008074], 2010-0001</t>
  </si>
  <si>
    <t>Carex_MOR_3518</t>
  </si>
  <si>
    <t>spm00008075</t>
  </si>
  <si>
    <t>2010-0022</t>
  </si>
  <si>
    <t>Cyperus aromaticus</t>
  </si>
  <si>
    <t>Cyperus aromaticus, [spm00008075], 2010-0022</t>
  </si>
  <si>
    <t>Carex_MOR_3519</t>
  </si>
  <si>
    <t>spm00008076</t>
  </si>
  <si>
    <t>2010-0023</t>
  </si>
  <si>
    <t>Cyperus erectus</t>
  </si>
  <si>
    <t>Cyperus erectus, [spm00008076], 2010-0023</t>
  </si>
  <si>
    <t>Carex_MOR_3520</t>
  </si>
  <si>
    <t>spm00008077</t>
  </si>
  <si>
    <t>2010-0040</t>
  </si>
  <si>
    <t>Cyperus auratus</t>
  </si>
  <si>
    <t>Cyperus auratus, [spm00008077], 2010-0040</t>
  </si>
  <si>
    <t>Carex_MOR_3521</t>
  </si>
  <si>
    <t>spm00008078</t>
  </si>
  <si>
    <t>2010-0045</t>
  </si>
  <si>
    <t>Cyperus richardii</t>
  </si>
  <si>
    <t>Cyperus richardii, [spm00008078], 2010-0045</t>
  </si>
  <si>
    <t>Carex_MOR_3522</t>
  </si>
  <si>
    <t>spm00008079</t>
  </si>
  <si>
    <t>2010-0056</t>
  </si>
  <si>
    <t>Cyperus brevifolius</t>
  </si>
  <si>
    <t>Cyperus brevifolius, [spm00008079], 2010-0056</t>
  </si>
  <si>
    <t>Carex_MOR_3523</t>
  </si>
  <si>
    <t>spm00008080</t>
  </si>
  <si>
    <t>2010-0095</t>
  </si>
  <si>
    <t>Cyperus melanospermus</t>
  </si>
  <si>
    <t>Cyperus melanospermus, [spm00008080], 2010-0095</t>
  </si>
  <si>
    <t>Carex_MOR_3524</t>
  </si>
  <si>
    <t>spm00008081</t>
  </si>
  <si>
    <t>2010-0099</t>
  </si>
  <si>
    <t>Cyperus sesquiflorus</t>
  </si>
  <si>
    <t>Cyperus sesquiflorus, [spm00008081], 2010-0099</t>
  </si>
  <si>
    <t>Carex_MOR_3525</t>
  </si>
  <si>
    <t>spm00008082</t>
  </si>
  <si>
    <t>2010-0104</t>
  </si>
  <si>
    <t>Cyperus ascocapensis</t>
  </si>
  <si>
    <t>Cyperus ascocapensis, [spm00008082], 2010-0104</t>
  </si>
  <si>
    <t>Carex_MOR_3526</t>
  </si>
  <si>
    <t>spm00008083</t>
  </si>
  <si>
    <t>2010-0130</t>
  </si>
  <si>
    <t>Cyperus esculentus</t>
  </si>
  <si>
    <t>Cyperus esculentus, [spm00008083], 2010-0130</t>
  </si>
  <si>
    <t>Carex_MOR_3527</t>
  </si>
  <si>
    <t>spm00008084</t>
  </si>
  <si>
    <t>2010-0224</t>
  </si>
  <si>
    <t>Cyperus mindorensis</t>
  </si>
  <si>
    <t>Cyperus mindorensis, [spm00008084], 2010-0224</t>
  </si>
  <si>
    <t>Carex_MOR_3528</t>
  </si>
  <si>
    <t>spm00008085</t>
  </si>
  <si>
    <t>2010-0233</t>
  </si>
  <si>
    <t>Cyperus ruwenzoriensis</t>
  </si>
  <si>
    <t>Cyperus ruwenzoriensis, [spm00008085], 2010-0233</t>
  </si>
  <si>
    <t>Carex_MOR_3529</t>
  </si>
  <si>
    <t>spm00008086</t>
  </si>
  <si>
    <t>Ghent University Botanical Garden</t>
  </si>
  <si>
    <t>G2003-1535</t>
  </si>
  <si>
    <t>Cypercu brevifolius</t>
  </si>
  <si>
    <t>Cypercu brevifolius, [spm00008086], G2003-1535</t>
  </si>
  <si>
    <t>Carex_MOR_3530</t>
  </si>
  <si>
    <t>spm00008087</t>
  </si>
  <si>
    <t>E00048423</t>
  </si>
  <si>
    <t>Carex uncinioides</t>
  </si>
  <si>
    <t>herbarium or silica?</t>
  </si>
  <si>
    <t>Carex uncinioides, [spm00008087], E00048423</t>
  </si>
  <si>
    <t>Carex_MOR_3531</t>
  </si>
  <si>
    <t>spm00006958</t>
  </si>
  <si>
    <t>Carex-WSU-1271</t>
  </si>
  <si>
    <t>Carex pisiformis, [spm00006958], Carex-WSU-1271</t>
  </si>
  <si>
    <t>Carex_MOR_3532</t>
  </si>
  <si>
    <t>spm00008088</t>
  </si>
  <si>
    <t>WS361765</t>
  </si>
  <si>
    <t>Carex chordorrhiza, [spm00008088], WS361765</t>
  </si>
  <si>
    <t>Carex_MOR_3533</t>
  </si>
  <si>
    <t>spm00008089</t>
  </si>
  <si>
    <t>29PJM13 (UPOS5452)</t>
  </si>
  <si>
    <t>Carex paniculata, [spm00008089], 29PJM13 (UPOS5452)</t>
  </si>
  <si>
    <t>Carex_MOR_3534</t>
  </si>
  <si>
    <t>spm00008090</t>
  </si>
  <si>
    <t>WS357272</t>
  </si>
  <si>
    <t>Carex jonesii, [spm00008090], WS357272</t>
  </si>
  <si>
    <t>Carex_MOR_3535</t>
  </si>
  <si>
    <t>spm00007028</t>
  </si>
  <si>
    <t>Carex-WSU-1339</t>
  </si>
  <si>
    <t>Carex baccans (listed as Carex sect. Polistachyae in specimen database)</t>
  </si>
  <si>
    <t>Carex baccans (listed as Carex sect. Polistachyae in specimen database), [spm00007028], Carex-WSU-1339</t>
  </si>
  <si>
    <t>Carex_MOR_3536</t>
  </si>
  <si>
    <t>spm00008091</t>
  </si>
  <si>
    <t>WS304834</t>
  </si>
  <si>
    <t>Carex breweri, [spm00008091], WS304834</t>
  </si>
  <si>
    <t>Carex_MOR_3537</t>
  </si>
  <si>
    <t>spm00008092</t>
  </si>
  <si>
    <t>210PJM04 (11)</t>
  </si>
  <si>
    <t>carex demissa</t>
  </si>
  <si>
    <t>carex demissa, [spm00008092], 210PJM04 (11)</t>
  </si>
  <si>
    <t>Carex_MOR_3538</t>
  </si>
  <si>
    <t>NU3-2006 30</t>
  </si>
  <si>
    <t xml:space="preserve"> Carex rhodesiaca</t>
  </si>
  <si>
    <t xml:space="preserve"> Carex rhodesiaca, [spm00006602], NU3-2006 30</t>
  </si>
  <si>
    <t>Carex_MOR_3539</t>
  </si>
  <si>
    <t>spm00008094</t>
  </si>
  <si>
    <t>UPOS2670</t>
  </si>
  <si>
    <t>Carex tomentosa</t>
  </si>
  <si>
    <t>Carex tomentosa, [spm00008094], UPOS2670</t>
  </si>
  <si>
    <t>Carex_MOR_3540</t>
  </si>
  <si>
    <t>spm00008095</t>
  </si>
  <si>
    <t>63EMS21 (UPOS7220)</t>
  </si>
  <si>
    <t>Carex austroafricana</t>
  </si>
  <si>
    <t>Carex austroafricana, [spm00008095], 63EMS21 (UPOS7220)</t>
  </si>
  <si>
    <t>Carex_MOR_3541</t>
  </si>
  <si>
    <t>spm00008096</t>
  </si>
  <si>
    <t>19PJM16</t>
  </si>
  <si>
    <t>Carex hoodii, [spm00008096], 19PJM16</t>
  </si>
  <si>
    <t>Carex_MOR_3542</t>
  </si>
  <si>
    <t>2096UPOS SPA/HU</t>
  </si>
  <si>
    <t>Carex atrata, [spm00006626], 2096UPOS SPA/HU</t>
  </si>
  <si>
    <t>Carex_MOR_3543</t>
  </si>
  <si>
    <t>spm00008097</t>
  </si>
  <si>
    <t>15PJM16</t>
  </si>
  <si>
    <t>Carex arcta, [spm00008097], 15PJM16</t>
  </si>
  <si>
    <t>Carex_MOR_3544</t>
  </si>
  <si>
    <t>spm00008098</t>
  </si>
  <si>
    <t>29PJM10</t>
  </si>
  <si>
    <t>Carex sempervirens</t>
  </si>
  <si>
    <t>Carex sempervirens, [spm00008098], 29PJM10</t>
  </si>
  <si>
    <t>Carex_MOR_3545</t>
  </si>
  <si>
    <t>spm00008099</t>
  </si>
  <si>
    <t>130PJM13</t>
  </si>
  <si>
    <t>Carex lepidocarpa, [spm00008099], 130PJM13</t>
  </si>
  <si>
    <t>Carex_MOR_3546</t>
  </si>
  <si>
    <t>spm00008100</t>
  </si>
  <si>
    <t>Jorn Heatschel Hb 1360, JE</t>
  </si>
  <si>
    <t>Carex appropinquata, [spm00008100], Jorn Heatschel Hb 1360, JE</t>
  </si>
  <si>
    <t>Carex_MOR_3547</t>
  </si>
  <si>
    <t>Carex disperma, [spm00002370], 2316a</t>
  </si>
  <si>
    <t>Carex_MOR_3548</t>
  </si>
  <si>
    <t>Carex_MOR_3549</t>
  </si>
  <si>
    <t>Carex_MOR_3550</t>
  </si>
  <si>
    <t>spm00008103</t>
  </si>
  <si>
    <t>Post</t>
  </si>
  <si>
    <t>Carex oligosperma, [spm00008103], 670</t>
  </si>
  <si>
    <t>Carex_MOR_3551</t>
  </si>
  <si>
    <t>spm00008104</t>
  </si>
  <si>
    <t>Namestnik</t>
  </si>
  <si>
    <t>Carex acutiformis, [spm00008104], 1100</t>
  </si>
  <si>
    <t>Carex_MOR_3552</t>
  </si>
  <si>
    <t>spm00008105</t>
  </si>
  <si>
    <t>Erwin Evert</t>
  </si>
  <si>
    <t>Kobresia sibirica</t>
  </si>
  <si>
    <t>Kobresia sibirica, [spm00008105], 42050</t>
  </si>
  <si>
    <t>Carex_MOR_3553</t>
  </si>
  <si>
    <t>spm00008106</t>
  </si>
  <si>
    <t>51-5</t>
  </si>
  <si>
    <t>Kobresia inflata</t>
  </si>
  <si>
    <t>Kobresia inflata, [spm00008106], 51-5</t>
  </si>
  <si>
    <t>Carex_MOR_3554</t>
  </si>
  <si>
    <t>spm00008107</t>
  </si>
  <si>
    <t>22-3</t>
  </si>
  <si>
    <t>Kobresia kansuensis</t>
  </si>
  <si>
    <t>Kobresia kansuensis, [spm00008107], 22-3</t>
  </si>
  <si>
    <t>Carex_MOR_3555</t>
  </si>
  <si>
    <t>spm00008108</t>
  </si>
  <si>
    <t>Carex nardina, [spm00008108], 22245</t>
  </si>
  <si>
    <t>Carex_MOR_3556</t>
  </si>
  <si>
    <t>spm00008109</t>
  </si>
  <si>
    <t>Cho YH. LeeJK.</t>
  </si>
  <si>
    <t>NAM-070520-044</t>
  </si>
  <si>
    <t>2007.05.20</t>
  </si>
  <si>
    <t>Carex polyschoena</t>
  </si>
  <si>
    <t>Carex polyschoena, [spm00008109], NAM-070520-044</t>
  </si>
  <si>
    <t>Carex_MOR_3557</t>
  </si>
  <si>
    <t>spm00008110</t>
  </si>
  <si>
    <t>Kenneth Dritz</t>
  </si>
  <si>
    <t>Carex prasina, [spm00008110], 1252</t>
  </si>
  <si>
    <t>Carex_MOR_3558</t>
  </si>
  <si>
    <t>spm00008111</t>
  </si>
  <si>
    <t>40-7</t>
  </si>
  <si>
    <t>Carex moupinensis</t>
  </si>
  <si>
    <t>Carex moupinensis, [spm00008111], 40-7</t>
  </si>
  <si>
    <t>Carex_MOR_3559</t>
  </si>
  <si>
    <t>spm00008112</t>
  </si>
  <si>
    <t>Socorro Gonzalez</t>
  </si>
  <si>
    <t>unidentified, [spm00008112], 8401</t>
  </si>
  <si>
    <t>Carex_MOR_3560</t>
  </si>
  <si>
    <t>spm00008113</t>
  </si>
  <si>
    <t>unidentified, [spm00008113], 8402</t>
  </si>
  <si>
    <t>Carex_MOR_3561</t>
  </si>
  <si>
    <t>spm00008114</t>
  </si>
  <si>
    <t>8414a</t>
  </si>
  <si>
    <t>Carex “rhynchosporoides”</t>
  </si>
  <si>
    <t>Carex “rhynchosporoides”, [spm00008114], 8414a</t>
  </si>
  <si>
    <t>Carex_MOR_3562</t>
  </si>
  <si>
    <t>spm00008115</t>
  </si>
  <si>
    <t>8414b</t>
  </si>
  <si>
    <t>Carex “rhynchosporoides”, [spm00008115], 8414b</t>
  </si>
  <si>
    <t>Carex_MOR_3563</t>
  </si>
  <si>
    <t>Carex_MOR_3564</t>
  </si>
  <si>
    <t>Carex_MOR_3565</t>
  </si>
  <si>
    <t>Carex_MOR_3566</t>
  </si>
  <si>
    <t>Carex_MOR_3567</t>
  </si>
  <si>
    <t>Carex_MOR_3568</t>
  </si>
  <si>
    <t>spm00008116</t>
  </si>
  <si>
    <t>Carex revoluta, [spm00008116], 10265</t>
  </si>
  <si>
    <t>Carex_MOR_3569</t>
  </si>
  <si>
    <t>spm00008117</t>
  </si>
  <si>
    <t>Carex dentata, [spm00008117], 10273</t>
  </si>
  <si>
    <t>Carex_MOR_3570</t>
  </si>
  <si>
    <t>spm00008118</t>
  </si>
  <si>
    <t>Carex vizarronensis, [spm00008118], 2264</t>
  </si>
  <si>
    <t>Carex_MOR_3571</t>
  </si>
  <si>
    <t>spm00008119</t>
  </si>
  <si>
    <t>Carex aff. Laeneculmis</t>
  </si>
  <si>
    <t xml:space="preserve">Carex aff. Laeneculmis, [spm00008119], </t>
  </si>
  <si>
    <t>Carex_MOR_3572</t>
  </si>
  <si>
    <t>spm00008120</t>
  </si>
  <si>
    <t>DNA1PJM17</t>
  </si>
  <si>
    <t>Carex chordalis ca</t>
  </si>
  <si>
    <t>Pedro Jimenez &amp; Tony Reznicek</t>
  </si>
  <si>
    <t>DNA extractions shipped back to Pedro for Hyb-SEQ, no longer at MOR</t>
  </si>
  <si>
    <t>Carex chordalis ca, [spm00008120], DNA1PJM17</t>
  </si>
  <si>
    <t>Carex_MOR_3573</t>
  </si>
  <si>
    <t>spm00008121</t>
  </si>
  <si>
    <t>DNA2PJM17</t>
  </si>
  <si>
    <t>Carex chordalis ca, [spm00008121], DNA2PJM17</t>
  </si>
  <si>
    <t>Carex_MOR_3574</t>
  </si>
  <si>
    <t>spm00008122</t>
  </si>
  <si>
    <t>DNA3PJM17</t>
  </si>
  <si>
    <t>Carex cortesii</t>
  </si>
  <si>
    <t>Carex cortesii, [spm00008122], DNA3PJM17</t>
  </si>
  <si>
    <t>Carex_MOR_3575</t>
  </si>
  <si>
    <t>spm00008123</t>
  </si>
  <si>
    <t>DNA04PJM17</t>
  </si>
  <si>
    <t>Carex cortesii, [spm00008123], DNA04PJM17</t>
  </si>
  <si>
    <t>Carex_MOR_3576</t>
  </si>
  <si>
    <t>spm00008124</t>
  </si>
  <si>
    <t>DNA05PJM17</t>
  </si>
  <si>
    <t>Carex cortesii cf</t>
  </si>
  <si>
    <t>Carex cortesii cf, [spm00008124], DNA05PJM17</t>
  </si>
  <si>
    <t>Carex_MOR_3577</t>
  </si>
  <si>
    <t>spm00008125</t>
  </si>
  <si>
    <t>DNA06PJM17</t>
  </si>
  <si>
    <t>Carex spilocarpa cf</t>
  </si>
  <si>
    <t>Carex spilocarpa cf, [spm00008125], DNA06PJM17</t>
  </si>
  <si>
    <t>Carex_MOR_3578</t>
  </si>
  <si>
    <t>spm00008126</t>
  </si>
  <si>
    <t>DNA07PJM17</t>
  </si>
  <si>
    <t>Carex spilocarpa cf, [spm00008126], DNA07PJM17</t>
  </si>
  <si>
    <t>Carex_MOR_3579</t>
  </si>
  <si>
    <t>spm00008127</t>
  </si>
  <si>
    <t>DNA08PJM17</t>
  </si>
  <si>
    <t>Carex donnell-smithii auct</t>
  </si>
  <si>
    <t>Carex donnell-smithii auct, [spm00008127], DNA08PJM17</t>
  </si>
  <si>
    <t>Carex_MOR_3580</t>
  </si>
  <si>
    <t>spm00008128</t>
  </si>
  <si>
    <t>DNA09PJM17</t>
  </si>
  <si>
    <t>Carex donnell-smithii auct, [spm00008128], DNA09PJM17</t>
  </si>
  <si>
    <t>Carex_MOR_3581</t>
  </si>
  <si>
    <t>spm00008129</t>
  </si>
  <si>
    <t>DNA10PJM17</t>
  </si>
  <si>
    <t>Carex donnell-smithii auct, [spm00008129], DNA10PJM17</t>
  </si>
  <si>
    <t>Carex_MOR_3582</t>
  </si>
  <si>
    <t>spm00008130</t>
  </si>
  <si>
    <t>DNA11PJM17</t>
  </si>
  <si>
    <t>Carex jamesonii cf</t>
  </si>
  <si>
    <t>Carex jamesonii cf, [spm00008130], DNA11PJM17</t>
  </si>
  <si>
    <t>Carex_MOR_3583</t>
  </si>
  <si>
    <t>spm00008131</t>
  </si>
  <si>
    <t>DNA12PJM17</t>
  </si>
  <si>
    <t>Carex jamesonii cf, [spm00008131], DNA12PJM17</t>
  </si>
  <si>
    <t>Carex_MOR_3584</t>
  </si>
  <si>
    <t>spm00008132</t>
  </si>
  <si>
    <t>DNA13PJM17</t>
  </si>
  <si>
    <t>Carex tuberculata, [spm00008132], DNA13PJM17</t>
  </si>
  <si>
    <t>Carex_MOR_3585</t>
  </si>
  <si>
    <t>spm00008133</t>
  </si>
  <si>
    <t>DNA14PJM17</t>
  </si>
  <si>
    <t>Carex tuberculata cf</t>
  </si>
  <si>
    <t>Carex tuberculata cf, [spm00008133], DNA14PJM17</t>
  </si>
  <si>
    <t>Carex_MOR_3586</t>
  </si>
  <si>
    <t>spm00008134</t>
  </si>
  <si>
    <t>DNA15PJM17</t>
  </si>
  <si>
    <t>Carex tuberculata cf, [spm00008134], DNA15PJM17</t>
  </si>
  <si>
    <t>Carex_MOR_3587</t>
  </si>
  <si>
    <t>Hipp 2261. S. Colony Lakes</t>
  </si>
  <si>
    <t>RAD-SEQ Arizona Carex</t>
  </si>
  <si>
    <t>Carex arapahoensis, [], Hipp 2261. S. Colony Lakes</t>
  </si>
  <si>
    <t>Carex_MOR_3588</t>
  </si>
  <si>
    <t>Hipp 2163A. Huachuca</t>
  </si>
  <si>
    <t>Carex chiracachua</t>
  </si>
  <si>
    <t>Carex chiracachua, [], Hipp 2163A. Huachuca</t>
  </si>
  <si>
    <t>Carex_MOR_3589</t>
  </si>
  <si>
    <t>Hipp 2241. S. Colony Lakes</t>
  </si>
  <si>
    <t>Carex ebenea, [], Hipp 2241. S. Colony Lakes</t>
  </si>
  <si>
    <t>Carex_MOR_3590</t>
  </si>
  <si>
    <t>Hipp 1779. Manti-Lasal</t>
  </si>
  <si>
    <t>Carex egglestonii, [], Hipp 1779. Manti-Lasal</t>
  </si>
  <si>
    <t>Carex_MOR_3591</t>
  </si>
  <si>
    <t>Hipp 1765. Manti-Lasal</t>
  </si>
  <si>
    <t>Carex haydeniana, [], Hipp 1765. Manti-Lasal</t>
  </si>
  <si>
    <t>Carex_MOR_3592</t>
  </si>
  <si>
    <t>Hipp 2246b. S. Colony Lakes</t>
  </si>
  <si>
    <t>Carex haydeniana, [], Hipp 2246b. S. Colony Lakes</t>
  </si>
  <si>
    <t>Carex_MOR_3593</t>
  </si>
  <si>
    <t>Hipp 1595. Arapahoe NF</t>
  </si>
  <si>
    <t>Carex microptera, [], Hipp 1595. Arapahoe NF</t>
  </si>
  <si>
    <t>Carex_MOR_3594</t>
  </si>
  <si>
    <t>Hipp 1882. Carbon CO</t>
  </si>
  <si>
    <t>Carex microptera, [], Hipp 1882. Carbon CO</t>
  </si>
  <si>
    <t>Carex_MOR_3595</t>
  </si>
  <si>
    <t>Hipp 2348a. Colorado Trail</t>
  </si>
  <si>
    <t>Carex microptera, [], Hipp 2348a. Colorado Trail</t>
  </si>
  <si>
    <t>Carex_MOR_3596</t>
  </si>
  <si>
    <t>Hipp 2240. Comanche Lakes</t>
  </si>
  <si>
    <t>Carex microptera, [], Hipp 2240. Comanche Lakes</t>
  </si>
  <si>
    <t>Carex_MOR_3597</t>
  </si>
  <si>
    <t>Hipp 1755. Manti-Lasal</t>
  </si>
  <si>
    <t>Carex microptera, [], Hipp 1755. Manti-Lasal</t>
  </si>
  <si>
    <t>Carex_MOR_3598</t>
  </si>
  <si>
    <t>Hipp 876. Mt Tallac</t>
  </si>
  <si>
    <t>Carex microptera, [], Hipp 876. Mt Tallac</t>
  </si>
  <si>
    <t>Carex_MOR_3599</t>
  </si>
  <si>
    <t>Hipp 2268B. Pedro Parks</t>
  </si>
  <si>
    <t>Carex microptera, [], Hipp 2268B. Pedro Parks</t>
  </si>
  <si>
    <t>Carex_MOR_3600</t>
  </si>
  <si>
    <t>Hipp 2135. Sierra Blanca</t>
  </si>
  <si>
    <t>Carex microptera, [], Hipp 2135. Sierra Blanca</t>
  </si>
  <si>
    <t>Carex_MOR_3601</t>
  </si>
  <si>
    <t>Hipp 2133. Trampas</t>
  </si>
  <si>
    <t>Carex microptera, [], Hipp 2133. Trampas</t>
  </si>
  <si>
    <t>Carex_MOR_3602</t>
  </si>
  <si>
    <t>Hipp 1840. Uintas N</t>
  </si>
  <si>
    <t>Carex microptera, [], Hipp 1840. Uintas N</t>
  </si>
  <si>
    <t>Carex_MOR_3603</t>
  </si>
  <si>
    <t>Hipp 2139E. Chiracahuas</t>
  </si>
  <si>
    <t>Carex pinaleno</t>
  </si>
  <si>
    <t>Carex pinaleno, [], Hipp 2139E. Chiracahuas</t>
  </si>
  <si>
    <t>Carex_MOR_3604</t>
  </si>
  <si>
    <t>Hipp 2143J. Chiracahuas</t>
  </si>
  <si>
    <t>Carex pinaleno, [], Hipp 2143J. Chiracahuas</t>
  </si>
  <si>
    <t>Carex_MOR_3605</t>
  </si>
  <si>
    <t>Hipp 2147. Chiracahuas</t>
  </si>
  <si>
    <t>Carex pinaleno, [], Hipp 2147. Chiracahuas</t>
  </si>
  <si>
    <t>Carex_MOR_3606</t>
  </si>
  <si>
    <t>Hipp 1848. Uintas N</t>
  </si>
  <si>
    <t>Carex stenoptila, [], Hipp 1848. Uintas N</t>
  </si>
  <si>
    <t>Carex_MOR_3607</t>
  </si>
  <si>
    <t>Hipp 2134. Sierra Blanca</t>
  </si>
  <si>
    <t>Carex wootonii, [], Hipp 2134. Sierra Blanca</t>
  </si>
  <si>
    <t>Carex_MOR_3608</t>
  </si>
  <si>
    <t>Hipp 1682a. Uncompaghre NF</t>
  </si>
  <si>
    <t>Carex microptera, [], Hipp 1682a. Uncompaghre NF</t>
  </si>
  <si>
    <t>Carex_MOR_3609</t>
  </si>
  <si>
    <t xml:space="preserve">Hipp 2088. </t>
  </si>
  <si>
    <t xml:space="preserve">Carex microptera, [], Hipp 2088. </t>
  </si>
  <si>
    <t>Carex_MOR_3610</t>
  </si>
  <si>
    <t>Hipp 1677. Cumberland Pass</t>
  </si>
  <si>
    <t>Carex arapahoensis, [], Hipp 1677. Cumberland Pass</t>
  </si>
  <si>
    <t>Carex_MOR_3611</t>
  </si>
  <si>
    <t>used liquid nitrogen for extraction</t>
  </si>
  <si>
    <t>Carex_MOR_3612</t>
  </si>
  <si>
    <t>Carex_MOR_3613</t>
  </si>
  <si>
    <t>Carex_MOR_3614</t>
  </si>
  <si>
    <t>Carex_MOR_3615</t>
  </si>
  <si>
    <t>Carex_MOR_3616</t>
  </si>
  <si>
    <t>Carex_MOR_3617</t>
  </si>
  <si>
    <t>Carex_MOR_3618</t>
  </si>
  <si>
    <t>Carex_MOR_3619</t>
  </si>
  <si>
    <t>Hipp 2155A</t>
  </si>
  <si>
    <t>Carex, [], Hipp 2155A</t>
  </si>
  <si>
    <t>Carex_MOR_3620</t>
  </si>
  <si>
    <t>Carex_MOR_3621</t>
  </si>
  <si>
    <t>Carex_MOR_3622</t>
  </si>
  <si>
    <t>Carex_MOR_3623</t>
  </si>
  <si>
    <t>Hipp 2138</t>
  </si>
  <si>
    <t>Carex pinaleno, [], Hipp 2138</t>
  </si>
  <si>
    <t>Carex_MOR_3624</t>
  </si>
  <si>
    <t>spm00008155</t>
  </si>
  <si>
    <t>Uzma</t>
  </si>
  <si>
    <t>BAN-01</t>
  </si>
  <si>
    <t>17 September, 2017</t>
  </si>
  <si>
    <t>Carex, [spm00008155], BAN-01</t>
  </si>
  <si>
    <t>Carex_MOR_3625</t>
  </si>
  <si>
    <t>spm00008156</t>
  </si>
  <si>
    <t>BAN-02</t>
  </si>
  <si>
    <t>Carex, [spm00008156], BAN-02</t>
  </si>
  <si>
    <t>Carex_MOR_3626</t>
  </si>
  <si>
    <t>spm00008157</t>
  </si>
  <si>
    <t>BAN-03</t>
  </si>
  <si>
    <t>Carex, [spm00008157], BAN-03</t>
  </si>
  <si>
    <t>Carex_MOR_3627</t>
  </si>
  <si>
    <t>spm00008158</t>
  </si>
  <si>
    <t>BAN-04</t>
  </si>
  <si>
    <t>Carex, [spm00008158], BAN-04</t>
  </si>
  <si>
    <t>Carex_MOR_3628</t>
  </si>
  <si>
    <t>spm00008159</t>
  </si>
  <si>
    <t>BAN-05</t>
  </si>
  <si>
    <t>Carex, [spm00008159], BAN-05</t>
  </si>
  <si>
    <t>Carex_MOR_3629</t>
  </si>
  <si>
    <t>spm00008160</t>
  </si>
  <si>
    <t>BAN-06</t>
  </si>
  <si>
    <t>Carex, [spm00008160], BAN-06</t>
  </si>
  <si>
    <t>Carex_MOR_3630</t>
  </si>
  <si>
    <t>spm00008161</t>
  </si>
  <si>
    <t>BAN-07</t>
  </si>
  <si>
    <t>Carex, [spm00008161], BAN-07</t>
  </si>
  <si>
    <t>Carex_MOR_3631</t>
  </si>
  <si>
    <t>spm00008162</t>
  </si>
  <si>
    <t>PON-01</t>
  </si>
  <si>
    <t>Carex, [spm00008162], PON-01</t>
  </si>
  <si>
    <t>Carex_MOR_3632</t>
  </si>
  <si>
    <t>spm00008163</t>
  </si>
  <si>
    <t>PON-02</t>
  </si>
  <si>
    <t>Carex, [spm00008163], PON-02</t>
  </si>
  <si>
    <t>Carex_MOR_3633</t>
  </si>
  <si>
    <t>spm00008164</t>
  </si>
  <si>
    <t>PON-03</t>
  </si>
  <si>
    <t>Carex, [spm00008164], PON-03</t>
  </si>
  <si>
    <t>Carex_MOR_3634</t>
  </si>
  <si>
    <t>spm00008165</t>
  </si>
  <si>
    <t>PON-04</t>
  </si>
  <si>
    <t>Carex, [spm00008165], PON-04</t>
  </si>
  <si>
    <t>Carex_MOR_3635</t>
  </si>
  <si>
    <t>spm00008166</t>
  </si>
  <si>
    <t>PON-05</t>
  </si>
  <si>
    <t>Carex, [spm00008166], PON-05</t>
  </si>
  <si>
    <t>Carex_MOR_3636</t>
  </si>
  <si>
    <t>spm00008167</t>
  </si>
  <si>
    <t>PON-06</t>
  </si>
  <si>
    <t>Carex, [spm00008167], PON-06</t>
  </si>
  <si>
    <t>Carex_MOR_3637</t>
  </si>
  <si>
    <t>spm00008168</t>
  </si>
  <si>
    <t>PON-07</t>
  </si>
  <si>
    <t>Carex, [spm00008168], PON-07</t>
  </si>
  <si>
    <t>Carex_MOR_3638</t>
  </si>
  <si>
    <t>spm00008169</t>
  </si>
  <si>
    <t xml:space="preserve">Carex pseudocyperus, [spm00008169], </t>
  </si>
  <si>
    <t>Carex_MOR_3639</t>
  </si>
  <si>
    <t>spm00008170</t>
  </si>
  <si>
    <t>Carex dimorpholepis</t>
  </si>
  <si>
    <t xml:space="preserve">Carex dimorpholepis, [spm00008170], </t>
  </si>
  <si>
    <t>Carex_MOR_3640</t>
  </si>
  <si>
    <t>spm00008171</t>
  </si>
  <si>
    <t>Carex psychrophila</t>
  </si>
  <si>
    <t xml:space="preserve">Carex psychrophila, [spm00008171], </t>
  </si>
  <si>
    <t>Carex_MOR_3641</t>
  </si>
  <si>
    <t>spm00008172</t>
  </si>
  <si>
    <t xml:space="preserve">Carex remota, [spm00008172], </t>
  </si>
  <si>
    <t>Carex_MOR_3642</t>
  </si>
  <si>
    <t>spm00008173</t>
  </si>
  <si>
    <t xml:space="preserve">Carex diandra, [spm00008173], </t>
  </si>
  <si>
    <t>Carex_MOR_3643</t>
  </si>
  <si>
    <t>spm00008174</t>
  </si>
  <si>
    <t xml:space="preserve">Carex, [spm00008174], </t>
  </si>
  <si>
    <t>Carex_MOR_3644</t>
  </si>
  <si>
    <t>spm00008175</t>
  </si>
  <si>
    <t xml:space="preserve">Carex, [spm00008175], </t>
  </si>
  <si>
    <t>Carex_MOR_3645</t>
  </si>
  <si>
    <t>spm00008176</t>
  </si>
  <si>
    <t xml:space="preserve">Carex, [spm00008176], </t>
  </si>
  <si>
    <t>Carex_MOR_3646</t>
  </si>
  <si>
    <t>spm00008181</t>
  </si>
  <si>
    <t>37-2</t>
  </si>
  <si>
    <t>Carex rochebrunii, [spm00008181], 37-2</t>
  </si>
  <si>
    <t>Carex_MOR_3647</t>
  </si>
  <si>
    <t>spm00008182</t>
  </si>
  <si>
    <t>39-2</t>
  </si>
  <si>
    <t>Carex remotiuscula, [spm00008182], 39-2</t>
  </si>
  <si>
    <t>Carex_MOR_3648</t>
  </si>
  <si>
    <t>spm00008183</t>
  </si>
  <si>
    <t>S. Martin-Bravo &amp; M. Escudero</t>
  </si>
  <si>
    <t>78SMB08; 3456</t>
  </si>
  <si>
    <t>Carex remota, [spm00008183], 78SMB08; 3456</t>
  </si>
  <si>
    <t>Carex_MOR_3649</t>
  </si>
  <si>
    <t>spm00008184</t>
  </si>
  <si>
    <t>37-1</t>
  </si>
  <si>
    <t>Carex remotiuscula, [spm00008184], 37-1</t>
  </si>
  <si>
    <t>Carex_MOR_3650</t>
  </si>
  <si>
    <t>spm00008185</t>
  </si>
  <si>
    <t>34-1</t>
  </si>
  <si>
    <t>Carex remotiuscula, [spm00008185], 34-1</t>
  </si>
  <si>
    <t>Carex_MOR_3651</t>
  </si>
  <si>
    <t>spm00008186</t>
  </si>
  <si>
    <t>37-5</t>
  </si>
  <si>
    <t>Carex rochebrunii, [spm00008186], 37-5</t>
  </si>
  <si>
    <t>Carex_MOR_3652</t>
  </si>
  <si>
    <t>spm00008187</t>
  </si>
  <si>
    <t>43-4</t>
  </si>
  <si>
    <t>Carex rochebrunii, [spm00008187], 43-4</t>
  </si>
  <si>
    <t>Carex_MOR_3653</t>
  </si>
  <si>
    <t>spm00008188</t>
  </si>
  <si>
    <t>45-3</t>
  </si>
  <si>
    <t>Carex rochebrunii, [spm00008188], 45-3</t>
  </si>
  <si>
    <t>Carex_MOR_3654</t>
  </si>
  <si>
    <t>spm00008189</t>
  </si>
  <si>
    <t>44-1</t>
  </si>
  <si>
    <t>Carex rochebrunii subsp remotispicula</t>
  </si>
  <si>
    <t>Carex rochebrunii subsp remotispicula, [spm00008189], 44-1</t>
  </si>
  <si>
    <t>Carex_MOR_3655</t>
  </si>
  <si>
    <t>spm00008190</t>
  </si>
  <si>
    <t>55-3</t>
  </si>
  <si>
    <t>Carex rochebrunii, [spm00008190], 55-3</t>
  </si>
  <si>
    <t>Carex_MOR_3656</t>
  </si>
  <si>
    <t>spm00008191</t>
  </si>
  <si>
    <t>40-5</t>
  </si>
  <si>
    <t>Carex rochebrunii, [spm00008191], 40-5</t>
  </si>
  <si>
    <t>Carex_MOR_3657</t>
  </si>
  <si>
    <t>spm00008192</t>
  </si>
  <si>
    <t>M. Luceno, P. Vargas, F.J. Fernandez</t>
  </si>
  <si>
    <t>Carex remota, [spm00008192], 3425</t>
  </si>
  <si>
    <t>Carex_MOR_3658</t>
  </si>
  <si>
    <t>spm00008193</t>
  </si>
  <si>
    <t>37-4</t>
  </si>
  <si>
    <t>Carex rochebrunii, [spm00008193], 37-4</t>
  </si>
  <si>
    <t xml:space="preserve">, [], </t>
  </si>
  <si>
    <t>MOR_DM1</t>
  </si>
  <si>
    <t>MOR_DM10</t>
  </si>
  <si>
    <t>MOR_DM11</t>
  </si>
  <si>
    <t>MOR_DM12</t>
  </si>
  <si>
    <t>MOR_DM16</t>
  </si>
  <si>
    <t>MOR_DM18</t>
  </si>
  <si>
    <t>MOR_DM19</t>
  </si>
  <si>
    <t>MOR_DM2</t>
  </si>
  <si>
    <t>MOR_DM20</t>
  </si>
  <si>
    <t>MOR_DM22</t>
  </si>
  <si>
    <t>MOR_DM23</t>
  </si>
  <si>
    <t>MOR_DM24</t>
  </si>
  <si>
    <t>MOR_DM28</t>
  </si>
  <si>
    <t>MOR_DM3</t>
  </si>
  <si>
    <t>MOR_DM30</t>
  </si>
  <si>
    <t>MOR_DM31</t>
  </si>
  <si>
    <t>MOR_DM34</t>
  </si>
  <si>
    <t>MOR_DM35</t>
  </si>
  <si>
    <t>MOR_DM36</t>
  </si>
  <si>
    <t>MOR_DM37</t>
  </si>
  <si>
    <t>MOR_DM38</t>
  </si>
  <si>
    <t>MOR_DM39</t>
  </si>
  <si>
    <t>MOR_DM40</t>
  </si>
  <si>
    <t>MOR_DM41</t>
  </si>
  <si>
    <t>MOR_DM43</t>
  </si>
  <si>
    <t>MOR_DM45</t>
  </si>
  <si>
    <t>MOR_DM46</t>
  </si>
  <si>
    <t>MOR_DM47</t>
  </si>
  <si>
    <t>MOR_DM5</t>
  </si>
  <si>
    <t>MOR_DM51</t>
  </si>
  <si>
    <t>MOR_DM52</t>
  </si>
  <si>
    <t>MOR_DM53</t>
  </si>
  <si>
    <t>MOR_DM54</t>
  </si>
  <si>
    <t>MOR_DM55</t>
  </si>
  <si>
    <t>MOR_DM56</t>
  </si>
  <si>
    <t>MOR_DM57</t>
  </si>
  <si>
    <t>MOR_DM58</t>
  </si>
  <si>
    <t>MOR_DM59</t>
  </si>
  <si>
    <t>MOR_DM6</t>
  </si>
  <si>
    <t>MOR_DM60</t>
  </si>
  <si>
    <t>MOR_DM61</t>
  </si>
  <si>
    <t>MOR_DM62</t>
  </si>
  <si>
    <t>MOR_DM63</t>
  </si>
  <si>
    <t>MOR_DM64</t>
  </si>
  <si>
    <t>MOR_DM65</t>
  </si>
  <si>
    <t>MOR_DM66</t>
  </si>
  <si>
    <t>MOR_DM68</t>
  </si>
  <si>
    <t>MOR_DM69</t>
  </si>
  <si>
    <t>MOR_DM7</t>
  </si>
  <si>
    <t>MOR_DM70</t>
  </si>
  <si>
    <t>MOR_DM71</t>
  </si>
  <si>
    <t>MOR_DM72</t>
  </si>
  <si>
    <t>MOR_DM73</t>
  </si>
  <si>
    <t>MOR_DM74</t>
  </si>
  <si>
    <t>MOR_DM8</t>
  </si>
  <si>
    <t>MOR_DM9</t>
  </si>
  <si>
    <t>OAK-MOR-000001</t>
  </si>
  <si>
    <t>OAK-MOR-000002</t>
  </si>
  <si>
    <t>OAK-MOR-000003</t>
  </si>
  <si>
    <t>OAK-MOR-000004</t>
  </si>
  <si>
    <t>OAK-MOR-000005</t>
  </si>
  <si>
    <t>OAK-MOR-000006</t>
  </si>
  <si>
    <t>OAK-MOR-000007</t>
  </si>
  <si>
    <t>OAK-MOR-000008</t>
  </si>
  <si>
    <t>OAK-MOR-000009</t>
  </si>
  <si>
    <t>OAK-MOR-000010</t>
  </si>
  <si>
    <t>OAK-MOR-000011</t>
  </si>
  <si>
    <t>OAK-MOR-000012</t>
  </si>
  <si>
    <t>OAK-MOR-000013</t>
  </si>
  <si>
    <t>OAK-MOR-000014</t>
  </si>
  <si>
    <t>OAK-MOR-000015</t>
  </si>
  <si>
    <t>OAK-MOR-000016</t>
  </si>
  <si>
    <t>OAK-MOR-000017</t>
  </si>
  <si>
    <t>OAK-MOR-000018</t>
  </si>
  <si>
    <t>OAK-MOR-000019</t>
  </si>
  <si>
    <t>OAK-MOR-000020</t>
  </si>
  <si>
    <t>OAK-MOR-000021</t>
  </si>
  <si>
    <t>OAK-MOR-000022</t>
  </si>
  <si>
    <t>OAK-MOR-000023</t>
  </si>
  <si>
    <t>OAK-MOR-000024</t>
  </si>
  <si>
    <t>OAK-MOR-000025</t>
  </si>
  <si>
    <t>OAK-MOR-000026</t>
  </si>
  <si>
    <t>OAK-MOR-000027</t>
  </si>
  <si>
    <t>OAK-MOR-000028</t>
  </si>
  <si>
    <t>OAK-MOR-000029</t>
  </si>
  <si>
    <t>OAK-MOR-000030</t>
  </si>
  <si>
    <t>OAK-MOR-000031</t>
  </si>
  <si>
    <t>OAK-MOR-000032</t>
  </si>
  <si>
    <t>OAK-MOR-000033</t>
  </si>
  <si>
    <t>OAK-MOR-000034</t>
  </si>
  <si>
    <t>OAK-MOR-000035</t>
  </si>
  <si>
    <t>OAK-MOR-000036</t>
  </si>
  <si>
    <t>OAK-MOR-000037</t>
  </si>
  <si>
    <t>OAK-MOR-000038</t>
  </si>
  <si>
    <t>OAK-MOR-000039</t>
  </si>
  <si>
    <t>OAK-MOR-000040</t>
  </si>
  <si>
    <t>OAK-MOR-000041</t>
  </si>
  <si>
    <t>OAK-MOR-000042</t>
  </si>
  <si>
    <t>OAK-MOR-000043</t>
  </si>
  <si>
    <t>OAK-MOR-000044</t>
  </si>
  <si>
    <t>OAK-MOR-000045</t>
  </si>
  <si>
    <t>OAK-MOR-000046</t>
  </si>
  <si>
    <t>OAK-MOR-000047</t>
  </si>
  <si>
    <t>OAK-MOR-000048</t>
  </si>
  <si>
    <t>OAK-MOR-000049</t>
  </si>
  <si>
    <t>OAK-MOR-000050</t>
  </si>
  <si>
    <t>OAK-MOR-000051</t>
  </si>
  <si>
    <t>OAK-MOR-000052</t>
  </si>
  <si>
    <t>OAK-MOR-000053</t>
  </si>
  <si>
    <t>OAK-MOR-000054</t>
  </si>
  <si>
    <t>OAK-MOR-000055</t>
  </si>
  <si>
    <t>OAK-MOR-000056</t>
  </si>
  <si>
    <t>OAK-MOR-000057</t>
  </si>
  <si>
    <t>OAK-MOR-000058</t>
  </si>
  <si>
    <t>OAK-MOR-000059</t>
  </si>
  <si>
    <t>OAK-MOR-000060</t>
  </si>
  <si>
    <t>OAK-MOR-000061</t>
  </si>
  <si>
    <t>OAK-MOR-000062</t>
  </si>
  <si>
    <t>OAK-MOR-000063</t>
  </si>
  <si>
    <t>OAK-MOR-000064</t>
  </si>
  <si>
    <t>OAK-MOR-000065</t>
  </si>
  <si>
    <t>OAK-MOR-000066</t>
  </si>
  <si>
    <t>OAK-MOR-000067</t>
  </si>
  <si>
    <t>OAK-MOR-000068</t>
  </si>
  <si>
    <t>OAK-MOR-000069</t>
  </si>
  <si>
    <t>OAK-MOR-000070</t>
  </si>
  <si>
    <t>OAK-MOR-000071</t>
  </si>
  <si>
    <t>OAK-MOR-000072</t>
  </si>
  <si>
    <t>OAK-MOR-000073</t>
  </si>
  <si>
    <t>OAK-MOR-000074</t>
  </si>
  <si>
    <t>OAK-MOR-000075</t>
  </si>
  <si>
    <t>OAK-MOR-000076</t>
  </si>
  <si>
    <t>OAK-MOR-000077</t>
  </si>
  <si>
    <t>OAK-MOR-000078</t>
  </si>
  <si>
    <t>OAK-MOR-000079</t>
  </si>
  <si>
    <t>OAK-MOR-000080</t>
  </si>
  <si>
    <t>OAK-MOR-000081</t>
  </si>
  <si>
    <t>OAK-MOR-000082</t>
  </si>
  <si>
    <t>OAK-MOR-000083</t>
  </si>
  <si>
    <t>OAK-MOR-000084</t>
  </si>
  <si>
    <t>OAK-MOR-000085</t>
  </si>
  <si>
    <t>OAK-MOR-000086</t>
  </si>
  <si>
    <t>OAK-MOR-000087</t>
  </si>
  <si>
    <t>OAK-MOR-000088</t>
  </si>
  <si>
    <t>OAK-MOR-000089</t>
  </si>
  <si>
    <t>OAK-MOR-000090</t>
  </si>
  <si>
    <t>OAK-MOR-000091</t>
  </si>
  <si>
    <t>OAK-MOR-000092</t>
  </si>
  <si>
    <t>OAK-MOR-000093</t>
  </si>
  <si>
    <t>OAK-MOR-000094</t>
  </si>
  <si>
    <t>OAK-MOR-000095</t>
  </si>
  <si>
    <t>OAK-MOR-000096</t>
  </si>
  <si>
    <t>OAK-MOR-000097</t>
  </si>
  <si>
    <t>OAK-MOR-000098</t>
  </si>
  <si>
    <t>OAK-MOR-000099</t>
  </si>
  <si>
    <t>OAK-MOR-000100</t>
  </si>
  <si>
    <t>OAK-MOR-000101</t>
  </si>
  <si>
    <t>OAK-MOR-000102</t>
  </si>
  <si>
    <t>OAK-MOR-000103</t>
  </si>
  <si>
    <t>OAK-MOR-000104</t>
  </si>
  <si>
    <t>OAK-MOR-000105</t>
  </si>
  <si>
    <t>OAK-MOR-000106</t>
  </si>
  <si>
    <t>OAK-MOR-000107</t>
  </si>
  <si>
    <t>OAK-MOR-000108</t>
  </si>
  <si>
    <t>OAK-MOR-000109</t>
  </si>
  <si>
    <t>OAK-MOR-000110</t>
  </si>
  <si>
    <t>OAK-MOR-000111</t>
  </si>
  <si>
    <t>OAK-MOR-000112</t>
  </si>
  <si>
    <t>OAK-MOR-000113</t>
  </si>
  <si>
    <t>OAK-MOR-000114</t>
  </si>
  <si>
    <t>OAK-MOR-000115</t>
  </si>
  <si>
    <t>OAK-MOR-000116</t>
  </si>
  <si>
    <t>OAK-MOR-000117</t>
  </si>
  <si>
    <t>OAK-MOR-000118</t>
  </si>
  <si>
    <t>OAK-MOR-000119</t>
  </si>
  <si>
    <t>OAK-MOR-000120</t>
  </si>
  <si>
    <t>OAK-MOR-000121</t>
  </si>
  <si>
    <t>OAK-MOR-000122</t>
  </si>
  <si>
    <t>OAK-MOR-000123</t>
  </si>
  <si>
    <t>OAK-MOR-000124</t>
  </si>
  <si>
    <t>OAK-MOR-000125</t>
  </si>
  <si>
    <t>OAK-MOR-000126</t>
  </si>
  <si>
    <t>OAK-MOR-000127</t>
  </si>
  <si>
    <t>OAK-MOR-000128</t>
  </si>
  <si>
    <t>OAK-MOR-000129</t>
  </si>
  <si>
    <t>OAK-MOR-000130</t>
  </si>
  <si>
    <t>OAK-MOR-000131</t>
  </si>
  <si>
    <t>OAK-MOR-000132</t>
  </si>
  <si>
    <t>OAK-MOR-000133</t>
  </si>
  <si>
    <t>OAK-MOR-000134</t>
  </si>
  <si>
    <t>OAK-MOR-000135</t>
  </si>
  <si>
    <t>OAK-MOR-000136</t>
  </si>
  <si>
    <t>OAK-MOR-000137</t>
  </si>
  <si>
    <t>OAK-MOR-000138</t>
  </si>
  <si>
    <t>OAK-MOR-000139</t>
  </si>
  <si>
    <t>OAK-MOR-000140</t>
  </si>
  <si>
    <t>OAK-MOR-000141</t>
  </si>
  <si>
    <t>OAK-MOR-000142</t>
  </si>
  <si>
    <t>OAK-MOR-000143</t>
  </si>
  <si>
    <t>OAK-MOR-000144</t>
  </si>
  <si>
    <t>OAK-MOR-000145</t>
  </si>
  <si>
    <t>OAK-MOR-000146</t>
  </si>
  <si>
    <t>OAK-MOR-000147</t>
  </si>
  <si>
    <t>OAK-MOR-000148</t>
  </si>
  <si>
    <t>OAK-MOR-000149</t>
  </si>
  <si>
    <t>OAK-MOR-000150</t>
  </si>
  <si>
    <t>OAK-MOR-000151</t>
  </si>
  <si>
    <t>OAK-MOR-000152</t>
  </si>
  <si>
    <t>OAK-MOR-000153</t>
  </si>
  <si>
    <t>OAK-MOR-000154</t>
  </si>
  <si>
    <t>OAK-MOR-000155</t>
  </si>
  <si>
    <t>OAK-MOR-000156</t>
  </si>
  <si>
    <t>OAK-MOR-000157</t>
  </si>
  <si>
    <t>OAK-MOR-000158</t>
  </si>
  <si>
    <t>OAK-MOR-000159</t>
  </si>
  <si>
    <t>OAK-MOR-000160</t>
  </si>
  <si>
    <t>OAK-MOR-000161</t>
  </si>
  <si>
    <t>OAK-MOR-000162</t>
  </si>
  <si>
    <t>OAK-MOR-000163</t>
  </si>
  <si>
    <t>OAK-MOR-000164</t>
  </si>
  <si>
    <t>OAK-MOR-000165</t>
  </si>
  <si>
    <t>OAK-MOR-000166</t>
  </si>
  <si>
    <t>OAK-MOR-000167</t>
  </si>
  <si>
    <t>OAK-MOR-000168</t>
  </si>
  <si>
    <t>OAK-MOR-000169</t>
  </si>
  <si>
    <t>OAK-MOR-000170</t>
  </si>
  <si>
    <t>OAK-MOR-000171</t>
  </si>
  <si>
    <t>OAK-MOR-000172</t>
  </si>
  <si>
    <t>OAK-MOR-000173</t>
  </si>
  <si>
    <t>OAK-MOR-000174</t>
  </si>
  <si>
    <t>OAK-MOR-000175</t>
  </si>
  <si>
    <t>OAK-MOR-000176</t>
  </si>
  <si>
    <t>OAK-MOR-000177</t>
  </si>
  <si>
    <t>OAK-MOR-000178</t>
  </si>
  <si>
    <t>OAK-MOR-000179</t>
  </si>
  <si>
    <t>OAK-MOR-000180</t>
  </si>
  <si>
    <t>OAK-MOR-000181</t>
  </si>
  <si>
    <t>OAK-MOR-000182</t>
  </si>
  <si>
    <t>OAK-MOR-000183</t>
  </si>
  <si>
    <t>OAK-MOR-000184</t>
  </si>
  <si>
    <t>OAK-MOR-000185</t>
  </si>
  <si>
    <t>OAK-MOR-000186</t>
  </si>
  <si>
    <t>OAK-MOR-000187</t>
  </si>
  <si>
    <t>OAK-MOR-000188</t>
  </si>
  <si>
    <t>OAK-MOR-000189</t>
  </si>
  <si>
    <t>OAK-MOR-000190</t>
  </si>
  <si>
    <t>OAK-MOR-000191</t>
  </si>
  <si>
    <t>OAK-MOR-000192</t>
  </si>
  <si>
    <t>OAK-MOR-000193</t>
  </si>
  <si>
    <t>OAK-MOR-000194</t>
  </si>
  <si>
    <t>OAK-MOR-000195</t>
  </si>
  <si>
    <t>OAK-MOR-000196</t>
  </si>
  <si>
    <t>OAK-MOR-000197</t>
  </si>
  <si>
    <t>OAK-MOR-000198</t>
  </si>
  <si>
    <t>OAK-MOR-000199</t>
  </si>
  <si>
    <t>OAK-MOR-000200</t>
  </si>
  <si>
    <t>OAK-MOR-000201</t>
  </si>
  <si>
    <t>OAK-MOR-000202</t>
  </si>
  <si>
    <t>OAK-MOR-000203</t>
  </si>
  <si>
    <t>OAK-MOR-000204</t>
  </si>
  <si>
    <t>OAK-MOR-000205</t>
  </si>
  <si>
    <t>OAK-MOR-000206</t>
  </si>
  <si>
    <t>OAK-MOR-000207</t>
  </si>
  <si>
    <t>OAK-MOR-000208</t>
  </si>
  <si>
    <t>OAK-MOR-000209</t>
  </si>
  <si>
    <t>OAK-MOR-000210</t>
  </si>
  <si>
    <t>OAK-MOR-000211</t>
  </si>
  <si>
    <t>OAK-MOR-000212</t>
  </si>
  <si>
    <t>OAK-MOR-000213</t>
  </si>
  <si>
    <t>OAK-MOR-000214</t>
  </si>
  <si>
    <t>OAK-MOR-000215</t>
  </si>
  <si>
    <t>OAK-MOR-000216</t>
  </si>
  <si>
    <t>OAK-MOR-000217</t>
  </si>
  <si>
    <t>OAK-MOR-000218</t>
  </si>
  <si>
    <t>OAK-MOR-000219</t>
  </si>
  <si>
    <t>OAK-MOR-000220</t>
  </si>
  <si>
    <t>OAK-MOR-000221</t>
  </si>
  <si>
    <t>OAK-MOR-000222</t>
  </si>
  <si>
    <t>OAK-MOR-000223</t>
  </si>
  <si>
    <t>OAK-MOR-000224</t>
  </si>
  <si>
    <t>OAK-MOR-000225</t>
  </si>
  <si>
    <t>OAK-MOR-000226</t>
  </si>
  <si>
    <t>OAK-MOR-000227</t>
  </si>
  <si>
    <t>OAK-MOR-000228</t>
  </si>
  <si>
    <t>OAK-MOR-000229</t>
  </si>
  <si>
    <t>OAK-MOR-000230</t>
  </si>
  <si>
    <t>OAK-MOR-000231</t>
  </si>
  <si>
    <t>OAK-MOR-000232</t>
  </si>
  <si>
    <t>OAK-MOR-000233</t>
  </si>
  <si>
    <t>OAK-MOR-000234</t>
  </si>
  <si>
    <t>OAK-MOR-000235</t>
  </si>
  <si>
    <t>OAK-MOR-000236</t>
  </si>
  <si>
    <t>OAK-MOR-000237</t>
  </si>
  <si>
    <t>OAK-MOR-000238</t>
  </si>
  <si>
    <t>OAK-MOR-000239</t>
  </si>
  <si>
    <t>OAK-MOR-000240</t>
  </si>
  <si>
    <t>OAK-MOR-000241</t>
  </si>
  <si>
    <t>OAK-MOR-000242</t>
  </si>
  <si>
    <t>OAK-MOR-000243</t>
  </si>
  <si>
    <t>OAK-MOR-000244</t>
  </si>
  <si>
    <t>OAK-MOR-000245</t>
  </si>
  <si>
    <t>OAK-MOR-000246</t>
  </si>
  <si>
    <t>OAK-MOR-000247</t>
  </si>
  <si>
    <t>OAK-MOR-000248</t>
  </si>
  <si>
    <t>OAK-MOR-000249</t>
  </si>
  <si>
    <t>OAK-MOR-000250</t>
  </si>
  <si>
    <t>OAK-MOR-000251</t>
  </si>
  <si>
    <t>OAK-MOR-000252</t>
  </si>
  <si>
    <t>OAK-MOR-000253</t>
  </si>
  <si>
    <t>OAK-MOR-000254</t>
  </si>
  <si>
    <t>OAK-MOR-000255</t>
  </si>
  <si>
    <t>OAK-MOR-000256</t>
  </si>
  <si>
    <t>OAK-MOR-000257</t>
  </si>
  <si>
    <t>OAK-MOR-000258</t>
  </si>
  <si>
    <t>OAK-MOR-000259</t>
  </si>
  <si>
    <t>OAK-MOR-000260</t>
  </si>
  <si>
    <t>OAK-MOR-000261</t>
  </si>
  <si>
    <t>OAK-MOR-000262</t>
  </si>
  <si>
    <t>OAK-MOR-000263</t>
  </si>
  <si>
    <t>OAK-MOR-000264</t>
  </si>
  <si>
    <t>OAK-MOR-000265</t>
  </si>
  <si>
    <t>OAK-MOR-000266</t>
  </si>
  <si>
    <t>OAK-MOR-000267</t>
  </si>
  <si>
    <t>OAK-MOR-000268</t>
  </si>
  <si>
    <t>OAK-MOR-000269</t>
  </si>
  <si>
    <t>OAK-MOR-000270</t>
  </si>
  <si>
    <t>OAK-MOR-000271</t>
  </si>
  <si>
    <t>OAK-MOR-000272</t>
  </si>
  <si>
    <t>OAK-MOR-000273</t>
  </si>
  <si>
    <t>OAK-MOR-000274</t>
  </si>
  <si>
    <t>OAK-MOR-000275</t>
  </si>
  <si>
    <t>OAK-MOR-000276</t>
  </si>
  <si>
    <t>OAK-MOR-000277</t>
  </si>
  <si>
    <t>OAK-MOR-000278</t>
  </si>
  <si>
    <t>OAK-MOR-000279</t>
  </si>
  <si>
    <t>OAK-MOR-000280</t>
  </si>
  <si>
    <t>OAK-MOR-000281</t>
  </si>
  <si>
    <t>OAK-MOR-000282</t>
  </si>
  <si>
    <t>OAK-MOR-000283</t>
  </si>
  <si>
    <t>OAK-MOR-000284</t>
  </si>
  <si>
    <t>OAK-MOR-000285</t>
  </si>
  <si>
    <t>OAK-MOR-000286</t>
  </si>
  <si>
    <t>OAK-MOR-000287</t>
  </si>
  <si>
    <t>OAK-MOR-000288</t>
  </si>
  <si>
    <t>OAK-MOR-000289</t>
  </si>
  <si>
    <t>OAK-MOR-000290</t>
  </si>
  <si>
    <t>OAK-MOR-000291</t>
  </si>
  <si>
    <t>OAK-MOR-000292</t>
  </si>
  <si>
    <t>OAK-MOR-000293</t>
  </si>
  <si>
    <t>OAK-MOR-000294</t>
  </si>
  <si>
    <t>OAK-MOR-000295</t>
  </si>
  <si>
    <t>OAK-MOR-000296</t>
  </si>
  <si>
    <t>OAK-MOR-000297</t>
  </si>
  <si>
    <t>OAK-MOR-000298</t>
  </si>
  <si>
    <t>OAK-MOR-000299</t>
  </si>
  <si>
    <t>OAK-MOR-000300</t>
  </si>
  <si>
    <t>OAK-MOR-000301</t>
  </si>
  <si>
    <t>OAK-MOR-000302</t>
  </si>
  <si>
    <t>OAK-MOR-000303</t>
  </si>
  <si>
    <t>OAK-MOR-000304</t>
  </si>
  <si>
    <t>OAK-MOR-000305</t>
  </si>
  <si>
    <t>OAK-MOR-000306</t>
  </si>
  <si>
    <t>OAK-MOR-000307</t>
  </si>
  <si>
    <t>OAK-MOR-000308</t>
  </si>
  <si>
    <t>OAK-MOR-000309</t>
  </si>
  <si>
    <t>OAK-MOR-000310</t>
  </si>
  <si>
    <t>OAK-MOR-000311</t>
  </si>
  <si>
    <t>OAK-MOR-000312</t>
  </si>
  <si>
    <t>OAK-MOR-000313</t>
  </si>
  <si>
    <t>OAK-MOR-000314</t>
  </si>
  <si>
    <t>OAK-MOR-000315</t>
  </si>
  <si>
    <t>OAK-MOR-000316</t>
  </si>
  <si>
    <t>OAK-MOR-000317</t>
  </si>
  <si>
    <t>OAK-MOR-000318</t>
  </si>
  <si>
    <t>OAK-MOR-000319</t>
  </si>
  <si>
    <t>OAK-MOR-000320</t>
  </si>
  <si>
    <t>OAK-MOR-000321</t>
  </si>
  <si>
    <t>OAK-MOR-000322</t>
  </si>
  <si>
    <t>OAK-MOR-000323</t>
  </si>
  <si>
    <t>OAK-MOR-000324</t>
  </si>
  <si>
    <t>OAK-MOR-000325</t>
  </si>
  <si>
    <t>OAK-MOR-000326</t>
  </si>
  <si>
    <t>OAK-MOR-000327</t>
  </si>
  <si>
    <t>OAK-MOR-000328</t>
  </si>
  <si>
    <t>OAK-MOR-000329</t>
  </si>
  <si>
    <t>OAK-MOR-000330</t>
  </si>
  <si>
    <t>OAK-MOR-000331</t>
  </si>
  <si>
    <t>OAK-MOR-000332</t>
  </si>
  <si>
    <t>OAK-MOR-000333</t>
  </si>
  <si>
    <t>OAK-MOR-000334</t>
  </si>
  <si>
    <t>OAK-MOR-000335</t>
  </si>
  <si>
    <t>OAK-MOR-000336</t>
  </si>
  <si>
    <t>OAK-MOR-000337</t>
  </si>
  <si>
    <t>OAK-MOR-000338</t>
  </si>
  <si>
    <t>OAK-MOR-000339</t>
  </si>
  <si>
    <t>OAK-MOR-000340</t>
  </si>
  <si>
    <t>OAK-MOR-000341</t>
  </si>
  <si>
    <t>OAK-MOR-000342</t>
  </si>
  <si>
    <t>OAK-MOR-000343</t>
  </si>
  <si>
    <t>OAK-MOR-000344</t>
  </si>
  <si>
    <t>OAK-MOR-000345</t>
  </si>
  <si>
    <t>OAK-MOR-000346</t>
  </si>
  <si>
    <t>OAK-MOR-000347</t>
  </si>
  <si>
    <t>OAK-MOR-000348</t>
  </si>
  <si>
    <t>OAK-MOR-000349</t>
  </si>
  <si>
    <t>OAK-MOR-000350</t>
  </si>
  <si>
    <t>OAK-MOR-000351</t>
  </si>
  <si>
    <t>OAK-MOR-000352</t>
  </si>
  <si>
    <t>OAK-MOR-000353</t>
  </si>
  <si>
    <t>OAK-MOR-000354</t>
  </si>
  <si>
    <t>OAK-MOR-000355</t>
  </si>
  <si>
    <t>OAK-MOR-000356</t>
  </si>
  <si>
    <t>OAK-MOR-000357</t>
  </si>
  <si>
    <t>OAK-MOR-000358</t>
  </si>
  <si>
    <t>OAK-MOR-000359</t>
  </si>
  <si>
    <t>OAK-MOR-000360</t>
  </si>
  <si>
    <t>OAK-MOR-000361</t>
  </si>
  <si>
    <t>OAK-MOR-000362</t>
  </si>
  <si>
    <t>OAK-MOR-000363</t>
  </si>
  <si>
    <t>OAK-MOR-000364</t>
  </si>
  <si>
    <t>OAK-MOR-000365</t>
  </si>
  <si>
    <t>OAK-MOR-000366</t>
  </si>
  <si>
    <t>OAK-MOR-000367</t>
  </si>
  <si>
    <t>OAK-MOR-000368</t>
  </si>
  <si>
    <t>OAK-MOR-000369</t>
  </si>
  <si>
    <t>OAK-MOR-000370</t>
  </si>
  <si>
    <t>OAK-MOR-000371</t>
  </si>
  <si>
    <t>OAK-MOR-000372</t>
  </si>
  <si>
    <t>OAK-MOR-000373</t>
  </si>
  <si>
    <t>OAK-MOR-000374</t>
  </si>
  <si>
    <t>OAK-MOR-000375</t>
  </si>
  <si>
    <t>OAK-MOR-000376</t>
  </si>
  <si>
    <t>OAK-MOR-000377</t>
  </si>
  <si>
    <t>OAK-MOR-000378</t>
  </si>
  <si>
    <t>OAK-MOR-000379</t>
  </si>
  <si>
    <t>OAK-MOR-000380</t>
  </si>
  <si>
    <t>OAK-MOR-000381</t>
  </si>
  <si>
    <t>OAK-MOR-000382</t>
  </si>
  <si>
    <t>OAK-MOR-000383</t>
  </si>
  <si>
    <t>OAK-MOR-000384</t>
  </si>
  <si>
    <t>OAK-MOR-000385</t>
  </si>
  <si>
    <t>OAK-MOR-000386</t>
  </si>
  <si>
    <t>OAK-MOR-000387</t>
  </si>
  <si>
    <t>OAK-MOR-000388</t>
  </si>
  <si>
    <t>OAK-MOR-000389</t>
  </si>
  <si>
    <t>OAK-MOR-000390</t>
  </si>
  <si>
    <t>OAK-MOR-000391</t>
  </si>
  <si>
    <t>OAK-MOR-000392</t>
  </si>
  <si>
    <t>OAK-MOR-000393</t>
  </si>
  <si>
    <t>OAK-MOR-000394</t>
  </si>
  <si>
    <t>OAK-MOR-000395</t>
  </si>
  <si>
    <t>OAK-MOR-000396</t>
  </si>
  <si>
    <t>OAK-MOR-000397</t>
  </si>
  <si>
    <t>OAK-MOR-000398</t>
  </si>
  <si>
    <t>OAK-MOR-000399</t>
  </si>
  <si>
    <t>OAK-MOR-000400</t>
  </si>
  <si>
    <t>OAK-MOR-000401</t>
  </si>
  <si>
    <t>OAK-MOR-000402</t>
  </si>
  <si>
    <t>OAK-MOR-000403</t>
  </si>
  <si>
    <t>OAK-MOR-000404</t>
  </si>
  <si>
    <t>OAK-MOR-000405</t>
  </si>
  <si>
    <t>OAK-MOR-000406</t>
  </si>
  <si>
    <t>OAK-MOR-000407</t>
  </si>
  <si>
    <t>OAK-MOR-000408</t>
  </si>
  <si>
    <t>OAK-MOR-000409</t>
  </si>
  <si>
    <t>OAK-MOR-000410</t>
  </si>
  <si>
    <t>OAK-MOR-000411</t>
  </si>
  <si>
    <t>OAK-MOR-000412</t>
  </si>
  <si>
    <t>OAK-MOR-000413</t>
  </si>
  <si>
    <t>OAK-MOR-000414</t>
  </si>
  <si>
    <t>OAK-MOR-000415</t>
  </si>
  <si>
    <t>OAK-MOR-000416</t>
  </si>
  <si>
    <t>OAK-MOR-000417</t>
  </si>
  <si>
    <t>OAK-MOR-000418</t>
  </si>
  <si>
    <t>OAK-MOR-000419</t>
  </si>
  <si>
    <t>OAK-MOR-000420</t>
  </si>
  <si>
    <t>OAK-MOR-000421</t>
  </si>
  <si>
    <t>OAK-MOR-000422</t>
  </si>
  <si>
    <t>OAK-MOR-000423</t>
  </si>
  <si>
    <t>OAK-MOR-000424</t>
  </si>
  <si>
    <t>OAK-MOR-000425</t>
  </si>
  <si>
    <t>OAK-MOR-000426</t>
  </si>
  <si>
    <t>OAK-MOR-000427</t>
  </si>
  <si>
    <t>OAK-MOR-000428</t>
  </si>
  <si>
    <t>OAK-MOR-000429</t>
  </si>
  <si>
    <t>OAK-MOR-000430</t>
  </si>
  <si>
    <t>OAK-MOR-000431</t>
  </si>
  <si>
    <t>OAK-MOR-000432</t>
  </si>
  <si>
    <t>OAK-MOR-000433</t>
  </si>
  <si>
    <t>OAK-MOR-000434</t>
  </si>
  <si>
    <t>OAK-MOR-000435</t>
  </si>
  <si>
    <t>OAK-MOR-000436</t>
  </si>
  <si>
    <t>OAK-MOR-000437</t>
  </si>
  <si>
    <t>OAK-MOR-000438</t>
  </si>
  <si>
    <t>OAK-MOR-000439</t>
  </si>
  <si>
    <t>OAK-MOR-000440</t>
  </si>
  <si>
    <t>OAK-MOR-000441</t>
  </si>
  <si>
    <t>OAK-MOR-000442</t>
  </si>
  <si>
    <t>OAK-MOR-000443</t>
  </si>
  <si>
    <t>OAK-MOR-000444</t>
  </si>
  <si>
    <t>OAK-MOR-000445</t>
  </si>
  <si>
    <t>OAK-MOR-000446</t>
  </si>
  <si>
    <t>OAK-MOR-000447</t>
  </si>
  <si>
    <t>OAK-MOR-000448</t>
  </si>
  <si>
    <t>OAK-MOR-000449</t>
  </si>
  <si>
    <t>OAK-MOR-000450</t>
  </si>
  <si>
    <t>OAK-MOR-000451</t>
  </si>
  <si>
    <t>OAK-MOR-000452</t>
  </si>
  <si>
    <t>OAK-MOR-000453</t>
  </si>
  <si>
    <t>OAK-MOR-000454</t>
  </si>
  <si>
    <t>OAK-MOR-000455</t>
  </si>
  <si>
    <t>OAK-MOR-000456</t>
  </si>
  <si>
    <t>OAK-MOR-000457</t>
  </si>
  <si>
    <t>OAK-MOR-000458</t>
  </si>
  <si>
    <t>OAK-MOR-000459</t>
  </si>
  <si>
    <t>OAK-MOR-000460</t>
  </si>
  <si>
    <t>OAK-MOR-000461</t>
  </si>
  <si>
    <t>OAK-MOR-000462</t>
  </si>
  <si>
    <t>OAK-MOR-000463</t>
  </si>
  <si>
    <t>OAK-MOR-000464</t>
  </si>
  <si>
    <t>OAK-MOR-000465</t>
  </si>
  <si>
    <t>OAK-MOR-000466</t>
  </si>
  <si>
    <t>OAK-MOR-000467</t>
  </si>
  <si>
    <t>OAK-MOR-000468</t>
  </si>
  <si>
    <t>OAK-MOR-000469</t>
  </si>
  <si>
    <t>OAK-MOR-000470</t>
  </si>
  <si>
    <t>OAK-MOR-000471</t>
  </si>
  <si>
    <t>OAK-MOR-000472</t>
  </si>
  <si>
    <t>OAK-MOR-000473</t>
  </si>
  <si>
    <t>OAK-MOR-000474</t>
  </si>
  <si>
    <t>OAK-MOR-000475</t>
  </si>
  <si>
    <t>OAK-MOR-000476</t>
  </si>
  <si>
    <t>OAK-MOR-000477</t>
  </si>
  <si>
    <t>OAK-MOR-000478</t>
  </si>
  <si>
    <t>OAK-MOR-000479</t>
  </si>
  <si>
    <t>OAK-MOR-000480</t>
  </si>
  <si>
    <t>OAK-MOR-000481</t>
  </si>
  <si>
    <t>OAK-MOR-000482</t>
  </si>
  <si>
    <t>OAK-MOR-000483</t>
  </si>
  <si>
    <t>OAK-MOR-000484</t>
  </si>
  <si>
    <t>OAK-MOR-000485</t>
  </si>
  <si>
    <t>OAK-MOR-000486</t>
  </si>
  <si>
    <t>OAK-MOR-000487</t>
  </si>
  <si>
    <t>OAK-MOR-000488</t>
  </si>
  <si>
    <t>OAK-MOR-000489</t>
  </si>
  <si>
    <t>OAK-MOR-000490</t>
  </si>
  <si>
    <t>OAK-MOR-000491</t>
  </si>
  <si>
    <t>OAK-MOR-000492</t>
  </si>
  <si>
    <t>OAK-MOR-000493</t>
  </si>
  <si>
    <t>OAK-MOR-000494</t>
  </si>
  <si>
    <t>OAK-MOR-000495</t>
  </si>
  <si>
    <t>OAK-MOR-000496</t>
  </si>
  <si>
    <t>OAK-MOR-000497</t>
  </si>
  <si>
    <t>OAK-MOR-000498</t>
  </si>
  <si>
    <t>OAK-MOR-000499</t>
  </si>
  <si>
    <t>OAK-MOR-000500</t>
  </si>
  <si>
    <t>OAK-MOR-000501</t>
  </si>
  <si>
    <t>OAK-MOR-000502</t>
  </si>
  <si>
    <t>OAK-MOR-000503</t>
  </si>
  <si>
    <t>OAK-MOR-000504</t>
  </si>
  <si>
    <t>OAK-MOR-000505</t>
  </si>
  <si>
    <t>OAK-MOR-000506</t>
  </si>
  <si>
    <t>OAK-MOR-000507</t>
  </si>
  <si>
    <t>OAK-MOR-000508</t>
  </si>
  <si>
    <t>OAK-MOR-000509</t>
  </si>
  <si>
    <t>OAK-MOR-000510</t>
  </si>
  <si>
    <t>OAK-MOR-000511</t>
  </si>
  <si>
    <t>OAK-MOR-000512</t>
  </si>
  <si>
    <t>OAK-MOR-000513</t>
  </si>
  <si>
    <t>OAK-MOR-000514</t>
  </si>
  <si>
    <t>OAK-MOR-000515</t>
  </si>
  <si>
    <t>OAK-MOR-000516</t>
  </si>
  <si>
    <t>OAK-MOR-000517</t>
  </si>
  <si>
    <t>OAK-MOR-000518</t>
  </si>
  <si>
    <t>OAK-MOR-000519</t>
  </si>
  <si>
    <t>OAK-MOR-000520</t>
  </si>
  <si>
    <t>OAK-MOR-000521</t>
  </si>
  <si>
    <t>OAK-MOR-000522</t>
  </si>
  <si>
    <t>OAK-MOR-000523</t>
  </si>
  <si>
    <t>OAK-MOR-000524</t>
  </si>
  <si>
    <t>OAK-MOR-000525</t>
  </si>
  <si>
    <t>OAK-MOR-000526</t>
  </si>
  <si>
    <t>OAK-MOR-000527</t>
  </si>
  <si>
    <t>OAK-MOR-000528</t>
  </si>
  <si>
    <t>OAK-MOR-000529</t>
  </si>
  <si>
    <t>OAK-MOR-000530</t>
  </si>
  <si>
    <t>OAK-MOR-000531</t>
  </si>
  <si>
    <t>OAK-MOR-000532</t>
  </si>
  <si>
    <t>OAK-MOR-000533</t>
  </si>
  <si>
    <t>OAK-MOR-000534</t>
  </si>
  <si>
    <t>OAK-MOR-000535</t>
  </si>
  <si>
    <t>OAK-MOR-000536</t>
  </si>
  <si>
    <t>OAK-MOR-000537</t>
  </si>
  <si>
    <t>OAK-MOR-000538</t>
  </si>
  <si>
    <t>OAK-MOR-000539</t>
  </si>
  <si>
    <t>OAK-MOR-000540</t>
  </si>
  <si>
    <t>OAK-MOR-000541</t>
  </si>
  <si>
    <t>OAK-MOR-000542</t>
  </si>
  <si>
    <t>OAK-MOR-000543</t>
  </si>
  <si>
    <t>OAK-MOR-000544</t>
  </si>
  <si>
    <t>OAK-MOR-000545</t>
  </si>
  <si>
    <t>OAK-MOR-000546</t>
  </si>
  <si>
    <t>OAK-MOR-000547</t>
  </si>
  <si>
    <t>OAK-MOR-000548</t>
  </si>
  <si>
    <t>OAK-MOR-000549</t>
  </si>
  <si>
    <t>OAK-MOR-000550</t>
  </si>
  <si>
    <t>OAK-MOR-000551</t>
  </si>
  <si>
    <t>OAK-MOR-000552</t>
  </si>
  <si>
    <t>OAK-MOR-000553</t>
  </si>
  <si>
    <t>OAK-MOR-000554</t>
  </si>
  <si>
    <t>OAK-MOR-000555</t>
  </si>
  <si>
    <t>OAK-MOR-000556</t>
  </si>
  <si>
    <t>OAK-MOR-000557</t>
  </si>
  <si>
    <t>OAK-MOR-000558</t>
  </si>
  <si>
    <t>OAK-MOR-000559</t>
  </si>
  <si>
    <t>OAK-MOR-000560</t>
  </si>
  <si>
    <t>OAK-MOR-000561</t>
  </si>
  <si>
    <t>OAK-MOR-000562</t>
  </si>
  <si>
    <t>OAK-MOR-000563</t>
  </si>
  <si>
    <t>OAK-MOR-000564</t>
  </si>
  <si>
    <t>OAK-MOR-000565</t>
  </si>
  <si>
    <t>OAK-MOR-000566</t>
  </si>
  <si>
    <t>OAK-MOR-000567</t>
  </si>
  <si>
    <t>OAK-MOR-000568</t>
  </si>
  <si>
    <t>OAK-MOR-000569</t>
  </si>
  <si>
    <t>OAK-MOR-000570</t>
  </si>
  <si>
    <t>OAK-MOR-000571</t>
  </si>
  <si>
    <t>OAK-MOR-000572</t>
  </si>
  <si>
    <t>OAK-MOR-000573</t>
  </si>
  <si>
    <t>OAK-MOR-000574</t>
  </si>
  <si>
    <t>OAK-MOR-000575</t>
  </si>
  <si>
    <t>OAK-MOR-000576</t>
  </si>
  <si>
    <t>OAK-MOR-000577</t>
  </si>
  <si>
    <t>OAK-MOR-000578</t>
  </si>
  <si>
    <t>OAK-MOR-000579</t>
  </si>
  <si>
    <t>OAK-MOR-000580</t>
  </si>
  <si>
    <t>OAK-MOR-000581</t>
  </si>
  <si>
    <t>OAK-MOR-000582</t>
  </si>
  <si>
    <t>OAK-MOR-000583</t>
  </si>
  <si>
    <t>OAK-MOR-000584</t>
  </si>
  <si>
    <t>OAK-MOR-000585</t>
  </si>
  <si>
    <t>OAK-MOR-000586</t>
  </si>
  <si>
    <t>OAK-MOR-000587</t>
  </si>
  <si>
    <t>OAK-MOR-000588</t>
  </si>
  <si>
    <t>OAK-MOR-000589</t>
  </si>
  <si>
    <t>OAK-MOR-000590</t>
  </si>
  <si>
    <t>OAK-MOR-000591</t>
  </si>
  <si>
    <t>OAK-MOR-000592</t>
  </si>
  <si>
    <t>OAK-MOR-000593</t>
  </si>
  <si>
    <t>OAK-MOR-000594</t>
  </si>
  <si>
    <t>OAK-MOR-000595</t>
  </si>
  <si>
    <t>OAK-MOR-000596</t>
  </si>
  <si>
    <t>OAK-MOR-000597</t>
  </si>
  <si>
    <t>OAK-MOR-000598</t>
  </si>
  <si>
    <t>OAK-MOR-000599</t>
  </si>
  <si>
    <t>OAK-MOR-000600</t>
  </si>
  <si>
    <t>OAK-MOR-000601</t>
  </si>
  <si>
    <t>OAK-MOR-000602</t>
  </si>
  <si>
    <t>OAK-MOR-000603</t>
  </si>
  <si>
    <t>OAK-MOR-000604</t>
  </si>
  <si>
    <t>OAK-MOR-000605</t>
  </si>
  <si>
    <t>OAK-MOR-000606</t>
  </si>
  <si>
    <t>OAK-MOR-000607</t>
  </si>
  <si>
    <t>OAK-MOR-000608</t>
  </si>
  <si>
    <t>OAK-MOR-000609</t>
  </si>
  <si>
    <t>OAK-MOR-000610</t>
  </si>
  <si>
    <t>OAK-MOR-000611</t>
  </si>
  <si>
    <t>OAK-MOR-000612</t>
  </si>
  <si>
    <t>OAK-MOR-000613</t>
  </si>
  <si>
    <t>OAK-MOR-000614</t>
  </si>
  <si>
    <t>OAK-MOR-000615</t>
  </si>
  <si>
    <t>OAK-MOR-000616</t>
  </si>
  <si>
    <t>OAK-MOR-000617</t>
  </si>
  <si>
    <t>OAK-MOR-000618</t>
  </si>
  <si>
    <t>OAK-MOR-000619</t>
  </si>
  <si>
    <t>OAK-MOR-000620</t>
  </si>
  <si>
    <t>OAK-MOR-000621</t>
  </si>
  <si>
    <t>OAK-MOR-000622</t>
  </si>
  <si>
    <t>OAK-MOR-000623</t>
  </si>
  <si>
    <t>OAK-MOR-000624</t>
  </si>
  <si>
    <t>OAK-MOR-000625</t>
  </si>
  <si>
    <t>OAK-MOR-000626</t>
  </si>
  <si>
    <t>OAK-MOR-000627</t>
  </si>
  <si>
    <t>OAK-MOR-000628</t>
  </si>
  <si>
    <t>OAK-MOR-000629</t>
  </si>
  <si>
    <t>OAK-MOR-000630</t>
  </si>
  <si>
    <t>OAK-MOR-000631</t>
  </si>
  <si>
    <t>OAK-MOR-000632</t>
  </si>
  <si>
    <t>OAK-MOR-000633</t>
  </si>
  <si>
    <t>OAK-MOR-000634</t>
  </si>
  <si>
    <t>OAK-MOR-000635</t>
  </si>
  <si>
    <t>OAK-MOR-000636</t>
  </si>
  <si>
    <t>OAK-MOR-000637</t>
  </si>
  <si>
    <t>OAK-MOR-000638</t>
  </si>
  <si>
    <t>OAK-MOR-000639</t>
  </si>
  <si>
    <t>OAK-MOR-000640</t>
  </si>
  <si>
    <t>OAK-MOR-000641</t>
  </si>
  <si>
    <t>OAK-MOR-000642</t>
  </si>
  <si>
    <t>OAK-MOR-000643</t>
  </si>
  <si>
    <t>OAK-MOR-000644</t>
  </si>
  <si>
    <t>OAK-MOR-000645</t>
  </si>
  <si>
    <t>OAK-MOR-000646</t>
  </si>
  <si>
    <t>OAK-MOR-000647</t>
  </si>
  <si>
    <t>OAK-MOR-000648</t>
  </si>
  <si>
    <t>OAK-MOR-000649</t>
  </si>
  <si>
    <t>OAK-MOR-000650</t>
  </si>
  <si>
    <t>OAK-MOR-000651</t>
  </si>
  <si>
    <t>OAK-MOR-000652</t>
  </si>
  <si>
    <t>OAK-MOR-000653</t>
  </si>
  <si>
    <t>OAK-MOR-000654</t>
  </si>
  <si>
    <t>OAK-MOR-000655</t>
  </si>
  <si>
    <t>OAK-MOR-000656</t>
  </si>
  <si>
    <t>OAK-MOR-000657</t>
  </si>
  <si>
    <t>OAK-MOR-000658</t>
  </si>
  <si>
    <t>OAK-MOR-000659</t>
  </si>
  <si>
    <t>OAK-MOR-000660</t>
  </si>
  <si>
    <t>OAK-MOR-000661</t>
  </si>
  <si>
    <t>OAK-MOR-000662</t>
  </si>
  <si>
    <t>OAK-MOR-000663</t>
  </si>
  <si>
    <t>OAK-MOR-000664</t>
  </si>
  <si>
    <t>OAK-MOR-000665</t>
  </si>
  <si>
    <t>OAK-MOR-000666</t>
  </si>
  <si>
    <t>OAK-MOR-000667</t>
  </si>
  <si>
    <t>OAK-MOR-000668</t>
  </si>
  <si>
    <t>OAK-MOR-000669</t>
  </si>
  <si>
    <t>OAK-MOR-000670</t>
  </si>
  <si>
    <t>OAK-MOR-000671</t>
  </si>
  <si>
    <t>OAK-MOR-000672</t>
  </si>
  <si>
    <t>OAK-MOR-000673</t>
  </si>
  <si>
    <t>OAK-MOR-000674</t>
  </si>
  <si>
    <t>OAK-MOR-000675</t>
  </si>
  <si>
    <t>OAK-MOR-000676</t>
  </si>
  <si>
    <t>OAK-MOR-000677</t>
  </si>
  <si>
    <t>OAK-MOR-000678</t>
  </si>
  <si>
    <t>OAK-MOR-000679</t>
  </si>
  <si>
    <t>OAK-MOR-000680</t>
  </si>
  <si>
    <t>OAK-MOR-000681</t>
  </si>
  <si>
    <t>OAK-MOR-000682</t>
  </si>
  <si>
    <t>OAK-MOR-000683</t>
  </si>
  <si>
    <t>OAK-MOR-000684</t>
  </si>
  <si>
    <t>OAK-MOR-000685</t>
  </si>
  <si>
    <t>OAK-MOR-000686</t>
  </si>
  <si>
    <t>OAK-MOR-000687</t>
  </si>
  <si>
    <t>OAK-MOR-000688</t>
  </si>
  <si>
    <t>OAK-MOR-000689</t>
  </si>
  <si>
    <t>OAK-MOR-000690</t>
  </si>
  <si>
    <t>OAK-MOR-000691</t>
  </si>
  <si>
    <t>OAK-MOR-000692</t>
  </si>
  <si>
    <t>OAK-MOR-000693</t>
  </si>
  <si>
    <t>OAK-MOR-000694</t>
  </si>
  <si>
    <t>OAK-MOR-000695</t>
  </si>
  <si>
    <t>OAK-MOR-000696</t>
  </si>
  <si>
    <t>OAK-MOR-000697</t>
  </si>
  <si>
    <t>OAK-MOR-000698</t>
  </si>
  <si>
    <t>OAK-MOR-000699</t>
  </si>
  <si>
    <t>OAK-MOR-000700</t>
  </si>
  <si>
    <t>OAK-MOR-000701</t>
  </si>
  <si>
    <t>OAK-MOR-000702</t>
  </si>
  <si>
    <t>OAK-MOR-000703</t>
  </si>
  <si>
    <t>OAK-MOR-000704</t>
  </si>
  <si>
    <t>OAK-MOR-000705</t>
  </si>
  <si>
    <t>OAK-MOR-000706</t>
  </si>
  <si>
    <t>OAK-MOR-000707</t>
  </si>
  <si>
    <t>OAK-MOR-000708</t>
  </si>
  <si>
    <t>OAK-MOR-000709</t>
  </si>
  <si>
    <t>OAK-MOR-000710</t>
  </si>
  <si>
    <t>OAK-MOR-000711</t>
  </si>
  <si>
    <t>OAK-MOR-000712</t>
  </si>
  <si>
    <t>OAK-MOR-000713</t>
  </si>
  <si>
    <t>OAK-MOR-000714</t>
  </si>
  <si>
    <t>OAK-MOR-000715</t>
  </si>
  <si>
    <t>OAK-MOR-000716</t>
  </si>
  <si>
    <t>OAK-MOR-000717</t>
  </si>
  <si>
    <t>OAK-MOR-000718</t>
  </si>
  <si>
    <t>OAK-MOR-000719</t>
  </si>
  <si>
    <t>OAK-MOR-000720</t>
  </si>
  <si>
    <t>OAK-MOR-000721</t>
  </si>
  <si>
    <t>OAK-MOR-000722</t>
  </si>
  <si>
    <t>OAK-MOR-000723</t>
  </si>
  <si>
    <t>OAK-MOR-000724</t>
  </si>
  <si>
    <t>OAK-MOR-000725</t>
  </si>
  <si>
    <t>OAK-MOR-000726</t>
  </si>
  <si>
    <t>OAK-MOR-000727</t>
  </si>
  <si>
    <t>OAK-MOR-000728</t>
  </si>
  <si>
    <t>OAK-MOR-000729</t>
  </si>
  <si>
    <t>OAK-MOR-000730</t>
  </si>
  <si>
    <t>OAK-MOR-000731</t>
  </si>
  <si>
    <t>OAK-MOR-000732</t>
  </si>
  <si>
    <t>OAK-MOR-000733</t>
  </si>
  <si>
    <t>OAK-MOR-000734</t>
  </si>
  <si>
    <t>OAK-MOR-000735</t>
  </si>
  <si>
    <t>OAK-MOR-000736</t>
  </si>
  <si>
    <t>OAK-MOR-000737</t>
  </si>
  <si>
    <t>OAK-MOR-000738</t>
  </si>
  <si>
    <t>OAK-MOR-000739</t>
  </si>
  <si>
    <t>OAK-MOR-000740</t>
  </si>
  <si>
    <t>OAK-MOR-000741</t>
  </si>
  <si>
    <t>OAK-MOR-000742</t>
  </si>
  <si>
    <t>OAK-MOR-000743</t>
  </si>
  <si>
    <t>OAK-MOR-000744</t>
  </si>
  <si>
    <t>OAK-MOR-000745</t>
  </si>
  <si>
    <t>OAK-MOR-000746</t>
  </si>
  <si>
    <t>OAK-MOR-000747</t>
  </si>
  <si>
    <t>OAK-MOR-000748</t>
  </si>
  <si>
    <t>OAK-MOR-000749</t>
  </si>
  <si>
    <t>OAK-MOR-000750</t>
  </si>
  <si>
    <t>OAK-MOR-000751</t>
  </si>
  <si>
    <t>OAK-MOR-000752</t>
  </si>
  <si>
    <t>OAK-MOR-000753</t>
  </si>
  <si>
    <t>OAK-MOR-000754</t>
  </si>
  <si>
    <t>OAK-MOR-000755</t>
  </si>
  <si>
    <t>OAK-MOR-000756</t>
  </si>
  <si>
    <t>OAK-MOR-000757</t>
  </si>
  <si>
    <t>OAK-MOR-000758</t>
  </si>
  <si>
    <t>OAK-MOR-000759</t>
  </si>
  <si>
    <t>OAK-MOR-000760</t>
  </si>
  <si>
    <t>OAK-MOR-000761</t>
  </si>
  <si>
    <t>OAK-MOR-000762</t>
  </si>
  <si>
    <t>OAK-MOR-000763</t>
  </si>
  <si>
    <t>OAK-MOR-000764</t>
  </si>
  <si>
    <t>OAK-MOR-000765</t>
  </si>
  <si>
    <t>OAK-MOR-000766</t>
  </si>
  <si>
    <t>OAK-MOR-000767</t>
  </si>
  <si>
    <t>OAK-MOR-000768</t>
  </si>
  <si>
    <t>OAK-MOR-000769</t>
  </si>
  <si>
    <t>OAK-MOR-000770</t>
  </si>
  <si>
    <t>OAK-MOR-000771</t>
  </si>
  <si>
    <t>OAK-MOR-000772</t>
  </si>
  <si>
    <t>OAK-MOR-000773</t>
  </si>
  <si>
    <t>OAK-MOR-000774</t>
  </si>
  <si>
    <t>OAK-MOR-000775</t>
  </si>
  <si>
    <t>OAK-MOR-000776</t>
  </si>
  <si>
    <t>OAK-MOR-000777</t>
  </si>
  <si>
    <t>OAK-MOR-000778</t>
  </si>
  <si>
    <t>OAK-MOR-000779</t>
  </si>
  <si>
    <t>OAK-MOR-000780</t>
  </si>
  <si>
    <t>OAK-MOR-000781</t>
  </si>
  <si>
    <t>OAK-MOR-000782</t>
  </si>
  <si>
    <t>OAK-MOR-000783</t>
  </si>
  <si>
    <t>OAK-MOR-000784</t>
  </si>
  <si>
    <t>OAK-MOR-000785</t>
  </si>
  <si>
    <t>OAK-MOR-000786</t>
  </si>
  <si>
    <t>OAK-MOR-000787</t>
  </si>
  <si>
    <t>OAK-MOR-000788</t>
  </si>
  <si>
    <t>OAK-MOR-000789</t>
  </si>
  <si>
    <t>OAK-MOR-000790</t>
  </si>
  <si>
    <t>OAK-MOR-000791</t>
  </si>
  <si>
    <t>OAK-MOR-000792</t>
  </si>
  <si>
    <t>OAK-MOR-000793</t>
  </si>
  <si>
    <t>OAK-MOR-000794</t>
  </si>
  <si>
    <t>OAK-MOR-000795</t>
  </si>
  <si>
    <t>OAK-MOR-000796</t>
  </si>
  <si>
    <t>OAK-MOR-000797</t>
  </si>
  <si>
    <t>OAK-MOR-000798</t>
  </si>
  <si>
    <t>OAK-MOR-000799</t>
  </si>
  <si>
    <t>OAK-MOR-000800</t>
  </si>
  <si>
    <t>OAK-MOR-000801</t>
  </si>
  <si>
    <t>OAK-MOR-000802</t>
  </si>
  <si>
    <t>OAK-MOR-000803</t>
  </si>
  <si>
    <t>OAK-MOR-000804</t>
  </si>
  <si>
    <t>OAK-MOR-000805</t>
  </si>
  <si>
    <t>OAK-MOR-000806</t>
  </si>
  <si>
    <t>OAK-MOR-000807</t>
  </si>
  <si>
    <t>OAK-MOR-000808</t>
  </si>
  <si>
    <t>OAK-MOR-000809</t>
  </si>
  <si>
    <t>OAK-MOR-000810</t>
  </si>
  <si>
    <t>OAK-MOR-000811</t>
  </si>
  <si>
    <t>OAK-MOR-000812</t>
  </si>
  <si>
    <t>OAK-MOR-000813</t>
  </si>
  <si>
    <t>OAK-MOR-000814</t>
  </si>
  <si>
    <t>OAK-MOR-000815</t>
  </si>
  <si>
    <t>OAK-MOR-000816</t>
  </si>
  <si>
    <t>OAK-MOR-000817</t>
  </si>
  <si>
    <t>OAK-MOR-000818</t>
  </si>
  <si>
    <t>OAK-MOR-000819</t>
  </si>
  <si>
    <t>OAK-MOR-000820</t>
  </si>
  <si>
    <t>OAK-MOR-000821</t>
  </si>
  <si>
    <t>OAK-MOR-000822</t>
  </si>
  <si>
    <t>OAK-MOR-000823</t>
  </si>
  <si>
    <t>OAK-MOR-000824</t>
  </si>
  <si>
    <t>OAK-MOR-000825</t>
  </si>
  <si>
    <t>OAK-MOR-000826</t>
  </si>
  <si>
    <t>OAK-MOR-000827</t>
  </si>
  <si>
    <t>OAK-MOR-000828</t>
  </si>
  <si>
    <t>OAK-MOR-000829</t>
  </si>
  <si>
    <t>OAK-MOR-000830</t>
  </si>
  <si>
    <t>OAK-MOR-000831</t>
  </si>
  <si>
    <t>OAK-MOR-000832</t>
  </si>
  <si>
    <t>OAK-MOR-000833</t>
  </si>
  <si>
    <t>OAK-MOR-000834</t>
  </si>
  <si>
    <t>OAK-MOR-000835</t>
  </si>
  <si>
    <t>OAK-MOR-000836</t>
  </si>
  <si>
    <t>OAK-MOR-000837</t>
  </si>
  <si>
    <t>OAK-MOR-000838</t>
  </si>
  <si>
    <t>OAK-MOR-000839</t>
  </si>
  <si>
    <t>OAK-MOR-000840</t>
  </si>
  <si>
    <t>OAK-MOR-000841</t>
  </si>
  <si>
    <t>OAK-MOR-000842</t>
  </si>
  <si>
    <t>OAK-MOR-000843</t>
  </si>
  <si>
    <t>OAK-MOR-000844</t>
  </si>
  <si>
    <t>OAK-MOR-000845</t>
  </si>
  <si>
    <t>OAK-MOR-000846</t>
  </si>
  <si>
    <t>OAK-MOR-000847</t>
  </si>
  <si>
    <t>OAK-MOR-000848</t>
  </si>
  <si>
    <t>OAK-MOR-000849</t>
  </si>
  <si>
    <t>OAK-MOR-000850</t>
  </si>
  <si>
    <t>OAK-MOR-000851</t>
  </si>
  <si>
    <t>OAK-MOR-000852</t>
  </si>
  <si>
    <t>OAK-MOR-000853</t>
  </si>
  <si>
    <t>OAK-MOR-000854</t>
  </si>
  <si>
    <t>OAK-MOR-000855</t>
  </si>
  <si>
    <t>OAK-MOR-000856</t>
  </si>
  <si>
    <t>OAK-MOR-000857</t>
  </si>
  <si>
    <t>OAK-MOR-000858</t>
  </si>
  <si>
    <t>OAK-MOR-000859</t>
  </si>
  <si>
    <t>OAK-MOR-000860</t>
  </si>
  <si>
    <t>OAK-MOR-000861</t>
  </si>
  <si>
    <t>OAK-MOR-000862</t>
  </si>
  <si>
    <t>OAK-MOR-000863</t>
  </si>
  <si>
    <t>OAK-MOR-000864</t>
  </si>
  <si>
    <t>OAK-MOR-000865</t>
  </si>
  <si>
    <t>OAK-MOR-000866</t>
  </si>
  <si>
    <t>OAK-MOR-000867</t>
  </si>
  <si>
    <t>OAK-MOR-000868</t>
  </si>
  <si>
    <t>OAK-MOR-000869</t>
  </si>
  <si>
    <t>OAK-MOR-000870</t>
  </si>
  <si>
    <t>OAK-MOR-000871</t>
  </si>
  <si>
    <t>OAK-MOR-000872</t>
  </si>
  <si>
    <t>OAK-MOR-000873</t>
  </si>
  <si>
    <t>OAK-MOR-000874</t>
  </si>
  <si>
    <t>OAK-MOR-000875</t>
  </si>
  <si>
    <t>OAK-MOR-000876</t>
  </si>
  <si>
    <t>OAK-MOR-000877</t>
  </si>
  <si>
    <t>OAK-MOR-000878</t>
  </si>
  <si>
    <t>OAK-MOR-000879</t>
  </si>
  <si>
    <t>OAK-MOR-000880</t>
  </si>
  <si>
    <t>OAK-MOR-000881</t>
  </si>
  <si>
    <t>OAK-MOR-000882</t>
  </si>
  <si>
    <t>OAK-MOR-000883</t>
  </si>
  <si>
    <t>OAK-MOR-000884</t>
  </si>
  <si>
    <t>OAK-MOR-000885</t>
  </si>
  <si>
    <t>OAK-MOR-000886</t>
  </si>
  <si>
    <t>OAK-MOR-000887</t>
  </si>
  <si>
    <t>OAK-MOR-000888</t>
  </si>
  <si>
    <t>OAK-MOR-000889</t>
  </si>
  <si>
    <t>OAK-MOR-000890</t>
  </si>
  <si>
    <t>OAK-MOR-000891</t>
  </si>
  <si>
    <t>OAK-MOR-000892</t>
  </si>
  <si>
    <t>OAK-MOR-000893</t>
  </si>
  <si>
    <t>OAK-MOR-000894</t>
  </si>
  <si>
    <t>OAK-MOR-000895</t>
  </si>
  <si>
    <t>OAK-MOR-000896</t>
  </si>
  <si>
    <t>OAK-MOR-000897</t>
  </si>
  <si>
    <t>OAK-MOR-000898</t>
  </si>
  <si>
    <t>OAK-MOR-000899</t>
  </si>
  <si>
    <t>OAK-MOR-000900</t>
  </si>
  <si>
    <t>OAK-MOR-000901</t>
  </si>
  <si>
    <t>OAK-MOR-000902</t>
  </si>
  <si>
    <t>OAK-MOR-000903</t>
  </si>
  <si>
    <t>OAK-MOR-000904</t>
  </si>
  <si>
    <t>OAK-MOR-000905</t>
  </si>
  <si>
    <t>OAK-MOR-000906</t>
  </si>
  <si>
    <t>OAK-MOR-000907</t>
  </si>
  <si>
    <t>OAK-MOR-000908</t>
  </si>
  <si>
    <t>OAK-MOR-000909</t>
  </si>
  <si>
    <t>OAK-MOR-000910</t>
  </si>
  <si>
    <t>OAK-MOR-000911</t>
  </si>
  <si>
    <t>OAK-MOR-000912</t>
  </si>
  <si>
    <t>OAK-MOR-000913</t>
  </si>
  <si>
    <t>OAK-MOR-000914</t>
  </si>
  <si>
    <t>OAK-MOR-000915</t>
  </si>
  <si>
    <t>OAK-MOR-000916</t>
  </si>
  <si>
    <t>OAK-MOR-000917</t>
  </si>
  <si>
    <t>OAK-MOR-000918</t>
  </si>
  <si>
    <t>OAK-MOR-000919</t>
  </si>
  <si>
    <t>OAK-MOR-000920</t>
  </si>
  <si>
    <t>OAK-MOR-000921</t>
  </si>
  <si>
    <t>OAK-MOR-000922</t>
  </si>
  <si>
    <t>OAK-MOR-000923</t>
  </si>
  <si>
    <t>OAK-MOR-000924</t>
  </si>
  <si>
    <t>OAK-MOR-000925</t>
  </si>
  <si>
    <t>OAK-MOR-000926</t>
  </si>
  <si>
    <t>OAK-MOR-000927</t>
  </si>
  <si>
    <t>OAK-MOR-000928</t>
  </si>
  <si>
    <t>OAK-MOR-000929</t>
  </si>
  <si>
    <t>OAK-MOR-000930</t>
  </si>
  <si>
    <t>OAK-MOR-000931</t>
  </si>
  <si>
    <t>OAK-MOR-000932</t>
  </si>
  <si>
    <t>OAK-MOR-000933</t>
  </si>
  <si>
    <t>OAK-MOR-000934</t>
  </si>
  <si>
    <t>OAK-MOR-000935</t>
  </si>
  <si>
    <t>OAK-MOR-000936</t>
  </si>
  <si>
    <t>OAK-MOR-000937</t>
  </si>
  <si>
    <t>OAK-MOR-000938</t>
  </si>
  <si>
    <t>OAK-MOR-000939</t>
  </si>
  <si>
    <t>OAK-MOR-000940</t>
  </si>
  <si>
    <t>OAK-MOR-000941</t>
  </si>
  <si>
    <t>OAK-MOR-000942</t>
  </si>
  <si>
    <t>OAK-MOR-000943</t>
  </si>
  <si>
    <t>OAK-MOR-000944</t>
  </si>
  <si>
    <t>OAK-MOR-000945</t>
  </si>
  <si>
    <t>OAK-MOR-000946</t>
  </si>
  <si>
    <t>OAK-MOR-000947</t>
  </si>
  <si>
    <t>OAK-MOR-000948</t>
  </si>
  <si>
    <t>OAK-MOR-000949</t>
  </si>
  <si>
    <t>OAK-MOR-000950</t>
  </si>
  <si>
    <t>OAK-MOR-000951</t>
  </si>
  <si>
    <t>OAK-MOR-000952</t>
  </si>
  <si>
    <t>OAK-MOR-000953</t>
  </si>
  <si>
    <t>OAK-MOR-000954</t>
  </si>
  <si>
    <t>OAK-MOR-000955</t>
  </si>
  <si>
    <t>OAK-MOR-000956</t>
  </si>
  <si>
    <t>OAK-MOR-000957</t>
  </si>
  <si>
    <t>OAK-MOR-000958</t>
  </si>
  <si>
    <t>OAK-MOR-000959</t>
  </si>
  <si>
    <t>OAK-MOR-000960</t>
  </si>
  <si>
    <t>OAK-MOR-000961</t>
  </si>
  <si>
    <t>OAK-MOR-000962</t>
  </si>
  <si>
    <t>OAK-MOR-000963</t>
  </si>
  <si>
    <t>OAK-MOR-000964</t>
  </si>
  <si>
    <t>OAK-MOR-000965</t>
  </si>
  <si>
    <t>OAK-MOR-000966</t>
  </si>
  <si>
    <t>OAK-MOR-000967</t>
  </si>
  <si>
    <t>OAK-MOR-000968</t>
  </si>
  <si>
    <t>OAK-MOR-000969</t>
  </si>
  <si>
    <t>OAK-MOR-000970</t>
  </si>
  <si>
    <t>OAK-MOR-000971</t>
  </si>
  <si>
    <t>OAK-MOR-000972</t>
  </si>
  <si>
    <t>OAK-MOR-000973</t>
  </si>
  <si>
    <t>OAK-MOR-000974</t>
  </si>
  <si>
    <t>OAK-MOR-000975</t>
  </si>
  <si>
    <t>OAK-MOR-000976</t>
  </si>
  <si>
    <t>OAK-MOR-000977</t>
  </si>
  <si>
    <t>OAK-MOR-000978</t>
  </si>
  <si>
    <t>OAK-MOR-000979</t>
  </si>
  <si>
    <t>OAK-MOR-000980</t>
  </si>
  <si>
    <t>OAK-MOR-000981</t>
  </si>
  <si>
    <t>OAK-MOR-000982</t>
  </si>
  <si>
    <t>OAK-MOR-000983</t>
  </si>
  <si>
    <t>OAK-MOR-000984</t>
  </si>
  <si>
    <t>OAK-MOR-000985</t>
  </si>
  <si>
    <t>OAK-MOR-000986</t>
  </si>
  <si>
    <t>OAK-MOR-000987</t>
  </si>
  <si>
    <t>OAK-MOR-000988</t>
  </si>
  <si>
    <t>OAK-MOR-000989</t>
  </si>
  <si>
    <t>OAK-MOR-000990</t>
  </si>
  <si>
    <t>OAK-MOR-000991</t>
  </si>
  <si>
    <t>OAK-MOR-000992</t>
  </si>
  <si>
    <t>OAK-MOR-000993</t>
  </si>
  <si>
    <t>OAK-MOR-000994</t>
  </si>
  <si>
    <t>OAK-MOR-000995</t>
  </si>
  <si>
    <t>OAK-MOR-000996</t>
  </si>
  <si>
    <t>OAK-MOR-000997</t>
  </si>
  <si>
    <t>OAK-MOR-000998</t>
  </si>
  <si>
    <t>OAK-MOR-000999</t>
  </si>
  <si>
    <t>OAK-MOR-001000</t>
  </si>
  <si>
    <t>OAK-MOR-001001</t>
  </si>
  <si>
    <t>OAK-MOR-001002</t>
  </si>
  <si>
    <t>OAK-MOR-001003</t>
  </si>
  <si>
    <t>OAK-MOR-001004</t>
  </si>
  <si>
    <t>OAK-MOR-001005</t>
  </si>
  <si>
    <t>OAK-MOR-001006</t>
  </si>
  <si>
    <t>OAK-MOR-001007</t>
  </si>
  <si>
    <t>OAK-MOR-001008</t>
  </si>
  <si>
    <t>OAK-MOR-001009</t>
  </si>
  <si>
    <t>OAK-MOR-001010</t>
  </si>
  <si>
    <t>OAK-MOR-001011</t>
  </si>
  <si>
    <t>OAK-MOR-001012</t>
  </si>
  <si>
    <t>OAK-MOR-001013</t>
  </si>
  <si>
    <t>OAK-MOR-001014</t>
  </si>
  <si>
    <t>OAK-MOR-001015</t>
  </si>
  <si>
    <t>OAK-MOR-001016</t>
  </si>
  <si>
    <t>OAK-MOR-001017</t>
  </si>
  <si>
    <t>OAK-MOR-001018</t>
  </si>
  <si>
    <t>OAK-MOR-001019</t>
  </si>
  <si>
    <t>OAK-MOR-001020</t>
  </si>
  <si>
    <t>OAK-MOR-001021</t>
  </si>
  <si>
    <t>OAK-MOR-001022</t>
  </si>
  <si>
    <t>OAK-MOR-001023</t>
  </si>
  <si>
    <t>OAK-MOR-001024</t>
  </si>
  <si>
    <t>OAK-MOR-001025</t>
  </si>
  <si>
    <t>OAK-MOR-001026</t>
  </si>
  <si>
    <t>OAK-MOR-001027</t>
  </si>
  <si>
    <t>OAK-MOR-001028</t>
  </si>
  <si>
    <t>OAK-MOR-001029</t>
  </si>
  <si>
    <t>OAK-MOR-001030</t>
  </si>
  <si>
    <t>OAK-MOR-001031</t>
  </si>
  <si>
    <t>OAK-MOR-001032</t>
  </si>
  <si>
    <t>OAK-MOR-001033</t>
  </si>
  <si>
    <t>OAK-MOR-001034</t>
  </si>
  <si>
    <t>OAK-MOR-001035</t>
  </si>
  <si>
    <t>OAK-MOR-001036</t>
  </si>
  <si>
    <t>OAK-MOR-001037</t>
  </si>
  <si>
    <t>OAK-MOR-001038</t>
  </si>
  <si>
    <t>OAK-MOR-001039</t>
  </si>
  <si>
    <t>OAK-MOR-001040</t>
  </si>
  <si>
    <t>OAK-MOR-001041</t>
  </si>
  <si>
    <t>OAK-MOR-001042</t>
  </si>
  <si>
    <t>OAK-MOR-001043</t>
  </si>
  <si>
    <t>OAK-MOR-001044</t>
  </si>
  <si>
    <t>OAK-MOR-001045</t>
  </si>
  <si>
    <t>OAK-MOR-001046</t>
  </si>
  <si>
    <t>OAK-MOR-001047</t>
  </si>
  <si>
    <t>OAK-MOR-001048</t>
  </si>
  <si>
    <t>OAK-MOR-001049</t>
  </si>
  <si>
    <t>OAK-MOR-001050</t>
  </si>
  <si>
    <t>OAK-MOR-001051</t>
  </si>
  <si>
    <t>OAK-MOR-001052</t>
  </si>
  <si>
    <t>OAK-MOR-001053</t>
  </si>
  <si>
    <t>OAK-MOR-001054</t>
  </si>
  <si>
    <t>OAK-MOR-001055</t>
  </si>
  <si>
    <t>OAK-MOR-001056</t>
  </si>
  <si>
    <t>OAK-MOR-001057</t>
  </si>
  <si>
    <t>OAK-MOR-001058</t>
  </si>
  <si>
    <t>OAK-MOR-001059</t>
  </si>
  <si>
    <t>OAK-MOR-001060</t>
  </si>
  <si>
    <t>OAK-MOR-001061</t>
  </si>
  <si>
    <t>OAK-MOR-001062</t>
  </si>
  <si>
    <t>OAK-MOR-001063</t>
  </si>
  <si>
    <t>OAK-MOR-001064</t>
  </si>
  <si>
    <t>OAK-MOR-001065</t>
  </si>
  <si>
    <t>OAK-MOR-001066</t>
  </si>
  <si>
    <t>OAK-MOR-001067</t>
  </si>
  <si>
    <t>OAK-MOR-001068</t>
  </si>
  <si>
    <t>OAK-MOR-001069</t>
  </si>
  <si>
    <t>OAK-MOR-001070</t>
  </si>
  <si>
    <t>OAK-MOR-001071</t>
  </si>
  <si>
    <t>OAK-MOR-001072</t>
  </si>
  <si>
    <t>OAK-MOR-001073</t>
  </si>
  <si>
    <t>OAK-MOR-001074</t>
  </si>
  <si>
    <t>OAK-MOR-001075</t>
  </si>
  <si>
    <t>OAK-MOR-001076</t>
  </si>
  <si>
    <t>OAK-MOR-001077</t>
  </si>
  <si>
    <t>OAK-MOR-001078</t>
  </si>
  <si>
    <t>OAK-MOR-001079</t>
  </si>
  <si>
    <t>OAK-MOR-001080</t>
  </si>
  <si>
    <t>OAK-MOR-001081</t>
  </si>
  <si>
    <t>OAK-MOR-001082</t>
  </si>
  <si>
    <t>OAK-MOR-001083</t>
  </si>
  <si>
    <t>OAK-MOR-001084</t>
  </si>
  <si>
    <t>OAK-MOR-001085</t>
  </si>
  <si>
    <t>OAK-MOR-001086</t>
  </si>
  <si>
    <t>OAK-MOR-001087</t>
  </si>
  <si>
    <t>OAK-MOR-001088</t>
  </si>
  <si>
    <t>OAK-MOR-001089</t>
  </si>
  <si>
    <t>OAK-MOR-001090</t>
  </si>
  <si>
    <t>OAK-MOR-001091</t>
  </si>
  <si>
    <t>OAK-MOR-001092</t>
  </si>
  <si>
    <t>OAK-MOR-001093</t>
  </si>
  <si>
    <t>OAK-MOR-001094</t>
  </si>
  <si>
    <t>OAK-MOR-001095</t>
  </si>
  <si>
    <t>OAK-MOR-001096</t>
  </si>
  <si>
    <t>OAK-MOR-001097</t>
  </si>
  <si>
    <t>OAK-MOR-001098</t>
  </si>
  <si>
    <t>OAK-MOR-001099</t>
  </si>
  <si>
    <t>OAK-MOR-001100</t>
  </si>
  <si>
    <t>OAK-MOR-001101</t>
  </si>
  <si>
    <t>OAK-MOR-001102</t>
  </si>
  <si>
    <t>OAK-MOR-001103</t>
  </si>
  <si>
    <t>OAK-MOR-001104</t>
  </si>
  <si>
    <t>OAK-MOR-001105</t>
  </si>
  <si>
    <t>OAK-MOR-001106</t>
  </si>
  <si>
    <t>OAK-MOR-001107</t>
  </si>
  <si>
    <t>OAK-MOR-001108</t>
  </si>
  <si>
    <t>OAK-MOR-001109</t>
  </si>
  <si>
    <t>OAK-MOR-001110</t>
  </si>
  <si>
    <t>OAK-MOR-001111</t>
  </si>
  <si>
    <t>OAK-MOR-001112</t>
  </si>
  <si>
    <t>OAK-MOR-001113</t>
  </si>
  <si>
    <t>OAK-MOR-001114</t>
  </si>
  <si>
    <t>OAK-MOR-001115</t>
  </si>
  <si>
    <t>OAK-MOR-001116</t>
  </si>
  <si>
    <t>OAK-MOR-001117</t>
  </si>
  <si>
    <t>OAK-MOR-001118</t>
  </si>
  <si>
    <t>OAK-MOR-001119</t>
  </si>
  <si>
    <t>OAK-MOR-001120</t>
  </si>
  <si>
    <t>OAK-MOR-001121</t>
  </si>
  <si>
    <t>OAK-MOR-001122</t>
  </si>
  <si>
    <t>OAK-MOR-001123</t>
  </si>
  <si>
    <t>OAK-MOR-001124</t>
  </si>
  <si>
    <t>OAK-MOR-001125</t>
  </si>
  <si>
    <t>OAK-MOR-001126</t>
  </si>
  <si>
    <t>OAK-MOR-001127</t>
  </si>
  <si>
    <t>OAK-MOR-001128</t>
  </si>
  <si>
    <t>OAK-MOR-001129</t>
  </si>
  <si>
    <t>OAK-MOR-001130</t>
  </si>
  <si>
    <t>OAK-MOR-001131</t>
  </si>
  <si>
    <t>OAK-MOR-001132</t>
  </si>
  <si>
    <t>OAK-MOR-001133</t>
  </si>
  <si>
    <t>OAK-MOR-001134</t>
  </si>
  <si>
    <t>OAK-MOR-001135</t>
  </si>
  <si>
    <t>OAK-MOR-001136</t>
  </si>
  <si>
    <t>OAK-MOR-001137</t>
  </si>
  <si>
    <t>OAK-MOR-001138</t>
  </si>
  <si>
    <t>OAK-MOR-001139</t>
  </si>
  <si>
    <t>OAK-MOR-001140</t>
  </si>
  <si>
    <t>OAK-MOR-001141</t>
  </si>
  <si>
    <t>OAK-MOR-001142</t>
  </si>
  <si>
    <t>OAK-MOR-001143</t>
  </si>
  <si>
    <t>OAK-MOR-001144</t>
  </si>
  <si>
    <t>OAK-MOR-001145</t>
  </si>
  <si>
    <t>OAK-MOR-001146</t>
  </si>
  <si>
    <t>OAK-MOR-001147</t>
  </si>
  <si>
    <t>OAK-MOR-001148</t>
  </si>
  <si>
    <t>OAK-MOR-001149</t>
  </si>
  <si>
    <t>OAK-MOR-001150</t>
  </si>
  <si>
    <t>OAK-MOR-001151</t>
  </si>
  <si>
    <t>OAK-MOR-001152</t>
  </si>
  <si>
    <t>OAK-MOR-001153</t>
  </si>
  <si>
    <t>OAK-MOR-001154</t>
  </si>
  <si>
    <t>OAK-MOR-001155</t>
  </si>
  <si>
    <t>OAK-MOR-001156</t>
  </si>
  <si>
    <t>OAK-MOR-001157</t>
  </si>
  <si>
    <t>OAK-MOR-001158</t>
  </si>
  <si>
    <t>OAK-MOR-001159</t>
  </si>
  <si>
    <t>OAK-MOR-001160</t>
  </si>
  <si>
    <t>OAK-MOR-001161</t>
  </si>
  <si>
    <t>OAK-MOR-001162</t>
  </si>
  <si>
    <t>OAK-MOR-001163</t>
  </si>
  <si>
    <t>OAK-MOR-001164</t>
  </si>
  <si>
    <t>OAK-MOR-001165</t>
  </si>
  <si>
    <t>OAK-MOR-001166</t>
  </si>
  <si>
    <t>OAK-MOR-001167</t>
  </si>
  <si>
    <t>OAK-MOR-001168</t>
  </si>
  <si>
    <t>OAK-MOR-001169</t>
  </si>
  <si>
    <t>OAK-MOR-001170</t>
  </si>
  <si>
    <t>OAK-MOR-001171</t>
  </si>
  <si>
    <t>OAK-MOR-001172</t>
  </si>
  <si>
    <t>OAK-MOR-001173</t>
  </si>
  <si>
    <t>OAK-MOR-001174</t>
  </si>
  <si>
    <t>OAK-MOR-001175</t>
  </si>
  <si>
    <t>OAK-MOR-001176</t>
  </si>
  <si>
    <t>OAK-MOR-001177</t>
  </si>
  <si>
    <t>OAK-MOR-001178</t>
  </si>
  <si>
    <t>OAK-MOR-001179</t>
  </si>
  <si>
    <t>OAK-MOR-001180</t>
  </si>
  <si>
    <t>OAK-MOR-001181</t>
  </si>
  <si>
    <t>OAK-MOR-001182</t>
  </si>
  <si>
    <t>OAK-MOR-001183</t>
  </si>
  <si>
    <t>OAK-MOR-001184</t>
  </si>
  <si>
    <t>OAK-MOR-001185</t>
  </si>
  <si>
    <t>OAK-MOR-001186</t>
  </si>
  <si>
    <t>OAK-MOR-001187</t>
  </si>
  <si>
    <t>OAK-MOR-001188</t>
  </si>
  <si>
    <t>OAK-MOR-001189</t>
  </si>
  <si>
    <t>OAK-MOR-001190</t>
  </si>
  <si>
    <t>OAK-MOR-001191</t>
  </si>
  <si>
    <t>OAK-MOR-001192</t>
  </si>
  <si>
    <t>OAK-MOR-001193</t>
  </si>
  <si>
    <t>OAK-MOR-001194</t>
  </si>
  <si>
    <t>OAK-MOR-001195</t>
  </si>
  <si>
    <t>OAK-MOR-001196</t>
  </si>
  <si>
    <t>OAK-MOR-001197</t>
  </si>
  <si>
    <t>OAK-MOR-001198</t>
  </si>
  <si>
    <t>OAK-MOR-001199</t>
  </si>
  <si>
    <t>OAK-MOR-001200</t>
  </si>
  <si>
    <t>OAK-MOR-001201</t>
  </si>
  <si>
    <t>OAK-MOR-001202</t>
  </si>
  <si>
    <t>OAK-MOR-001203</t>
  </si>
  <si>
    <t>OAK-MOR-001204</t>
  </si>
  <si>
    <t>OAK-MOR-001205</t>
  </si>
  <si>
    <t>OAK-MOR-001206</t>
  </si>
  <si>
    <t>OAK-MOR-001207</t>
  </si>
  <si>
    <t>OAK-MOR-001208</t>
  </si>
  <si>
    <t>OAK-MOR-001209</t>
  </si>
  <si>
    <t>OAK-MOR-001210</t>
  </si>
  <si>
    <t>OAK-MOR-001211</t>
  </si>
  <si>
    <t>OAK-MOR-001212</t>
  </si>
  <si>
    <t>OAK-MOR-001213</t>
  </si>
  <si>
    <t>OAK-MOR-001214</t>
  </si>
  <si>
    <t>OAK-MOR-001215</t>
  </si>
  <si>
    <t>OAK-MOR-001216</t>
  </si>
  <si>
    <t>OAK-MOR-001217</t>
  </si>
  <si>
    <t>OAK-MOR-001218</t>
  </si>
  <si>
    <t>OAK-MOR-001219</t>
  </si>
  <si>
    <t>OAK-MOR-001220</t>
  </si>
  <si>
    <t>OAK-MOR-001221</t>
  </si>
  <si>
    <t>OAK-MOR-001222</t>
  </si>
  <si>
    <t>OAK-MOR-001223</t>
  </si>
  <si>
    <t>OAK-MOR-001224</t>
  </si>
  <si>
    <t>OAK-MOR-001225</t>
  </si>
  <si>
    <t>OAK-MOR-001226</t>
  </si>
  <si>
    <t>OAK-MOR-001227</t>
  </si>
  <si>
    <t>OAK-MOR-001228</t>
  </si>
  <si>
    <t>OAK-MOR-001229</t>
  </si>
  <si>
    <t>OAK-MOR-001230</t>
  </si>
  <si>
    <t>OAK-MOR-001231</t>
  </si>
  <si>
    <t>OAK-MOR-001232</t>
  </si>
  <si>
    <t>OAK-MOR-001233</t>
  </si>
  <si>
    <t>OAK-MOR-001234</t>
  </si>
  <si>
    <t>OAK-MOR-001235</t>
  </si>
  <si>
    <t>OAK-MOR-001236</t>
  </si>
  <si>
    <t>OAK-MOR-001237</t>
  </si>
  <si>
    <t>OAK-MOR-001238</t>
  </si>
  <si>
    <t>OAK-MOR-001239</t>
  </si>
  <si>
    <t>OAK-MOR-001240</t>
  </si>
  <si>
    <t>OAK-MOR-001241</t>
  </si>
  <si>
    <t>OAK-MOR-001242</t>
  </si>
  <si>
    <t>OAK-MOR-001243</t>
  </si>
  <si>
    <t>OAK-MOR-001244</t>
  </si>
  <si>
    <t>OAK-MOR-001245</t>
  </si>
  <si>
    <t>OAK-MOR-001246</t>
  </si>
  <si>
    <t>OAK-MOR-001247</t>
  </si>
  <si>
    <t>OAK-MOR-001248</t>
  </si>
  <si>
    <t>OAK-MOR-001249</t>
  </si>
  <si>
    <t>OAK-MOR-001250</t>
  </si>
  <si>
    <t>OAK-MOR-001251</t>
  </si>
  <si>
    <t>OAK-MOR-001252</t>
  </si>
  <si>
    <t>OAK-MOR-001253</t>
  </si>
  <si>
    <t>OAK-MOR-001254</t>
  </si>
  <si>
    <t>OAK-MOR-001255</t>
  </si>
  <si>
    <t>OAK-MOR-001256</t>
  </si>
  <si>
    <t>OAK-MOR-001257</t>
  </si>
  <si>
    <t>OAK-MOR-001258</t>
  </si>
  <si>
    <t>OAK-MOR-001259</t>
  </si>
  <si>
    <t>OAK-MOR-001260</t>
  </si>
  <si>
    <t>OAK-MOR-001261</t>
  </si>
  <si>
    <t>OAK-MOR-001262</t>
  </si>
  <si>
    <t>OAK-MOR-001263</t>
  </si>
  <si>
    <t>OAK-MOR-001264</t>
  </si>
  <si>
    <t>OAK-MOR-001265</t>
  </si>
  <si>
    <t>OAK-MOR-001266</t>
  </si>
  <si>
    <t>OAK-MOR-001267</t>
  </si>
  <si>
    <t>OAK-MOR-001268</t>
  </si>
  <si>
    <t>OAK-MOR-001269</t>
  </si>
  <si>
    <t>OAK-MOR-001270</t>
  </si>
  <si>
    <t>OAK-MOR-001271</t>
  </si>
  <si>
    <t>OAK-MOR-001272</t>
  </si>
  <si>
    <t>OAK-MOR-001273</t>
  </si>
  <si>
    <t>OAK-MOR-001274</t>
  </si>
  <si>
    <t>OAK-MOR-001275</t>
  </si>
  <si>
    <t>OAK-MOR-001276</t>
  </si>
  <si>
    <t>OAK-MOR-001277</t>
  </si>
  <si>
    <t>OAK-MOR-001278</t>
  </si>
  <si>
    <t>OAK-MOR-001279</t>
  </si>
  <si>
    <t>OAK-MOR-001280</t>
  </si>
  <si>
    <t>OAK-MOR-001281</t>
  </si>
  <si>
    <t>OAK-MOR-001282</t>
  </si>
  <si>
    <t>OAK-MOR-001283</t>
  </si>
  <si>
    <t>OAK-MOR-001284</t>
  </si>
  <si>
    <t>OAK-MOR-001285</t>
  </si>
  <si>
    <t>OAK-MOR-001286</t>
  </si>
  <si>
    <t>OAK-MOR-001287</t>
  </si>
  <si>
    <t>OAK-MOR-001288</t>
  </si>
  <si>
    <t>OAK-MOR-001289</t>
  </si>
  <si>
    <t>OAK-MOR-001290</t>
  </si>
  <si>
    <t>OAK-MOR-001291</t>
  </si>
  <si>
    <t>OAK-MOR-001292</t>
  </si>
  <si>
    <t>OAK-MOR-001293</t>
  </si>
  <si>
    <t>OAK-MOR-001294</t>
  </si>
  <si>
    <t>OAK-MOR-001295</t>
  </si>
  <si>
    <t>OAK-MOR-001296</t>
  </si>
  <si>
    <t>OAK-MOR-001297</t>
  </si>
  <si>
    <t>OAK-MOR-001298</t>
  </si>
  <si>
    <t>OAK-MOR-001299</t>
  </si>
  <si>
    <t>OAK-MOR-001300</t>
  </si>
  <si>
    <t>OAK-MOR-001301</t>
  </si>
  <si>
    <t>OAK-MOR-001302</t>
  </si>
  <si>
    <t>OAK-MOR-001303</t>
  </si>
  <si>
    <t>OAK-MOR-001304</t>
  </si>
  <si>
    <t>OAK-MOR-001305</t>
  </si>
  <si>
    <t>OAK-MOR-001306</t>
  </si>
  <si>
    <t>OAK-MOR-001307</t>
  </si>
  <si>
    <t>OAK-MOR-001308</t>
  </si>
  <si>
    <t>OAK-MOR-001309</t>
  </si>
  <si>
    <t>OAK-MOR-001310</t>
  </si>
  <si>
    <t>OAK-MOR-001311</t>
  </si>
  <si>
    <t>OAK-MOR-001312</t>
  </si>
  <si>
    <t>OAK-MOR-001313</t>
  </si>
  <si>
    <t>OAK-MOR-001314</t>
  </si>
  <si>
    <t>OAK-MOR-001315</t>
  </si>
  <si>
    <t>OAK-MOR-001316</t>
  </si>
  <si>
    <t>OAK-MOR-001317</t>
  </si>
  <si>
    <t>OAK-MOR-001318</t>
  </si>
  <si>
    <t>OAK-MOR-001319</t>
  </si>
  <si>
    <t>OAK-MOR-001320</t>
  </si>
  <si>
    <t>OAK-MOR-001321</t>
  </si>
  <si>
    <t>OAK-MOR-001322</t>
  </si>
  <si>
    <t>OAK-MOR-001323</t>
  </si>
  <si>
    <t>OAK-MOR-001324</t>
  </si>
  <si>
    <t>OAK-MOR-001325</t>
  </si>
  <si>
    <t>OAK-MOR-001326</t>
  </si>
  <si>
    <t>OAK-MOR-001327</t>
  </si>
  <si>
    <t>OAK-MOR-001328</t>
  </si>
  <si>
    <t>OAK-MOR-001329</t>
  </si>
  <si>
    <t>OAK-MOR-001330</t>
  </si>
  <si>
    <t>OAK-MOR-001331</t>
  </si>
  <si>
    <t>OAK-MOR-001332</t>
  </si>
  <si>
    <t>OAK-MOR-001333</t>
  </si>
  <si>
    <t>OAK-MOR-001334</t>
  </si>
  <si>
    <t>OAK-MOR-001335</t>
  </si>
  <si>
    <t>OAK-MOR-001336</t>
  </si>
  <si>
    <t>OAK-MOR-001337</t>
  </si>
  <si>
    <t>OAK-MOR-001338</t>
  </si>
  <si>
    <t>OAK-MOR-001339</t>
  </si>
  <si>
    <t>OAK-MOR-001340</t>
  </si>
  <si>
    <t>OAK-MOR-001341</t>
  </si>
  <si>
    <t>OAK-MOR-001342</t>
  </si>
  <si>
    <t>OAK-MOR-001343</t>
  </si>
  <si>
    <t>OAK-MOR-001344</t>
  </si>
  <si>
    <t>OAK-MOR-001345</t>
  </si>
  <si>
    <t>OAK-MOR-001346</t>
  </si>
  <si>
    <t>OAK-MOR-001347</t>
  </si>
  <si>
    <t>OAK-MOR-001348</t>
  </si>
  <si>
    <t>OAK-MOR-001349</t>
  </si>
  <si>
    <t>OAK-MOR-001350</t>
  </si>
  <si>
    <t>OAK-MOR-001351</t>
  </si>
  <si>
    <t>OAK-MOR-001352</t>
  </si>
  <si>
    <t>OAK-MOR-001353</t>
  </si>
  <si>
    <t>OAK-MOR-001354</t>
  </si>
  <si>
    <t>OAK-MOR-001355</t>
  </si>
  <si>
    <t>OAK-MOR-001356</t>
  </si>
  <si>
    <t>OAK-MOR-001357</t>
  </si>
  <si>
    <t>OAK-MOR-001358</t>
  </si>
  <si>
    <t>OAK-MOR-001359</t>
  </si>
  <si>
    <t>OAK-MOR-001360</t>
  </si>
  <si>
    <t>OAK-MOR-001361</t>
  </si>
  <si>
    <t>OAK-MOR-001362</t>
  </si>
  <si>
    <t>OAK-MOR-001363</t>
  </si>
  <si>
    <t>OAK-MOR-001364</t>
  </si>
  <si>
    <t>OAK-MOR-001365</t>
  </si>
  <si>
    <t>OAK-MOR-001366</t>
  </si>
  <si>
    <t>OAK-MOR-001367</t>
  </si>
  <si>
    <t>OAK-MOR-001368</t>
  </si>
  <si>
    <t>OAK-MOR-001369</t>
  </si>
  <si>
    <t>OAK-MOR-001370</t>
  </si>
  <si>
    <t>OAK-MOR-001371</t>
  </si>
  <si>
    <t>OAK-MOR-001372</t>
  </si>
  <si>
    <t>OAK-MOR-001373</t>
  </si>
  <si>
    <t>OAK-MOR-001374</t>
  </si>
  <si>
    <t>OAK-MOR-001375</t>
  </si>
  <si>
    <t>OAK-MOR-001376</t>
  </si>
  <si>
    <t>OAK-MOR-001377</t>
  </si>
  <si>
    <t>OAK-MOR-001378</t>
  </si>
  <si>
    <t>OAK-MOR-001379</t>
  </si>
  <si>
    <t>OAK-MOR-001380</t>
  </si>
  <si>
    <t>OAK-MOR-001381</t>
  </si>
  <si>
    <t>OAK-MOR-001382</t>
  </si>
  <si>
    <t>OAK-MOR-001383</t>
  </si>
  <si>
    <t>OAK-MOR-001384</t>
  </si>
  <si>
    <t>OAK-MOR-001385</t>
  </si>
  <si>
    <t>OAK-MOR-001386</t>
  </si>
  <si>
    <t>OAK-MOR-001387</t>
  </si>
  <si>
    <t>OAK-MOR-001388</t>
  </si>
  <si>
    <t>OAK-MOR-001389</t>
  </si>
  <si>
    <t>OAK-MOR-001390</t>
  </si>
  <si>
    <t>OAK-MOR-001391</t>
  </si>
  <si>
    <t>OAK-MOR-001392</t>
  </si>
  <si>
    <t>OAK-MOR-001393</t>
  </si>
  <si>
    <t>OAK-MOR-001394</t>
  </si>
  <si>
    <t>OAK-MOR-001395</t>
  </si>
  <si>
    <t>OAK-MOR-001396</t>
  </si>
  <si>
    <t>OAK-MOR-001397</t>
  </si>
  <si>
    <t>OAK-MOR-001398</t>
  </si>
  <si>
    <t>OAK-MOR-001399</t>
  </si>
  <si>
    <t>OAK-MOR-001400</t>
  </si>
  <si>
    <t>OAK-MOR-001401</t>
  </si>
  <si>
    <t>OAK-MOR-001402</t>
  </si>
  <si>
    <t>OAK-MOR-001403</t>
  </si>
  <si>
    <t>OAK-MOR-001404</t>
  </si>
  <si>
    <t>OAK-MOR-001405</t>
  </si>
  <si>
    <t>OAK-MOR-001406</t>
  </si>
  <si>
    <t>OAK-MOR-001407</t>
  </si>
  <si>
    <t>OAK-MOR-001408</t>
  </si>
  <si>
    <t>OAK-MOR-001409</t>
  </si>
  <si>
    <t>OAK-MOR-001410</t>
  </si>
  <si>
    <t>OAK-MOR-001411</t>
  </si>
  <si>
    <t>OAK-MOR-001412</t>
  </si>
  <si>
    <t>OAK-MOR-001413</t>
  </si>
  <si>
    <t>OAK-MOR-001414</t>
  </si>
  <si>
    <t>OAK-MOR-001415</t>
  </si>
  <si>
    <t>OAK-MOR-001416</t>
  </si>
  <si>
    <t>OAK-MOR-001417</t>
  </si>
  <si>
    <t>OAK-MOR-001418</t>
  </si>
  <si>
    <t>OAK-MOR-001419</t>
  </si>
  <si>
    <t>OAK-MOR-001420</t>
  </si>
  <si>
    <t>OAK-MOR-001421</t>
  </si>
  <si>
    <t>OAK-MOR-001422</t>
  </si>
  <si>
    <t>OAK-MOR-001423</t>
  </si>
  <si>
    <t>OAK-MOR-001424</t>
  </si>
  <si>
    <t>OAK-MOR-001425</t>
  </si>
  <si>
    <t>OAK-MOR-001426</t>
  </si>
  <si>
    <t>OAK-MOR-001427</t>
  </si>
  <si>
    <t>OAK-MOR-001428</t>
  </si>
  <si>
    <t>OAK-MOR-001429</t>
  </si>
  <si>
    <t>OAK-MOR-001430</t>
  </si>
  <si>
    <t>OAK-MOR-001431</t>
  </si>
  <si>
    <t>OAK-MOR-001432</t>
  </si>
  <si>
    <t>OAK-MOR-001433</t>
  </si>
  <si>
    <t>OAK-MOR-001434</t>
  </si>
  <si>
    <t>OAK-MOR-001435</t>
  </si>
  <si>
    <t>OAK-MOR-001436</t>
  </si>
  <si>
    <t>OAK-MOR-001437</t>
  </si>
  <si>
    <t>OAK-MOR-001438</t>
  </si>
  <si>
    <t>OAK-MOR-001439</t>
  </si>
  <si>
    <t>OAK-MOR-001440</t>
  </si>
  <si>
    <t>OAK-MOR-001441</t>
  </si>
  <si>
    <t>OAK-MOR-001442</t>
  </si>
  <si>
    <t>OAK-MOR-001443</t>
  </si>
  <si>
    <t>OAK-MOR-001444</t>
  </si>
  <si>
    <t>OAK-MOR-001445</t>
  </si>
  <si>
    <t>OAK-MOR-001446</t>
  </si>
  <si>
    <t>OAK-MOR-001447</t>
  </si>
  <si>
    <t>OAK-MOR-001448</t>
  </si>
  <si>
    <t>OAK-MOR-001449</t>
  </si>
  <si>
    <t>OAK-MOR-001450</t>
  </si>
  <si>
    <t>OAK-MOR-001451</t>
  </si>
  <si>
    <t>OAK-MOR-001452</t>
  </si>
  <si>
    <t>OAK-MOR-001453</t>
  </si>
  <si>
    <t>OAK-MOR-001454</t>
  </si>
  <si>
    <t>OAK-MOR-001455</t>
  </si>
  <si>
    <t>OAK-MOR-001456</t>
  </si>
  <si>
    <t>OAK-MOR-001457</t>
  </si>
  <si>
    <t>OAK-MOR-001458</t>
  </si>
  <si>
    <t>OAK-MOR-001459</t>
  </si>
  <si>
    <t>OAK-MOR-001460</t>
  </si>
  <si>
    <t>OAK-MOR-001461</t>
  </si>
  <si>
    <t>OAK-MOR-001462</t>
  </si>
  <si>
    <t>OAK-MOR-001463</t>
  </si>
  <si>
    <t>OAK-MOR-001464</t>
  </si>
  <si>
    <t>OAK-MOR-001465</t>
  </si>
  <si>
    <t>OAK-MOR-001466</t>
  </si>
  <si>
    <t>OAK-MOR-001467</t>
  </si>
  <si>
    <t>OAK-MOR-001468</t>
  </si>
  <si>
    <t>OAK-MOR-001469</t>
  </si>
  <si>
    <t>OAK-MOR-001470</t>
  </si>
  <si>
    <t>OAK-MOR-001471</t>
  </si>
  <si>
    <t>OAK-MOR-001472</t>
  </si>
  <si>
    <t>OAK-MOR-001473</t>
  </si>
  <si>
    <t>OAK-MOR-001474</t>
  </si>
  <si>
    <t>OAK-MOR-001475</t>
  </si>
  <si>
    <t>OAK-MOR-001476</t>
  </si>
  <si>
    <t>OAK-MOR-001477</t>
  </si>
  <si>
    <t>OAK-MOR-001478</t>
  </si>
  <si>
    <t>OAK-MOR-001479</t>
  </si>
  <si>
    <t>OAK-MOR-001480</t>
  </si>
  <si>
    <t>OAK-MOR-001481</t>
  </si>
  <si>
    <t>OAK-MOR-001482</t>
  </si>
  <si>
    <t>OAK-MOR-001483</t>
  </si>
  <si>
    <t>OAK-MOR-001484</t>
  </si>
  <si>
    <t>OAK-MOR-001485</t>
  </si>
  <si>
    <t>OAK-MOR-001486</t>
  </si>
  <si>
    <t>OAK-MOR-001487</t>
  </si>
  <si>
    <t>OAK-MOR-001488</t>
  </si>
  <si>
    <t>OAK-MOR-001489</t>
  </si>
  <si>
    <t>OAK-MOR-001490</t>
  </si>
  <si>
    <t>OAK-MOR-001491</t>
  </si>
  <si>
    <t>OAK-MOR-001492</t>
  </si>
  <si>
    <t>OAK-MOR-001493</t>
  </si>
  <si>
    <t>OAK-MOR-001494</t>
  </si>
  <si>
    <t>OAK-MOR-001495</t>
  </si>
  <si>
    <t>OAK-MOR-001496</t>
  </si>
  <si>
    <t>OAK-MOR-001497</t>
  </si>
  <si>
    <t>OAK-MOR-001498</t>
  </si>
  <si>
    <t>OAK-MOR-001499</t>
  </si>
  <si>
    <t>OAK-MOR-001500</t>
  </si>
  <si>
    <t>OAK-MOR-001501</t>
  </si>
  <si>
    <t>OAK-MOR-001502</t>
  </si>
  <si>
    <t>OAK-MOR-001503</t>
  </si>
  <si>
    <t>OAK-MOR-001504</t>
  </si>
  <si>
    <t>OAK-MOR-001505</t>
  </si>
  <si>
    <t>OAK-MOR-001506</t>
  </si>
  <si>
    <t>OAK-MOR-001507</t>
  </si>
  <si>
    <t>OAK-MOR-001508</t>
  </si>
  <si>
    <t>OAK-MOR-001509</t>
  </si>
  <si>
    <t>OAK-MOR-001510</t>
  </si>
  <si>
    <t>OAK-MOR-001511</t>
  </si>
  <si>
    <t>OAK-MOR-001512</t>
  </si>
  <si>
    <t>OAK-MOR-001513</t>
  </si>
  <si>
    <t>OAK-MOR-001514</t>
  </si>
  <si>
    <t>OAK-MOR-001515</t>
  </si>
  <si>
    <t>OAK-MOR-001516</t>
  </si>
  <si>
    <t>OAK-MOR-001517</t>
  </si>
  <si>
    <t>OAK-MOR-001518</t>
  </si>
  <si>
    <t>OAK-MOR-001519</t>
  </si>
  <si>
    <t>OAK-MOR-001520</t>
  </si>
  <si>
    <t>OAK-MOR-001521</t>
  </si>
  <si>
    <t>OAK-MOR-001522</t>
  </si>
  <si>
    <t>OAK-MOR-001523</t>
  </si>
  <si>
    <t>OAK-MOR-001524</t>
  </si>
  <si>
    <t>OAK-MOR-001525</t>
  </si>
  <si>
    <t>OAK-MOR-001526</t>
  </si>
  <si>
    <t>OAK-MOR-001527</t>
  </si>
  <si>
    <t>OAK-MOR-001528</t>
  </si>
  <si>
    <t>OAK-MOR-001529</t>
  </si>
  <si>
    <t>OAK-MOR-001530</t>
  </si>
  <si>
    <t>OAK-MOR-001531</t>
  </si>
  <si>
    <t>OAK-MOR-001532</t>
  </si>
  <si>
    <t>OAK-MOR-001533</t>
  </si>
  <si>
    <t>OAK-MOR-001534</t>
  </si>
  <si>
    <t>OAK-MOR-001535</t>
  </si>
  <si>
    <t>OAK-MOR-001536</t>
  </si>
  <si>
    <t>OAK-MOR-001537</t>
  </si>
  <si>
    <t>OAK-MOR-001538</t>
  </si>
  <si>
    <t>OAK-MOR-001539</t>
  </si>
  <si>
    <t>OAK-MOR-001540</t>
  </si>
  <si>
    <t>OAK-MOR-001541</t>
  </si>
  <si>
    <t>OAK-MOR-001542</t>
  </si>
  <si>
    <t>OAK-MOR-001543</t>
  </si>
  <si>
    <t>OAK-MOR-001544</t>
  </si>
  <si>
    <t>OAK-MOR-001545</t>
  </si>
  <si>
    <t>OAK-MOR-001546</t>
  </si>
  <si>
    <t>OAK-MOR-001547</t>
  </si>
  <si>
    <t>OAK-MOR-001548</t>
  </si>
  <si>
    <t>OAK-MOR-001549</t>
  </si>
  <si>
    <t>OAK-MOR-001550</t>
  </si>
  <si>
    <t>OAK-MOR-001551</t>
  </si>
  <si>
    <t>OAK-MOR-001552</t>
  </si>
  <si>
    <t>OAK-MOR-001553</t>
  </si>
  <si>
    <t>OAK-MOR-001554</t>
  </si>
  <si>
    <t>OAK-MOR-001555</t>
  </si>
  <si>
    <t>OAK-MOR-001556</t>
  </si>
  <si>
    <t>OAK-MOR-001557</t>
  </si>
  <si>
    <t>OAK-MOR-001558</t>
  </si>
  <si>
    <t>OAK-MOR-001559</t>
  </si>
  <si>
    <t>OAK-MOR-001560</t>
  </si>
  <si>
    <t>OAK-MOR-001561</t>
  </si>
  <si>
    <t>OAK-MOR-001562</t>
  </si>
  <si>
    <t>OAK-MOR-001563</t>
  </si>
  <si>
    <t>OAK-MOR-001564</t>
  </si>
  <si>
    <t>OAK-MOR-001565</t>
  </si>
  <si>
    <t>OAK-MOR-001566</t>
  </si>
  <si>
    <t>OAK-MOR-001567</t>
  </si>
  <si>
    <t>OAK-MOR-001568</t>
  </si>
  <si>
    <t>OAK-MOR-001569</t>
  </si>
  <si>
    <t>OAK-MOR-001570</t>
  </si>
  <si>
    <t>OAK-MOR-001571</t>
  </si>
  <si>
    <t>OAK-MOR-001572</t>
  </si>
  <si>
    <t>OAK-MOR-001573</t>
  </si>
  <si>
    <t>OAK-MOR-001574</t>
  </si>
  <si>
    <t>OAK-MOR-001575</t>
  </si>
  <si>
    <t>OAK-MOR-001576</t>
  </si>
  <si>
    <t>OAK-MOR-001577</t>
  </si>
  <si>
    <t>OAK-MOR-001578</t>
  </si>
  <si>
    <t>OAK-MOR-001579</t>
  </si>
  <si>
    <t>OAK-MOR-001580</t>
  </si>
  <si>
    <t>OAK-MOR-001581</t>
  </si>
  <si>
    <t>OAK-MOR-001582</t>
  </si>
  <si>
    <t>OAK-MOR-001583</t>
  </si>
  <si>
    <t>OAK-MOR-001584</t>
  </si>
  <si>
    <t>OAK-MOR-001585</t>
  </si>
  <si>
    <t>OAK-MOR-001586</t>
  </si>
  <si>
    <t>OAK-MOR-001587</t>
  </si>
  <si>
    <t>OAK-MOR-001588</t>
  </si>
  <si>
    <t>OAK-MOR-001589</t>
  </si>
  <si>
    <t>OAK-MOR-001590</t>
  </si>
  <si>
    <t>OAK-MOR-001591</t>
  </si>
  <si>
    <t>OAK-MOR-001592</t>
  </si>
  <si>
    <t>OAK-MOR-001593</t>
  </si>
  <si>
    <t>OAK-MOR-001594</t>
  </si>
  <si>
    <t>OAK-MOR-001595</t>
  </si>
  <si>
    <t>OAK-MOR-001596</t>
  </si>
  <si>
    <t>OAK-MOR-001597</t>
  </si>
  <si>
    <t>OAK-MOR-001598</t>
  </si>
  <si>
    <t>OAK-MOR-001599</t>
  </si>
  <si>
    <t>OAK-MOR-001600</t>
  </si>
  <si>
    <t>OAK-MOR-001601</t>
  </si>
  <si>
    <t>OAK-MOR-001602</t>
  </si>
  <si>
    <t>OAK-MOR-001603</t>
  </si>
  <si>
    <t>OAK-MOR-001604</t>
  </si>
  <si>
    <t>OAK-MOR-001605</t>
  </si>
  <si>
    <t>OAK-MOR-001606</t>
  </si>
  <si>
    <t>OAK-MOR-001607</t>
  </si>
  <si>
    <t>OAK-MOR-001608</t>
  </si>
  <si>
    <t>OAK-MOR-001609</t>
  </si>
  <si>
    <t>OAK-MOR-001610</t>
  </si>
  <si>
    <t>OAK-MOR-001611</t>
  </si>
  <si>
    <t>OAK-MOR-001612</t>
  </si>
  <si>
    <t>OAK-MOR-001613</t>
  </si>
  <si>
    <t>OAK-MOR-001614</t>
  </si>
  <si>
    <t>OAK-MOR-001615</t>
  </si>
  <si>
    <t>OAK-MOR-001616</t>
  </si>
  <si>
    <t>OAK-MOR-001617</t>
  </si>
  <si>
    <t>OAK-MOR-001618</t>
  </si>
  <si>
    <t>OAK-MOR-001619</t>
  </si>
  <si>
    <t>OAK-MOR-001620</t>
  </si>
  <si>
    <t>OAK-MOR-001621</t>
  </si>
  <si>
    <t>OAK-MOR-001622</t>
  </si>
  <si>
    <t>OAK-MOR-001623</t>
  </si>
  <si>
    <t>OAK-MOR-001624</t>
  </si>
  <si>
    <t>OAK-MOR-001625</t>
  </si>
  <si>
    <t>OAK-MOR-001626</t>
  </si>
  <si>
    <t>OAK-MOR-001627</t>
  </si>
  <si>
    <t>OAK-MOR-001628</t>
  </si>
  <si>
    <t>OAK-MOR-001629</t>
  </si>
  <si>
    <t>OAK-MOR-001630</t>
  </si>
  <si>
    <t>OAK-MOR-001631</t>
  </si>
  <si>
    <t>OAK-MOR-001632</t>
  </si>
  <si>
    <t>OAK-MOR-001633</t>
  </si>
  <si>
    <t>OAK-MOR-001634</t>
  </si>
  <si>
    <t>OAK-MOR-001635</t>
  </si>
  <si>
    <t>OAK-MOR-001636</t>
  </si>
  <si>
    <t>OAK-MOR-001637</t>
  </si>
  <si>
    <t>OAK-MOR-001638</t>
  </si>
  <si>
    <t>OAK-MOR-001639</t>
  </si>
  <si>
    <t>OAK-MOR-001640</t>
  </si>
  <si>
    <t>OAK-MOR-001641</t>
  </si>
  <si>
    <t>OAK-MOR-001642</t>
  </si>
  <si>
    <t>OAK-MOR-001643</t>
  </si>
  <si>
    <t>OAK-MOR-001644</t>
  </si>
  <si>
    <t>OAK-MOR-001645</t>
  </si>
  <si>
    <t>OAK-MOR-001646</t>
  </si>
  <si>
    <t>OAK-MOR-001647</t>
  </si>
  <si>
    <t>OAK-MOR-001648</t>
  </si>
  <si>
    <t>OAK-MOR-001649</t>
  </si>
  <si>
    <t>OAK-MOR-001650</t>
  </si>
  <si>
    <t>OAK-MOR-001651</t>
  </si>
  <si>
    <t>OAK-MOR-001652</t>
  </si>
  <si>
    <t>QUE000162</t>
  </si>
  <si>
    <t>QUE000163</t>
  </si>
  <si>
    <t>QUE000161</t>
  </si>
  <si>
    <t>QUE000154</t>
  </si>
  <si>
    <t>QUE000158</t>
  </si>
  <si>
    <t>QUE000157</t>
  </si>
  <si>
    <t>QUE000156</t>
  </si>
  <si>
    <t>QUE000160</t>
  </si>
  <si>
    <t>QUE000159</t>
  </si>
  <si>
    <t>QUE000155</t>
  </si>
  <si>
    <t>QUE000164</t>
  </si>
  <si>
    <t>QUE000165</t>
  </si>
  <si>
    <t>QUE000166</t>
  </si>
  <si>
    <t>QUE000167</t>
  </si>
  <si>
    <t>QUE000168</t>
  </si>
  <si>
    <t>QUE000169</t>
  </si>
  <si>
    <t>QUE000170</t>
  </si>
  <si>
    <t>QUE000171</t>
  </si>
  <si>
    <t>QUE000172</t>
  </si>
  <si>
    <t>QUE000173</t>
  </si>
  <si>
    <t>QUE000174</t>
  </si>
  <si>
    <t>QUE001986</t>
  </si>
  <si>
    <t>QUE001987</t>
  </si>
  <si>
    <t>QUE001988</t>
  </si>
  <si>
    <t>QUE001989</t>
  </si>
  <si>
    <t>QUE001990</t>
  </si>
  <si>
    <t>QUE001991</t>
  </si>
  <si>
    <t>QUE001992</t>
  </si>
  <si>
    <t>QUE001993</t>
  </si>
  <si>
    <t>QUE001994</t>
  </si>
  <si>
    <t>QUE001995</t>
  </si>
  <si>
    <t>QUE001996</t>
  </si>
  <si>
    <t>QUE001997</t>
  </si>
  <si>
    <t>QUE001998</t>
  </si>
  <si>
    <t>QUE001999</t>
  </si>
  <si>
    <t>QUE002000</t>
  </si>
  <si>
    <t>QUE002001</t>
  </si>
  <si>
    <t>QUE002002</t>
  </si>
  <si>
    <t>QUE002003</t>
  </si>
  <si>
    <t>QUE002004</t>
  </si>
  <si>
    <t>QUE002005</t>
  </si>
  <si>
    <t>QUE002006</t>
  </si>
  <si>
    <t>QUE002007</t>
  </si>
  <si>
    <t>QUE002008</t>
  </si>
  <si>
    <t>QUE002009</t>
  </si>
  <si>
    <t>QUE002010</t>
  </si>
  <si>
    <t>QUE002012</t>
  </si>
  <si>
    <t>QUE002013</t>
  </si>
  <si>
    <t>QUE002014</t>
  </si>
  <si>
    <t>QUE002015</t>
  </si>
  <si>
    <t>QUE002016</t>
  </si>
  <si>
    <t>QUE002017</t>
  </si>
  <si>
    <t>QUE002018</t>
  </si>
  <si>
    <t>QUE002019</t>
  </si>
  <si>
    <t>QUE002020</t>
  </si>
  <si>
    <t>QUE002021</t>
  </si>
  <si>
    <t>QUE002022</t>
  </si>
  <si>
    <t>QUE002023</t>
  </si>
  <si>
    <t>QUE002024</t>
  </si>
  <si>
    <t>QUE002025</t>
  </si>
  <si>
    <t>QUE002026</t>
  </si>
  <si>
    <t>QUE002027</t>
  </si>
  <si>
    <t>QUE002028</t>
  </si>
  <si>
    <t>QUE002029</t>
  </si>
  <si>
    <t>QUE002030</t>
  </si>
  <si>
    <t>QUE002031</t>
  </si>
  <si>
    <t>QUE002032</t>
  </si>
  <si>
    <t>QUE002033</t>
  </si>
  <si>
    <t>QUE002034</t>
  </si>
  <si>
    <t>QUE002035</t>
  </si>
  <si>
    <t>QUE002036</t>
  </si>
  <si>
    <t>QUE002037</t>
  </si>
  <si>
    <t>QUE002038</t>
  </si>
  <si>
    <t>QUE002039</t>
  </si>
  <si>
    <t>QUE002040</t>
  </si>
  <si>
    <t>QUE002041</t>
  </si>
  <si>
    <t>QUE002042</t>
  </si>
  <si>
    <t>QUE002043</t>
  </si>
  <si>
    <t>QUE002044</t>
  </si>
  <si>
    <t>QUE002045</t>
  </si>
  <si>
    <t>QUE002046</t>
  </si>
  <si>
    <t>QUE002047</t>
  </si>
  <si>
    <t>QUE002048</t>
  </si>
  <si>
    <t>QUE002049</t>
  </si>
  <si>
    <t>QUE002050</t>
  </si>
  <si>
    <t>QUE002051</t>
  </si>
  <si>
    <t>QUE002052</t>
  </si>
  <si>
    <t>QUE002053</t>
  </si>
  <si>
    <t>QUE002054</t>
  </si>
  <si>
    <t>QUE000333</t>
  </si>
  <si>
    <t>QUE002055</t>
  </si>
  <si>
    <t>QUE001758</t>
  </si>
  <si>
    <t>QUE001759</t>
  </si>
  <si>
    <t>QUE001804</t>
  </si>
  <si>
    <t>QUE001805</t>
  </si>
  <si>
    <t>QUE001813</t>
  </si>
  <si>
    <t>QUE001814</t>
  </si>
  <si>
    <t>QUE001815</t>
  </si>
  <si>
    <t>QUE001819</t>
  </si>
  <si>
    <t>QUE001839</t>
  </si>
  <si>
    <t>QUE001840</t>
  </si>
  <si>
    <t>QUE001841</t>
  </si>
  <si>
    <t>QUE001862</t>
  </si>
  <si>
    <t>QUE001863</t>
  </si>
  <si>
    <t>QUE001893</t>
  </si>
  <si>
    <t>QUE001894</t>
  </si>
  <si>
    <t>QUE001914</t>
  </si>
  <si>
    <t>QUE001915</t>
  </si>
  <si>
    <t>QUE001916</t>
  </si>
  <si>
    <t>QUE001918</t>
  </si>
  <si>
    <t>QUE001932</t>
  </si>
  <si>
    <t>QUE001933</t>
  </si>
  <si>
    <t>QUE001783</t>
  </si>
  <si>
    <t>QUE001880</t>
  </si>
  <si>
    <t>QUE001884</t>
  </si>
  <si>
    <t>QUE001907</t>
  </si>
  <si>
    <t>QUE001937</t>
  </si>
  <si>
    <t>QUE001951</t>
  </si>
  <si>
    <t>QUE001963</t>
  </si>
  <si>
    <t>QUE001971</t>
  </si>
  <si>
    <t>QUE001982</t>
  </si>
  <si>
    <t>QUE002057</t>
  </si>
  <si>
    <t>QUE002074</t>
  </si>
  <si>
    <t>QUE002075</t>
  </si>
  <si>
    <t>QUE002081</t>
  </si>
  <si>
    <t>QUE002082</t>
  </si>
  <si>
    <t>QUE002085</t>
  </si>
  <si>
    <t>QUE002086</t>
  </si>
  <si>
    <t>QUE002091</t>
  </si>
  <si>
    <t>QUE002098</t>
  </si>
  <si>
    <t>QUE002101</t>
  </si>
  <si>
    <t>QUE002102</t>
  </si>
  <si>
    <t>QUE002105</t>
  </si>
  <si>
    <t>QUE002108</t>
  </si>
  <si>
    <t>QUE002121</t>
  </si>
  <si>
    <t>QUE002129</t>
  </si>
  <si>
    <t>QUE002130</t>
  </si>
  <si>
    <t>QUE002133</t>
  </si>
  <si>
    <t>QUE002137</t>
  </si>
  <si>
    <t>QUE002138</t>
  </si>
  <si>
    <t>QUE002153</t>
  </si>
  <si>
    <t>QUE002154</t>
  </si>
  <si>
    <t>QUE002155</t>
  </si>
  <si>
    <t>QUE002187</t>
  </si>
  <si>
    <t>QUE002188</t>
  </si>
  <si>
    <t>QUE002189</t>
  </si>
  <si>
    <t>QUE002196</t>
  </si>
  <si>
    <t>QUE002208</t>
  </si>
  <si>
    <t>QUE002209</t>
  </si>
  <si>
    <t>QUE002210</t>
  </si>
  <si>
    <t>QUE002219</t>
  </si>
  <si>
    <t>QUE002247</t>
  </si>
  <si>
    <t>QUE002250</t>
  </si>
  <si>
    <t>QUE002251</t>
  </si>
  <si>
    <t>QUE002252</t>
  </si>
  <si>
    <t>QUE002253</t>
  </si>
  <si>
    <t>QUE002282</t>
  </si>
  <si>
    <t>QUE002283</t>
  </si>
  <si>
    <t>QUE002284</t>
  </si>
  <si>
    <t>QUE002285</t>
  </si>
  <si>
    <t>QUE002295</t>
  </si>
  <si>
    <t>QUE002302</t>
  </si>
  <si>
    <t>QUE002303</t>
  </si>
  <si>
    <t>QUE002304</t>
  </si>
  <si>
    <t>QUE002326</t>
  </si>
  <si>
    <t>QUE002336</t>
  </si>
  <si>
    <t>QUE002337</t>
  </si>
  <si>
    <t>QUE002355</t>
  </si>
  <si>
    <t>QUE002356</t>
  </si>
  <si>
    <t>QUE002360</t>
  </si>
  <si>
    <t>QUE002361</t>
  </si>
  <si>
    <t>QUE002366</t>
  </si>
  <si>
    <t>QUE002367</t>
  </si>
  <si>
    <t>QUE002399</t>
  </si>
  <si>
    <t>QUE002400</t>
  </si>
  <si>
    <t>QUE002424</t>
  </si>
  <si>
    <t>QUE002436</t>
  </si>
  <si>
    <t>QUE002471</t>
  </si>
  <si>
    <t>QUE002480</t>
  </si>
  <si>
    <t>QUE002481</t>
  </si>
  <si>
    <t>QUE002493</t>
  </si>
  <si>
    <t>QUE002526</t>
  </si>
  <si>
    <t>QUE002527</t>
  </si>
  <si>
    <t>QUE002528</t>
  </si>
  <si>
    <t>QUE002535</t>
  </si>
  <si>
    <t>QUE002536</t>
  </si>
  <si>
    <t>QUE002539</t>
  </si>
  <si>
    <t>QUE002574</t>
  </si>
  <si>
    <t>QUE002579</t>
  </si>
  <si>
    <t>QUE002585</t>
  </si>
  <si>
    <t>QUE002589</t>
  </si>
  <si>
    <t>QUE002363</t>
  </si>
  <si>
    <t>QUE002364</t>
  </si>
  <si>
    <t>QUE002365</t>
  </si>
  <si>
    <t>QUE002368</t>
  </si>
  <si>
    <t>QUE002369</t>
  </si>
  <si>
    <t>QUE002370</t>
  </si>
  <si>
    <t>QUE002371</t>
  </si>
  <si>
    <t>QUE002373</t>
  </si>
  <si>
    <t>QUE002374</t>
  </si>
  <si>
    <t>QUE002375</t>
  </si>
  <si>
    <t>QUE001610</t>
  </si>
  <si>
    <t>QUE001611</t>
  </si>
  <si>
    <t>QUE001629</t>
  </si>
  <si>
    <t>QUE001630</t>
  </si>
  <si>
    <t>QUE001728</t>
  </si>
  <si>
    <t>QUE001729</t>
  </si>
  <si>
    <t>QUE001750</t>
  </si>
  <si>
    <t>QUE001764</t>
  </si>
  <si>
    <t>QUE001767</t>
  </si>
  <si>
    <t>QUE001778</t>
  </si>
  <si>
    <t>QUE001780</t>
  </si>
  <si>
    <t>QUE001789</t>
  </si>
  <si>
    <t>QUE001792</t>
  </si>
  <si>
    <t>QUE001796</t>
  </si>
  <si>
    <t>QUE001800</t>
  </si>
  <si>
    <t>QUE001816</t>
  </si>
  <si>
    <t>QUE001817</t>
  </si>
  <si>
    <t>QUE001820</t>
  </si>
  <si>
    <t>QUE001823</t>
  </si>
  <si>
    <t>QUE001824</t>
  </si>
  <si>
    <t>QUE001830</t>
  </si>
  <si>
    <t>QUE001833</t>
  </si>
  <si>
    <t>QUE001835</t>
  </si>
  <si>
    <t>QUE001846</t>
  </si>
  <si>
    <t>QUE001857</t>
  </si>
  <si>
    <t>QUE001858</t>
  </si>
  <si>
    <t>QUE001860</t>
  </si>
  <si>
    <t>QUE001866</t>
  </si>
  <si>
    <t>QUE001870</t>
  </si>
  <si>
    <t>QUE001871</t>
  </si>
  <si>
    <t>QUE001877</t>
  </si>
  <si>
    <t>QUE001878</t>
  </si>
  <si>
    <t>QUE001882</t>
  </si>
  <si>
    <t>QUE001885</t>
  </si>
  <si>
    <t>QUE001886</t>
  </si>
  <si>
    <t>QUE001898</t>
  </si>
  <si>
    <t>QUE001900</t>
  </si>
  <si>
    <t>QUE001902</t>
  </si>
  <si>
    <t>QUE001904</t>
  </si>
  <si>
    <t>QUE001912</t>
  </si>
  <si>
    <t>QUE001920</t>
  </si>
  <si>
    <t>QUE001922</t>
  </si>
  <si>
    <t>QUE001923</t>
  </si>
  <si>
    <t>QUE001924</t>
  </si>
  <si>
    <t>QUE001925</t>
  </si>
  <si>
    <t>QUE001928</t>
  </si>
  <si>
    <t>QUE001929</t>
  </si>
  <si>
    <t>QUE001930</t>
  </si>
  <si>
    <t>QUE001936</t>
  </si>
  <si>
    <t>QUE001938</t>
  </si>
  <si>
    <t>QUE001940</t>
  </si>
  <si>
    <t>QUE001943</t>
  </si>
  <si>
    <t>QUE001947</t>
  </si>
  <si>
    <t>QUE001955</t>
  </si>
  <si>
    <t>QUE001959</t>
  </si>
  <si>
    <t>QUE001960</t>
  </si>
  <si>
    <t>QUE001969</t>
  </si>
  <si>
    <t>QUE001974</t>
  </si>
  <si>
    <t>QUE001979</t>
  </si>
  <si>
    <t>QUE001980</t>
  </si>
  <si>
    <t>QUE001985</t>
  </si>
  <si>
    <t>QUE002058</t>
  </si>
  <si>
    <t>QUE002059</t>
  </si>
  <si>
    <t>QUE002068</t>
  </si>
  <si>
    <t>QUE002069</t>
  </si>
  <si>
    <t>QUE002072</t>
  </si>
  <si>
    <t>QUE002073</t>
  </si>
  <si>
    <t>QUE002076</t>
  </si>
  <si>
    <t>QUE002083</t>
  </si>
  <si>
    <t>QUE002084</t>
  </si>
  <si>
    <t>QUE002087</t>
  </si>
  <si>
    <t>QUE002092</t>
  </si>
  <si>
    <t>QUE002096</t>
  </si>
  <si>
    <t>QUE002099</t>
  </si>
  <si>
    <t>QUE002103</t>
  </si>
  <si>
    <t>QUE002106</t>
  </si>
  <si>
    <t>QUE002107</t>
  </si>
  <si>
    <t>QUE002109</t>
  </si>
  <si>
    <t>QUE002110</t>
  </si>
  <si>
    <t>QUE002114</t>
  </si>
  <si>
    <t>QUE002119</t>
  </si>
  <si>
    <t>QUE002124</t>
  </si>
  <si>
    <t>QUE002128</t>
  </si>
  <si>
    <t>QUE002131</t>
  </si>
  <si>
    <t>QUE002132</t>
  </si>
  <si>
    <t>QUE002134</t>
  </si>
  <si>
    <t>QUE002135</t>
  </si>
  <si>
    <t>QUE002136</t>
  </si>
  <si>
    <t>QUE002139</t>
  </si>
  <si>
    <t>QUE002140</t>
  </si>
  <si>
    <t>QUE002141</t>
  </si>
  <si>
    <t>QUE002143</t>
  </si>
  <si>
    <t>QUE002147</t>
  </si>
  <si>
    <t>QUE002148</t>
  </si>
  <si>
    <t>QUE002149</t>
  </si>
  <si>
    <t>QUE002150</t>
  </si>
  <si>
    <t>QUE002151</t>
  </si>
  <si>
    <t>QUE002156</t>
  </si>
  <si>
    <t>QUE002157</t>
  </si>
  <si>
    <t>QUE002158</t>
  </si>
  <si>
    <t>QUE002159</t>
  </si>
  <si>
    <t>QUE002160</t>
  </si>
  <si>
    <t>QUE002161</t>
  </si>
  <si>
    <t>QUE002164</t>
  </si>
  <si>
    <t>QUE002166</t>
  </si>
  <si>
    <t>QUE002170</t>
  </si>
  <si>
    <t>QUE002175</t>
  </si>
  <si>
    <t>QUE002176</t>
  </si>
  <si>
    <t>QUE002180</t>
  </si>
  <si>
    <t>QUE002183</t>
  </si>
  <si>
    <t>QUE002193</t>
  </si>
  <si>
    <t>QUE002194</t>
  </si>
  <si>
    <t>QUE002195</t>
  </si>
  <si>
    <t>QUE002202</t>
  </si>
  <si>
    <t>QUE002216</t>
  </si>
  <si>
    <t>QUE002225</t>
  </si>
  <si>
    <t>QUE002226</t>
  </si>
  <si>
    <t>QUE002229</t>
  </si>
  <si>
    <t>QUE002232</t>
  </si>
  <si>
    <t>QUE002239</t>
  </si>
  <si>
    <t>QUE002240</t>
  </si>
  <si>
    <t>QUE002256</t>
  </si>
  <si>
    <t>QUE002261</t>
  </si>
  <si>
    <t>QUE002265</t>
  </si>
  <si>
    <t>QUE002267</t>
  </si>
  <si>
    <t>QUE002268</t>
  </si>
  <si>
    <t>QUE002269</t>
  </si>
  <si>
    <t>QUE002275</t>
  </si>
  <si>
    <t>QUE002290</t>
  </si>
  <si>
    <t>QUE002291</t>
  </si>
  <si>
    <t>QUE002299</t>
  </si>
  <si>
    <t>QUE002310</t>
  </si>
  <si>
    <t>QUE002313</t>
  </si>
  <si>
    <t>QUE002314</t>
  </si>
  <si>
    <t>QUE002315</t>
  </si>
  <si>
    <t>QUE002319</t>
  </si>
  <si>
    <t>QUE002324</t>
  </si>
  <si>
    <t>QUE002331</t>
  </si>
  <si>
    <t>QUE002335</t>
  </si>
  <si>
    <t>QUE002338</t>
  </si>
  <si>
    <t>QUE002339</t>
  </si>
  <si>
    <t>QUE002341</t>
  </si>
  <si>
    <t>QUE002342</t>
  </si>
  <si>
    <t>QUE002346</t>
  </si>
  <si>
    <t>QUE002347</t>
  </si>
  <si>
    <t>QUE002351</t>
  </si>
  <si>
    <t>QUE002362</t>
  </si>
  <si>
    <t>QUE002379</t>
  </si>
  <si>
    <t>QUE002383</t>
  </si>
  <si>
    <t>QUE002384</t>
  </si>
  <si>
    <t>QUE002385</t>
  </si>
  <si>
    <t>QUE002392</t>
  </si>
  <si>
    <t>QUE002393</t>
  </si>
  <si>
    <t>QUE002404</t>
  </si>
  <si>
    <t>QUE002410</t>
  </si>
  <si>
    <t>QUE002411</t>
  </si>
  <si>
    <t>QUE002416</t>
  </si>
  <si>
    <t>QUE002417</t>
  </si>
  <si>
    <t>QUE002422</t>
  </si>
  <si>
    <t>QUE002427</t>
  </si>
  <si>
    <t>QUE002430</t>
  </si>
  <si>
    <t>QUE002433</t>
  </si>
  <si>
    <t>QUE002443</t>
  </si>
  <si>
    <t>QUE002445</t>
  </si>
  <si>
    <t>QUE002450</t>
  </si>
  <si>
    <t>QUE002453</t>
  </si>
  <si>
    <t>QUE002454</t>
  </si>
  <si>
    <t>QUE002455</t>
  </si>
  <si>
    <t>QUE002459</t>
  </si>
  <si>
    <t>QUE002460</t>
  </si>
  <si>
    <t>QUE002463</t>
  </si>
  <si>
    <t>QUE002467</t>
  </si>
  <si>
    <t>QUE002474</t>
  </si>
  <si>
    <t>QUE002478</t>
  </si>
  <si>
    <t>QUE002484</t>
  </si>
  <si>
    <t>QUE002487</t>
  </si>
  <si>
    <t>QUE002488</t>
  </si>
  <si>
    <t>QUE002492</t>
  </si>
  <si>
    <t>QUE002494</t>
  </si>
  <si>
    <t>QUE002495</t>
  </si>
  <si>
    <t>QUE002496</t>
  </si>
  <si>
    <t>QUE002502</t>
  </si>
  <si>
    <t>QUE002503</t>
  </si>
  <si>
    <t>QUE002510</t>
  </si>
  <si>
    <t>QUE002511</t>
  </si>
  <si>
    <t>QUE002515</t>
  </si>
  <si>
    <t>QUE002518</t>
  </si>
  <si>
    <t>QUE002520</t>
  </si>
  <si>
    <t>QUE002521</t>
  </si>
  <si>
    <t>QUE002522</t>
  </si>
  <si>
    <t>QUE002529</t>
  </si>
  <si>
    <t>QUE002531</t>
  </si>
  <si>
    <t>QUE002533</t>
  </si>
  <si>
    <t>QUE002534</t>
  </si>
  <si>
    <t>QUE002542</t>
  </si>
  <si>
    <t>QUE002544</t>
  </si>
  <si>
    <t>QUE002555</t>
  </si>
  <si>
    <t>QUE002556</t>
  </si>
  <si>
    <t>QUE002558</t>
  </si>
  <si>
    <t>QUE002559</t>
  </si>
  <si>
    <t>QUE002560</t>
  </si>
  <si>
    <t>QUE002564</t>
  </si>
  <si>
    <t>QUE002581</t>
  </si>
  <si>
    <t>QUE002570</t>
  </si>
  <si>
    <t>QUE001632</t>
  </si>
  <si>
    <t>QUE001633</t>
  </si>
  <si>
    <t>QUE001634</t>
  </si>
  <si>
    <t>QUE001635</t>
  </si>
  <si>
    <t>QUE001636</t>
  </si>
  <si>
    <t>QUE001637</t>
  </si>
  <si>
    <t>QUE001638</t>
  </si>
  <si>
    <t>QUE001639</t>
  </si>
  <si>
    <t>QUE001640</t>
  </si>
  <si>
    <t>QUE001641</t>
  </si>
  <si>
    <t>QUE001642</t>
  </si>
  <si>
    <t>QUE001643</t>
  </si>
  <si>
    <t>QUE001644</t>
  </si>
  <si>
    <t>QUE001645</t>
  </si>
  <si>
    <t>QUE001646</t>
  </si>
  <si>
    <t>QUE001647</t>
  </si>
  <si>
    <t>QUE001648</t>
  </si>
  <si>
    <t>QUE001649</t>
  </si>
  <si>
    <t>QUE001650</t>
  </si>
  <si>
    <t>QUE001651</t>
  </si>
  <si>
    <t>QUE001652</t>
  </si>
  <si>
    <t>QUE001653</t>
  </si>
  <si>
    <t>QUE001654</t>
  </si>
  <si>
    <t>QUE001655</t>
  </si>
  <si>
    <t>QUE001656</t>
  </si>
  <si>
    <t>QUE001657</t>
  </si>
  <si>
    <t>QUE001658</t>
  </si>
  <si>
    <t>QUE001659</t>
  </si>
  <si>
    <t>QUE001660</t>
  </si>
  <si>
    <t>QUE001661</t>
  </si>
  <si>
    <t>QUE001662</t>
  </si>
  <si>
    <t>QUE001663</t>
  </si>
  <si>
    <t>QUE001664</t>
  </si>
  <si>
    <t>QUE001665</t>
  </si>
  <si>
    <t>QUE001666</t>
  </si>
  <si>
    <t>QUE001667</t>
  </si>
  <si>
    <t>QUE001668</t>
  </si>
  <si>
    <t>QUE001669</t>
  </si>
  <si>
    <t>QUE001670</t>
  </si>
  <si>
    <t>QUE001671</t>
  </si>
  <si>
    <t>QUE001672</t>
  </si>
  <si>
    <t>QUE001673</t>
  </si>
  <si>
    <t>QUE001674</t>
  </si>
  <si>
    <t>QUE001675</t>
  </si>
  <si>
    <t>QUE001676</t>
  </si>
  <si>
    <t>QUE001677</t>
  </si>
  <si>
    <t>QUE001678</t>
  </si>
  <si>
    <t>QUE001679</t>
  </si>
  <si>
    <t>QUE001680</t>
  </si>
  <si>
    <t>QUE001681</t>
  </si>
  <si>
    <t>QUE001682</t>
  </si>
  <si>
    <t>QUE001683</t>
  </si>
  <si>
    <t>QUE001684</t>
  </si>
  <si>
    <t>QUE001685</t>
  </si>
  <si>
    <t>QUE001686</t>
  </si>
  <si>
    <t>QUE001687</t>
  </si>
  <si>
    <t>QUE001688</t>
  </si>
  <si>
    <t>QUE001689</t>
  </si>
  <si>
    <t>QUE001690</t>
  </si>
  <si>
    <t>QUE001691</t>
  </si>
  <si>
    <t>QUE001692</t>
  </si>
  <si>
    <t>QUE001693</t>
  </si>
  <si>
    <t>QUE001694</t>
  </si>
  <si>
    <t>QUE001695</t>
  </si>
  <si>
    <t>QUE001696</t>
  </si>
  <si>
    <t>QUE001697</t>
  </si>
  <si>
    <t>QUE001698</t>
  </si>
  <si>
    <t>QUE001699</t>
  </si>
  <si>
    <t>QUE001700</t>
  </si>
  <si>
    <t>QUE001701</t>
  </si>
  <si>
    <t>QUE001702</t>
  </si>
  <si>
    <t>QUE001703</t>
  </si>
  <si>
    <t>QUE001704</t>
  </si>
  <si>
    <t>QUE001705</t>
  </si>
  <si>
    <t>QUE001706</t>
  </si>
  <si>
    <t>QUE001707</t>
  </si>
  <si>
    <t>QUE001708</t>
  </si>
  <si>
    <t>QUE001709</t>
  </si>
  <si>
    <t>QUE001710</t>
  </si>
  <si>
    <t>QUE001711</t>
  </si>
  <si>
    <t>QUE001712</t>
  </si>
  <si>
    <t>QUE001713</t>
  </si>
  <si>
    <t>QUE001714</t>
  </si>
  <si>
    <t>QUE001715</t>
  </si>
  <si>
    <t>QUE001716</t>
  </si>
  <si>
    <t>QUE001717</t>
  </si>
  <si>
    <t>QUE001718</t>
  </si>
  <si>
    <t>QUE001719</t>
  </si>
  <si>
    <t>QUE001720</t>
  </si>
  <si>
    <t>QUE001721</t>
  </si>
  <si>
    <t>QUE001722</t>
  </si>
  <si>
    <t>QUE001723</t>
  </si>
  <si>
    <t>QUE001724</t>
  </si>
  <si>
    <t>QUE001725</t>
  </si>
  <si>
    <t>QUE001927</t>
  </si>
  <si>
    <t>IL-MOR-MH008</t>
  </si>
  <si>
    <t>IL-MOR-MH005</t>
  </si>
  <si>
    <t>IL-MOR-MH009</t>
  </si>
  <si>
    <t>IL-MOR-MH011</t>
  </si>
  <si>
    <t>IL-MOR-MH010</t>
  </si>
  <si>
    <t>IL-MOR-MH007</t>
  </si>
  <si>
    <t>IL-MOR-MH110 (=13366v12)</t>
  </si>
  <si>
    <t>IL-MOR-MH001</t>
  </si>
  <si>
    <t>IL-MOR-MH002</t>
  </si>
  <si>
    <t>IL-MOR-MH012</t>
  </si>
  <si>
    <t>IL-MOR-MH108 (=SD35)</t>
  </si>
  <si>
    <t>IL-MOR-MH003</t>
  </si>
  <si>
    <t>IL-MOR-MH004</t>
  </si>
  <si>
    <t>IL-MOR-MH109 (=13365v12)</t>
  </si>
  <si>
    <t>IL-MOR-MH106 (=SD28*)</t>
  </si>
  <si>
    <t>IL-MOR-MH006</t>
  </si>
  <si>
    <t>IL-MOR-MH107 (=CDV4/MORELL-1)</t>
  </si>
  <si>
    <t>AZ-CH-09</t>
  </si>
  <si>
    <t>AZ-CH-10</t>
  </si>
  <si>
    <t>AZ-CH-08</t>
  </si>
  <si>
    <t>AZ-CH-01</t>
  </si>
  <si>
    <t>AZ-CH-05</t>
  </si>
  <si>
    <t>AZ-CH-04</t>
  </si>
  <si>
    <t>AZ-CH-03</t>
  </si>
  <si>
    <t>AZ-CH-07</t>
  </si>
  <si>
    <t>AZ-CH-06</t>
  </si>
  <si>
    <t>AZ-CH-02</t>
  </si>
  <si>
    <t>CA-MH069</t>
  </si>
  <si>
    <t>ARAM s.n. "D"</t>
  </si>
  <si>
    <t>CA-MH070</t>
  </si>
  <si>
    <t>CA-DAV-MH059</t>
  </si>
  <si>
    <t>CA-DAV-MH061</t>
  </si>
  <si>
    <t>CA-DAV-MH058</t>
  </si>
  <si>
    <t>CA-MH072</t>
  </si>
  <si>
    <t>CA-DAV-MH060</t>
  </si>
  <si>
    <t>ARAM s.n. "A"</t>
  </si>
  <si>
    <t>CA-DAV-MH062</t>
  </si>
  <si>
    <t>CA-MH073</t>
  </si>
  <si>
    <t>CA-DAV-MH063</t>
  </si>
  <si>
    <t>CA-MH074</t>
  </si>
  <si>
    <t>CA-DAV-MH065</t>
  </si>
  <si>
    <t>ARAM s.n. "C"</t>
  </si>
  <si>
    <t>CA-DAV-MH066</t>
  </si>
  <si>
    <t>CA-MH071</t>
  </si>
  <si>
    <t>CA-DAV-MH064</t>
  </si>
  <si>
    <t>ARAM s.n. "B"</t>
  </si>
  <si>
    <t>CA-DAV-MH067</t>
  </si>
  <si>
    <t>CA-DAV-MH026</t>
  </si>
  <si>
    <t>CA-DAV-MH036</t>
  </si>
  <si>
    <t>CA-DAV-MH027</t>
  </si>
  <si>
    <t>CA-MH068</t>
  </si>
  <si>
    <t>IL-SH-048</t>
  </si>
  <si>
    <t>IL-SH-047</t>
  </si>
  <si>
    <t>IL-SH-046</t>
  </si>
  <si>
    <t>IL-SH-045</t>
  </si>
  <si>
    <t>IL-SH-044</t>
  </si>
  <si>
    <t>IL-SH-043</t>
  </si>
  <si>
    <t>IL-SH-037</t>
  </si>
  <si>
    <t>IL-SH-042</t>
  </si>
  <si>
    <t>IL-SH-041</t>
  </si>
  <si>
    <t>IL-SH-040</t>
  </si>
  <si>
    <t>IL-SH-039</t>
  </si>
  <si>
    <t>IL-SH-038</t>
  </si>
  <si>
    <t>IL-MOR-MH104</t>
  </si>
  <si>
    <t>IL-MOR-MH099</t>
  </si>
  <si>
    <t>IL-MOR-MH103</t>
  </si>
  <si>
    <t>IL-MOR-MH102</t>
  </si>
  <si>
    <t>IL-MOR-MH100</t>
  </si>
  <si>
    <t>IL-MOR-MH094</t>
  </si>
  <si>
    <t>IL-MOR-MH105</t>
  </si>
  <si>
    <t>IL-MOR-MH098</t>
  </si>
  <si>
    <t>IL-MOR-MH097</t>
  </si>
  <si>
    <t>IL-MOR-MH096</t>
  </si>
  <si>
    <t>IL-MOR-MH095</t>
  </si>
  <si>
    <t>IL-MOR-MH101</t>
  </si>
  <si>
    <t>IL-MOR-MH086</t>
  </si>
  <si>
    <t>IL-MOR-MH085</t>
  </si>
  <si>
    <t>IL-MOR-MH075</t>
  </si>
  <si>
    <t>IL-MOR-MH087</t>
  </si>
  <si>
    <t>IL-MOR-MH088</t>
  </si>
  <si>
    <t>IL-MOR-MH083</t>
  </si>
  <si>
    <t>IL-MOR-MH084</t>
  </si>
  <si>
    <t>IL-MOR-MH080</t>
  </si>
  <si>
    <t>IL-MOR-MH076</t>
  </si>
  <si>
    <t>IL-MOR-MH077</t>
  </si>
  <si>
    <t>IL-MOR-MH079</t>
  </si>
  <si>
    <t>CA-DAV-MH037</t>
  </si>
  <si>
    <t>CA-DAV-MH041</t>
  </si>
  <si>
    <t>CA-DAV-MH042</t>
  </si>
  <si>
    <t>CA-DAV-MH043</t>
  </si>
  <si>
    <t>CA-DAV-MH034</t>
  </si>
  <si>
    <t>CA-DAV-MH039</t>
  </si>
  <si>
    <t>CA-DAV-MH040</t>
  </si>
  <si>
    <t>CA-DAV-MH038</t>
  </si>
  <si>
    <t>CA-DAV-MH045</t>
  </si>
  <si>
    <t>CA-DAV-MH029</t>
  </si>
  <si>
    <t>CA-DAV-MH044</t>
  </si>
  <si>
    <t>CA-DAV-MH028</t>
  </si>
  <si>
    <t>CA-DAV-MH031</t>
  </si>
  <si>
    <t>CA-DAV-MH032</t>
  </si>
  <si>
    <t>CA-DAV-MH033</t>
  </si>
  <si>
    <t>IL-MOR-MH078</t>
  </si>
  <si>
    <t>IL-MOR-MH081</t>
  </si>
  <si>
    <t>IL-MOR-MH082</t>
  </si>
  <si>
    <t>CA-DAV-MH030</t>
  </si>
  <si>
    <t>CA-DAV-MH035</t>
  </si>
  <si>
    <t>CA-DAV-MH057</t>
  </si>
  <si>
    <t>CA-DAV-MH047</t>
  </si>
  <si>
    <t>CA-DAV-MH046</t>
  </si>
  <si>
    <t>CA-DAV-MH018</t>
  </si>
  <si>
    <t>AZ-CH-11</t>
  </si>
  <si>
    <t>AZ-CH-12</t>
  </si>
  <si>
    <t>AZ-CH-13</t>
  </si>
  <si>
    <t>AZ-CH-14</t>
  </si>
  <si>
    <t>AZ-HU-15</t>
  </si>
  <si>
    <t>AZ-HU-16</t>
  </si>
  <si>
    <t>AZ-HU-17</t>
  </si>
  <si>
    <t>AZ-HU-18</t>
  </si>
  <si>
    <t>AZ-HU-19</t>
  </si>
  <si>
    <t>AZ-HU-20</t>
  </si>
  <si>
    <t>AZ-HU-21</t>
  </si>
  <si>
    <t>CA-DAV-MH054</t>
  </si>
  <si>
    <t>CA-DAV-MH053</t>
  </si>
  <si>
    <t>CA-DAV-MH052</t>
  </si>
  <si>
    <t>CA-DAV-MH051</t>
  </si>
  <si>
    <t>CA-DAV-MH050</t>
  </si>
  <si>
    <t>CA-DAV-MH055</t>
  </si>
  <si>
    <t>CA-DAV-MH021</t>
  </si>
  <si>
    <t>CA-DAV-MH049</t>
  </si>
  <si>
    <t>CA-DAV-MH048</t>
  </si>
  <si>
    <t>CA-DAV-MH013</t>
  </si>
  <si>
    <t>CA-DAV-MH022</t>
  </si>
  <si>
    <t>CA-DAV-MH014</t>
  </si>
  <si>
    <t>CA-DAV-MH017</t>
  </si>
  <si>
    <t>CA-DAV-MH023</t>
  </si>
  <si>
    <t>IL-MOR-MH090</t>
  </si>
  <si>
    <t>IL-MOR-MH093</t>
  </si>
  <si>
    <t>CA-DAV-MH024</t>
  </si>
  <si>
    <t>CA-DAV-MH056</t>
  </si>
  <si>
    <t>IL-MOR-MH092</t>
  </si>
  <si>
    <t>CA-DAV-MH020</t>
  </si>
  <si>
    <t>IL-MOR-MH089</t>
  </si>
  <si>
    <t>IL-MOR-MH091</t>
  </si>
  <si>
    <t>CA-DAV-MH025</t>
  </si>
  <si>
    <t>CA-DAV-MH015</t>
  </si>
  <si>
    <t>CA-DAV-MH019</t>
  </si>
  <si>
    <t>CA-DAV-MH016</t>
  </si>
  <si>
    <t>IL-SH-097</t>
  </si>
  <si>
    <t>IL-SH-108</t>
  </si>
  <si>
    <t>IL-SH-106</t>
  </si>
  <si>
    <t>IL-SH-107</t>
  </si>
  <si>
    <t>IL-SH-098</t>
  </si>
  <si>
    <t>IL-SH-100</t>
  </si>
  <si>
    <t>IL-SH-099</t>
  </si>
  <si>
    <t>IL-SH-103</t>
  </si>
  <si>
    <t>IL-SH-102</t>
  </si>
  <si>
    <t>IL-SH-105</t>
  </si>
  <si>
    <t>IL-SH-104</t>
  </si>
  <si>
    <t>IL-SH-093</t>
  </si>
  <si>
    <t>IL-SH-119</t>
  </si>
  <si>
    <t>IL-SH-118</t>
  </si>
  <si>
    <t>IL-SH-117</t>
  </si>
  <si>
    <t>IL-SH-116</t>
  </si>
  <si>
    <t>IL-SH-095</t>
  </si>
  <si>
    <t>IL-SH-114</t>
  </si>
  <si>
    <t>IL-SH-096</t>
  </si>
  <si>
    <t>IL-SH-113</t>
  </si>
  <si>
    <t>IL-SH-112</t>
  </si>
  <si>
    <t>IL-SH-111</t>
  </si>
  <si>
    <t>IL-SH-110</t>
  </si>
  <si>
    <t>IL-SH-132</t>
  </si>
  <si>
    <t>IL-SH-083</t>
  </si>
  <si>
    <t>IL-SH-084</t>
  </si>
  <si>
    <t>IL-SH-085</t>
  </si>
  <si>
    <t>IL-SH-086</t>
  </si>
  <si>
    <t>IL-SH-089</t>
  </si>
  <si>
    <t>IL-SH-090</t>
  </si>
  <si>
    <t>IL-SH-091</t>
  </si>
  <si>
    <t>IL-SH-125</t>
  </si>
  <si>
    <t>IL-SH-123</t>
  </si>
  <si>
    <t>IL-SH-129</t>
  </si>
  <si>
    <t>IL-SH-124</t>
  </si>
  <si>
    <t>IL-SH-181</t>
  </si>
  <si>
    <t>IL-SH-180</t>
  </si>
  <si>
    <t>IL-SH-171</t>
  </si>
  <si>
    <t>IL-SH-179</t>
  </si>
  <si>
    <t>IL-SH-178</t>
  </si>
  <si>
    <t>IL-SH-170</t>
  </si>
  <si>
    <t>IL-SH-177</t>
  </si>
  <si>
    <t>IL-SH-172</t>
  </si>
  <si>
    <t>IL-SH-176</t>
  </si>
  <si>
    <t>IL-SH-173</t>
  </si>
  <si>
    <t>IL-SH-175</t>
  </si>
  <si>
    <t>IL-SH-174</t>
  </si>
  <si>
    <t>IL-SH-168</t>
  </si>
  <si>
    <t>IL-SH-158</t>
  </si>
  <si>
    <t>IL-SH-169</t>
  </si>
  <si>
    <t>IL-SH-159</t>
  </si>
  <si>
    <t>IL-SH-167</t>
  </si>
  <si>
    <t>IL-SH-160</t>
  </si>
  <si>
    <t>IL-SH-166</t>
  </si>
  <si>
    <t>IL-SH-165</t>
  </si>
  <si>
    <t>IL-SH-161</t>
  </si>
  <si>
    <t>IL-SH-162</t>
  </si>
  <si>
    <t>IL-SH-163</t>
  </si>
  <si>
    <t>IL-SH-164</t>
  </si>
  <si>
    <t>IL-SH-133</t>
  </si>
  <si>
    <t>IL-SH-134</t>
  </si>
  <si>
    <t>IL-SH-135</t>
  </si>
  <si>
    <t>IL-SH-136</t>
  </si>
  <si>
    <t>IL-SH-137</t>
  </si>
  <si>
    <t>IL-SH-138</t>
  </si>
  <si>
    <t>IL-SH-139</t>
  </si>
  <si>
    <t>IL-SH-140</t>
  </si>
  <si>
    <t>IL-SH-142</t>
  </si>
  <si>
    <t>IL-SH-143</t>
  </si>
  <si>
    <t>IL-SH-144</t>
  </si>
  <si>
    <t>IL-SH-148</t>
  </si>
  <si>
    <t>IL-SH-034</t>
  </si>
  <si>
    <t>IL-SH-035</t>
  </si>
  <si>
    <t>IL-SH-049</t>
  </si>
  <si>
    <t>IL-SH-036</t>
  </si>
  <si>
    <t>IL-SH-051</t>
  </si>
  <si>
    <t>IL-SH-050</t>
  </si>
  <si>
    <t>IL-SH-052</t>
  </si>
  <si>
    <t>IL-SH-053</t>
  </si>
  <si>
    <t>IL-SH-054</t>
  </si>
  <si>
    <t>IL-SH-055</t>
  </si>
  <si>
    <t>IL-SH-056</t>
  </si>
  <si>
    <t>IL-SH-092</t>
  </si>
  <si>
    <t>IL-SH-017</t>
  </si>
  <si>
    <t>IL-SH-018</t>
  </si>
  <si>
    <t>IL-SH-019</t>
  </si>
  <si>
    <t>IL-SH-061</t>
  </si>
  <si>
    <t>IL-SH-076</t>
  </si>
  <si>
    <t>IL-SH-062</t>
  </si>
  <si>
    <t>IL-SH-075</t>
  </si>
  <si>
    <t>IL-SH-078</t>
  </si>
  <si>
    <t>IL-SH-079</t>
  </si>
  <si>
    <t>IL-SH-081</t>
  </si>
  <si>
    <t>IL-SH-080</t>
  </si>
  <si>
    <t>IL-SH-082</t>
  </si>
  <si>
    <t>IL-SH-033</t>
  </si>
  <si>
    <t>IL-SH-032</t>
  </si>
  <si>
    <t>IL-SH-031</t>
  </si>
  <si>
    <t>IL-SH-030</t>
  </si>
  <si>
    <t>IL-SH-029</t>
  </si>
  <si>
    <t>IL-SH-028</t>
  </si>
  <si>
    <t>IL-SH-027</t>
  </si>
  <si>
    <t>IL-SH-026</t>
  </si>
  <si>
    <t>IL-SH-025</t>
  </si>
  <si>
    <t>IL-SH-024</t>
  </si>
  <si>
    <t>IL-SH-023</t>
  </si>
  <si>
    <t>IL-SH-022</t>
  </si>
  <si>
    <t>IL-SH-120</t>
  </si>
  <si>
    <t>IL-SH-157</t>
  </si>
  <si>
    <t>IL-SH-156</t>
  </si>
  <si>
    <t>IL-SH-155</t>
  </si>
  <si>
    <t>IL-SH-154</t>
  </si>
  <si>
    <t>IL-SH-153</t>
  </si>
  <si>
    <t>IL-SH-152</t>
  </si>
  <si>
    <t>IL-SH-151</t>
  </si>
  <si>
    <t>IL-SH-147</t>
  </si>
  <si>
    <t>IL-SH-146</t>
  </si>
  <si>
    <t>IL-SH-122</t>
  </si>
  <si>
    <t>IL-SH-121</t>
  </si>
  <si>
    <t>IL-SH-016</t>
  </si>
  <si>
    <t>IL-SH-014</t>
  </si>
  <si>
    <t>IL-SH-013</t>
  </si>
  <si>
    <t>IL-SH-012</t>
  </si>
  <si>
    <t>IL-SH-010</t>
  </si>
  <si>
    <t>IL-SH-011</t>
  </si>
  <si>
    <t>IL-SH-008</t>
  </si>
  <si>
    <t>IL-SH-007</t>
  </si>
  <si>
    <t>IL-SH-005</t>
  </si>
  <si>
    <t>IL-SH-002</t>
  </si>
  <si>
    <t>IL-SH-001</t>
  </si>
  <si>
    <t>IL-SH-182</t>
  </si>
  <si>
    <t>IL-SH-058</t>
  </si>
  <si>
    <t>IL-SH-057</t>
  </si>
  <si>
    <t>IL-SH-059</t>
  </si>
  <si>
    <t>IL-SH-060</t>
  </si>
  <si>
    <t>IL-SH-189</t>
  </si>
  <si>
    <t>IL-SH-190</t>
  </si>
  <si>
    <t>IL-SH-188</t>
  </si>
  <si>
    <t>IL-SH-183</t>
  </si>
  <si>
    <t>IL-SH-187</t>
  </si>
  <si>
    <t>IL-SH-186</t>
  </si>
  <si>
    <t>IL-SH-184</t>
  </si>
  <si>
    <t>IL-SH-185</t>
  </si>
  <si>
    <t>IL-SH-109</t>
  </si>
  <si>
    <t>IL-SH-094</t>
  </si>
  <si>
    <t>IL-SH-191</t>
  </si>
  <si>
    <t>IL-SH-192</t>
  </si>
  <si>
    <t>IL-SH-193</t>
  </si>
  <si>
    <t>IL-SH-194</t>
  </si>
  <si>
    <t>IL-SH-195</t>
  </si>
  <si>
    <t>IL-SH-196</t>
  </si>
  <si>
    <t>IL-SH-197</t>
  </si>
  <si>
    <t>IL-SH-198</t>
  </si>
  <si>
    <t>IL-SH-199</t>
  </si>
  <si>
    <t>IL-SH-200</t>
  </si>
  <si>
    <t>IL-SH-101</t>
  </si>
  <si>
    <t>IL-SH-015</t>
  </si>
  <si>
    <t>IL-SH-149</t>
  </si>
  <si>
    <t>IL-SH-070</t>
  </si>
  <si>
    <t>IL-SH-150</t>
  </si>
  <si>
    <t>IL-SH-071</t>
  </si>
  <si>
    <t>IL-SH-064</t>
  </si>
  <si>
    <t>IL-SH-068</t>
  </si>
  <si>
    <t>IL-SH-115</t>
  </si>
  <si>
    <t>IL-SH-066</t>
  </si>
  <si>
    <t>IL-SH-063</t>
  </si>
  <si>
    <t>IL-SH-065</t>
  </si>
  <si>
    <t>IL-SH-067</t>
  </si>
  <si>
    <t>IL-SH-069</t>
  </si>
  <si>
    <t>IL-SH-009</t>
  </si>
  <si>
    <t>IL-SH-004</t>
  </si>
  <si>
    <t>IL-SH-003</t>
  </si>
  <si>
    <t>IL-SH-006</t>
  </si>
  <si>
    <t>IL-SH-020</t>
  </si>
  <si>
    <t>IL-SH-021</t>
  </si>
  <si>
    <t>IL-SH-072</t>
  </si>
  <si>
    <t>IL-SH-073</t>
  </si>
  <si>
    <t>IL-SH-074</t>
  </si>
  <si>
    <t>IL-SH-077</t>
  </si>
  <si>
    <t>IL-SH-145</t>
  </si>
  <si>
    <t>IL-SH-141</t>
  </si>
  <si>
    <t>IL-SH-131</t>
  </si>
  <si>
    <t>IL-SH-130</t>
  </si>
  <si>
    <t>IL-SH-128</t>
  </si>
  <si>
    <t>IL-SH-127</t>
  </si>
  <si>
    <t>IL-SH-126</t>
  </si>
  <si>
    <t>IL-SH-088</t>
  </si>
  <si>
    <t>IL-SH-087</t>
  </si>
  <si>
    <t>QuHI046</t>
  </si>
  <si>
    <t>QUPA166</t>
  </si>
  <si>
    <t>QUPA108</t>
  </si>
  <si>
    <t>QUPA238</t>
  </si>
  <si>
    <t>QUHI006</t>
  </si>
  <si>
    <t>QUHI023</t>
  </si>
  <si>
    <t>QUHI046</t>
  </si>
  <si>
    <t>FL-PA-KS1</t>
  </si>
  <si>
    <t>TUS13-007</t>
  </si>
  <si>
    <t>IL-MOR-tex1</t>
  </si>
  <si>
    <t>IL-MOR-MH221</t>
  </si>
  <si>
    <t>IL-MOR-MH79</t>
  </si>
  <si>
    <t>IL-MOR-MH3</t>
  </si>
  <si>
    <t>IL-MOR-MH1</t>
  </si>
  <si>
    <t>IL-MOR-MH208</t>
  </si>
  <si>
    <t>IL-MOR-MH80</t>
  </si>
  <si>
    <t>IL-MOR-MH235</t>
  </si>
  <si>
    <t>IL-MOR-MH247</t>
  </si>
  <si>
    <t>TELL-HAZEKA-2</t>
  </si>
  <si>
    <t>CA-DAV-MH63</t>
  </si>
  <si>
    <t>IL-MOR-MH5</t>
  </si>
  <si>
    <t>IL-SH-26</t>
  </si>
  <si>
    <t>IL-MOR-MH205</t>
  </si>
  <si>
    <t>IL-MOR-MH209</t>
  </si>
  <si>
    <t>IL-MOR-MH207</t>
  </si>
  <si>
    <t>IL-MOR-MH212</t>
  </si>
  <si>
    <t>IL-MOR-MH216</t>
  </si>
  <si>
    <t>IL-MOR-MH215</t>
  </si>
  <si>
    <t>IL-MOR-MH214</t>
  </si>
  <si>
    <t>IL-MOR-MH211</t>
  </si>
  <si>
    <t>IL-MOR-MH206</t>
  </si>
  <si>
    <t>IL-MOR-MH213</t>
  </si>
  <si>
    <t>IL-MOR-MH210</t>
  </si>
  <si>
    <t>TUS13-001</t>
  </si>
  <si>
    <t>TUS13-004</t>
  </si>
  <si>
    <t>TUS13-005</t>
  </si>
  <si>
    <t>TUS13-002</t>
  </si>
  <si>
    <t>TUS13-006</t>
  </si>
  <si>
    <t>TUS13-003</t>
  </si>
  <si>
    <t>KOCHAL2</t>
  </si>
  <si>
    <t>IL-MOR-MH231</t>
  </si>
  <si>
    <t>IL-MOR-MH225</t>
  </si>
  <si>
    <t>IL-MOR-MH227</t>
  </si>
  <si>
    <t>IL-MOR-MH228</t>
  </si>
  <si>
    <t>IL-MOR-MH237</t>
  </si>
  <si>
    <t>CA-MH68</t>
  </si>
  <si>
    <t>IL-MOR-MH236</t>
  </si>
  <si>
    <t>MA-ISR-look-2 (Sn)</t>
  </si>
  <si>
    <t>IL-MOR-MH230</t>
  </si>
  <si>
    <t>IL-MOR-MH232</t>
  </si>
  <si>
    <t>IL-MOR-MH86</t>
  </si>
  <si>
    <t>IL-MOR-MH233</t>
  </si>
  <si>
    <t>IL-MOR-MH217</t>
  </si>
  <si>
    <t>IL-MOR-MH229</t>
  </si>
  <si>
    <t>IL-MOR-218</t>
  </si>
  <si>
    <t>IL-MOR-MH200</t>
  </si>
  <si>
    <t>EMBG 1196</t>
  </si>
  <si>
    <t>EMBG970309</t>
  </si>
  <si>
    <t>EMBG2907</t>
  </si>
  <si>
    <t>EMBG1106</t>
  </si>
  <si>
    <t>SA'ADIM RUIN to Hadassa</t>
  </si>
  <si>
    <t>IL-SH-96</t>
  </si>
  <si>
    <t>AZ-ch-11</t>
  </si>
  <si>
    <t>JGG acc no 712079</t>
  </si>
  <si>
    <t>IL-SH-24</t>
  </si>
  <si>
    <t>Hipp 2013021</t>
  </si>
  <si>
    <t>IL-MOR-MH222</t>
  </si>
  <si>
    <t>CA-DAV-MH67</t>
  </si>
  <si>
    <t>IL-MOR-MH223</t>
  </si>
  <si>
    <t>NAHAL SOREQ NAT.RES.</t>
  </si>
  <si>
    <t>JBG.ACC 19673216</t>
  </si>
  <si>
    <t>IL-MOR-MH234</t>
  </si>
  <si>
    <t>IL-MOR-MH226</t>
  </si>
  <si>
    <t>HIPP  2013022</t>
  </si>
  <si>
    <t>IL-MOR-MH224</t>
  </si>
  <si>
    <t>JBG.712065</t>
  </si>
  <si>
    <t>JBG 840660</t>
  </si>
  <si>
    <t>Sa'ADIM RUINs nat. res. Tree 3</t>
  </si>
  <si>
    <t>CRETE 712079 tree 2</t>
  </si>
  <si>
    <t>sa-adim ruins nat. res.</t>
  </si>
  <si>
    <t>IL-SH-59</t>
  </si>
  <si>
    <t>JBG Acc. No 670226</t>
  </si>
  <si>
    <t>IL-MOR_MH247</t>
  </si>
  <si>
    <t>AZ-CH-2</t>
  </si>
  <si>
    <t>TUS-13-007</t>
  </si>
  <si>
    <t>IL-SH-34</t>
  </si>
  <si>
    <t>MH42</t>
  </si>
  <si>
    <t>IL-MOR-MH11</t>
  </si>
  <si>
    <t>IL-MOR-MH154</t>
  </si>
  <si>
    <t>CA-DAV-MH27</t>
  </si>
  <si>
    <t>FF242</t>
  </si>
  <si>
    <t>FF247</t>
  </si>
  <si>
    <t>FF240</t>
  </si>
  <si>
    <t>FF246</t>
  </si>
  <si>
    <t>FF248</t>
  </si>
  <si>
    <t>FF250</t>
  </si>
  <si>
    <t>FF244</t>
  </si>
  <si>
    <t>FF236</t>
  </si>
  <si>
    <t>FF239</t>
  </si>
  <si>
    <t>FF249</t>
  </si>
  <si>
    <t>FF237</t>
  </si>
  <si>
    <t>FF235</t>
  </si>
  <si>
    <t>FF243</t>
  </si>
  <si>
    <t>FF241</t>
  </si>
  <si>
    <t>FF245</t>
  </si>
  <si>
    <t>19754-A11</t>
  </si>
  <si>
    <t>"lower ski lift"</t>
  </si>
  <si>
    <t>sample 1; MA-ISE-cerris-16</t>
  </si>
  <si>
    <t>sample 2; MA-ISR-cerris-26</t>
  </si>
  <si>
    <t>M.Avishai</t>
  </si>
  <si>
    <t>MA coll #412</t>
  </si>
  <si>
    <t>IL-PA-1</t>
  </si>
  <si>
    <t>IL-LAKESTOREY-NS1</t>
  </si>
  <si>
    <t>IL-LAKESTOREY-NS2</t>
  </si>
  <si>
    <t>IL-LAKESTOREY-NS3</t>
  </si>
  <si>
    <t>IL-LAKESTOREY-NS4</t>
  </si>
  <si>
    <t>IL-LAKESTOREY-NS5</t>
  </si>
  <si>
    <t>IL-LAKESTOREY-NS6</t>
  </si>
  <si>
    <t>IL-LAKESTOREY-NS7</t>
  </si>
  <si>
    <t>IL-LAKESTOREY-NS8- we can toss this one out, see OAK-MOR-771</t>
  </si>
  <si>
    <t>IL-LAKESTOREY-NS9</t>
  </si>
  <si>
    <t>IL-LAKESTOREY-NS10</t>
  </si>
  <si>
    <t>IL-LAKESTOREY-NS11</t>
  </si>
  <si>
    <t>IL-LAKESTOREY-NS12</t>
  </si>
  <si>
    <t>IL-LAKESTOREY-NS13</t>
  </si>
  <si>
    <t>IL-LAKESTOREY-NS14</t>
  </si>
  <si>
    <t>IL-LAKESTOREY-NS15</t>
  </si>
  <si>
    <t>IL-LAKESTOREY-NS16</t>
  </si>
  <si>
    <t>IL-LAKESTOREY-NS17</t>
  </si>
  <si>
    <t>IL-LAKESTOREY-NS18</t>
  </si>
  <si>
    <t>IL-LAKESTOREY-NS19</t>
  </si>
  <si>
    <t>IL-LAKESTOREY-NS20</t>
  </si>
  <si>
    <t xml:space="preserve">IL-PPWS-NS1 </t>
  </si>
  <si>
    <t xml:space="preserve">IL-PPWS-NS2 </t>
  </si>
  <si>
    <t xml:space="preserve">IL-PPWS-NS3 </t>
  </si>
  <si>
    <t xml:space="preserve">IL-PPWS-NS4 </t>
  </si>
  <si>
    <t xml:space="preserve">IL-PPWS-NS5 </t>
  </si>
  <si>
    <t xml:space="preserve">IL-PPWS-NS6 </t>
  </si>
  <si>
    <t xml:space="preserve">IL-PPWS-NS7 </t>
  </si>
  <si>
    <t xml:space="preserve">IL-PPWS-NS8 </t>
  </si>
  <si>
    <t>IL-PPWS-NS9</t>
  </si>
  <si>
    <t xml:space="preserve">WI-PINERIVER-NS1 </t>
  </si>
  <si>
    <t>WI-PINERIVER-NS2</t>
  </si>
  <si>
    <t>WI-PINERIVER-NS3</t>
  </si>
  <si>
    <t>WI-PINERIVER-NS4</t>
  </si>
  <si>
    <t>WI-PINERIVER-NS6</t>
  </si>
  <si>
    <t>WI-PINERIVER-NS7</t>
  </si>
  <si>
    <t>WI-PINERIVER-NS8</t>
  </si>
  <si>
    <t>WI-PINERIVER-NS9</t>
  </si>
  <si>
    <t>WI-PINERIVER-NS10</t>
  </si>
  <si>
    <t>WI-PINERIVER-NS11</t>
  </si>
  <si>
    <t>WI-PINERIVER-NS12</t>
  </si>
  <si>
    <t>WI-PINERIVER-NS13</t>
  </si>
  <si>
    <t>WI-PINERIVER-NS14</t>
  </si>
  <si>
    <t>WI-PINERIVER-NS15</t>
  </si>
  <si>
    <t>WI-PINERIVER-NS16</t>
  </si>
  <si>
    <t>WI-PINERIVER-NS17</t>
  </si>
  <si>
    <t>WI-PINERIVER-NS18</t>
  </si>
  <si>
    <t>WI-PINERIVER-NS19</t>
  </si>
  <si>
    <t xml:space="preserve">WI-PINERIVER-NS20 </t>
  </si>
  <si>
    <t>WI-PINERIVER-NS21</t>
  </si>
  <si>
    <t>WI-PINERIVER-NS22</t>
  </si>
  <si>
    <t>WI-PINERIVER-NS23</t>
  </si>
  <si>
    <t>WI-PINERIVER-NS24</t>
  </si>
  <si>
    <t xml:space="preserve">WI-PINERIVER-NS25 </t>
  </si>
  <si>
    <t xml:space="preserve">WI-PINERIVER-NS26 </t>
  </si>
  <si>
    <t xml:space="preserve">WI-PINERIVER-NS27 </t>
  </si>
  <si>
    <t xml:space="preserve">WI-PINERIVER-NS28 </t>
  </si>
  <si>
    <t xml:space="preserve">WI-PINERIVER-NS29 </t>
  </si>
  <si>
    <t xml:space="preserve">WI-PINERIVER-NS30 </t>
  </si>
  <si>
    <t xml:space="preserve">WI-PINERIVER-NS31 </t>
  </si>
  <si>
    <t>WI-PINERIVER-NS32</t>
  </si>
  <si>
    <t xml:space="preserve">WI-PINERIVER-NS33 </t>
  </si>
  <si>
    <t xml:space="preserve">J85 (Matt Kaproth) </t>
  </si>
  <si>
    <t>J90 (Matt Kaproth)</t>
  </si>
  <si>
    <t>Quercus rugosa from AZ sky islands (Matt Kaproth) [UMN common garden species]</t>
  </si>
  <si>
    <t>Quercus ilex (Matt Kaproth) [UMN common garden species]</t>
  </si>
  <si>
    <t>Quercus cerris (Matt Kaproth) [UMN common garden species]</t>
  </si>
  <si>
    <t>Quercus acutissima (Matt Kaproth) [UMN common garden species]</t>
  </si>
  <si>
    <t>Matt Lobdell #001</t>
  </si>
  <si>
    <t>Matt Lobdell #002</t>
  </si>
  <si>
    <t>Matt Lobdell #003</t>
  </si>
  <si>
    <t>Matt Lobdell #011</t>
  </si>
  <si>
    <t>Matt Lobdell #005</t>
  </si>
  <si>
    <t>Matt Lobdell #006</t>
  </si>
  <si>
    <t>Matt Lobdell #007</t>
  </si>
  <si>
    <t>Matt Lobdell #008</t>
  </si>
  <si>
    <t>Matt Lobdell #009</t>
  </si>
  <si>
    <t>Matt Lobdell #010</t>
  </si>
  <si>
    <t>J85 (Matt Kaproth) repeat of OAK-MOR-871</t>
  </si>
  <si>
    <t>Matt Lobdell #012</t>
  </si>
  <si>
    <t>Matt Lobdell #013</t>
  </si>
  <si>
    <t>A.Hipp #2015002</t>
  </si>
  <si>
    <t>A.Hipp #2015003</t>
  </si>
  <si>
    <t>A.Hipp #2015005</t>
  </si>
  <si>
    <t>A.Hipp #2015006</t>
  </si>
  <si>
    <t>A.Hipp #2015007</t>
  </si>
  <si>
    <t>A.Hipp #2015008</t>
  </si>
  <si>
    <t>A.Hipp #2015009</t>
  </si>
  <si>
    <t>A.Hipp #2015010</t>
  </si>
  <si>
    <t>A.Hipp #2015011</t>
  </si>
  <si>
    <t>A.Hipp #2015012</t>
  </si>
  <si>
    <t>A.Hipp #2015013</t>
  </si>
  <si>
    <t>A.Hipp #2015014</t>
  </si>
  <si>
    <t>A.Hipp #2015015</t>
  </si>
  <si>
    <t>A.Hipp #2015016</t>
  </si>
  <si>
    <t>A.Hipp #2015018</t>
  </si>
  <si>
    <t>A.Hipp #2015019</t>
  </si>
  <si>
    <t>A.Hipp #2015020</t>
  </si>
  <si>
    <t>A.Hipp #2015021</t>
  </si>
  <si>
    <t>A.Hipp #2015022</t>
  </si>
  <si>
    <t>A.Hipp #2015023</t>
  </si>
  <si>
    <t>A.Hipp #2015024</t>
  </si>
  <si>
    <t>A.Hipp #2015025</t>
  </si>
  <si>
    <t>A.Hipp #2015026</t>
  </si>
  <si>
    <t>A.Hipp #2015027</t>
  </si>
  <si>
    <t>A.Hipp #2015028</t>
  </si>
  <si>
    <t>A.Hipp #2015029</t>
  </si>
  <si>
    <t>A.Hipp #2015030</t>
  </si>
  <si>
    <t>A.Hipp #2015031</t>
  </si>
  <si>
    <t>A.Hipp #2015032</t>
  </si>
  <si>
    <t>A.Hipp #2015033</t>
  </si>
  <si>
    <t>A.Hipp #2015034</t>
  </si>
  <si>
    <t>A.Hipp #2015035</t>
  </si>
  <si>
    <t>A.Hipp #2015049</t>
  </si>
  <si>
    <t>A.Hipp #2015037</t>
  </si>
  <si>
    <t>A.Hipp #2015038</t>
  </si>
  <si>
    <t>A.Hipp #2015039</t>
  </si>
  <si>
    <t>A.Hipp #2015040</t>
  </si>
  <si>
    <t>A.Hipp #2015041</t>
  </si>
  <si>
    <t>A.Hipp #2015076</t>
  </si>
  <si>
    <t>A.Hipp #2015075</t>
  </si>
  <si>
    <t>A.Hipp #2015044</t>
  </si>
  <si>
    <t>A.Hipp #2015045</t>
  </si>
  <si>
    <t>A.Hipp #2015046</t>
  </si>
  <si>
    <t>A.Hipp #2015074</t>
  </si>
  <si>
    <t>A.Hipp #2015048</t>
  </si>
  <si>
    <t>A.Hipp #2015050</t>
  </si>
  <si>
    <t>A.Hipp #2015051</t>
  </si>
  <si>
    <t>A.Hipp #2015052</t>
  </si>
  <si>
    <t>A.Hipp #2015053</t>
  </si>
  <si>
    <t>A.Hipp #2015054</t>
  </si>
  <si>
    <t>A.Hipp #2015055</t>
  </si>
  <si>
    <t>A.Hipp #2015057</t>
  </si>
  <si>
    <t>A.Hipp #2015058</t>
  </si>
  <si>
    <t>A.Hipp #2015059</t>
  </si>
  <si>
    <t>A.Hipp #2015073</t>
  </si>
  <si>
    <t>A.Hipp #2015061</t>
  </si>
  <si>
    <t>A.Hipp #2015064</t>
  </si>
  <si>
    <t>A.Hipp #2015065</t>
  </si>
  <si>
    <t>A.Hipp #2015066</t>
  </si>
  <si>
    <t>A.Hipp #2015067</t>
  </si>
  <si>
    <t>A.Hipp #2015068</t>
  </si>
  <si>
    <t>A.Hipp #2015069</t>
  </si>
  <si>
    <t>A.Hipp #2015070</t>
  </si>
  <si>
    <t>A.Hipp #2015071</t>
  </si>
  <si>
    <t>A.Hipp #2015072</t>
  </si>
  <si>
    <t>IL-CS-NS1</t>
  </si>
  <si>
    <t>IL-CS-NS2</t>
  </si>
  <si>
    <t>IL-CS-NS3</t>
  </si>
  <si>
    <t>IL-CS-NS4</t>
  </si>
  <si>
    <t>IL-CS-NS5</t>
  </si>
  <si>
    <t>IL-CS-NS6</t>
  </si>
  <si>
    <t>IL-CS-NS7</t>
  </si>
  <si>
    <t>Matt Lobdell #005 (repeat of OAK-MOR-881)</t>
  </si>
  <si>
    <t>Matt Lobdell #008 (repeat of OAK-MOR-884)</t>
  </si>
  <si>
    <t>Matt Lobdell #009 (repeat of OAK-MOR-885)</t>
  </si>
  <si>
    <t>A.Hipp #2015016 (repeat of OAK-MOR-905 &amp; 906)</t>
  </si>
  <si>
    <t>Murphy Westwood 490-2002*4 (for CBG)</t>
  </si>
  <si>
    <t>Murphy Westwood - Starhill forest Arb accession 1994-OO? (for CBG)</t>
  </si>
  <si>
    <t>1995,121</t>
  </si>
  <si>
    <t>1999,0004</t>
  </si>
  <si>
    <t>1976,087</t>
  </si>
  <si>
    <t>1998,038</t>
  </si>
  <si>
    <t>1998,037</t>
  </si>
  <si>
    <t>1999,038</t>
  </si>
  <si>
    <t>2001,066</t>
  </si>
  <si>
    <t>1998,039</t>
  </si>
  <si>
    <t>1981,169</t>
  </si>
  <si>
    <t>1977,224</t>
  </si>
  <si>
    <t>1977,448</t>
  </si>
  <si>
    <t>1994,117</t>
  </si>
  <si>
    <t>1977,541</t>
  </si>
  <si>
    <t>2002,077</t>
  </si>
  <si>
    <t>2000,044</t>
  </si>
  <si>
    <t>2003,081</t>
  </si>
  <si>
    <t>2002,078</t>
  </si>
  <si>
    <t>2006,028</t>
  </si>
  <si>
    <t>1976,099</t>
  </si>
  <si>
    <t>1997,053</t>
  </si>
  <si>
    <t>1996,XXX</t>
  </si>
  <si>
    <t>1982,0337</t>
  </si>
  <si>
    <t>WILD (UK)</t>
  </si>
  <si>
    <t>XXXX (Yunnan (CN))</t>
  </si>
  <si>
    <t>OAK1_08.2015</t>
  </si>
  <si>
    <t>OAK2_08.2015</t>
  </si>
  <si>
    <t>OAK3_08.2015</t>
  </si>
  <si>
    <t>OAK4_08.2015</t>
  </si>
  <si>
    <t>OAK5_08.2015</t>
  </si>
  <si>
    <t>OAK6_08.2015</t>
  </si>
  <si>
    <t>IL-CS-NS8</t>
  </si>
  <si>
    <t>IL-CS-NS9</t>
  </si>
  <si>
    <t>IL-CS-NS10</t>
  </si>
  <si>
    <t>IL-CS-NS11</t>
  </si>
  <si>
    <t>IL-CS-NS12</t>
  </si>
  <si>
    <t>IL-CS-NS13</t>
  </si>
  <si>
    <t>IL-CS-NS14</t>
  </si>
  <si>
    <t>IL-CS-NS15</t>
  </si>
  <si>
    <t>IL-CS-NS16</t>
  </si>
  <si>
    <t>IL-CS-NS17</t>
  </si>
  <si>
    <t>IL-CS-NS18</t>
  </si>
  <si>
    <t>IL-RYERSON-NS1</t>
  </si>
  <si>
    <t>IL-RYERSON-NS2</t>
  </si>
  <si>
    <t>IL-RYERSON-NS3</t>
  </si>
  <si>
    <t>IL-RYERSON-NS4</t>
  </si>
  <si>
    <t>IL-RYERSON-NS5</t>
  </si>
  <si>
    <t>IL-RYERSON-NS6</t>
  </si>
  <si>
    <t>IL-RYERSON-NS7</t>
  </si>
  <si>
    <t>IL-RYERSON-NS8</t>
  </si>
  <si>
    <t>IL-RYERSON-NS9</t>
  </si>
  <si>
    <t>IL-RYERSON-NS10</t>
  </si>
  <si>
    <t>IL-RYERSON-NS11</t>
  </si>
  <si>
    <t>IL-RYERSON-NS12</t>
  </si>
  <si>
    <t>IL-RYERSON-NS13</t>
  </si>
  <si>
    <t>OAK7_08.2015</t>
  </si>
  <si>
    <t>OAK8_08.2015</t>
  </si>
  <si>
    <t>OAK9_08.2015</t>
  </si>
  <si>
    <t>OAK10_08.2015</t>
  </si>
  <si>
    <t>ELM-MOR-112 (ELM-MOR-79)</t>
  </si>
  <si>
    <t>ELM-MOR-113 (ELM-MOR-78)</t>
  </si>
  <si>
    <t>ELM-MOR-114 (181-76*1)</t>
  </si>
  <si>
    <t>Matt Lobdell #001 (repeat of OAK-MOR-877)</t>
  </si>
  <si>
    <t>Matt Lobdell #002 (repeat of OAK-MOR-878)</t>
  </si>
  <si>
    <t>ELM-MOR-115 (17-909*B)</t>
  </si>
  <si>
    <t>A.Hipp #2015062</t>
  </si>
  <si>
    <t xml:space="preserve"> Loc. Mrebbine Danniyeh, Marco Simeone</t>
  </si>
  <si>
    <t>3-4</t>
  </si>
  <si>
    <t>1-2</t>
  </si>
  <si>
    <t>(Loc. Barouk) , Marco Simeone</t>
  </si>
  <si>
    <t>2-4</t>
  </si>
  <si>
    <t>5-1</t>
  </si>
  <si>
    <t>5-5</t>
  </si>
  <si>
    <t>4-1</t>
  </si>
  <si>
    <t>4-2</t>
  </si>
  <si>
    <t>IL-RYERSON-NS14</t>
  </si>
  <si>
    <t>IL-RYERSON-NS15</t>
  </si>
  <si>
    <t>IL-RYERSON-NS16</t>
  </si>
  <si>
    <t>IL-RYERSON-NS17</t>
  </si>
  <si>
    <t>IL-RYERSON-NS18</t>
  </si>
  <si>
    <t>IL-RYERSON-NS19</t>
  </si>
  <si>
    <t>IL-RYERSON-NS20</t>
  </si>
  <si>
    <t>IL-RYERSON-NS21</t>
  </si>
  <si>
    <t>Loc. Mrebbine Danniyeh</t>
  </si>
  <si>
    <t>Loc. Barouk</t>
  </si>
  <si>
    <t>IL-MOR-MH254</t>
  </si>
  <si>
    <t>IL-MOR-MH270</t>
  </si>
  <si>
    <t>IL-MOR-MH266</t>
  </si>
  <si>
    <t>704-46*2</t>
  </si>
  <si>
    <t>704-63*3</t>
  </si>
  <si>
    <t>606-2000*3</t>
  </si>
  <si>
    <t>602-2000*2</t>
  </si>
  <si>
    <t>602-2000*1</t>
  </si>
  <si>
    <t>602-2000*3</t>
  </si>
  <si>
    <t>645-48*2</t>
  </si>
  <si>
    <t>476-42*1</t>
  </si>
  <si>
    <t>120-2001*2</t>
  </si>
  <si>
    <t>120-2001*3</t>
  </si>
  <si>
    <t>11-86*2</t>
  </si>
  <si>
    <t>11-86*3</t>
  </si>
  <si>
    <t>539-96*3</t>
  </si>
  <si>
    <t>218-77*2</t>
  </si>
  <si>
    <t>218-77*3</t>
  </si>
  <si>
    <t>1137-2004*2</t>
  </si>
  <si>
    <t>1137-2004*3</t>
  </si>
  <si>
    <t>1137-2004*1</t>
  </si>
  <si>
    <t>IL-MOR-MH260</t>
  </si>
  <si>
    <t>IL-MOR-MH250</t>
  </si>
  <si>
    <t>IL-MOR-MH251</t>
  </si>
  <si>
    <t>IL-MOR-MH272</t>
  </si>
  <si>
    <t>IL-MOR-MH265</t>
  </si>
  <si>
    <t>IL-MOR-MH264</t>
  </si>
  <si>
    <t>IL-MOR-MH267</t>
  </si>
  <si>
    <t>IL-MOR-MH268</t>
  </si>
  <si>
    <t>IL-MOR-MH269</t>
  </si>
  <si>
    <t>IL-MOR-MH271</t>
  </si>
  <si>
    <t>IL-MOR-MH275</t>
  </si>
  <si>
    <t>IL-MOR-MH273</t>
  </si>
  <si>
    <t>IL-MOR-MH274</t>
  </si>
  <si>
    <t>IL-MOR-MH277</t>
  </si>
  <si>
    <t>IL-MOR-MH278</t>
  </si>
  <si>
    <t>539-96*5</t>
  </si>
  <si>
    <t>IL-MOR-MH106</t>
  </si>
  <si>
    <t>Q. petraea ssp. iberica, Marco s.n. Georgia</t>
  </si>
  <si>
    <t>Q. hartissiana, Marco s.n. Georgia</t>
  </si>
  <si>
    <t>Q. macranthera, Marco s.n. Georgia</t>
  </si>
  <si>
    <t>Q. robur ssp. imeretina,  Marco s.n. Georgia</t>
  </si>
  <si>
    <t>Q. suber,  Marco s.n. Algeria</t>
  </si>
  <si>
    <t>Q. calliprinos, Marco, Mrebbine Danniyeh</t>
  </si>
  <si>
    <t>Q. ilex, Marco, Berrouaghia, Algeria</t>
  </si>
  <si>
    <t>Q. salicina, Swiss National Arb. 3-11-2014</t>
  </si>
  <si>
    <t>Q. prinoides, Guy Sternberg, sn</t>
  </si>
  <si>
    <t>TUS13-011</t>
  </si>
  <si>
    <t>TUS13-013</t>
  </si>
  <si>
    <t>TUS13-012</t>
  </si>
  <si>
    <t>TUS13-015</t>
  </si>
  <si>
    <t>TUS13-014</t>
  </si>
  <si>
    <t>WI-MG229</t>
  </si>
  <si>
    <t>WI-MG230</t>
  </si>
  <si>
    <t>IA-MG-261</t>
  </si>
  <si>
    <t>IA-MG-262</t>
  </si>
  <si>
    <t>IA-MG-268</t>
  </si>
  <si>
    <t>IA-MG-269</t>
  </si>
  <si>
    <t>IA-MG-270</t>
  </si>
  <si>
    <t>IA-MG-274</t>
  </si>
  <si>
    <t>MO-MG325</t>
  </si>
  <si>
    <t>MO-MG326</t>
  </si>
  <si>
    <t>MO-MG327</t>
  </si>
  <si>
    <t>OK-MG281</t>
  </si>
  <si>
    <t>OK-MG282</t>
  </si>
  <si>
    <t>OK-MG362</t>
  </si>
  <si>
    <t>OK-MG363</t>
  </si>
  <si>
    <t>AR-MG383</t>
  </si>
  <si>
    <t>AR-MG384</t>
  </si>
  <si>
    <t>AR-MG385</t>
  </si>
  <si>
    <t>AR-MG387</t>
  </si>
  <si>
    <t>MO-MG401</t>
  </si>
  <si>
    <t>MO-MG402</t>
  </si>
  <si>
    <t>IA-MG-239</t>
  </si>
  <si>
    <t>OK-MG349</t>
  </si>
  <si>
    <t>OK-MG353</t>
  </si>
  <si>
    <t>OK-MG376</t>
  </si>
  <si>
    <t>MN-MG493</t>
  </si>
  <si>
    <t>MB-MG507</t>
  </si>
  <si>
    <t>MB-MG519</t>
  </si>
  <si>
    <t>MB-MG527</t>
  </si>
  <si>
    <t>WI-MG538</t>
  </si>
  <si>
    <t>Minooka 2</t>
  </si>
  <si>
    <t>Chickenbristle 3</t>
  </si>
  <si>
    <t>Chickenbristle 4</t>
  </si>
  <si>
    <t>IL-MG602</t>
  </si>
  <si>
    <t>IL-MG603</t>
  </si>
  <si>
    <t>IN-MG606</t>
  </si>
  <si>
    <t>IN-MG607</t>
  </si>
  <si>
    <t>IN-MG612</t>
  </si>
  <si>
    <t>IN-MG619</t>
  </si>
  <si>
    <t>IN-MG622</t>
  </si>
  <si>
    <t>IN-MG623</t>
  </si>
  <si>
    <t>IN-MG626</t>
  </si>
  <si>
    <t>IN-MG629</t>
  </si>
  <si>
    <t>IN-MG642</t>
  </si>
  <si>
    <t>QUMAC-1028</t>
  </si>
  <si>
    <t>QUAL-1029</t>
  </si>
  <si>
    <t>QUMAC-1032</t>
  </si>
  <si>
    <t>QUMAC-1036</t>
  </si>
  <si>
    <t>QUAL-1037</t>
  </si>
  <si>
    <t>QUBI-1052</t>
  </si>
  <si>
    <t>QUMAC-1053</t>
  </si>
  <si>
    <t>QUAL-1054</t>
  </si>
  <si>
    <t>MO-MG563</t>
  </si>
  <si>
    <t>MO-MG564</t>
  </si>
  <si>
    <t>MO-MG565</t>
  </si>
  <si>
    <t>MO-MG572</t>
  </si>
  <si>
    <t>MO-MG584</t>
  </si>
  <si>
    <t>MO-MG585</t>
  </si>
  <si>
    <t>MO-MG586</t>
  </si>
  <si>
    <t>MO-MG595</t>
  </si>
  <si>
    <t>KS-MG427</t>
  </si>
  <si>
    <t>KS-MG430</t>
  </si>
  <si>
    <t>KS-MG431</t>
  </si>
  <si>
    <t>KS-MG432</t>
  </si>
  <si>
    <t>KS-MG433</t>
  </si>
  <si>
    <t>KS-MG462</t>
  </si>
  <si>
    <t>KS-MG463</t>
  </si>
  <si>
    <t>KS-MG464</t>
  </si>
  <si>
    <t>KS-MG465</t>
  </si>
  <si>
    <t>KS-MG475</t>
  </si>
  <si>
    <t>KS-MG482</t>
  </si>
  <si>
    <t>KS-MG483</t>
  </si>
  <si>
    <t>KS-MG484</t>
  </si>
  <si>
    <t>MI-MG663</t>
  </si>
  <si>
    <t>MI-MG673</t>
  </si>
  <si>
    <t>MI-MG674</t>
  </si>
  <si>
    <t>MI-MG692</t>
  </si>
  <si>
    <t>MI-MG693</t>
  </si>
  <si>
    <t>MI-MG697</t>
  </si>
  <si>
    <t>MI-MG698</t>
  </si>
  <si>
    <t>WI-MG703</t>
  </si>
  <si>
    <t>WI-MG704</t>
  </si>
  <si>
    <t>WI-MG736</t>
  </si>
  <si>
    <t>WI-MG737</t>
  </si>
  <si>
    <t>MN-MG761</t>
  </si>
  <si>
    <t>MN-MG773</t>
  </si>
  <si>
    <t>OH-MG808</t>
  </si>
  <si>
    <t>OH-MG817</t>
  </si>
  <si>
    <t>OH-MG818</t>
  </si>
  <si>
    <t>OH-MG830</t>
  </si>
  <si>
    <t>IL-MG863</t>
  </si>
  <si>
    <t>IL-MG864</t>
  </si>
  <si>
    <t>IL-MG865</t>
  </si>
  <si>
    <t>IL-MG872</t>
  </si>
  <si>
    <t>IL-MG873</t>
  </si>
  <si>
    <t>IL-MG876</t>
  </si>
  <si>
    <t>JCB-SD-CSP-1005</t>
  </si>
  <si>
    <t>JCB-SD-US16-1010</t>
  </si>
  <si>
    <t>JCB-SD-SPF-1016</t>
  </si>
  <si>
    <t>JCB-SD-SPF-1020</t>
  </si>
  <si>
    <t>WI-MG700</t>
  </si>
  <si>
    <t>WI-MG701</t>
  </si>
  <si>
    <t>WI-MG702</t>
  </si>
  <si>
    <t>WI-MG705</t>
  </si>
  <si>
    <t>WI-MG706</t>
  </si>
  <si>
    <t>WI-MG707</t>
  </si>
  <si>
    <t>WI-MG708</t>
  </si>
  <si>
    <t>WI-MG710</t>
  </si>
  <si>
    <t>WI-MG711</t>
  </si>
  <si>
    <t>WI-MG712</t>
  </si>
  <si>
    <t>IL-MG136</t>
  </si>
  <si>
    <t>IL-MG137</t>
  </si>
  <si>
    <t>WI-MG221</t>
  </si>
  <si>
    <t>WI-MG235</t>
  </si>
  <si>
    <t>WI-MG293</t>
  </si>
  <si>
    <t>WI-MG304</t>
  </si>
  <si>
    <t>IA-MG-236</t>
  </si>
  <si>
    <t>IA-MG-245</t>
  </si>
  <si>
    <t>IA-MG-248</t>
  </si>
  <si>
    <t>IA-MG-252</t>
  </si>
  <si>
    <t>IA-MG-256</t>
  </si>
  <si>
    <t>IA-MG-271</t>
  </si>
  <si>
    <t>IA-MG-272</t>
  </si>
  <si>
    <t>IA-MG-306</t>
  </si>
  <si>
    <t>IA-MG-309</t>
  </si>
  <si>
    <t>IA-MG-310</t>
  </si>
  <si>
    <t>IA-MG-316</t>
  </si>
  <si>
    <t>MO-MG319</t>
  </si>
  <si>
    <t>MO-MG321</t>
  </si>
  <si>
    <t>MO-MG332</t>
  </si>
  <si>
    <t>MO-MG277</t>
  </si>
  <si>
    <t>MO-MG278</t>
  </si>
  <si>
    <t>MO-MG280</t>
  </si>
  <si>
    <t>OK-MG285</t>
  </si>
  <si>
    <t>OK-MG289</t>
  </si>
  <si>
    <t>OK-MG290</t>
  </si>
  <si>
    <t>OK-MG346</t>
  </si>
  <si>
    <t>OK-MG347</t>
  </si>
  <si>
    <t>OK-MG351</t>
  </si>
  <si>
    <t>OK-MG354</t>
  </si>
  <si>
    <t>OK-MG355</t>
  </si>
  <si>
    <t>OK-MG367</t>
  </si>
  <si>
    <t>OK-MG369</t>
  </si>
  <si>
    <t>OK-MG371</t>
  </si>
  <si>
    <t>OK-MG373</t>
  </si>
  <si>
    <t>OK-MG381</t>
  </si>
  <si>
    <t>AR-MG389</t>
  </si>
  <si>
    <t>AR-MG391</t>
  </si>
  <si>
    <t>AR-MG392</t>
  </si>
  <si>
    <t>AR-MG393</t>
  </si>
  <si>
    <t>AR-MG394</t>
  </si>
  <si>
    <t>AR-MG397</t>
  </si>
  <si>
    <t>MO-MG398</t>
  </si>
  <si>
    <t>MO-MG399</t>
  </si>
  <si>
    <t>MO-MG405</t>
  </si>
  <si>
    <t>MN-MG494</t>
  </si>
  <si>
    <t>MN-MG496</t>
  </si>
  <si>
    <t>MN-MG499</t>
  </si>
  <si>
    <t>MN-MG503</t>
  </si>
  <si>
    <t>MB-MG511</t>
  </si>
  <si>
    <t>MB-MG515</t>
  </si>
  <si>
    <t>MB-MG516</t>
  </si>
  <si>
    <t>MB-MG525</t>
  </si>
  <si>
    <t>MB-MG530</t>
  </si>
  <si>
    <t>MB-MG535</t>
  </si>
  <si>
    <t>WI-MG536</t>
  </si>
  <si>
    <t>WI-MG541</t>
  </si>
  <si>
    <t>Minooka 3</t>
  </si>
  <si>
    <t>Minooka 4</t>
  </si>
  <si>
    <t>Salina 3</t>
  </si>
  <si>
    <t>Salina 4</t>
  </si>
  <si>
    <t>Chickenbristle 1</t>
  </si>
  <si>
    <t>Chickenbristle 2</t>
  </si>
  <si>
    <t>Chickenbristle 5</t>
  </si>
  <si>
    <t>IL-MG604</t>
  </si>
  <si>
    <t>IL-MG605</t>
  </si>
  <si>
    <t>IN-MG608</t>
  </si>
  <si>
    <t>IN-MG613</t>
  </si>
  <si>
    <t>IN-MG617</t>
  </si>
  <si>
    <t>IN-MG620</t>
  </si>
  <si>
    <t>IN-MG624</t>
  </si>
  <si>
    <t>IN-MG627</t>
  </si>
  <si>
    <t>IN-MG628</t>
  </si>
  <si>
    <t>IN-MG630</t>
  </si>
  <si>
    <t>IN-MG631</t>
  </si>
  <si>
    <t>IN-MG635</t>
  </si>
  <si>
    <t>IN-MG640</t>
  </si>
  <si>
    <t>IN-MG645</t>
  </si>
  <si>
    <t>IN-MG649</t>
  </si>
  <si>
    <t>QU__-1030</t>
  </si>
  <si>
    <t>QUMAC-1031</t>
  </si>
  <si>
    <t>QUMAC-1033</t>
  </si>
  <si>
    <t>QUMAC-1034</t>
  </si>
  <si>
    <t>QUMAC-1035</t>
  </si>
  <si>
    <t>QUMAC-1038</t>
  </si>
  <si>
    <t>QUMAC-1039</t>
  </si>
  <si>
    <t>QUMAC-1040</t>
  </si>
  <si>
    <t>QUMAC-1042</t>
  </si>
  <si>
    <t>QUMAC-1046</t>
  </si>
  <si>
    <t>QUMAC-1047</t>
  </si>
  <si>
    <t>QUAL-1048</t>
  </si>
  <si>
    <t>QUMAC-1049</t>
  </si>
  <si>
    <t>QUMAC-1050</t>
  </si>
  <si>
    <t>QU__-1055</t>
  </si>
  <si>
    <t>QUAL-1056</t>
  </si>
  <si>
    <t>QUMAC-1057</t>
  </si>
  <si>
    <t>QUMAC-1058</t>
  </si>
  <si>
    <t>QUMAC-1059</t>
  </si>
  <si>
    <t>QUMAC-1060</t>
  </si>
  <si>
    <t>QUMAC-1063</t>
  </si>
  <si>
    <t>MO-MG542</t>
  </si>
  <si>
    <t>MO-MG546</t>
  </si>
  <si>
    <t>MO-MG551</t>
  </si>
  <si>
    <t>MO-MG552</t>
  </si>
  <si>
    <t>MO-MG556</t>
  </si>
  <si>
    <t>MO-MG559</t>
  </si>
  <si>
    <t>MO-MG569</t>
  </si>
  <si>
    <t>MO-MG570</t>
  </si>
  <si>
    <t>MO-MG571</t>
  </si>
  <si>
    <t>MO-MG578</t>
  </si>
  <si>
    <t>MO-MG592</t>
  </si>
  <si>
    <t>MO-MG601</t>
  </si>
  <si>
    <t>KS-MG406</t>
  </si>
  <si>
    <t>KS-MG409</t>
  </si>
  <si>
    <t>KS-MG412</t>
  </si>
  <si>
    <t>KS-MG419</t>
  </si>
  <si>
    <t>KS-MG420</t>
  </si>
  <si>
    <t>KS-MG436</t>
  </si>
  <si>
    <t>KS-MG441</t>
  </si>
  <si>
    <t>KS-MG445</t>
  </si>
  <si>
    <t>KS-MG447</t>
  </si>
  <si>
    <t>KS-MG448</t>
  </si>
  <si>
    <t>KS-MG449</t>
  </si>
  <si>
    <t>KS-MG455</t>
  </si>
  <si>
    <t>KS-MG470</t>
  </si>
  <si>
    <t>KS-MG471</t>
  </si>
  <si>
    <t>KS-MG479</t>
  </si>
  <si>
    <t>KS-MG490</t>
  </si>
  <si>
    <t>MI-MG650</t>
  </si>
  <si>
    <t>MI-MG651</t>
  </si>
  <si>
    <t>MI-MG652</t>
  </si>
  <si>
    <t>MI-MG656</t>
  </si>
  <si>
    <t>MI-MG661</t>
  </si>
  <si>
    <t>MI-MG668</t>
  </si>
  <si>
    <t>MI-MG672</t>
  </si>
  <si>
    <t>MI-MG675</t>
  </si>
  <si>
    <t>MI-MG676</t>
  </si>
  <si>
    <t>MI-MG678</t>
  </si>
  <si>
    <t>MI-MG679</t>
  </si>
  <si>
    <t>MI-MG683</t>
  </si>
  <si>
    <t>MI-MG684</t>
  </si>
  <si>
    <t>MI-MG688</t>
  </si>
  <si>
    <t>MI-MG699</t>
  </si>
  <si>
    <t>WI-MG716</t>
  </si>
  <si>
    <t>WI-MG720</t>
  </si>
  <si>
    <t>WI-MG721</t>
  </si>
  <si>
    <t>WI-MG722</t>
  </si>
  <si>
    <t>WI-MG729</t>
  </si>
  <si>
    <t>WI-MG730</t>
  </si>
  <si>
    <t>WI-MG741</t>
  </si>
  <si>
    <t>WI-MG747</t>
  </si>
  <si>
    <t>WI-MG748</t>
  </si>
  <si>
    <t>WI-MG753</t>
  </si>
  <si>
    <t>WI-MG754</t>
  </si>
  <si>
    <t>WI-MG759</t>
  </si>
  <si>
    <t>MN-MG764</t>
  </si>
  <si>
    <t>MN-MG767</t>
  </si>
  <si>
    <t>MN-MG770</t>
  </si>
  <si>
    <t>MN-MG780</t>
  </si>
  <si>
    <t>MN-MG782</t>
  </si>
  <si>
    <t>MN-MG787</t>
  </si>
  <si>
    <t>MN-MG790</t>
  </si>
  <si>
    <t>IN-MG791</t>
  </si>
  <si>
    <t>IN-MG792</t>
  </si>
  <si>
    <t>IN-MG796</t>
  </si>
  <si>
    <t>OH-MG797</t>
  </si>
  <si>
    <t>OH-MG800</t>
  </si>
  <si>
    <t>OH-MG804</t>
  </si>
  <si>
    <t>OH-MG811</t>
  </si>
  <si>
    <t>OH-MG815</t>
  </si>
  <si>
    <t>OH-MG821</t>
  </si>
  <si>
    <t>OH-MG824</t>
  </si>
  <si>
    <t>OH-MG825</t>
  </si>
  <si>
    <t>OH-MG829</t>
  </si>
  <si>
    <t>OH-MG831</t>
  </si>
  <si>
    <t>IL-MG832</t>
  </si>
  <si>
    <t>IL-MG833</t>
  </si>
  <si>
    <t>IL-MG839</t>
  </si>
  <si>
    <t>IL-MG840</t>
  </si>
  <si>
    <t>IL-MG847</t>
  </si>
  <si>
    <t>IL-MG848</t>
  </si>
  <si>
    <t>IL-MG852</t>
  </si>
  <si>
    <t>IL-MG855</t>
  </si>
  <si>
    <t>IL-MG857</t>
  </si>
  <si>
    <t>IL-MG858</t>
  </si>
  <si>
    <t>IL-MG859</t>
  </si>
  <si>
    <t>IL-MG866</t>
  </si>
  <si>
    <t>IL-MG868</t>
  </si>
  <si>
    <t>IL-MG870</t>
  </si>
  <si>
    <t>IL-MG871</t>
  </si>
  <si>
    <t>IL-MG879</t>
  </si>
  <si>
    <t>IL-MG881</t>
  </si>
  <si>
    <t>IL-MG892</t>
  </si>
  <si>
    <t>IL-MG893</t>
  </si>
  <si>
    <t>IL-MG895</t>
  </si>
  <si>
    <t>IL-MG896</t>
  </si>
  <si>
    <t>BT 134</t>
  </si>
  <si>
    <t>BT 203</t>
  </si>
  <si>
    <t>JCB-SD-SPF-1012</t>
  </si>
  <si>
    <t>JCB-SD-CSP-1001</t>
  </si>
  <si>
    <t>SH-MG105</t>
  </si>
  <si>
    <t>SH-MG105B</t>
  </si>
  <si>
    <t>SH-MG106</t>
  </si>
  <si>
    <t>SH-MG107</t>
  </si>
  <si>
    <t>SH-MG108</t>
  </si>
  <si>
    <t>SH-MG109</t>
  </si>
  <si>
    <t>SH-MG110</t>
  </si>
  <si>
    <t>SH-MG111</t>
  </si>
  <si>
    <t>SH-MG112</t>
  </si>
  <si>
    <t>SH-MG113</t>
  </si>
  <si>
    <t>SH-MG114</t>
  </si>
  <si>
    <t>SH-MG115</t>
  </si>
  <si>
    <t>SH-MG116</t>
  </si>
  <si>
    <t>SH-MG117</t>
  </si>
  <si>
    <t>SH-MG118</t>
  </si>
  <si>
    <t>SH-MG119</t>
  </si>
  <si>
    <t>SH-MG120</t>
  </si>
  <si>
    <t>SH-MG121</t>
  </si>
  <si>
    <t>SH-MG122</t>
  </si>
  <si>
    <t>SH-MG123</t>
  </si>
  <si>
    <t>SH-MG124</t>
  </si>
  <si>
    <t>SH-MG125</t>
  </si>
  <si>
    <t>SH-MG126</t>
  </si>
  <si>
    <t>SH-MG127</t>
  </si>
  <si>
    <t>SH-MG128</t>
  </si>
  <si>
    <t>SH-MG129</t>
  </si>
  <si>
    <t>SH-MG130</t>
  </si>
  <si>
    <t>SH-MG131</t>
  </si>
  <si>
    <t>SH-MG132</t>
  </si>
  <si>
    <t>SH-MG133</t>
  </si>
  <si>
    <t>SH-MG157</t>
  </si>
  <si>
    <t>SH-MG158</t>
  </si>
  <si>
    <t>SH-MG159</t>
  </si>
  <si>
    <t>SH-MG160</t>
  </si>
  <si>
    <t>SH-MG161</t>
  </si>
  <si>
    <t>SH-MG162</t>
  </si>
  <si>
    <t>SH-MG163</t>
  </si>
  <si>
    <t>SH-MG164</t>
  </si>
  <si>
    <t>SH-MG164B</t>
  </si>
  <si>
    <t>SH-MG165</t>
  </si>
  <si>
    <t>SH-MG166</t>
  </si>
  <si>
    <t>SH-MG167</t>
  </si>
  <si>
    <t>SH-MG168</t>
  </si>
  <si>
    <t>SH-MG169</t>
  </si>
  <si>
    <t>SH-MG170</t>
  </si>
  <si>
    <t>SH-MG171</t>
  </si>
  <si>
    <t>SH-MG172</t>
  </si>
  <si>
    <t>SH-MG173</t>
  </si>
  <si>
    <t>SH-MG174</t>
  </si>
  <si>
    <t>SH-MG175</t>
  </si>
  <si>
    <t>SH-MG176</t>
  </si>
  <si>
    <t>SH-MG177</t>
  </si>
  <si>
    <t>SH-MG178</t>
  </si>
  <si>
    <t>SH-MG179</t>
  </si>
  <si>
    <t>SH-MG180</t>
  </si>
  <si>
    <t>SH-MG181</t>
  </si>
  <si>
    <t>SH-MG182</t>
  </si>
  <si>
    <t>SH-MG183</t>
  </si>
  <si>
    <t>SH-MG184</t>
  </si>
  <si>
    <t>SH-MG185</t>
  </si>
  <si>
    <t>SH-MG186</t>
  </si>
  <si>
    <t>SH-MG187</t>
  </si>
  <si>
    <t>SH-MG188</t>
  </si>
  <si>
    <t>SH-MG189</t>
  </si>
  <si>
    <t>SH-MG190</t>
  </si>
  <si>
    <t>SH-MG191</t>
  </si>
  <si>
    <t>SH-MG192</t>
  </si>
  <si>
    <t>SH-MG193</t>
  </si>
  <si>
    <t>SH-MG194</t>
  </si>
  <si>
    <t>SH-MG195</t>
  </si>
  <si>
    <t>SH-MG196</t>
  </si>
  <si>
    <t>SH-MG197</t>
  </si>
  <si>
    <t>SH-MG198</t>
  </si>
  <si>
    <t>SH-MG199</t>
  </si>
  <si>
    <t>SH-MG200</t>
  </si>
  <si>
    <t>SH-MG201</t>
  </si>
  <si>
    <t>SH-MG202</t>
  </si>
  <si>
    <t>SH-MG203</t>
  </si>
  <si>
    <t>SH-MG204</t>
  </si>
  <si>
    <t>SH-MG205</t>
  </si>
  <si>
    <t>SH-MG206</t>
  </si>
  <si>
    <t>SH-MG207</t>
  </si>
  <si>
    <t>SH-MG208</t>
  </si>
  <si>
    <t>SH-MG209</t>
  </si>
  <si>
    <t>SH-MG210</t>
  </si>
  <si>
    <t>SH-MG211</t>
  </si>
  <si>
    <t>SH-MG212</t>
  </si>
  <si>
    <t>SH-MG213</t>
  </si>
  <si>
    <t>SH-MG214</t>
  </si>
  <si>
    <t>SH-MG215</t>
  </si>
  <si>
    <t>SH-MG216</t>
  </si>
  <si>
    <t>SH-MG217</t>
  </si>
  <si>
    <t>SH-MG218</t>
  </si>
  <si>
    <t>SH-MG219</t>
  </si>
  <si>
    <t>AR-MG396</t>
  </si>
  <si>
    <t>Cyclobalanopsis gracilis</t>
  </si>
  <si>
    <t>Cyclobalanopsis fleuryi</t>
  </si>
  <si>
    <t>Cyclobalanopsis pachyloma</t>
  </si>
  <si>
    <t>Cyclobalanopsis patelliformis</t>
  </si>
  <si>
    <t>Cyclobalanopsis delavayi</t>
  </si>
  <si>
    <t>Cyclobalanopsis lamellosa</t>
  </si>
  <si>
    <t>Cyclobalanopsis chapensis</t>
  </si>
  <si>
    <t>Cyclobalnaopsis kerrii</t>
  </si>
  <si>
    <t>Cyclobalanopsis championii</t>
  </si>
  <si>
    <t>Cyclobalanopsis myrasinifolia</t>
  </si>
  <si>
    <t>Cyclobalanopsis sessilifolia</t>
  </si>
  <si>
    <t>Cyclobalanopsis kouangsiensis</t>
  </si>
  <si>
    <t>Cyclobalanopsis chrysocalyx</t>
  </si>
  <si>
    <t>Cyclobalanopsis rex</t>
  </si>
  <si>
    <t>Cyclobalanopsis annulata</t>
  </si>
  <si>
    <t>Cyclobalanopsis sichouensis</t>
  </si>
  <si>
    <t>Quercus senescens</t>
  </si>
  <si>
    <t>Quercus acrodonta</t>
  </si>
  <si>
    <t>Quercus longispica</t>
  </si>
  <si>
    <t>Quercus varibilis</t>
  </si>
  <si>
    <t>Quercus rehderiana</t>
  </si>
  <si>
    <t>Quercus franchetii</t>
  </si>
  <si>
    <t>Quercus aline</t>
  </si>
  <si>
    <t>Quercus yunnanensis</t>
  </si>
  <si>
    <t>Quercus phillyraeoides</t>
  </si>
  <si>
    <t>Lithocarpus pseduoarcea</t>
  </si>
  <si>
    <t>Castanopsis fissa</t>
  </si>
  <si>
    <t>Cyclobalanopsis austrocochinchiensis</t>
  </si>
  <si>
    <t>Cyclobalanopsis blakei</t>
  </si>
  <si>
    <t>Cyclobalanopsis neglecta</t>
  </si>
  <si>
    <t>Cyclobalnaopsis bella</t>
  </si>
  <si>
    <t>Cyclobalanopsis stewardiana</t>
  </si>
  <si>
    <t>Cyclobalanopsis acuta</t>
  </si>
  <si>
    <t>Cyclobalanopsis daimingshanica</t>
  </si>
  <si>
    <t>Cyclobalanopsis gilva</t>
  </si>
  <si>
    <t>Quercus engleriana</t>
  </si>
  <si>
    <t>Quercus yiwuensis</t>
  </si>
  <si>
    <t>Quercus utilis</t>
  </si>
  <si>
    <t>Cyclobalanopsis oxyodon</t>
  </si>
  <si>
    <t>Cyclobalanopsis phanera</t>
  </si>
  <si>
    <t>Cyclobalanopsis polianei</t>
  </si>
  <si>
    <t>Cyclobalanopsis langbianensis</t>
  </si>
  <si>
    <t>Cyclobalanopsis augustinii</t>
  </si>
  <si>
    <t>Cyclobalanopsis hui</t>
  </si>
  <si>
    <t>Cyclobalanopsis litoralis</t>
  </si>
  <si>
    <t xml:space="preserve">Quercus spathulata </t>
  </si>
  <si>
    <t>Quercus monimotricha</t>
  </si>
  <si>
    <t>Quercus pannosa</t>
  </si>
  <si>
    <t>Cyclobalanopsis arbutifolia</t>
  </si>
  <si>
    <t>Cyclobalanopsis stenphylla</t>
  </si>
  <si>
    <t>Castanea densata</t>
  </si>
  <si>
    <t>lithocarpus litseifolius</t>
  </si>
  <si>
    <t>lithocarpus mairei</t>
  </si>
  <si>
    <t>Lithocarpus hancei</t>
  </si>
  <si>
    <t>Cyclobalanopsis multinervis</t>
  </si>
  <si>
    <t>Cyclobalanopsis glaucoides</t>
  </si>
  <si>
    <t xml:space="preserve">Quercus shumardii var. schneckii </t>
  </si>
  <si>
    <t>Quercus palustris</t>
  </si>
  <si>
    <t>Quercus polycarpa</t>
  </si>
  <si>
    <t xml:space="preserve">Quercus aliena </t>
  </si>
  <si>
    <t>Quercus prinoides</t>
  </si>
  <si>
    <t>Quercus montana Willd.</t>
  </si>
  <si>
    <t>Quercus muehlenbergii</t>
  </si>
  <si>
    <t>Quercus michauxii Nutt.</t>
  </si>
  <si>
    <t xml:space="preserve">Quercus pagoda Raf. </t>
  </si>
  <si>
    <t>Quercus marilandica Münchh</t>
  </si>
  <si>
    <t>Quercus macrocarpa Michx.</t>
  </si>
  <si>
    <t>Quercus palustris MÃ¼nchh.</t>
  </si>
  <si>
    <t>Quercus alba L.</t>
  </si>
  <si>
    <t xml:space="preserve">Quercus mongolica </t>
  </si>
  <si>
    <t>Quercus ellipsoidalis</t>
  </si>
  <si>
    <t>Quercus emoryi Torr.</t>
  </si>
  <si>
    <t>Quercus grisea Liebm.</t>
  </si>
  <si>
    <t>Quercus gambelii Nutt.</t>
  </si>
  <si>
    <t>Quercus rugosa Née</t>
  </si>
  <si>
    <t>Quercus hypoleucoides A. Camus</t>
  </si>
  <si>
    <t>Quercus toumeyi Sarg.</t>
  </si>
  <si>
    <t>Quercus turbinella Greene</t>
  </si>
  <si>
    <t>Quercus arizonica Sarg.</t>
  </si>
  <si>
    <t>Quercus kelloggii Newb.</t>
  </si>
  <si>
    <t>Quercus wislizeni A. DC.</t>
  </si>
  <si>
    <t>Quercus chrysolepis Liebm.</t>
  </si>
  <si>
    <t>Quercus berberidifolia Liebm.</t>
  </si>
  <si>
    <t>Quercus douglasii Hook. &amp; Arn.</t>
  </si>
  <si>
    <t>Quercus lobata Née</t>
  </si>
  <si>
    <t>Quercus garryana var. fruticosa (Engelm.) = Quercus garryana v. breweri</t>
  </si>
  <si>
    <t>Quercus wislizeni A. DC.   (??)</t>
  </si>
  <si>
    <t>Quercus durata Jeps.</t>
  </si>
  <si>
    <t>Quercus crassipes Bonpl.</t>
  </si>
  <si>
    <t>Quercus  x acutidens Torr.</t>
  </si>
  <si>
    <t>Quercus vacciniifolia Kellogg</t>
  </si>
  <si>
    <t>Quercus austrina Small</t>
  </si>
  <si>
    <t>Quercus margarettae (Ashe) Small</t>
  </si>
  <si>
    <t>Quercus dalechampii Ten.</t>
  </si>
  <si>
    <t>Quercus macranthera subsp. syspirensis (K.Koch) Menitsky</t>
  </si>
  <si>
    <t>Quercus petraea subsp. iberica (Steven ex M. Bieb.) Krassiln.</t>
  </si>
  <si>
    <t>Quercus pubescens</t>
  </si>
  <si>
    <t>Quercus falcata Michx.</t>
  </si>
  <si>
    <t>Quercus ilicifolia Wangenh.</t>
  </si>
  <si>
    <t>Quercus incana Bartram</t>
  </si>
  <si>
    <t>Quercus oglethorpensis Duncan</t>
  </si>
  <si>
    <t>Quercus rubra L.</t>
  </si>
  <si>
    <t>Quercus muehlenbergii Engelm.</t>
  </si>
  <si>
    <t>Quercus bicolor Willd.</t>
  </si>
  <si>
    <t>Quercus petraea (Matt.) Liebl.</t>
  </si>
  <si>
    <t>Quercus lyrata Walter</t>
  </si>
  <si>
    <t>Quercus stellata Wangenh.</t>
  </si>
  <si>
    <t>Quercus imbricaria Michx.</t>
  </si>
  <si>
    <t>Quercus shumardii Buckley</t>
  </si>
  <si>
    <t>Quercus robur L.</t>
  </si>
  <si>
    <t>Quercus velutina Lam.</t>
  </si>
  <si>
    <t>Quercus lobata Nee</t>
  </si>
  <si>
    <t>Quercus engelmannii Greene</t>
  </si>
  <si>
    <t>Quercus pungens Liebm.</t>
  </si>
  <si>
    <t>Quercus candicans Née</t>
  </si>
  <si>
    <t>Quercus vaseyana Buckley</t>
  </si>
  <si>
    <t>Quercus oblongifolia Torr.</t>
  </si>
  <si>
    <t>Quercus gravesii Sudw.</t>
  </si>
  <si>
    <t>Quercus diversifolia Née</t>
  </si>
  <si>
    <t>Quercus mexicana Bonpl.</t>
  </si>
  <si>
    <t>Quercus greggii (A.DC.) Trel.</t>
  </si>
  <si>
    <t>Quercus crassifolia Bonpl.</t>
  </si>
  <si>
    <t>Quercus coccinea Munchh.</t>
  </si>
  <si>
    <t>Quercus mongolica Fisch. ex Ledeb.</t>
  </si>
  <si>
    <t>Quercus oleoides Schltdl. &amp; Cham.</t>
  </si>
  <si>
    <t>Quercus agrifolia Née</t>
  </si>
  <si>
    <t>Quercus canariensis Willd.</t>
  </si>
  <si>
    <t>Quercus mohriana Buckley ex Rydb.</t>
  </si>
  <si>
    <t>Quercus tomentella Engelm.</t>
  </si>
  <si>
    <t>Quercus sinuata Walter</t>
  </si>
  <si>
    <t>Quercus palmeri Engelm.</t>
  </si>
  <si>
    <t>Quercus agrifolia var. oxyadenia (Torr.) J.T. Howell</t>
  </si>
  <si>
    <t>Quercus prinoides Willd.</t>
  </si>
  <si>
    <t>Quercus obtusata Bonpl.</t>
  </si>
  <si>
    <t>Quercus virginiana Mill.</t>
  </si>
  <si>
    <t>Quercus parvula Greene</t>
  </si>
  <si>
    <t>Quercus brandegeei Goldman</t>
  </si>
  <si>
    <t>Quercus arkansana</t>
  </si>
  <si>
    <t>Quercus boyntonii Beadle</t>
  </si>
  <si>
    <t>Quercus havardii Rydb.</t>
  </si>
  <si>
    <t>Quercus buckleyi Nixon &amp; Dorr</t>
  </si>
  <si>
    <t>Quercus pyrenaica Willd.</t>
  </si>
  <si>
    <t>Quercus georgiana</t>
  </si>
  <si>
    <t>Quercus nigra L.</t>
  </si>
  <si>
    <t>Quercus muehlenbergii var. brayi (Small) Sarg.</t>
  </si>
  <si>
    <t>Quercus x runcinata (A.DC.) Engelm. (on the Quercus rubra side)</t>
  </si>
  <si>
    <t>Quercus nuttallii 'New Madrid' = Quercus texana 'New Madrid"</t>
  </si>
  <si>
    <t>Quercus x sternbergii Luebbert</t>
  </si>
  <si>
    <t>Quercus canbyi Trel.</t>
  </si>
  <si>
    <t>Quercus resinosa Liebm.</t>
  </si>
  <si>
    <t>Quercus polymorpha Schltdl. &amp; Cham.</t>
  </si>
  <si>
    <t>Quercus myrtifolia Willd.</t>
  </si>
  <si>
    <t>Quercus minima (Sarg.) Small</t>
  </si>
  <si>
    <t>Quercus acutifolia Née</t>
  </si>
  <si>
    <t>Quercus marilandica (L.) Münchh.</t>
  </si>
  <si>
    <t>Quercus sinuata Walter var. breviloba (Torr.) C.H. Mull.</t>
  </si>
  <si>
    <t>Quercus sinuata var. sinuata</t>
  </si>
  <si>
    <t>Quercus laceyi Small</t>
  </si>
  <si>
    <t>Quercus libani G.Olivier</t>
  </si>
  <si>
    <t>Quercus pedunculiflora C.Koch</t>
  </si>
  <si>
    <t>Quercus pontica K. Koch</t>
  </si>
  <si>
    <t>Quercus fusiformis</t>
  </si>
  <si>
    <t>Quercus pumila Sudw.</t>
  </si>
  <si>
    <t>Quercus dentata Thunb.</t>
  </si>
  <si>
    <t>Quercus canariensis Willd. 'toothed'</t>
  </si>
  <si>
    <t>Quercus chapmanii Sarg.</t>
  </si>
  <si>
    <t>Quercus corrugata Hook. (= Quercus lancifolia Schltdl. &amp; Cham.)</t>
  </si>
  <si>
    <t>Quercus faginea Lam.</t>
  </si>
  <si>
    <t>Quercus faginea Lam. var. alpestris</t>
  </si>
  <si>
    <t>Quercus petraea ssp. pinnatiloba</t>
  </si>
  <si>
    <t>Quercus laurifolia Michx.</t>
  </si>
  <si>
    <t>Quercus uxoris McVaugh</t>
  </si>
  <si>
    <t>Quercus sartorii Lieb.</t>
  </si>
  <si>
    <t>Quercus pungens var. pungens</t>
  </si>
  <si>
    <t>Quercus planipocula Trel.</t>
  </si>
  <si>
    <t xml:space="preserve">Quercus texana Buckley = Quercus nuttallii var. cachensis </t>
  </si>
  <si>
    <t>Quercus marilandica var ashei</t>
  </si>
  <si>
    <t>Quercus acerifolia (E.J.Palmer) Stoynoff &amp; Hess</t>
  </si>
  <si>
    <t>Quercus phellos L.</t>
  </si>
  <si>
    <t>Quercus oglethorpensis W.H.Duncan</t>
  </si>
  <si>
    <t>Quercus glabrescens Benth.</t>
  </si>
  <si>
    <t>Quercus germana Schltdl. &amp; Cham.</t>
  </si>
  <si>
    <t>Quercus graciliformis C.H.Mull.</t>
  </si>
  <si>
    <t>Quercus hemisphaerica Bartram ex Willd.</t>
  </si>
  <si>
    <t>Quercus insignis M. Martens &amp; Galeotti</t>
  </si>
  <si>
    <t>Quercus faginea broteroi</t>
  </si>
  <si>
    <t>Quercus ( prinoides x muhlenbergii)</t>
  </si>
  <si>
    <t>Quercus (georgiana x nigra)</t>
  </si>
  <si>
    <t>Quercus x leana</t>
  </si>
  <si>
    <t>Quercus substellata</t>
  </si>
  <si>
    <t>Quercus x comptonii (spelling should be Quercus x comptoniae, I think)</t>
  </si>
  <si>
    <t>Quercus x heterophylla</t>
  </si>
  <si>
    <t>Quercus (laceyi x stellata)</t>
  </si>
  <si>
    <t>Quercus (macrocarpa x gambelli)</t>
  </si>
  <si>
    <t>Quercus x guadalupensis (aff. Stellata x macrocarpa)</t>
  </si>
  <si>
    <t>Quercus x deamii</t>
  </si>
  <si>
    <t>Quercus glauca = ?? Quercus lusitanica??</t>
  </si>
  <si>
    <t>Quercus x undulata, aff gambelii</t>
  </si>
  <si>
    <t>Quercus x organensis</t>
  </si>
  <si>
    <t>Quecus cerroides  x faginea 'pyrenaica x pubescens'</t>
  </si>
  <si>
    <t>Quercus (pumila x elliottii)</t>
  </si>
  <si>
    <t>Quercus fusiformis (x Quercus virg. ?)</t>
  </si>
  <si>
    <t>Quercus x undulata</t>
  </si>
  <si>
    <t>Quercus (faginea x rotundifolia)</t>
  </si>
  <si>
    <t>Quercus (buckleyi x gravesii)</t>
  </si>
  <si>
    <t>Quercus crentata</t>
  </si>
  <si>
    <t>Quercus griffithii</t>
  </si>
  <si>
    <t>Quercus ilex</t>
  </si>
  <si>
    <t>Quercus larbyi</t>
  </si>
  <si>
    <t>Quercus inopina</t>
  </si>
  <si>
    <t>Quercus langtry</t>
  </si>
  <si>
    <t>Quercus gunnunensis</t>
  </si>
  <si>
    <t>Quercus trojana</t>
  </si>
  <si>
    <t>Quercus tristis</t>
  </si>
  <si>
    <t>Quercus franchetti</t>
  </si>
  <si>
    <t>Quercus fabri</t>
  </si>
  <si>
    <t>Quercus calliprinos</t>
  </si>
  <si>
    <t>Quercus brantii</t>
  </si>
  <si>
    <t>Quercus baronii</t>
  </si>
  <si>
    <t>Quercus afares</t>
  </si>
  <si>
    <t>Quercus phillyrheoides</t>
  </si>
  <si>
    <t>Quercus mongolica</t>
  </si>
  <si>
    <t>Quercus faginea var alpestris</t>
  </si>
  <si>
    <t xml:space="preserve">Quercus hinckleyi </t>
  </si>
  <si>
    <t>Quercus pacifica</t>
  </si>
  <si>
    <t>Quercus marilandica</t>
  </si>
  <si>
    <t>Quercus canariensis</t>
  </si>
  <si>
    <t>Quercus agrifolia</t>
  </si>
  <si>
    <t>Quercus laevis</t>
  </si>
  <si>
    <t xml:space="preserve">Quercus texana Buckley </t>
  </si>
  <si>
    <t>Quercus ithaburensis</t>
  </si>
  <si>
    <t>Quercus x acutidens</t>
  </si>
  <si>
    <t>Qurcus montana</t>
  </si>
  <si>
    <t>Quercus cerris</t>
  </si>
  <si>
    <t>Quercus acutissima</t>
  </si>
  <si>
    <t>Quercus variabilis</t>
  </si>
  <si>
    <t>Quercus bebbiana</t>
  </si>
  <si>
    <t>Quercus x subfalcata</t>
  </si>
  <si>
    <t>Quercus x exacta</t>
  </si>
  <si>
    <t>Quercus x saulii</t>
  </si>
  <si>
    <t>Quercus x hartwissiana</t>
  </si>
  <si>
    <t>Quercus x runcinata</t>
  </si>
  <si>
    <t>Quercus x jackiana</t>
  </si>
  <si>
    <t>Quercus suber</t>
  </si>
  <si>
    <t>Quercus frainetto</t>
  </si>
  <si>
    <t>Quercus x humidicola</t>
  </si>
  <si>
    <t>Quercus serrata</t>
  </si>
  <si>
    <t>Quercus x schuettei</t>
  </si>
  <si>
    <t>Quercus x benderi</t>
  </si>
  <si>
    <t>Quercus look</t>
  </si>
  <si>
    <t>Quercus x schochiana</t>
  </si>
  <si>
    <t>Quercus alba</t>
  </si>
  <si>
    <t>Quercus 'JFS-KW1QX'</t>
  </si>
  <si>
    <t>Quercus x warei</t>
  </si>
  <si>
    <t>Quercus coccifera</t>
  </si>
  <si>
    <t>Quercus x macdonielli 'Clemons'</t>
  </si>
  <si>
    <t>Qucercus x deamii</t>
  </si>
  <si>
    <t xml:space="preserve">Quercus x guadalupensis </t>
  </si>
  <si>
    <t>Quercus sadleriana</t>
  </si>
  <si>
    <t>Quercus macrolepis</t>
  </si>
  <si>
    <t>Quercus x fernowi</t>
  </si>
  <si>
    <t>Quercus 'K.B. Crystal"</t>
  </si>
  <si>
    <t>Quercus boisseri</t>
  </si>
  <si>
    <t>Quercus faginea</t>
  </si>
  <si>
    <t>Quercus x sternbergii Luebbert (shumardii x buckleyi)</t>
  </si>
  <si>
    <t>Quercus alnifolia</t>
  </si>
  <si>
    <t>Quercus texana (from RAD-not really texana)</t>
  </si>
  <si>
    <t>Quercus aliena</t>
  </si>
  <si>
    <t>Quercus john-tuckerii</t>
  </si>
  <si>
    <t>Quercus garryana var. garryana</t>
  </si>
  <si>
    <t>Quercus peninsularis</t>
  </si>
  <si>
    <t>Quercus cornelius-mulleri</t>
  </si>
  <si>
    <t>Quercus[alba x burr??]</t>
  </si>
  <si>
    <t>Quercus</t>
  </si>
  <si>
    <t>unknown Mexican red oak</t>
  </si>
  <si>
    <t>Quercus  sinuata (austrina??)</t>
  </si>
  <si>
    <t>Quercus nigra</t>
  </si>
  <si>
    <t xml:space="preserve">Quercus austrina </t>
  </si>
  <si>
    <t>Quercus oglethorpensis × stellata?</t>
  </si>
  <si>
    <t xml:space="preserve">Quercus durifolia </t>
  </si>
  <si>
    <t>Quercus arizonica</t>
  </si>
  <si>
    <t>Quercus elliptica</t>
  </si>
  <si>
    <t>Quercus candicans</t>
  </si>
  <si>
    <t>Quercus subspathulata</t>
  </si>
  <si>
    <t>Quercus aristatat</t>
  </si>
  <si>
    <t>Quercus magnoliifolia</t>
  </si>
  <si>
    <t>Quercus castanea</t>
  </si>
  <si>
    <t>Quercus gentryi</t>
  </si>
  <si>
    <t>Quercus obtusata</t>
  </si>
  <si>
    <t>Quercus fulva</t>
  </si>
  <si>
    <t>Quercus viminea</t>
  </si>
  <si>
    <t>Quercus scytophylla</t>
  </si>
  <si>
    <t>Quercus splendens</t>
  </si>
  <si>
    <t>Quercus acutifolia</t>
  </si>
  <si>
    <t>Quercus crassifolia</t>
  </si>
  <si>
    <t>Quercus sideroxyla</t>
  </si>
  <si>
    <t>Quercus conzattii</t>
  </si>
  <si>
    <t>Quercus eduardii</t>
  </si>
  <si>
    <t>Quercus chihuahuensis</t>
  </si>
  <si>
    <t>Q, eduardii</t>
  </si>
  <si>
    <t>Quercus eduardii x Quercus conzattii</t>
  </si>
  <si>
    <t>Quercus striatula</t>
  </si>
  <si>
    <t xml:space="preserve">Quercus crassifolia 'xerica' </t>
  </si>
  <si>
    <t>Quercus urbanii</t>
  </si>
  <si>
    <t>Quercus jonesii</t>
  </si>
  <si>
    <t>Quercus laeta</t>
  </si>
  <si>
    <t xml:space="preserve">Quercus laeta </t>
  </si>
  <si>
    <t xml:space="preserve">Quercus chihuahuensis </t>
  </si>
  <si>
    <t xml:space="preserve">Quercus crassifolia </t>
  </si>
  <si>
    <t xml:space="preserve">Quercus resinosa </t>
  </si>
  <si>
    <t xml:space="preserve">Quercus depressipes </t>
  </si>
  <si>
    <t xml:space="preserve">Quercus conzattii </t>
  </si>
  <si>
    <t xml:space="preserve">Quercus sp. </t>
  </si>
  <si>
    <t xml:space="preserve">Quercus radiata </t>
  </si>
  <si>
    <t xml:space="preserve">Quercus sideroxyla </t>
  </si>
  <si>
    <t xml:space="preserve">Quercus arizonica </t>
  </si>
  <si>
    <t xml:space="preserve">Quercus viminea </t>
  </si>
  <si>
    <t xml:space="preserve">Quercus obtusata </t>
  </si>
  <si>
    <t xml:space="preserve">Quercus subspathulata </t>
  </si>
  <si>
    <t xml:space="preserve">Quercus fulva </t>
  </si>
  <si>
    <t xml:space="preserve">Quercus gentryi </t>
  </si>
  <si>
    <t xml:space="preserve">Quercus castanea </t>
  </si>
  <si>
    <t xml:space="preserve">Quercus planipocula </t>
  </si>
  <si>
    <t>Quercus oglethorpensis</t>
  </si>
  <si>
    <t>Quercus baloot</t>
  </si>
  <si>
    <t>Quercus floribunda</t>
  </si>
  <si>
    <t>Quercus semecarpifolia</t>
  </si>
  <si>
    <t>Quercus pseudosemecarpifolia</t>
  </si>
  <si>
    <t>Quercus dolicholepis</t>
  </si>
  <si>
    <t>Quercus aucheri</t>
  </si>
  <si>
    <t>Quercus ilex ssp. rotundifolia</t>
  </si>
  <si>
    <t>Quercus chenii</t>
  </si>
  <si>
    <t>Quercus castaneifolia</t>
  </si>
  <si>
    <t>Quercus crenata 'Lucombeana'</t>
  </si>
  <si>
    <t>Quercus hartwissiana</t>
  </si>
  <si>
    <t>Quercus lusitanica</t>
  </si>
  <si>
    <t>Quercus vulcanica</t>
  </si>
  <si>
    <t>Quercus infectoria</t>
  </si>
  <si>
    <t>Quercus phyllireoides</t>
  </si>
  <si>
    <t>Quercus gujavifolia</t>
  </si>
  <si>
    <t>Ulmus elongata</t>
  </si>
  <si>
    <t>Ulmus changii</t>
  </si>
  <si>
    <t>Ulmus gabra</t>
  </si>
  <si>
    <t>Ulmus laciniata</t>
  </si>
  <si>
    <t>Quercus planipocula</t>
  </si>
  <si>
    <t>Quercus sp.</t>
  </si>
  <si>
    <t>Quercus calliprinos (syn. Quercus coccifera)</t>
  </si>
  <si>
    <t xml:space="preserve">Quercus infectoria </t>
  </si>
  <si>
    <t xml:space="preserve">Quercus ithaburensis </t>
  </si>
  <si>
    <t xml:space="preserve">Quercus pinnatifida (syn. Quercus pubescens ssp. Lanuginosa </t>
  </si>
  <si>
    <t xml:space="preserve">Quercus cedrorum (syn. Quercus petraea ssp. Pinnatiloba </t>
  </si>
  <si>
    <t xml:space="preserve">Quercus cerris </t>
  </si>
  <si>
    <t>Quercus sp</t>
  </si>
  <si>
    <t>Quercus cf. aristata</t>
  </si>
  <si>
    <t>Quercus petraea ssp. iberica</t>
  </si>
  <si>
    <t>Quercus macranthera</t>
  </si>
  <si>
    <t>Quercus robur ssp. imeretina</t>
  </si>
  <si>
    <t>Quercus salicina</t>
  </si>
  <si>
    <t>Quercus robur</t>
  </si>
  <si>
    <t>Quercus petraea</t>
  </si>
  <si>
    <t>Quercus aff. laeta</t>
  </si>
  <si>
    <t>Quercus praeco</t>
  </si>
  <si>
    <t>Quercus salicifolia</t>
  </si>
  <si>
    <t>Quercus resinosa</t>
  </si>
  <si>
    <t>Quercus aff. eduardi</t>
  </si>
  <si>
    <t>Quercus albocincta</t>
  </si>
  <si>
    <t>Quercus cf. acutifolia</t>
  </si>
  <si>
    <t>Quercus aff. arizonica</t>
  </si>
  <si>
    <t>Quercus mcvaughii</t>
  </si>
  <si>
    <t>Quercus rugosa</t>
  </si>
  <si>
    <t>Arbutus bicolor</t>
  </si>
  <si>
    <t>Arctostaphylos pungens</t>
  </si>
  <si>
    <t>Quercus depressipes</t>
  </si>
  <si>
    <t>Arbutus occidentalis</t>
  </si>
  <si>
    <t>Quercus depressipes x Q. arizonica (?)</t>
  </si>
  <si>
    <t>Quercus aff. emoryi</t>
  </si>
  <si>
    <t>Arbutus arizonica</t>
  </si>
  <si>
    <t>Quercus emoryi</t>
  </si>
  <si>
    <t>Quercus oblongifolia</t>
  </si>
  <si>
    <t>Quercus grisea</t>
  </si>
  <si>
    <t>Quercus eduardi</t>
  </si>
  <si>
    <t>Quercus pringlei</t>
  </si>
  <si>
    <t xml:space="preserve">Quercus (Kris Bachtell sample)  </t>
  </si>
  <si>
    <t>Arbutus madrensis</t>
  </si>
  <si>
    <t>Arbutus tessellata</t>
  </si>
  <si>
    <t>Quercus sp. Mark Krautmann, Herritage Seedlings</t>
  </si>
  <si>
    <t>Quercus alba L. ?</t>
  </si>
  <si>
    <t>Quercus stellata Wangenh. ?</t>
  </si>
  <si>
    <t>Quercus muehlenbergii Englm.</t>
  </si>
  <si>
    <t>Quercus bicolor Willd. ?</t>
  </si>
  <si>
    <t>Quercus alba??</t>
  </si>
  <si>
    <t>Quercus macrocarpa Michx. ?</t>
  </si>
  <si>
    <t>Quercus  macrocarpa Michx.?</t>
  </si>
  <si>
    <t>Quercus montana Willd. ?</t>
  </si>
  <si>
    <t>16.7 (org.42.3)</t>
  </si>
  <si>
    <t>tube used up</t>
  </si>
  <si>
    <t>13.9 (original = 29.2)</t>
  </si>
  <si>
    <t>29.8( originally at 44.6)</t>
  </si>
  <si>
    <t>23.1(originally 15.6)</t>
  </si>
  <si>
    <t>13.2( orig 40.7)</t>
  </si>
  <si>
    <t>35(originally 104)</t>
  </si>
  <si>
    <t>31.5 (orig. 110)</t>
  </si>
  <si>
    <t>25.9 (orig. 50.6)</t>
  </si>
  <si>
    <t>36.3 (orig. 60)</t>
  </si>
  <si>
    <t>11.3 (orig.15.9)</t>
  </si>
  <si>
    <t>11.4 (orig. 39.1)</t>
  </si>
  <si>
    <t>30.1 (originally 46)</t>
  </si>
  <si>
    <t>29.2 (orig. 35)</t>
  </si>
  <si>
    <t>17.7( orig. at 41.7)</t>
  </si>
  <si>
    <t>14(orig at 16.7)</t>
  </si>
  <si>
    <t>13.7 (orig. 21.5)</t>
  </si>
  <si>
    <t>40.1(orig. 35.3)</t>
  </si>
  <si>
    <t>44.9 (orig.32.7)</t>
  </si>
  <si>
    <t>34.6( orig. 41.3)</t>
  </si>
  <si>
    <t>40.3( orig. 45.7)</t>
  </si>
  <si>
    <t>40.1( orig. 37.7)</t>
  </si>
  <si>
    <t>23.7 (orig. 49.5)</t>
  </si>
  <si>
    <t>38.2 (orig. 54)</t>
  </si>
  <si>
    <t>26.7 (orig. 49.2)</t>
  </si>
  <si>
    <t>50.0 (orig. 71.7)</t>
  </si>
  <si>
    <t>36( orig. 34.6)</t>
  </si>
  <si>
    <t>30.9 (orig. 38.6)</t>
  </si>
  <si>
    <t>37.5(orig. 39.8)</t>
  </si>
  <si>
    <t>Quercus MOR freezer boxes</t>
  </si>
  <si>
    <t>collected in Fayette County Kentucky U.S.A.</t>
  </si>
  <si>
    <t>collected by: Julian Steyermark, Field Museum of Natural History;  northwestern section in   Missouri U.S.A.</t>
  </si>
  <si>
    <t>collected by: Midwest Plant Collecting Collaborative (MWPCC) 2000 southeast Un;  on Cahas Mt. in Franklin County Virginia U.S.A. (37.141444, -79.995722 )</t>
  </si>
  <si>
    <t>collected by: Peter J. van der Linden, The Morton Arboretum;  8 mi. east of Nebraska City, south of IA 2, on top of east bluff overlooking Missouri River in Waubonsie State Park in Fremont County Iowa U.S.A.</t>
  </si>
  <si>
    <t>collected by: Peter J. van der Linden, The Morton Arboretum;  in picnic ground at Big Oak Tree State Park in Mississippi County Missouri U.S.A.. (36.644722, -89.285)</t>
  </si>
  <si>
    <t>collected by: Charles C. Deam;   in Posey County Indiana U.S.A</t>
  </si>
  <si>
    <t>collected by: Midwest Plant Collecting Collaborative (MWPCC) 2004 Ozark Expedi;  along I-44 roadside, old Rte 66 in Franklin County Missouri U.S.A.. (38.265389, -91.111361, 922 ft)</t>
  </si>
  <si>
    <t>collected by: B. C. Anten near Carterville in Jasper County Missouri U.S.A.</t>
  </si>
  <si>
    <t>collected by: Edward A. Hedborn, The Morton Arboretum;  near Sauk Lake in Sauk Trail Forest Preserve in Cook County Illinois U.S.A.</t>
  </si>
  <si>
    <t>collected by: Raymond F. Schulenberg, The Morton Arboretum;  from island in the Mississippi River  in Henderson County Illinois U.S.A.</t>
  </si>
  <si>
    <t>collected by: Dan Keiser;  on a farm  in Anoka County Minnesota U.S.A.</t>
  </si>
  <si>
    <t>collected by: Tom Green, Western Illinois University;  near Oquaka  in Henderson County Illinois U.S.A.</t>
  </si>
  <si>
    <t>collected by: Peter J. van der Linden, The Morton Arboretum;  in Bluffton Township  in Winneshiek County Iowa U.S.A.</t>
  </si>
  <si>
    <t>Arizona</t>
  </si>
  <si>
    <t>CA: Eagle Rock River Access El Dorado National Forest; uphill from Kiber's Flat; of US route 50, by entry way on route to river.; sign in area that said 11N50</t>
  </si>
  <si>
    <t>CA; 1 mile west of Lake County line in Mendocino City, on route 20, south side of road by driveway.</t>
  </si>
  <si>
    <t>CA; off US route 50 downhill from Kiber's Flts before mile marker 4617; in area with sign that says 4632. Side of road with pull-off area that contains a small strean.</t>
  </si>
  <si>
    <t>N. E. of Schnebley View: Coconino County: Arizona: . 6400 ft. D. Cavagnaro 120.</t>
  </si>
  <si>
    <t xml:space="preserve">  </t>
  </si>
  <si>
    <t>CA, USA. 1 mile west of Lake County line in Mendocino City, on route 20, south side of road by driveway.</t>
  </si>
  <si>
    <t>Unknown. Received as Quercus agrifolia.</t>
  </si>
  <si>
    <t>CA: off US route 50; east side of green stone route, just off rt 50 to north</t>
  </si>
  <si>
    <t>CA; off US route 50; east side of green stone route, just off rt 50 to north</t>
  </si>
  <si>
    <t>collected directly from wild; origin known
California Native.</t>
  </si>
  <si>
    <t>Mexico: Puebla: Collected 2 miles southest of El Seco junction road to Orizaba. 30 Nov 1966. McIntyre and Gankin 222.</t>
  </si>
  <si>
    <t>New Mexico: 27.3 Miles Sw. of Silver City. 6000 ft. D. Cavagnaro 142. 2 Oct 1963.</t>
  </si>
  <si>
    <t>CA; off US route 50 near pyramid creek trail head; prior to beginning of horsetail falls trail</t>
  </si>
  <si>
    <t>Kolomoki Mounds SP;  GA, Early Co., USA</t>
  </si>
  <si>
    <t>Redcliffe Plantation; SC, USA</t>
  </si>
  <si>
    <t>Zemplen Mts.; Tokaj, Hungary</t>
  </si>
  <si>
    <t>collected south of the town of Ninety Six at Star Fort in Greenwood County South Carolina U.S.A.</t>
  </si>
  <si>
    <t>collected by: Connor B. Shaw, Possibility Place Nursery, Inc.;  in campground north of the Kankakee River under spont. plants 1/2 mile west of the Kankakee Co. line in Will County Illinois U.S.A.</t>
  </si>
  <si>
    <t>collected by: Midwest Plant Collecting Collaborative (MWPCC) 2004 Ozark Expedi;  Village Creek State Park near visitor center parking lot in Cross County Arkansas U.S.A.. (35.162806, -90.7175, 307 ft)</t>
  </si>
  <si>
    <t>collected along the Des Plaines River near Willow Springs  in Cook County Illinois U.S.A.</t>
  </si>
  <si>
    <t>collected by: Midwest Plant Collecting Collaborative (MWPCC) 2004 Ozark Expedi;  near parking lot in Otter Slough State Conservation Area in Stoddard County Missouri U.S.A.(36.720972, -90.112917, 360 ft)</t>
  </si>
  <si>
    <t>collected by: Peter J. van der Linden, The Morton Arboretum;  in the Donnellson Unit of Shimek State Forest  in Lee County Iowa U.S.A.</t>
  </si>
  <si>
    <t>collected by: Midwest Plant Collecting Collaborative (MWPCC) 2004 Ozark Expedi;  along I-44 and RR at Rosati in Phelps County Missouri U.S.A. (38.034944, -91.520306, 1067 ft)</t>
  </si>
  <si>
    <t>collected by: Kunso Kim &amp; Ed Hedborn, The Morton Arboretum;  along St. Joseph River along River Trail on Fernwood Botanical Garden northwest of Niles  in Berrien County Michigan U.S.A. (41.864917, -86.35075, 640 ft)</t>
  </si>
  <si>
    <t>collected by: Edward A. Hedborn, The Morton Arboretum;  from above Sauk Lake in Sauk Trail Forest Preserve in Cook County Illinois U.S.A.</t>
  </si>
  <si>
    <t>collected by: Peter van der Linden &amp; Ed Hedborn, The Morton Arboretum;  due southwest of Apple River Canyon State Park in Jo Daviess County Illinois U.S.A.</t>
  </si>
  <si>
    <t>collected by: Michael E. Lenart  in Clay County Illinois U.S.A.</t>
  </si>
  <si>
    <t>collected by: Rick Lewandowski and Kris Bachtell, The Morton Arboretum;  along the west side of Kentucky Route 27 just north of the town of Hall  in Jessamine County Kentucky U.S.A. (37.792889, -84.607056, 300 m)</t>
  </si>
  <si>
    <t>collected by: Midwest Plant Collecting Collaborative (MWPCC) 2000 southeast Un;  at picnic area across from entrance to county road 1772 leading to Potts Mountain, Jefferson National Forest  in Craig County Virginia U.S.A. (37.52575, -80.249722, 3040 ft)</t>
  </si>
  <si>
    <t>collected by: Peter J. van der Linden, The Morton Arboretum;  along Merioneth Road  in Will County Illinois U.S.A.</t>
  </si>
  <si>
    <t>CA: San Diego Co.: Collected on a field trip November 13-17, 1967 2.0 miles from Hauser Creek Camp Ground along Hauser Creek Rd. R. Gankin s.n. 15 Nov 1967</t>
  </si>
  <si>
    <t>Pine Spring: Culberson County: Texas: 5700 ft. D. Cavagnaro 181. 10 Oct 1963.</t>
  </si>
  <si>
    <t>CA: Solano Co.: 2.5 mi. below summit, Mix Canyon. Gankin &amp; J. Ben Jaacov s.n.</t>
  </si>
  <si>
    <t>CA: Solano Co.: Winters: Plant was grown from seed collected along Central Lane, off of Pitt School Rd. John Lichter s.n.</t>
  </si>
  <si>
    <t>12.3 Miles South of Juno: Val Verde County: Texas: 1500 ft.
D. Cavagnaro 170. 7 Oct 1963.</t>
  </si>
  <si>
    <t>Arizona: Pima County: Santa Catalina Mts. 4500 ft. J. T. Marshall s.n. 15 Nov 1963.</t>
  </si>
  <si>
    <t>Inst. of Forest Genetics, Placerville, CA: TX: Big Bend National Park. Barton Warnock (Sulross College, Alpine, TX) s.n. Donated by Phil Barker who grew them.</t>
  </si>
  <si>
    <t>Mexico: State of Guanajuato: Guanajuato: Collected on Dolore Hidalgo Road. 5 Dec 1966. McIntyre and Gankin 253.</t>
  </si>
  <si>
    <t>CA: Yuba River: Perhaps collected 9-OCT-59</t>
  </si>
  <si>
    <t>Mexico: Oaxaca: Collected 20 miles from Oaxaca on the road to Boone Halberg's finca near Ixtlan. McIntyre and Gankin 178. 24 Nov 1966.</t>
  </si>
  <si>
    <t>Mexico: Nuevo Leon: 35.1 miles from La Escondida. McIntyre and Gankin 289. 8 Dec 1966.</t>
  </si>
  <si>
    <t>Guatemala: Collected at 80 km marker on RN-I between Petzcia and Lago Atitlan. 8 Nov 1966. McIntrye and Hildreth 133.</t>
  </si>
  <si>
    <t>collected by: Ron Lance on bank of Lake Seminole near J. Woodruff dam in Decatur County Georgia U.S.A.</t>
  </si>
  <si>
    <t>collected by: Midwest Plant Collecting Collaborative (MWPCC) 2004 Ozark Expedi;  west edge of Hawn State Park   in St. Genevieve County Missouri U.S.A.. (37.827556, -90.258417, 939 ft)</t>
  </si>
  <si>
    <t>CA: San Diego County: Cedar Canyon, Otay Mtn.: dry stream side. 500 ft. Wayne Roderick s.n</t>
  </si>
  <si>
    <t>CA: Solano Co.: 0.8 mi. below summit, Mix Canyon. Gankin &amp; J. Ben Jaacov. s.n.</t>
  </si>
  <si>
    <t>Collected in Davis, CA by Don Sexton, Department of Botany,
U. C. Davis, Davis, California.</t>
  </si>
  <si>
    <t>CA: San Benito County: Panoche Valley. Lou Waters s.n. 10 Nov 1964</t>
  </si>
  <si>
    <t>collected directly from wild; origin known Kew Gardens, acorns received 8-XII-64.</t>
  </si>
  <si>
    <t>1200 ft upstream from Rock House, McKittrick Canyon:Culberson County: Texas: 5250 ft. D. Cavagnaro 198. 11 Oct 1963.</t>
  </si>
  <si>
    <t>Palmetto State Park Road 11, 0.2 Miles in from Junction With U. S. 183: Gonzales County: Texas: . 400 ft. D. Cavagnaro 272. 27 Oct 1963.</t>
  </si>
  <si>
    <t>CA: San Diego Co; Potrero Grade: Ca 5 mi west if Potrero on a NW facing slope, 2000 ft, Wayne Roderick, sn</t>
  </si>
  <si>
    <t>CA: El Dorado County: Diamond Springs: Collected at the end of South Point Rd. R. Gankin &amp; Stebbins s.n. 29 Sep 1964.</t>
  </si>
  <si>
    <t>Texas: Culberson County: Guadalupe Mountains:
McKittrick Canyon: 0.6 Mile downstream from Rock House.Typical medium-sized tree; along a wash in a patch of larger trees, in rather open part of canyon. 5150 ft. D. Cavagnaro 206. 11 Oct 1963.</t>
  </si>
  <si>
    <t>Collected in : Palmetto State Park
collected directly from wild; origin known
Palmetto State Park: Gonzales County: Texas: 350 ft. Information from herbarium voucher specimen: ""Huge old tree, trunk 1 1/2-3 feet in diameter; in swamp forest with Quercus macrocarpa and Quercus shumardii; elevation 350 feet; in parking area in vicinity of concession building, Palmetto State Park, Gonzales County, Texas. D. Quercus Cavagnaro 271, October 27, 1963"" (Noted by Emily Griswold in 1999). D. Quercus Cavagnaro 271. 27 Oct 1963.</t>
  </si>
  <si>
    <t>Rancho Santa Ana Botanical Garden: Seed from plant in cultivation. Original collection info United States: CA: Riverside County: Original Coll. Vandeventer Flats, near entrance to Santa Rosa Indian Reservation, S. E. end of San
Jacinto Mts. 4600 ft. Habitat: South-Oak Woodland in openslopes and among trees. P. E. Everett &amp; E. K. Balls s.n. 18 Nov 1952.</t>
  </si>
  <si>
    <t>collected by: Peter J. van der Linden, The Morton Arboretum;  at overlook along state highway 76 near Branson in Henning State Forest in Taney County Missouri U.S.A.. (36.656944, -93.294722)</t>
  </si>
  <si>
    <t>collected by: J. C. Trager, Shaw Nature Reserve;  Shaw Nature Reserve and along I-44 roadside in Franklin County Missouri U.S.A.. (38.47375, -90.807083, 663 ft)</t>
  </si>
  <si>
    <t>collected in Tiller County Colorado U.S.A.</t>
  </si>
  <si>
    <t>collected by: Douglas Goldman, Harvard University Herbarium;   in Middlesex? County New Jersey U.S.A.</t>
  </si>
  <si>
    <t>collected by: Everett C. Logue;  from State College grounds in   Pennsylvania U.S.A.</t>
  </si>
  <si>
    <t>CA: Santa Barbara County, Santa Cruz Island. Collected at head of canyon leading to southernmost tributary to China Harbor. Roman Gankin. 7 Sep 1968.</t>
  </si>
  <si>
    <t>Mexico: Baja California Sur: Collected from Agua Caliente, near San Bartolo, two plants donated . s.n. Nov 1965.</t>
  </si>
  <si>
    <t>Dan Keiser;  MN; Cass Co., USA</t>
  </si>
  <si>
    <t>Chattahoochee Co., GA, USA</t>
  </si>
  <si>
    <t>(Photo voucher)?</t>
  </si>
  <si>
    <t>McKittrick Canyon, Guadalupe Mtns. NP; TX, USA</t>
  </si>
  <si>
    <t xml:space="preserve">Glass Mtns., TX,USA </t>
  </si>
  <si>
    <t>(Photo voucher) Callahan Co., TX, USA</t>
  </si>
  <si>
    <t>Howard Co.,  TX, USA</t>
  </si>
  <si>
    <t>3.5 mi. NW of Lane; Lane; KS; Miami Co., USA</t>
  </si>
  <si>
    <t>Source from MOR don't use</t>
  </si>
  <si>
    <t>(photo voucher) Stone Mountain; Stone Mountain; GA, USA</t>
  </si>
  <si>
    <t>Brattonsville, SC, USA</t>
  </si>
  <si>
    <t>Chimney Rock Park; NC,  USA</t>
  </si>
  <si>
    <t xml:space="preserve">Collected by Tom Burleson in Roswell, NM, USA </t>
  </si>
  <si>
    <t>Collected by Greg Morgenson, SW of Salem, NE, Richardson Co.</t>
  </si>
  <si>
    <t>Collected by Guy Sternberg, north bound I55 rest area mile 42 in New Madrid, MO.</t>
  </si>
  <si>
    <t>I40 Mile 107; OK, Canadian Co., USA</t>
  </si>
  <si>
    <t>Oak Street (Photo voucher) Monterrey Area; N.L., Mex. Daniel Zambrans; 96 (97)</t>
  </si>
  <si>
    <t>Oak Street (Photo voucher)  Dolan Falls; Valverde Co.; TX</t>
  </si>
  <si>
    <t>? Wasn't in initial spreadsheet; Oak Street (photo voucher)</t>
  </si>
  <si>
    <t>? Not in Starhill Spreadsheet; Oak Street (photo voucher) tag said oglethorpe Co, GA Lance 9922/99</t>
  </si>
  <si>
    <t>Oak Street (Photo voucher) NM; USA</t>
  </si>
  <si>
    <t>Oak Street (photo voucher) Gadsden AL lance 06</t>
  </si>
  <si>
    <t>Oak Street (Photo voucher) Kolomoki MDS SP. Early Co GA LNCE 9902/99</t>
  </si>
  <si>
    <t xml:space="preserve">Franklin Co., MO, USA </t>
  </si>
  <si>
    <t xml:space="preserve">Gadsden, AL, USA </t>
  </si>
  <si>
    <t>Ron Lance ??</t>
  </si>
  <si>
    <t>Edwards Co.;  TX; Edwards Co.; USA</t>
  </si>
  <si>
    <t>David Richardson ; USA  ??</t>
  </si>
  <si>
    <t xml:space="preserve">San Antonio Botanic Gard.; San Antonio,  TX, USA </t>
  </si>
  <si>
    <t>(photo voucher) Hayrettin Karaca; Artvin, Turkey</t>
  </si>
  <si>
    <t>Bodcaw Ck.; Sarepta; LA; USA</t>
  </si>
  <si>
    <t>Ron Lance; USA syn to Quercus ilicifolia according to Plant list</t>
  </si>
  <si>
    <t>Oak Street (photo voucher); 34M42S100991; Chipinque Monterrey 3,000ft 91</t>
  </si>
  <si>
    <t>Oak Street (photo voucher) Alcornocales np Spain, 1500 ft 01 "toothed"</t>
  </si>
  <si>
    <t>Oak Street (photo voucher) WC IN Menton, France 99</t>
  </si>
  <si>
    <t>Oak Street (photo voucher) Fl pan handle, adams 95</t>
  </si>
  <si>
    <t>Stone Mountain; Stone Mountain; GA, USA</t>
  </si>
  <si>
    <t>Ron Lance; USA</t>
  </si>
  <si>
    <t>Turrell Co., TX, USA</t>
  </si>
  <si>
    <t xml:space="preserve">Collin Co., TX, USA </t>
  </si>
  <si>
    <t>Walde Co; TX</t>
  </si>
  <si>
    <t>Alcala de los Gazules, Cadiz, Spain</t>
  </si>
  <si>
    <t>Webster Co., GA,  USA</t>
  </si>
  <si>
    <t>Oak Street (Photo Voucher) EC Landing; jasper Co. SC; 2000</t>
  </si>
  <si>
    <t>Kimble Co., TX, USA</t>
  </si>
  <si>
    <t>Real Co., OH/should this be TEXAS???, USA</t>
  </si>
  <si>
    <t>Oak Street (Photo voucher)  tag said Edgefield Co. SC Lance, 00</t>
  </si>
  <si>
    <t xml:space="preserve">Oak Street (Photo voucher) Ex Horto; Del Rio, TX; D. Richardson </t>
  </si>
  <si>
    <t>Woodlanders Nurs.; Aiken, SC,  USA; Pine Mtn. GA</t>
  </si>
  <si>
    <t>Horeshoe Lake; Olive Branch, IL, USA</t>
  </si>
  <si>
    <t xml:space="preserve">near Stonefort; IL, USA </t>
  </si>
  <si>
    <t>Witchita Mtns,.  OK Comanche Co. USA.  Collected by: Steve Bieberich</t>
  </si>
  <si>
    <t>Sebastian Co., AR, USA</t>
  </si>
  <si>
    <t>Elephant Valley Farm; Canton, MS, USA</t>
  </si>
  <si>
    <t>Fort Massac SP; Massac Co., Metropolis, IL, USA</t>
  </si>
  <si>
    <t>Horeshoe Lake; Olive Branch, IL ,USA</t>
  </si>
  <si>
    <t>SHF spont.; Petersburg, IL, USA</t>
  </si>
  <si>
    <t xml:space="preserve">Forbes SP;  IL, Marion Co., USA </t>
  </si>
  <si>
    <t>Ron Lance;  SC, USA</t>
  </si>
  <si>
    <t>Oak Street (photo voucher) Hidalgo</t>
  </si>
  <si>
    <t>Oak Street (photo voucher) BG Javier Clavijero</t>
  </si>
  <si>
    <t>Oak Street (photo voucher) Blue Cr. Canyon; Chisos Mts. TX; Simpson; 96</t>
  </si>
  <si>
    <t>Custer Co., OK, USA</t>
  </si>
  <si>
    <t>Ramsey Co.; ND; Ramsey Co.; USA</t>
  </si>
  <si>
    <t>Oak Street (photo voucher) Texas A &amp; M ; Dallas , TX , USA ;</t>
  </si>
  <si>
    <t>Oak Street (Photo Voucher) Univ. Fla. 3/12; NE Polk FL; Adam Black</t>
  </si>
  <si>
    <t>ollected by: Midwest Plant Collecting Collaborative (MWPCC) 2000 southeast Un;  on Cahas Mt. in Franklin County Virginia U.S.A. (37.141444, -79.995722 )</t>
  </si>
  <si>
    <t xml:space="preserve">collected by: Midwest Plant Collecting Collaborative (MWPCC) 2004 Ozark Expedi;  along I-44 roadside, old Rte 66 in Franklin County Missouri U.S.A.. </t>
  </si>
  <si>
    <t>Cuetzalan ( small town set high in the hills in the north of the Mexican state of Puebla-wikipedia)</t>
  </si>
  <si>
    <t>QUHI046 Pop 52</t>
  </si>
  <si>
    <t>QUPA166 Santa Cruz</t>
  </si>
  <si>
    <t>QUPA108 (shrub) Santa Rosa</t>
  </si>
  <si>
    <t>QUPA238 (tree) Santa Catalina</t>
  </si>
  <si>
    <t>QUH1006 pop1</t>
  </si>
  <si>
    <t>same as RS-pontica-2</t>
  </si>
  <si>
    <t>same as RS-pontica-1</t>
  </si>
  <si>
    <t>Noel Pavlovic; extraction note- without liquid nitrogen</t>
  </si>
  <si>
    <t>Marco Cosimo Simeone (PK)</t>
  </si>
  <si>
    <t>Marco Cosimo Simeone (CN)</t>
  </si>
  <si>
    <t>Marco Cosimo Simeone (TR)</t>
  </si>
  <si>
    <t>Marco Cosimo Simeone (ES)</t>
  </si>
  <si>
    <t>Marco Cosimo Simeone (Tun)</t>
  </si>
  <si>
    <t>Marco Cosimo Simeone (IR)</t>
  </si>
  <si>
    <t>Marco Cosimo Simeone (PT)</t>
  </si>
  <si>
    <t>Marco Cosimo Simeone (UK)</t>
  </si>
  <si>
    <t>Marco Cosimo Simeone (GE)</t>
  </si>
  <si>
    <t>Marco Cosimo Simeone (HU)</t>
  </si>
  <si>
    <t>Marco Cosimo Simeone (n.d.)</t>
  </si>
  <si>
    <t>Marco Cosimo Simeone (JPN)</t>
  </si>
  <si>
    <t>Marco Cosimo Simeone, wild (UK)</t>
  </si>
  <si>
    <t>Marco Cosimo Simeone, XXX (Yunnan(CN))</t>
  </si>
  <si>
    <t>MP1-Jena, E.D.Schulze (freeze dried material)</t>
  </si>
  <si>
    <t># doesn't exist in OAK Collection-was an elm extraction</t>
  </si>
  <si>
    <t>(Loc. Ehden, sample 3-4) , Marco Simeone</t>
  </si>
  <si>
    <t>(loc.: Noura, sample 1-2) , Marco Simeone</t>
  </si>
  <si>
    <t>Loc. Favar, sample 2-4) , Marco Simeone</t>
  </si>
  <si>
    <t>Loc. Ehden, sample 5-1) , Marco Simeone</t>
  </si>
  <si>
    <t>Loc. Ehden, sample 5-5) , Marco Simeone</t>
  </si>
  <si>
    <t>(Locality: Ehden, sample 4-1) , Marco Simeone</t>
  </si>
  <si>
    <t>(Locality: Ehden, sample 4-2) , Marco Simeone</t>
  </si>
  <si>
    <t>Alan Whittemore</t>
  </si>
  <si>
    <t>Nick Steichmann</t>
  </si>
  <si>
    <t>Marco Simeone</t>
  </si>
  <si>
    <t>210-91*1 (Morton Arboretum LC)</t>
  </si>
  <si>
    <t>326-99*2 (Morton Arboretum LC)</t>
  </si>
  <si>
    <t>742-51*1 (Morton Arboretum LC)</t>
  </si>
  <si>
    <t>704-46*2 (Morton Arboretum LC)</t>
  </si>
  <si>
    <t>704-63*3  (Morton Arboretum LC)</t>
  </si>
  <si>
    <t>606-2000*3 (Morton Arboretum LC)</t>
  </si>
  <si>
    <t>602-2000*2 (Morton Arboretum LC)</t>
  </si>
  <si>
    <t>602-2000*1 (Morton Arboretum LC)</t>
  </si>
  <si>
    <t>602-2000*3 (Morton Arboretum LC)</t>
  </si>
  <si>
    <t>645-48*2 (Morton Arboretum LC)</t>
  </si>
  <si>
    <t>476-42*1 (Morton Arboretum LC)</t>
  </si>
  <si>
    <t>120-2001*2 (Morton Arboretum LC)</t>
  </si>
  <si>
    <t>120-2001*3 (Morton Arboretum LC)</t>
  </si>
  <si>
    <t>11-86*2 (Morton Arboretum LC)</t>
  </si>
  <si>
    <t>11-86*3 (Morton Arboretum LC)</t>
  </si>
  <si>
    <t>539-96*3 (Morton Arboretum LC)</t>
  </si>
  <si>
    <t>218-77*2 (Morton Arboretum LC)</t>
  </si>
  <si>
    <t>218-77*3 (Morton Arboretum LC)</t>
  </si>
  <si>
    <t>1137-2004*2 (Morton Arboretum LC)</t>
  </si>
  <si>
    <t>1137-2004*3 (Morton Arboretum LC)</t>
  </si>
  <si>
    <t>1137-2004*1 (Morton Arboretum LC)</t>
  </si>
  <si>
    <t>(Morton Arboretum LC)</t>
  </si>
  <si>
    <t>539-96*5 (Morton Arboretum LC)</t>
  </si>
  <si>
    <t>S. Gonzalez #8385</t>
  </si>
  <si>
    <t>S. Gonzalez #8386</t>
  </si>
  <si>
    <t>S. Gonzalez #8370</t>
  </si>
  <si>
    <t>S. Gonzalez #8388</t>
  </si>
  <si>
    <t>S. Gonzalez #8389</t>
  </si>
  <si>
    <t>repeat ext. for anchored enrichment</t>
  </si>
  <si>
    <t>Marco s.n., Georgia</t>
  </si>
  <si>
    <t>Marco sn, Georgia</t>
  </si>
  <si>
    <t>Marco s.n., Berrovaghia, Algeria</t>
  </si>
  <si>
    <t>Marco, sn, Mrebbine Danniyeh</t>
  </si>
  <si>
    <t>Marco, s.n.  Berrouaghia, Algeria</t>
  </si>
  <si>
    <t xml:space="preserve">Swiss National Arb. 3-11-2014 </t>
  </si>
  <si>
    <t>Guy Sternberg s.n.</t>
  </si>
  <si>
    <t>Italy</t>
  </si>
  <si>
    <t>Spain</t>
  </si>
  <si>
    <t>Mexico</t>
  </si>
  <si>
    <t>Pleasant Valley Conservancy</t>
  </si>
  <si>
    <t>Ames</t>
  </si>
  <si>
    <t>Bonaparte, IA</t>
  </si>
  <si>
    <t>Ha Ha Tonka State Park</t>
  </si>
  <si>
    <t>Tallgrass Prairie Preserve</t>
  </si>
  <si>
    <t>Red Rock Canyon State Park</t>
  </si>
  <si>
    <t>Arkansas</t>
  </si>
  <si>
    <t>Buttin Rock</t>
  </si>
  <si>
    <t>Cedar Rapids</t>
  </si>
  <si>
    <t>Tulsa</t>
  </si>
  <si>
    <t>Norman</t>
  </si>
  <si>
    <t>Prairie Moon Nursery</t>
  </si>
  <si>
    <t>Manitoba</t>
  </si>
  <si>
    <t>Wisconsin</t>
  </si>
  <si>
    <t>Kansas</t>
  </si>
  <si>
    <t>Illinois</t>
  </si>
  <si>
    <t>Indiana</t>
  </si>
  <si>
    <t>Connecticut</t>
  </si>
  <si>
    <t>Massachusetts</t>
  </si>
  <si>
    <t>Vermont</t>
  </si>
  <si>
    <t>Missouri</t>
  </si>
  <si>
    <t>Michigan</t>
  </si>
  <si>
    <t>Minnesota</t>
  </si>
  <si>
    <t>Ohio</t>
  </si>
  <si>
    <t>South Dakota</t>
  </si>
  <si>
    <t>Iowa</t>
  </si>
  <si>
    <t>Oklahoma</t>
  </si>
  <si>
    <t>Starhill Forest Arboretum</t>
  </si>
  <si>
    <t>DENG</t>
  </si>
  <si>
    <t>ACER-MOR-001</t>
  </si>
  <si>
    <t>ACER-MOR-002</t>
  </si>
  <si>
    <t>ACER-MOR-003</t>
  </si>
  <si>
    <t>ACER-MOR-004</t>
  </si>
  <si>
    <t>ACER-MOR-005</t>
  </si>
  <si>
    <t>ACER-MOR-006</t>
  </si>
  <si>
    <t>ACER-MOR-007</t>
  </si>
  <si>
    <t>ACER-MOR-008</t>
  </si>
  <si>
    <t>ACER-MOR-010</t>
  </si>
  <si>
    <t>ACER-MOR-011</t>
  </si>
  <si>
    <t>ACER-MOR-012</t>
  </si>
  <si>
    <t>ACER-MOR-013</t>
  </si>
  <si>
    <t>ACER-MOR-014</t>
  </si>
  <si>
    <t>ACER-MOR-015</t>
  </si>
  <si>
    <t>ACER-MOR-016</t>
  </si>
  <si>
    <t>ACER-MOR-017</t>
  </si>
  <si>
    <t>ACER-MOR-018</t>
  </si>
  <si>
    <t>ACER-MOR-019</t>
  </si>
  <si>
    <t>ACER-MOR-020</t>
  </si>
  <si>
    <t>ACER-MOR-021</t>
  </si>
  <si>
    <t>ACER-MOR-022</t>
  </si>
  <si>
    <t>ACER-MOR-023</t>
  </si>
  <si>
    <t>ACER-MOR-024</t>
  </si>
  <si>
    <t>ACER-MOR-025</t>
  </si>
  <si>
    <t>ACER-MOR-026</t>
  </si>
  <si>
    <t>ACER-MOR-027</t>
  </si>
  <si>
    <t>ACER-MOR-028</t>
  </si>
  <si>
    <t>ACER-MOR-029</t>
  </si>
  <si>
    <t>ACER-MOR-030</t>
  </si>
  <si>
    <t>ACER-MOR-031</t>
  </si>
  <si>
    <t>ACER-MOR-032</t>
  </si>
  <si>
    <t>ACER-MOR-033</t>
  </si>
  <si>
    <t>ACER-MOR-034</t>
  </si>
  <si>
    <t>ACER-MOR-035</t>
  </si>
  <si>
    <t>ACER-MOR-036</t>
  </si>
  <si>
    <t>ACER-MOR-037</t>
  </si>
  <si>
    <t>ACER-MOR-038</t>
  </si>
  <si>
    <t>ACER-MOR-039</t>
  </si>
  <si>
    <t>ACER-MOR-040</t>
  </si>
  <si>
    <t>ACER-MOR-041</t>
  </si>
  <si>
    <t>ACER-MOR-042</t>
  </si>
  <si>
    <t>ACER-MOR-043</t>
  </si>
  <si>
    <t>ACER-MOR-044</t>
  </si>
  <si>
    <t>ACER-MOR-045</t>
  </si>
  <si>
    <t>ACER-MOR-046</t>
  </si>
  <si>
    <t>ACER-MOR-047</t>
  </si>
  <si>
    <t>ACER-MOR-048</t>
  </si>
  <si>
    <t>ACER-MOR-049</t>
  </si>
  <si>
    <t>ACER-MOR-050</t>
  </si>
  <si>
    <t>ACER-MOR-051</t>
  </si>
  <si>
    <t>ACER-MOR-052</t>
  </si>
  <si>
    <t>ACER-MOR-053</t>
  </si>
  <si>
    <t>ACER-MOR-054</t>
  </si>
  <si>
    <t>ACER-MOR-055</t>
  </si>
  <si>
    <t>ACER-MOR-056</t>
  </si>
  <si>
    <t>ACER-MOR-057</t>
  </si>
  <si>
    <t>ACER-MOR-058</t>
  </si>
  <si>
    <t>ACER-MOR-059</t>
  </si>
  <si>
    <t>ACER-MOR-060</t>
  </si>
  <si>
    <t>ACER-MOR-061</t>
  </si>
  <si>
    <t>ACER-MOR-062</t>
  </si>
  <si>
    <t>ACER-MOR-063</t>
  </si>
  <si>
    <t>ACER-MOR-064</t>
  </si>
  <si>
    <t>ACER-MOR-065</t>
  </si>
  <si>
    <t>ACER-MOR-066</t>
  </si>
  <si>
    <t>ACER-MOR-067</t>
  </si>
  <si>
    <t>ACER-MOR-068</t>
  </si>
  <si>
    <t>ACER-MOR-069</t>
  </si>
  <si>
    <t>ACER-MOR-070</t>
  </si>
  <si>
    <t>ACER-MOR-071</t>
  </si>
  <si>
    <t>ACER-MOR-072</t>
  </si>
  <si>
    <t>ACER-MOR-073</t>
  </si>
  <si>
    <t>ACER-MOR-074</t>
  </si>
  <si>
    <t>ACER-MOR-075</t>
  </si>
  <si>
    <t>ACER-MOR-076</t>
  </si>
  <si>
    <t>ACER-MOR-077</t>
  </si>
  <si>
    <t>ACER-MOR-078</t>
  </si>
  <si>
    <t>ACER-MOR-079</t>
  </si>
  <si>
    <t>ACER-MOR-080</t>
  </si>
  <si>
    <t>ACER-MOR-081</t>
  </si>
  <si>
    <t>ACER-MOR-082</t>
  </si>
  <si>
    <t>ACER-MOR-083</t>
  </si>
  <si>
    <t>ACER-MOR-084</t>
  </si>
  <si>
    <t>ACER-MOR-085</t>
  </si>
  <si>
    <t>ACER-MOR-086</t>
  </si>
  <si>
    <t>ACER-MOR-087</t>
  </si>
  <si>
    <t>ACER-MOR-088</t>
  </si>
  <si>
    <t>ACER-MOR-089</t>
  </si>
  <si>
    <t>ACER-MOR-09</t>
  </si>
  <si>
    <t>ACER-MOR-090</t>
  </si>
  <si>
    <t>ACER-MOR-091</t>
  </si>
  <si>
    <t>ACER-MOR-092</t>
  </si>
  <si>
    <t>ACER-MOR-093</t>
  </si>
  <si>
    <t>ACER-MOR-094</t>
  </si>
  <si>
    <t>ACER-MOR-095</t>
  </si>
  <si>
    <t>ACER-MOR-096</t>
  </si>
  <si>
    <t>ACER-MOR-097</t>
  </si>
  <si>
    <t>ACER-MOR-098</t>
  </si>
  <si>
    <t>ACER-MOR-099</t>
  </si>
  <si>
    <t>ACER-MOR-100</t>
  </si>
  <si>
    <t>ACER-MOR-101</t>
  </si>
  <si>
    <t>ACER-MOR-102</t>
  </si>
  <si>
    <t>ACER-MOR-103</t>
  </si>
  <si>
    <t>ACER-MOR-104</t>
  </si>
  <si>
    <t>ACER-MOR-105</t>
  </si>
  <si>
    <t>ACER-MOR-106</t>
  </si>
  <si>
    <t>ACER-MOR-107</t>
  </si>
  <si>
    <t>ACER-MOR-108</t>
  </si>
  <si>
    <t>ACER-MOR-109</t>
  </si>
  <si>
    <t>ACER-MOR-110</t>
  </si>
  <si>
    <t>ACER-MOR-111</t>
  </si>
  <si>
    <t>ACER-MOR-112</t>
  </si>
  <si>
    <t>ACER-MOR-113</t>
  </si>
  <si>
    <t>ACER-MOR-114</t>
  </si>
  <si>
    <t>ACER-MOR-115</t>
  </si>
  <si>
    <t>ACER-MOR-116</t>
  </si>
  <si>
    <t>ACER-MOR-117</t>
  </si>
  <si>
    <t>ACER-MOR-118</t>
  </si>
  <si>
    <t>ACER-MOR-119</t>
  </si>
  <si>
    <t>ACER-MOR-120</t>
  </si>
  <si>
    <t>ACER-MOR-121</t>
  </si>
  <si>
    <t>ACER-MOR-122</t>
  </si>
  <si>
    <t>ACER-MOR-123</t>
  </si>
  <si>
    <t>ACER-MOR-124</t>
  </si>
  <si>
    <t>ACER-MOR-125</t>
  </si>
  <si>
    <t>ACER-MOR-126</t>
  </si>
  <si>
    <t>ACER-MOR-127</t>
  </si>
  <si>
    <t>ACER-MOR-128</t>
  </si>
  <si>
    <t>ACER-MOR-129</t>
  </si>
  <si>
    <t>ACER-MOR-130</t>
  </si>
  <si>
    <t>ACER-MOR-131</t>
  </si>
  <si>
    <t>ACER-MOR-132</t>
  </si>
  <si>
    <t>ACER-MOR-133</t>
  </si>
  <si>
    <t>ACER-MOR-134</t>
  </si>
  <si>
    <t>ACER-MOR-135</t>
  </si>
  <si>
    <t>ACER-MOR-136</t>
  </si>
  <si>
    <t>ACER-MOR-137</t>
  </si>
  <si>
    <t>ACER-MOR-138</t>
  </si>
  <si>
    <t>ACER-MOR-139</t>
  </si>
  <si>
    <t>ACER-MOR-140</t>
  </si>
  <si>
    <t>ACER-MOR-141</t>
  </si>
  <si>
    <t>ACER-MOR-142</t>
  </si>
  <si>
    <t>ACER-MOR-143</t>
  </si>
  <si>
    <t>ACER-MOR-144</t>
  </si>
  <si>
    <t>ACER-MOR-145</t>
  </si>
  <si>
    <t>ACER-MOR-146</t>
  </si>
  <si>
    <t>ACER-MOR-147</t>
  </si>
  <si>
    <t>ACER-MOR-148</t>
  </si>
  <si>
    <t>ACER-MOR-149</t>
  </si>
  <si>
    <t>ACER-MOR-150</t>
  </si>
  <si>
    <t>ACER-MOR-151</t>
  </si>
  <si>
    <t>ACER-MOR-152</t>
  </si>
  <si>
    <t>ACER-MOR-153</t>
  </si>
  <si>
    <t>ACER-MOR-154</t>
  </si>
  <si>
    <t>ACER-MOR-155</t>
  </si>
  <si>
    <t>ACER-MOR-156</t>
  </si>
  <si>
    <t>ACER-MOR-157</t>
  </si>
  <si>
    <t>ACER-MOR-158</t>
  </si>
  <si>
    <t>ACER-MOR-159</t>
  </si>
  <si>
    <t>ACER-MOR-160</t>
  </si>
  <si>
    <t>ACER-MOR-161</t>
  </si>
  <si>
    <t>ACER-MOR-162</t>
  </si>
  <si>
    <t>ACER-MOR-163</t>
  </si>
  <si>
    <t>ACER-MOR-164</t>
  </si>
  <si>
    <t>ACER-MOR-165</t>
  </si>
  <si>
    <t>ACER-MOR-166</t>
  </si>
  <si>
    <t>ACER-MOR-167</t>
  </si>
  <si>
    <t>ACER-MOR-168</t>
  </si>
  <si>
    <t>ACER-MOR-169</t>
  </si>
  <si>
    <t>ACER-MOR-170</t>
  </si>
  <si>
    <t>ACER-MOR-171</t>
  </si>
  <si>
    <t>ACER-MOR-172</t>
  </si>
  <si>
    <t>ACER-MOR-173</t>
  </si>
  <si>
    <t>ACER-MOR-174</t>
  </si>
  <si>
    <t>ACER-MOR-175</t>
  </si>
  <si>
    <t>ACER-MOR-176</t>
  </si>
  <si>
    <t>ACER-MOR-177</t>
  </si>
  <si>
    <t>ACER-MOR-178</t>
  </si>
  <si>
    <t>ACER-MOR-179</t>
  </si>
  <si>
    <t>ACER-MOR-180</t>
  </si>
  <si>
    <t>ACER-MOR-181</t>
  </si>
  <si>
    <t>ACER-MOR-182</t>
  </si>
  <si>
    <t>ACER-MOR-183</t>
  </si>
  <si>
    <t>ACER-MOR-184</t>
  </si>
  <si>
    <t>ACER-MOR-185</t>
  </si>
  <si>
    <t>ACER-MOR-186</t>
  </si>
  <si>
    <t>ACER-MOR-187</t>
  </si>
  <si>
    <t>ACER-MOR-188</t>
  </si>
  <si>
    <t>ACER-MOR-189</t>
  </si>
  <si>
    <t>ACER-MOR-190</t>
  </si>
  <si>
    <t>ACER-MOR-191</t>
  </si>
  <si>
    <t>ACER-MOR-192</t>
  </si>
  <si>
    <t>ACER-MOR-193</t>
  </si>
  <si>
    <t>ACER-MOR-194</t>
  </si>
  <si>
    <t>Acer griseum</t>
  </si>
  <si>
    <t>Genus</t>
  </si>
  <si>
    <t>ACER</t>
  </si>
  <si>
    <t xml:space="preserve">Lura 2 </t>
  </si>
  <si>
    <t>KL-5</t>
  </si>
  <si>
    <t>KL-6</t>
  </si>
  <si>
    <t>KL-4</t>
  </si>
  <si>
    <t xml:space="preserve"> 'Medium Trunk'</t>
  </si>
  <si>
    <t xml:space="preserve"> 'Multi Stem'</t>
  </si>
  <si>
    <t xml:space="preserve">Lura 3 </t>
  </si>
  <si>
    <t xml:space="preserve"> 'Large Trunk'</t>
  </si>
  <si>
    <t>KL-3</t>
  </si>
  <si>
    <t>Morris #1932-0950*A</t>
  </si>
  <si>
    <t>KL-1</t>
  </si>
  <si>
    <t>Morris #1994-484*C</t>
  </si>
  <si>
    <t>Morris #1994-484*D</t>
  </si>
  <si>
    <t>Morris #1994-484*A</t>
  </si>
  <si>
    <t>KL-2</t>
  </si>
  <si>
    <t>Lura 1</t>
  </si>
  <si>
    <t xml:space="preserve"> 'Very Small'</t>
  </si>
  <si>
    <t>AGRIS14-011</t>
  </si>
  <si>
    <t>AGRIS14-004</t>
  </si>
  <si>
    <t>AGRIS14-003</t>
  </si>
  <si>
    <t>Arnold Arboretum, 767-94*A</t>
  </si>
  <si>
    <t>Arnold Arboretum, 767-94*B</t>
  </si>
  <si>
    <t>Arnold Arboretum, 767-94*C</t>
  </si>
  <si>
    <t>Arnold Arboretum, 12488*A</t>
  </si>
  <si>
    <t>Arnold Arboretum, 12488*B</t>
  </si>
  <si>
    <t>Arnold Arboretum, 125-91*A</t>
  </si>
  <si>
    <t>Arnold Arboretum, 18148*C</t>
  </si>
  <si>
    <t>MSD2014-1</t>
  </si>
  <si>
    <t>MSD2014-2</t>
  </si>
  <si>
    <t>AGRIS14-015</t>
  </si>
  <si>
    <t>AGRIS14-016</t>
  </si>
  <si>
    <t>AGRIS14-018</t>
  </si>
  <si>
    <t>AGRIS14-019</t>
  </si>
  <si>
    <t>AGRIS14-020</t>
  </si>
  <si>
    <t>AGRIS14-021</t>
  </si>
  <si>
    <t>Kaneville Tree Farm</t>
  </si>
  <si>
    <t>U-13/60-85, 197-U</t>
  </si>
  <si>
    <t>R-10/95-09, 143-94*1 plt</t>
  </si>
  <si>
    <t>G-40/52-15, 1248-2004 plt</t>
  </si>
  <si>
    <t>DSC00362 </t>
  </si>
  <si>
    <t>NACPEC15-001</t>
  </si>
  <si>
    <t>NACPEC15-003</t>
  </si>
  <si>
    <t>NACPEC15-004</t>
  </si>
  <si>
    <t>NACPEC15-007</t>
  </si>
  <si>
    <t>NACPEC15-008</t>
  </si>
  <si>
    <t>NACPEC15-009</t>
  </si>
  <si>
    <t>NACPEC15-010</t>
  </si>
  <si>
    <t>NACPEC15-011</t>
  </si>
  <si>
    <t>NACPEC15-012</t>
  </si>
  <si>
    <t>NACPEC15-013</t>
  </si>
  <si>
    <t>NACPEC15-014</t>
  </si>
  <si>
    <t>NACPEC15-015</t>
  </si>
  <si>
    <t>NACPEC15-016</t>
  </si>
  <si>
    <t>NACPEC15-017</t>
  </si>
  <si>
    <t>NACPEC15-018</t>
  </si>
  <si>
    <t>NACPEC15-019</t>
  </si>
  <si>
    <t>NACPEC15-020</t>
  </si>
  <si>
    <t>NACPEC15-021</t>
  </si>
  <si>
    <t>NACPEC15-022</t>
  </si>
  <si>
    <t>NACPEC15-023</t>
  </si>
  <si>
    <t>NACPEC15-024</t>
  </si>
  <si>
    <t>NACPEC15-025</t>
  </si>
  <si>
    <t>NACPEC15-026</t>
  </si>
  <si>
    <t>NACPEC15-027</t>
  </si>
  <si>
    <t>NACPEC15-028</t>
  </si>
  <si>
    <t>NACPEC15-029</t>
  </si>
  <si>
    <t>NACPEC15-030</t>
  </si>
  <si>
    <t>NACPEC15-031</t>
  </si>
  <si>
    <t>NACPEC15-032</t>
  </si>
  <si>
    <t>NACPEC15-033</t>
  </si>
  <si>
    <t>NACPEC15-034</t>
  </si>
  <si>
    <t>NACPEC15-035</t>
  </si>
  <si>
    <t>NACPEC15-036</t>
  </si>
  <si>
    <t>NACPEC15-037</t>
  </si>
  <si>
    <t>NACPEC15-039</t>
  </si>
  <si>
    <t>NACPEC15-040</t>
  </si>
  <si>
    <t>NACPEC15-041</t>
  </si>
  <si>
    <t>NACPEC15-042</t>
  </si>
  <si>
    <t>NACPEC15-043</t>
  </si>
  <si>
    <t>NACPEC15-045</t>
  </si>
  <si>
    <t>NACPEC15-046</t>
  </si>
  <si>
    <t>NACPEC15-047</t>
  </si>
  <si>
    <t>NACPEC15-048</t>
  </si>
  <si>
    <t>NACPEC15-049</t>
  </si>
  <si>
    <t>NACPEC15-050</t>
  </si>
  <si>
    <t>NACPEC15-051</t>
  </si>
  <si>
    <t>NACPEC15-052</t>
  </si>
  <si>
    <t>Morris #1994-484*B</t>
  </si>
  <si>
    <t>NACPEC15-053</t>
  </si>
  <si>
    <t>NACPEC15-054</t>
  </si>
  <si>
    <t>NACPEC15-055</t>
  </si>
  <si>
    <t>NACPEC15-056</t>
  </si>
  <si>
    <t>NACPEC15-057</t>
  </si>
  <si>
    <t>NACPEC15-058</t>
  </si>
  <si>
    <t>NACPEC15-059</t>
  </si>
  <si>
    <t>NACPEC15-060</t>
  </si>
  <si>
    <t>NACPEC15-061</t>
  </si>
  <si>
    <t>NACPEC15-062</t>
  </si>
  <si>
    <t>NACPEC15-063</t>
  </si>
  <si>
    <t>NACPEC15-064</t>
  </si>
  <si>
    <t>NACPEC15-065</t>
  </si>
  <si>
    <t>NACPEC15-066</t>
  </si>
  <si>
    <t>NACPEC15-067</t>
  </si>
  <si>
    <t>NACPEC15-068</t>
  </si>
  <si>
    <t>NACPEC15-069</t>
  </si>
  <si>
    <t>NACPEC15-070</t>
  </si>
  <si>
    <t>NACPEC15-071</t>
  </si>
  <si>
    <t>NACPEC15-072</t>
  </si>
  <si>
    <t>NACPEC15-073</t>
  </si>
  <si>
    <t>Hunan A-01</t>
  </si>
  <si>
    <t>Hunan A-02</t>
  </si>
  <si>
    <t>Hunan A-03</t>
  </si>
  <si>
    <t>Hunan A-04</t>
  </si>
  <si>
    <t>Hunan A-05</t>
  </si>
  <si>
    <t>Hunan A-06</t>
  </si>
  <si>
    <t>Hunan A-07</t>
  </si>
  <si>
    <t>Hunan A-08</t>
  </si>
  <si>
    <t>Hunan A-09</t>
  </si>
  <si>
    <t>Hunan A-10</t>
  </si>
  <si>
    <t>Hunan A-11</t>
  </si>
  <si>
    <t>Hunan B-01</t>
  </si>
  <si>
    <t>Hunan B-02</t>
  </si>
  <si>
    <t>Hunan B-03</t>
  </si>
  <si>
    <t>Hunan B-04</t>
  </si>
  <si>
    <t>AGRIS16-001</t>
  </si>
  <si>
    <t>AGRIS16-002</t>
  </si>
  <si>
    <t>AGRIS16-003</t>
  </si>
  <si>
    <t>AGRIS16-004</t>
  </si>
  <si>
    <t>AGRIS16-005</t>
  </si>
  <si>
    <t>AGRIS16-006</t>
  </si>
  <si>
    <t>AGRIS16-007</t>
  </si>
  <si>
    <t>AGRIS16-008</t>
  </si>
  <si>
    <t>AGRIS16-009</t>
  </si>
  <si>
    <t>AGRIS16-010</t>
  </si>
  <si>
    <t>AGRIS16-011</t>
  </si>
  <si>
    <t>AGRIS16-012</t>
  </si>
  <si>
    <t>AGRIS16-013</t>
  </si>
  <si>
    <t>AGRIS16-014</t>
  </si>
  <si>
    <t>AGRIS16-015</t>
  </si>
  <si>
    <t>AGRIS16-016</t>
  </si>
  <si>
    <t>AGRIS16-017</t>
  </si>
  <si>
    <t>AGRIS16-018</t>
  </si>
  <si>
    <t>AGRIS16-019</t>
  </si>
  <si>
    <t>AGRIS16-020</t>
  </si>
  <si>
    <t>AGRIS16-021</t>
  </si>
  <si>
    <t>AGRIS16-022</t>
  </si>
  <si>
    <t>AGRIS16-023</t>
  </si>
  <si>
    <t>AGRIS16-024</t>
  </si>
  <si>
    <t>AGRIS16-025</t>
  </si>
  <si>
    <t>AGRIS16-026</t>
  </si>
  <si>
    <t>AGRIS16-027</t>
  </si>
  <si>
    <t>AGRIS16-028</t>
  </si>
  <si>
    <t>AGRIS16-029</t>
  </si>
  <si>
    <t>AGRIS16-030</t>
  </si>
  <si>
    <t>AGRIS16-031</t>
  </si>
  <si>
    <t>AGRIS16-032</t>
  </si>
  <si>
    <t>AGRIS16-033</t>
  </si>
  <si>
    <t>AGRIS16-034</t>
  </si>
  <si>
    <t>AGRIS16-035</t>
  </si>
  <si>
    <t>AGRIS16-036</t>
  </si>
  <si>
    <t>AGRIS16-037</t>
  </si>
  <si>
    <t>AGRIS16-038</t>
  </si>
  <si>
    <t>AGRIS16-039</t>
  </si>
  <si>
    <t>AGRIS16-040</t>
  </si>
  <si>
    <t>AGRIS16-041</t>
  </si>
  <si>
    <t>AGRIS16-042</t>
  </si>
  <si>
    <t>AGRIS16-043</t>
  </si>
  <si>
    <t>AGRIS16-044</t>
  </si>
  <si>
    <t>AGRIS16-045</t>
  </si>
  <si>
    <t>AGRIS16-046</t>
  </si>
  <si>
    <t>AGRIS16-047</t>
  </si>
  <si>
    <t>AGRIS16-048</t>
  </si>
  <si>
    <t>AGRIS16-050</t>
  </si>
  <si>
    <t>AGRIS16-051</t>
  </si>
  <si>
    <t>AGRIS16-052</t>
  </si>
  <si>
    <t>AGRIS16-053</t>
  </si>
  <si>
    <t>AGRIS16-054</t>
  </si>
  <si>
    <t>AGRIS16-055</t>
  </si>
  <si>
    <t>AGRIS16-056</t>
  </si>
  <si>
    <t>AGRIS16-057</t>
  </si>
  <si>
    <t>AGRIS16-058</t>
  </si>
  <si>
    <t>AGRIS16-059</t>
  </si>
  <si>
    <t>AGRIS16-060</t>
  </si>
  <si>
    <t>AGRIS16-061</t>
  </si>
  <si>
    <t>AGRIS16-062</t>
  </si>
  <si>
    <t>AGRIS16-063</t>
  </si>
  <si>
    <t>AGRIS16-064</t>
  </si>
  <si>
    <t>AGRIS16-065</t>
  </si>
  <si>
    <t>AGRIS16-066</t>
  </si>
  <si>
    <t>AGRIS16-067</t>
  </si>
  <si>
    <t>308-93*1</t>
  </si>
  <si>
    <t>303-93*2</t>
  </si>
  <si>
    <t>474-74*2</t>
  </si>
  <si>
    <t>Stefan Lura, Joseph Kirkbride</t>
  </si>
  <si>
    <t>Kate Lueders</t>
  </si>
  <si>
    <t>Nina Lauren Bassuk</t>
  </si>
  <si>
    <t>Tony Aiello</t>
  </si>
  <si>
    <t>A.S. Aiello and K. Bachtell</t>
  </si>
  <si>
    <t>Michael Dosmann</t>
  </si>
  <si>
    <t>A.S. Aiello and K. Bachtell (P. Brownless)</t>
  </si>
  <si>
    <t>P. Brownless</t>
  </si>
  <si>
    <t>Kris Bachtell</t>
  </si>
  <si>
    <t>Dan Hinkley</t>
  </si>
  <si>
    <t>Michael Zoladz</t>
  </si>
  <si>
    <t>Aiello, Bachtell, Dosmann, Wang</t>
  </si>
  <si>
    <t>Dr. Yan Lihong</t>
  </si>
  <si>
    <t>October 27 to 30, 2015</t>
  </si>
  <si>
    <t>Acer x freemanii</t>
  </si>
  <si>
    <t>Acer x freemanii 'Marmo'</t>
  </si>
  <si>
    <t>Fraxinus baroniana</t>
  </si>
  <si>
    <t>Acer oblongum</t>
  </si>
  <si>
    <t>Acer triflorum</t>
  </si>
  <si>
    <t>Acer mandshuricum</t>
  </si>
  <si>
    <t>Acer saccharum</t>
  </si>
  <si>
    <t>Fresh, frozen leaves</t>
  </si>
  <si>
    <t>Silica Dried</t>
  </si>
  <si>
    <t>fresh</t>
  </si>
  <si>
    <t>leaf buds</t>
  </si>
  <si>
    <t>2/25/2014 Good quality</t>
  </si>
  <si>
    <t>8/22/2014 Good quality</t>
  </si>
  <si>
    <t>10/23/2014 Good quality</t>
  </si>
  <si>
    <t>1/21/16- OK-some high molecular weight + smear</t>
  </si>
  <si>
    <t>done-ok, smear</t>
  </si>
  <si>
    <t>done-ok, smear *DNA note- slight brown tint to DNA</t>
  </si>
  <si>
    <t>ACER MOR Freezer boxes</t>
  </si>
  <si>
    <t>Prairie_MOR_00001</t>
  </si>
  <si>
    <t>Prairie_MOR_00002</t>
  </si>
  <si>
    <t>Prairie_MOR_00003</t>
  </si>
  <si>
    <t>Prairie_MOR_00004</t>
  </si>
  <si>
    <t>Prairie_MOR_00005</t>
  </si>
  <si>
    <t>Prairie_MOR_00006</t>
  </si>
  <si>
    <t>Prairie_MOR_00007</t>
  </si>
  <si>
    <t>Prairie_MOR_00008</t>
  </si>
  <si>
    <t>Prairie_MOR_00009</t>
  </si>
  <si>
    <t>Prairie_MOR_00010</t>
  </si>
  <si>
    <t>Prairie_MOR_00011</t>
  </si>
  <si>
    <t>Prairie_MOR_00012</t>
  </si>
  <si>
    <t>Prairie_MOR_00013</t>
  </si>
  <si>
    <t>Prairie_MOR_00014</t>
  </si>
  <si>
    <t>Prairie_MOR_00015</t>
  </si>
  <si>
    <t>Prairie_MOR_00016</t>
  </si>
  <si>
    <t>Prairie_MOR_00017</t>
  </si>
  <si>
    <t>Prairie_MOR_00018</t>
  </si>
  <si>
    <t>Prairie_MOR_00019</t>
  </si>
  <si>
    <t>Prairie_MOR_00020</t>
  </si>
  <si>
    <t>Prairie_MOR_00021</t>
  </si>
  <si>
    <t>Prairie_MOR_00022</t>
  </si>
  <si>
    <t>Prairie_MOR_00023</t>
  </si>
  <si>
    <t>Prairie_MOR_00024</t>
  </si>
  <si>
    <t>Prairie_MOR_00025</t>
  </si>
  <si>
    <t>Prairie_MOR_00026</t>
  </si>
  <si>
    <t>Prairie_MOR_00027</t>
  </si>
  <si>
    <t>Prairie_MOR_00028</t>
  </si>
  <si>
    <t>Prairie_MOR_00029</t>
  </si>
  <si>
    <t>Prairie_MOR_00030</t>
  </si>
  <si>
    <t>Prairie_MOR_00031</t>
  </si>
  <si>
    <t>Prairie_MOR_00032</t>
  </si>
  <si>
    <t>Prairie_MOR_00033</t>
  </si>
  <si>
    <t>Prairie_MOR_00034</t>
  </si>
  <si>
    <t>Prairie_MOR_00035</t>
  </si>
  <si>
    <t>Prairie_MOR_00036</t>
  </si>
  <si>
    <t>Prairie_MOR_00037</t>
  </si>
  <si>
    <t>Prairie_MOR_00038</t>
  </si>
  <si>
    <t>Prairie_MOR_00039</t>
  </si>
  <si>
    <t>Prairie_MOR_00040</t>
  </si>
  <si>
    <t>Prairie_MOR_00041</t>
  </si>
  <si>
    <t>Prairie_MOR_00042</t>
  </si>
  <si>
    <t>Prairie_MOR_00043</t>
  </si>
  <si>
    <t>Prairie_MOR_00044</t>
  </si>
  <si>
    <t>Prairie_MOR_00045</t>
  </si>
  <si>
    <t>Prairie_MOR_00046</t>
  </si>
  <si>
    <t>Prairie_MOR_00047</t>
  </si>
  <si>
    <t>Prairie_MOR_00048</t>
  </si>
  <si>
    <t>Prairie_MOR_00049</t>
  </si>
  <si>
    <t>Prairie_MOR_00050</t>
  </si>
  <si>
    <t>Prairie_MOR_00051</t>
  </si>
  <si>
    <t>Prairie_MOR_00052</t>
  </si>
  <si>
    <t>Prairie_MOR_00053</t>
  </si>
  <si>
    <t>Prairie_MOR_00054</t>
  </si>
  <si>
    <t>Prairie_MOR_00055</t>
  </si>
  <si>
    <t>Prairie_MOR_00056</t>
  </si>
  <si>
    <t>Prairie_MOR_00057</t>
  </si>
  <si>
    <t>Prairie_MOR_00058</t>
  </si>
  <si>
    <t>Prairie_MOR_00059</t>
  </si>
  <si>
    <t>Prairie_MOR_00060</t>
  </si>
  <si>
    <t>Prairie_MOR_00061</t>
  </si>
  <si>
    <t>Prairie_MOR_00062</t>
  </si>
  <si>
    <t>Prairie_MOR_00063</t>
  </si>
  <si>
    <t>Prairie_MOR_00064</t>
  </si>
  <si>
    <t>Prairie_MOR_00065</t>
  </si>
  <si>
    <t>Prairie_MOR_00066</t>
  </si>
  <si>
    <t>Prairie_MOR_00067</t>
  </si>
  <si>
    <t>Prairie_MOR_00068</t>
  </si>
  <si>
    <t>Prairie_MOR_00069</t>
  </si>
  <si>
    <t>Prairie_MOR_00070</t>
  </si>
  <si>
    <t>Prairie_MOR_00071</t>
  </si>
  <si>
    <t>Prairie_MOR_00072</t>
  </si>
  <si>
    <t>BAPALB</t>
  </si>
  <si>
    <t>BLECIL</t>
  </si>
  <si>
    <t>SOLSPE</t>
  </si>
  <si>
    <t>CEAAME</t>
  </si>
  <si>
    <t>TRAOHI</t>
  </si>
  <si>
    <t>LIAPYC</t>
  </si>
  <si>
    <t>PYCVIR</t>
  </si>
  <si>
    <t>JUNINT</t>
  </si>
  <si>
    <t>CXBLAN</t>
  </si>
  <si>
    <t>HIEODO</t>
  </si>
  <si>
    <t>KOEMAC</t>
  </si>
  <si>
    <t>ANECAN</t>
  </si>
  <si>
    <t>HELMOL</t>
  </si>
  <si>
    <t>CXANNE</t>
  </si>
  <si>
    <t>LIASPI</t>
  </si>
  <si>
    <t>OLIRIG</t>
  </si>
  <si>
    <t>BAPBRA</t>
  </si>
  <si>
    <t>RATPIN</t>
  </si>
  <si>
    <t>TEUCAN</t>
  </si>
  <si>
    <t>VIOPDF</t>
  </si>
  <si>
    <t>SCHSCO</t>
  </si>
  <si>
    <t>HELHEL</t>
  </si>
  <si>
    <t>CORPAL</t>
  </si>
  <si>
    <t>ALLCER</t>
  </si>
  <si>
    <t>ALLCAN</t>
  </si>
  <si>
    <t>SILLAC</t>
  </si>
  <si>
    <t>BOUCUR</t>
  </si>
  <si>
    <t>ZIZAUR</t>
  </si>
  <si>
    <t>SYMERI</t>
  </si>
  <si>
    <t>BRIEUP</t>
  </si>
  <si>
    <t>LIASCN</t>
  </si>
  <si>
    <t>CXGRAV</t>
  </si>
  <si>
    <t>PANVIR</t>
  </si>
  <si>
    <t>AGASCR</t>
  </si>
  <si>
    <t>MONBRA</t>
  </si>
  <si>
    <t>JUNDUD</t>
  </si>
  <si>
    <t>DALPUR</t>
  </si>
  <si>
    <t>JUNTEN</t>
  </si>
  <si>
    <t>RUDTRI</t>
  </si>
  <si>
    <t>HYPPYR</t>
  </si>
  <si>
    <t>CXBICK</t>
  </si>
  <si>
    <t>GENAND</t>
  </si>
  <si>
    <t>PENDIG</t>
  </si>
  <si>
    <t>CAMROT</t>
  </si>
  <si>
    <t>PHYVIR</t>
  </si>
  <si>
    <t>PARINT</t>
  </si>
  <si>
    <t>HELAUT</t>
  </si>
  <si>
    <t>SYMNOV</t>
  </si>
  <si>
    <t>HELPAU</t>
  </si>
  <si>
    <t>EUTGRA</t>
  </si>
  <si>
    <t>VERGIG</t>
  </si>
  <si>
    <t>ASTCAN</t>
  </si>
  <si>
    <t>DESILL</t>
  </si>
  <si>
    <t>BROKAL</t>
  </si>
  <si>
    <t>CHAFAS</t>
  </si>
  <si>
    <t>PORARU</t>
  </si>
  <si>
    <t>ECHPUR</t>
  </si>
  <si>
    <t>CXBREV</t>
  </si>
  <si>
    <t>SILTER</t>
  </si>
  <si>
    <t>SPOHET</t>
  </si>
  <si>
    <t>ROSCAR</t>
  </si>
  <si>
    <t>ROSBLA</t>
  </si>
  <si>
    <t>THADAS</t>
  </si>
  <si>
    <t>AGANEP</t>
  </si>
  <si>
    <t>ASCVER</t>
  </si>
  <si>
    <t>ONEPIL</t>
  </si>
  <si>
    <t>ZIZAPT</t>
  </si>
  <si>
    <t>RUDFUL</t>
  </si>
  <si>
    <t>ASCTUB</t>
  </si>
  <si>
    <t>RUDSUB</t>
  </si>
  <si>
    <t>ARNPLA</t>
  </si>
  <si>
    <t>VERMIS</t>
  </si>
  <si>
    <t>M. Hahn</t>
  </si>
  <si>
    <t>M. Garner</t>
  </si>
  <si>
    <t>1-BAPALB</t>
  </si>
  <si>
    <t>3-BLECIL</t>
  </si>
  <si>
    <t>4-SOLSPE</t>
  </si>
  <si>
    <t>5-CEAAME</t>
  </si>
  <si>
    <t>6-TRAOHI</t>
  </si>
  <si>
    <t>7-LIAPYC</t>
  </si>
  <si>
    <t>8-PYCVIR</t>
  </si>
  <si>
    <t>17-JUNINT</t>
  </si>
  <si>
    <t>20-CXBLAN</t>
  </si>
  <si>
    <t>21-HIEODO</t>
  </si>
  <si>
    <t>25-KOEMAC</t>
  </si>
  <si>
    <t>27-ANECAN</t>
  </si>
  <si>
    <t>29-HELMOL</t>
  </si>
  <si>
    <t>32-CXANNE</t>
  </si>
  <si>
    <t>33-LIASPI</t>
  </si>
  <si>
    <t>34-OLIRIG</t>
  </si>
  <si>
    <t>38-BAPBRA</t>
  </si>
  <si>
    <t>39-RATPIN</t>
  </si>
  <si>
    <t>41-TEUCAN</t>
  </si>
  <si>
    <t>43-VIOPDF</t>
  </si>
  <si>
    <t>46-SCHSCO</t>
  </si>
  <si>
    <t>12-HELHEL</t>
  </si>
  <si>
    <t>30-CORPAL</t>
  </si>
  <si>
    <t>51-ALLCER</t>
  </si>
  <si>
    <t>52-ALLCAN</t>
  </si>
  <si>
    <t>56-SILLAC</t>
  </si>
  <si>
    <t>59-BOUCUR</t>
  </si>
  <si>
    <t>69-ZIZAUR</t>
  </si>
  <si>
    <t>72-SYMERI</t>
  </si>
  <si>
    <t>73-BRIEUP</t>
  </si>
  <si>
    <t>75-LIASCN</t>
  </si>
  <si>
    <t>76-CXGRAV</t>
  </si>
  <si>
    <t>77-PANVIR</t>
  </si>
  <si>
    <t>80-AGASCR</t>
  </si>
  <si>
    <t>81-MONBRA</t>
  </si>
  <si>
    <t>83-JUNDUD</t>
  </si>
  <si>
    <t>84-DALPUR</t>
  </si>
  <si>
    <t>86-JUNTEN</t>
  </si>
  <si>
    <t>89-RUDTRI</t>
  </si>
  <si>
    <t>93-HYPPYR</t>
  </si>
  <si>
    <t>97-CXBICK</t>
  </si>
  <si>
    <t>100-GENAND</t>
  </si>
  <si>
    <t>101-PENDIG</t>
  </si>
  <si>
    <t>103-CAMROT</t>
  </si>
  <si>
    <t>106-PHYVIR</t>
  </si>
  <si>
    <t>108-PARINT</t>
  </si>
  <si>
    <t>109-HELAUT</t>
  </si>
  <si>
    <t>111-SYMNOV</t>
  </si>
  <si>
    <t>114-HELPAU</t>
  </si>
  <si>
    <t>115-EUTGRA</t>
  </si>
  <si>
    <t>117-VERGIG</t>
  </si>
  <si>
    <t>119-ASTCAN</t>
  </si>
  <si>
    <t>123-DESILL</t>
  </si>
  <si>
    <t>125-BROKAL</t>
  </si>
  <si>
    <t>126-CHAFAS</t>
  </si>
  <si>
    <t>127-POTARU</t>
  </si>
  <si>
    <t>129-ECHPUR</t>
  </si>
  <si>
    <t>130-CXBREV</t>
  </si>
  <si>
    <t>131-SILTER</t>
  </si>
  <si>
    <t>132-SPOHET</t>
  </si>
  <si>
    <t>133-ROSCAR</t>
  </si>
  <si>
    <t>136-ROSBLA</t>
  </si>
  <si>
    <t>137-THADAS</t>
  </si>
  <si>
    <t>140-AGANEP</t>
  </si>
  <si>
    <t>142-ASCVER</t>
  </si>
  <si>
    <t>143-ONEPIL</t>
  </si>
  <si>
    <t>144-ZIZAPT</t>
  </si>
  <si>
    <t>146-RUDFUL</t>
  </si>
  <si>
    <t>149-ASCTUB</t>
  </si>
  <si>
    <t>153-RUDSUB</t>
  </si>
  <si>
    <t>155-ARNPLA</t>
  </si>
  <si>
    <t>157-VERMIS</t>
  </si>
  <si>
    <t>Baptisia alba</t>
  </si>
  <si>
    <t>Blephelia ciliata</t>
  </si>
  <si>
    <t>Solidago speciosa</t>
  </si>
  <si>
    <t>Ceanothus americanus</t>
  </si>
  <si>
    <t>Tradescantia ohiensis</t>
  </si>
  <si>
    <t>Liatris pycnostachya</t>
  </si>
  <si>
    <t>Pycnanthemum virgianum</t>
  </si>
  <si>
    <t>Juncus interior</t>
  </si>
  <si>
    <t>Hierochloe odorata</t>
  </si>
  <si>
    <t>Koeleria macrantha</t>
  </si>
  <si>
    <t>Anemone canadensis</t>
  </si>
  <si>
    <t>Helianthus mollis</t>
  </si>
  <si>
    <t>Liatris spicata</t>
  </si>
  <si>
    <t>Oligoneuron rigida</t>
  </si>
  <si>
    <t>Baptisia bracteata</t>
  </si>
  <si>
    <t>Ratibida pinnata</t>
  </si>
  <si>
    <t>Teucrium canadense</t>
  </si>
  <si>
    <t>Viola pedatifida</t>
  </si>
  <si>
    <t>Schizachyrium scoparium</t>
  </si>
  <si>
    <t>Heliposis helianthoides</t>
  </si>
  <si>
    <t>Coreopsis palmata</t>
  </si>
  <si>
    <t>Allium cernuum</t>
  </si>
  <si>
    <t>Allium canadense</t>
  </si>
  <si>
    <t>Silphium lacinatum</t>
  </si>
  <si>
    <t>Bouteloua curtipendula</t>
  </si>
  <si>
    <t>Zizia aurea</t>
  </si>
  <si>
    <t>Symphyotrichum ericoides</t>
  </si>
  <si>
    <t>Brickellia eupatorioides</t>
  </si>
  <si>
    <t>Liatris scariosa nieuwlandii</t>
  </si>
  <si>
    <t>Panicum virgatum</t>
  </si>
  <si>
    <t>Agastache scrophulariifolia</t>
  </si>
  <si>
    <t>Monarda braduriana</t>
  </si>
  <si>
    <t>Juncus dudleyii</t>
  </si>
  <si>
    <t>Dalea purpurea</t>
  </si>
  <si>
    <t>Juncus tenuis</t>
  </si>
  <si>
    <t>Rudbeckia triloba</t>
  </si>
  <si>
    <t>Hypericum pyramidatum</t>
  </si>
  <si>
    <t>Gentian andrewsii</t>
  </si>
  <si>
    <t>Penstemon digitalis</t>
  </si>
  <si>
    <t>Campanula rotundifolia</t>
  </si>
  <si>
    <t>Physostegia virginiana</t>
  </si>
  <si>
    <t>Parthenium integrifolium</t>
  </si>
  <si>
    <t>Helenium autumnale</t>
  </si>
  <si>
    <t>Symphyotrichum novae-angliae</t>
  </si>
  <si>
    <t>Helianthus pauciflorus</t>
  </si>
  <si>
    <t>Euthamia graminifolia</t>
  </si>
  <si>
    <t>Vernonia gigantea</t>
  </si>
  <si>
    <t>Astragulus canadensis</t>
  </si>
  <si>
    <t>Desmodium illinoense</t>
  </si>
  <si>
    <t>Bromus kalmii</t>
  </si>
  <si>
    <t>Chamaechrista fasciculata</t>
  </si>
  <si>
    <t>Potentilla arguta</t>
  </si>
  <si>
    <t>Echinacea purpurea</t>
  </si>
  <si>
    <t>Silphium terebinthinaceum</t>
  </si>
  <si>
    <t>Sporobolus heterolepis</t>
  </si>
  <si>
    <t>Rosa carolina</t>
  </si>
  <si>
    <t>Rosa blanda</t>
  </si>
  <si>
    <t>Thalicrum dasycarpum</t>
  </si>
  <si>
    <t>Agastache nepetoides</t>
  </si>
  <si>
    <t>Asclepias verticillata</t>
  </si>
  <si>
    <t>Oenothera pilosella</t>
  </si>
  <si>
    <t>Zizia aptera</t>
  </si>
  <si>
    <t>Rudbeckia fulgida</t>
  </si>
  <si>
    <t>Asclepias tuberosa</t>
  </si>
  <si>
    <t>Rudbeckia subtomentosa</t>
  </si>
  <si>
    <t>Arnoglossum plantagineum</t>
  </si>
  <si>
    <t>Vernonia missurica</t>
  </si>
  <si>
    <t>Prairie_MOR_1</t>
  </si>
  <si>
    <t>Prairie_MOR_2</t>
  </si>
  <si>
    <t>Prairie_MOR_3</t>
  </si>
  <si>
    <t>Prairie_MOR_4</t>
  </si>
  <si>
    <t>Prairie_MOR_5</t>
  </si>
  <si>
    <t>Prairie_MOR_6</t>
  </si>
  <si>
    <t>Prairie_MOR_7</t>
  </si>
  <si>
    <t>Prairie_MOR_8</t>
  </si>
  <si>
    <t>Prairie_MOR_9</t>
  </si>
  <si>
    <t>Prairie_MOR_10</t>
  </si>
  <si>
    <t>Prairie_MOR_11</t>
  </si>
  <si>
    <t>Prairie_MOR_12</t>
  </si>
  <si>
    <t>Prairie_MOR_13</t>
  </si>
  <si>
    <t>Prairie_MOR_14</t>
  </si>
  <si>
    <t>Prairie_MOR_15</t>
  </si>
  <si>
    <t>Prairie_MOR_16</t>
  </si>
  <si>
    <t>Prairie_MOR_17</t>
  </si>
  <si>
    <t>Prairie_MOR_18</t>
  </si>
  <si>
    <t>Prairie_MOR_19</t>
  </si>
  <si>
    <t>Prairie_MOR_20</t>
  </si>
  <si>
    <t>Prairie_MOR_21</t>
  </si>
  <si>
    <t>Prairie_MOR_22</t>
  </si>
  <si>
    <t>Prairie_MOR_23</t>
  </si>
  <si>
    <t>Prairie_MOR_24</t>
  </si>
  <si>
    <t>Prairie_MOR_25</t>
  </si>
  <si>
    <t>Prairie_MOR_26</t>
  </si>
  <si>
    <t>Prairie_MOR_27</t>
  </si>
  <si>
    <t>Prairie_MOR_28</t>
  </si>
  <si>
    <t>Prairie_MOR_29</t>
  </si>
  <si>
    <t>Prairie_MOR_30</t>
  </si>
  <si>
    <t>Prairie_MOR_31</t>
  </si>
  <si>
    <t>Prairie_MOR_32</t>
  </si>
  <si>
    <t>Prairie_MOR_33</t>
  </si>
  <si>
    <t>Prairie_MOR_34</t>
  </si>
  <si>
    <t>Prairie_MOR_35</t>
  </si>
  <si>
    <t>Prairie_MOR_36</t>
  </si>
  <si>
    <t>Prairie_MOR_37</t>
  </si>
  <si>
    <t>Prairie_MOR_38</t>
  </si>
  <si>
    <t>Prairie_MOR_39</t>
  </si>
  <si>
    <t>Prairie_MOR_40</t>
  </si>
  <si>
    <t>Prairie_MOR_41</t>
  </si>
  <si>
    <t>Prairie_MOR_42</t>
  </si>
  <si>
    <t>Prairie_MOR_43</t>
  </si>
  <si>
    <t>Prairie_MOR_44</t>
  </si>
  <si>
    <t>Prairie_MOR_45</t>
  </si>
  <si>
    <t>Prairie_MOR_46</t>
  </si>
  <si>
    <t>Prairie_MOR_47</t>
  </si>
  <si>
    <t>Prairie_MOR_48</t>
  </si>
  <si>
    <t>Prairie_MOR_49</t>
  </si>
  <si>
    <t>Prairie_MOR_50</t>
  </si>
  <si>
    <t>Prairie_MOR_51</t>
  </si>
  <si>
    <t>Prairie_MOR_52</t>
  </si>
  <si>
    <t>Prairie_MOR_53</t>
  </si>
  <si>
    <t>Prairie_MOR_54</t>
  </si>
  <si>
    <t>Prairie_MOR_55</t>
  </si>
  <si>
    <t>Prairie_MOR_56</t>
  </si>
  <si>
    <t>Prairie_MOR_57</t>
  </si>
  <si>
    <t>Prairie_MOR_58</t>
  </si>
  <si>
    <t>Prairie_MOR_59</t>
  </si>
  <si>
    <t>Prairie_MOR_60</t>
  </si>
  <si>
    <t>Prairie_MOR_61</t>
  </si>
  <si>
    <t>Prairie_MOR_62</t>
  </si>
  <si>
    <t>Prairie_MOR_63</t>
  </si>
  <si>
    <t>Prairie_MOR_64</t>
  </si>
  <si>
    <t>Prairie_MOR_65</t>
  </si>
  <si>
    <t>Prairie_MOR_66</t>
  </si>
  <si>
    <t>Prairie_MOR_67</t>
  </si>
  <si>
    <t>Prairie_MOR_68</t>
  </si>
  <si>
    <t>Prairie_MOR_69</t>
  </si>
  <si>
    <t>Prairie_MOR_70</t>
  </si>
  <si>
    <t>Prairie_MOR_71</t>
  </si>
  <si>
    <t>Prairie_MOR_72</t>
  </si>
  <si>
    <t>fresh, frozen leaf tissue collected from monoculture plot of prairie restoration experiment</t>
  </si>
  <si>
    <t>NSF Prairie</t>
  </si>
  <si>
    <t>Prairie MOR Freezer Box (1-81)</t>
  </si>
  <si>
    <t>Photo voucher only</t>
  </si>
  <si>
    <t>NSF Prairie Dropbox</t>
  </si>
  <si>
    <t>Monoculture of Prairie Project</t>
  </si>
  <si>
    <t>Baptisia_alba_Prairie_MOR_00001</t>
  </si>
  <si>
    <t>Blephelia_ciliata_Prairie_MOR_00002</t>
  </si>
  <si>
    <t>Solidago_speciosa_Prairie_MOR_00003</t>
  </si>
  <si>
    <t>Ceanothus_americanus_Prairie_MOR_00004</t>
  </si>
  <si>
    <t>Tradescantia_ohiensis_Prairie_MOR_00005</t>
  </si>
  <si>
    <t>Liatris_pycnostachya_Prairie_MOR_00006</t>
  </si>
  <si>
    <t>Pycnanthemum_virgianum_Prairie_MOR_00007</t>
  </si>
  <si>
    <t>Juncus_interior_Prairie_MOR_00008</t>
  </si>
  <si>
    <t>Carex_blanda_Prairie_MOR_00009</t>
  </si>
  <si>
    <t>Hierochloe_odorata_Prairie_MOR_00010</t>
  </si>
  <si>
    <t>Koeleria_macrantha_Prairie_MOR_00011</t>
  </si>
  <si>
    <t>Anemone_canadensis_Prairie_MOR_00012</t>
  </si>
  <si>
    <t>Helianthus_mollis_Prairie_MOR_00013</t>
  </si>
  <si>
    <t>Carex_annectens_Prairie_MOR_00014</t>
  </si>
  <si>
    <t>Liatris_spicata_Prairie_MOR_00015</t>
  </si>
  <si>
    <t>Oligoneuron_rigida_Prairie_MOR_00016</t>
  </si>
  <si>
    <t>Baptisia_bracteata_Prairie_MOR_00017</t>
  </si>
  <si>
    <t>Ratibida_pinnata_Prairie_MOR_00018</t>
  </si>
  <si>
    <t>Teucrium_canadense_Prairie_MOR_00019</t>
  </si>
  <si>
    <t>Viola_pedatifida_Prairie_MOR_00020</t>
  </si>
  <si>
    <t>Schizachyrium_scoparium_Prairie_MOR_00021</t>
  </si>
  <si>
    <t>Heliposis_helianthoides_Prairie_MOR_00022</t>
  </si>
  <si>
    <t>Coreopsis_palmata_Prairie_MOR_00023</t>
  </si>
  <si>
    <t>Allium_cernuum_Prairie_MOR_00024</t>
  </si>
  <si>
    <t>Allium_canadense_Prairie_MOR_00025</t>
  </si>
  <si>
    <t>Silphium_lacinatum_Prairie_MOR_00026</t>
  </si>
  <si>
    <t>Bouteloua_curtipendula_Prairie_MOR_00027</t>
  </si>
  <si>
    <t>Zizia_aurea_Prairie_MOR_00028</t>
  </si>
  <si>
    <t>Symphyotrichum_ericoides_Prairie_MOR_00029</t>
  </si>
  <si>
    <t>Brickellia_eupatorioides_Prairie_MOR_00030</t>
  </si>
  <si>
    <t>Liatris_scariosa_nieuwlandii_Prairie_MOR_00031</t>
  </si>
  <si>
    <t>Carex_gravida_Prairie_MOR_00032</t>
  </si>
  <si>
    <t>Panicum_virgatum_Prairie_MOR_00033</t>
  </si>
  <si>
    <t>Agastache_scrophulariifolia_Prairie_MOR_00034</t>
  </si>
  <si>
    <t>Monarda_braduriana_Prairie_MOR_00035</t>
  </si>
  <si>
    <t>Juncus_dudleyii_Prairie_MOR_00036</t>
  </si>
  <si>
    <t>Dalea_purpurea_Prairie_MOR_00037</t>
  </si>
  <si>
    <t>Juncus_tenuis_Prairie_MOR_00038</t>
  </si>
  <si>
    <t>Rudbeckia_triloba_Prairie_MOR_00039</t>
  </si>
  <si>
    <t>Hypericum_pyramidatum_Prairie_MOR_00040</t>
  </si>
  <si>
    <t>Carex_bicknellii_Prairie_MOR_00041</t>
  </si>
  <si>
    <t>Gentian_andrewsii_Prairie_MOR_00042</t>
  </si>
  <si>
    <t>Penstemon_digitalis_Prairie_MOR_00043</t>
  </si>
  <si>
    <t>Campanula_rotundifolia_Prairie_MOR_00044</t>
  </si>
  <si>
    <t>Physostegia_virginiana_Prairie_MOR_00045</t>
  </si>
  <si>
    <t>Parthenium_integrifolium_Prairie_MOR_00046</t>
  </si>
  <si>
    <t>Helenium_autumnale_Prairie_MOR_00047</t>
  </si>
  <si>
    <t>Symphyotrichum_novae-angliae_Prairie_MOR_00048</t>
  </si>
  <si>
    <t>Helianthus_pauciflorus_Prairie_MOR_00049</t>
  </si>
  <si>
    <t>Euthamia_graminifolia_Prairie_MOR_00050</t>
  </si>
  <si>
    <t>Vernonia_gigantea_Prairie_MOR_00051</t>
  </si>
  <si>
    <t>Astragulus_canadensis_Prairie_MOR_00052</t>
  </si>
  <si>
    <t>Desmodium_illinoense_Prairie_MOR_00053</t>
  </si>
  <si>
    <t>Bromus_kalmii_Prairie_MOR_00054</t>
  </si>
  <si>
    <t>Chamaechrista_fasciculata_Prairie_MOR_00055</t>
  </si>
  <si>
    <t>Potentilla_arguta_Prairie_MOR_00056</t>
  </si>
  <si>
    <t>Echinacea_purpurea_Prairie_MOR_00057</t>
  </si>
  <si>
    <t>Carex_brevior_Prairie_MOR_00058</t>
  </si>
  <si>
    <t>Silphium_terebinthinaceum_Prairie_MOR_00059</t>
  </si>
  <si>
    <t>Sporobolus_heterolepis_Prairie_MOR_00060</t>
  </si>
  <si>
    <t>Rosa_carolina_Prairie_MOR_00061</t>
  </si>
  <si>
    <t>Rosa_blanda_Prairie_MOR_00062</t>
  </si>
  <si>
    <t>Thalicrum_dasycarpum_Prairie_MOR_00063</t>
  </si>
  <si>
    <t>Agastache_nepetoides_Prairie_MOR_00064</t>
  </si>
  <si>
    <t>Asclepias_verticillata_Prairie_MOR_00065</t>
  </si>
  <si>
    <t>Oenothera_pilosella_Prairie_MOR_00066</t>
  </si>
  <si>
    <t>Zizia_aptera_Prairie_MOR_00067</t>
  </si>
  <si>
    <t>Rudbeckia_fulgida_Prairie_MOR_00068</t>
  </si>
  <si>
    <t>Asclepias_tuberosa_Prairie_MOR_00069</t>
  </si>
  <si>
    <t>Rudbeckia_subtomentosa_Prairie_MOR_00070</t>
  </si>
  <si>
    <t>Arnoglossum_plantagineum_Prairie_MOR_00071</t>
  </si>
  <si>
    <t>Vernonia_missurica_Prairie_MOR_00072</t>
  </si>
  <si>
    <t>ELM-MOR-001</t>
  </si>
  <si>
    <t>ELM-MOR-002</t>
  </si>
  <si>
    <t>ELM-MOR-003</t>
  </si>
  <si>
    <t>ELM-MOR-004</t>
  </si>
  <si>
    <t>ELM-MOR-005</t>
  </si>
  <si>
    <t>ELM-MOR-006</t>
  </si>
  <si>
    <t>ELM-MOR-007</t>
  </si>
  <si>
    <t>ELM-MOR-008</t>
  </si>
  <si>
    <t>ELM-MOR-009</t>
  </si>
  <si>
    <t>ELM-MOR-010</t>
  </si>
  <si>
    <t>ELM-MOR-011</t>
  </si>
  <si>
    <t>ELM-MOR-012</t>
  </si>
  <si>
    <t>ELM-MOR-013</t>
  </si>
  <si>
    <t>ELM-MOR-014</t>
  </si>
  <si>
    <t>ELM-MOR-015</t>
  </si>
  <si>
    <t>ELM-MOR-016</t>
  </si>
  <si>
    <t>ELM-MOR-017</t>
  </si>
  <si>
    <t>ELM-MOR-018</t>
  </si>
  <si>
    <t>ELM-MOR-019</t>
  </si>
  <si>
    <t>ELM-MOR-020</t>
  </si>
  <si>
    <t>ELM-MOR-021</t>
  </si>
  <si>
    <t>ELM-MOR-022</t>
  </si>
  <si>
    <t>ELM-MOR-023</t>
  </si>
  <si>
    <t>ELM-MOR-024</t>
  </si>
  <si>
    <t>ELM-MOR-025</t>
  </si>
  <si>
    <t>ELM-MOR-026</t>
  </si>
  <si>
    <t>ELM-MOR-027</t>
  </si>
  <si>
    <t>ELM-MOR-028</t>
  </si>
  <si>
    <t>ELM-MOR-029</t>
  </si>
  <si>
    <t>ELM-MOR-030</t>
  </si>
  <si>
    <t>ELM-MOR-031</t>
  </si>
  <si>
    <t>ELM-MOR-032</t>
  </si>
  <si>
    <t>ELM-MOR-033</t>
  </si>
  <si>
    <t>ELM-MOR-034</t>
  </si>
  <si>
    <t>ELM-MOR-035</t>
  </si>
  <si>
    <t>ELM-MOR-036</t>
  </si>
  <si>
    <t>ELM-MOR-037</t>
  </si>
  <si>
    <t>ELM-MOR-038</t>
  </si>
  <si>
    <t>ELM-MOR-039</t>
  </si>
  <si>
    <t>ELM-MOR-040</t>
  </si>
  <si>
    <t>ELM-MOR-041</t>
  </si>
  <si>
    <t>ELM-MOR-042</t>
  </si>
  <si>
    <t>ELM-MOR-043</t>
  </si>
  <si>
    <t>ELM-MOR-044</t>
  </si>
  <si>
    <t>ELM-MOR-045</t>
  </si>
  <si>
    <t>ELM-MOR-046</t>
  </si>
  <si>
    <t>ELM-MOR-047</t>
  </si>
  <si>
    <t>ELM-MOR-048</t>
  </si>
  <si>
    <t>ELM-MOR-049</t>
  </si>
  <si>
    <t>ELM-MOR-050</t>
  </si>
  <si>
    <t>ELM-MOR-051</t>
  </si>
  <si>
    <t>ELM-MOR-052</t>
  </si>
  <si>
    <t>ELM-MOR-053</t>
  </si>
  <si>
    <t>ELM-MOR-054</t>
  </si>
  <si>
    <t>ELM-MOR-055</t>
  </si>
  <si>
    <t>ELM-MOR-056</t>
  </si>
  <si>
    <t>ELM-MOR-057</t>
  </si>
  <si>
    <t>ELM-MOR-058</t>
  </si>
  <si>
    <t>ELM-MOR-059</t>
  </si>
  <si>
    <t>ELM-MOR-060</t>
  </si>
  <si>
    <t>ELM-MOR-061</t>
  </si>
  <si>
    <t>ELM-MOR-062</t>
  </si>
  <si>
    <t>ELM-MOR-063</t>
  </si>
  <si>
    <t>ELM-MOR-064</t>
  </si>
  <si>
    <t>ELM-MOR-065</t>
  </si>
  <si>
    <t>ELM-MOR-066</t>
  </si>
  <si>
    <t>ELM-MOR-067</t>
  </si>
  <si>
    <t>ELM-MOR-068</t>
  </si>
  <si>
    <t>ELM-MOR-069</t>
  </si>
  <si>
    <t>ELM-MOR-070</t>
  </si>
  <si>
    <t>ELM-MOR-071</t>
  </si>
  <si>
    <t>ELM-MOR-072</t>
  </si>
  <si>
    <t>ELM-MOR-073</t>
  </si>
  <si>
    <t>ELM-MOR-074</t>
  </si>
  <si>
    <t>ELM-MOR-075</t>
  </si>
  <si>
    <t>ELM-MOR-076</t>
  </si>
  <si>
    <t>ELM-MOR-077</t>
  </si>
  <si>
    <t>ELM-MOR-078</t>
  </si>
  <si>
    <t>ELM-MOR-079</t>
  </si>
  <si>
    <t>ELM-MOR-080</t>
  </si>
  <si>
    <t>ELM-MOR-081</t>
  </si>
  <si>
    <t>ELM-MOR-082</t>
  </si>
  <si>
    <t>ELM-MOR-083</t>
  </si>
  <si>
    <t>ELM-MOR-084</t>
  </si>
  <si>
    <t>ELM-MOR-085</t>
  </si>
  <si>
    <t>ELM-MOR-086</t>
  </si>
  <si>
    <t>ELM-MOR-087</t>
  </si>
  <si>
    <t>ELM-MOR-088</t>
  </si>
  <si>
    <t>ELM-MOR-089</t>
  </si>
  <si>
    <t>ELM-MOR-090</t>
  </si>
  <si>
    <t>ELM-MOR-091</t>
  </si>
  <si>
    <t>ELM-MOR-092</t>
  </si>
  <si>
    <t>ELM-MOR-093</t>
  </si>
  <si>
    <t>ELM-MOR-094</t>
  </si>
  <si>
    <t>ELM-MOR-095</t>
  </si>
  <si>
    <t>ELM-MOR-096</t>
  </si>
  <si>
    <t>ELM-MOR-097</t>
  </si>
  <si>
    <t>ELM-MOR-098</t>
  </si>
  <si>
    <t>ELM-MOR-099</t>
  </si>
  <si>
    <t>ELM-MOR-100</t>
  </si>
  <si>
    <t>ELM-MOR-101</t>
  </si>
  <si>
    <t>ELM-MOR-102</t>
  </si>
  <si>
    <t>ELM-MOR-103</t>
  </si>
  <si>
    <t>ELM-MOR-104</t>
  </si>
  <si>
    <t>ELM-MOR-105</t>
  </si>
  <si>
    <t>ELM-MOR-106</t>
  </si>
  <si>
    <t>ELM-MOR-107</t>
  </si>
  <si>
    <t>ELM-MOR-108</t>
  </si>
  <si>
    <t>ELM-MOR-109</t>
  </si>
  <si>
    <t>ELM-MOR-110</t>
  </si>
  <si>
    <t>ELM-MOR-111</t>
  </si>
  <si>
    <t>ELM-MOR-112</t>
  </si>
  <si>
    <t>ELM-MOR-113</t>
  </si>
  <si>
    <t>ELM-MOR-114</t>
  </si>
  <si>
    <t>ELM-MOR-115</t>
  </si>
  <si>
    <t>ELM-MOR-116</t>
  </si>
  <si>
    <t>ELM-MOR-117</t>
  </si>
  <si>
    <t>ELM-MOR-118</t>
  </si>
  <si>
    <t>ELM-MOR-119</t>
  </si>
  <si>
    <t>ELM-MOR-120</t>
  </si>
  <si>
    <t>ELM-MOR-121</t>
  </si>
  <si>
    <t>ELM-MOR-122</t>
  </si>
  <si>
    <t>ELM-MOR-123</t>
  </si>
  <si>
    <t>ELM-MOR-124</t>
  </si>
  <si>
    <t>ELM-MOR-125</t>
  </si>
  <si>
    <t>ELM-MOR-126</t>
  </si>
  <si>
    <t>ELM-MOR-127</t>
  </si>
  <si>
    <t>ELM-MOR-128</t>
  </si>
  <si>
    <t>ELM-MOR-129</t>
  </si>
  <si>
    <t>ELM-MOR-130</t>
  </si>
  <si>
    <t>ELM-MOR-131</t>
  </si>
  <si>
    <t>ELM-MOR-132</t>
  </si>
  <si>
    <t>ELM-MOR-133</t>
  </si>
  <si>
    <t>ELM-MOR-134</t>
  </si>
  <si>
    <t>ELM-MOR-135</t>
  </si>
  <si>
    <t>ELM-MOR-1</t>
  </si>
  <si>
    <t>ULMCARxJAP-1</t>
  </si>
  <si>
    <t>ULMALA-1</t>
  </si>
  <si>
    <t>ULMAME-2</t>
  </si>
  <si>
    <t>ULMAME-1</t>
  </si>
  <si>
    <t>ULMBER-1</t>
  </si>
  <si>
    <t>ULMBER-2</t>
  </si>
  <si>
    <t>ULMBERvLAS-1</t>
  </si>
  <si>
    <t>ULMCAN-1</t>
  </si>
  <si>
    <t>ULMCAS-1</t>
  </si>
  <si>
    <t>ULMMUL-1</t>
  </si>
  <si>
    <t>ULMCHE-1</t>
  </si>
  <si>
    <t>ULMxHOL'Commelin'-1</t>
  </si>
  <si>
    <t>ULMCRA-2</t>
  </si>
  <si>
    <t>ULMCRA-1</t>
  </si>
  <si>
    <t>ULMDAVvMAN-1</t>
  </si>
  <si>
    <t>ULMDAVvMAN-2</t>
  </si>
  <si>
    <t>ULMJAP-2</t>
  </si>
  <si>
    <t>ULMJAP-1</t>
  </si>
  <si>
    <t>ULMCHE-2</t>
  </si>
  <si>
    <t>ULMPROP-1</t>
  </si>
  <si>
    <t>ULMWIL-1</t>
  </si>
  <si>
    <t>ULMWIL-3</t>
  </si>
  <si>
    <t>ULMPROP-2</t>
  </si>
  <si>
    <t>ULMWIL-2</t>
  </si>
  <si>
    <t>ULMJAPxWIL-1</t>
  </si>
  <si>
    <t>ULMJAPxWIL-2</t>
  </si>
  <si>
    <t>ULM'MOR'-4</t>
  </si>
  <si>
    <t>ULM'MOR'-1</t>
  </si>
  <si>
    <t>ULM'MOR'-2</t>
  </si>
  <si>
    <t>ULM'MOR'-3</t>
  </si>
  <si>
    <t>ULMGAU-1</t>
  </si>
  <si>
    <t>ULMGAU-2</t>
  </si>
  <si>
    <t>ULMELL-2</t>
  </si>
  <si>
    <t>ULMSUK-1</t>
  </si>
  <si>
    <t>ULMELL-1</t>
  </si>
  <si>
    <t>ULMGLAB-1</t>
  </si>
  <si>
    <t>ULMGLAB-2</t>
  </si>
  <si>
    <t>ULMSUK-2</t>
  </si>
  <si>
    <t>ULMGLAU-1</t>
  </si>
  <si>
    <t>ULMGLAU-2</t>
  </si>
  <si>
    <t>ULMGLAUvLAS-1</t>
  </si>
  <si>
    <t>ULMLAC-1</t>
  </si>
  <si>
    <t>ULMLACvarNIK</t>
  </si>
  <si>
    <t>ULMLAE-2</t>
  </si>
  <si>
    <t>ULMLAE-1</t>
  </si>
  <si>
    <t>ULMLAM-1</t>
  </si>
  <si>
    <t>ULMMAC-1</t>
  </si>
  <si>
    <t>ULMMAC-2</t>
  </si>
  <si>
    <t>ULMMACvarDOR-1</t>
  </si>
  <si>
    <t>ULMTAI-1</t>
  </si>
  <si>
    <t>ULMMIC-1</t>
  </si>
  <si>
    <t>ULMFOL-1</t>
  </si>
  <si>
    <t>ULMFOL-1.5</t>
  </si>
  <si>
    <t>ULMPARvarCOR-1</t>
  </si>
  <si>
    <t>ULMPAR-1</t>
  </si>
  <si>
    <t>ULMPAR-2</t>
  </si>
  <si>
    <t>ULMPROC-2</t>
  </si>
  <si>
    <t>ULMPROC-1</t>
  </si>
  <si>
    <t>ULMPRU-1</t>
  </si>
  <si>
    <t>ULMPSE-1</t>
  </si>
  <si>
    <t>ULMPUM-1</t>
  </si>
  <si>
    <t>ULMPUM-2</t>
  </si>
  <si>
    <t>ULMSER-1</t>
  </si>
  <si>
    <t>ULMSZE-1</t>
  </si>
  <si>
    <t>ULMSZE-2</t>
  </si>
  <si>
    <t>ULMTHO-1</t>
  </si>
  <si>
    <t>ULMWAL-1</t>
  </si>
  <si>
    <t>ULMWAL-2</t>
  </si>
  <si>
    <t>ULMPROPvSUB-1</t>
  </si>
  <si>
    <t>ULMPROPvSUB-2</t>
  </si>
  <si>
    <t>ELM-MOR-72</t>
  </si>
  <si>
    <t>ELM-MOR-73</t>
  </si>
  <si>
    <t>ELM-MOR-74</t>
  </si>
  <si>
    <t>ELM-MOR-75</t>
  </si>
  <si>
    <t>ELM-MOR-76</t>
  </si>
  <si>
    <t>ELM-MOR-77</t>
  </si>
  <si>
    <t>ELM-MOR-78</t>
  </si>
  <si>
    <t>ELM-MOR-79</t>
  </si>
  <si>
    <t>ELM-MOR-80</t>
  </si>
  <si>
    <t>ELM-MOR-81</t>
  </si>
  <si>
    <t>ELM-MOR-82</t>
  </si>
  <si>
    <t>ELM-MOR-83</t>
  </si>
  <si>
    <t>ELM-MOR-84</t>
  </si>
  <si>
    <t>ELM-MOR-85</t>
  </si>
  <si>
    <t>ELM-MOR-86</t>
  </si>
  <si>
    <t>ELM-MOR-87</t>
  </si>
  <si>
    <t>ELM-MOR-88</t>
  </si>
  <si>
    <t>ELM-MOR-89</t>
  </si>
  <si>
    <t>ELM-MOR-90</t>
  </si>
  <si>
    <t>ELM-MOR-91</t>
  </si>
  <si>
    <t>ELM-MOR-92</t>
  </si>
  <si>
    <t>ELM-MOR-93</t>
  </si>
  <si>
    <t>ELM-MOR-94</t>
  </si>
  <si>
    <t>ELM-MOR-95</t>
  </si>
  <si>
    <t>ELM-MOR-96</t>
  </si>
  <si>
    <t>ELM-MOR-97</t>
  </si>
  <si>
    <t>ELM-MOR-98</t>
  </si>
  <si>
    <t>ELM-MOR-99</t>
  </si>
  <si>
    <t>ULMDAV-1</t>
  </si>
  <si>
    <t>ULMCARxJAP-1, 2351-24*1</t>
  </si>
  <si>
    <t>ULMALA-1, 116-96*2</t>
  </si>
  <si>
    <t>ULMAME-2, 1053-28*1</t>
  </si>
  <si>
    <t>ULMAME-1, 211-84*12</t>
  </si>
  <si>
    <t>ULMBER-1, 44-95*4, 04-201-001</t>
  </si>
  <si>
    <t>ULMBER-2, 04-239-001*pu/003</t>
  </si>
  <si>
    <t>ULMBERvLAS-1, 45-95*1, 04-203-003</t>
  </si>
  <si>
    <t>ULMCAN-1, 395-76*1</t>
  </si>
  <si>
    <t>ULMCAS-1, 46-95*4, 04-204-003</t>
  </si>
  <si>
    <t>ULMMUL-1, 04-236-003*pu/003</t>
  </si>
  <si>
    <t>ULMCHE-1, 47-95*2, 04-207-001</t>
  </si>
  <si>
    <t>ULMxHOL'Commelin'-1, 75-72*1</t>
  </si>
  <si>
    <t>ULMCRA-2, 14-86*3</t>
  </si>
  <si>
    <t>ULMCRA-1, 385-68*1</t>
  </si>
  <si>
    <t>ULMDAVvMAN-1, 181-84*3, 04-209-003</t>
  </si>
  <si>
    <t>ULMDAVvMAN-2, 04-260-001*pu/004</t>
  </si>
  <si>
    <t>ULMJAP-2, 02-242-001*A</t>
  </si>
  <si>
    <t>ULMJAP-1, 02-253-001*B</t>
  </si>
  <si>
    <t>ULMCHE-2, 51-96*1, 04-206-001*pu/003</t>
  </si>
  <si>
    <t>ULMPROP-1, 53-96*2, 04-223-002</t>
  </si>
  <si>
    <t>ULMWIL-1, 183-84*1, 04-229-001</t>
  </si>
  <si>
    <t>ULMWIL-3, 04-245-001*pu/002</t>
  </si>
  <si>
    <t>ULMPROP-2, 04-248-002*pu/003</t>
  </si>
  <si>
    <t>ULMWIL-2, 183-84*1</t>
  </si>
  <si>
    <t>ULMJAPxWIL-1, 524-71*1</t>
  </si>
  <si>
    <t>ULMJAPxWIL-2, 52-75*1</t>
  </si>
  <si>
    <t>ULM'MOR'-4, 1246-2004*1</t>
  </si>
  <si>
    <t>ULM'MOR'-1, 128-92*3</t>
  </si>
  <si>
    <t>ULM'MOR'-2, 35-98*1</t>
  </si>
  <si>
    <t>ULM'MOR'-3, 495-2004*1</t>
  </si>
  <si>
    <t>ULMGAU-1, 49-95*5, 04-211-003</t>
  </si>
  <si>
    <t>ULMGAU-2, 04-241-001*pu/002</t>
  </si>
  <si>
    <t>ULMELL-2, 553-2001*4, 00-248</t>
  </si>
  <si>
    <t>ULMSUK-1, 181-76*1</t>
  </si>
  <si>
    <t>ULMELL-1, 200-90*2</t>
  </si>
  <si>
    <t>ULMGLAB-1, 255-81*7</t>
  </si>
  <si>
    <t>ULMGLAB-2, 591-54*1</t>
  </si>
  <si>
    <t>ULMSUK-2, 949-73*4</t>
  </si>
  <si>
    <t>ULMGLAU-1, 04-212-001*pu/006</t>
  </si>
  <si>
    <t>ULMGLAU-2, 04-242-002*pu/002</t>
  </si>
  <si>
    <t>ULMGLAUvLAS-1, 537-76*3, 04-213-002</t>
  </si>
  <si>
    <t>ULMLAC-1, 50-95*1, 04-214-005</t>
  </si>
  <si>
    <t>ULMLACvarNIK, 180-84*1</t>
  </si>
  <si>
    <t>ULMLAE-2, 27-98*2</t>
  </si>
  <si>
    <t>ULMLAE-1, 492-64*1</t>
  </si>
  <si>
    <t>ULMLAM-1, 317-90*1, 04-215-002</t>
  </si>
  <si>
    <t>ULMMAC-1, 51-95*1, 04-219-001</t>
  </si>
  <si>
    <t>ULMMAC-2, 04-220-001*pu/001</t>
  </si>
  <si>
    <t>ULMMACvarDOR-1, 04-221-002*pu/002</t>
  </si>
  <si>
    <t>ULMTAI-1, 04-244-003*pu/005</t>
  </si>
  <si>
    <t>ULMMIC-1, 04-246-001*pu/002</t>
  </si>
  <si>
    <t>ULMFOL-1, 117-96*2</t>
  </si>
  <si>
    <t>ULMFOL-1.5, 117-96*3</t>
  </si>
  <si>
    <t>ULMPARvarCOR-1, 48-86*1</t>
  </si>
  <si>
    <t>ULMPAR-1, 02-238-001*M</t>
  </si>
  <si>
    <t>ULMPAR-2, 04-253-001*pu/001</t>
  </si>
  <si>
    <t>ULMPROC-2, 211-40*5</t>
  </si>
  <si>
    <t>ULMPROC-1, 756-60*1</t>
  </si>
  <si>
    <t>ULMPRU-1, 04-238-001*pu/005</t>
  </si>
  <si>
    <t>ULMPSE-1, 04-237-001*pu/004</t>
  </si>
  <si>
    <t>ULMPUM-1, 325-70*4</t>
  </si>
  <si>
    <t>ULMPUM-2, 662-31*1</t>
  </si>
  <si>
    <t>ULMSER-1, 1039-23*1</t>
  </si>
  <si>
    <t>ULMSZE-1, 53-95*2, 04-225-004</t>
  </si>
  <si>
    <t>ULMSZE-2, 429-84*3, 04-226</t>
  </si>
  <si>
    <t>ULMTHO-1, 178-84*3</t>
  </si>
  <si>
    <t>ULMWAL-1, 04-228-001*pu/003</t>
  </si>
  <si>
    <t>ULMWAL-2, 04-250-001*pu/005</t>
  </si>
  <si>
    <t>ULMPROPvSUB-1, 52-95*4, 04-224-005</t>
  </si>
  <si>
    <t>ULMPROPvSUB-2, 52-95*5, 04-243-003*pu/004</t>
  </si>
  <si>
    <t>ELM-MOR-72, 588-2006*1</t>
  </si>
  <si>
    <t>ELM-MOR-73, 13-2008*2</t>
  </si>
  <si>
    <t>ELM-MOR-74, 585-2006*2</t>
  </si>
  <si>
    <t>ELM-MOR-75, 11-2008*1</t>
  </si>
  <si>
    <t>ELM-MOR-76, 122-2006*2</t>
  </si>
  <si>
    <t>ELM-MOR-77, 843-2005*2</t>
  </si>
  <si>
    <t>MCE04</t>
  </si>
  <si>
    <t>Frozen, 19/7/2014</t>
  </si>
  <si>
    <t>Silica dried, sent 2009</t>
  </si>
  <si>
    <t>MCE03</t>
  </si>
  <si>
    <t>MCE01</t>
  </si>
  <si>
    <t>MCE06</t>
  </si>
  <si>
    <t>MCE05</t>
  </si>
  <si>
    <t>MCE10</t>
  </si>
  <si>
    <t>MCE02</t>
  </si>
  <si>
    <t>14-052</t>
  </si>
  <si>
    <t>10-023</t>
  </si>
  <si>
    <t>12-053</t>
  </si>
  <si>
    <t>14-054</t>
  </si>
  <si>
    <t>14-095</t>
  </si>
  <si>
    <t>14-101</t>
  </si>
  <si>
    <t>12-007</t>
  </si>
  <si>
    <t>12-040</t>
  </si>
  <si>
    <t>14-038</t>
  </si>
  <si>
    <t>14-047</t>
  </si>
  <si>
    <t>14-068</t>
  </si>
  <si>
    <t>14-079</t>
  </si>
  <si>
    <t>12-001</t>
  </si>
  <si>
    <t>12-031</t>
  </si>
  <si>
    <t>12-075</t>
  </si>
  <si>
    <t>14-017</t>
  </si>
  <si>
    <t>14-026</t>
  </si>
  <si>
    <t>14-042</t>
  </si>
  <si>
    <t>MCE08</t>
  </si>
  <si>
    <t>MCE07</t>
  </si>
  <si>
    <t>MCE09</t>
  </si>
  <si>
    <t>HEMDAV-1, #444-83*1sd</t>
  </si>
  <si>
    <t>ZELSER-1, #10-54*1sd</t>
  </si>
  <si>
    <t>ELM-MOR-79, LC accession 13-2008*1 gr (MH note ELM-MOR-##  is a collector # not an extraction number)</t>
  </si>
  <si>
    <t>ELM-MOR-78, LC accession 11-2008*2 gr(MH note ELM-MOR-##  is a collector # not an extraction number)</t>
  </si>
  <si>
    <t>(181-76*1)</t>
  </si>
  <si>
    <t>17 909*B</t>
  </si>
  <si>
    <t>U.buns WEST TREE</t>
  </si>
  <si>
    <t>U.buns EAST TREE</t>
  </si>
  <si>
    <t>250-2001*A</t>
  </si>
  <si>
    <t>ZELSER-1</t>
  </si>
  <si>
    <t>ULM-GLAUvLAS-1</t>
  </si>
  <si>
    <t>250-2001*1</t>
  </si>
  <si>
    <t>clone 4</t>
  </si>
  <si>
    <t>clone 5</t>
  </si>
  <si>
    <t>ULMDAV-1, 427-84*2</t>
  </si>
  <si>
    <t>Ulmus sp</t>
  </si>
  <si>
    <t xml:space="preserve">Ulmus (davidiana var. japonica x minor) </t>
  </si>
  <si>
    <t xml:space="preserve">Ulmus alata </t>
  </si>
  <si>
    <t xml:space="preserve">Ulmus americana </t>
  </si>
  <si>
    <t xml:space="preserve">Ulmus bergmanniana </t>
  </si>
  <si>
    <t>Ulmus bergmanniana var.lasiophylla</t>
  </si>
  <si>
    <t xml:space="preserve">Ulmus canescens </t>
  </si>
  <si>
    <t xml:space="preserve">Ulmus castaneifolia </t>
  </si>
  <si>
    <t xml:space="preserve">Ulmus chenmoui </t>
  </si>
  <si>
    <t>Ulmus 'Commelin'</t>
  </si>
  <si>
    <t xml:space="preserve">Ulmus crassifolia </t>
  </si>
  <si>
    <t>Ulmus davidiana var. davidiana</t>
  </si>
  <si>
    <t>Ulmus davidiana var. japonica</t>
  </si>
  <si>
    <t>Ulmus davidiana var. japonica  'Morton'</t>
  </si>
  <si>
    <t xml:space="preserve">Ulmus gaussenii </t>
  </si>
  <si>
    <t xml:space="preserve">Ulmus glabra </t>
  </si>
  <si>
    <t xml:space="preserve">Ulmus glaucescens </t>
  </si>
  <si>
    <t>Ulmus glaucescens var. lasiocarpa</t>
  </si>
  <si>
    <t xml:space="preserve">Ulmus laciniata </t>
  </si>
  <si>
    <t>Ulmus laciniata var. nikkoensis</t>
  </si>
  <si>
    <t xml:space="preserve">Ulmus laevis </t>
  </si>
  <si>
    <t xml:space="preserve">Ulmus lamellosa </t>
  </si>
  <si>
    <t xml:space="preserve">Ulmus macrocarpa </t>
  </si>
  <si>
    <t>Ulmus macrocarpa var. dorsettii</t>
  </si>
  <si>
    <t>Ulmus macrocarpa var. macrocarpa</t>
  </si>
  <si>
    <t xml:space="preserve">Ulmus microcarpa </t>
  </si>
  <si>
    <t>Ulmus minor</t>
  </si>
  <si>
    <t>Ulmus parvifolia</t>
  </si>
  <si>
    <t xml:space="preserve">Ulmus parvifolia </t>
  </si>
  <si>
    <t xml:space="preserve">Ulmus procera </t>
  </si>
  <si>
    <t xml:space="preserve">Ulmus prunifolia </t>
  </si>
  <si>
    <t xml:space="preserve">Ulmus pseudopropinqua </t>
  </si>
  <si>
    <t xml:space="preserve">Ulmus pumila </t>
  </si>
  <si>
    <t xml:space="preserve">Ulmus serotina </t>
  </si>
  <si>
    <t xml:space="preserve">Ulmus szechuanica </t>
  </si>
  <si>
    <t xml:space="preserve">Ulmus thomasii </t>
  </si>
  <si>
    <t xml:space="preserve">Ulmus wallichiana </t>
  </si>
  <si>
    <t>Ulmus x mesocarpa</t>
  </si>
  <si>
    <t>Ulmus harbinensis</t>
  </si>
  <si>
    <t>Ulmus minor ssp. goodyeri</t>
  </si>
  <si>
    <t>Ulmus mexicana</t>
  </si>
  <si>
    <t>Ulmus villosa</t>
  </si>
  <si>
    <t>Ulmus lanceifolia</t>
  </si>
  <si>
    <t>Ulmus minor subsp. angustifolia</t>
  </si>
  <si>
    <t>Ulmus minor subsp. sarniensis</t>
  </si>
  <si>
    <t>ulmus minor subsp. plotii</t>
  </si>
  <si>
    <t>Ulmus minor ssp. minor</t>
  </si>
  <si>
    <t>Ulmus rubra</t>
  </si>
  <si>
    <t>Ulmus "americana" (diploid)</t>
  </si>
  <si>
    <t>Ulmus americana (tetraploid)</t>
  </si>
  <si>
    <t>Ulmus uyematsui</t>
  </si>
  <si>
    <t>Ulmus canescens</t>
  </si>
  <si>
    <t>Hemiptelea davidii</t>
  </si>
  <si>
    <t>Zelkova serrata</t>
  </si>
  <si>
    <t>Ulmus glabra</t>
  </si>
  <si>
    <t>U.laciniata</t>
  </si>
  <si>
    <t xml:space="preserve">Ulmus elongata </t>
  </si>
  <si>
    <t>Ulmus wallichiana</t>
  </si>
  <si>
    <t>Ulmus 'Accolade'</t>
  </si>
  <si>
    <t xml:space="preserve">Ulmus davidiana </t>
  </si>
  <si>
    <t>Per email from MCE 10/22/2014, tree is too small to collect from as yet</t>
  </si>
  <si>
    <t>No</t>
  </si>
  <si>
    <t>MOR178766 (FR), MOR179058 (V), MOR178351 (B)</t>
  </si>
  <si>
    <t>MOR178241 (B)</t>
  </si>
  <si>
    <t>MOR67935 (FL), MOR167286 (FR), MOR167230 (V), MOR178238 (B)</t>
  </si>
  <si>
    <t>*MOR167229 (V)</t>
  </si>
  <si>
    <t>MOR171898 (FL), MOR169951 (V), MOR178243 (B)</t>
  </si>
  <si>
    <t>MOR168871 (V)</t>
  </si>
  <si>
    <t>MOR171886 (FL), MOR173508 (FR), MOR167228 (V), MOR178450 (B)</t>
  </si>
  <si>
    <t>MOR143192 (FL), MOR119297 (FR), MOR179057 (V), MOR143192 (B)</t>
  </si>
  <si>
    <t>MOR167265 (V), MOR167030 (V), MOR178345 (B)</t>
  </si>
  <si>
    <t>MOR169815 (FL), MOR179060 (V), MOR178353 (B)</t>
  </si>
  <si>
    <t>MOR79968 (V)</t>
  </si>
  <si>
    <t>MOR168868 (FR), MOR167239 (V)</t>
  </si>
  <si>
    <t>MOR170256 (FR), MOR168870 (V)</t>
  </si>
  <si>
    <t>*MOR173506 (FR), MOR167031 (V), MOR172329 (B) and emerging flowers</t>
  </si>
  <si>
    <t>MOR167344 (V)</t>
  </si>
  <si>
    <t>MOR167042 (V)</t>
  </si>
  <si>
    <t>MOR167041 (V)</t>
  </si>
  <si>
    <t>MOR173514 (FR), MOR167028 (V), MOR178420 (B)</t>
  </si>
  <si>
    <t>*MOR167048 (V)</t>
  </si>
  <si>
    <t>MOR173604 (FR), MOR167278 (V), MOR178240 (B)</t>
  </si>
  <si>
    <t>MOR167046 (V)</t>
  </si>
  <si>
    <t>MOR167040 (V)</t>
  </si>
  <si>
    <t>MOR167267 (V)</t>
  </si>
  <si>
    <t>MOR178763 (FR), MOR118420 (FL), MOR167283 (V), MOR178422 (B)</t>
  </si>
  <si>
    <t>MOR173517 (FR), MOR167045 (V), MOR178663 (B)</t>
  </si>
  <si>
    <t>MOR178624 (FL), MOR178764 (FR), MOR167234 (V), MOR178350 (B)</t>
  </si>
  <si>
    <t>MOR178765 (FR), MOR179059 (V), MOR178246 (B)</t>
  </si>
  <si>
    <t>MOR178622 (FL), MOR173515 (FR), MOR167033 (V), MOR178355 (B)</t>
  </si>
  <si>
    <t>MOR173556 (FR), MOR173556 (V), MOR178344 (B)</t>
  </si>
  <si>
    <t>*MOR167047 (V)</t>
  </si>
  <si>
    <t>MOR167233 (V), MOR178343 (B)</t>
  </si>
  <si>
    <t>MOR178768 (FR), MOR170667 (FL), MOR167266 (V), MOR178356 (B)</t>
  </si>
  <si>
    <t>MOR170242 (FL), MOR167243 (FR), MOR167231 (V), MOR178349 (B)</t>
  </si>
  <si>
    <t>MOR167280 (V)</t>
  </si>
  <si>
    <t>MOR171885 (FL), MOR119634 (FR), MOR167273 (V), MOR178245 (B)</t>
  </si>
  <si>
    <t>MOR167164 (FL), MOR167240 (FR), MOR167270 (V), MOR178357 (B)</t>
  </si>
  <si>
    <t>MOR167038 (V)</t>
  </si>
  <si>
    <t>MOR172001 (FL), MOR172001 (B), MOR178352 (B)</t>
  </si>
  <si>
    <t>MOR167282 (V), MOR178449 (B)</t>
  </si>
  <si>
    <t>MOR170663 (FR), MOR167032 (V), MOR178419 (B)</t>
  </si>
  <si>
    <t>MOR167029 (V), MOR178346 (B)</t>
  </si>
  <si>
    <t>MOR67933 (FL), MOR67933 (B)</t>
  </si>
  <si>
    <t>MOR167169 (FL), MOR167285 (FR), MOR167269 (V), MOR178342 (B)</t>
  </si>
  <si>
    <t>MOR170241 (FL), MOR169952 (V), MOR178242 (B)</t>
  </si>
  <si>
    <t>MOR167052 (V)</t>
  </si>
  <si>
    <t>MOR167043 (V)</t>
  </si>
  <si>
    <t>MOR178620 (FL), MOR167277 (V), MOR178358 (B)</t>
  </si>
  <si>
    <t>MOR178769 (FL), MOR170657 (V), MOR178361 (B)</t>
  </si>
  <si>
    <t>MOR168873 (FR), MOR167235 (V)</t>
  </si>
  <si>
    <t>MOR167034 (V)</t>
  </si>
  <si>
    <t>MOR167036 (V)</t>
  </si>
  <si>
    <t>MOR118261 (V)</t>
  </si>
  <si>
    <t>MOR178767 (FR), MOR90895 (FL), MOR142094 (V), MOR178421 (B)</t>
  </si>
  <si>
    <t>*MOR167049 (V)</t>
  </si>
  <si>
    <t>MOR167037 (FR), MOR167268 (V)</t>
  </si>
  <si>
    <t>MOR97235 (FR)</t>
  </si>
  <si>
    <t>MOR168874 (FR), MOR167271 (V)</t>
  </si>
  <si>
    <t>MOR172322 (FR), MOR167232 (V), MOR178347 (B)</t>
  </si>
  <si>
    <t>MOR171894 (FL), MOR173559 (FR), MOR178360 (B)</t>
  </si>
  <si>
    <t>MOR167251 (FL), MOR167039 (FR), MOR167237 (V), MOR178244 (B)</t>
  </si>
  <si>
    <t>MOR170669 (FL), MOR167162 (FR), MOR167272 (V), MOR178348 (B)</t>
  </si>
  <si>
    <t>*MOR170669 (FL), MOR167162 (FR), MOR167272 (V)</t>
  </si>
  <si>
    <t>MOR179465 (V)</t>
  </si>
  <si>
    <t>MOR179466 (V)</t>
  </si>
  <si>
    <t>MOR179467 (V)</t>
  </si>
  <si>
    <t>MOR179468 (V)</t>
  </si>
  <si>
    <t>MOR179469 (V)</t>
  </si>
  <si>
    <t>MOR179470 (V)</t>
  </si>
  <si>
    <t>MOR179458</t>
  </si>
  <si>
    <t>MOR179457</t>
  </si>
  <si>
    <t>MOR179455</t>
  </si>
  <si>
    <t>MOR179460</t>
  </si>
  <si>
    <t>MOR179459</t>
  </si>
  <si>
    <t>MOR179464</t>
  </si>
  <si>
    <t>MOR179456</t>
  </si>
  <si>
    <t>MOR179462</t>
  </si>
  <si>
    <t>MOR179461</t>
  </si>
  <si>
    <t>MOR179463</t>
  </si>
  <si>
    <t>MOR169814 (FR)</t>
  </si>
  <si>
    <t>MOR167284 (V)</t>
  </si>
  <si>
    <t>yes, but not yet accessioned at MOR</t>
  </si>
  <si>
    <t>MOR181871(V)</t>
  </si>
  <si>
    <t>MOR181871(V), repeat extraction</t>
  </si>
  <si>
    <t>MOR181870(V)</t>
  </si>
  <si>
    <t xml:space="preserve"> repeat of extraction ELM-MOR-87; MOR179464</t>
  </si>
  <si>
    <t>MOR167241 (FL), MOR155218 (V), MOR178354 (B)</t>
  </si>
  <si>
    <t>MOR, Garden collection</t>
  </si>
  <si>
    <t>MOR, Garden Collection</t>
  </si>
  <si>
    <t>Grange Farm Arboretum, Garden Collection</t>
  </si>
  <si>
    <t>MOR, Garden collection; plant seemingly dead, growning as suckers from above graft point</t>
  </si>
  <si>
    <t>See Original Provenence Data</t>
  </si>
  <si>
    <t>Arnold Arboretum of Harvard University</t>
  </si>
  <si>
    <t>Repeat extraction for Anchored Enrichment from material previously collected and in freezer</t>
  </si>
  <si>
    <t>for RAD-SEQ only-see if we have enough material. See emails from Philippe Tanguay</t>
  </si>
  <si>
    <t>Can't find tube to reorder with MOR code; 1/15/2015</t>
  </si>
  <si>
    <t>ULMUS</t>
  </si>
  <si>
    <t>Baptisia</t>
  </si>
  <si>
    <t>Blephelia</t>
  </si>
  <si>
    <t>Solidago</t>
  </si>
  <si>
    <t>Ceanothus</t>
  </si>
  <si>
    <t>Tradescantia</t>
  </si>
  <si>
    <t>Liatris</t>
  </si>
  <si>
    <t>Pycnanthemum</t>
  </si>
  <si>
    <t>Juncus</t>
  </si>
  <si>
    <t>Hierochloe</t>
  </si>
  <si>
    <t>Koeleria</t>
  </si>
  <si>
    <t>Anemone</t>
  </si>
  <si>
    <t>Helianthus</t>
  </si>
  <si>
    <t>Oligoneuron</t>
  </si>
  <si>
    <t>Ratibida</t>
  </si>
  <si>
    <t>Teucrium</t>
  </si>
  <si>
    <t>Viola</t>
  </si>
  <si>
    <t>Schizachyrium</t>
  </si>
  <si>
    <t>Heliposis</t>
  </si>
  <si>
    <t>Coreopsis</t>
  </si>
  <si>
    <t>Allium</t>
  </si>
  <si>
    <t>Silphium</t>
  </si>
  <si>
    <t>Bouteloua</t>
  </si>
  <si>
    <t>Zizia</t>
  </si>
  <si>
    <t>Symphyotrichum</t>
  </si>
  <si>
    <t>Brickellia</t>
  </si>
  <si>
    <t>Panicum</t>
  </si>
  <si>
    <t>Agastache</t>
  </si>
  <si>
    <t>Monarda</t>
  </si>
  <si>
    <t>Dalea</t>
  </si>
  <si>
    <t>Rudbeckia</t>
  </si>
  <si>
    <t>Hypericum</t>
  </si>
  <si>
    <t>Gentian</t>
  </si>
  <si>
    <t>Penstemon</t>
  </si>
  <si>
    <t>Campanula</t>
  </si>
  <si>
    <t>Physostegia</t>
  </si>
  <si>
    <t>Parthenium</t>
  </si>
  <si>
    <t>Helenium</t>
  </si>
  <si>
    <t>Euthamia</t>
  </si>
  <si>
    <t>Vernonia</t>
  </si>
  <si>
    <t>Astragulus</t>
  </si>
  <si>
    <t>Desmodium</t>
  </si>
  <si>
    <t>Bromus</t>
  </si>
  <si>
    <t>Chamaechrista</t>
  </si>
  <si>
    <t>Potentilla</t>
  </si>
  <si>
    <t>Echinacea</t>
  </si>
  <si>
    <t>Sporobolus</t>
  </si>
  <si>
    <t>Rosa</t>
  </si>
  <si>
    <t>Thalicrum</t>
  </si>
  <si>
    <t>Asclepias</t>
  </si>
  <si>
    <t>Oenothera</t>
  </si>
  <si>
    <t>Arnoglossum</t>
  </si>
  <si>
    <t>Henry</t>
  </si>
  <si>
    <t>Bethany Brown</t>
  </si>
  <si>
    <t>Matthew Ellis</t>
  </si>
  <si>
    <t>Jaime Weber</t>
  </si>
  <si>
    <t>Hipp, Hedborn, Brown, Hahn, Fitzek</t>
  </si>
  <si>
    <t>Fred Miller</t>
  </si>
  <si>
    <t>? Philippe Tanguay</t>
  </si>
  <si>
    <t>DNA Tube</t>
  </si>
  <si>
    <t>Fresh, refrigerated</t>
  </si>
  <si>
    <t>Fresh, frozen</t>
  </si>
  <si>
    <t>Silica dried</t>
  </si>
  <si>
    <t>Appears to be silica dried</t>
  </si>
  <si>
    <t>40uL of DNA extraction</t>
  </si>
  <si>
    <t>From Caryoly Henry, a "bit from the tree George Ware gave my husband [Robert?], who was an Acorn Express Tram driver and grew-up next door in Glen Ellyn IL" letter 6/20/12</t>
  </si>
  <si>
    <t>USNA</t>
  </si>
  <si>
    <t>9/5/2014; High Molecular Weight</t>
  </si>
  <si>
    <t>9/23/2014; High Molecular Weight</t>
  </si>
  <si>
    <t>10/2/2014; High Molecular Weight</t>
  </si>
  <si>
    <t>9/23/2014; High Bands only in Tube B and C</t>
  </si>
  <si>
    <t>9/23/2014; Poor, smear with no high weight</t>
  </si>
  <si>
    <t>9/23/2014; Smear with some high molecular weight in tube A.</t>
  </si>
  <si>
    <t>10/2/2014; Very faint band of high molecular weight in tube B</t>
  </si>
  <si>
    <t>10/2/2014; Very faint band of high molecular weight in B tube only</t>
  </si>
  <si>
    <t>10/2/2014; High Molecular Weight, but faint</t>
  </si>
  <si>
    <t>10/6/2014; High Molecular Weight</t>
  </si>
  <si>
    <t>10/6/2014; Band is hardly visible of High Molecular Weight</t>
  </si>
  <si>
    <t>10/6/2014; High Molecular Weight, but faint</t>
  </si>
  <si>
    <t>10/23/2014; High Molecular Weight</t>
  </si>
  <si>
    <t>ULMsp0072</t>
  </si>
  <si>
    <t>ULMsp0001</t>
  </si>
  <si>
    <t>ULMsp0002</t>
  </si>
  <si>
    <t>ULMsp0003</t>
  </si>
  <si>
    <t>ULMsp0004</t>
  </si>
  <si>
    <t>ULMsp0005</t>
  </si>
  <si>
    <t>ULMsp0006</t>
  </si>
  <si>
    <t>ULMsp0007</t>
  </si>
  <si>
    <t>ULMsp0008</t>
  </si>
  <si>
    <t>ULMsp0009</t>
  </si>
  <si>
    <t>ULMsp0010</t>
  </si>
  <si>
    <t>ULMsp0011</t>
  </si>
  <si>
    <t>ULMsp0012</t>
  </si>
  <si>
    <t>ULMsp0013</t>
  </si>
  <si>
    <t>ULMsp0014</t>
  </si>
  <si>
    <t>ULMsp0016</t>
  </si>
  <si>
    <t>ULMsp0017</t>
  </si>
  <si>
    <t>ULMsp0018</t>
  </si>
  <si>
    <t>ULMsp0019</t>
  </si>
  <si>
    <t>ULMsp0020</t>
  </si>
  <si>
    <t>ULMsp0021</t>
  </si>
  <si>
    <t>ULMsp0022</t>
  </si>
  <si>
    <t>ULMsp0023</t>
  </si>
  <si>
    <t>ULMsp0024</t>
  </si>
  <si>
    <t>ULMsp0025</t>
  </si>
  <si>
    <t>ULMsp0026</t>
  </si>
  <si>
    <t>ULMsp0027</t>
  </si>
  <si>
    <t>ULMsp0028</t>
  </si>
  <si>
    <t>ULMsp0029</t>
  </si>
  <si>
    <t>ULMsp0030</t>
  </si>
  <si>
    <t>ULMsp0031</t>
  </si>
  <si>
    <t>ULMsp0032</t>
  </si>
  <si>
    <t>ULMsp0033</t>
  </si>
  <si>
    <t>ULMsp0034</t>
  </si>
  <si>
    <t>ULMsp0035</t>
  </si>
  <si>
    <t>ULMsp0036</t>
  </si>
  <si>
    <t>ULMsp0037</t>
  </si>
  <si>
    <t>ULMsp0038</t>
  </si>
  <si>
    <t>ULMsp0039</t>
  </si>
  <si>
    <t>ULMsp0040</t>
  </si>
  <si>
    <t>ULMsp0041</t>
  </si>
  <si>
    <t>ULMsp0042</t>
  </si>
  <si>
    <t>ULMsp0043</t>
  </si>
  <si>
    <t>ULMsp0044</t>
  </si>
  <si>
    <t>ULMsp0045</t>
  </si>
  <si>
    <t>ULMsp0046</t>
  </si>
  <si>
    <t>ULMsp0047</t>
  </si>
  <si>
    <t>ULMsp0048</t>
  </si>
  <si>
    <t>ULMsp0049</t>
  </si>
  <si>
    <t>ULMsp0050</t>
  </si>
  <si>
    <t>ULMsp0051</t>
  </si>
  <si>
    <t>ULMsp0052</t>
  </si>
  <si>
    <t>ULMsp0053</t>
  </si>
  <si>
    <t>ULMsp0054</t>
  </si>
  <si>
    <t>ULMsp0055</t>
  </si>
  <si>
    <t>ULMsp0056</t>
  </si>
  <si>
    <t>ULMsp0057</t>
  </si>
  <si>
    <t>ULMsp0058</t>
  </si>
  <si>
    <t>ULMsp0059</t>
  </si>
  <si>
    <t>ULMsp0060</t>
  </si>
  <si>
    <t>ULMsp0061</t>
  </si>
  <si>
    <t>ULMsp0062</t>
  </si>
  <si>
    <t>ULMsp0063</t>
  </si>
  <si>
    <t>ULMsp0064</t>
  </si>
  <si>
    <t>ULMsp0065</t>
  </si>
  <si>
    <t>ULMsp0066</t>
  </si>
  <si>
    <t>ULMsp0067</t>
  </si>
  <si>
    <t>ULMsp0068</t>
  </si>
  <si>
    <t>ULMsp0069</t>
  </si>
  <si>
    <t>ULMsp0070</t>
  </si>
  <si>
    <t>ULMsp0071</t>
  </si>
  <si>
    <t>ULMsp0073</t>
  </si>
  <si>
    <t>ULMsp0074</t>
  </si>
  <si>
    <t>ULMsp0075</t>
  </si>
  <si>
    <t>ULMsp0076</t>
  </si>
  <si>
    <t>ULMsp0077</t>
  </si>
  <si>
    <t>ULMsp0078</t>
  </si>
  <si>
    <t>ULMsp0079</t>
  </si>
  <si>
    <t>ULMsp0080</t>
  </si>
  <si>
    <t>ULMsp0081</t>
  </si>
  <si>
    <t>ULMsp0082</t>
  </si>
  <si>
    <t>ULMsp0083</t>
  </si>
  <si>
    <t>ULMsp0084</t>
  </si>
  <si>
    <t>ULMsp0085</t>
  </si>
  <si>
    <t>ULMsp0086</t>
  </si>
  <si>
    <t>ULMsp0087</t>
  </si>
  <si>
    <t>ULMsp0088</t>
  </si>
  <si>
    <t>ULMsp0089</t>
  </si>
  <si>
    <t>ULMsp0090</t>
  </si>
  <si>
    <t>ULMsp0091</t>
  </si>
  <si>
    <t>ULMsp0092</t>
  </si>
  <si>
    <t>ULMsp0093</t>
  </si>
  <si>
    <t>ULMsp0094</t>
  </si>
  <si>
    <t>ULMsp0095</t>
  </si>
  <si>
    <t>ULMsp0096</t>
  </si>
  <si>
    <t>ULMsp0097</t>
  </si>
  <si>
    <t>ULMsp0098</t>
  </si>
  <si>
    <t>ULMsp0099</t>
  </si>
  <si>
    <t>ULMsp0100</t>
  </si>
  <si>
    <t>ULMsp0101</t>
  </si>
  <si>
    <t>ULMsp0102</t>
  </si>
  <si>
    <t>ULMsp0103</t>
  </si>
  <si>
    <t>ULMsp0104</t>
  </si>
  <si>
    <t>ULMsp0105</t>
  </si>
  <si>
    <t>ULMsp0106</t>
  </si>
  <si>
    <t>ULMsp0107</t>
  </si>
  <si>
    <t>ULMsp0108</t>
  </si>
  <si>
    <t>ULMsp0109</t>
  </si>
  <si>
    <t>ULMsp0110</t>
  </si>
  <si>
    <t>ULMsp0111</t>
  </si>
  <si>
    <t>ULMsp0112</t>
  </si>
  <si>
    <t>ULMsp0113</t>
  </si>
  <si>
    <t>ULMsp0114</t>
  </si>
  <si>
    <t>ULMsp0115</t>
  </si>
  <si>
    <t>ULMsp0116</t>
  </si>
  <si>
    <t>ULMsp0117</t>
  </si>
  <si>
    <t>ULMsp0118</t>
  </si>
  <si>
    <t>ULMsp0119</t>
  </si>
  <si>
    <t>ULMsp0120</t>
  </si>
  <si>
    <t>ULMsp0121</t>
  </si>
  <si>
    <t>ULMsp0122</t>
  </si>
  <si>
    <t>ULMsp0015</t>
  </si>
  <si>
    <t>NEW MOR-TUBE CODE</t>
  </si>
  <si>
    <t>BACKS</t>
  </si>
  <si>
    <t>AVISHAI</t>
  </si>
  <si>
    <t>SIMEONE</t>
  </si>
  <si>
    <t>MILLER</t>
  </si>
  <si>
    <t>ELLIS</t>
  </si>
  <si>
    <t>material shipped from Zhenglian Xia</t>
  </si>
  <si>
    <t>Extraction may contain some residual salt.</t>
  </si>
  <si>
    <t>MOR_DNA_TUBE_NUMBER</t>
  </si>
  <si>
    <t>SYST-MOR-0006001</t>
  </si>
  <si>
    <t>SYST-MOR-0006002</t>
  </si>
  <si>
    <t>SYST-MOR-0006003</t>
  </si>
  <si>
    <t>SYST-MOR-0006004</t>
  </si>
  <si>
    <t>SYST-MOR-0006005</t>
  </si>
  <si>
    <t>SYST-MOR-0006006</t>
  </si>
  <si>
    <t>SYST-MOR-0006007</t>
  </si>
  <si>
    <t>SYST-MOR-0006008</t>
  </si>
  <si>
    <t>SYST-MOR-0006009</t>
  </si>
  <si>
    <t>SYST-MOR-0006010</t>
  </si>
  <si>
    <t>Malus angustifolia</t>
  </si>
  <si>
    <t>Malus armeniacaefolia</t>
  </si>
  <si>
    <t>Malus asiatica</t>
  </si>
  <si>
    <t>Malus baccata</t>
  </si>
  <si>
    <t>Malus mandshurica</t>
  </si>
  <si>
    <t>Malus brevipes</t>
  </si>
  <si>
    <t>Malus coronaria</t>
  </si>
  <si>
    <t>Malus domestica 'McIntosh'</t>
  </si>
  <si>
    <t>Malus flexilis</t>
  </si>
  <si>
    <t>Malus florentina</t>
  </si>
  <si>
    <t xml:space="preserve">Malus floribunda </t>
  </si>
  <si>
    <t xml:space="preserve">Malus fusca </t>
  </si>
  <si>
    <t xml:space="preserve">Malus halliana </t>
  </si>
  <si>
    <t xml:space="preserve">Malus hupehensis </t>
  </si>
  <si>
    <t>Malus hybrida</t>
  </si>
  <si>
    <t>Malus ioensis</t>
  </si>
  <si>
    <t>Malus kansuensis</t>
  </si>
  <si>
    <t>Malus kirghisorum</t>
  </si>
  <si>
    <t>Malus orientalis</t>
  </si>
  <si>
    <t>Malus orthocarpa</t>
  </si>
  <si>
    <t>Malus pallasiana</t>
  </si>
  <si>
    <t>Malus prattii</t>
  </si>
  <si>
    <t>Malus prunifolia</t>
  </si>
  <si>
    <t>Malus pumila</t>
  </si>
  <si>
    <t xml:space="preserve">Malus rockii </t>
  </si>
  <si>
    <t xml:space="preserve">Malus sargentii </t>
  </si>
  <si>
    <t>Malus sieboldii</t>
  </si>
  <si>
    <t>Malus sieversii</t>
  </si>
  <si>
    <t>Malus sikkimensis</t>
  </si>
  <si>
    <t>Malus spectabilis</t>
  </si>
  <si>
    <t>Malus spontanea</t>
  </si>
  <si>
    <t>Malus sylvestris</t>
  </si>
  <si>
    <t>Malus toringo 'Fuji'</t>
  </si>
  <si>
    <t>Malus toringoides</t>
  </si>
  <si>
    <t>Malus transitoria</t>
  </si>
  <si>
    <t>Malus tschonoskii</t>
  </si>
  <si>
    <t>Malus yunnanensis var. veitchii</t>
  </si>
  <si>
    <t>Malus zhaojiaoensis</t>
  </si>
  <si>
    <t>Tilia americana var. americana</t>
  </si>
  <si>
    <t>Tilia amurensis</t>
  </si>
  <si>
    <t xml:space="preserve">Tilia chinensis </t>
  </si>
  <si>
    <t>Tilia chingiana</t>
  </si>
  <si>
    <t>Tilia cordata subsp. cordata</t>
  </si>
  <si>
    <t>Tilia dasystyla</t>
  </si>
  <si>
    <t>Tilia henryana</t>
  </si>
  <si>
    <t>Tilia japonica</t>
  </si>
  <si>
    <t>Tilia mandshurica</t>
  </si>
  <si>
    <t>Tilia maximowicziana</t>
  </si>
  <si>
    <t>Tilia miqueliana</t>
  </si>
  <si>
    <t xml:space="preserve">Tilia mongolica </t>
  </si>
  <si>
    <t>Tilia oliveri</t>
  </si>
  <si>
    <t xml:space="preserve">Tilia paucicostata </t>
  </si>
  <si>
    <t>Tilia platyphyllos subsp. platyphyllos</t>
  </si>
  <si>
    <t>Tilia tomentosa</t>
  </si>
  <si>
    <t>Tilia tuan var. tuan</t>
  </si>
  <si>
    <t>Quercus glauca</t>
  </si>
  <si>
    <t>Quercus infectoria subsp. Veneris</t>
  </si>
  <si>
    <t>Quercus invaginata</t>
  </si>
  <si>
    <t>Malus baccata var. gracilis</t>
  </si>
  <si>
    <t xml:space="preserve">Malus baccata var. jackii </t>
  </si>
  <si>
    <t>Malus prunifolia var. rinki</t>
  </si>
  <si>
    <t>Malus sieboldii var. arborescens</t>
  </si>
  <si>
    <t>Malus yunnanensis</t>
  </si>
  <si>
    <t xml:space="preserve">Quercus aliena var. acutiserrata </t>
  </si>
  <si>
    <t>Tilia americana var. caroliniana</t>
  </si>
  <si>
    <t>Tilia americana var. heterophylla</t>
  </si>
  <si>
    <t>Tilia dasystyla subsp. caucasica</t>
  </si>
  <si>
    <t>Tilia dasystyla subsp. multiflora</t>
  </si>
  <si>
    <t>Tilia paucicostata subsp. Dictyoneura</t>
  </si>
  <si>
    <t>Tilia platyphyllos ssp. cordifolia</t>
  </si>
  <si>
    <t>Tilia platyphyllos ssp. pseudorubra</t>
  </si>
  <si>
    <t>Tilia platyphyllos subsp. Corinthiaca</t>
  </si>
  <si>
    <t>Tilia cordata subsp. sibirica</t>
  </si>
  <si>
    <t>Ulmus pumila var. arborea</t>
  </si>
  <si>
    <t>Aesculus parviflora</t>
  </si>
  <si>
    <t>Aronia prunifolia</t>
  </si>
  <si>
    <t>Cotoneaster horizontalis</t>
  </si>
  <si>
    <t>Dipteronia sinensis</t>
  </si>
  <si>
    <t>Dombeya wallichii</t>
  </si>
  <si>
    <t xml:space="preserve">Hibiscus syriacus </t>
  </si>
  <si>
    <t>Iliamna remota</t>
  </si>
  <si>
    <t>Napaea dioica</t>
  </si>
  <si>
    <t>Pyrus betulaefolia</t>
  </si>
  <si>
    <t xml:space="preserve">Sorbus alnifolia </t>
  </si>
  <si>
    <t>Sterculia apetala</t>
  </si>
  <si>
    <t>SYST-MOR-0006011</t>
  </si>
  <si>
    <t>SYST-MOR-0006012</t>
  </si>
  <si>
    <t>SYST-MOR-0006013</t>
  </si>
  <si>
    <t>SYST-MOR-0006014</t>
  </si>
  <si>
    <t>SYST-MOR-0006015</t>
  </si>
  <si>
    <t>SYST-MOR-0006016</t>
  </si>
  <si>
    <t>SYST-MOR-0006017</t>
  </si>
  <si>
    <t>SYST-MOR-0006018</t>
  </si>
  <si>
    <t>SYST-MOR-0006019</t>
  </si>
  <si>
    <t>SYST-MOR-0006020</t>
  </si>
  <si>
    <t>SYST-MOR-0006021</t>
  </si>
  <si>
    <t>SYST-MOR-0006022</t>
  </si>
  <si>
    <t>SYST-MOR-0006023</t>
  </si>
  <si>
    <t>SYST-MOR-0006024</t>
  </si>
  <si>
    <t>SYST-MOR-0006025</t>
  </si>
  <si>
    <t>SYST-MOR-0006026</t>
  </si>
  <si>
    <t>SYST-MOR-0006027</t>
  </si>
  <si>
    <t>SYST-MOR-0006028</t>
  </si>
  <si>
    <t>SYST-MOR-0006029</t>
  </si>
  <si>
    <t>SYST-MOR-0006030</t>
  </si>
  <si>
    <t>SYST-MOR-0006031</t>
  </si>
  <si>
    <t>SYST-MOR-0006032</t>
  </si>
  <si>
    <t>SYST-MOR-0006033</t>
  </si>
  <si>
    <t>SYST-MOR-0006034</t>
  </si>
  <si>
    <t>SYST-MOR-0006035</t>
  </si>
  <si>
    <t>SYST-MOR-0006036</t>
  </si>
  <si>
    <t>SYST-MOR-0006037</t>
  </si>
  <si>
    <t>SYST-MOR-0006038</t>
  </si>
  <si>
    <t>SYST-MOR-0006039</t>
  </si>
  <si>
    <t>SYST-MOR-0006040</t>
  </si>
  <si>
    <t>SYST-MOR-0006041</t>
  </si>
  <si>
    <t>SYST-MOR-0006042</t>
  </si>
  <si>
    <t>SYST-MOR-0006043</t>
  </si>
  <si>
    <t>SYST-MOR-0006044</t>
  </si>
  <si>
    <t>SYST-MOR-0006045</t>
  </si>
  <si>
    <t>SYST-MOR-0006046</t>
  </si>
  <si>
    <t>SYST-MOR-0006047</t>
  </si>
  <si>
    <t>SYST-MOR-0006048</t>
  </si>
  <si>
    <t>SYST-MOR-0006049</t>
  </si>
  <si>
    <t>SYST-MOR-0006050</t>
  </si>
  <si>
    <t>SYST-MOR-0006051</t>
  </si>
  <si>
    <t>SYST-MOR-0006052</t>
  </si>
  <si>
    <t>SYST-MOR-0006053</t>
  </si>
  <si>
    <t>SYST-MOR-0006054</t>
  </si>
  <si>
    <t>SYST-MOR-0006055</t>
  </si>
  <si>
    <t>SYST-MOR-0006056</t>
  </si>
  <si>
    <t>SYST-MOR-0006057</t>
  </si>
  <si>
    <t>SYST-MOR-0006058</t>
  </si>
  <si>
    <t>SYST-MOR-0006059</t>
  </si>
  <si>
    <t>SYST-MOR-0006060</t>
  </si>
  <si>
    <t>SYST-MOR-0006061</t>
  </si>
  <si>
    <t>SYST-MOR-0006062</t>
  </si>
  <si>
    <t>SYST-MOR-0006063</t>
  </si>
  <si>
    <t>SYST-MOR-0006064</t>
  </si>
  <si>
    <t>SYST-MOR-0006065</t>
  </si>
  <si>
    <t>SYST-MOR-0006066</t>
  </si>
  <si>
    <t>SYST-MOR-0006067</t>
  </si>
  <si>
    <t>SYST-MOR-0006068</t>
  </si>
  <si>
    <t>SYST-MOR-0006069</t>
  </si>
  <si>
    <t>SYST-MOR-0006070</t>
  </si>
  <si>
    <t>SYST-MOR-0006071</t>
  </si>
  <si>
    <t>SYST-MOR-0006072</t>
  </si>
  <si>
    <t>SYST-MOR-0006073</t>
  </si>
  <si>
    <t>SYST-MOR-0006074</t>
  </si>
  <si>
    <t>SYST-MOR-0006075</t>
  </si>
  <si>
    <t>SYST-MOR-0006076</t>
  </si>
  <si>
    <t>SYST-MOR-0006077</t>
  </si>
  <si>
    <t>SYST-MOR-0006078</t>
  </si>
  <si>
    <t>SYST-MOR-0006079</t>
  </si>
  <si>
    <t>SYST-MOR-0006080</t>
  </si>
  <si>
    <t>SYST-MOR-0006081</t>
  </si>
  <si>
    <t>SYST-MOR-0006082</t>
  </si>
  <si>
    <t>SYST-MOR-0006083</t>
  </si>
  <si>
    <t>SYST-MOR-0006084</t>
  </si>
  <si>
    <t>SYST-MOR-0006085</t>
  </si>
  <si>
    <t>SYST-MOR-0006086</t>
  </si>
  <si>
    <t>SYST-MOR-0006087</t>
  </si>
  <si>
    <t>SYST-MOR-0006088</t>
  </si>
  <si>
    <t>SYST-MOR-0006089</t>
  </si>
  <si>
    <t>SYST-MOR-0006090</t>
  </si>
  <si>
    <t>Kevin Conrad, Young Choe, Roy Reese, and Karina Urquhart</t>
  </si>
  <si>
    <t>LW 248</t>
  </si>
  <si>
    <t>Arnold Arboretum</t>
  </si>
  <si>
    <t>LW 238</t>
  </si>
  <si>
    <t>LW 246</t>
  </si>
  <si>
    <t>Claire Lyman and Becky Thorp</t>
  </si>
  <si>
    <t>LW 231</t>
  </si>
  <si>
    <t>Eve R. Rickenbker &amp; Raymond J. Larson</t>
  </si>
  <si>
    <t>LW 226</t>
  </si>
  <si>
    <t>LW 222</t>
  </si>
  <si>
    <t>LW 229</t>
  </si>
  <si>
    <t>LW 249</t>
  </si>
  <si>
    <t>LW 247</t>
  </si>
  <si>
    <t>LW 228</t>
  </si>
  <si>
    <t>LW 223</t>
  </si>
  <si>
    <t>LW 232</t>
  </si>
  <si>
    <t>Missouri Botanical Garden</t>
  </si>
  <si>
    <t>LW 225</t>
  </si>
  <si>
    <t>LW 240</t>
  </si>
  <si>
    <t>LW 227</t>
  </si>
  <si>
    <t>LW 278</t>
  </si>
  <si>
    <t>LW 230</t>
  </si>
  <si>
    <t>Ruili Li, Beijing Botanical Garden</t>
  </si>
  <si>
    <t>LW 241</t>
  </si>
  <si>
    <t>LW 250</t>
  </si>
  <si>
    <t>LW 224</t>
  </si>
  <si>
    <t>LW 243</t>
  </si>
  <si>
    <t>LW 237</t>
  </si>
  <si>
    <t>LW 239</t>
  </si>
  <si>
    <t>LW 244</t>
  </si>
  <si>
    <t>LW 351</t>
  </si>
  <si>
    <t>LW 364</t>
  </si>
  <si>
    <t>LW 369</t>
  </si>
  <si>
    <t>LW 233</t>
  </si>
  <si>
    <t>LW 371</t>
  </si>
  <si>
    <t>LW 310</t>
  </si>
  <si>
    <t>LW 322</t>
  </si>
  <si>
    <t>LW 324</t>
  </si>
  <si>
    <t>LW 325</t>
  </si>
  <si>
    <t>LW 337</t>
  </si>
  <si>
    <t>LW 281</t>
  </si>
  <si>
    <t>LW 323</t>
  </si>
  <si>
    <t>LW 411</t>
  </si>
  <si>
    <t>LW 373</t>
  </si>
  <si>
    <t>LW 302</t>
  </si>
  <si>
    <t>LW 400</t>
  </si>
  <si>
    <t>LW 234</t>
  </si>
  <si>
    <t>LW 251</t>
  </si>
  <si>
    <t>LW 393</t>
  </si>
  <si>
    <t>LW 406</t>
  </si>
  <si>
    <t>LW 346</t>
  </si>
  <si>
    <t>LW 320</t>
  </si>
  <si>
    <t>LW 368</t>
  </si>
  <si>
    <t>LW 327</t>
  </si>
  <si>
    <t>LW 403</t>
  </si>
  <si>
    <t>LW 362, okay to use? May be multiple plants associated with the same accession number</t>
  </si>
  <si>
    <t>LW 360</t>
  </si>
  <si>
    <t>LW 357</t>
  </si>
  <si>
    <t>LW 361</t>
  </si>
  <si>
    <t>LW 377</t>
  </si>
  <si>
    <t>LW 435</t>
  </si>
  <si>
    <t>LW 359</t>
  </si>
  <si>
    <t>LW 358</t>
  </si>
  <si>
    <t>10/1-2/2018</t>
  </si>
  <si>
    <t>IMLS -Quantifying and Sustaining Conservation Value of Four Tree Collections</t>
  </si>
  <si>
    <t>Malus</t>
  </si>
  <si>
    <t>Tilia</t>
  </si>
  <si>
    <t>Ulmus</t>
  </si>
  <si>
    <t>Aesculus</t>
  </si>
  <si>
    <t>Aronia</t>
  </si>
  <si>
    <t>Cotoneaster</t>
  </si>
  <si>
    <t>Dipteronia</t>
  </si>
  <si>
    <t>Dombeya</t>
  </si>
  <si>
    <t>Hibiscus</t>
  </si>
  <si>
    <t>Iliamna</t>
  </si>
  <si>
    <t>Napaea</t>
  </si>
  <si>
    <t>Pyrus</t>
  </si>
  <si>
    <t>Sorbus</t>
  </si>
  <si>
    <t>Sterculia</t>
  </si>
  <si>
    <t>fresh frozen</t>
  </si>
  <si>
    <t>SYST-MOR-0006091</t>
  </si>
  <si>
    <t>SYST-MOR-0006092</t>
  </si>
  <si>
    <t>SYST-MOR-0006093</t>
  </si>
  <si>
    <t>SYST-MOR-0006094</t>
  </si>
  <si>
    <t>SYST-MOR-0006095</t>
  </si>
  <si>
    <t>SYST-MOR-0006096</t>
  </si>
  <si>
    <t>SYST-MOR-0006097</t>
  </si>
  <si>
    <t>SYST-MOR-0006098</t>
  </si>
  <si>
    <t>SYST-MOR-0006099</t>
  </si>
  <si>
    <t>SYST-MOR-0006100</t>
  </si>
  <si>
    <t>SYST-MOR-0006101</t>
  </si>
  <si>
    <t>SYST-MOR-0006102</t>
  </si>
  <si>
    <t>NACPEC18-037</t>
  </si>
  <si>
    <t>NACPEC18-038</t>
  </si>
  <si>
    <t>NACPEC18-084</t>
  </si>
  <si>
    <t>NACPEC18-086</t>
  </si>
  <si>
    <t>NACPEC18-089</t>
  </si>
  <si>
    <t>NACPEC18-093</t>
  </si>
  <si>
    <t>NACPEC18-104</t>
  </si>
  <si>
    <t>NACPEC18-109</t>
  </si>
  <si>
    <t>9.15.2018</t>
  </si>
  <si>
    <t>9.21.2018</t>
  </si>
  <si>
    <t>9.22.2018</t>
  </si>
  <si>
    <t>HIPP/LOBDELL</t>
  </si>
  <si>
    <t>Gapinski, Liang, Lobdell, Wang, Zale, Zhang</t>
  </si>
  <si>
    <t>TubeA_Elution_Volume_µl</t>
  </si>
  <si>
    <t>TubeB_Elution_Volume_µl</t>
  </si>
  <si>
    <t>Acer</t>
  </si>
  <si>
    <t>Quercus acutifolia Nee</t>
  </si>
  <si>
    <t>Quercus corrugata Hook.</t>
  </si>
  <si>
    <t>Quercus cupreata Trel. &amp; C.H. Mull</t>
  </si>
  <si>
    <t>Quercus frutex Trel.</t>
  </si>
  <si>
    <t>Quercus greggii (A. DC.) Trel.</t>
  </si>
  <si>
    <t>Quercus invaginata Trel.</t>
  </si>
  <si>
    <t>Quercus laeta Liebm.</t>
  </si>
  <si>
    <t>Quercus laurina Bonpl.</t>
  </si>
  <si>
    <t>Quercus liebmannii Oerst. ex Trel.</t>
  </si>
  <si>
    <t>Quercus microphylla Nee</t>
  </si>
  <si>
    <t>Quercus rotundifolia Lam.</t>
  </si>
  <si>
    <t>Quercus rysophylla Weath.</t>
  </si>
  <si>
    <t>Quercus sartorii Liebm.</t>
  </si>
  <si>
    <t>Quercus sebifera Trel.</t>
  </si>
  <si>
    <t>Quercus xalapensis Bonpl.</t>
  </si>
  <si>
    <t>U20070388*B</t>
  </si>
  <si>
    <t>U20040058*A</t>
  </si>
  <si>
    <t>LCO 11274</t>
  </si>
  <si>
    <t>U20090123*M</t>
  </si>
  <si>
    <t>U20010098*A</t>
  </si>
  <si>
    <t>U20080259*B</t>
  </si>
  <si>
    <t>U20090165*D</t>
  </si>
  <si>
    <t>LCO 11272</t>
  </si>
  <si>
    <t>U20070328*A</t>
  </si>
  <si>
    <t>U20080275*C</t>
  </si>
  <si>
    <t>U20060108*B</t>
  </si>
  <si>
    <t>LCO 11273</t>
  </si>
  <si>
    <t>U20000035*B</t>
  </si>
  <si>
    <t>U20010049*B</t>
  </si>
  <si>
    <t>U20000142*A</t>
  </si>
  <si>
    <t>U20040098*B</t>
  </si>
  <si>
    <t>U20070235*B</t>
  </si>
  <si>
    <t>U20010078*A</t>
  </si>
  <si>
    <t>U20080202*B</t>
  </si>
  <si>
    <t>U20100102*D</t>
  </si>
  <si>
    <t>LCO 11282</t>
  </si>
  <si>
    <t>SYST-MOR-0006103</t>
  </si>
  <si>
    <t>SYST-MOR-0006104</t>
  </si>
  <si>
    <t>SYST-MOR-0006105</t>
  </si>
  <si>
    <t>SYST-MOR-0006106</t>
  </si>
  <si>
    <t>SYST-MOR-0006107</t>
  </si>
  <si>
    <t>SYST-MOR-0006108</t>
  </si>
  <si>
    <t>SYST-MOR-0006109</t>
  </si>
  <si>
    <t>SYST-MOR-0006110</t>
  </si>
  <si>
    <t>SYST-MOR-0006111</t>
  </si>
  <si>
    <t>SYST-MOR-0006112</t>
  </si>
  <si>
    <t>SYST-MOR-0006113</t>
  </si>
  <si>
    <t>SYST-MOR-0006114</t>
  </si>
  <si>
    <t>SYST-MOR-0006115</t>
  </si>
  <si>
    <t>SYST-MOR-0006116</t>
  </si>
  <si>
    <t>SYST-MOR-0006117</t>
  </si>
  <si>
    <t>SYST-MOR-0006118</t>
  </si>
  <si>
    <t>SYST-MOR-0006119</t>
  </si>
  <si>
    <t>SYST-MOR-0006120</t>
  </si>
  <si>
    <t>SYST-MOR-0006121</t>
  </si>
  <si>
    <t>Jardin Botanico, B.U.A.P.</t>
  </si>
  <si>
    <t>Allen Coombes, Socorro Gonzalez (wild-collected)</t>
  </si>
  <si>
    <t>Oaks of the Americas- RAD-SEQ</t>
  </si>
  <si>
    <t>U19990013*A (bag = 20090013A)</t>
  </si>
  <si>
    <t>U20080271*B</t>
  </si>
  <si>
    <t>Quercus alpescens Trel. (= Q. greggii)</t>
  </si>
  <si>
    <t>Quercus "autopista" (name not published, Q. cf miquihuanensis)</t>
  </si>
  <si>
    <t>U20070414*A</t>
  </si>
  <si>
    <t>Quercus lancifolia</t>
  </si>
  <si>
    <t>U19990012*A</t>
  </si>
  <si>
    <t>Quercus castanea (sharply toothed)</t>
  </si>
  <si>
    <t>yes- 1/24/19; smear with high molecular weight</t>
  </si>
  <si>
    <t>SYST-MOR-0006122</t>
  </si>
  <si>
    <t>SYST-MOR-0006123</t>
  </si>
  <si>
    <t>SYST-MOR-0006124</t>
  </si>
  <si>
    <t>SYST-MOR-0006125</t>
  </si>
  <si>
    <t>SYST-MOR-0006126</t>
  </si>
  <si>
    <t>SYST-MOR-0006127</t>
  </si>
  <si>
    <t>SYST-MOR-0006128</t>
  </si>
  <si>
    <t>SYST-MOR-0006129</t>
  </si>
  <si>
    <t>Quercus × filialis</t>
  </si>
  <si>
    <t>Quercus × sternbergii</t>
  </si>
  <si>
    <t>Tilia × euchlora</t>
  </si>
  <si>
    <t xml:space="preserve">Tilia × europaea </t>
  </si>
  <si>
    <t>Tilia × flaccida</t>
  </si>
  <si>
    <t>Tilia × flavescens 'Glenleven'</t>
  </si>
  <si>
    <t>Tilia × orbicularis</t>
  </si>
  <si>
    <t>LW 353</t>
  </si>
  <si>
    <t>LW 350</t>
  </si>
  <si>
    <t>LW 404</t>
  </si>
  <si>
    <t>LW 402</t>
  </si>
  <si>
    <t>LW 405</t>
  </si>
  <si>
    <t>LW 390, Starhill</t>
  </si>
  <si>
    <t>Malus × micromalus</t>
  </si>
  <si>
    <t>SYST-MOR-0006130</t>
  </si>
  <si>
    <t>SYST-MOR-0006131</t>
  </si>
  <si>
    <t>SYST-MOR-0006132</t>
  </si>
  <si>
    <t>SYST-MOR-0006133</t>
  </si>
  <si>
    <t>SYST-MOR-0006134</t>
  </si>
  <si>
    <t>SYST-MOR-0006135</t>
  </si>
  <si>
    <t>SYST-MOR-0006136</t>
  </si>
  <si>
    <t>SYST-MOR-0006137</t>
  </si>
  <si>
    <t>SYST-MOR-0006138</t>
  </si>
  <si>
    <t>SYST-MOR-0006139</t>
  </si>
  <si>
    <t>SYST-MOR-0006140</t>
  </si>
  <si>
    <t>SYST-MOR-0006141</t>
  </si>
  <si>
    <t>SYST-MOR-0006142</t>
  </si>
  <si>
    <t>SYST-MOR-0006143</t>
  </si>
  <si>
    <t>SYST-MOR-0006144</t>
  </si>
  <si>
    <t>SYST-MOR-0006145</t>
  </si>
  <si>
    <t>SYST-MOR-0006146</t>
  </si>
  <si>
    <t>SYST-MOR-0006147</t>
  </si>
  <si>
    <t>SYST-MOR-0006148</t>
  </si>
  <si>
    <t>SYST-MOR-0006149</t>
  </si>
  <si>
    <t>SYST-MOR-0006150</t>
  </si>
  <si>
    <t>SYST-MOR-0006151</t>
  </si>
  <si>
    <t>SYST-MOR-0006152</t>
  </si>
  <si>
    <t xml:space="preserve">Tilia dasystyla subsp. caucasica </t>
  </si>
  <si>
    <t>LW 398</t>
  </si>
  <si>
    <t xml:space="preserve">Aronia prunifolia </t>
  </si>
  <si>
    <t xml:space="preserve">Malus × zumi </t>
  </si>
  <si>
    <t xml:space="preserve">LW 347 </t>
  </si>
  <si>
    <t>Tilia × zamoyskiana</t>
  </si>
  <si>
    <t xml:space="preserve">Tilia americana 'Moltkei' </t>
  </si>
  <si>
    <t>LW 333</t>
  </si>
  <si>
    <t>Tilia americana 'Redmond'</t>
  </si>
  <si>
    <t xml:space="preserve">LW 348 </t>
  </si>
  <si>
    <t xml:space="preserve">Malus × adstringens </t>
  </si>
  <si>
    <t xml:space="preserve">Malus × heterophylla </t>
  </si>
  <si>
    <t>LW 374</t>
  </si>
  <si>
    <t>LW 311</t>
  </si>
  <si>
    <t>QUE002736</t>
  </si>
  <si>
    <t>QUE002737</t>
  </si>
  <si>
    <t>QUE002738</t>
  </si>
  <si>
    <t>QUE002739</t>
  </si>
  <si>
    <t>QUE002740</t>
  </si>
  <si>
    <t>QUE002741</t>
  </si>
  <si>
    <t>QUE002742</t>
  </si>
  <si>
    <t>QUE002743</t>
  </si>
  <si>
    <t>QUE002744</t>
  </si>
  <si>
    <t>QUE002745</t>
  </si>
  <si>
    <t>QUE002746</t>
  </si>
  <si>
    <t>QUE002747</t>
  </si>
  <si>
    <t>QUE002748</t>
  </si>
  <si>
    <t>QUE002749</t>
  </si>
  <si>
    <t>QUE002750</t>
  </si>
  <si>
    <t>QUE002751</t>
  </si>
  <si>
    <t>QUE002752</t>
  </si>
  <si>
    <t>QUE002753</t>
  </si>
  <si>
    <t>QUE002754</t>
  </si>
  <si>
    <t>QUE002755</t>
  </si>
  <si>
    <t>QUE002756</t>
  </si>
  <si>
    <t>QUE002757</t>
  </si>
  <si>
    <t>QUE002758</t>
  </si>
  <si>
    <t>QUE002759</t>
  </si>
  <si>
    <t>QUE002760</t>
  </si>
  <si>
    <t>ASU</t>
  </si>
  <si>
    <t>spm00008198</t>
  </si>
  <si>
    <t>spm00008199</t>
  </si>
  <si>
    <t>spm00008202</t>
  </si>
  <si>
    <t>Licher</t>
  </si>
  <si>
    <t>Rink</t>
  </si>
  <si>
    <t>PROJECT-Specimen_ID_CODE</t>
  </si>
  <si>
    <t>Ken Potenberg &amp; Joan Dorrell 15889</t>
  </si>
  <si>
    <t>Ken Potenberg &amp; Joan Dorrell 15890</t>
  </si>
  <si>
    <t>Ken Potenberg &amp; Joan Dorrell 15891</t>
  </si>
  <si>
    <t>Ken Potenberg &amp; Joan Dorrell 15892</t>
  </si>
  <si>
    <t>Ken Potenberg &amp; Joan Dorrell 15986</t>
  </si>
  <si>
    <t>Ken Potenberg &amp; Joan Dorrell 15988</t>
  </si>
  <si>
    <t>Ken Potenberg &amp; Joan Dorrell 15991</t>
  </si>
  <si>
    <t>2/11-12/2019</t>
  </si>
  <si>
    <t>IMLS0182</t>
  </si>
  <si>
    <t>IMLS0183</t>
  </si>
  <si>
    <t>IMLS0184</t>
  </si>
  <si>
    <t>IMLS0186</t>
  </si>
  <si>
    <t>IMLS0189</t>
  </si>
  <si>
    <t>IMLS0190</t>
  </si>
  <si>
    <t>IMLS0191</t>
  </si>
  <si>
    <t>IMLS0198</t>
  </si>
  <si>
    <t>IMLS0200</t>
  </si>
  <si>
    <t>IMLS0202</t>
  </si>
  <si>
    <t>IMLS0203</t>
  </si>
  <si>
    <t>IMLS0204</t>
  </si>
  <si>
    <t>IMLS0205</t>
  </si>
  <si>
    <t>IMLS0207</t>
  </si>
  <si>
    <t>IMLS0209</t>
  </si>
  <si>
    <t>IMLS0210</t>
  </si>
  <si>
    <t>IMLS0211</t>
  </si>
  <si>
    <t>IMLS0212</t>
  </si>
  <si>
    <t>IMLS0217</t>
  </si>
  <si>
    <t>IMLS0218</t>
  </si>
  <si>
    <t>IMLS0220</t>
  </si>
  <si>
    <t>IMLS0221</t>
  </si>
  <si>
    <t>IMLS0222</t>
  </si>
  <si>
    <t>IMLS0225</t>
  </si>
  <si>
    <t>IMLS0226</t>
  </si>
  <si>
    <t>IMLS0227</t>
  </si>
  <si>
    <t>IMLS0229</t>
  </si>
  <si>
    <t>IMLS0231</t>
  </si>
  <si>
    <t>IMLS0235</t>
  </si>
  <si>
    <t>IMLS0236</t>
  </si>
  <si>
    <t>IMLS0238</t>
  </si>
  <si>
    <t>IMLS0239</t>
  </si>
  <si>
    <t>IMLS0241</t>
  </si>
  <si>
    <t>IMLS0242</t>
  </si>
  <si>
    <t>IMLS0243</t>
  </si>
  <si>
    <t>IMLS0244</t>
  </si>
  <si>
    <t>IMLS0246</t>
  </si>
  <si>
    <t>IMLS0250</t>
  </si>
  <si>
    <t>IMLS0295</t>
  </si>
  <si>
    <t>IMLS0299</t>
  </si>
  <si>
    <t>IMLS0301</t>
  </si>
  <si>
    <t>IMLS0302</t>
  </si>
  <si>
    <t>IMLS0304</t>
  </si>
  <si>
    <t>IMLS0305</t>
  </si>
  <si>
    <t>IMLS0308</t>
  </si>
  <si>
    <t>IMLS0311</t>
  </si>
  <si>
    <t>IMLS0313</t>
  </si>
  <si>
    <t>IMLS0314</t>
  </si>
  <si>
    <t>IMLS0316</t>
  </si>
  <si>
    <t>IMLS0317</t>
  </si>
  <si>
    <t>IMLS0318</t>
  </si>
  <si>
    <t>IMLS0319</t>
  </si>
  <si>
    <t>IMLS0325</t>
  </si>
  <si>
    <t>IMLS0327</t>
  </si>
  <si>
    <t>IMLS0329</t>
  </si>
  <si>
    <t>IMLS0285</t>
  </si>
  <si>
    <t>IMLS0277</t>
  </si>
  <si>
    <t>IMLS0284</t>
  </si>
  <si>
    <t>IMLS0279</t>
  </si>
  <si>
    <t>IMLS0347</t>
  </si>
  <si>
    <t>IMLS0187</t>
  </si>
  <si>
    <t>IMLS0188</t>
  </si>
  <si>
    <t>IMLS0223</t>
  </si>
  <si>
    <t>IMLS0230</t>
  </si>
  <si>
    <t>IMLS0245</t>
  </si>
  <si>
    <t>IMLS0274</t>
  </si>
  <si>
    <t>IMLS0296</t>
  </si>
  <si>
    <t>IMLS0297</t>
  </si>
  <si>
    <t>IMLS0307</t>
  </si>
  <si>
    <t>IMLS0312</t>
  </si>
  <si>
    <t>IMLS0321</t>
  </si>
  <si>
    <t>IMLS0322</t>
  </si>
  <si>
    <t>IMLS0323</t>
  </si>
  <si>
    <t>IMLS0324</t>
  </si>
  <si>
    <t>IMLS0326</t>
  </si>
  <si>
    <t>IMLS0359</t>
  </si>
  <si>
    <t>IMLS0161</t>
  </si>
  <si>
    <t>IMLS0162</t>
  </si>
  <si>
    <t>IMLS0163</t>
  </si>
  <si>
    <t>IMLS0164</t>
  </si>
  <si>
    <t>IMLS0165</t>
  </si>
  <si>
    <t>IMLS0167</t>
  </si>
  <si>
    <t>IMLS0168</t>
  </si>
  <si>
    <t>IMLS0252</t>
  </si>
  <si>
    <t>IMLS0254</t>
  </si>
  <si>
    <t>IMLS0260</t>
  </si>
  <si>
    <t>IMLS0269</t>
  </si>
  <si>
    <t>IMLS0286</t>
  </si>
  <si>
    <t>IMLS0287</t>
  </si>
  <si>
    <t>IMLS0289</t>
  </si>
  <si>
    <t>IMLS0290</t>
  </si>
  <si>
    <t>IMLS0291</t>
  </si>
  <si>
    <t>IMLS0175</t>
  </si>
  <si>
    <t>IMLS0181</t>
  </si>
  <si>
    <t>IMLS0292</t>
  </si>
  <si>
    <t>IMLS0293</t>
  </si>
  <si>
    <t>IMLS0294</t>
  </si>
  <si>
    <t>IMLS0170</t>
  </si>
  <si>
    <t>IMLS0173</t>
  </si>
  <si>
    <t>SYST-MOR-0006153</t>
  </si>
  <si>
    <t>SYST-MOR-0006154</t>
  </si>
  <si>
    <t>SYST-MOR-0006155</t>
  </si>
  <si>
    <t>SYST-MOR-0006156</t>
  </si>
  <si>
    <t>SYST-MOR-0006157</t>
  </si>
  <si>
    <t>SYST-MOR-0006158</t>
  </si>
  <si>
    <t>SYST-MOR-0006159</t>
  </si>
  <si>
    <t>SYST-MOR-0006160</t>
  </si>
  <si>
    <t>SYST-MOR-0006161</t>
  </si>
  <si>
    <t>SYST-MOR-0006162</t>
  </si>
  <si>
    <t>SYST-MOR-0006163</t>
  </si>
  <si>
    <t>SYST-MOR-0006164</t>
  </si>
  <si>
    <t>SYST-MOR-0006165</t>
  </si>
  <si>
    <t>SYST-MOR-0006166</t>
  </si>
  <si>
    <t>SYST-MOR-0006167</t>
  </si>
  <si>
    <t>POTARU</t>
  </si>
  <si>
    <t>SPIALB</t>
  </si>
  <si>
    <t>ELYCAN</t>
  </si>
  <si>
    <t>SYMLAE</t>
  </si>
  <si>
    <t>MONFIS</t>
  </si>
  <si>
    <t>ERYYUC</t>
  </si>
  <si>
    <t>PYCPIL</t>
  </si>
  <si>
    <t>POLREP</t>
  </si>
  <si>
    <t>SISANG</t>
  </si>
  <si>
    <t>ROSSET</t>
  </si>
  <si>
    <t>HEURIC</t>
  </si>
  <si>
    <t>PYCTEN</t>
  </si>
  <si>
    <t>HELOCC</t>
  </si>
  <si>
    <t>ANEVIR</t>
  </si>
  <si>
    <t>ECHPAL</t>
  </si>
  <si>
    <t>CXMOLE</t>
  </si>
  <si>
    <t>PENHIR</t>
  </si>
  <si>
    <t>ANECYL</t>
  </si>
  <si>
    <t>CXNORM</t>
  </si>
  <si>
    <t>VERVIR</t>
  </si>
  <si>
    <t>DALCAN</t>
  </si>
  <si>
    <t>SYMOOL</t>
  </si>
  <si>
    <t>SOLJUN</t>
  </si>
  <si>
    <t>RUDHIR</t>
  </si>
  <si>
    <t>AGATEN</t>
  </si>
  <si>
    <t>AMOCAN</t>
  </si>
  <si>
    <t>ANDGER</t>
  </si>
  <si>
    <t>ANTNEG</t>
  </si>
  <si>
    <t>ASCHIR</t>
  </si>
  <si>
    <t>ASCSUL</t>
  </si>
  <si>
    <t>ASCSYR</t>
  </si>
  <si>
    <t>DESCAN</t>
  </si>
  <si>
    <t>DSMILL</t>
  </si>
  <si>
    <t>ERASPE</t>
  </si>
  <si>
    <t>EUPALT</t>
  </si>
  <si>
    <t>EUPCOR</t>
  </si>
  <si>
    <t>HELSTR</t>
  </si>
  <si>
    <t>LESCAP</t>
  </si>
  <si>
    <t>LIAASP</t>
  </si>
  <si>
    <t>LILMIC</t>
  </si>
  <si>
    <t>MAIRAC</t>
  </si>
  <si>
    <t>PHLPIL</t>
  </si>
  <si>
    <t>POLBIC</t>
  </si>
  <si>
    <t>RUEHUM</t>
  </si>
  <si>
    <t>SENHEB</t>
  </si>
  <si>
    <t>SENMAR</t>
  </si>
  <si>
    <t>SILINT</t>
  </si>
  <si>
    <t>SOLNEM</t>
  </si>
  <si>
    <t>SORNUT</t>
  </si>
  <si>
    <t>SYMSER</t>
  </si>
  <si>
    <t>VERFAS</t>
  </si>
  <si>
    <t>VERSTR</t>
  </si>
  <si>
    <t>SYST-MOR-0006168</t>
  </si>
  <si>
    <t>SYST-MOR-0006169</t>
  </si>
  <si>
    <t>SYST-MOR-0006170</t>
  </si>
  <si>
    <t>SYST-MOR-0006171</t>
  </si>
  <si>
    <t>SYST-MOR-0006172</t>
  </si>
  <si>
    <t>SYST-MOR-0006173</t>
  </si>
  <si>
    <t>SYST-MOR-0006174</t>
  </si>
  <si>
    <t>SYST-MOR-0006175</t>
  </si>
  <si>
    <t>SYST-MOR-0006176</t>
  </si>
  <si>
    <t>SYST-MOR-0006177</t>
  </si>
  <si>
    <t>SYST-MOR-0006178</t>
  </si>
  <si>
    <t>SYST-MOR-0006179</t>
  </si>
  <si>
    <t>SYST-MOR-0006180</t>
  </si>
  <si>
    <t>SYST-MOR-0006181</t>
  </si>
  <si>
    <t>SYST-MOR-0006182</t>
  </si>
  <si>
    <t>SYST-MOR-0006183</t>
  </si>
  <si>
    <t>SYST-MOR-0006184</t>
  </si>
  <si>
    <t>SYST-MOR-0006185</t>
  </si>
  <si>
    <t>SYST-MOR-0006186</t>
  </si>
  <si>
    <t>SYST-MOR-0006187</t>
  </si>
  <si>
    <t>SYST-MOR-0006188</t>
  </si>
  <si>
    <t>SYST-MOR-0006189</t>
  </si>
  <si>
    <t>SYST-MOR-0006190</t>
  </si>
  <si>
    <t>SYST-MOR-0006191</t>
  </si>
  <si>
    <t>SYST-MOR-0006192</t>
  </si>
  <si>
    <t>SYST-MOR-0006193</t>
  </si>
  <si>
    <t>SYST-MOR-0006194</t>
  </si>
  <si>
    <t>SYST-MOR-0006195</t>
  </si>
  <si>
    <t>SYST-MOR-0006196</t>
  </si>
  <si>
    <t>SYST-MOR-0006197</t>
  </si>
  <si>
    <t>SYST-MOR-0006198</t>
  </si>
  <si>
    <t>SYST-MOR-0006199</t>
  </si>
  <si>
    <t>SYST-MOR-0006200</t>
  </si>
  <si>
    <t>SYST-MOR-0006201</t>
  </si>
  <si>
    <t>SYST-MOR-0006202</t>
  </si>
  <si>
    <t>SYST-MOR-0006203</t>
  </si>
  <si>
    <t>SYST-MOR-0006204</t>
  </si>
  <si>
    <t>SPIALB_165</t>
  </si>
  <si>
    <t>ELYCAN_166</t>
  </si>
  <si>
    <t>SYMLAE_167</t>
  </si>
  <si>
    <t>MONFIS_168</t>
  </si>
  <si>
    <t>ERYYUC_169</t>
  </si>
  <si>
    <t>PYCPIL_176</t>
  </si>
  <si>
    <t>POLREP_178</t>
  </si>
  <si>
    <t>SISANG_180</t>
  </si>
  <si>
    <t>ROSSET_187</t>
  </si>
  <si>
    <t>HEURIC_189</t>
  </si>
  <si>
    <t>PYCTEN_191</t>
  </si>
  <si>
    <t>HELOCC_193</t>
  </si>
  <si>
    <t>ANEVIR_197</t>
  </si>
  <si>
    <t>ECHPAL_200</t>
  </si>
  <si>
    <t>CXMOLE_202</t>
  </si>
  <si>
    <t>PENHIR_203</t>
  </si>
  <si>
    <t>ANECYL_204</t>
  </si>
  <si>
    <t>CXNORM_207</t>
  </si>
  <si>
    <t>VERVIR_210</t>
  </si>
  <si>
    <t>DALCAN_212</t>
  </si>
  <si>
    <t>SYMOOL_213</t>
  </si>
  <si>
    <t>SOLJUN_214</t>
  </si>
  <si>
    <t>RUDHIR_427</t>
  </si>
  <si>
    <t>AGATEN_107</t>
  </si>
  <si>
    <t>AMOCAN_175</t>
  </si>
  <si>
    <t>ANDGER_68</t>
  </si>
  <si>
    <t>ANTNEG_40</t>
  </si>
  <si>
    <t>ASCHIR_170</t>
  </si>
  <si>
    <t>ASCSUL_54</t>
  </si>
  <si>
    <t>ASCSYR_48</t>
  </si>
  <si>
    <t>DESCAN_91</t>
  </si>
  <si>
    <t>DSMILL_186</t>
  </si>
  <si>
    <t>ERASPE_208</t>
  </si>
  <si>
    <t>EUPALT_141</t>
  </si>
  <si>
    <t>EUPCOR_53</t>
  </si>
  <si>
    <t>HELSTR_19</t>
  </si>
  <si>
    <t>LESCAP_121</t>
  </si>
  <si>
    <t>LIAASP_156</t>
  </si>
  <si>
    <t>LILMIC_145</t>
  </si>
  <si>
    <t>MAIRAC_173</t>
  </si>
  <si>
    <t>PHLPIL_66</t>
  </si>
  <si>
    <t>POLBIC_206</t>
  </si>
  <si>
    <t>RUEHUM_18</t>
  </si>
  <si>
    <t>SENHEB_71</t>
  </si>
  <si>
    <t>SENMAR_65</t>
  </si>
  <si>
    <t>SILINT_16</t>
  </si>
  <si>
    <t>SOLNEM_63</t>
  </si>
  <si>
    <t>SORNUT_209</t>
  </si>
  <si>
    <t>SYMSER_177</t>
  </si>
  <si>
    <t>VERFAS_198</t>
  </si>
  <si>
    <t>VERSTR_190</t>
  </si>
  <si>
    <t>Agalinis tenuifolia</t>
  </si>
  <si>
    <t>Amorpha canescens</t>
  </si>
  <si>
    <t>Andropogon gerardii</t>
  </si>
  <si>
    <t>Anemone cylindrica</t>
  </si>
  <si>
    <t>Anemone virginiana</t>
  </si>
  <si>
    <t>Antennaria neglecta</t>
  </si>
  <si>
    <t>Asclepias hirtella</t>
  </si>
  <si>
    <t>Asclepias sullivantii</t>
  </si>
  <si>
    <t>Asclepias syriaca</t>
  </si>
  <si>
    <t>Dalea candida</t>
  </si>
  <si>
    <t>Desmodium canadense</t>
  </si>
  <si>
    <t>Desmanthus illinoensis</t>
  </si>
  <si>
    <t>Echinacea pallida</t>
  </si>
  <si>
    <t>Elymus canadensis</t>
  </si>
  <si>
    <t>Eragrostis spectabilis</t>
  </si>
  <si>
    <t>Eryngium yuccifolium</t>
  </si>
  <si>
    <t>Eupatorium altissimum</t>
  </si>
  <si>
    <t>Euphorbia corollata</t>
  </si>
  <si>
    <t>Helianthus occidentalis</t>
  </si>
  <si>
    <t>Helianthus strumosus</t>
  </si>
  <si>
    <t>Heuchera richardsonii</t>
  </si>
  <si>
    <t>Lespedeza capitata</t>
  </si>
  <si>
    <t>Liatris aspera</t>
  </si>
  <si>
    <t>Lilium michiganense</t>
  </si>
  <si>
    <t>Maianthemum racemosum</t>
  </si>
  <si>
    <t>Monarda fistulosa</t>
  </si>
  <si>
    <t>Penstemon hirsutus</t>
  </si>
  <si>
    <t>Phlox pilosa</t>
  </si>
  <si>
    <t>Polygonatum biflorum</t>
  </si>
  <si>
    <t>Polemonium reptans</t>
  </si>
  <si>
    <t>Pycnanthemum pilosum</t>
  </si>
  <si>
    <t>Pycnanthemum tenuifolium</t>
  </si>
  <si>
    <t>Rosa setigera</t>
  </si>
  <si>
    <t>Rudbeckia hirta</t>
  </si>
  <si>
    <t>Ruellia humilis</t>
  </si>
  <si>
    <t>Senna hebecarpa</t>
  </si>
  <si>
    <t>Senna marilandica</t>
  </si>
  <si>
    <t>Silphium integrifolium</t>
  </si>
  <si>
    <t>Sisyrinchium angustifolium</t>
  </si>
  <si>
    <t>Solidago juncea</t>
  </si>
  <si>
    <t>Solidago nemoralis</t>
  </si>
  <si>
    <t>Sorghastrum nutans</t>
  </si>
  <si>
    <t>Spiraea alba</t>
  </si>
  <si>
    <t>Symphyotrichum laeve</t>
  </si>
  <si>
    <t>Symphyotrichum oolentangiense</t>
  </si>
  <si>
    <t>Symphyotrichum sericeum</t>
  </si>
  <si>
    <t>Vernonia fasciculata</t>
  </si>
  <si>
    <t>Verbena stricta</t>
  </si>
  <si>
    <t>Veronicastrum virginicum</t>
  </si>
  <si>
    <t>SYST-MOR-0006205</t>
  </si>
  <si>
    <t>SYST-MOR-0006206</t>
  </si>
  <si>
    <t>SYST-MOR-0006207</t>
  </si>
  <si>
    <t>SYST-MOR-0006208</t>
  </si>
  <si>
    <t>SYST-MOR-0006209</t>
  </si>
  <si>
    <t>SYST-MOR-0006210</t>
  </si>
  <si>
    <t>SYST-MOR-0006211</t>
  </si>
  <si>
    <t>SYST-MOR-0006212</t>
  </si>
  <si>
    <t>SYST-MOR-0006213</t>
  </si>
  <si>
    <t>SYST-MOR-0006214</t>
  </si>
  <si>
    <t>SYST-MOR-0006215</t>
  </si>
  <si>
    <t>SYST-MOR-0006216</t>
  </si>
  <si>
    <t>LW 448</t>
  </si>
  <si>
    <t>LW 449</t>
  </si>
  <si>
    <t>LW 450</t>
  </si>
  <si>
    <t>Carol DeVries, Marilyn Carle, Edie Moran, Rosie Abdullah 16170</t>
  </si>
  <si>
    <t>Ken Potenberg, Joan Dorrell, Chris Hartley testing1</t>
  </si>
  <si>
    <t>Ken Potenberg, Joan Dorrell, Chris Hartley testing2</t>
  </si>
  <si>
    <t>PrairieSpm000001</t>
  </si>
  <si>
    <t>PrairieSpm000002</t>
  </si>
  <si>
    <t>PrairieSpm000003</t>
  </si>
  <si>
    <t>PrairieSpm000004</t>
  </si>
  <si>
    <t>PrairieSpm000005</t>
  </si>
  <si>
    <t>PrairieSpm000006</t>
  </si>
  <si>
    <t>PrairieSpm000007</t>
  </si>
  <si>
    <t>PrairieSpm000008</t>
  </si>
  <si>
    <t>PrairieSpm000009</t>
  </si>
  <si>
    <t>PrairieSpm000010</t>
  </si>
  <si>
    <t>PrairieSpm000011</t>
  </si>
  <si>
    <t>PrairieSpm000012</t>
  </si>
  <si>
    <t>PrairieSpm000013</t>
  </si>
  <si>
    <t>PrairieSpm000014</t>
  </si>
  <si>
    <t>PrairieSpm000015</t>
  </si>
  <si>
    <t>PrairieSpm000016</t>
  </si>
  <si>
    <t>PrairieSpm000017</t>
  </si>
  <si>
    <t>PrairieSpm000018</t>
  </si>
  <si>
    <t>PrairieSpm000019</t>
  </si>
  <si>
    <t>PrairieSpm000020</t>
  </si>
  <si>
    <t>PrairieSpm000021</t>
  </si>
  <si>
    <t>PrairieSpm000022</t>
  </si>
  <si>
    <t>PrairieSpm000023</t>
  </si>
  <si>
    <t>PrairieSpm000024</t>
  </si>
  <si>
    <t>PrairieSpm000025</t>
  </si>
  <si>
    <t>PrairieSpm000026</t>
  </si>
  <si>
    <t>PrairieSpm000027</t>
  </si>
  <si>
    <t>PrairieSpm000028</t>
  </si>
  <si>
    <t>PrairieSpm000029</t>
  </si>
  <si>
    <t>PrairieSpm000030</t>
  </si>
  <si>
    <t>PrairieSpm000031</t>
  </si>
  <si>
    <t>PrairieSpm000032</t>
  </si>
  <si>
    <t>PrairieSpm000033</t>
  </si>
  <si>
    <t>PrairieSpm000034</t>
  </si>
  <si>
    <t>PrairieSpm000035</t>
  </si>
  <si>
    <t>PrairieSpm000036</t>
  </si>
  <si>
    <t>PrairieSpm000037</t>
  </si>
  <si>
    <t>PrairieSpm000038</t>
  </si>
  <si>
    <t>PrairieSpm000039</t>
  </si>
  <si>
    <t>PrairieSpm000040</t>
  </si>
  <si>
    <t>PrairieSpm000041</t>
  </si>
  <si>
    <t>PrairieSpm000042</t>
  </si>
  <si>
    <t>PrairieSpm000043</t>
  </si>
  <si>
    <t>PrairieSpm000044</t>
  </si>
  <si>
    <t>PrairieSpm000045</t>
  </si>
  <si>
    <t>PrairieSpm000046</t>
  </si>
  <si>
    <t>PrairieSpm000047</t>
  </si>
  <si>
    <t>PrairieSpm000048</t>
  </si>
  <si>
    <t>PrairieSpm000049</t>
  </si>
  <si>
    <t>PrairieSpm000050</t>
  </si>
  <si>
    <t>PrairieSpm000051</t>
  </si>
  <si>
    <t>PrairieSpm000052</t>
  </si>
  <si>
    <t>PrairieSpm000053</t>
  </si>
  <si>
    <t>PrairieSpm000054</t>
  </si>
  <si>
    <t>PrairieSpm000055</t>
  </si>
  <si>
    <t>PrairieSpm000057</t>
  </si>
  <si>
    <t>PrairieSpm000058</t>
  </si>
  <si>
    <t>PrairieSpm000059</t>
  </si>
  <si>
    <t>PrairieSpm000060</t>
  </si>
  <si>
    <t>PrairieSpm000061</t>
  </si>
  <si>
    <t>PrairieSpm000062</t>
  </si>
  <si>
    <t>PrairieSpm000063</t>
  </si>
  <si>
    <t>PrairieSpm000064</t>
  </si>
  <si>
    <t>PrairieSpm000065</t>
  </si>
  <si>
    <t>PrairieSpm000066</t>
  </si>
  <si>
    <t>PrairieSpm000067</t>
  </si>
  <si>
    <t>PrairieSpm000068</t>
  </si>
  <si>
    <t>PrairieSpm000069</t>
  </si>
  <si>
    <t>PrairieSpm000070</t>
  </si>
  <si>
    <t>PrairieSpm000071</t>
  </si>
  <si>
    <t>PrairieSpm000072</t>
  </si>
  <si>
    <t>PrairieSpm000073</t>
  </si>
  <si>
    <t>PrairieSpm000074</t>
  </si>
  <si>
    <t>PrairieSpm000075</t>
  </si>
  <si>
    <t>PrairieSpm000076</t>
  </si>
  <si>
    <t>PrairieSpm000077</t>
  </si>
  <si>
    <t>PrairieSpm000078</t>
  </si>
  <si>
    <t>PrairieSpm000079</t>
  </si>
  <si>
    <t>PrairieSpm000080</t>
  </si>
  <si>
    <t>PrairieSpm000081</t>
  </si>
  <si>
    <t>PrairieSpm000082</t>
  </si>
  <si>
    <t>PrairieSpm000083</t>
  </si>
  <si>
    <t>PrairieSpm000084</t>
  </si>
  <si>
    <t>PrairieSpm000085</t>
  </si>
  <si>
    <t>PrairieSpm000086</t>
  </si>
  <si>
    <t>PrairieSpm000087</t>
  </si>
  <si>
    <t>PrairieSpm000088</t>
  </si>
  <si>
    <t>PrairieSpm000089</t>
  </si>
  <si>
    <t>PrairieSpm000090</t>
  </si>
  <si>
    <t>PrairieSpm000091</t>
  </si>
  <si>
    <t>PrairieSpm000092</t>
  </si>
  <si>
    <t>PrairieSpm000093</t>
  </si>
  <si>
    <t>PrairieSpm000094</t>
  </si>
  <si>
    <t>PrairieSpm000095</t>
  </si>
  <si>
    <t>PrairieSpm000096</t>
  </si>
  <si>
    <t>PrairieSpm000097</t>
  </si>
  <si>
    <t>PrairieSpm000098</t>
  </si>
  <si>
    <t>PrairieSpm000099</t>
  </si>
  <si>
    <t>PrairieSpm000100</t>
  </si>
  <si>
    <t>PrairieSpm000101</t>
  </si>
  <si>
    <t>PrairieSpm000102</t>
  </si>
  <si>
    <t>PrairieSpm000103</t>
  </si>
  <si>
    <t>PrairieSpm000104</t>
  </si>
  <si>
    <t>PrairieSpm000105</t>
  </si>
  <si>
    <t>PrairieSpm000106</t>
  </si>
  <si>
    <t>PrairieSpm000107</t>
  </si>
  <si>
    <t>PrairieSpm000108</t>
  </si>
  <si>
    <t>PrairieSpm000109</t>
  </si>
  <si>
    <t>PrairieSpm000110</t>
  </si>
  <si>
    <t>PrairieSpm000111</t>
  </si>
  <si>
    <t>PrairieSpm000112</t>
  </si>
  <si>
    <t>PrairieSpm000113</t>
  </si>
  <si>
    <t>PrairieSpm000114</t>
  </si>
  <si>
    <t>PrairieSpm000115</t>
  </si>
  <si>
    <t>PrairieSpm000116</t>
  </si>
  <si>
    <t>PrairieSpm000117</t>
  </si>
  <si>
    <t>PrairieSpm000118</t>
  </si>
  <si>
    <t>PrairieSpm000119</t>
  </si>
  <si>
    <t>PrairieSpm000120</t>
  </si>
  <si>
    <t>PrairieSpm000121</t>
  </si>
  <si>
    <t>PrairieSpm000122</t>
  </si>
  <si>
    <t>PrairieSpm000123</t>
  </si>
  <si>
    <t>PrairieSpm000124</t>
  </si>
  <si>
    <t>PrairieSpm000125</t>
  </si>
  <si>
    <t>PrairieSpm000126</t>
  </si>
  <si>
    <t>unknown1_157</t>
  </si>
  <si>
    <t>PrairieSpm000127</t>
  </si>
  <si>
    <t>unknown2_157</t>
  </si>
  <si>
    <t>PrairieSpm000128</t>
  </si>
  <si>
    <t>ROSSET_187_verified</t>
  </si>
  <si>
    <t>PrairieSpm000129</t>
  </si>
  <si>
    <t>unknown3_187</t>
  </si>
  <si>
    <t>PrairieSpm000130</t>
  </si>
  <si>
    <t>unknown4_198</t>
  </si>
  <si>
    <t>PrairieSpm000131</t>
  </si>
  <si>
    <t>unknown5_198</t>
  </si>
  <si>
    <t>PrairieSpm000132</t>
  </si>
  <si>
    <t>unknown6_117</t>
  </si>
  <si>
    <t>PrairieSpm000133</t>
  </si>
  <si>
    <t>unknown7_117</t>
  </si>
  <si>
    <t>PrairieSpm000134</t>
  </si>
  <si>
    <t>unknown8_117</t>
  </si>
  <si>
    <t>PrairieSpm000135</t>
  </si>
  <si>
    <t>unknown9_117</t>
  </si>
  <si>
    <t>SYST-MOR-0006217</t>
  </si>
  <si>
    <t>SYST-MOR-0006218</t>
  </si>
  <si>
    <t>CAMSCI_122</t>
  </si>
  <si>
    <t>DODMEA_183</t>
  </si>
  <si>
    <t>Alice Bieda</t>
  </si>
  <si>
    <t>SYST-MOR-0006219</t>
  </si>
  <si>
    <t>SYST-MOR-0006220</t>
  </si>
  <si>
    <t>SYST-MOR-0006221</t>
  </si>
  <si>
    <t>SYST-MOR-0006222</t>
  </si>
  <si>
    <t>SYST-MOR-0006223</t>
  </si>
  <si>
    <t>SYST-MOR-0006224</t>
  </si>
  <si>
    <t>SYST-MOR-0006225</t>
  </si>
  <si>
    <t>SYST-MOR-0006226</t>
  </si>
  <si>
    <t>SYST-MOR-0006227</t>
  </si>
  <si>
    <t>SYST-MOR-0006228</t>
  </si>
  <si>
    <t>yes, high molecular weight material</t>
  </si>
  <si>
    <t>IMLS0378</t>
  </si>
  <si>
    <t>IMLS0379</t>
  </si>
  <si>
    <t>IMLS0380</t>
  </si>
  <si>
    <t>IMLS0381</t>
  </si>
  <si>
    <t>TestingElm1</t>
  </si>
  <si>
    <t>TestingElm2</t>
  </si>
  <si>
    <t>ACERspm000001</t>
  </si>
  <si>
    <t>ACERspm000002</t>
  </si>
  <si>
    <t>ACERspm000003</t>
  </si>
  <si>
    <t>ACERspm000004</t>
  </si>
  <si>
    <t>ACERspm000005</t>
  </si>
  <si>
    <t>Tony Aiello, Morris Arboretum</t>
  </si>
  <si>
    <t>ACERspm000006</t>
  </si>
  <si>
    <t>ACERspm000007</t>
  </si>
  <si>
    <t>ACERspm000008</t>
  </si>
  <si>
    <t>ACERspm000009</t>
  </si>
  <si>
    <t>ACERspm000010</t>
  </si>
  <si>
    <t>ACERspm000011</t>
  </si>
  <si>
    <t>ACERspm000012</t>
  </si>
  <si>
    <t>ACERspm000013</t>
  </si>
  <si>
    <t>ACERspm000014</t>
  </si>
  <si>
    <t>ACERspm000015</t>
  </si>
  <si>
    <t>ACERspm000016</t>
  </si>
  <si>
    <t>ACERspm000017</t>
  </si>
  <si>
    <t>ACERspm000018</t>
  </si>
  <si>
    <t>ACERspm000019</t>
  </si>
  <si>
    <t>ACERspm000020</t>
  </si>
  <si>
    <t>ACERspm000021</t>
  </si>
  <si>
    <t>ACERspm000022</t>
  </si>
  <si>
    <t>ACERspm000023</t>
  </si>
  <si>
    <t>ACERspm000024</t>
  </si>
  <si>
    <t>ACERspm000025</t>
  </si>
  <si>
    <t>ACERspm000026</t>
  </si>
  <si>
    <t>ACERspm000027</t>
  </si>
  <si>
    <t>ACERspm000030</t>
  </si>
  <si>
    <t>ACERspm000031</t>
  </si>
  <si>
    <t>ACERspm000038</t>
  </si>
  <si>
    <t>ACERspm000042</t>
  </si>
  <si>
    <t>ACERspm000043</t>
  </si>
  <si>
    <t>ACERspm000045</t>
  </si>
  <si>
    <t>ACERspm000046</t>
  </si>
  <si>
    <t>ACERspm000047</t>
  </si>
  <si>
    <t>ACERspm000048</t>
  </si>
  <si>
    <t>ACERspm000052</t>
  </si>
  <si>
    <t>ACERspm000053</t>
  </si>
  <si>
    <t>ACERspm000054</t>
  </si>
  <si>
    <t>ACERspm000055</t>
  </si>
  <si>
    <t>ACERspm000056</t>
  </si>
  <si>
    <t>ACERspm000057</t>
  </si>
  <si>
    <t>ACERspm000058</t>
  </si>
  <si>
    <t>ACERspm000059</t>
  </si>
  <si>
    <t>ACERspm000060</t>
  </si>
  <si>
    <t>ACERspm000061</t>
  </si>
  <si>
    <t>ACERspm000062</t>
  </si>
  <si>
    <t>ACERspm000063</t>
  </si>
  <si>
    <t>ACERspm000064</t>
  </si>
  <si>
    <t>ACERspm000065</t>
  </si>
  <si>
    <t>ACERspm000066</t>
  </si>
  <si>
    <t>ACERspm000067</t>
  </si>
  <si>
    <t>ACERspm000068</t>
  </si>
  <si>
    <t>ACERspm000069</t>
  </si>
  <si>
    <t>ACERspm000070</t>
  </si>
  <si>
    <t>ACERspm000071</t>
  </si>
  <si>
    <t>ACERspm000072</t>
  </si>
  <si>
    <t>ACERspm000073</t>
  </si>
  <si>
    <t>ACERspm000074</t>
  </si>
  <si>
    <t>ACERspm000075</t>
  </si>
  <si>
    <t>ACERspm000076</t>
  </si>
  <si>
    <t>ACERspm000077</t>
  </si>
  <si>
    <t>ACERspm000078</t>
  </si>
  <si>
    <t>ACERspm000079</t>
  </si>
  <si>
    <t>ACERspm000080</t>
  </si>
  <si>
    <t>ACERspm000081</t>
  </si>
  <si>
    <t>ACERspm000082</t>
  </si>
  <si>
    <t>ACERspm000083</t>
  </si>
  <si>
    <t>ACERspm000084</t>
  </si>
  <si>
    <t>ACERspm000085</t>
  </si>
  <si>
    <t>ACERspm000086</t>
  </si>
  <si>
    <t>ACERspm000087</t>
  </si>
  <si>
    <t>ACERspm000088</t>
  </si>
  <si>
    <t>ACERspm000089</t>
  </si>
  <si>
    <t>ACERspm000090</t>
  </si>
  <si>
    <t>ACERspm000091</t>
  </si>
  <si>
    <t>ACERspm000092</t>
  </si>
  <si>
    <t>ACERspm000093</t>
  </si>
  <si>
    <t>ACERspm000094</t>
  </si>
  <si>
    <t>ACERspm000095</t>
  </si>
  <si>
    <t>ACERspm000096</t>
  </si>
  <si>
    <t>ACERspm000097</t>
  </si>
  <si>
    <t>ACERspm000098</t>
  </si>
  <si>
    <t>ACERspm000099</t>
  </si>
  <si>
    <t>ACERspm000100</t>
  </si>
  <si>
    <t>ACERspm000101</t>
  </si>
  <si>
    <t>ACERspm000102</t>
  </si>
  <si>
    <t>ACERspm000103</t>
  </si>
  <si>
    <t>ACERspm000104</t>
  </si>
  <si>
    <t>ACERspm000105</t>
  </si>
  <si>
    <t>ACERspm000106</t>
  </si>
  <si>
    <t>ACERspm000107</t>
  </si>
  <si>
    <t>ACERspm000108</t>
  </si>
  <si>
    <t>ACERspm000109</t>
  </si>
  <si>
    <t>ACERspm000110</t>
  </si>
  <si>
    <t>ACERspm000111</t>
  </si>
  <si>
    <t>ACERspm000112</t>
  </si>
  <si>
    <t>ACERspm000113</t>
  </si>
  <si>
    <t>ACERspm000114</t>
  </si>
  <si>
    <t>ACERspm000115</t>
  </si>
  <si>
    <t>ACERspm000116</t>
  </si>
  <si>
    <t>ACERspm000117</t>
  </si>
  <si>
    <t>ACERspm000118</t>
  </si>
  <si>
    <t>ACERspm000119</t>
  </si>
  <si>
    <t>ACERspm000120</t>
  </si>
  <si>
    <t>ACERspm000121</t>
  </si>
  <si>
    <t>ACERspm000122</t>
  </si>
  <si>
    <t>ACERspm000123</t>
  </si>
  <si>
    <t>ACERspm000124</t>
  </si>
  <si>
    <t>ACERspm000125</t>
  </si>
  <si>
    <t>ACERspm000126</t>
  </si>
  <si>
    <t>ACERspm000127</t>
  </si>
  <si>
    <t>ACERspm000128</t>
  </si>
  <si>
    <t>ACERspm000129</t>
  </si>
  <si>
    <t>ACERspm000130</t>
  </si>
  <si>
    <t>ACERspm000131</t>
  </si>
  <si>
    <t>ACERspm000132</t>
  </si>
  <si>
    <t>ACERspm000133</t>
  </si>
  <si>
    <t>ACERspm000134</t>
  </si>
  <si>
    <t>ACERspm000135</t>
  </si>
  <si>
    <t>ACERspm000136</t>
  </si>
  <si>
    <t>ACERspm000137</t>
  </si>
  <si>
    <t>ACERspm000138</t>
  </si>
  <si>
    <t>ACERspm000139</t>
  </si>
  <si>
    <t>ACERspm000140</t>
  </si>
  <si>
    <t>ACERspm000141</t>
  </si>
  <si>
    <t>ACERspm000142</t>
  </si>
  <si>
    <t>ACERspm000143</t>
  </si>
  <si>
    <t>ACERspm000144</t>
  </si>
  <si>
    <t>ACERspm000145</t>
  </si>
  <si>
    <t>ACERspm000146</t>
  </si>
  <si>
    <t>ACERspm000147</t>
  </si>
  <si>
    <t>ACERspm000148</t>
  </si>
  <si>
    <t>ACERspm000149</t>
  </si>
  <si>
    <t>ACERspm000150</t>
  </si>
  <si>
    <t>ACERspm000151</t>
  </si>
  <si>
    <t>ACERspm000152</t>
  </si>
  <si>
    <t>ACERspm000153</t>
  </si>
  <si>
    <t>ACERspm000154</t>
  </si>
  <si>
    <t>ACERspm000155</t>
  </si>
  <si>
    <t>ACERspm000156</t>
  </si>
  <si>
    <t>ACERspm000157</t>
  </si>
  <si>
    <t>ACERspm000158</t>
  </si>
  <si>
    <t>ACERspm000159</t>
  </si>
  <si>
    <t>ACERspm000160</t>
  </si>
  <si>
    <t>ACERspm000161</t>
  </si>
  <si>
    <t>ACERspm000162</t>
  </si>
  <si>
    <t>ACERspm000163</t>
  </si>
  <si>
    <t>ACERspm000164</t>
  </si>
  <si>
    <t>ACERspm000165</t>
  </si>
  <si>
    <t>ACERspm000166</t>
  </si>
  <si>
    <t>ACERspm000167</t>
  </si>
  <si>
    <t>ACERspm000168</t>
  </si>
  <si>
    <t>ACERspm000169</t>
  </si>
  <si>
    <t>ACERspm000170</t>
  </si>
  <si>
    <t>ACERspm000171</t>
  </si>
  <si>
    <t>ACERspm000172</t>
  </si>
  <si>
    <t>ACERspm000173</t>
  </si>
  <si>
    <t>ACERspm000174</t>
  </si>
  <si>
    <t>ACERspm000175</t>
  </si>
  <si>
    <t>ACERspm000176</t>
  </si>
  <si>
    <t>ACERspm000177</t>
  </si>
  <si>
    <t>ACERspm000178</t>
  </si>
  <si>
    <t>ACERspm000179</t>
  </si>
  <si>
    <t>ACERspm000180</t>
  </si>
  <si>
    <t>ACERspm000181</t>
  </si>
  <si>
    <t>ACERspm000182</t>
  </si>
  <si>
    <t>ACERspm000183</t>
  </si>
  <si>
    <t>ACERspm000184</t>
  </si>
  <si>
    <t>ACERspm000185</t>
  </si>
  <si>
    <t>ACERspm000186</t>
  </si>
  <si>
    <t>ACERspm000187</t>
  </si>
  <si>
    <t>ACERspm000188</t>
  </si>
  <si>
    <t>ACERspm000189</t>
  </si>
  <si>
    <t>ACERspm000190</t>
  </si>
  <si>
    <t>ACERspm000191</t>
  </si>
  <si>
    <t>ACERspm000192</t>
  </si>
  <si>
    <t>ACERspm000193</t>
  </si>
  <si>
    <t>ACERspm000194</t>
  </si>
  <si>
    <t>ACERspm000195</t>
  </si>
  <si>
    <t>ACERspm000196</t>
  </si>
  <si>
    <t>ACERspm000197</t>
  </si>
  <si>
    <t>ACERspm000198</t>
  </si>
  <si>
    <t>ACERspm000199</t>
  </si>
  <si>
    <t>ACERspm000200</t>
  </si>
  <si>
    <t>ACERspm000201</t>
  </si>
  <si>
    <t>ACERspm000202</t>
  </si>
  <si>
    <t>ACERspm000203</t>
  </si>
  <si>
    <t>ACERspm000204</t>
  </si>
  <si>
    <t>ACERspm000205</t>
  </si>
  <si>
    <t>ACERspm000206</t>
  </si>
  <si>
    <t>ACERspm000207</t>
  </si>
  <si>
    <t>ACERspm000208</t>
  </si>
  <si>
    <t>ACERspm000209</t>
  </si>
  <si>
    <t>ACERspm000210</t>
  </si>
  <si>
    <t>ACERspm000211</t>
  </si>
  <si>
    <t>ACERspm000213</t>
  </si>
  <si>
    <t>ACERspm000214</t>
  </si>
  <si>
    <t>ACERspm000216</t>
  </si>
  <si>
    <t>ACERspm000217</t>
  </si>
  <si>
    <t>ACERspm000218</t>
  </si>
  <si>
    <t>ACERspm000219</t>
  </si>
  <si>
    <t>ACERspm000220</t>
  </si>
  <si>
    <t>ACERspm000221</t>
  </si>
  <si>
    <t>ACERspm000222</t>
  </si>
  <si>
    <t>ACERspm000223</t>
  </si>
  <si>
    <t>ACERspm000224</t>
  </si>
  <si>
    <t>ACERspm000225</t>
  </si>
  <si>
    <t>ACERspm000226</t>
  </si>
  <si>
    <t>ACERspm000227</t>
  </si>
  <si>
    <t>ACERspm000228</t>
  </si>
  <si>
    <t>ACERspm000229</t>
  </si>
  <si>
    <t>ACERspm000230</t>
  </si>
  <si>
    <t>ACERspm000231</t>
  </si>
  <si>
    <t>ACERspm000232</t>
  </si>
  <si>
    <t>ACERspm000233</t>
  </si>
  <si>
    <t>ACERspm000234</t>
  </si>
  <si>
    <t>ACERspm000235</t>
  </si>
  <si>
    <t>ACERspm000236</t>
  </si>
  <si>
    <t>ACERspm000237</t>
  </si>
  <si>
    <t>ACERspm000238</t>
  </si>
  <si>
    <t>ACERspm000239</t>
  </si>
  <si>
    <t>ACERspm000240</t>
  </si>
  <si>
    <t>ACERspm000241</t>
  </si>
  <si>
    <t>Alice Bieda, Mary-Claire Glasenhardt</t>
  </si>
  <si>
    <t>SYST-MOR-0006229</t>
  </si>
  <si>
    <t>SYST-MOR-0006230</t>
  </si>
  <si>
    <t>SYST-MOR-0006231</t>
  </si>
  <si>
    <t>SYST-MOR-0006232</t>
  </si>
  <si>
    <t>SYST-MOR-0006233</t>
  </si>
  <si>
    <t>SYST-MOR-0006234</t>
  </si>
  <si>
    <t>SYST-MOR-0006235</t>
  </si>
  <si>
    <t>SYST-MOR-0006236</t>
  </si>
  <si>
    <t>SYST-MOR-0006237</t>
  </si>
  <si>
    <t>SYST-MOR-0006238</t>
  </si>
  <si>
    <t>SYST-MOR-0006239</t>
  </si>
  <si>
    <t>SYST-MOR-0006240</t>
  </si>
  <si>
    <t>IMLS0382</t>
  </si>
  <si>
    <t>IMLS0383</t>
  </si>
  <si>
    <t>IMLS0384</t>
  </si>
  <si>
    <t>IMLS0385</t>
  </si>
  <si>
    <t>IMLS0386</t>
  </si>
  <si>
    <t>IMLS0387</t>
  </si>
  <si>
    <t>IMLS0388</t>
  </si>
  <si>
    <t>IMLS0389</t>
  </si>
  <si>
    <t>IMLS0390</t>
  </si>
  <si>
    <t>IMLS0391</t>
  </si>
  <si>
    <t>IMLS0392</t>
  </si>
  <si>
    <t>IMLS0393</t>
  </si>
  <si>
    <t>Penny Jones Westonbirt, UK</t>
  </si>
  <si>
    <t>Charles Tubesing</t>
  </si>
  <si>
    <t>Tilia callidonta</t>
  </si>
  <si>
    <t>Tilia concinna</t>
  </si>
  <si>
    <t>Tilia endochrysea</t>
  </si>
  <si>
    <t>Tilia kiusiana</t>
  </si>
  <si>
    <t>Tilia nobilis</t>
  </si>
  <si>
    <t>Tilia cordata x dasystyla subsp. caucasica</t>
  </si>
  <si>
    <t>Quercus hypoxantha</t>
  </si>
  <si>
    <t>Quercus rysophylla</t>
  </si>
  <si>
    <t>Ulmus x hollandica 'Vegeta'</t>
  </si>
  <si>
    <t>Tilia heterophylla</t>
  </si>
  <si>
    <t>fresh (left out for 4-7 days, frozen)</t>
  </si>
  <si>
    <t>fresh (shipped, stuck in customs, so hanging out in the mail for 19 days), frozen</t>
  </si>
  <si>
    <t>ACERspm000242</t>
  </si>
  <si>
    <t>SYST-MOR-0006241</t>
  </si>
  <si>
    <t>SYST-MOR-0006242</t>
  </si>
  <si>
    <t>SYST-MOR-0006243</t>
  </si>
  <si>
    <t>SYST-MOR-0006244</t>
  </si>
  <si>
    <t>SYST-MOR-0006245</t>
  </si>
  <si>
    <t>SYST-MOR-0006246</t>
  </si>
  <si>
    <t>SYST-MOR-0006247</t>
  </si>
  <si>
    <t>SYST-MOR-0006248</t>
  </si>
  <si>
    <t>SYST-MOR-0006249</t>
  </si>
  <si>
    <t>SYST-MOR-0006250</t>
  </si>
  <si>
    <t>SYST-MOR-0006251</t>
  </si>
  <si>
    <t>SYST-MOR-0006252</t>
  </si>
  <si>
    <t>SYST-MOR-0006253</t>
  </si>
  <si>
    <t>SYST-MOR-0006254</t>
  </si>
  <si>
    <t>SYST-MOR-0006255</t>
  </si>
  <si>
    <t>SYST-MOR-0006256</t>
  </si>
  <si>
    <t>SYST-MOR-0006257</t>
  </si>
  <si>
    <t>SYST-MOR-0006258</t>
  </si>
  <si>
    <t>SYST-MOR-0006259</t>
  </si>
  <si>
    <t>SYST-MOR-0006260</t>
  </si>
  <si>
    <t>SYST-MOR-0006261</t>
  </si>
  <si>
    <t>SYST-MOR-0006262</t>
  </si>
  <si>
    <t>SYST-MOR-0006263</t>
  </si>
  <si>
    <t>2015-147*A</t>
  </si>
  <si>
    <t>2015-147*B</t>
  </si>
  <si>
    <t>2015-147*C</t>
  </si>
  <si>
    <t>Kevin Conrad/Stefan Lura</t>
  </si>
  <si>
    <t>I have attached our NA 85595 accession data for you. A brief narrative may be found in the last column, “MISC”, but the quick story is that the accession was grafted recently from an old plant that is growing at the now essentially abandoned Glenn Dale U.S. Plant Introduction Station (with Glenn Dale/Bell accession number 53397) and whose origins were lost by the time it was accessioned there prior to 1965. Although it is likely to group with other accessions of the common Wilson introduction, there was at least one accession with highly unusual provenance growing at Glenn Dale at one time (now lost) and this clone has been used in some breeding, so we thought it best to submit the clone for testing just to be certain.</t>
  </si>
  <si>
    <t>QUE000649</t>
  </si>
  <si>
    <t>QUE000324</t>
  </si>
  <si>
    <t>QUE000823</t>
  </si>
  <si>
    <t>QUE000822</t>
  </si>
  <si>
    <t>Qurcus michauxi Nutt.</t>
  </si>
  <si>
    <t>QUE000105</t>
  </si>
  <si>
    <t>QUE000121</t>
  </si>
  <si>
    <t>QUE000588</t>
  </si>
  <si>
    <t>MH1 (=IL-MOR-MH001)</t>
  </si>
  <si>
    <t>QUE000107</t>
  </si>
  <si>
    <t>QUE000150</t>
  </si>
  <si>
    <t>QUE000617</t>
  </si>
  <si>
    <t>QUE000620</t>
  </si>
  <si>
    <t>QUE000622</t>
  </si>
  <si>
    <t>QUE000624</t>
  </si>
  <si>
    <t>QUE000640</t>
  </si>
  <si>
    <t>QUE000672</t>
  </si>
  <si>
    <t>QUE000673</t>
  </si>
  <si>
    <t>QUE000318</t>
  </si>
  <si>
    <t>QUE000635</t>
  </si>
  <si>
    <t>QUE001069</t>
  </si>
  <si>
    <t>QUE000592</t>
  </si>
  <si>
    <t>QUE000666</t>
  </si>
  <si>
    <t>QUE000345</t>
  </si>
  <si>
    <t>QUE000351</t>
  </si>
  <si>
    <t>QUE000579</t>
  </si>
  <si>
    <t>QUE000123</t>
  </si>
  <si>
    <t>QUE000131</t>
  </si>
  <si>
    <t>unknown</t>
  </si>
  <si>
    <t>BLECIL_3</t>
  </si>
  <si>
    <t>PrairieSpm000xxx</t>
  </si>
  <si>
    <t>SYST-MOR-0006264</t>
  </si>
  <si>
    <t>SYST-MOR-0006265</t>
  </si>
  <si>
    <t>SYST-MOR-0006266</t>
  </si>
  <si>
    <t>SYST-MOR-0006267</t>
  </si>
  <si>
    <t>SYST-MOR-0006268</t>
  </si>
  <si>
    <t>SYST-MOR-0006269</t>
  </si>
  <si>
    <t>SYST-MOR-0006270</t>
  </si>
  <si>
    <t>SYST-MOR-0006271</t>
  </si>
  <si>
    <t>SYST-MOR-0006272</t>
  </si>
  <si>
    <t>ACERspm000243</t>
  </si>
  <si>
    <t>ACERspm000244</t>
  </si>
  <si>
    <t>ACERspm000245</t>
  </si>
  <si>
    <t>ACERspm000246</t>
  </si>
  <si>
    <t>ACERspm000247</t>
  </si>
  <si>
    <t>ACERspm000248</t>
  </si>
  <si>
    <t>Marlene Hahn</t>
  </si>
  <si>
    <t>AIELLO</t>
  </si>
  <si>
    <t>HIPP-AIELLO</t>
  </si>
  <si>
    <t>spm00008200</t>
  </si>
  <si>
    <t>spm00008201</t>
  </si>
  <si>
    <t>spm00008203</t>
  </si>
  <si>
    <t>spm00008204/spm00004642</t>
  </si>
  <si>
    <t>spm00008205</t>
  </si>
  <si>
    <t>spm00008206</t>
  </si>
  <si>
    <t>spm00008207</t>
  </si>
  <si>
    <t>spm00008208</t>
  </si>
  <si>
    <t>spm00008209</t>
  </si>
  <si>
    <t>spm00008210</t>
  </si>
  <si>
    <t>spm00008211</t>
  </si>
  <si>
    <t>spm00008212</t>
  </si>
  <si>
    <t>spm00008213</t>
  </si>
  <si>
    <t>SYST-MOR-0006273</t>
  </si>
  <si>
    <t>SYST-MOR-0006274</t>
  </si>
  <si>
    <t>SYST-MOR-0006275</t>
  </si>
  <si>
    <t>SYST-MOR-0006276</t>
  </si>
  <si>
    <t>SYST-MOR-0006277</t>
  </si>
  <si>
    <t>SYST-MOR-0006278</t>
  </si>
  <si>
    <t>SYST-MOR-0006279</t>
  </si>
  <si>
    <t>SYST-MOR-0006280</t>
  </si>
  <si>
    <t>SYST-MOR-0006281</t>
  </si>
  <si>
    <t>SYST-MOR-0006282</t>
  </si>
  <si>
    <t>RINK</t>
  </si>
  <si>
    <t>HIPP-RINK</t>
  </si>
  <si>
    <t>Glenn Rink</t>
  </si>
  <si>
    <t>Sue Carnahan, Christopher Morris, Curtis Smith</t>
  </si>
  <si>
    <t>Glenn Rink, G. Clifton</t>
  </si>
  <si>
    <t>Glenn Rink, J. Ledbetter</t>
  </si>
  <si>
    <t>Max Licher, W. Fertig</t>
  </si>
  <si>
    <t>SC 565</t>
  </si>
  <si>
    <t>SYST-MOR-0006283</t>
  </si>
  <si>
    <t>SYST-MOR-0006284</t>
  </si>
  <si>
    <t>SYST-MOR-0006285</t>
  </si>
  <si>
    <t>SYST-MOR-0006286</t>
  </si>
  <si>
    <t>SYST-MOR-0006287</t>
  </si>
  <si>
    <t>SYST-MOR-0006288</t>
  </si>
  <si>
    <t>SYST-MOR-0006289</t>
  </si>
  <si>
    <t>SYST-MOR-0006290</t>
  </si>
  <si>
    <t>SYST-MOR-0006291</t>
  </si>
  <si>
    <t>SYST-MOR-0006292</t>
  </si>
  <si>
    <t>QUE002787</t>
  </si>
  <si>
    <t>QUE002789</t>
  </si>
  <si>
    <t>NZ-10571</t>
  </si>
  <si>
    <t>NZ-10575</t>
  </si>
  <si>
    <t>Quercus benthamii</t>
  </si>
  <si>
    <t>Silvia Alvarez Clare, Nelson Zamora</t>
  </si>
  <si>
    <t>QUE002779</t>
  </si>
  <si>
    <t>QUE002790</t>
  </si>
  <si>
    <t>NZ-10563</t>
  </si>
  <si>
    <t>NZ-10576</t>
  </si>
  <si>
    <t>Quercus bumelioides</t>
  </si>
  <si>
    <t>HIPP-ALVAREZ-CLARE</t>
  </si>
  <si>
    <t>ALVAREZ-CLARE</t>
  </si>
  <si>
    <t>NZ-10572</t>
  </si>
  <si>
    <t>Quercus corrugata</t>
  </si>
  <si>
    <t>QUE002788</t>
  </si>
  <si>
    <t>QUE002791</t>
  </si>
  <si>
    <t>NZ-10578</t>
  </si>
  <si>
    <t>QUE002792</t>
  </si>
  <si>
    <t>NZ-10577</t>
  </si>
  <si>
    <t>Quercus insignis</t>
  </si>
  <si>
    <t>SYST-MOR-0006293</t>
  </si>
  <si>
    <t>SYST-MOR-0006294</t>
  </si>
  <si>
    <t>Daucus carota</t>
  </si>
  <si>
    <t>Cirsium arvense</t>
  </si>
  <si>
    <t>Rumex crispus</t>
  </si>
  <si>
    <t>Silene latfolia</t>
  </si>
  <si>
    <t>Erigeron annuus</t>
  </si>
  <si>
    <t>Potentilla norvegica</t>
  </si>
  <si>
    <t>Sonchus arvensis</t>
  </si>
  <si>
    <t>Leucanthemum vulgare</t>
  </si>
  <si>
    <t>Medicago lupulina</t>
  </si>
  <si>
    <t>Oxalis stricta</t>
  </si>
  <si>
    <t>Plantago lanceolate</t>
  </si>
  <si>
    <t>Melilotus officinalis</t>
  </si>
  <si>
    <t>Trifolum pratense</t>
  </si>
  <si>
    <t>Trifolum repens</t>
  </si>
  <si>
    <t>AE2019001</t>
  </si>
  <si>
    <t>AE2019002</t>
  </si>
  <si>
    <t>AE2019003</t>
  </si>
  <si>
    <t>Adrienne Ernst</t>
  </si>
  <si>
    <t>PrairieSpm000136</t>
  </si>
  <si>
    <t>PrairieSpm000137</t>
  </si>
  <si>
    <t>PrairieSpm000138</t>
  </si>
  <si>
    <t>PrairieSpm000139</t>
  </si>
  <si>
    <t>PrairieSpm000140</t>
  </si>
  <si>
    <t>PrairieSpm000141</t>
  </si>
  <si>
    <t>PrairieSpm000142</t>
  </si>
  <si>
    <t>PrairieSpm000143</t>
  </si>
  <si>
    <t>PrairieSpm000144</t>
  </si>
  <si>
    <t>PrairieSpm000145</t>
  </si>
  <si>
    <t>PrairieSpm000146</t>
  </si>
  <si>
    <t>PrairieSpm000147</t>
  </si>
  <si>
    <t>PrairieSpm000148</t>
  </si>
  <si>
    <t>PrairieSpm000149</t>
  </si>
  <si>
    <t>HIPP-ERNST</t>
  </si>
  <si>
    <t>SYST-MOR-0006295</t>
  </si>
  <si>
    <t>SYST-MOR-0006296</t>
  </si>
  <si>
    <t>SYST-MOR-0006297</t>
  </si>
  <si>
    <t>SYST-MOR-0006298</t>
  </si>
  <si>
    <t>SYST-MOR-0006299</t>
  </si>
  <si>
    <t>SYST-MOR-0006300</t>
  </si>
  <si>
    <t>SYST-MOR-0006301</t>
  </si>
  <si>
    <t>SYST-MOR-0006302</t>
  </si>
  <si>
    <t>SYST-MOR-0006303</t>
  </si>
  <si>
    <t>SYST-MOR-0006304</t>
  </si>
  <si>
    <t>SYST-MOR-0006305</t>
  </si>
  <si>
    <t>AE2019004</t>
  </si>
  <si>
    <t>AE2019005</t>
  </si>
  <si>
    <t>AE2019006</t>
  </si>
  <si>
    <t>AE2019007</t>
  </si>
  <si>
    <t>AE2019008</t>
  </si>
  <si>
    <t>AE2019009</t>
  </si>
  <si>
    <t>AE2019010</t>
  </si>
  <si>
    <t>AE2019011</t>
  </si>
  <si>
    <t>AE2019012</t>
  </si>
  <si>
    <t>AE2019013</t>
  </si>
  <si>
    <t>AE2019014</t>
  </si>
  <si>
    <t>PrairieSpm000150</t>
  </si>
  <si>
    <t>PrairieSpm000151</t>
  </si>
  <si>
    <t>PrairieSpm000152</t>
  </si>
  <si>
    <t>PrairieSpm000153</t>
  </si>
  <si>
    <t>PrairieSpm000154</t>
  </si>
  <si>
    <t>PrairieSpm000155</t>
  </si>
  <si>
    <t>PrairieSpm000156</t>
  </si>
  <si>
    <t>PrairieSpm000157</t>
  </si>
  <si>
    <t>PrairieSpm000158</t>
  </si>
  <si>
    <t>PrairieSpm000159</t>
  </si>
  <si>
    <t>PrairieSpm000160</t>
  </si>
  <si>
    <t>PrairieSpm000161</t>
  </si>
  <si>
    <t>PrairieSpm000162</t>
  </si>
  <si>
    <t>PrairieSpm000163</t>
  </si>
  <si>
    <t>PrairieSpm000164</t>
  </si>
  <si>
    <t>PrairieSpm000165</t>
  </si>
  <si>
    <t>SYST-MOR-0006306</t>
  </si>
  <si>
    <t>SYST-MOR-0006307</t>
  </si>
  <si>
    <t>SYST-MOR-0006308</t>
  </si>
  <si>
    <t>SYST-MOR-0006309</t>
  </si>
  <si>
    <t>SYST-MOR-0006310</t>
  </si>
  <si>
    <t>SYST-MOR-0006311</t>
  </si>
  <si>
    <t>SYST-MOR-0006312</t>
  </si>
  <si>
    <t>SYST-MOR-0006313</t>
  </si>
  <si>
    <t>SYST-MOR-0006314</t>
  </si>
  <si>
    <t>SYST-MOR-0006315</t>
  </si>
  <si>
    <t>SYST-MOR-0006316</t>
  </si>
  <si>
    <t>SYST-MOR-0006317</t>
  </si>
  <si>
    <t>SYST-MOR-0006318</t>
  </si>
  <si>
    <t>SYST-MOR-0006319</t>
  </si>
  <si>
    <t>SYST-MOR-0006320</t>
  </si>
  <si>
    <t>SYST-MOR-0006321</t>
  </si>
  <si>
    <t>PYCVIR_8</t>
  </si>
  <si>
    <t>ANECAN_27</t>
  </si>
  <si>
    <t>HELMOL_29</t>
  </si>
  <si>
    <t>SILLAC_332</t>
  </si>
  <si>
    <t>SYMERI_275</t>
  </si>
  <si>
    <t>MONBRA_248</t>
  </si>
  <si>
    <t>ECHPUR_274</t>
  </si>
  <si>
    <t>VERMIS_249</t>
  </si>
  <si>
    <t>MONFIS_260</t>
  </si>
  <si>
    <t>PYCTEN_289</t>
  </si>
  <si>
    <t>ANEVIR_322</t>
  </si>
  <si>
    <t>ANECYL_232</t>
  </si>
  <si>
    <t>DESILL_404</t>
  </si>
  <si>
    <t>OENPIL_143</t>
  </si>
  <si>
    <t>Andrew Hipp, Zachary McDermott, Nisa Karimi, Alice Bieda</t>
  </si>
  <si>
    <r>
      <t>[2816 x2</t>
    </r>
    <r>
      <rPr>
        <sz val="11"/>
        <color theme="1"/>
        <rFont val="Calibri"/>
        <family val="2"/>
        <scheme val="minor"/>
      </rPr>
      <t>893G] x [1D x 1D] #1 ind#1</t>
    </r>
  </si>
  <si>
    <r>
      <t>Coode, M.J.E &amp; Badr</t>
    </r>
    <r>
      <rPr>
        <sz val="11"/>
        <color theme="1"/>
        <rFont val="Calibri"/>
        <family val="2"/>
        <scheme val="minor"/>
      </rPr>
      <t>é, F.</t>
    </r>
  </si>
  <si>
    <r>
      <t xml:space="preserve">Quercus berberidifolia </t>
    </r>
    <r>
      <rPr>
        <sz val="11"/>
        <color theme="1"/>
        <rFont val="Calibri"/>
        <family val="2"/>
        <scheme val="minor"/>
      </rPr>
      <t>Liebm</t>
    </r>
    <r>
      <rPr>
        <i/>
        <sz val="11"/>
        <color theme="1"/>
        <rFont val="Calibri"/>
        <family val="2"/>
        <scheme val="minor"/>
      </rPr>
      <t>.</t>
    </r>
  </si>
  <si>
    <r>
      <t>Quercus agrifolia var. oxyadenia</t>
    </r>
    <r>
      <rPr>
        <sz val="11"/>
        <color theme="1"/>
        <rFont val="Calibri"/>
        <family val="2"/>
        <scheme val="minor"/>
      </rPr>
      <t xml:space="preserve"> (Torr.) J.T. Howell</t>
    </r>
  </si>
  <si>
    <r>
      <rPr>
        <i/>
        <sz val="11"/>
        <color theme="1"/>
        <rFont val="Calibri"/>
        <family val="2"/>
        <scheme val="minor"/>
      </rPr>
      <t>Quercus macrocarpa</t>
    </r>
    <r>
      <rPr>
        <sz val="11"/>
        <color theme="1"/>
        <rFont val="Calibri"/>
        <family val="2"/>
        <scheme val="minor"/>
      </rPr>
      <t xml:space="preserve"> Michx.</t>
    </r>
  </si>
  <si>
    <r>
      <t xml:space="preserve">Quercus </t>
    </r>
    <r>
      <rPr>
        <sz val="11"/>
        <color theme="1"/>
        <rFont val="Calibri"/>
        <family val="2"/>
        <scheme val="minor"/>
      </rPr>
      <t xml:space="preserve">x </t>
    </r>
    <r>
      <rPr>
        <i/>
        <sz val="11"/>
        <color theme="1"/>
        <rFont val="Calibri"/>
        <family val="2"/>
        <scheme val="minor"/>
      </rPr>
      <t>leana</t>
    </r>
  </si>
  <si>
    <r>
      <t xml:space="preserve">Quercus </t>
    </r>
    <r>
      <rPr>
        <sz val="11"/>
        <color theme="1"/>
        <rFont val="Calibri"/>
        <family val="2"/>
        <scheme val="minor"/>
      </rPr>
      <t>x</t>
    </r>
    <r>
      <rPr>
        <i/>
        <sz val="11"/>
        <color theme="1"/>
        <rFont val="Calibri"/>
        <family val="2"/>
        <scheme val="minor"/>
      </rPr>
      <t xml:space="preserve"> leana</t>
    </r>
  </si>
  <si>
    <r>
      <t>Quercus germana</t>
    </r>
    <r>
      <rPr>
        <sz val="11"/>
        <color theme="1"/>
        <rFont val="Calibri"/>
        <family val="2"/>
        <scheme val="minor"/>
      </rPr>
      <t xml:space="preserve"> Schltdl. &amp; Cham.</t>
    </r>
  </si>
  <si>
    <r>
      <t>Quercus x runcinata</t>
    </r>
    <r>
      <rPr>
        <sz val="11"/>
        <color theme="1"/>
        <rFont val="Calibri"/>
        <family val="2"/>
        <scheme val="minor"/>
      </rPr>
      <t xml:space="preserve"> (A.DC.) Engelm. (on the Quercus imbricaria side)</t>
    </r>
  </si>
  <si>
    <t>Blephilia ciliata</t>
  </si>
  <si>
    <t>Pycnanthemum virginianum</t>
  </si>
  <si>
    <t>Monarda bradburiana</t>
  </si>
  <si>
    <t>QUE001333</t>
  </si>
  <si>
    <t>QUE001334</t>
  </si>
  <si>
    <t>QUE001335</t>
  </si>
  <si>
    <t>QUE001336</t>
  </si>
  <si>
    <t>QUE001337</t>
  </si>
  <si>
    <t>QUE001338</t>
  </si>
  <si>
    <t>QUE001339</t>
  </si>
  <si>
    <t>QUE001340</t>
  </si>
  <si>
    <t>IL-LAKESTOREY-NS8</t>
  </si>
  <si>
    <t>QUE001341</t>
  </si>
  <si>
    <t>QUE001342</t>
  </si>
  <si>
    <t>QUE001343</t>
  </si>
  <si>
    <t>QUE001344</t>
  </si>
  <si>
    <t>QUE001345</t>
  </si>
  <si>
    <t>QUE001346</t>
  </si>
  <si>
    <t>QUE001347</t>
  </si>
  <si>
    <t>QUE001348</t>
  </si>
  <si>
    <t>QUE001349</t>
  </si>
  <si>
    <t>QUE001350</t>
  </si>
  <si>
    <t>QUE001351</t>
  </si>
  <si>
    <t>QUE001352</t>
  </si>
  <si>
    <t>QUE001353</t>
  </si>
  <si>
    <t>QUE001354</t>
  </si>
  <si>
    <t>QUE001355</t>
  </si>
  <si>
    <t>QUE001356</t>
  </si>
  <si>
    <t>QUE001357</t>
  </si>
  <si>
    <t>QUE001358</t>
  </si>
  <si>
    <t>QUE001359</t>
  </si>
  <si>
    <t>QUE001360</t>
  </si>
  <si>
    <t>QUE001361</t>
  </si>
  <si>
    <t>QUE001362</t>
  </si>
  <si>
    <t>QUE001363</t>
  </si>
  <si>
    <t>QUE001364</t>
  </si>
  <si>
    <t>QUE001365</t>
  </si>
  <si>
    <t>QUE001366</t>
  </si>
  <si>
    <t>QUE001367</t>
  </si>
  <si>
    <t>QUE001368</t>
  </si>
  <si>
    <t>QUE001369</t>
  </si>
  <si>
    <t>QUE001370</t>
  </si>
  <si>
    <t>QUE001371</t>
  </si>
  <si>
    <t>QUE001372</t>
  </si>
  <si>
    <t>QUE001373</t>
  </si>
  <si>
    <t>QUE001374</t>
  </si>
  <si>
    <t>QUE001375</t>
  </si>
  <si>
    <t>QUE001376</t>
  </si>
  <si>
    <t>QUE001377</t>
  </si>
  <si>
    <t>QUE001378</t>
  </si>
  <si>
    <t>QUE001379</t>
  </si>
  <si>
    <t>QUE001380</t>
  </si>
  <si>
    <t>QUE001381</t>
  </si>
  <si>
    <t>QUE001382</t>
  </si>
  <si>
    <t>QUE001383</t>
  </si>
  <si>
    <t>QUE001384</t>
  </si>
  <si>
    <t>QUE001385</t>
  </si>
  <si>
    <t>QUE001386</t>
  </si>
  <si>
    <t>QUE001387</t>
  </si>
  <si>
    <t>QUE001388</t>
  </si>
  <si>
    <t>QUE001389</t>
  </si>
  <si>
    <t>QUE001390</t>
  </si>
  <si>
    <t>QUE001391</t>
  </si>
  <si>
    <t>QUE001392</t>
  </si>
  <si>
    <t>QUE001393</t>
  </si>
  <si>
    <t>QUE001483</t>
  </si>
  <si>
    <t>QUE001484</t>
  </si>
  <si>
    <t>QUE001485</t>
  </si>
  <si>
    <t>QUE001486</t>
  </si>
  <si>
    <t>QUE001487</t>
  </si>
  <si>
    <t>QUE001488</t>
  </si>
  <si>
    <t>QUE001489</t>
  </si>
  <si>
    <t>QUE001526</t>
  </si>
  <si>
    <t>QUE001527</t>
  </si>
  <si>
    <t>QUE001528</t>
  </si>
  <si>
    <t>QUE001529</t>
  </si>
  <si>
    <t>QUE001530</t>
  </si>
  <si>
    <t>QUE001531</t>
  </si>
  <si>
    <t>QUE001532</t>
  </si>
  <si>
    <t>QUE001533</t>
  </si>
  <si>
    <t>QUE001534</t>
  </si>
  <si>
    <t>QUE001535</t>
  </si>
  <si>
    <t>QUE001536</t>
  </si>
  <si>
    <t>QUE001537</t>
  </si>
  <si>
    <t>QUE001538</t>
  </si>
  <si>
    <t>QUE001539</t>
  </si>
  <si>
    <t>QUE001540</t>
  </si>
  <si>
    <t>QUE001541</t>
  </si>
  <si>
    <t>QUE001542</t>
  </si>
  <si>
    <t>QUE001543</t>
  </si>
  <si>
    <t>QUE001544</t>
  </si>
  <si>
    <t>QUE001545</t>
  </si>
  <si>
    <t>QUE001546</t>
  </si>
  <si>
    <t>QUE001547</t>
  </si>
  <si>
    <t>QUE001548</t>
  </si>
  <si>
    <t>QUE001549</t>
  </si>
  <si>
    <t>QUE001550</t>
  </si>
  <si>
    <t>QUE001551</t>
  </si>
  <si>
    <t>QUE001552</t>
  </si>
  <si>
    <t>QUE001553</t>
  </si>
  <si>
    <t>QUE001554</t>
  </si>
  <si>
    <t>QUE001555</t>
  </si>
  <si>
    <t>QUE001556</t>
  </si>
  <si>
    <t>QUE001557</t>
  </si>
  <si>
    <t>QUE001394</t>
  </si>
  <si>
    <t>15-040</t>
  </si>
  <si>
    <t>QUE001395</t>
  </si>
  <si>
    <t>15-041</t>
  </si>
  <si>
    <t>QUE001396</t>
  </si>
  <si>
    <t>15-042-1</t>
  </si>
  <si>
    <t>QUE001397</t>
  </si>
  <si>
    <t>15-042-2</t>
  </si>
  <si>
    <t>QUE001398</t>
  </si>
  <si>
    <t>15-042-3</t>
  </si>
  <si>
    <t>QUE001399</t>
  </si>
  <si>
    <t>15-042-4</t>
  </si>
  <si>
    <t>QUE001400</t>
  </si>
  <si>
    <t>15-042-5</t>
  </si>
  <si>
    <t>QUE001401</t>
  </si>
  <si>
    <t>15-042-6</t>
  </si>
  <si>
    <t>QUE001402</t>
  </si>
  <si>
    <t>15-042-7</t>
  </si>
  <si>
    <t>QUE001403</t>
  </si>
  <si>
    <t>15-042-8</t>
  </si>
  <si>
    <t>QUE001404</t>
  </si>
  <si>
    <t>15-042-9</t>
  </si>
  <si>
    <t>QUE001405</t>
  </si>
  <si>
    <t>15-042-10</t>
  </si>
  <si>
    <t>QUE001406</t>
  </si>
  <si>
    <t>15-042-11</t>
  </si>
  <si>
    <t>QUE001407</t>
  </si>
  <si>
    <t>15-042-12</t>
  </si>
  <si>
    <t>QUE001408</t>
  </si>
  <si>
    <t>15-042-13</t>
  </si>
  <si>
    <t>QUE001409</t>
  </si>
  <si>
    <t>15-042-14</t>
  </si>
  <si>
    <t>QUE001410</t>
  </si>
  <si>
    <t>15-042-15</t>
  </si>
  <si>
    <t>QUE001411</t>
  </si>
  <si>
    <t>15-042-16</t>
  </si>
  <si>
    <t>QUE001412</t>
  </si>
  <si>
    <t>15-042-17</t>
  </si>
  <si>
    <t>QUE001413</t>
  </si>
  <si>
    <t>15-042-18</t>
  </si>
  <si>
    <t>QUE001414</t>
  </si>
  <si>
    <t>15-042-19</t>
  </si>
  <si>
    <t>QUE001415</t>
  </si>
  <si>
    <t>15-042-20</t>
  </si>
  <si>
    <t>QUE001416</t>
  </si>
  <si>
    <t>15-045</t>
  </si>
  <si>
    <t>QUE001417</t>
  </si>
  <si>
    <t>15-047</t>
  </si>
  <si>
    <t>QUE001418</t>
  </si>
  <si>
    <t>15-048</t>
  </si>
  <si>
    <t>QUE001419</t>
  </si>
  <si>
    <t>15-049</t>
  </si>
  <si>
    <t>QUE001420</t>
  </si>
  <si>
    <t>15-050 Tree 1</t>
  </si>
  <si>
    <t>QUE001421</t>
  </si>
  <si>
    <t>15-050 Tree 2</t>
  </si>
  <si>
    <t>QUE001422</t>
  </si>
  <si>
    <t>15-050 Tree 3</t>
  </si>
  <si>
    <t>QUE001423</t>
  </si>
  <si>
    <t>15-050 Tree 4</t>
  </si>
  <si>
    <t>QUE001424</t>
  </si>
  <si>
    <t>15-050 Tree 5</t>
  </si>
  <si>
    <t>QUE001425</t>
  </si>
  <si>
    <t>15-050 Tree 6</t>
  </si>
  <si>
    <t>QUE001426</t>
  </si>
  <si>
    <t>15-052 Tree 1</t>
  </si>
  <si>
    <t>QUE001427</t>
  </si>
  <si>
    <t>15-052 Tree 2</t>
  </si>
  <si>
    <t>QUE001428</t>
  </si>
  <si>
    <t>15-053</t>
  </si>
  <si>
    <t>QUE001429</t>
  </si>
  <si>
    <t>15-056</t>
  </si>
  <si>
    <t>QUE001430</t>
  </si>
  <si>
    <t>15-057(A)</t>
  </si>
  <si>
    <t>QUE001431</t>
  </si>
  <si>
    <t>15-057(B)</t>
  </si>
  <si>
    <t>QUE001432</t>
  </si>
  <si>
    <t>15-058</t>
  </si>
  <si>
    <t>QUE001433</t>
  </si>
  <si>
    <t>15-060 Tree 1</t>
  </si>
  <si>
    <t>QUE001434</t>
  </si>
  <si>
    <t>15-060 Tree 2</t>
  </si>
  <si>
    <t>QUE001435</t>
  </si>
  <si>
    <t>15-063</t>
  </si>
  <si>
    <t>QUE001436</t>
  </si>
  <si>
    <t>15-064</t>
  </si>
  <si>
    <t>QUE001437</t>
  </si>
  <si>
    <t>15-066</t>
  </si>
  <si>
    <t>QUE001438</t>
  </si>
  <si>
    <t>15-067</t>
  </si>
  <si>
    <t>QUE001439</t>
  </si>
  <si>
    <t>15-068</t>
  </si>
  <si>
    <t>QUE001440</t>
  </si>
  <si>
    <t>15-069</t>
  </si>
  <si>
    <t>QUE001441</t>
  </si>
  <si>
    <t>15-070</t>
  </si>
  <si>
    <t>QUE001442</t>
  </si>
  <si>
    <t>15-071</t>
  </si>
  <si>
    <t>QUE001443</t>
  </si>
  <si>
    <t>15-072</t>
  </si>
  <si>
    <t>QUE001444</t>
  </si>
  <si>
    <t>15-074 Tree 1</t>
  </si>
  <si>
    <t>QUE001445</t>
  </si>
  <si>
    <t>15-074 Tree 2</t>
  </si>
  <si>
    <t>QUE001446</t>
  </si>
  <si>
    <t>15-074 Tree 3</t>
  </si>
  <si>
    <t>QUE001447</t>
  </si>
  <si>
    <t>15-074 Tree 4</t>
  </si>
  <si>
    <t>QUE001448</t>
  </si>
  <si>
    <t>15-074 Tree 5</t>
  </si>
  <si>
    <t>QUE001449</t>
  </si>
  <si>
    <t>15-074 Tree 6</t>
  </si>
  <si>
    <t>QUE001450</t>
  </si>
  <si>
    <t>15-074 Tree 7</t>
  </si>
  <si>
    <t>QUE001451</t>
  </si>
  <si>
    <t>15-074 Tree 9</t>
  </si>
  <si>
    <t>QUE001452</t>
  </si>
  <si>
    <t>15-074 Tree 10</t>
  </si>
  <si>
    <t>QUE001453</t>
  </si>
  <si>
    <t>15-075</t>
  </si>
  <si>
    <t>QUE001454</t>
  </si>
  <si>
    <t>15-078</t>
  </si>
  <si>
    <t>QUE001455</t>
  </si>
  <si>
    <t>15-079</t>
  </si>
  <si>
    <t>QUE001456</t>
  </si>
  <si>
    <t>15-081</t>
  </si>
  <si>
    <t>QUE001457</t>
  </si>
  <si>
    <t>15-082</t>
  </si>
  <si>
    <t>QUE001458</t>
  </si>
  <si>
    <t>15-083</t>
  </si>
  <si>
    <t>QUE001459</t>
  </si>
  <si>
    <t>15-084</t>
  </si>
  <si>
    <t>QUE001460</t>
  </si>
  <si>
    <t>15-085</t>
  </si>
  <si>
    <t>QUE001461</t>
  </si>
  <si>
    <t>15-087</t>
  </si>
  <si>
    <t>QUE001462</t>
  </si>
  <si>
    <t>15-089</t>
  </si>
  <si>
    <t>QUE001463</t>
  </si>
  <si>
    <t>15-090</t>
  </si>
  <si>
    <t>QUE001464</t>
  </si>
  <si>
    <t>15-092</t>
  </si>
  <si>
    <t>15-074 tree 1</t>
  </si>
  <si>
    <t>DO NOT USE</t>
  </si>
  <si>
    <t>QUE002777</t>
  </si>
  <si>
    <t>QUE002778</t>
  </si>
  <si>
    <t>NZ-10561</t>
  </si>
  <si>
    <t>NZ-10562</t>
  </si>
  <si>
    <t>SYST-MOR-0006322</t>
  </si>
  <si>
    <t>SYST-MOR-0006323</t>
  </si>
  <si>
    <t>SYST-MOR-0006324</t>
  </si>
  <si>
    <t>NZ-10564</t>
  </si>
  <si>
    <t>NZ-10565</t>
  </si>
  <si>
    <t>NZ-10566</t>
  </si>
  <si>
    <t>NZ-10567</t>
  </si>
  <si>
    <t>NZ-10568</t>
  </si>
  <si>
    <t>NZ-10569</t>
  </si>
  <si>
    <t>NZ-10570</t>
  </si>
  <si>
    <t>SYST-MOR-0006325</t>
  </si>
  <si>
    <t>SYST-MOR-0006326</t>
  </si>
  <si>
    <t>SYST-MOR-0006327</t>
  </si>
  <si>
    <t>QUE002780</t>
  </si>
  <si>
    <t>QUE002781</t>
  </si>
  <si>
    <t>QUE002782</t>
  </si>
  <si>
    <t>QUE002783</t>
  </si>
  <si>
    <t>QUE002784</t>
  </si>
  <si>
    <t>QUE002785</t>
  </si>
  <si>
    <t>QUE002786</t>
  </si>
  <si>
    <t>SYST-MOR-0006328</t>
  </si>
  <si>
    <t>SYST-MOR-0006329</t>
  </si>
  <si>
    <t>SYST-MOR-0006330</t>
  </si>
  <si>
    <t>SYST-MOR-0006331</t>
  </si>
  <si>
    <t>SYST-MOR-0006332</t>
  </si>
  <si>
    <t>SYST-MOR-0006333</t>
  </si>
  <si>
    <t>SYST-MOR-0006334</t>
  </si>
  <si>
    <t>SYST-MOR-0006335</t>
  </si>
  <si>
    <t>SYST-MOR-0006336</t>
  </si>
  <si>
    <t>SYST-MOR-0006337</t>
  </si>
  <si>
    <t>SYST-MOR-0006338</t>
  </si>
  <si>
    <t>SYST-MOR-0006339</t>
  </si>
  <si>
    <t>SYST-MOR-0006340</t>
  </si>
  <si>
    <t>SYST-MOR-0006341</t>
  </si>
  <si>
    <t>SYST-MOR-0006342</t>
  </si>
  <si>
    <t>QUE002799</t>
  </si>
  <si>
    <t>QUE002800</t>
  </si>
  <si>
    <t>QUE002802</t>
  </si>
  <si>
    <t>16296v19</t>
  </si>
  <si>
    <t>16297v19</t>
  </si>
  <si>
    <t>16299v19</t>
  </si>
  <si>
    <t>Evelyn Mean, Joyce Beck</t>
  </si>
  <si>
    <t>Castanea mollissima</t>
  </si>
  <si>
    <t>Castanea henryi</t>
  </si>
  <si>
    <t>PrairieSpm000166</t>
  </si>
  <si>
    <t>PrairieSpm000167</t>
  </si>
  <si>
    <t>PrairieSpm000168</t>
  </si>
  <si>
    <t>PrairieSpm000169</t>
  </si>
  <si>
    <t>PrairieSpm000170</t>
  </si>
  <si>
    <t>PrairieSpm000171</t>
  </si>
  <si>
    <t>PrairieSpm000172</t>
  </si>
  <si>
    <t>PrairieSpm000173</t>
  </si>
  <si>
    <t>PrairieSpm000174</t>
  </si>
  <si>
    <t>PrairieSpm000175</t>
  </si>
  <si>
    <t>PrairieSpm000176</t>
  </si>
  <si>
    <t>PrairieSpm000177</t>
  </si>
  <si>
    <t>PrairieSpm000178</t>
  </si>
  <si>
    <t>PrairieSpm000179</t>
  </si>
  <si>
    <t>PrairieSpm000180</t>
  </si>
  <si>
    <t>SYST-MOR-0006343</t>
  </si>
  <si>
    <t>SYST-MOR-0006344</t>
  </si>
  <si>
    <t>SYST-MOR-0006345</t>
  </si>
  <si>
    <t>SYST-MOR-0006346</t>
  </si>
  <si>
    <t>SYST-MOR-0006347</t>
  </si>
  <si>
    <t>SYST-MOR-0006348</t>
  </si>
  <si>
    <t>SYST-MOR-0006349</t>
  </si>
  <si>
    <t>SYST-MOR-0006350</t>
  </si>
  <si>
    <t>SYST-MOR-0006351</t>
  </si>
  <si>
    <t>AE2019015</t>
  </si>
  <si>
    <t>AE2019016</t>
  </si>
  <si>
    <t>AE2019017</t>
  </si>
  <si>
    <t>AE2019018</t>
  </si>
  <si>
    <t>AE2019019</t>
  </si>
  <si>
    <t>AE2019020</t>
  </si>
  <si>
    <t>AE2019029</t>
  </si>
  <si>
    <t>AE2019027</t>
  </si>
  <si>
    <t>AE2019028</t>
  </si>
  <si>
    <t>AE2019021</t>
  </si>
  <si>
    <t>AE2019022</t>
  </si>
  <si>
    <t>AE2019023</t>
  </si>
  <si>
    <t>AE2019024</t>
  </si>
  <si>
    <t>AE2019025</t>
  </si>
  <si>
    <t>AE2019026</t>
  </si>
  <si>
    <t>Dipsaucus lacinetus</t>
  </si>
  <si>
    <t>Melilotus alba</t>
  </si>
  <si>
    <t>Convolvulus arvensis</t>
  </si>
  <si>
    <t>Potentilla recta</t>
  </si>
  <si>
    <t>Solanum carolinense</t>
  </si>
  <si>
    <t>Solanum virginiana</t>
  </si>
  <si>
    <t>Symphyotrichum pilosum</t>
  </si>
  <si>
    <t>Solidago altissima</t>
  </si>
  <si>
    <t>Oenothera biennis</t>
  </si>
  <si>
    <t>Polygonum convolvulus</t>
  </si>
  <si>
    <t>Trifolium hybridum</t>
  </si>
  <si>
    <t>Centaurea stoebe</t>
  </si>
  <si>
    <t>Chamaesyce maculata</t>
  </si>
  <si>
    <t>Cornus racemosa</t>
  </si>
  <si>
    <t>Securigea varia</t>
  </si>
  <si>
    <t>SYST-MOR-0006352</t>
  </si>
  <si>
    <t>SYST-MOR-0006353</t>
  </si>
  <si>
    <t>SYST-MOR-0006354</t>
  </si>
  <si>
    <t>SYST-MOR-0006355</t>
  </si>
  <si>
    <t>SYST-MOR-0006356</t>
  </si>
  <si>
    <t>SYST-MOR-0006357</t>
  </si>
  <si>
    <t>SYST-MOR-0006358</t>
  </si>
  <si>
    <t>SYST-MOR-0006359</t>
  </si>
  <si>
    <t>SYST-MOR-0006360</t>
  </si>
  <si>
    <t>SYST-MOR-0006361</t>
  </si>
  <si>
    <t>IMLS0394</t>
  </si>
  <si>
    <t>IMLS0395</t>
  </si>
  <si>
    <t>IMLS0396</t>
  </si>
  <si>
    <t>IMLS0397</t>
  </si>
  <si>
    <t>IMLS0398</t>
  </si>
  <si>
    <t>Ulmus macrocarpa</t>
  </si>
  <si>
    <t>lyophilized/freeze-dried</t>
  </si>
  <si>
    <t>Whittemore?</t>
  </si>
  <si>
    <t>Zelkova schneideriana</t>
  </si>
  <si>
    <t>Zelkova sinica</t>
  </si>
  <si>
    <t>Zelkova carpinifolia</t>
  </si>
  <si>
    <t xml:space="preserve">Ulmus sp. </t>
  </si>
  <si>
    <t>IMLS0401</t>
  </si>
  <si>
    <t>IMLS0402</t>
  </si>
  <si>
    <t>IMLS0403</t>
  </si>
  <si>
    <t>IMLS0404</t>
  </si>
  <si>
    <t>IMLS0405</t>
  </si>
  <si>
    <t>Peter Brownless, Royal Botanic Garden Edinburgh, Scotland, UK</t>
  </si>
  <si>
    <t>Malus doumeri</t>
  </si>
  <si>
    <t>Malus ombrophila</t>
  </si>
  <si>
    <t>Malus trilobata</t>
  </si>
  <si>
    <t>Kathryn Richardson, Arnold Arboretum</t>
  </si>
  <si>
    <t>SYST-MOR-0006362</t>
  </si>
  <si>
    <t>Quercus liaotungensis</t>
  </si>
  <si>
    <t>spm00007359</t>
  </si>
  <si>
    <t>spm00007343</t>
  </si>
  <si>
    <t>spm00007313</t>
  </si>
  <si>
    <t>spm00005898</t>
  </si>
  <si>
    <t>spm00007289</t>
  </si>
  <si>
    <t>SYST-MOR-0006363</t>
  </si>
  <si>
    <t>SYST-MOR-0006364</t>
  </si>
  <si>
    <t>SYST-MOR-0006365</t>
  </si>
  <si>
    <t>SYST-MOR-0006366</t>
  </si>
  <si>
    <t>SYST-MOR-0006367</t>
  </si>
  <si>
    <t>SYST-MOR-0006368</t>
  </si>
  <si>
    <t>SYST-MOR-0006369</t>
  </si>
  <si>
    <t>SYST-MOR-0006370</t>
  </si>
  <si>
    <t>SYST-MOR-0006371</t>
  </si>
  <si>
    <t>SYST-MOR-0006372</t>
  </si>
  <si>
    <t>SYST-MOR-0006373</t>
  </si>
  <si>
    <t>SYST-MOR-0006374</t>
  </si>
  <si>
    <t>SYST-MOR-0006375</t>
  </si>
  <si>
    <t>SYST-MOR-0006376</t>
  </si>
  <si>
    <t>SYST-MOR-0006377</t>
  </si>
  <si>
    <t>SYST-MOR-0006378</t>
  </si>
  <si>
    <t>SYST-MOR-0006379</t>
  </si>
  <si>
    <t>SYST-MOR-0006380</t>
  </si>
  <si>
    <t>IMLS0410</t>
  </si>
  <si>
    <t>IMLS0411</t>
  </si>
  <si>
    <t>IMLS0406</t>
  </si>
  <si>
    <t>Tilia amurensis ssp. taquetii</t>
  </si>
  <si>
    <t>IMLS0422</t>
  </si>
  <si>
    <t>IMLS0423</t>
  </si>
  <si>
    <t>Malus turkmenorum</t>
  </si>
  <si>
    <t>Malus sachalinensis</t>
  </si>
  <si>
    <t>IMLS0412</t>
  </si>
  <si>
    <t>Quercus mongolica var. grosseserrata</t>
  </si>
  <si>
    <t>IMLS0413</t>
  </si>
  <si>
    <t>IMLS0414</t>
  </si>
  <si>
    <t>IMLS0415</t>
  </si>
  <si>
    <t>IMLS0169</t>
  </si>
  <si>
    <t>IMLS0171</t>
  </si>
  <si>
    <t>IMLS0172</t>
  </si>
  <si>
    <t>IMLS0174</t>
  </si>
  <si>
    <t>IMLS0177</t>
  </si>
  <si>
    <t>Quercus x megaleia</t>
  </si>
  <si>
    <t>Quercus x rehderi</t>
  </si>
  <si>
    <t>Malus x atrosanguinea</t>
  </si>
  <si>
    <t>Malus x arnoldiana</t>
  </si>
  <si>
    <t>Malus x dawsoniana</t>
  </si>
  <si>
    <t>Malus x magdeburgensis</t>
  </si>
  <si>
    <t>Malus x purpurea</t>
  </si>
  <si>
    <t>Ken Potenberg 15993</t>
  </si>
  <si>
    <t>Ken Potenberg 15990</t>
  </si>
  <si>
    <t>Claire Lyman and Becky Thorp, NYBG</t>
  </si>
  <si>
    <t>Ken Potenberg 15987</t>
  </si>
  <si>
    <t>Malus x robusta</t>
  </si>
  <si>
    <t>LW 375</t>
  </si>
  <si>
    <t>Malus x scheideckeri 'Red Jade'</t>
  </si>
  <si>
    <t>IMLS0178</t>
  </si>
  <si>
    <t>IMLS0180</t>
  </si>
  <si>
    <t>IMLS0193</t>
  </si>
  <si>
    <t>IMLS0213</t>
  </si>
  <si>
    <t>Conner Davis, Arnold Arboretum</t>
  </si>
  <si>
    <t>IMLS0298</t>
  </si>
  <si>
    <t>Tilia americana var. heterophylla 'Continental Appeal'</t>
  </si>
  <si>
    <t>LW 334</t>
  </si>
  <si>
    <t>IMLS0400</t>
  </si>
  <si>
    <t>Brownless, Royal Botanic Garden</t>
  </si>
  <si>
    <t>Tilia dasystyla ssp. caucasica</t>
  </si>
  <si>
    <t>Kathryn Richardson, Arnold Arboretum Acc. # 586-90*A</t>
  </si>
  <si>
    <t>Becky Stephenson s.n., Boyce Thompson Arboretum, Acc. # 99.055-1</t>
  </si>
  <si>
    <t>Sabrina Hartley s.n., Blandy Experimental Station, The State Arboretum of Virginia, 18868-07</t>
  </si>
  <si>
    <t>Kathryn Richardson, Arnold Arboretum, 1207-77*A</t>
  </si>
  <si>
    <t>Kathryn Richardson, Arnold Arboretum, 127-2009*A</t>
  </si>
  <si>
    <t>Kathryn Richardson, Arnold Arboretum, 128-2006*A</t>
  </si>
  <si>
    <t>Kathryn Richardson, Arnold Arboretum, 1248*A</t>
  </si>
  <si>
    <t>Ruili Li, Beijing Botanical Garden, Dawes Arboretum, D1995-0331.001</t>
  </si>
  <si>
    <t>SYST-MOR-0006381</t>
  </si>
  <si>
    <t>SYST-MOR-0006382</t>
  </si>
  <si>
    <t>SYST-MOR-0006383</t>
  </si>
  <si>
    <t>SYST-MOR-0006384</t>
  </si>
  <si>
    <t>SYST-MOR-0006385</t>
  </si>
  <si>
    <t>SYST-MOR-0006386</t>
  </si>
  <si>
    <t>SYST-MOR-0006387</t>
  </si>
  <si>
    <t>SYST-MOR-0006388</t>
  </si>
  <si>
    <t>SYST-MOR-0006389</t>
  </si>
  <si>
    <t>SYST-MOR-0006390</t>
  </si>
  <si>
    <t>SYST-MOR-0006391</t>
  </si>
  <si>
    <t>SYST-MOR-0006392</t>
  </si>
  <si>
    <t>IMLS0303</t>
  </si>
  <si>
    <t>LW 280</t>
  </si>
  <si>
    <t>Tilia cordata</t>
  </si>
  <si>
    <t>IMLS0315</t>
  </si>
  <si>
    <t>Charles Tubesing, Holden Arboretum, HA 97-464A</t>
  </si>
  <si>
    <t xml:space="preserve">***most of the material from 2018 from the Holden Arboretum is old, or the leaves were already changed color - may not be best to use this material. </t>
  </si>
  <si>
    <t>IMLS0320</t>
  </si>
  <si>
    <t>Tilia paucicostata</t>
  </si>
  <si>
    <t>58?</t>
  </si>
  <si>
    <t>~55*I don't think I pulled down the 50 uL of elution buffer, I think I skipped that step</t>
  </si>
  <si>
    <t>~100*I think I pulled both the 50 uL (supposed to be for set A) and the 55 uL (for set B) into the B tube</t>
  </si>
  <si>
    <t>Ulmus 1</t>
  </si>
  <si>
    <t>Ulmus 2</t>
  </si>
  <si>
    <t>Charles Tubesing, Holden Arboretum, HA 00-373B</t>
  </si>
  <si>
    <t>IMLS0370</t>
  </si>
  <si>
    <t>LW 436</t>
  </si>
  <si>
    <t>IMLS0374</t>
  </si>
  <si>
    <t>LW 443</t>
  </si>
  <si>
    <t>IMLS0375</t>
  </si>
  <si>
    <t>IMLS0376</t>
  </si>
  <si>
    <t>IMLS0377</t>
  </si>
  <si>
    <t>IMLS0206</t>
  </si>
  <si>
    <t>IMLS0432</t>
  </si>
  <si>
    <t>IMLS0399</t>
  </si>
  <si>
    <t>IMLS0407</t>
  </si>
  <si>
    <t>LW 444</t>
  </si>
  <si>
    <t>LW 445</t>
  </si>
  <si>
    <t>Joyce Beck 16143</t>
  </si>
  <si>
    <t>LW 236</t>
  </si>
  <si>
    <t>LW 451</t>
  </si>
  <si>
    <t>Pete Brownless, RBGE, 19151018A</t>
  </si>
  <si>
    <t>Kathryn Richardson, Arnold Arboretum 1053-90*A</t>
  </si>
  <si>
    <t>Quercus shumardii var. schneckii</t>
  </si>
  <si>
    <t>Tilia caroliniana ssp. mexicana</t>
  </si>
  <si>
    <t>Castanea sativa</t>
  </si>
  <si>
    <t>Chrysolepis sempervirens</t>
  </si>
  <si>
    <t>SYST-MOR-0006393</t>
  </si>
  <si>
    <t>SYST-MOR-0006394</t>
  </si>
  <si>
    <t>SYST-MOR-0006395</t>
  </si>
  <si>
    <t>SYST-MOR-0006396</t>
  </si>
  <si>
    <t>SYST-MOR-0006397</t>
  </si>
  <si>
    <t>SYST-MOR-0006398</t>
  </si>
  <si>
    <t>SYST-MOR-0006399</t>
  </si>
  <si>
    <t>SYST-MOR-0006400</t>
  </si>
  <si>
    <t>SYST-MOR-0006401</t>
  </si>
  <si>
    <t>SYST-MOR-0006402</t>
  </si>
  <si>
    <t>SYST-MOR-0006403</t>
  </si>
  <si>
    <t>SYST-MOR-0006404</t>
  </si>
  <si>
    <t>SYST-MOR-0006405</t>
  </si>
  <si>
    <t>SYST-MOR-0006406</t>
  </si>
  <si>
    <t>SYST-MOR-0006407</t>
  </si>
  <si>
    <t>SYST-MOR-0006408</t>
  </si>
  <si>
    <t>SYST-MOR-0006409</t>
  </si>
  <si>
    <t>SYST-MOR-0006410</t>
  </si>
  <si>
    <t>SYST-MOR-0006411</t>
  </si>
  <si>
    <t>IMLS0199</t>
  </si>
  <si>
    <t>Claire Lyman and Becky Thorp, New York Botanical Garden 490/2018*A</t>
  </si>
  <si>
    <t>Malus domestica 'Rhode Island Greening'</t>
  </si>
  <si>
    <t>IMLS0208</t>
  </si>
  <si>
    <t>LW 245</t>
  </si>
  <si>
    <t>IMLS0233</t>
  </si>
  <si>
    <t>Molly Rooney, MOBOT 2017-2987-2</t>
  </si>
  <si>
    <t>IMLS0249</t>
  </si>
  <si>
    <t>Charles Tubesing, Holden Arboretum, 54-1618-83A</t>
  </si>
  <si>
    <t>IMLS0372</t>
  </si>
  <si>
    <t>LW 438</t>
  </si>
  <si>
    <t>IMLS0373</t>
  </si>
  <si>
    <t>LW 442</t>
  </si>
  <si>
    <t>IMLS0416</t>
  </si>
  <si>
    <t>Ken Potenberg, Joan Dorrell, Chris Hartley 16229</t>
  </si>
  <si>
    <t>Tilia platyphyllos</t>
  </si>
  <si>
    <t>IMLS0421</t>
  </si>
  <si>
    <t>Edie Moran, Carol DeVries, Marilyn Carle 16241</t>
  </si>
  <si>
    <t>IMLS0419</t>
  </si>
  <si>
    <t>Carol DeVries, Marilyn Carle, Edie Moran, Rosie Abdullah 16239</t>
  </si>
  <si>
    <t>Tilia x hillieri</t>
  </si>
  <si>
    <t>Kathryn Richardson and Julie-Anne Cote, Arnold Arboretum</t>
  </si>
  <si>
    <t>IMLS0408</t>
  </si>
  <si>
    <t>IMLS0366</t>
  </si>
  <si>
    <t>LW 235</t>
  </si>
  <si>
    <t>IMLS0434</t>
  </si>
  <si>
    <t>Marilyn Carle, Carol DeVries, Rosie Abdullah, Edie Moran 16169</t>
  </si>
  <si>
    <t>10/14-15/2019</t>
  </si>
  <si>
    <t>SYST-MOR-0006412</t>
  </si>
  <si>
    <t>SYST-MOR-0006413</t>
  </si>
  <si>
    <t>SYST-MOR-0006414</t>
  </si>
  <si>
    <t>SYST-MOR-0006415</t>
  </si>
  <si>
    <t>SYST-MOR-0006416</t>
  </si>
  <si>
    <t>SYST-MOR-0006417</t>
  </si>
  <si>
    <t>SYST-MOR-0006418</t>
  </si>
  <si>
    <t>SYST-MOR-0006419</t>
  </si>
  <si>
    <t>SYST-MOR-0006420</t>
  </si>
  <si>
    <t>SYST-MOR-0006421</t>
  </si>
  <si>
    <t>SYST-MOR-0006422</t>
  </si>
  <si>
    <t>SYST-MOR-0006423</t>
  </si>
  <si>
    <t>IMLS0437</t>
  </si>
  <si>
    <t>Malus honanensis</t>
  </si>
  <si>
    <t>IMLS0438</t>
  </si>
  <si>
    <t>Ben Gutierrez, USDA-ARS, Geneva, NY, PI 633805.a4, tree 69, CH97 02-03</t>
  </si>
  <si>
    <t>Ben Gutierrez, USDA-ARS, Geneva, NY, PI 594113.h10, tree87, GMAL 3238</t>
  </si>
  <si>
    <t>IMLS0409</t>
  </si>
  <si>
    <t>Kathryn Richardson, Arnold Arboretum 1690-80*B</t>
  </si>
  <si>
    <t>Malus kansuensis var. calva</t>
  </si>
  <si>
    <t>IMLS0435</t>
  </si>
  <si>
    <t>Hong-Qing Li 20180521-1, East China Normal University</t>
  </si>
  <si>
    <t>Hong-Qing Li 20180521-2, East China Normal University</t>
  </si>
  <si>
    <t>IMLS0436</t>
  </si>
  <si>
    <t>IMLS0176</t>
  </si>
  <si>
    <t>Ruili Li, Dawes Arboretum</t>
  </si>
  <si>
    <t>Malus x micromalus</t>
  </si>
  <si>
    <t>IMLS0300</t>
  </si>
  <si>
    <t>LW 370</t>
  </si>
  <si>
    <t>Tilia dasystyla ssp. caucasica (Tilia begoniifolia)</t>
  </si>
  <si>
    <t>IMLS0424</t>
  </si>
  <si>
    <t>IMLS0425</t>
  </si>
  <si>
    <t>IMLS0426</t>
  </si>
  <si>
    <t>IMLS0371</t>
  </si>
  <si>
    <t>IMLS0417</t>
  </si>
  <si>
    <t>Sabrina Hartley s.n., Blandy Experimental Station, The State Arboretum of Virginia, 18972-11</t>
  </si>
  <si>
    <t>Sabrina Hartley s.n., Blandy Experimental Station, The State Arboretum of Virginia, 2671-37</t>
  </si>
  <si>
    <t>Sabrina Hartley s.n., Blandy Experimental Station, The State Arboretum of Virginia, S12524-53</t>
  </si>
  <si>
    <t>LW 437</t>
  </si>
  <si>
    <t>Ken Potenberg, Joan Dorrell, Chris Hartley, 16230</t>
  </si>
  <si>
    <t>Tilia platyphyllos ssp. platyphyllos</t>
  </si>
  <si>
    <t>10/30-31/2019</t>
  </si>
  <si>
    <t>SYST-MOR-0006424</t>
  </si>
  <si>
    <t>SYST-MOR-0006425</t>
  </si>
  <si>
    <t>SYST-MOR-0006426</t>
  </si>
  <si>
    <t>SYST-MOR-0006427</t>
  </si>
  <si>
    <t>SYST-MOR-0006428</t>
  </si>
  <si>
    <t>SYST-MOR-0006429</t>
  </si>
  <si>
    <t>SYST-MOR-0006430</t>
  </si>
  <si>
    <t>SYST-MOR-0006431</t>
  </si>
  <si>
    <t>SYST-MOR-0006432</t>
  </si>
  <si>
    <t>SYST-MOR-0006433</t>
  </si>
  <si>
    <t>IMLS0427</t>
  </si>
  <si>
    <t>IMLS0428</t>
  </si>
  <si>
    <t>IMLS0429</t>
  </si>
  <si>
    <t>IMLS0430</t>
  </si>
  <si>
    <t>IMLS0431</t>
  </si>
  <si>
    <t>IMLS0440</t>
  </si>
  <si>
    <t>Sabrina Hartley, s.n., Blandy Experimental Station, The State Arboretum of Virginia, 17952-89, tree #6364</t>
  </si>
  <si>
    <t>Tilia americana</t>
  </si>
  <si>
    <t>11/6-7/2019</t>
  </si>
  <si>
    <t>Sabrina Hartley, s.n., Blandy Experimental Station, The State Arboretum of Virginia, 18747-03, tree #9059</t>
  </si>
  <si>
    <t>Sabrina Hartley, s.n., Blandy Experimental Station, The State Arboretum of Virginia, 6192-40, tree #4691</t>
  </si>
  <si>
    <t>Sabrina Hartley, s.n., Blandy Experimental Station, The State Arboretum of Virginia, S15938-63, tree #4702</t>
  </si>
  <si>
    <t>Sabrina Hartley, s.n., Blandy Experimental Station, The State Arboretum of Virginia, S16112-63, tree #4703</t>
  </si>
  <si>
    <t>Tilia x orbicularis</t>
  </si>
  <si>
    <t>Pete Brownless, RBGE, 19933618A</t>
  </si>
  <si>
    <t>LW 452</t>
  </si>
  <si>
    <t>fresh, buds</t>
  </si>
  <si>
    <t>fresh frozen, buds</t>
  </si>
  <si>
    <t>SYST-MOR-0006434</t>
  </si>
  <si>
    <t>SYST-MOR-0006435</t>
  </si>
  <si>
    <t>SYST-MOR-0006436</t>
  </si>
  <si>
    <t>SYST-MOR-0006437</t>
  </si>
  <si>
    <t>SYST-MOR-0006438</t>
  </si>
  <si>
    <t>SYST-MOR-0006439</t>
  </si>
  <si>
    <t>SYST-MOR-0006440</t>
  </si>
  <si>
    <t>SYST-MOR-0006441</t>
  </si>
  <si>
    <t>SYST-MOR-0006442</t>
  </si>
  <si>
    <t>SYST-MOR-0006443</t>
  </si>
  <si>
    <t>SYST-MOR-0006444</t>
  </si>
  <si>
    <t>IMLS0441</t>
  </si>
  <si>
    <t>IMLS0442</t>
  </si>
  <si>
    <t>IMLS0443</t>
  </si>
  <si>
    <t>IMLS0444</t>
  </si>
  <si>
    <t>IMLS0445</t>
  </si>
  <si>
    <t>IMLS0446</t>
  </si>
  <si>
    <t>IMLS0447</t>
  </si>
  <si>
    <t>IMLS0448</t>
  </si>
  <si>
    <t>IMLS0449</t>
  </si>
  <si>
    <t>IMLS0450</t>
  </si>
  <si>
    <t>IMLS0451</t>
  </si>
  <si>
    <t>IMLS0452</t>
  </si>
  <si>
    <t>SYST-MOR-0006445</t>
  </si>
  <si>
    <t>SYST-MOR-0006446</t>
  </si>
  <si>
    <t>SYST-MOR-0006447</t>
  </si>
  <si>
    <t>QUE000142</t>
  </si>
  <si>
    <t>QUE000128</t>
  </si>
  <si>
    <t>QUE000601</t>
  </si>
  <si>
    <t>Matthew Ellis, Grange Farm Arboretum</t>
  </si>
  <si>
    <t>9/17/2019??</t>
  </si>
  <si>
    <t>Tilia chenmouii</t>
  </si>
  <si>
    <t>Tilia henryana var. subglabrata</t>
  </si>
  <si>
    <t>Tilia hyrcana</t>
  </si>
  <si>
    <t>Tilia mayshyana</t>
  </si>
  <si>
    <t>Tilia x stellata</t>
  </si>
  <si>
    <t>Quercus lanata</t>
  </si>
  <si>
    <t>Quercus leucotrophica</t>
  </si>
  <si>
    <t>Ulmus lancifolia</t>
  </si>
  <si>
    <t>Quercus galeanensis</t>
  </si>
  <si>
    <t>Ulmus ismaelis</t>
  </si>
  <si>
    <t>Pete Brownless, RBGEdinburgh, 19933618A</t>
  </si>
  <si>
    <t>Tilia dasystyla ssp. Caucasica</t>
  </si>
  <si>
    <t>Hong-Qing Li, 20180521-2, East China Normal University</t>
  </si>
  <si>
    <t>Matthew Ellis, Grange Farm Arboretum Acc. No. 488</t>
  </si>
  <si>
    <t>Matthew Ellis, Grange Farm Arboretum Acc. No. 621</t>
  </si>
  <si>
    <t>Matthew Ellis, Grange Farm Arboretum Acc. No. 1253</t>
  </si>
  <si>
    <t>Matthew Ellis, Grange Farm Arboretum Acc. No. 477</t>
  </si>
  <si>
    <t>Matthew Ellis, Grange Farm Arboretum Acc. No. 1047</t>
  </si>
  <si>
    <t>Matthew Ellis, Grange Farm Arboretum Acc. No. 1255</t>
  </si>
  <si>
    <t>Matthew Ellis, Grange Farm Arboretum Acc. No. 678</t>
  </si>
  <si>
    <t>Matthew Ellis, Grange Farm Arboretum Acc. No. 967</t>
  </si>
  <si>
    <t>Matthew Ellis, Grange Farm Arboretum Acc. No. 968</t>
  </si>
  <si>
    <t>Matthew Ellis, Grange Farm Arboretum Acc. No. 1074</t>
  </si>
  <si>
    <t>Matthew Ellis, Grange Farm Arboretum Acc. No. 1211</t>
  </si>
  <si>
    <t>tempIndex</t>
  </si>
  <si>
    <t>? Is this an actual extraction??</t>
  </si>
  <si>
    <t>spm00006612 vs spm6628 ??</t>
  </si>
  <si>
    <t xml:space="preserve">2015 Mexican Carex </t>
  </si>
  <si>
    <t>spm00004689 vs spm00004683</t>
  </si>
  <si>
    <t>SYST-MOR-0006448</t>
  </si>
  <si>
    <t>SYST-MOR-0006449</t>
  </si>
  <si>
    <t>SYST-MOR-0006450</t>
  </si>
  <si>
    <t>SYST-MOR-0006451</t>
  </si>
  <si>
    <t>SYST-MOR-0006452</t>
  </si>
  <si>
    <t>SYST-MOR-0006453</t>
  </si>
  <si>
    <t>Hong-Qing Li, 20180521-1, East China Normal University</t>
  </si>
  <si>
    <t>IMLS0458</t>
  </si>
  <si>
    <t>LW 456</t>
  </si>
  <si>
    <t>SYST-MOR-0006454</t>
  </si>
  <si>
    <t>SYST-MOR-0006455</t>
  </si>
  <si>
    <t>SYST-MOR-0006456</t>
  </si>
  <si>
    <t>SYST-MOR-0006457</t>
  </si>
  <si>
    <t>SYST-MOR-0006458</t>
  </si>
  <si>
    <t>SYST-MOR-0006459</t>
  </si>
  <si>
    <t>IMLS0453</t>
  </si>
  <si>
    <t>Planera aquatica</t>
  </si>
  <si>
    <t>Richard Carter 24125</t>
  </si>
  <si>
    <t>IMLS0454</t>
  </si>
  <si>
    <t>IMLS0455</t>
  </si>
  <si>
    <t>IMLS0456</t>
  </si>
  <si>
    <t>Linda Strode s.n., Acc. No. 16991</t>
  </si>
  <si>
    <t>Linda Strode s.n., Acc. No. 12716</t>
  </si>
  <si>
    <t>Linda Strode s.n., Acc. No. 12727</t>
  </si>
  <si>
    <t>Malus praecox</t>
  </si>
  <si>
    <t>Linda Strode, s.n., Acc. No. 24105</t>
  </si>
  <si>
    <t>SYST-MOR-0006460</t>
  </si>
  <si>
    <t>SYST-MOR-0006461</t>
  </si>
  <si>
    <t>IMLS0457</t>
  </si>
  <si>
    <t>SYST-MOR-0006462</t>
  </si>
  <si>
    <t>SYST-MOR-0006463</t>
  </si>
  <si>
    <t>IMLS0459</t>
  </si>
  <si>
    <t>LW 457</t>
  </si>
  <si>
    <t>Fresh frozen</t>
  </si>
  <si>
    <t>SYST-MOR-0006464</t>
  </si>
  <si>
    <t>SYST-MOR-0006465</t>
  </si>
  <si>
    <t>SYST-MOR-0006466</t>
  </si>
  <si>
    <t>SYST-MOR-0006467</t>
  </si>
  <si>
    <t>SYST-MOR-0006468</t>
  </si>
  <si>
    <t>SYST-MOR-0006469</t>
  </si>
  <si>
    <t>SYST-MOR-0006470</t>
  </si>
  <si>
    <t>SYST-MOR-0006471</t>
  </si>
  <si>
    <t>SYST-MOR-0006472</t>
  </si>
  <si>
    <t>SYST-MOR-0006473</t>
  </si>
  <si>
    <t>SYST-MOR-0006474</t>
  </si>
  <si>
    <t>SYST-MOR-0006475</t>
  </si>
  <si>
    <t>SYST-MOR-0006476</t>
  </si>
  <si>
    <t>SYST-MOR-0006477</t>
  </si>
  <si>
    <t>SYST-MOR-0006478</t>
  </si>
  <si>
    <t>SYST-MOR-0006479</t>
  </si>
  <si>
    <t>SYST-MOR-0006480</t>
  </si>
  <si>
    <t>SYST-MOR-0006481</t>
  </si>
  <si>
    <t>SYST-MOR-0006482</t>
  </si>
  <si>
    <t>QUE002917</t>
  </si>
  <si>
    <t>QUE002918</t>
  </si>
  <si>
    <t>QUE002919</t>
  </si>
  <si>
    <t>QUE002920</t>
  </si>
  <si>
    <t>QUE002921</t>
  </si>
  <si>
    <t>QUE002922</t>
  </si>
  <si>
    <t>QUE002923</t>
  </si>
  <si>
    <t>QUE002924</t>
  </si>
  <si>
    <t>QUE002926</t>
  </si>
  <si>
    <t>QUE002927</t>
  </si>
  <si>
    <t>QUE002928</t>
  </si>
  <si>
    <t>QUE002929</t>
  </si>
  <si>
    <t>Quercus c.f. copeyensis</t>
  </si>
  <si>
    <t>Quercus copeyensis</t>
  </si>
  <si>
    <t>Silvia Alvarex-Clare, Isler Chinchilla</t>
  </si>
  <si>
    <t>Acer sutchuenense</t>
  </si>
  <si>
    <t xml:space="preserve">Chrysolepis sempervirens </t>
  </si>
  <si>
    <t>Herbarium material</t>
  </si>
  <si>
    <t>Pistarino</t>
  </si>
  <si>
    <t>Hipp-Herbarium</t>
  </si>
  <si>
    <t>RAD-SEQ European- NERF- this sample not going to work for this.</t>
  </si>
  <si>
    <t>RAD-SEQ European- NERF - need second extraction</t>
  </si>
  <si>
    <t>RAD-SEQ NERF- second extraction</t>
  </si>
  <si>
    <t>Chuck Cannon</t>
  </si>
  <si>
    <t>Fresh</t>
  </si>
  <si>
    <t>Platanus</t>
  </si>
  <si>
    <t xml:space="preserve">Ulmus ismaelis </t>
  </si>
  <si>
    <t>Mathew Ellis</t>
  </si>
  <si>
    <t>TBD</t>
  </si>
  <si>
    <t>Ship off to Dr Hu</t>
  </si>
  <si>
    <t>Quercus similis</t>
  </si>
  <si>
    <t xml:space="preserve">too high </t>
  </si>
  <si>
    <t>SYST-MOR-0006483</t>
  </si>
  <si>
    <t>SYST-MOR-0006484</t>
  </si>
  <si>
    <t>SYST-MOR-0006485</t>
  </si>
  <si>
    <t>SYST-MOR-0006486</t>
  </si>
  <si>
    <t>SYST-MOR-0006487</t>
  </si>
  <si>
    <t>Emily Griswold</t>
  </si>
  <si>
    <t>Quercus robusta</t>
  </si>
  <si>
    <t>Quercus graciliformis</t>
  </si>
  <si>
    <t>QUE002930</t>
  </si>
  <si>
    <t>QUE002931</t>
  </si>
  <si>
    <t>QUE002932</t>
  </si>
  <si>
    <t>QUE002933</t>
  </si>
  <si>
    <t>QUE002934</t>
  </si>
  <si>
    <t>QUE002935</t>
  </si>
  <si>
    <t>2018.1365*3</t>
  </si>
  <si>
    <t>2018.1365*2</t>
  </si>
  <si>
    <t>2018.1365*1</t>
  </si>
  <si>
    <t>2016.0736*1</t>
  </si>
  <si>
    <t>2016.0736*4</t>
  </si>
  <si>
    <t>2016.0732*3</t>
  </si>
  <si>
    <t>SYST-MOR-0006488</t>
  </si>
  <si>
    <t>SYST-MOR-0006489</t>
  </si>
  <si>
    <t>SYST-MOR-0006490</t>
  </si>
  <si>
    <t>SYST-MOR-0006491</t>
  </si>
  <si>
    <t>SYST-MOR-0006492</t>
  </si>
  <si>
    <t>SYST-MOR-0006493</t>
  </si>
  <si>
    <t>SYST-MOR-0006494</t>
  </si>
  <si>
    <t>SYST-MOR-0006495</t>
  </si>
  <si>
    <t>SYST-MOR-0006496</t>
  </si>
  <si>
    <t>SYST-MOR-0006497</t>
  </si>
  <si>
    <t>SYST-MOR-0006498</t>
  </si>
  <si>
    <t>SYST-MOR-0006499</t>
  </si>
  <si>
    <t>SYST-MOR-0006500</t>
  </si>
  <si>
    <t>SYST-MOR-0006501</t>
  </si>
  <si>
    <t>Was this # used??</t>
  </si>
  <si>
    <t>Andrew Hipp, Senna Robeson</t>
  </si>
  <si>
    <t>QUE002975</t>
  </si>
  <si>
    <t>QUE002976</t>
  </si>
  <si>
    <t>QUE002977</t>
  </si>
  <si>
    <t>QUE002978</t>
  </si>
  <si>
    <t>QUE002979</t>
  </si>
  <si>
    <t>QUE002980</t>
  </si>
  <si>
    <t>QUE002981</t>
  </si>
  <si>
    <t>QUE002982</t>
  </si>
  <si>
    <t>QUE002983</t>
  </si>
  <si>
    <t>QUE002984</t>
  </si>
  <si>
    <t>QUE002985</t>
  </si>
  <si>
    <t>QUE002986</t>
  </si>
  <si>
    <t>SYST-MOR-0006502</t>
  </si>
  <si>
    <t>SYST-MOR-0006503</t>
  </si>
  <si>
    <t>SYST-MOR-0006504</t>
  </si>
  <si>
    <t>SYST-MOR-0006505</t>
  </si>
  <si>
    <t>SYST-MOR-0006506</t>
  </si>
  <si>
    <t>SYST-MOR-0006507</t>
  </si>
  <si>
    <t>SYST-MOR-0006508</t>
  </si>
  <si>
    <t>SYST-MOR-0006509</t>
  </si>
  <si>
    <t>SYST-MOR-0006510</t>
  </si>
  <si>
    <t>SYST-MOR-0006511</t>
  </si>
  <si>
    <t>SYST-MOR-0006512</t>
  </si>
  <si>
    <t>SYST-MOR-0006513</t>
  </si>
  <si>
    <t>SYST-MOR-0006514</t>
  </si>
  <si>
    <t>SYST-MOR-0006515</t>
  </si>
  <si>
    <t>SYST-MOR-0006516</t>
  </si>
  <si>
    <t>SYST-MOR-0006517</t>
  </si>
  <si>
    <t>SYST-MOR-0006518</t>
  </si>
  <si>
    <t>QUE002987</t>
  </si>
  <si>
    <t>QUE002988</t>
  </si>
  <si>
    <t>QUE002989</t>
  </si>
  <si>
    <t>QUE002990</t>
  </si>
  <si>
    <t>QUE002991</t>
  </si>
  <si>
    <t>QUE002992</t>
  </si>
  <si>
    <t>QUE002993</t>
  </si>
  <si>
    <t>QUE002994</t>
  </si>
  <si>
    <t>QUE002995</t>
  </si>
  <si>
    <t>QUE002996</t>
  </si>
  <si>
    <t>QUE002997</t>
  </si>
  <si>
    <t>QUE002998</t>
  </si>
  <si>
    <t>QUE002999</t>
  </si>
  <si>
    <t>QUE003000</t>
  </si>
  <si>
    <t>QUE003001</t>
  </si>
  <si>
    <t>QUE003002</t>
  </si>
  <si>
    <t>QUE003003</t>
  </si>
  <si>
    <t>QUE003004</t>
  </si>
  <si>
    <t>QUE003005</t>
  </si>
  <si>
    <t>QUE003006</t>
  </si>
  <si>
    <t>QUE003007</t>
  </si>
  <si>
    <t>QUE003008</t>
  </si>
  <si>
    <t>SYST-MOR-0006519</t>
  </si>
  <si>
    <t>SYST-MOR-0006520</t>
  </si>
  <si>
    <t>SYST-MOR-0006521</t>
  </si>
  <si>
    <t>SYST-MOR-0006522</t>
  </si>
  <si>
    <t>SYST-MOR-0006523</t>
  </si>
  <si>
    <t>SYST-MOR-0006524</t>
  </si>
  <si>
    <t>Hipp-Gailing</t>
  </si>
  <si>
    <t>Quercus macrocarpa</t>
  </si>
  <si>
    <t>QUE000134</t>
  </si>
  <si>
    <t>Quercus gambelii</t>
  </si>
  <si>
    <t>QUE000294</t>
  </si>
  <si>
    <t>Quercus garryana</t>
  </si>
  <si>
    <t>SYST-MOR-0006525</t>
  </si>
  <si>
    <t>MOR herbarium</t>
  </si>
  <si>
    <t>Hall</t>
  </si>
  <si>
    <t>Sternberg</t>
  </si>
  <si>
    <t>Quercus gravesii</t>
  </si>
  <si>
    <t>Extraction type</t>
  </si>
  <si>
    <t>CTAB</t>
  </si>
  <si>
    <t>Dneasy</t>
  </si>
  <si>
    <t>QUE003250</t>
  </si>
  <si>
    <t>QUE003251</t>
  </si>
  <si>
    <t>QUE003252</t>
  </si>
  <si>
    <t>11/9-10/2021</t>
  </si>
  <si>
    <t>SYST-MOR-0006526</t>
  </si>
  <si>
    <t>SYST-MOR-0006527</t>
  </si>
  <si>
    <t>SYST-MOR-0006528</t>
  </si>
  <si>
    <t>SYST-MOR-0006529</t>
  </si>
  <si>
    <t>SYST-MOR-0006530</t>
  </si>
  <si>
    <t>SYST-MOR-0006531</t>
  </si>
  <si>
    <t>SYST-MOR-0006532</t>
  </si>
  <si>
    <t>SYST-MOR-0006533</t>
  </si>
  <si>
    <t>SYST-MOR-0006534</t>
  </si>
  <si>
    <t>SYST-MOR-0006535</t>
  </si>
  <si>
    <t>SYST-MOR-0006536</t>
  </si>
  <si>
    <t>SYST-MOR-0006537</t>
  </si>
  <si>
    <t>SYST-MOR-0006538</t>
  </si>
  <si>
    <t>SYST-MOR-0006539</t>
  </si>
  <si>
    <t>SYST-MOR-0006540</t>
  </si>
  <si>
    <t>SYST-MOR-0006541</t>
  </si>
  <si>
    <t>SYST-MOR-0006542</t>
  </si>
  <si>
    <t>SYST-MOR-0006543</t>
  </si>
  <si>
    <t>SYST-MOR-0006544</t>
  </si>
  <si>
    <t>SYST-MOR-0006545</t>
  </si>
  <si>
    <t>SYST-MOR-0006546</t>
  </si>
  <si>
    <t>2021TX001</t>
  </si>
  <si>
    <t>2021TX002</t>
  </si>
  <si>
    <t>2021TX003</t>
  </si>
  <si>
    <t>2021TX004</t>
  </si>
  <si>
    <t>2021TX005</t>
  </si>
  <si>
    <t>2021TX006</t>
  </si>
  <si>
    <t>2021TX007</t>
  </si>
  <si>
    <t>2021TX008</t>
  </si>
  <si>
    <t>2021TX009</t>
  </si>
  <si>
    <t>2021TX010</t>
  </si>
  <si>
    <t>2021TX011</t>
  </si>
  <si>
    <t>2021TX012</t>
  </si>
  <si>
    <t>2021TX013</t>
  </si>
  <si>
    <t>2021TX014</t>
  </si>
  <si>
    <t>2021TX015</t>
  </si>
  <si>
    <t>2021TX016</t>
  </si>
  <si>
    <t>2021TX017</t>
  </si>
  <si>
    <t>2021TX018</t>
  </si>
  <si>
    <t>2021TX019</t>
  </si>
  <si>
    <t>2021TX020</t>
  </si>
  <si>
    <t>2021TX021</t>
  </si>
  <si>
    <t>2021TX022</t>
  </si>
  <si>
    <t>2021TX023</t>
  </si>
  <si>
    <t>2021TX024</t>
  </si>
  <si>
    <t>2021TX025</t>
  </si>
  <si>
    <t>2021TX026</t>
  </si>
  <si>
    <t>2021TX027</t>
  </si>
  <si>
    <t>2021TX028</t>
  </si>
  <si>
    <t>2021TX029</t>
  </si>
  <si>
    <t>2021TX030</t>
  </si>
  <si>
    <t>2021TX031</t>
  </si>
  <si>
    <t>2021TX032</t>
  </si>
  <si>
    <t>2021TX033</t>
  </si>
  <si>
    <t>2021TX034</t>
  </si>
  <si>
    <t>2021TX035</t>
  </si>
  <si>
    <t>2021TX036</t>
  </si>
  <si>
    <t>2021TX037</t>
  </si>
  <si>
    <t>2021TX038</t>
  </si>
  <si>
    <t>2021TX039</t>
  </si>
  <si>
    <t>2021TX040</t>
  </si>
  <si>
    <t>2021TX041</t>
  </si>
  <si>
    <t>2021TX042</t>
  </si>
  <si>
    <t>2021TX043</t>
  </si>
  <si>
    <t>2021TX044</t>
  </si>
  <si>
    <t>2021TX045</t>
  </si>
  <si>
    <t>2021TX046</t>
  </si>
  <si>
    <t>2021TX047</t>
  </si>
  <si>
    <t>2021TX048</t>
  </si>
  <si>
    <t>2021TX049</t>
  </si>
  <si>
    <t>2021TX050</t>
  </si>
  <si>
    <t>2021TX051</t>
  </si>
  <si>
    <t>2021TX052</t>
  </si>
  <si>
    <t>2021TX053</t>
  </si>
  <si>
    <t>2021TX054</t>
  </si>
  <si>
    <t>2021TX055</t>
  </si>
  <si>
    <t>2021TX056</t>
  </si>
  <si>
    <t>2021TX057</t>
  </si>
  <si>
    <t>2021TX058</t>
  </si>
  <si>
    <t>2021TX059</t>
  </si>
  <si>
    <t>2021TX060</t>
  </si>
  <si>
    <t>2021TX061</t>
  </si>
  <si>
    <t>2021TX062</t>
  </si>
  <si>
    <t>2021TX063</t>
  </si>
  <si>
    <t>2021TX064</t>
  </si>
  <si>
    <t>2021TX065</t>
  </si>
  <si>
    <t>2021TX066</t>
  </si>
  <si>
    <t>2021TX067</t>
  </si>
  <si>
    <t>2021TX068</t>
  </si>
  <si>
    <t>2021TX069</t>
  </si>
  <si>
    <t>2021TX070</t>
  </si>
  <si>
    <t>2021TX071</t>
  </si>
  <si>
    <t>2021TX072</t>
  </si>
  <si>
    <t>2021TX074</t>
  </si>
  <si>
    <t>2021TX075</t>
  </si>
  <si>
    <t>2021TX076</t>
  </si>
  <si>
    <t>2021TX077</t>
  </si>
  <si>
    <t>2021TX078</t>
  </si>
  <si>
    <t>2021TX079</t>
  </si>
  <si>
    <t>2021TX080</t>
  </si>
  <si>
    <t>2021TX081</t>
  </si>
  <si>
    <t>2021TX082</t>
  </si>
  <si>
    <t>2021TX083</t>
  </si>
  <si>
    <t>2021TX084</t>
  </si>
  <si>
    <t>2021TX085</t>
  </si>
  <si>
    <t>2021TX086</t>
  </si>
  <si>
    <t>2021TX088</t>
  </si>
  <si>
    <t>2021TX089</t>
  </si>
  <si>
    <t>2021TX090</t>
  </si>
  <si>
    <t>2021TX091</t>
  </si>
  <si>
    <t>2021TX092</t>
  </si>
  <si>
    <t>2021TX093</t>
  </si>
  <si>
    <t>QUE003127</t>
  </si>
  <si>
    <t>QUE003128</t>
  </si>
  <si>
    <t>QUE003129</t>
  </si>
  <si>
    <t>QUE003130</t>
  </si>
  <si>
    <t>QUE003131</t>
  </si>
  <si>
    <t>QUE003132</t>
  </si>
  <si>
    <t>QUE003133</t>
  </si>
  <si>
    <t>QUE003134</t>
  </si>
  <si>
    <t>QUE003135</t>
  </si>
  <si>
    <t>QUE003136</t>
  </si>
  <si>
    <t>QUE003137</t>
  </si>
  <si>
    <t>QUE003138</t>
  </si>
  <si>
    <t>QUE003139</t>
  </si>
  <si>
    <t>QUE003140</t>
  </si>
  <si>
    <t>QUE003141</t>
  </si>
  <si>
    <t>QUE003142</t>
  </si>
  <si>
    <t>QUE003143</t>
  </si>
  <si>
    <t>QUE003144</t>
  </si>
  <si>
    <t>QUE003145</t>
  </si>
  <si>
    <t>QUE003146</t>
  </si>
  <si>
    <t>QUE003147</t>
  </si>
  <si>
    <t>QUE003148</t>
  </si>
  <si>
    <t>QUE003149</t>
  </si>
  <si>
    <t>QUE003150</t>
  </si>
  <si>
    <t>QUE003151</t>
  </si>
  <si>
    <t>QUE003152</t>
  </si>
  <si>
    <t>QUE003153</t>
  </si>
  <si>
    <t>QUE003154</t>
  </si>
  <si>
    <t>QUE003155</t>
  </si>
  <si>
    <t>QUE003156</t>
  </si>
  <si>
    <t>QUE003157</t>
  </si>
  <si>
    <t>QUE003158</t>
  </si>
  <si>
    <t>QUE003159</t>
  </si>
  <si>
    <t>QUE003160</t>
  </si>
  <si>
    <t>QUE003161</t>
  </si>
  <si>
    <t>QUE003162</t>
  </si>
  <si>
    <t>QUE003163</t>
  </si>
  <si>
    <t>QUE003164</t>
  </si>
  <si>
    <t>QUE003165</t>
  </si>
  <si>
    <t>QUE003166</t>
  </si>
  <si>
    <t>QUE003167</t>
  </si>
  <si>
    <t>QUE003168</t>
  </si>
  <si>
    <t>QUE003169</t>
  </si>
  <si>
    <t>QUE003170</t>
  </si>
  <si>
    <t>QUE003171</t>
  </si>
  <si>
    <t>QUE003172</t>
  </si>
  <si>
    <t>QUE003173</t>
  </si>
  <si>
    <t>QUE003174</t>
  </si>
  <si>
    <t>QUE003175</t>
  </si>
  <si>
    <t>QUE003176</t>
  </si>
  <si>
    <t>QUE003177</t>
  </si>
  <si>
    <t>QUE003178</t>
  </si>
  <si>
    <t>QUE003179</t>
  </si>
  <si>
    <t>QUE003180</t>
  </si>
  <si>
    <t>QUE003181</t>
  </si>
  <si>
    <t>QUE003182</t>
  </si>
  <si>
    <t>QUE003183</t>
  </si>
  <si>
    <t>QUE003184</t>
  </si>
  <si>
    <t>QUE003185</t>
  </si>
  <si>
    <t>QUE003186</t>
  </si>
  <si>
    <t>QUE003187</t>
  </si>
  <si>
    <t>QUE003188</t>
  </si>
  <si>
    <t>QUE003189</t>
  </si>
  <si>
    <t>QUE003190</t>
  </si>
  <si>
    <t>QUE003191</t>
  </si>
  <si>
    <t>QUE003192</t>
  </si>
  <si>
    <t>QUE003193</t>
  </si>
  <si>
    <t>QUE003194</t>
  </si>
  <si>
    <t>QUE003195</t>
  </si>
  <si>
    <t>QUE003196</t>
  </si>
  <si>
    <t>QUE003197</t>
  </si>
  <si>
    <t>QUE003198</t>
  </si>
  <si>
    <t>QUE003200</t>
  </si>
  <si>
    <t>QUE003201</t>
  </si>
  <si>
    <t>QUE003202</t>
  </si>
  <si>
    <t>QUE003203</t>
  </si>
  <si>
    <t>QUE003204</t>
  </si>
  <si>
    <t>QUE003205</t>
  </si>
  <si>
    <t>QUE003206</t>
  </si>
  <si>
    <t>QUE003207</t>
  </si>
  <si>
    <t>QUE003208</t>
  </si>
  <si>
    <t>QUE003209</t>
  </si>
  <si>
    <t>QUE003210</t>
  </si>
  <si>
    <t>QUE003211</t>
  </si>
  <si>
    <t>QUE003212</t>
  </si>
  <si>
    <t>QUE003214</t>
  </si>
  <si>
    <t>QUE003215</t>
  </si>
  <si>
    <t>QUE003216</t>
  </si>
  <si>
    <t>QUE003217</t>
  </si>
  <si>
    <t>QUE003218</t>
  </si>
  <si>
    <t>QUE003219</t>
  </si>
  <si>
    <t>SYST-MOR-0006547</t>
  </si>
  <si>
    <t>SYST-MOR-0006548</t>
  </si>
  <si>
    <t>SYST-MOR-0006549</t>
  </si>
  <si>
    <t>SYST-MOR-0006550</t>
  </si>
  <si>
    <t>SYST-MOR-0006551</t>
  </si>
  <si>
    <t>SYST-MOR-0006552</t>
  </si>
  <si>
    <t>SYST-MOR-0006553</t>
  </si>
  <si>
    <t>SYST-MOR-0006554</t>
  </si>
  <si>
    <t>SYST-MOR-0006555</t>
  </si>
  <si>
    <t>SYST-MOR-0006556</t>
  </si>
  <si>
    <t>SYST-MOR-0006557</t>
  </si>
  <si>
    <t>SYST-MOR-0006558</t>
  </si>
  <si>
    <t>SYST-MOR-0006559</t>
  </si>
  <si>
    <t>SYST-MOR-0006560</t>
  </si>
  <si>
    <t>SYST-MOR-0006561</t>
  </si>
  <si>
    <t>SYST-MOR-0006562</t>
  </si>
  <si>
    <t>SYST-MOR-0006563</t>
  </si>
  <si>
    <t>SYST-MOR-0006564</t>
  </si>
  <si>
    <t>SYST-MOR-0006565</t>
  </si>
  <si>
    <t>SYST-MOR-0006566</t>
  </si>
  <si>
    <t>SYST-MOR-0006567</t>
  </si>
  <si>
    <t>SYST-MOR-0006568</t>
  </si>
  <si>
    <t>SYST-MOR-0006569</t>
  </si>
  <si>
    <t>SYST-MOR-0006570</t>
  </si>
  <si>
    <t>SYST-MOR-0006571</t>
  </si>
  <si>
    <t>SYST-MOR-0006572</t>
  </si>
  <si>
    <t>SYST-MOR-0006573</t>
  </si>
  <si>
    <t>SYST-MOR-0006574</t>
  </si>
  <si>
    <t>SYST-MOR-0006575</t>
  </si>
  <si>
    <t>SYST-MOR-0006576</t>
  </si>
  <si>
    <t>SYST-MOR-0006577</t>
  </si>
  <si>
    <t>SYST-MOR-0006578</t>
  </si>
  <si>
    <t>SYST-MOR-0006579</t>
  </si>
  <si>
    <t>SYST-MOR-0006580</t>
  </si>
  <si>
    <t>SYST-MOR-0006581</t>
  </si>
  <si>
    <t>SYST-MOR-0006582</t>
  </si>
  <si>
    <t>SYST-MOR-0006583</t>
  </si>
  <si>
    <t>SYST-MOR-0006584</t>
  </si>
  <si>
    <t>SYST-MOR-0006585</t>
  </si>
  <si>
    <t>SYST-MOR-0006586</t>
  </si>
  <si>
    <t>SYST-MOR-0006587</t>
  </si>
  <si>
    <t>SYST-MOR-0006588</t>
  </si>
  <si>
    <t>SYST-MOR-0006589</t>
  </si>
  <si>
    <t>SYST-MOR-0006590</t>
  </si>
  <si>
    <t>SYST-MOR-0006591</t>
  </si>
  <si>
    <t>SYST-MOR-0006592</t>
  </si>
  <si>
    <t>SYST-MOR-0006593</t>
  </si>
  <si>
    <t>SYST-MOR-0006594</t>
  </si>
  <si>
    <t>SYST-MOR-0006595</t>
  </si>
  <si>
    <t>SYST-MOR-0006596</t>
  </si>
  <si>
    <t>SYST-MOR-0006597</t>
  </si>
  <si>
    <t>SYST-MOR-0006598</t>
  </si>
  <si>
    <t>SYST-MOR-0006599</t>
  </si>
  <si>
    <t>SYST-MOR-0006600</t>
  </si>
  <si>
    <t>SYST-MOR-0006601</t>
  </si>
  <si>
    <t>SYST-MOR-0006602</t>
  </si>
  <si>
    <t>SYST-MOR-0006603</t>
  </si>
  <si>
    <t>SYST-MOR-0006604</t>
  </si>
  <si>
    <t>SYST-MOR-0006605</t>
  </si>
  <si>
    <t>SYST-MOR-0006606</t>
  </si>
  <si>
    <t>SYST-MOR-0006607</t>
  </si>
  <si>
    <t>SYST-MOR-0006608</t>
  </si>
  <si>
    <t>SYST-MOR-0006609</t>
  </si>
  <si>
    <t>SYST-MOR-0006610</t>
  </si>
  <si>
    <t>SYST-MOR-0006611</t>
  </si>
  <si>
    <t>SYST-MOR-0006612</t>
  </si>
  <si>
    <t>SYST-MOR-0006613</t>
  </si>
  <si>
    <t>SYST-MOR-0006614</t>
  </si>
  <si>
    <t>SYST-MOR-0006615</t>
  </si>
  <si>
    <t>SYST-MOR-0006616</t>
  </si>
  <si>
    <t>Quercus buckleyi</t>
  </si>
  <si>
    <t>Quercus laceyi</t>
  </si>
  <si>
    <t>Quercus sinuata</t>
  </si>
  <si>
    <t>Quercus aff. graciliformis</t>
  </si>
  <si>
    <t>Quercus aff. pungens</t>
  </si>
  <si>
    <t>Quercus gravesii-Q. tardifolia-like morphology</t>
  </si>
  <si>
    <t>Quercus gravesii-narrowLvs</t>
  </si>
  <si>
    <t>Quercus gravesii-typical</t>
  </si>
  <si>
    <t>Quercus gravesii- maybe cf. emoryi</t>
  </si>
  <si>
    <t>Quercus gravesii- odder</t>
  </si>
  <si>
    <t>Quercus gravesii- lvs bit narrow</t>
  </si>
  <si>
    <t>Quercus gravesii aff. graciliformis</t>
  </si>
  <si>
    <t>Quercus graciliformis (ish)</t>
  </si>
  <si>
    <t>Quercus pungens</t>
  </si>
  <si>
    <t>Quercus aff. gravesii</t>
  </si>
  <si>
    <t>Quercus arizonica (aff.)</t>
  </si>
  <si>
    <t>Quercus fuzzy pungens</t>
  </si>
  <si>
    <t>Quercus aff. carmenensis</t>
  </si>
  <si>
    <t>Quercus carmenensis ?</t>
  </si>
  <si>
    <t>Quercus grisea aff. arizonica</t>
  </si>
  <si>
    <t>Quercus aff. grisea</t>
  </si>
  <si>
    <t>Quercus intricata</t>
  </si>
  <si>
    <t>Quercus carmenensis</t>
  </si>
  <si>
    <t>Quercus cf. graciliformis/gravesii</t>
  </si>
  <si>
    <t>Quercus emoryii (ish)</t>
  </si>
  <si>
    <t>Quercus gravesii (ish)</t>
  </si>
  <si>
    <t>Quercus cf. robusta</t>
  </si>
  <si>
    <t>Quercus emoryii</t>
  </si>
  <si>
    <t>Quercus aff. gravesii aff. acutifolia</t>
  </si>
  <si>
    <t>Quercus mohriana</t>
  </si>
  <si>
    <t>Quercus vaseyana</t>
  </si>
  <si>
    <t>Quercus marilandica var. ashei</t>
  </si>
  <si>
    <t>Hipp, Black, Eason, Knapp, with  Renault</t>
  </si>
  <si>
    <t>SYST-MOR-0006617</t>
  </si>
  <si>
    <t>SYST-MOR-0006618</t>
  </si>
  <si>
    <t>SYST-MOR-0006619</t>
  </si>
  <si>
    <t>SYST-MOR-0006620</t>
  </si>
  <si>
    <t>SYST-MOR-0006621</t>
  </si>
  <si>
    <t>SYST-MOR-0006622</t>
  </si>
  <si>
    <t>SYST-MOR-0006623</t>
  </si>
  <si>
    <t>SYST-MOR-0006624</t>
  </si>
  <si>
    <t>SYST-MOR-0006625</t>
  </si>
  <si>
    <t>SYST-MOR-0006626</t>
  </si>
  <si>
    <t>SYST-MOR-0006627</t>
  </si>
  <si>
    <t>SYST-MOR-0006628</t>
  </si>
  <si>
    <t>SYST-MOR-0006629</t>
  </si>
  <si>
    <t>SYST-MOR-0006630</t>
  </si>
  <si>
    <t>SYST-MOR-0006631</t>
  </si>
  <si>
    <t>SYST-MOR-0006632</t>
  </si>
  <si>
    <t>SYST-MOR-0006633</t>
  </si>
  <si>
    <t>SYST-MOR-0006634</t>
  </si>
  <si>
    <t>SYST-MOR-0006635</t>
  </si>
  <si>
    <t>SYST-MOR-0006636</t>
  </si>
  <si>
    <t>SYST-MOR-0006637</t>
  </si>
  <si>
    <t>SYST-MOR-0006638</t>
  </si>
  <si>
    <t>SYST-MOR-0006639</t>
  </si>
  <si>
    <t>SYST-MOR-0006640</t>
  </si>
  <si>
    <t>SYST-MOR-0006641</t>
  </si>
  <si>
    <t>SYST-MOR-0006642</t>
  </si>
  <si>
    <t>SYST-MOR-0006643</t>
  </si>
  <si>
    <t>SYST-MOR-0006644</t>
  </si>
  <si>
    <t>SYST-MOR-0006645</t>
  </si>
  <si>
    <t>SYST-MOR-0006646</t>
  </si>
  <si>
    <t>SYST-MOR-0006647</t>
  </si>
  <si>
    <t>SYST-MOR-0006648</t>
  </si>
  <si>
    <t>SYST-MOR-0006649</t>
  </si>
  <si>
    <t>SYST-MOR-0006650</t>
  </si>
  <si>
    <t>SYST-MOR-0006651</t>
  </si>
  <si>
    <t>SYST-MOR-0006652</t>
  </si>
  <si>
    <t>SYST-MOR-0006653</t>
  </si>
  <si>
    <t>Black, Knapp</t>
  </si>
  <si>
    <t>20210523-01</t>
  </si>
  <si>
    <t>20210523-02</t>
  </si>
  <si>
    <t>20210523-03</t>
  </si>
  <si>
    <t>20210523-04</t>
  </si>
  <si>
    <t>20210523-05</t>
  </si>
  <si>
    <t>20210523-06</t>
  </si>
  <si>
    <t>20210523-07</t>
  </si>
  <si>
    <t>20210523-08</t>
  </si>
  <si>
    <t>20210523-09</t>
  </si>
  <si>
    <t>20210523-10</t>
  </si>
  <si>
    <t>20210523-11</t>
  </si>
  <si>
    <t>20210524-01</t>
  </si>
  <si>
    <t>20210524-02</t>
  </si>
  <si>
    <t>20210524-03</t>
  </si>
  <si>
    <t>20210524-04</t>
  </si>
  <si>
    <t>20210524-05</t>
  </si>
  <si>
    <t>20210524-06</t>
  </si>
  <si>
    <t>20210524-07</t>
  </si>
  <si>
    <t>20210524-08</t>
  </si>
  <si>
    <t>20210524-09</t>
  </si>
  <si>
    <t>20210524-10</t>
  </si>
  <si>
    <t>20210524-11</t>
  </si>
  <si>
    <t>20210524-12</t>
  </si>
  <si>
    <t>20210524-13</t>
  </si>
  <si>
    <t>20210525-01</t>
  </si>
  <si>
    <t>20210525-02</t>
  </si>
  <si>
    <t>20210525-03</t>
  </si>
  <si>
    <t>20210525-04</t>
  </si>
  <si>
    <t>20210525-05</t>
  </si>
  <si>
    <t>20210525-06</t>
  </si>
  <si>
    <t>20210525-07</t>
  </si>
  <si>
    <t>20210525-08</t>
  </si>
  <si>
    <t>20210525-09</t>
  </si>
  <si>
    <t>20210525-10</t>
  </si>
  <si>
    <t>20210525-11</t>
  </si>
  <si>
    <t>20210525-12</t>
  </si>
  <si>
    <t>20210525-13</t>
  </si>
  <si>
    <t>QUE002938</t>
  </si>
  <si>
    <t>QUE002939</t>
  </si>
  <si>
    <t>QUE002940</t>
  </si>
  <si>
    <t>QUE002941</t>
  </si>
  <si>
    <t>QUE002942</t>
  </si>
  <si>
    <t>QUE002943</t>
  </si>
  <si>
    <t>QUE002944</t>
  </si>
  <si>
    <t>QUE002945</t>
  </si>
  <si>
    <t>QUE002946</t>
  </si>
  <si>
    <t>QUE002947</t>
  </si>
  <si>
    <t>QUE002948</t>
  </si>
  <si>
    <t>QUE002949</t>
  </si>
  <si>
    <t>QUE002950</t>
  </si>
  <si>
    <t>QUE002951</t>
  </si>
  <si>
    <t>QUE002952</t>
  </si>
  <si>
    <t>QUE002953</t>
  </si>
  <si>
    <t>QUE002954</t>
  </si>
  <si>
    <t>QUE002955</t>
  </si>
  <si>
    <t>QUE002956</t>
  </si>
  <si>
    <t>QUE002957</t>
  </si>
  <si>
    <t>QUE002958</t>
  </si>
  <si>
    <t>QUE002959</t>
  </si>
  <si>
    <t>QUE002960</t>
  </si>
  <si>
    <t>QUE002961</t>
  </si>
  <si>
    <t>QUE002962</t>
  </si>
  <si>
    <t>QUE002963</t>
  </si>
  <si>
    <t>QUE002964</t>
  </si>
  <si>
    <t>QUE002965</t>
  </si>
  <si>
    <t>QUE002966</t>
  </si>
  <si>
    <t>QUE002967</t>
  </si>
  <si>
    <t>QUE002968</t>
  </si>
  <si>
    <t>QUE002969</t>
  </si>
  <si>
    <t>QUE002970</t>
  </si>
  <si>
    <t>QUE002971</t>
  </si>
  <si>
    <t>QUE002972</t>
  </si>
  <si>
    <t>QUE002973</t>
  </si>
  <si>
    <t>QUE002974</t>
  </si>
  <si>
    <t>Q. gravesii or graciliformis</t>
  </si>
  <si>
    <t>Quercus hypoleucoides</t>
  </si>
  <si>
    <t>Q. gravesii or graciliformis?</t>
  </si>
  <si>
    <t>Quercus hybrid?</t>
  </si>
  <si>
    <t>Quercus aff. hypolecucoides</t>
  </si>
  <si>
    <t xml:space="preserve">Quercus </t>
  </si>
  <si>
    <t>SYST-MOR-0006654</t>
  </si>
  <si>
    <t>SYST-MOR-0006655</t>
  </si>
  <si>
    <t>SYST-MOR-0006656</t>
  </si>
  <si>
    <t>SYST-MOR-0006657</t>
  </si>
  <si>
    <t>Quercus tardifolia</t>
  </si>
  <si>
    <t>Quercus hypoxantha x Q. gravesii</t>
  </si>
  <si>
    <t>Quercus tardifolia =Q. coahuilensis x Q. gravesii</t>
  </si>
  <si>
    <t>Quercus tardifolia=Q. coahuilensis x Q. gravesii</t>
  </si>
  <si>
    <t>QUE003257</t>
  </si>
  <si>
    <t>QUE003258</t>
  </si>
  <si>
    <t>QUE003259</t>
  </si>
  <si>
    <t>QUE003260</t>
  </si>
  <si>
    <t>J.E. Liles</t>
  </si>
  <si>
    <t>Jackie M. Poole</t>
  </si>
  <si>
    <t>A.M. and S.A. Powell</t>
  </si>
  <si>
    <t>C.H. Muller</t>
  </si>
  <si>
    <t>SYST-MOR-0006658</t>
  </si>
  <si>
    <t>SYST-MOR-0006659</t>
  </si>
  <si>
    <t>SYST-MOR-0006660</t>
  </si>
  <si>
    <t>SYST-MOR-0006661</t>
  </si>
  <si>
    <t>SYST-MOR-0006662</t>
  </si>
  <si>
    <t>SYST-MOR-0006663</t>
  </si>
  <si>
    <t>SYST-MOR-0006664</t>
  </si>
  <si>
    <t>SYST-MOR-0006665</t>
  </si>
  <si>
    <t>SYST-MOR-0006666</t>
  </si>
  <si>
    <t>SYST-MOR-0006667</t>
  </si>
  <si>
    <t>SYST-MOR-0006668</t>
  </si>
  <si>
    <t>Andrew L Hipp, Adam Black, Michael Eason, Wesley Knapp, with Marion Renault</t>
  </si>
  <si>
    <t>SYST-MOR-0006669</t>
  </si>
  <si>
    <t>SYST-MOR-0006670</t>
  </si>
  <si>
    <t>ACERspm000260</t>
  </si>
  <si>
    <t>ACERspm000261</t>
  </si>
  <si>
    <t>Ken Potenberg, Joan Dorrell, Chris Hartley</t>
  </si>
  <si>
    <t>Acer nikoensis</t>
  </si>
  <si>
    <t>SYST-MOR-0006671</t>
  </si>
  <si>
    <t>SYST-MOR-0006672</t>
  </si>
  <si>
    <t>SYST-MOR-0006673</t>
  </si>
  <si>
    <t>SYST-MOR-0006674</t>
  </si>
  <si>
    <t>SYST-MOR-0006675</t>
  </si>
  <si>
    <t>SYST-MOR-0006676</t>
  </si>
  <si>
    <t>SYST-MOR-0006677</t>
  </si>
  <si>
    <t>SYST-MOR-0006678</t>
  </si>
  <si>
    <t>SYST-MOR-0006679</t>
  </si>
  <si>
    <t>SYST-MOR-0006680</t>
  </si>
  <si>
    <t>SYST-MOR-0006681</t>
  </si>
  <si>
    <t>SYST-MOR-0006682</t>
  </si>
  <si>
    <t>SYST-MOR-0006683</t>
  </si>
  <si>
    <t>SYST-MOR-0006684</t>
  </si>
  <si>
    <t>SYST-MOR-0006685</t>
  </si>
  <si>
    <t>SYST-MOR-0006686</t>
  </si>
  <si>
    <t>SYST-MOR-0006687</t>
  </si>
  <si>
    <t>SYST-MOR-0006688</t>
  </si>
  <si>
    <t>SYST-MOR-0006689</t>
  </si>
  <si>
    <t>spm00008236</t>
  </si>
  <si>
    <t>spm00008237</t>
  </si>
  <si>
    <t>spm00008238</t>
  </si>
  <si>
    <t>spm00008239</t>
  </si>
  <si>
    <t>spm00008240</t>
  </si>
  <si>
    <t>spm00008241</t>
  </si>
  <si>
    <t>spm00008242</t>
  </si>
  <si>
    <t>spm00008243</t>
  </si>
  <si>
    <t>spm00008244</t>
  </si>
  <si>
    <t>spm00008245</t>
  </si>
  <si>
    <t>spm00008246</t>
  </si>
  <si>
    <t>spm00008247</t>
  </si>
  <si>
    <t>spm00008248</t>
  </si>
  <si>
    <t>spm00008249</t>
  </si>
  <si>
    <t>SYST-MOR-0006690</t>
  </si>
  <si>
    <t>Rominger</t>
  </si>
  <si>
    <t>Clifton</t>
  </si>
  <si>
    <t>SYST-MOR-0006691</t>
  </si>
  <si>
    <t>SYST-MOR-0006692</t>
  </si>
  <si>
    <t>SYST-MOR-0006693</t>
  </si>
  <si>
    <t>SYST-MOR-0006694</t>
  </si>
  <si>
    <t>SYST-MOR-0006695</t>
  </si>
  <si>
    <t>SYST-MOR-0006696</t>
  </si>
  <si>
    <t>SYST-MOR-0006697</t>
  </si>
  <si>
    <t>SYST-MOR-0006698</t>
  </si>
  <si>
    <t>SYST-MOR-0006699</t>
  </si>
  <si>
    <t>SYST-MOR-0006700</t>
  </si>
  <si>
    <t>SYST-MOR-0006701</t>
  </si>
  <si>
    <t>SYST-MOR-0006702</t>
  </si>
  <si>
    <t>SYST-MOR-0006703</t>
  </si>
  <si>
    <t>SYST-MOR-0006704</t>
  </si>
  <si>
    <t>SYST-MOR-0006705</t>
  </si>
  <si>
    <t>SYST-MOR-0006706</t>
  </si>
  <si>
    <t>SYST-MOR-0006707</t>
  </si>
  <si>
    <t>SYST-MOR-0006708</t>
  </si>
  <si>
    <t>SYST-MOR-0006709</t>
  </si>
  <si>
    <t>SYST-MOR-0006710</t>
  </si>
  <si>
    <t>20220523-01</t>
  </si>
  <si>
    <t>20220523-02</t>
  </si>
  <si>
    <t>20220523-03</t>
  </si>
  <si>
    <t>20220524-01</t>
  </si>
  <si>
    <t>20220524-02</t>
  </si>
  <si>
    <t>20220524-03</t>
  </si>
  <si>
    <t>20220525-01</t>
  </si>
  <si>
    <t>20220525-03</t>
  </si>
  <si>
    <t>20220525-05</t>
  </si>
  <si>
    <t>20220525-06</t>
  </si>
  <si>
    <t>20220526-01</t>
  </si>
  <si>
    <t>20220526-02</t>
  </si>
  <si>
    <t>20220526-03</t>
  </si>
  <si>
    <t>20220526-04</t>
  </si>
  <si>
    <t>20220526-05</t>
  </si>
  <si>
    <t>20220526-06</t>
  </si>
  <si>
    <t>20220556-07</t>
  </si>
  <si>
    <t>20220526-08</t>
  </si>
  <si>
    <t>20220527-01</t>
  </si>
  <si>
    <t>QUE003261</t>
  </si>
  <si>
    <t>QUE003262</t>
  </si>
  <si>
    <t>QUE003263</t>
  </si>
  <si>
    <t>QUE003264</t>
  </si>
  <si>
    <t>QUE003265</t>
  </si>
  <si>
    <t>QUE003266</t>
  </si>
  <si>
    <t>QUE003267</t>
  </si>
  <si>
    <t>QUE003268</t>
  </si>
  <si>
    <t>QUE003269</t>
  </si>
  <si>
    <t>QUE003270</t>
  </si>
  <si>
    <t>QUE003271</t>
  </si>
  <si>
    <t>QUE003272</t>
  </si>
  <si>
    <t>QUE003273</t>
  </si>
  <si>
    <t>QUE003274</t>
  </si>
  <si>
    <t>QUE003275</t>
  </si>
  <si>
    <t>QUE003276</t>
  </si>
  <si>
    <t>QUE003277</t>
  </si>
  <si>
    <t>QUE003278</t>
  </si>
  <si>
    <t>QUE003279</t>
  </si>
  <si>
    <t>Quercus gravesii x Q. graciliformis</t>
  </si>
  <si>
    <t xml:space="preserve">Quercus graciliformis x </t>
  </si>
  <si>
    <t>200+</t>
  </si>
  <si>
    <t>SYST-MOR-0006711</t>
  </si>
  <si>
    <t>SYST-MOR-0006712</t>
  </si>
  <si>
    <t>SYST-MOR-0006713</t>
  </si>
  <si>
    <t>SYST-MOR-0006714</t>
  </si>
  <si>
    <t>Rominger 3132</t>
  </si>
  <si>
    <t>Licher 3144</t>
  </si>
  <si>
    <t>SYST-MOR-0006715</t>
  </si>
  <si>
    <t>SYST-MOR-0006716</t>
  </si>
  <si>
    <t>LOCATION_OF_DNA_Inventory</t>
  </si>
  <si>
    <t>TUBE A merged to SYST-MOR-6672 for RAD-SEQ; tube A is no longer available</t>
  </si>
  <si>
    <t>All of Tube A was used for RAD-SEQ library prep. Tube A gone.</t>
  </si>
  <si>
    <t>SYST-MOR-0006717</t>
  </si>
  <si>
    <t>SYST-MOR-0006718</t>
  </si>
  <si>
    <t>SYST-MOR-0006719</t>
  </si>
  <si>
    <t>SYST-MOR-0006720</t>
  </si>
  <si>
    <t>SYST-MOR-0006721</t>
  </si>
  <si>
    <t>SYST-MOR-0006722</t>
  </si>
  <si>
    <t>SYST-MOR-0006723</t>
  </si>
  <si>
    <t>SYST-MOR-0006724</t>
  </si>
  <si>
    <t>SYST-MOR-0006725</t>
  </si>
  <si>
    <t>SYST-MOR-0006726</t>
  </si>
  <si>
    <t>SYST-MOR-0006727</t>
  </si>
  <si>
    <t>SYST-MOR-0006728</t>
  </si>
  <si>
    <t>QUE003290</t>
  </si>
  <si>
    <t>MO_SH_001_MG</t>
  </si>
  <si>
    <t>QUE003291</t>
  </si>
  <si>
    <t>MO_SH_002_All</t>
  </si>
  <si>
    <t>QUE003292</t>
  </si>
  <si>
    <t>MO_SH_003_All</t>
  </si>
  <si>
    <t>QUE003293</t>
  </si>
  <si>
    <t>MO_SH_004_All</t>
  </si>
  <si>
    <t>QUE003294</t>
  </si>
  <si>
    <t>MO_SH_005_All</t>
  </si>
  <si>
    <t>QUE003295</t>
  </si>
  <si>
    <t>MO_SH_006_All</t>
  </si>
  <si>
    <t>QUE003296</t>
  </si>
  <si>
    <t>MO_SH_007_All</t>
  </si>
  <si>
    <t>QUE003297</t>
  </si>
  <si>
    <t>MO_SH_008_All</t>
  </si>
  <si>
    <t>QUE003298</t>
  </si>
  <si>
    <t>MO_SH_009_All</t>
  </si>
  <si>
    <t>QUE003287</t>
  </si>
  <si>
    <t>QUE003288</t>
  </si>
  <si>
    <t>QUE003289</t>
  </si>
  <si>
    <t>MG919</t>
  </si>
  <si>
    <t>MG920</t>
  </si>
  <si>
    <t>MG921</t>
  </si>
  <si>
    <t>QUE003528</t>
  </si>
  <si>
    <t>IL_MOR_135_MG</t>
  </si>
  <si>
    <t>QUE003529</t>
  </si>
  <si>
    <t>IL_MOR_138_MG</t>
  </si>
  <si>
    <t>QUE003530</t>
  </si>
  <si>
    <t>IL_MOR_137_MG</t>
  </si>
  <si>
    <t>QUE003531</t>
  </si>
  <si>
    <t>IL_MOR_136_MG</t>
  </si>
  <si>
    <t>QUE003532</t>
  </si>
  <si>
    <t>IL_MOR_139_MG</t>
  </si>
  <si>
    <t>QUE003533</t>
  </si>
  <si>
    <t>IL_MOR_140_MG</t>
  </si>
  <si>
    <t>QUE003534</t>
  </si>
  <si>
    <t>IL_MOR_142_MG</t>
  </si>
  <si>
    <t>QUE003535</t>
  </si>
  <si>
    <t>IL_MOR_141_MG</t>
  </si>
  <si>
    <t>QUE003536</t>
  </si>
  <si>
    <t>IL_MOR_143_MG</t>
  </si>
  <si>
    <t>QUE003537</t>
  </si>
  <si>
    <t>IL_MOR_145_MG</t>
  </si>
  <si>
    <t>QUE003538</t>
  </si>
  <si>
    <t>IL_MOR_144_MG</t>
  </si>
  <si>
    <t>QUE003539</t>
  </si>
  <si>
    <t>IL_MOR_146_MG</t>
  </si>
  <si>
    <t>QUE003540</t>
  </si>
  <si>
    <t>IL_MOR_147_MG</t>
  </si>
  <si>
    <t>Quercus macrocarpa Michx. (aff. Q. bicolor)</t>
  </si>
  <si>
    <t>SYST-MOR-0006729</t>
  </si>
  <si>
    <t>SYST-MOR-0006730</t>
  </si>
  <si>
    <t>SYST-MOR-0006731</t>
  </si>
  <si>
    <t>SYST-MOR-0006732</t>
  </si>
  <si>
    <t>SYST-MOR-0006733</t>
  </si>
  <si>
    <t>SYST-MOR-0006734</t>
  </si>
  <si>
    <t>SYST-MOR-0006735</t>
  </si>
  <si>
    <t>SYST-MOR-0006736</t>
  </si>
  <si>
    <t>SYST-MOR-0006737</t>
  </si>
  <si>
    <t>SYST-MOR-0006738</t>
  </si>
  <si>
    <t>SYST-MOR-0006739</t>
  </si>
  <si>
    <t>SYST-MOR-0006740</t>
  </si>
  <si>
    <t>SYST-MOR-0006741</t>
  </si>
  <si>
    <t>MO_SH_010_All</t>
  </si>
  <si>
    <t>MO_SH_011_All</t>
  </si>
  <si>
    <t>MO_SH_012_All</t>
  </si>
  <si>
    <t>MO_SH_013_All</t>
  </si>
  <si>
    <t>MO_SH_014_All</t>
  </si>
  <si>
    <t>MO_SH_015_All</t>
  </si>
  <si>
    <t>MO_SH_016_All</t>
  </si>
  <si>
    <t>MO_SH_017_All</t>
  </si>
  <si>
    <t>MO_SH_018_All</t>
  </si>
  <si>
    <t>MO_SH_019_All</t>
  </si>
  <si>
    <t>MO_SH_020_All</t>
  </si>
  <si>
    <t>IL_OB_021_All</t>
  </si>
  <si>
    <t>IL_OB_022_All</t>
  </si>
  <si>
    <t>IL_OB_024_All</t>
  </si>
  <si>
    <t>IL_OB_025_All</t>
  </si>
  <si>
    <t>IL_OB_026_All</t>
  </si>
  <si>
    <t>IL_OB_027_All</t>
  </si>
  <si>
    <t>IL_OB_028_All</t>
  </si>
  <si>
    <t>IL_OB_029_All</t>
  </si>
  <si>
    <t>IL_OB_030_All</t>
  </si>
  <si>
    <t>MO_BOT_034_All</t>
  </si>
  <si>
    <t>MO_BOT_035_All</t>
  </si>
  <si>
    <t>MO_BOT_036_All</t>
  </si>
  <si>
    <t>MO_BOT_037_All</t>
  </si>
  <si>
    <t>MO_BOT_038_All</t>
  </si>
  <si>
    <t>MO_BOT_039_All</t>
  </si>
  <si>
    <t>MO_BOT_040_All</t>
  </si>
  <si>
    <t>MO_BOT_041_All</t>
  </si>
  <si>
    <t>MO_BOT_042_All</t>
  </si>
  <si>
    <t>MO_BOT_043_All</t>
  </si>
  <si>
    <t>MO_BOT_044_All</t>
  </si>
  <si>
    <t>MO_BOT_045_All</t>
  </si>
  <si>
    <t>QUE003299</t>
  </si>
  <si>
    <t>QUE003300</t>
  </si>
  <si>
    <t>QUE003301</t>
  </si>
  <si>
    <t>QUE003302</t>
  </si>
  <si>
    <t>QUE003303</t>
  </si>
  <si>
    <t>QUE003304</t>
  </si>
  <si>
    <t>QUE003305</t>
  </si>
  <si>
    <t>QUE003306</t>
  </si>
  <si>
    <t>QUE003307</t>
  </si>
  <si>
    <t>QUE003308</t>
  </si>
  <si>
    <t>QUE003309</t>
  </si>
  <si>
    <t>QUE003310</t>
  </si>
  <si>
    <t>QUE003311</t>
  </si>
  <si>
    <t>QUE003312</t>
  </si>
  <si>
    <t>QUE003313</t>
  </si>
  <si>
    <t>QUE003314</t>
  </si>
  <si>
    <t>QUE003315</t>
  </si>
  <si>
    <t>QUE003316</t>
  </si>
  <si>
    <t>QUE003317</t>
  </si>
  <si>
    <t>QUE003318</t>
  </si>
  <si>
    <t>QUE003319</t>
  </si>
  <si>
    <t>QUE003320</t>
  </si>
  <si>
    <t>QUE003321</t>
  </si>
  <si>
    <t>QUE003322</t>
  </si>
  <si>
    <t>QUE003323</t>
  </si>
  <si>
    <t>QUE003324</t>
  </si>
  <si>
    <t>QUE003325</t>
  </si>
  <si>
    <t>QUE003326</t>
  </si>
  <si>
    <t>QUE003327</t>
  </si>
  <si>
    <t>QUE003328</t>
  </si>
  <si>
    <t>QUE003329</t>
  </si>
  <si>
    <t>QUE003330</t>
  </si>
  <si>
    <t>QUE003331</t>
  </si>
  <si>
    <t>QUE003332</t>
  </si>
  <si>
    <t>Quercus lyrata Walt.</t>
  </si>
  <si>
    <t>Quercus lyrata Walt. (aff. Q. macrocarpa Mich.)</t>
  </si>
  <si>
    <t>QUE003523</t>
  </si>
  <si>
    <t>IL_OB_023_All</t>
  </si>
  <si>
    <t>QUE004024</t>
  </si>
  <si>
    <t>SYST-MOR-0006742</t>
  </si>
  <si>
    <t>SYST-MOR-0006743</t>
  </si>
  <si>
    <t>SYST-MOR-0006744</t>
  </si>
  <si>
    <t>SYST-MOR-0006745</t>
  </si>
  <si>
    <t>SYST-MOR-0006746</t>
  </si>
  <si>
    <t>SYST-MOR-0006747</t>
  </si>
  <si>
    <t>SYST-MOR-0006748</t>
  </si>
  <si>
    <t>SYST-MOR-0006749</t>
  </si>
  <si>
    <t>SYST-MOR-0006750</t>
  </si>
  <si>
    <t>SYST-MOR-0006751</t>
  </si>
  <si>
    <t>SYST-MOR-0006752</t>
  </si>
  <si>
    <t>SYST-MOR-0006753</t>
  </si>
  <si>
    <t>SYST-MOR-0006754</t>
  </si>
  <si>
    <t>SYST-MOR-0006755</t>
  </si>
  <si>
    <t>SYST-MOR-0006756</t>
  </si>
  <si>
    <t>SYST-MOR-0006757</t>
  </si>
  <si>
    <t>SYST-MOR-0006758</t>
  </si>
  <si>
    <t>SYST-MOR-0006759</t>
  </si>
  <si>
    <t>SYST-MOR-0006760</t>
  </si>
  <si>
    <t>SYST-MOR-0006761</t>
  </si>
  <si>
    <t>SYST-MOR-0006762</t>
  </si>
  <si>
    <t>SYST-MOR-0006763</t>
  </si>
  <si>
    <t>SYST-MOR-0006764</t>
  </si>
  <si>
    <t>SYST-MOR-0006765</t>
  </si>
  <si>
    <t>SYST-MOR-0006766</t>
  </si>
  <si>
    <t>SYST-MOR-0006767</t>
  </si>
  <si>
    <t>SYST-MOR-0006768</t>
  </si>
  <si>
    <t>SYST-MOR-0006769</t>
  </si>
  <si>
    <t>SYST-MOR-0006770</t>
  </si>
  <si>
    <t>SYST-MOR-0006771</t>
  </si>
  <si>
    <t>SYST-MOR-0006772</t>
  </si>
  <si>
    <t>SYST-MOR-0006773</t>
  </si>
  <si>
    <t>SYST-MOR-0006774</t>
  </si>
  <si>
    <t>SYST-MOR-0006775</t>
  </si>
  <si>
    <t>SYST-MOR-0006776</t>
  </si>
  <si>
    <t>SYST-MOR-0006777</t>
  </si>
  <si>
    <t>QUE003541</t>
  </si>
  <si>
    <t>IA_BSP_046_MG</t>
  </si>
  <si>
    <t>QUE003542</t>
  </si>
  <si>
    <t>IA_BSP_047_MG</t>
  </si>
  <si>
    <t>QUE003543</t>
  </si>
  <si>
    <t>IA_BSP_048_MG</t>
  </si>
  <si>
    <t>QUE003544</t>
  </si>
  <si>
    <t>IA_BSP_049_MG</t>
  </si>
  <si>
    <t>QUE003545</t>
  </si>
  <si>
    <t>IA_BSP_050_MG</t>
  </si>
  <si>
    <t>QUE003546</t>
  </si>
  <si>
    <t>IA_LNW_051_MG</t>
  </si>
  <si>
    <t>QUE003547</t>
  </si>
  <si>
    <t>IA_LNW_052_MG</t>
  </si>
  <si>
    <t>QUE003548</t>
  </si>
  <si>
    <t>IA_LNW_053_MG</t>
  </si>
  <si>
    <t>QUE003549</t>
  </si>
  <si>
    <t>IA_LNW_054_MG</t>
  </si>
  <si>
    <t>QUE003550</t>
  </si>
  <si>
    <t>IA_LNW_055_MG</t>
  </si>
  <si>
    <t>QUE003551</t>
  </si>
  <si>
    <t>IA_LNW_056_MG</t>
  </si>
  <si>
    <t>QUE003552</t>
  </si>
  <si>
    <t>IA_LNW_057_MG</t>
  </si>
  <si>
    <t>QUE003553</t>
  </si>
  <si>
    <t>IA_LNW_058_MG</t>
  </si>
  <si>
    <t>QUE003554</t>
  </si>
  <si>
    <t>IA_LNW_059_MG</t>
  </si>
  <si>
    <t>QUE003555</t>
  </si>
  <si>
    <t>IA_LNW_060_MG</t>
  </si>
  <si>
    <t>QUE003556</t>
  </si>
  <si>
    <t>IA_LNW_061_MG</t>
  </si>
  <si>
    <t>QUE003557</t>
  </si>
  <si>
    <t>IA_LNW_062_MG</t>
  </si>
  <si>
    <t>QUE003558</t>
  </si>
  <si>
    <t>IA_LNW_063_MG</t>
  </si>
  <si>
    <t>QUE003559</t>
  </si>
  <si>
    <t>IA_LNW_064_MG</t>
  </si>
  <si>
    <t>QUE003560</t>
  </si>
  <si>
    <t>IA_LNW_065_MG</t>
  </si>
  <si>
    <t>QUE003561</t>
  </si>
  <si>
    <t>IA_CHP_066_MG</t>
  </si>
  <si>
    <t>QUE003562</t>
  </si>
  <si>
    <t>IA_CHP_067_MG</t>
  </si>
  <si>
    <t>QUE003563</t>
  </si>
  <si>
    <t>IA_CHP_068_MG</t>
  </si>
  <si>
    <t>QUE003564</t>
  </si>
  <si>
    <t>IA_CHP_069_MG</t>
  </si>
  <si>
    <t>QUE003565</t>
  </si>
  <si>
    <t>IA_CHP_070_MG</t>
  </si>
  <si>
    <t>QUE003566</t>
  </si>
  <si>
    <t>MO_CSW_071_MGLS</t>
  </si>
  <si>
    <t>QUE003567</t>
  </si>
  <si>
    <t>MO_CSW_072_MGLS</t>
  </si>
  <si>
    <t>QUE003568</t>
  </si>
  <si>
    <t>MO_CSW_073_MGLS</t>
  </si>
  <si>
    <t>QUE003569</t>
  </si>
  <si>
    <t>MO_TRC_074_MG</t>
  </si>
  <si>
    <t>QUE003570</t>
  </si>
  <si>
    <t>MO_TRC_075_MG</t>
  </si>
  <si>
    <t>QUE003571</t>
  </si>
  <si>
    <t>MO_TRC_076_MG</t>
  </si>
  <si>
    <t>QUE003572</t>
  </si>
  <si>
    <t>MO_TRC_077_MG</t>
  </si>
  <si>
    <t>QUE003573</t>
  </si>
  <si>
    <t>MO_TRC_078_MG</t>
  </si>
  <si>
    <t>QUE003574</t>
  </si>
  <si>
    <t>MO_TRC_079_MG</t>
  </si>
  <si>
    <t>QUE003575</t>
  </si>
  <si>
    <t>MO_TRC_080_MG</t>
  </si>
  <si>
    <t>QUE003576</t>
  </si>
  <si>
    <t>MO_TRC_081_MG</t>
  </si>
  <si>
    <t>QUE003577</t>
  </si>
  <si>
    <t>MO_TRC_082_MG</t>
  </si>
  <si>
    <t>QUE003578</t>
  </si>
  <si>
    <t>MO_TRC_083_MG</t>
  </si>
  <si>
    <t>QUE003579</t>
  </si>
  <si>
    <t>MO_TRC_084_MG</t>
  </si>
  <si>
    <t>QUE003580</t>
  </si>
  <si>
    <t>MO_TRC_085_MG</t>
  </si>
  <si>
    <t>QUE003581</t>
  </si>
  <si>
    <t>MO_TRC_086_MG</t>
  </si>
  <si>
    <t>QUE003582</t>
  </si>
  <si>
    <t>MO_TRC_087_MG</t>
  </si>
  <si>
    <t>QUE003583</t>
  </si>
  <si>
    <t>MO_TRC_088_MG</t>
  </si>
  <si>
    <t>QUE003584</t>
  </si>
  <si>
    <t>MO_HHT_089_MG</t>
  </si>
  <si>
    <t>QUE003585</t>
  </si>
  <si>
    <t>MO_HHT_090_MG</t>
  </si>
  <si>
    <t>QUE003586</t>
  </si>
  <si>
    <t>MO_HHT_091_MG</t>
  </si>
  <si>
    <t>QUE003587</t>
  </si>
  <si>
    <t>MO_HHT_092_MG</t>
  </si>
  <si>
    <t>QUE003588</t>
  </si>
  <si>
    <t>MO_HHT_093_MG</t>
  </si>
  <si>
    <t>QUE003589</t>
  </si>
  <si>
    <t>MO_HHT_094_MG</t>
  </si>
  <si>
    <t>QUE003590</t>
  </si>
  <si>
    <t>MO_HHT_095_MG</t>
  </si>
  <si>
    <t>QUE003591</t>
  </si>
  <si>
    <t>MO_HHT_096_MG</t>
  </si>
  <si>
    <t>QUE003592</t>
  </si>
  <si>
    <t>MO_HHT_097_MG</t>
  </si>
  <si>
    <t>QUE003593</t>
  </si>
  <si>
    <t>MO_HHT_098_MG</t>
  </si>
  <si>
    <t>QUE003594</t>
  </si>
  <si>
    <t>MO_HHT_099_MG</t>
  </si>
  <si>
    <t>QUE003595</t>
  </si>
  <si>
    <t>MO_HHT_100_MG</t>
  </si>
  <si>
    <t>QUE003596</t>
  </si>
  <si>
    <t>MO_HHT_101_MG</t>
  </si>
  <si>
    <t>QUE003597</t>
  </si>
  <si>
    <t>MG922</t>
  </si>
  <si>
    <t>QUE003598</t>
  </si>
  <si>
    <t>MG923</t>
  </si>
  <si>
    <t>QUE003599</t>
  </si>
  <si>
    <t>MG924</t>
  </si>
  <si>
    <t>QUE003600</t>
  </si>
  <si>
    <t>MG925</t>
  </si>
  <si>
    <t>QUE003601</t>
  </si>
  <si>
    <t>MG926</t>
  </si>
  <si>
    <t>QUE003602</t>
  </si>
  <si>
    <t>MG927</t>
  </si>
  <si>
    <t>QUE003603</t>
  </si>
  <si>
    <t>OK_RRC_106_MG</t>
  </si>
  <si>
    <t>QUE003604</t>
  </si>
  <si>
    <t>OK_RRC_107_MG</t>
  </si>
  <si>
    <t>QUE003605</t>
  </si>
  <si>
    <t>MG_928</t>
  </si>
  <si>
    <t>QUE003606</t>
  </si>
  <si>
    <t>OK_RRC_108_MG</t>
  </si>
  <si>
    <t>QUE003607</t>
  </si>
  <si>
    <t>OK_RRC_109_MG</t>
  </si>
  <si>
    <t>QUE003608</t>
  </si>
  <si>
    <t>OK_RRC_110_MG</t>
  </si>
  <si>
    <t>QUE003609</t>
  </si>
  <si>
    <t>OK_RRC_111_MG</t>
  </si>
  <si>
    <t>QUE003610</t>
  </si>
  <si>
    <t>OK_RRC_112_MG</t>
  </si>
  <si>
    <t>QUE003611</t>
  </si>
  <si>
    <t>OK_RRC_113_MG</t>
  </si>
  <si>
    <t>QUE003612</t>
  </si>
  <si>
    <t>OK_RRC_114_MG</t>
  </si>
  <si>
    <t>QUE003613</t>
  </si>
  <si>
    <t>OK_RRC_115_MG</t>
  </si>
  <si>
    <t>QUE003614</t>
  </si>
  <si>
    <t>OK_RRC_116_MG</t>
  </si>
  <si>
    <t>QUE003615</t>
  </si>
  <si>
    <t>OK_RRC_117_MG</t>
  </si>
  <si>
    <t>QUE003616</t>
  </si>
  <si>
    <t>OK_RRC_118_MG</t>
  </si>
  <si>
    <t>QUE003617</t>
  </si>
  <si>
    <t>OK_RRC_119_MG</t>
  </si>
  <si>
    <t>QUE003618</t>
  </si>
  <si>
    <t>OK_RRC_120_MG</t>
  </si>
  <si>
    <t>QUE003619</t>
  </si>
  <si>
    <t>OK_RRC_121_MG</t>
  </si>
  <si>
    <t>QUE003620</t>
  </si>
  <si>
    <t>OK_TGP_122_MG</t>
  </si>
  <si>
    <t>QUE003621</t>
  </si>
  <si>
    <t>OK_TGP_123_MG</t>
  </si>
  <si>
    <t>QUE003622</t>
  </si>
  <si>
    <t>OK_TGP_124_MG</t>
  </si>
  <si>
    <t>QUE003623</t>
  </si>
  <si>
    <t>OK_TGP_125_MG</t>
  </si>
  <si>
    <t>QUE003624</t>
  </si>
  <si>
    <t>OK_TGP_126_MG</t>
  </si>
  <si>
    <t>QUE003625</t>
  </si>
  <si>
    <t>OK_TGP_127_MG</t>
  </si>
  <si>
    <t>QUE003626</t>
  </si>
  <si>
    <t>OK_TGP_128_MG</t>
  </si>
  <si>
    <t>QUE003627</t>
  </si>
  <si>
    <t>OK_TGP_129_MG</t>
  </si>
  <si>
    <t>QUE003628</t>
  </si>
  <si>
    <t>OK_TGP_130_MG</t>
  </si>
  <si>
    <t>QUE003629</t>
  </si>
  <si>
    <t>OK_TGP_131_MG</t>
  </si>
  <si>
    <t>QUE003630</t>
  </si>
  <si>
    <t>OK_TGP_132_MG</t>
  </si>
  <si>
    <t>QUE003631</t>
  </si>
  <si>
    <t>OK_TGP_133_MG</t>
  </si>
  <si>
    <t>QUE003632</t>
  </si>
  <si>
    <t>OK_TGP_134_MG</t>
  </si>
  <si>
    <t>Quercus stellata Wangenh. (margaretta?)</t>
  </si>
  <si>
    <t>QUE003633</t>
  </si>
  <si>
    <t>QUE003634</t>
  </si>
  <si>
    <t>QUE003635</t>
  </si>
  <si>
    <t>QUE003636</t>
  </si>
  <si>
    <t>QUE003637</t>
  </si>
  <si>
    <t>QUE003638</t>
  </si>
  <si>
    <t>QUE003639</t>
  </si>
  <si>
    <t>QUE003640</t>
  </si>
  <si>
    <t>QUE003641</t>
  </si>
  <si>
    <t>QUE003642</t>
  </si>
  <si>
    <t>QUE003643</t>
  </si>
  <si>
    <t>QUE003644</t>
  </si>
  <si>
    <t>QUE003645</t>
  </si>
  <si>
    <t>QUE003646</t>
  </si>
  <si>
    <t>QUE003647</t>
  </si>
  <si>
    <t>QUE003648</t>
  </si>
  <si>
    <t>TN_CLP_163_MG</t>
  </si>
  <si>
    <t>QUE003649</t>
  </si>
  <si>
    <t>TN_CLP_164_MG</t>
  </si>
  <si>
    <t>QUE003650</t>
  </si>
  <si>
    <t>TN_CLP_165_MG</t>
  </si>
  <si>
    <t>QUE003651</t>
  </si>
  <si>
    <t>TN_CLP_166_MG</t>
  </si>
  <si>
    <t>QUE003652</t>
  </si>
  <si>
    <t>TN_CLP_167_MG</t>
  </si>
  <si>
    <t>QUE003653</t>
  </si>
  <si>
    <t>KY_LXC_168_MG</t>
  </si>
  <si>
    <t>QUE003654</t>
  </si>
  <si>
    <t>KY_LXC_169_MG</t>
  </si>
  <si>
    <t>QUE003655</t>
  </si>
  <si>
    <t>KY_LXC_170_MG</t>
  </si>
  <si>
    <t>QUE003656</t>
  </si>
  <si>
    <t>KY_LXC_171_MG</t>
  </si>
  <si>
    <t>QUE003657</t>
  </si>
  <si>
    <t>KY_CSW_172_MG</t>
  </si>
  <si>
    <t>QUE003658</t>
  </si>
  <si>
    <t>KY_CSW_173_MG</t>
  </si>
  <si>
    <t>QUE003659</t>
  </si>
  <si>
    <t>KY_CSW_174_MG</t>
  </si>
  <si>
    <t>QUE003660</t>
  </si>
  <si>
    <t>KY_BBF_175_MG</t>
  </si>
  <si>
    <t>QUE003661</t>
  </si>
  <si>
    <t>KY_BBF_176_MG</t>
  </si>
  <si>
    <t>QUE003662</t>
  </si>
  <si>
    <t>KY_BBF_177_MG</t>
  </si>
  <si>
    <t>QUE003663</t>
  </si>
  <si>
    <t>KY_BBF_178_MG</t>
  </si>
  <si>
    <t>QUE003664</t>
  </si>
  <si>
    <t>KY_BBF_179_MG</t>
  </si>
  <si>
    <t>QUE003665</t>
  </si>
  <si>
    <t>KY_BBF_180_MG</t>
  </si>
  <si>
    <t>QUE003666</t>
  </si>
  <si>
    <t>KY_BBF_181_MG</t>
  </si>
  <si>
    <t>QUE003667</t>
  </si>
  <si>
    <t>KY_BBF_182_MG</t>
  </si>
  <si>
    <t>QUE003668</t>
  </si>
  <si>
    <t>KY_BBF_183_MG</t>
  </si>
  <si>
    <t>QUE003669</t>
  </si>
  <si>
    <t>KY_BBF_184_MG</t>
  </si>
  <si>
    <t>QUE003670</t>
  </si>
  <si>
    <t>KY_ASF_185_MG</t>
  </si>
  <si>
    <t>QUE003671</t>
  </si>
  <si>
    <t>KY_ASF_186_MG</t>
  </si>
  <si>
    <t>QUE003672</t>
  </si>
  <si>
    <t>KY_ASF_187_MG</t>
  </si>
  <si>
    <t>QUE003673</t>
  </si>
  <si>
    <t>KY_ASF_188_MG</t>
  </si>
  <si>
    <t>QUE003674</t>
  </si>
  <si>
    <t>KY_ASF_189_MG</t>
  </si>
  <si>
    <t>QUE003675</t>
  </si>
  <si>
    <t>KY_ASF_190_MG</t>
  </si>
  <si>
    <t>QUE003676</t>
  </si>
  <si>
    <t>KY_ASF_191_MG</t>
  </si>
  <si>
    <t>QUE003677</t>
  </si>
  <si>
    <t>KY_ASF_192_MG</t>
  </si>
  <si>
    <t>QUE003678</t>
  </si>
  <si>
    <t>KY_ASF_193_MG</t>
  </si>
  <si>
    <t>QUE003679</t>
  </si>
  <si>
    <t>KY_ASF_194_MG</t>
  </si>
  <si>
    <t>QUE003680</t>
  </si>
  <si>
    <t>KY_JJA_195_MG</t>
  </si>
  <si>
    <t>QUE003681</t>
  </si>
  <si>
    <t>KY_JJA_196_MG</t>
  </si>
  <si>
    <t>QUE003682</t>
  </si>
  <si>
    <t>KY_JJA_197_MG</t>
  </si>
  <si>
    <t>QUE003683</t>
  </si>
  <si>
    <t>KY_JJA_198_MG</t>
  </si>
  <si>
    <t>QUE003684</t>
  </si>
  <si>
    <t>KY_JJA_199_MG</t>
  </si>
  <si>
    <t>QUE003685</t>
  </si>
  <si>
    <t>KY_JJA_200_MG</t>
  </si>
  <si>
    <t>QUE003686</t>
  </si>
  <si>
    <t>KY_JJA_201_MG</t>
  </si>
  <si>
    <t>QUE003687</t>
  </si>
  <si>
    <t>KY_JJA_202_MG</t>
  </si>
  <si>
    <t>QUE003688</t>
  </si>
  <si>
    <t>KY_JJA_203_MG</t>
  </si>
  <si>
    <t>QUE003689</t>
  </si>
  <si>
    <t>KY_JJA_204_MG</t>
  </si>
  <si>
    <t>QUE003690</t>
  </si>
  <si>
    <t>KY_JJA_205_MG</t>
  </si>
  <si>
    <t>QUE003691</t>
  </si>
  <si>
    <t>KY_JJA_206_MG</t>
  </si>
  <si>
    <t>QUE003692</t>
  </si>
  <si>
    <t>KY_JJA_207_MG</t>
  </si>
  <si>
    <t>QUE003693</t>
  </si>
  <si>
    <t>KY_JJA_208_MG</t>
  </si>
  <si>
    <t>QUE003694</t>
  </si>
  <si>
    <t>KY_JJA_209_MG</t>
  </si>
  <si>
    <t>QUE003695</t>
  </si>
  <si>
    <t>KY_GRF_210_MG</t>
  </si>
  <si>
    <t>QUE003696</t>
  </si>
  <si>
    <t>KY_GRF_211_MG</t>
  </si>
  <si>
    <t>QUE003697</t>
  </si>
  <si>
    <t>KY_GRF_212_MG</t>
  </si>
  <si>
    <t>QUE003698</t>
  </si>
  <si>
    <t>KY_GRF_213_MG</t>
  </si>
  <si>
    <t>QUE003699</t>
  </si>
  <si>
    <t>KY_GRF_214_MG</t>
  </si>
  <si>
    <t>Quercus alba L. x michauxii Nutt.</t>
  </si>
  <si>
    <t>QUE003700</t>
  </si>
  <si>
    <t>WI_THB_215_MG</t>
  </si>
  <si>
    <t>QUE003701</t>
  </si>
  <si>
    <t>WI_THB_216_MG</t>
  </si>
  <si>
    <t>QUE003702</t>
  </si>
  <si>
    <t>WI_THB_217_MG</t>
  </si>
  <si>
    <t>QUE003703</t>
  </si>
  <si>
    <t>WI_THB_218_MG</t>
  </si>
  <si>
    <t>QUE003704</t>
  </si>
  <si>
    <t>WI_THB_219_MG</t>
  </si>
  <si>
    <t>QUE003705</t>
  </si>
  <si>
    <t>WI_THB_220_MG</t>
  </si>
  <si>
    <t>QUE003706</t>
  </si>
  <si>
    <t>MN_PMN_221_MG</t>
  </si>
  <si>
    <t>QUE003707</t>
  </si>
  <si>
    <t>MN_PMN_222_MG</t>
  </si>
  <si>
    <t>QUE003708</t>
  </si>
  <si>
    <t>MN_PMN_223_MG</t>
  </si>
  <si>
    <t>QUE003709</t>
  </si>
  <si>
    <t>MN_PMN_224_MG</t>
  </si>
  <si>
    <t>QUE003710</t>
  </si>
  <si>
    <t>MN_PMN_225_MG</t>
  </si>
  <si>
    <t>QUE003711</t>
  </si>
  <si>
    <t>MN_PMN_226_MG</t>
  </si>
  <si>
    <t>QUE003712</t>
  </si>
  <si>
    <t>MN_PMN_227_MG</t>
  </si>
  <si>
    <t>QUE003713</t>
  </si>
  <si>
    <t>MN_PMN_228_MG</t>
  </si>
  <si>
    <t>QUE003714</t>
  </si>
  <si>
    <t>WI_PKL_229_MG</t>
  </si>
  <si>
    <t>QUE003715</t>
  </si>
  <si>
    <t>WI_PKL_230_MG</t>
  </si>
  <si>
    <t>QUE003716</t>
  </si>
  <si>
    <t>WI_PKL_231_MG</t>
  </si>
  <si>
    <t>QUE003717</t>
  </si>
  <si>
    <t>WI_PKL_232_MG</t>
  </si>
  <si>
    <t>QUE003718</t>
  </si>
  <si>
    <t>WI_PKL_233_MG</t>
  </si>
  <si>
    <t>QUE003719</t>
  </si>
  <si>
    <t>WI_PKL_234_MG</t>
  </si>
  <si>
    <t>QUE003720</t>
  </si>
  <si>
    <t>WI_PKL_235_MG</t>
  </si>
  <si>
    <t>QUE003721</t>
  </si>
  <si>
    <t>WI_PKL_236_MG</t>
  </si>
  <si>
    <t>QUE003722</t>
  </si>
  <si>
    <t>WI_PKL_237_MG</t>
  </si>
  <si>
    <t>QUE003723</t>
  </si>
  <si>
    <t>WI_WFS_238_MG</t>
  </si>
  <si>
    <t>QUE003724</t>
  </si>
  <si>
    <t>WI_WFS_239_MG</t>
  </si>
  <si>
    <t>QUE003725</t>
  </si>
  <si>
    <t>WI_WFS_240_MG</t>
  </si>
  <si>
    <t>QUE003726</t>
  </si>
  <si>
    <t>WI_WFS_241_MG</t>
  </si>
  <si>
    <t>QUE003727</t>
  </si>
  <si>
    <t>WI_WFS_242_MG</t>
  </si>
  <si>
    <t>QUE003728</t>
  </si>
  <si>
    <t>WI_WFS_243_MG</t>
  </si>
  <si>
    <t>QUE003729</t>
  </si>
  <si>
    <t>WI_WFS_244_MG</t>
  </si>
  <si>
    <t>QUE003730</t>
  </si>
  <si>
    <t>WI_WFS_247_MG</t>
  </si>
  <si>
    <t>QUE003731</t>
  </si>
  <si>
    <t>WI_WFS_248_MG</t>
  </si>
  <si>
    <t>QUE003732</t>
  </si>
  <si>
    <t>WI_WFS_249_MG</t>
  </si>
  <si>
    <t>QUE003733</t>
  </si>
  <si>
    <t>OH_GLW_250_MG</t>
  </si>
  <si>
    <t>QUE003734</t>
  </si>
  <si>
    <t>OH_GLW_251_MG</t>
  </si>
  <si>
    <t>QUE003735</t>
  </si>
  <si>
    <t>OH_GLW_252_MG</t>
  </si>
  <si>
    <t>QUE003736</t>
  </si>
  <si>
    <t>OH_GLW_253_MG</t>
  </si>
  <si>
    <t>QUE003737</t>
  </si>
  <si>
    <t>OH_GLW_254_MG</t>
  </si>
  <si>
    <t>QUE003738</t>
  </si>
  <si>
    <t>OH_GLW_255_MG</t>
  </si>
  <si>
    <t>QUE003739</t>
  </si>
  <si>
    <t>OH_GLW_256_MG</t>
  </si>
  <si>
    <t>QUE003740</t>
  </si>
  <si>
    <t>OH_GLW_257_MG</t>
  </si>
  <si>
    <t>QUE003741</t>
  </si>
  <si>
    <t>OH_GLW_258_MG</t>
  </si>
  <si>
    <t>QUE003742</t>
  </si>
  <si>
    <t>OH_GLW_259_MG</t>
  </si>
  <si>
    <t>QUE003743</t>
  </si>
  <si>
    <t>OH_GLW_260_MG</t>
  </si>
  <si>
    <t>QUE003744</t>
  </si>
  <si>
    <t>OH_GLW_261_MG</t>
  </si>
  <si>
    <t>QUE003745</t>
  </si>
  <si>
    <t>OH_GLW_262_MG</t>
  </si>
  <si>
    <t>QUE003746</t>
  </si>
  <si>
    <t>OH_GLW_263_MG</t>
  </si>
  <si>
    <t>QUE003747</t>
  </si>
  <si>
    <t>OH_GLW_264_MG</t>
  </si>
  <si>
    <t>QUE003748</t>
  </si>
  <si>
    <t>MI_PRA_265_MG</t>
  </si>
  <si>
    <t>QUE003749</t>
  </si>
  <si>
    <t>MI_PRA_266_MG</t>
  </si>
  <si>
    <t>QUE003750</t>
  </si>
  <si>
    <t>MI_PRA_267_MG</t>
  </si>
  <si>
    <t>QUE003751</t>
  </si>
  <si>
    <t>MI_PRA_268_MG</t>
  </si>
  <si>
    <t>QUE003752</t>
  </si>
  <si>
    <t>MI_PRA_269_MG</t>
  </si>
  <si>
    <t>QUE003753</t>
  </si>
  <si>
    <t>MI_PRA_270_MG</t>
  </si>
  <si>
    <t>QUE003754</t>
  </si>
  <si>
    <t>MI_PRA_271_MG</t>
  </si>
  <si>
    <t>QUE003755</t>
  </si>
  <si>
    <t>MI_PRA_272_MG</t>
  </si>
  <si>
    <t>QUE003756</t>
  </si>
  <si>
    <t>MI_PRA_273_MG</t>
  </si>
  <si>
    <t>QUE003757</t>
  </si>
  <si>
    <t>MI_PRA_274_MG</t>
  </si>
  <si>
    <t>QUE003758</t>
  </si>
  <si>
    <t>MI_PRA_275_MG</t>
  </si>
  <si>
    <t>QUE003759</t>
  </si>
  <si>
    <t>MI_PRA_276_MG</t>
  </si>
  <si>
    <t>QUE003760</t>
  </si>
  <si>
    <t>MI_PRA_277_MG</t>
  </si>
  <si>
    <t>QUE003761</t>
  </si>
  <si>
    <t>MI_PRA_278_MG</t>
  </si>
  <si>
    <t>QUE003762</t>
  </si>
  <si>
    <t>MI_PRA_279_MG</t>
  </si>
  <si>
    <t>QUE003763</t>
  </si>
  <si>
    <t>MI_PRA_280_MG</t>
  </si>
  <si>
    <t>QUE003764</t>
  </si>
  <si>
    <t>MI_PRA_281_MG</t>
  </si>
  <si>
    <t>QUE003765</t>
  </si>
  <si>
    <t>MI_PRA_282_MG</t>
  </si>
  <si>
    <t>QUE003766</t>
  </si>
  <si>
    <t>MI_PRA_283_MG</t>
  </si>
  <si>
    <t>QUE003767</t>
  </si>
  <si>
    <t>MI_LLP_284_MG</t>
  </si>
  <si>
    <t>QUE003768</t>
  </si>
  <si>
    <t>MI_LLP_285_MG</t>
  </si>
  <si>
    <t>QUE003769</t>
  </si>
  <si>
    <t>MI_LLP_286_MG</t>
  </si>
  <si>
    <t>QUE003770</t>
  </si>
  <si>
    <t>MI_LLP_287_MG</t>
  </si>
  <si>
    <t>QUE003771</t>
  </si>
  <si>
    <t>MI_LLP_288_MG</t>
  </si>
  <si>
    <t>QUE003772</t>
  </si>
  <si>
    <t>MI_LLP_289_MG</t>
  </si>
  <si>
    <t>QUE003773</t>
  </si>
  <si>
    <t>MI_LLP_290_MG</t>
  </si>
  <si>
    <t>QUE003774</t>
  </si>
  <si>
    <t>MI_LLP_291_MG</t>
  </si>
  <si>
    <t>QUE003775</t>
  </si>
  <si>
    <t>MI_LLP_292_MG</t>
  </si>
  <si>
    <t>QUE003776</t>
  </si>
  <si>
    <t>MI_LLP_293_MG</t>
  </si>
  <si>
    <t>QUE003777</t>
  </si>
  <si>
    <t>MI_LLP_294_MG</t>
  </si>
  <si>
    <t>QUE003778</t>
  </si>
  <si>
    <t>KS_SMP_295_MG</t>
  </si>
  <si>
    <t>QUE003779</t>
  </si>
  <si>
    <t>KS_SMP_296_MG</t>
  </si>
  <si>
    <t>QUE003780</t>
  </si>
  <si>
    <t>KS_SMP_297_MG</t>
  </si>
  <si>
    <t>QUE003781</t>
  </si>
  <si>
    <t>KS_SMP_298_MG</t>
  </si>
  <si>
    <t>QUE003782</t>
  </si>
  <si>
    <t>KS_SMP_299_MG</t>
  </si>
  <si>
    <t>QUE003783</t>
  </si>
  <si>
    <t>KS_SMP_300_MG</t>
  </si>
  <si>
    <t>QUE003784</t>
  </si>
  <si>
    <t>KS_SMP_301_MG</t>
  </si>
  <si>
    <t>QUE003785</t>
  </si>
  <si>
    <t>KS_SMP_302_MG</t>
  </si>
  <si>
    <t>QUE003786</t>
  </si>
  <si>
    <t>KS_SMP_303_MG</t>
  </si>
  <si>
    <t>QUE003787</t>
  </si>
  <si>
    <t>KS_SMP_304_MG</t>
  </si>
  <si>
    <t>QUE003788</t>
  </si>
  <si>
    <t>KS_SMP_305_MG</t>
  </si>
  <si>
    <t>QUE003789</t>
  </si>
  <si>
    <t>KS_SMP_306_MG</t>
  </si>
  <si>
    <t>QUE003790</t>
  </si>
  <si>
    <t>KS_SMP_307_MG</t>
  </si>
  <si>
    <t>QUE003791</t>
  </si>
  <si>
    <t>KS_SMP_308_MG</t>
  </si>
  <si>
    <t>QUE003792</t>
  </si>
  <si>
    <t>KS_SMP_309_MG</t>
  </si>
  <si>
    <t>QUE003793</t>
  </si>
  <si>
    <t>KS_SMP_310_MG</t>
  </si>
  <si>
    <t>QUE003794</t>
  </si>
  <si>
    <t>KS_SMP_311_MG</t>
  </si>
  <si>
    <t>QUE003795</t>
  </si>
  <si>
    <t>KS_SMP_312_MG</t>
  </si>
  <si>
    <t>QUE003796</t>
  </si>
  <si>
    <t>KS_SMP_313_MG</t>
  </si>
  <si>
    <t>QUE003797</t>
  </si>
  <si>
    <t>KS_SMP_314_MG</t>
  </si>
  <si>
    <t>QUE003798</t>
  </si>
  <si>
    <t>KS_KCP_315_MG</t>
  </si>
  <si>
    <t>QUE003799</t>
  </si>
  <si>
    <t>KS_KCP_316_MG</t>
  </si>
  <si>
    <t>QUE003800</t>
  </si>
  <si>
    <t>KS_KZP_317_MG</t>
  </si>
  <si>
    <t>QUE003801</t>
  </si>
  <si>
    <t>KS_KZP_318_MG</t>
  </si>
  <si>
    <t>QUE003802</t>
  </si>
  <si>
    <t>KS_KZP_319_MG</t>
  </si>
  <si>
    <t>QUE003803</t>
  </si>
  <si>
    <t>KS_KZP_320_MG</t>
  </si>
  <si>
    <t>QUE003804</t>
  </si>
  <si>
    <t>KS_KZP_321_MG</t>
  </si>
  <si>
    <t>QUE003805</t>
  </si>
  <si>
    <t>KS_KZP_322_MG</t>
  </si>
  <si>
    <t>QUE003806</t>
  </si>
  <si>
    <t>KS_KZP_323_MG</t>
  </si>
  <si>
    <t>QUE003807</t>
  </si>
  <si>
    <t>KS_KZP_324_MG</t>
  </si>
  <si>
    <t>QUE003808</t>
  </si>
  <si>
    <t>KS_KZP_325_MG</t>
  </si>
  <si>
    <t>QUE003809</t>
  </si>
  <si>
    <t>KS_KZP_326_MG</t>
  </si>
  <si>
    <t>QUE003810</t>
  </si>
  <si>
    <t>NY_BIP_327_MG</t>
  </si>
  <si>
    <t>QUE003811</t>
  </si>
  <si>
    <t>NY_BIP_328_MG</t>
  </si>
  <si>
    <t>QUE003812</t>
  </si>
  <si>
    <t>NY_BIP_329_MG</t>
  </si>
  <si>
    <t>QUE003813</t>
  </si>
  <si>
    <t>NY_BIP_330_MG</t>
  </si>
  <si>
    <t>QUE003814</t>
  </si>
  <si>
    <t>NY_BIP_331_MG</t>
  </si>
  <si>
    <t>QUE003815</t>
  </si>
  <si>
    <t>NY_BIP_332_MG</t>
  </si>
  <si>
    <t>QUE003816</t>
  </si>
  <si>
    <t>NY_BIP_333_MG</t>
  </si>
  <si>
    <t>QUE003817</t>
  </si>
  <si>
    <t>NY_BIP_334_MG</t>
  </si>
  <si>
    <t>QUE003818</t>
  </si>
  <si>
    <t>NY_BIP_335_MG</t>
  </si>
  <si>
    <t>QUE003819</t>
  </si>
  <si>
    <t>NY_BIP_336_MG</t>
  </si>
  <si>
    <t>QUE003820</t>
  </si>
  <si>
    <t>NY_BIP_337_MG</t>
  </si>
  <si>
    <t>QUE003821</t>
  </si>
  <si>
    <t>NY_BIP_338_MG</t>
  </si>
  <si>
    <t>QUE003822</t>
  </si>
  <si>
    <t>NY_BIP_339_MG</t>
  </si>
  <si>
    <t>QUE003823</t>
  </si>
  <si>
    <t>NY_BIP_340_MG</t>
  </si>
  <si>
    <t>QUE003824</t>
  </si>
  <si>
    <t>NY_SSP_341_MG</t>
  </si>
  <si>
    <t>QUE003825</t>
  </si>
  <si>
    <t>NY_SSP_342_MG</t>
  </si>
  <si>
    <t>QUE003826</t>
  </si>
  <si>
    <t>NY_SSP_343_MG</t>
  </si>
  <si>
    <t>QUE003827</t>
  </si>
  <si>
    <t>NY_SSP_344_MG</t>
  </si>
  <si>
    <t>QUE003828</t>
  </si>
  <si>
    <t>NY_SSP_345_MG</t>
  </si>
  <si>
    <t>QUE003829</t>
  </si>
  <si>
    <t>NY_SSP_346_MG</t>
  </si>
  <si>
    <t>QUE003830</t>
  </si>
  <si>
    <t>NY_SSP_347_MG</t>
  </si>
  <si>
    <t>QUE003831</t>
  </si>
  <si>
    <t>NY_SSP_348_MG</t>
  </si>
  <si>
    <t>QUE003832</t>
  </si>
  <si>
    <t>NY_SSP_349_MG</t>
  </si>
  <si>
    <t>QUE003833</t>
  </si>
  <si>
    <t>NY_SSP_350_MG</t>
  </si>
  <si>
    <t>QUE003834</t>
  </si>
  <si>
    <t>NY_CMB_351_MG</t>
  </si>
  <si>
    <t>QUE003835</t>
  </si>
  <si>
    <t>NY_CMB_352_MG</t>
  </si>
  <si>
    <t>QUE003836</t>
  </si>
  <si>
    <t>NY_CMB_353_MG</t>
  </si>
  <si>
    <t>QUE003837</t>
  </si>
  <si>
    <t>NY_CMB_354_MG</t>
  </si>
  <si>
    <t>QUE003838</t>
  </si>
  <si>
    <t>NY_CMB_355_MG</t>
  </si>
  <si>
    <t>QUE003839</t>
  </si>
  <si>
    <t>NY_CMB_356_MG</t>
  </si>
  <si>
    <t>QUE003840</t>
  </si>
  <si>
    <t>NY_CMB_357_MG</t>
  </si>
  <si>
    <t>QUE003841</t>
  </si>
  <si>
    <t>NY_CMB_358_MG</t>
  </si>
  <si>
    <t>QUE003842</t>
  </si>
  <si>
    <t>NY_CMB_359_MG</t>
  </si>
  <si>
    <t>QUE003843</t>
  </si>
  <si>
    <t>NY_CMB_360_MG</t>
  </si>
  <si>
    <t>QUE003844</t>
  </si>
  <si>
    <t>VT_DHT_361_MG</t>
  </si>
  <si>
    <t>QUE003845</t>
  </si>
  <si>
    <t>VT_DHT_362_MG</t>
  </si>
  <si>
    <t>QUE003846</t>
  </si>
  <si>
    <t>VT_DHT_363_MG</t>
  </si>
  <si>
    <t>QUE003847</t>
  </si>
  <si>
    <t>VT_DHT_364_MG</t>
  </si>
  <si>
    <t>QUE003848</t>
  </si>
  <si>
    <t>VT_DHT_365_MG</t>
  </si>
  <si>
    <t>QUE003849</t>
  </si>
  <si>
    <t>VT_DHT_366_MG</t>
  </si>
  <si>
    <t>QUE003850</t>
  </si>
  <si>
    <t>VT_DHT_367_MG</t>
  </si>
  <si>
    <t>QUE003851</t>
  </si>
  <si>
    <t>VT_DHT_368_MG</t>
  </si>
  <si>
    <t>QUE003852</t>
  </si>
  <si>
    <t>VT_DHT_369_MG</t>
  </si>
  <si>
    <t>QUE003853</t>
  </si>
  <si>
    <t>NY_BKF_370_MG</t>
  </si>
  <si>
    <t>QUE003854</t>
  </si>
  <si>
    <t>NY_BKF_371_MG</t>
  </si>
  <si>
    <t>QUE003855</t>
  </si>
  <si>
    <t>NY_BKF_372_MG</t>
  </si>
  <si>
    <t>QUE003856</t>
  </si>
  <si>
    <t>NY_BKF_373_MG</t>
  </si>
  <si>
    <t>QUE003857</t>
  </si>
  <si>
    <t>NY_BKF_374_MG</t>
  </si>
  <si>
    <t>QUE003858</t>
  </si>
  <si>
    <t>NY_BKF_375_MG</t>
  </si>
  <si>
    <t>QUE003859</t>
  </si>
  <si>
    <t>NY_APB_377_MG</t>
  </si>
  <si>
    <t>QUE003860</t>
  </si>
  <si>
    <t>NY_APB_376_MG</t>
  </si>
  <si>
    <t>QUE003861</t>
  </si>
  <si>
    <t>NY_APB_378_MG</t>
  </si>
  <si>
    <t>QUE003862</t>
  </si>
  <si>
    <t>NY_APB_379_MG</t>
  </si>
  <si>
    <t>QUE003863</t>
  </si>
  <si>
    <t>NY_APB_380_MG</t>
  </si>
  <si>
    <t>QUE003864</t>
  </si>
  <si>
    <t>NY_APB_381_MG</t>
  </si>
  <si>
    <t>QUE003865</t>
  </si>
  <si>
    <t>NY_APB_382_MG</t>
  </si>
  <si>
    <t>QUE003866</t>
  </si>
  <si>
    <t>NY_APB_383_MG</t>
  </si>
  <si>
    <t>QUE003867</t>
  </si>
  <si>
    <t>NY_APB_384_MG</t>
  </si>
  <si>
    <t>QUE003868</t>
  </si>
  <si>
    <t>NY_BKF_385_MG</t>
  </si>
  <si>
    <t>QUE003869</t>
  </si>
  <si>
    <t>MA_BTC_386_MG</t>
  </si>
  <si>
    <t>QUE003870</t>
  </si>
  <si>
    <t>MA_BTC_387_MG</t>
  </si>
  <si>
    <t>QUE003871</t>
  </si>
  <si>
    <t>MA_BTC_388_MG</t>
  </si>
  <si>
    <t>QUE003872</t>
  </si>
  <si>
    <t>MA_BTC_389_MG</t>
  </si>
  <si>
    <t>QUE003873</t>
  </si>
  <si>
    <t>MA_BTC_390_MG</t>
  </si>
  <si>
    <t>QUE003874</t>
  </si>
  <si>
    <t>MA_BTC_391_MG</t>
  </si>
  <si>
    <t>QUE003875</t>
  </si>
  <si>
    <t>MA_BTC_392_MG</t>
  </si>
  <si>
    <t>QUE003876</t>
  </si>
  <si>
    <t>MA_BTC_393_MG</t>
  </si>
  <si>
    <t>QUE003877</t>
  </si>
  <si>
    <t>MA_NMK_394_MG</t>
  </si>
  <si>
    <t>QUE003878</t>
  </si>
  <si>
    <t>MA_NMK_395_MG</t>
  </si>
  <si>
    <t>QUE003879</t>
  </si>
  <si>
    <t>MA_NMK_396_MG</t>
  </si>
  <si>
    <t>QUE003880</t>
  </si>
  <si>
    <t>MA_NMK_397_MG</t>
  </si>
  <si>
    <t>QUE003881</t>
  </si>
  <si>
    <t>MA_NMK_398_MG</t>
  </si>
  <si>
    <t>QUE003882</t>
  </si>
  <si>
    <t>MA_LKN_399_MG</t>
  </si>
  <si>
    <t>QUE003883</t>
  </si>
  <si>
    <t>MA_LKN_400_MG</t>
  </si>
  <si>
    <t>QUE003884</t>
  </si>
  <si>
    <t>MA_LKN_401_MG</t>
  </si>
  <si>
    <t>QUE003885</t>
  </si>
  <si>
    <t>MA_LKN_402_MG</t>
  </si>
  <si>
    <t>QUE003886</t>
  </si>
  <si>
    <t>MA_SBF_403_MG</t>
  </si>
  <si>
    <t>QUE003887</t>
  </si>
  <si>
    <t>MA_SBF_404_MG</t>
  </si>
  <si>
    <t>QUE003888</t>
  </si>
  <si>
    <t>MA_SBF_405_MG</t>
  </si>
  <si>
    <t>QUE003889</t>
  </si>
  <si>
    <t>MA_SBF_406_MG</t>
  </si>
  <si>
    <t>QUE003890</t>
  </si>
  <si>
    <t>MA_SBF_407_MG</t>
  </si>
  <si>
    <t>QUE003891</t>
  </si>
  <si>
    <t>MA_SBF_408_MG</t>
  </si>
  <si>
    <t>QUE003892</t>
  </si>
  <si>
    <t>QUE003893</t>
  </si>
  <si>
    <t>QUE003894</t>
  </si>
  <si>
    <t>QUE003895</t>
  </si>
  <si>
    <t>QUE003896</t>
  </si>
  <si>
    <t>QUE003897</t>
  </si>
  <si>
    <t>QUE003898</t>
  </si>
  <si>
    <t>QUE003899</t>
  </si>
  <si>
    <t>QUE003900</t>
  </si>
  <si>
    <t>QUE003901</t>
  </si>
  <si>
    <t>QUE003902</t>
  </si>
  <si>
    <t>QUE003903</t>
  </si>
  <si>
    <t>QUE003904</t>
  </si>
  <si>
    <t>QUE003905</t>
  </si>
  <si>
    <t>QUE003906</t>
  </si>
  <si>
    <t>QUE003907</t>
  </si>
  <si>
    <t>QUE003908</t>
  </si>
  <si>
    <t>QUE003909</t>
  </si>
  <si>
    <t>QUE003910</t>
  </si>
  <si>
    <t>QUE003911</t>
  </si>
  <si>
    <t>QUE003912</t>
  </si>
  <si>
    <t>QUE003913</t>
  </si>
  <si>
    <t>TX_BRZ_430_MG</t>
  </si>
  <si>
    <t>QUE003914</t>
  </si>
  <si>
    <t>TX_BRZ_431_MG</t>
  </si>
  <si>
    <t>QUE003915</t>
  </si>
  <si>
    <t>TX_BRZ_432_MG</t>
  </si>
  <si>
    <t>QUE003916</t>
  </si>
  <si>
    <t>TX_BRZ_433_MG</t>
  </si>
  <si>
    <t>QUE003917</t>
  </si>
  <si>
    <t>TX_BRZ_434_MG</t>
  </si>
  <si>
    <t>QUE003918</t>
  </si>
  <si>
    <t>TX_BRZ_435_MG</t>
  </si>
  <si>
    <t>QUE003919</t>
  </si>
  <si>
    <t>TX_BRZ_436_MG</t>
  </si>
  <si>
    <t>QUE003920</t>
  </si>
  <si>
    <t>TX_BRZ_437_MG</t>
  </si>
  <si>
    <t>QUE003921</t>
  </si>
  <si>
    <t>TX_PLM_438_MG</t>
  </si>
  <si>
    <t>QUE003922</t>
  </si>
  <si>
    <t>TX_PLM_439_MG</t>
  </si>
  <si>
    <t>QUE003923</t>
  </si>
  <si>
    <t>TX_PLM_440_MG</t>
  </si>
  <si>
    <t>QUE003924</t>
  </si>
  <si>
    <t>TX_PLM_441_MG</t>
  </si>
  <si>
    <t>QUE003925</t>
  </si>
  <si>
    <t>TX_PLM_442_MG</t>
  </si>
  <si>
    <t>QUE003926</t>
  </si>
  <si>
    <t>TX_PLM_443_MG</t>
  </si>
  <si>
    <t>QUE003927</t>
  </si>
  <si>
    <t>TX_PLM_444_MG</t>
  </si>
  <si>
    <t>QUE003928</t>
  </si>
  <si>
    <t>TX_PLM_445_MG</t>
  </si>
  <si>
    <t>QUE003929</t>
  </si>
  <si>
    <t>TX_PLM_446_MG</t>
  </si>
  <si>
    <t>QUE003930</t>
  </si>
  <si>
    <t>TX_PLM_447_MG</t>
  </si>
  <si>
    <t>QUE003931</t>
  </si>
  <si>
    <t>TX_PLM_448_MG</t>
  </si>
  <si>
    <t>QUE003932</t>
  </si>
  <si>
    <t>TX_CHP_449_MG</t>
  </si>
  <si>
    <t>QUE003933</t>
  </si>
  <si>
    <t>TX_CHP_450_MG</t>
  </si>
  <si>
    <t>QUE003934</t>
  </si>
  <si>
    <t>TX_CHP_451_MG</t>
  </si>
  <si>
    <t>QUE003935</t>
  </si>
  <si>
    <t>TX_CHP_452_MG</t>
  </si>
  <si>
    <t>QUE003936</t>
  </si>
  <si>
    <t>TX_CHP_453_MG</t>
  </si>
  <si>
    <t>QUE003937</t>
  </si>
  <si>
    <t>TX_CHP_454_MG</t>
  </si>
  <si>
    <t>QUE003938</t>
  </si>
  <si>
    <t>TX_CHP_455_MG</t>
  </si>
  <si>
    <t>QUE003939</t>
  </si>
  <si>
    <t>TX_CHP_456_MG</t>
  </si>
  <si>
    <t>QUE003940</t>
  </si>
  <si>
    <t>TX_CHP_457_MG</t>
  </si>
  <si>
    <t>QUE003941</t>
  </si>
  <si>
    <t>TX_CHP_458_MG</t>
  </si>
  <si>
    <t>QUE003942</t>
  </si>
  <si>
    <t>TX_CHP_459_MG</t>
  </si>
  <si>
    <t>Quercus sinuata Walt.</t>
  </si>
  <si>
    <t>QUE003943</t>
  </si>
  <si>
    <t>IL_RCA_460_MG</t>
  </si>
  <si>
    <t>QUE003944</t>
  </si>
  <si>
    <t>IL_RCA_461_MG</t>
  </si>
  <si>
    <t>QUE003945</t>
  </si>
  <si>
    <t>IL_RCA_462_MG</t>
  </si>
  <si>
    <t>QUE003946</t>
  </si>
  <si>
    <t>IL_RCA_463_MG</t>
  </si>
  <si>
    <t>QUE003947</t>
  </si>
  <si>
    <t>IL_RCA_464_MG</t>
  </si>
  <si>
    <t>QUE003948</t>
  </si>
  <si>
    <t>IL_RCA_465_MG</t>
  </si>
  <si>
    <t>QUE003949</t>
  </si>
  <si>
    <t>IL_RCA_466_MG</t>
  </si>
  <si>
    <t>QUE003950</t>
  </si>
  <si>
    <t>IL_RCA_467_MG</t>
  </si>
  <si>
    <t>QUE003951</t>
  </si>
  <si>
    <t>IL_RCA_468_MG</t>
  </si>
  <si>
    <t>QUE003952</t>
  </si>
  <si>
    <t>IL_RCA_469_MG</t>
  </si>
  <si>
    <t>QUE003953</t>
  </si>
  <si>
    <t>IL_RCA_470_MG</t>
  </si>
  <si>
    <t>QUE003954</t>
  </si>
  <si>
    <t>IL_RCA_471_MG</t>
  </si>
  <si>
    <t>QUE003955</t>
  </si>
  <si>
    <t>IL_RCA_472_MG</t>
  </si>
  <si>
    <t>QUE003956</t>
  </si>
  <si>
    <t>IL_RCA_473_MG</t>
  </si>
  <si>
    <t>QUE003957</t>
  </si>
  <si>
    <t>IL_RCA_474_MG</t>
  </si>
  <si>
    <t>QUE003958</t>
  </si>
  <si>
    <t>IN_MWT_475_MG</t>
  </si>
  <si>
    <t>QUE003959</t>
  </si>
  <si>
    <t>IN_MWT_476_MG</t>
  </si>
  <si>
    <t>QUE003960</t>
  </si>
  <si>
    <t>IN_MWT_477_MG</t>
  </si>
  <si>
    <t>QUE003961</t>
  </si>
  <si>
    <t>IN_MWT_478_MG</t>
  </si>
  <si>
    <t>QUE003962</t>
  </si>
  <si>
    <t>IN_MWT_479_MG</t>
  </si>
  <si>
    <t>QUE003963</t>
  </si>
  <si>
    <t>IN_MWT_480_MG</t>
  </si>
  <si>
    <t>QUE003964</t>
  </si>
  <si>
    <t>IN_MWT_481_MG</t>
  </si>
  <si>
    <t>QUE003965</t>
  </si>
  <si>
    <t>IN_MWT_482_MG</t>
  </si>
  <si>
    <t>QUE003966</t>
  </si>
  <si>
    <t>IN_MWT_483_MG</t>
  </si>
  <si>
    <t>QUE003967</t>
  </si>
  <si>
    <t>IN_MWT_484_MG</t>
  </si>
  <si>
    <t>QUE003968</t>
  </si>
  <si>
    <t>IN_TYL_485_MG</t>
  </si>
  <si>
    <t>QUE003969</t>
  </si>
  <si>
    <t>IN_TYL_486_MG</t>
  </si>
  <si>
    <t>QUE003970</t>
  </si>
  <si>
    <t>IN_TYL_487_MG</t>
  </si>
  <si>
    <t>QUE003971</t>
  </si>
  <si>
    <t>IN_TYL_488_MG</t>
  </si>
  <si>
    <t>QUE003972</t>
  </si>
  <si>
    <t>IN_TYL_489_MG</t>
  </si>
  <si>
    <t>QUE003973</t>
  </si>
  <si>
    <t>IN_TYL_490_MG</t>
  </si>
  <si>
    <t>QUE003974</t>
  </si>
  <si>
    <t>IN_TYL_491_MG</t>
  </si>
  <si>
    <t>QUE003975</t>
  </si>
  <si>
    <t>IN_TYL_492_MG</t>
  </si>
  <si>
    <t>QUE003976</t>
  </si>
  <si>
    <t>IN_TYL_493_MG</t>
  </si>
  <si>
    <t>QUE003977</t>
  </si>
  <si>
    <t>IN_TYL_494_MG</t>
  </si>
  <si>
    <t>QUE003978</t>
  </si>
  <si>
    <t>IN_TYL_495_MG</t>
  </si>
  <si>
    <t>QUE003979</t>
  </si>
  <si>
    <t>IN_TYL_496_MG</t>
  </si>
  <si>
    <t>QUE003980</t>
  </si>
  <si>
    <t>IN_TYL_497_MG</t>
  </si>
  <si>
    <t>QUE003981</t>
  </si>
  <si>
    <t>IN_TYL_498_MG</t>
  </si>
  <si>
    <t>QUE003982</t>
  </si>
  <si>
    <t>IN_BLR_499_MG</t>
  </si>
  <si>
    <t>QUE003983</t>
  </si>
  <si>
    <t>IN_BLR_500_MG</t>
  </si>
  <si>
    <t>QUE003984</t>
  </si>
  <si>
    <t>IN_LCP_501_MG</t>
  </si>
  <si>
    <t>QUE003985</t>
  </si>
  <si>
    <t>IN_LCP_502_MG</t>
  </si>
  <si>
    <t>QUE003986</t>
  </si>
  <si>
    <t>IN_LCP_503_MG</t>
  </si>
  <si>
    <t>QUE003987</t>
  </si>
  <si>
    <t>IN_LCP_504_MG</t>
  </si>
  <si>
    <t>QUE003988</t>
  </si>
  <si>
    <t>IN_LCP_505_MG</t>
  </si>
  <si>
    <t>QUE003989</t>
  </si>
  <si>
    <t>IN_LCP_506_MG</t>
  </si>
  <si>
    <t>QUE003990</t>
  </si>
  <si>
    <t>IN_LCP_507_MG</t>
  </si>
  <si>
    <t>QUE003991</t>
  </si>
  <si>
    <t>IN_GRL_508_MG</t>
  </si>
  <si>
    <t>QUE003992</t>
  </si>
  <si>
    <t>IN_GRL_509_MG</t>
  </si>
  <si>
    <t>QUE003993</t>
  </si>
  <si>
    <t>IN_GRL_510_MG</t>
  </si>
  <si>
    <t>QUE003994</t>
  </si>
  <si>
    <t>IN_GRL_511_MG</t>
  </si>
  <si>
    <t>QUE003995</t>
  </si>
  <si>
    <t>IN_GRL_512_MG</t>
  </si>
  <si>
    <t>QUE003996</t>
  </si>
  <si>
    <t>IN_GRL_513_MG</t>
  </si>
  <si>
    <t>QUE003997</t>
  </si>
  <si>
    <t>OH_STR_514_MG</t>
  </si>
  <si>
    <t>QUE003998</t>
  </si>
  <si>
    <t>OH_STR_515_MG</t>
  </si>
  <si>
    <t>QUE003999</t>
  </si>
  <si>
    <t>OH_STR_516_MG</t>
  </si>
  <si>
    <t>QUE004000</t>
  </si>
  <si>
    <t>OH_STR_517_MG</t>
  </si>
  <si>
    <t>QUE004001</t>
  </si>
  <si>
    <t>OH_STR_518_MG</t>
  </si>
  <si>
    <t>QUE004002</t>
  </si>
  <si>
    <t>OH_STR_519_MG</t>
  </si>
  <si>
    <t>QUE004003</t>
  </si>
  <si>
    <t>OH_STR_520_MG</t>
  </si>
  <si>
    <t>QUE004004</t>
  </si>
  <si>
    <t>IL_CHB_521_MG</t>
  </si>
  <si>
    <t>QUE004005</t>
  </si>
  <si>
    <t>IL_CHB_522_MG</t>
  </si>
  <si>
    <t>QUE004006</t>
  </si>
  <si>
    <t>IL_CHB_523_MG</t>
  </si>
  <si>
    <t>QUE004007</t>
  </si>
  <si>
    <t>IL_CHB_524_MG</t>
  </si>
  <si>
    <t>QUE004008</t>
  </si>
  <si>
    <t>IL_CHB_525_MG</t>
  </si>
  <si>
    <t>QUE004009</t>
  </si>
  <si>
    <t>IL_CHB_526_MG</t>
  </si>
  <si>
    <t>QUE004010</t>
  </si>
  <si>
    <t>IL_CHB_527_MG</t>
  </si>
  <si>
    <t>QUE004011</t>
  </si>
  <si>
    <t>IL_CHB_528_MG</t>
  </si>
  <si>
    <t>QUE004012</t>
  </si>
  <si>
    <t>IL_CHB_529_MG</t>
  </si>
  <si>
    <t>QUE004013</t>
  </si>
  <si>
    <t>IL_CHB_530_MG</t>
  </si>
  <si>
    <t>QUE004014</t>
  </si>
  <si>
    <t>QUE004015</t>
  </si>
  <si>
    <t>QUE004016</t>
  </si>
  <si>
    <t>QUE004017</t>
  </si>
  <si>
    <t>QUE004018</t>
  </si>
  <si>
    <t>QUE004019</t>
  </si>
  <si>
    <t>QUE004020</t>
  </si>
  <si>
    <t>QUE004021</t>
  </si>
  <si>
    <t>QUE004022</t>
  </si>
  <si>
    <t>QUE004023</t>
  </si>
  <si>
    <t>MN_CDR_215_BF</t>
  </si>
  <si>
    <t>MN_CDR_216_BF</t>
  </si>
  <si>
    <t>MN_CDR_217_BF</t>
  </si>
  <si>
    <t>MN_CDR_218_BF</t>
  </si>
  <si>
    <t>MN_CDR_219_BF</t>
  </si>
  <si>
    <t>MN_CDR_531_BF</t>
  </si>
  <si>
    <t>MN_CDR_220_BF</t>
  </si>
  <si>
    <t>MN_CDR_222_BF</t>
  </si>
  <si>
    <t>MN_CDR_223_BF</t>
  </si>
  <si>
    <t>SYST-MOR-0006778</t>
  </si>
  <si>
    <t>SYST-MOR-0006779</t>
  </si>
  <si>
    <t>SYST-MOR-0006780</t>
  </si>
  <si>
    <t>SYST-MOR-0006781</t>
  </si>
  <si>
    <t>SYST-MOR-0006782</t>
  </si>
  <si>
    <t>SYST-MOR-0006783</t>
  </si>
  <si>
    <t>SYST-MOR-0006784</t>
  </si>
  <si>
    <t>SYST-MOR-0006785</t>
  </si>
  <si>
    <t>SYST-MOR-0006786</t>
  </si>
  <si>
    <t>SYST-MOR-0006787</t>
  </si>
  <si>
    <t>SYST-MOR-0006788</t>
  </si>
  <si>
    <t>SYST-MOR-0006789</t>
  </si>
  <si>
    <t>SYST-MOR-0006790</t>
  </si>
  <si>
    <t>SYST-MOR-0006791</t>
  </si>
  <si>
    <t>SYST-MOR-0006792</t>
  </si>
  <si>
    <t>SYST-MOR-0006793</t>
  </si>
  <si>
    <t>SYST-MOR-0006794</t>
  </si>
  <si>
    <t>SYST-MOR-0006795</t>
  </si>
  <si>
    <t>SYST-MOR-0006796</t>
  </si>
  <si>
    <t>SYST-MOR-0006797</t>
  </si>
  <si>
    <t>SYST-MOR-0006798</t>
  </si>
  <si>
    <t>SYST-MOR-0006799</t>
  </si>
  <si>
    <t>SYST-MOR-0006800</t>
  </si>
  <si>
    <t>SYST-MOR-0006801</t>
  </si>
  <si>
    <t>SYST-MOR-0006802</t>
  </si>
  <si>
    <t>SYST-MOR-0006803</t>
  </si>
  <si>
    <t>SYST-MOR-0006804</t>
  </si>
  <si>
    <t>SYST-MOR-0006805</t>
  </si>
  <si>
    <t>SYST-MOR-0006806</t>
  </si>
  <si>
    <t>SYST-MOR-0006807</t>
  </si>
  <si>
    <t>SYST-MOR-0006808</t>
  </si>
  <si>
    <t>SYST-MOR-0006809</t>
  </si>
  <si>
    <t>SYST-MOR-0006810</t>
  </si>
  <si>
    <t>SYST-MOR-0006811</t>
  </si>
  <si>
    <t>SYST-MOR-0006812</t>
  </si>
  <si>
    <t>SYST-MOR-0006813</t>
  </si>
  <si>
    <t>SYST-MOR-0006814</t>
  </si>
  <si>
    <t>SYST-MOR-0006815</t>
  </si>
  <si>
    <t>SYST-MOR-0006816</t>
  </si>
  <si>
    <t>SYST-MOR-0006817</t>
  </si>
  <si>
    <t>SYST-MOR-0006818</t>
  </si>
  <si>
    <t>SYST-MOR-0006819</t>
  </si>
  <si>
    <t>SYST-MOR-0006820</t>
  </si>
  <si>
    <t>SYST-MOR-0006821</t>
  </si>
  <si>
    <t>SYST-MOR-0006822</t>
  </si>
  <si>
    <t>SYST-MOR-0006823</t>
  </si>
  <si>
    <t>SYST-MOR-0006824</t>
  </si>
  <si>
    <t>SYST-MOR-0006825</t>
  </si>
  <si>
    <t>SYST-MOR-0006826</t>
  </si>
  <si>
    <t>SYST-MOR-0006827</t>
  </si>
  <si>
    <t>SYST-MOR-0006828</t>
  </si>
  <si>
    <t>SYST-MOR-0006829</t>
  </si>
  <si>
    <t>SYST-MOR-0006830</t>
  </si>
  <si>
    <t>SYST-MOR-0006831</t>
  </si>
  <si>
    <t>SYST-MOR-0006832</t>
  </si>
  <si>
    <t>SYST-MOR-0006833</t>
  </si>
  <si>
    <t>SYST-MOR-0006834</t>
  </si>
  <si>
    <t>SYST-MOR-0006835</t>
  </si>
  <si>
    <t>SYST-MOR-0006836</t>
  </si>
  <si>
    <t>SYST-MOR-0006837</t>
  </si>
  <si>
    <t>SYST-MOR-0006838</t>
  </si>
  <si>
    <t>SYST-MOR-0006839</t>
  </si>
  <si>
    <t>SYST-MOR-0006840</t>
  </si>
  <si>
    <t>SYST-MOR-0006841</t>
  </si>
  <si>
    <t>SYST-MOR-0006842</t>
  </si>
  <si>
    <t>SYST-MOR-0006843</t>
  </si>
  <si>
    <t>SYST-MOR-0006844</t>
  </si>
  <si>
    <t>SYST-MOR-0006845</t>
  </si>
  <si>
    <t>SYST-MOR-0006846</t>
  </si>
  <si>
    <t>SYST-MOR-0006847</t>
  </si>
  <si>
    <t>SYST-MOR-0006848</t>
  </si>
  <si>
    <t>SYST-MOR-0006849</t>
  </si>
  <si>
    <t>SYST-MOR-0006850</t>
  </si>
  <si>
    <t>SYST-MOR-0006851</t>
  </si>
  <si>
    <t>SYST-MOR-0006852</t>
  </si>
  <si>
    <t>SYST-MOR-0006853</t>
  </si>
  <si>
    <t>SYST-MOR-0006854</t>
  </si>
  <si>
    <t>SYST-MOR-0006855</t>
  </si>
  <si>
    <t>SYST-MOR-0006856</t>
  </si>
  <si>
    <t>SYST-MOR-0006857</t>
  </si>
  <si>
    <t>SYST-MOR-0006858</t>
  </si>
  <si>
    <t>SYST-MOR-0006859</t>
  </si>
  <si>
    <t>SYST-MOR-0006860</t>
  </si>
  <si>
    <t>SYST-MOR-0006861</t>
  </si>
  <si>
    <t>SYST-MOR-0006862</t>
  </si>
  <si>
    <t>SYST-MOR-0006863</t>
  </si>
  <si>
    <t>SYST-MOR-0006864</t>
  </si>
  <si>
    <t>SYST-MOR-0006865</t>
  </si>
  <si>
    <t>SYST-MOR-0006866</t>
  </si>
  <si>
    <t>SYST-MOR-0006867</t>
  </si>
  <si>
    <t>SYST-MOR-0006868</t>
  </si>
  <si>
    <t>SYST-MOR-0006869</t>
  </si>
  <si>
    <t>SYST-MOR-0006870</t>
  </si>
  <si>
    <t>SYST-MOR-0006871</t>
  </si>
  <si>
    <t>SYST-MOR-0006872</t>
  </si>
  <si>
    <t>SYST-MOR-0006873</t>
  </si>
  <si>
    <t>SYST-MOR-0006874</t>
  </si>
  <si>
    <t>SYST-MOR-0006875</t>
  </si>
  <si>
    <t>SYST-MOR-0006876</t>
  </si>
  <si>
    <t>SYST-MOR-0006877</t>
  </si>
  <si>
    <t>SYST-MOR-0006878</t>
  </si>
  <si>
    <t>SYST-MOR-0006879</t>
  </si>
  <si>
    <t>SYST-MOR-0006880</t>
  </si>
  <si>
    <t>SYST-MOR-0006881</t>
  </si>
  <si>
    <t>SYST-MOR-0006882</t>
  </si>
  <si>
    <t>SYST-MOR-0006883</t>
  </si>
  <si>
    <t>SYST-MOR-0006884</t>
  </si>
  <si>
    <t>SYST-MOR-0006885</t>
  </si>
  <si>
    <t>SYST-MOR-0006886</t>
  </si>
  <si>
    <t>SYST-MOR-0006887</t>
  </si>
  <si>
    <t>SYST-MOR-0006888</t>
  </si>
  <si>
    <t>SYST-MOR-0006889</t>
  </si>
  <si>
    <t>SYST-MOR-0006890</t>
  </si>
  <si>
    <t>SYST-MOR-0006891</t>
  </si>
  <si>
    <t>SYST-MOR-0006892</t>
  </si>
  <si>
    <t>SYST-MOR-0006893</t>
  </si>
  <si>
    <t>SYST-MOR-0006894</t>
  </si>
  <si>
    <t>SYST-MOR-0006895</t>
  </si>
  <si>
    <t>SYST-MOR-0006896</t>
  </si>
  <si>
    <t>SYST-MOR-0006897</t>
  </si>
  <si>
    <t>SYST-MOR-0006898</t>
  </si>
  <si>
    <t>SYST-MOR-0006899</t>
  </si>
  <si>
    <t>SYST-MOR-0006900</t>
  </si>
  <si>
    <t>SYST-MOR-0006901</t>
  </si>
  <si>
    <t>SYST-MOR-0006902</t>
  </si>
  <si>
    <t>SYST-MOR-0006903</t>
  </si>
  <si>
    <t>SYST-MOR-0006904</t>
  </si>
  <si>
    <t>SYST-MOR-0006905</t>
  </si>
  <si>
    <t>SYST-MOR-0006906</t>
  </si>
  <si>
    <t>SYST-MOR-0006907</t>
  </si>
  <si>
    <t>SYST-MOR-0006908</t>
  </si>
  <si>
    <t>SYST-MOR-0006909</t>
  </si>
  <si>
    <t>SYST-MOR-0006910</t>
  </si>
  <si>
    <t>SYST-MOR-0006911</t>
  </si>
  <si>
    <t>SYST-MOR-0006912</t>
  </si>
  <si>
    <t>SYST-MOR-0006913</t>
  </si>
  <si>
    <t>SYST-MOR-0006914</t>
  </si>
  <si>
    <t>SYST-MOR-0006915</t>
  </si>
  <si>
    <t>SYST-MOR-0006916</t>
  </si>
  <si>
    <t>SYST-MOR-0006917</t>
  </si>
  <si>
    <t>SYST-MOR-0006918</t>
  </si>
  <si>
    <t>SYST-MOR-0006919</t>
  </si>
  <si>
    <t>SYST-MOR-0006920</t>
  </si>
  <si>
    <t>SYST-MOR-0006921</t>
  </si>
  <si>
    <t>SYST-MOR-0006922</t>
  </si>
  <si>
    <t>SYST-MOR-0006923</t>
  </si>
  <si>
    <t>SYST-MOR-0006924</t>
  </si>
  <si>
    <t>SYST-MOR-0006925</t>
  </si>
  <si>
    <t>SYST-MOR-0006926</t>
  </si>
  <si>
    <t>SYST-MOR-0006927</t>
  </si>
  <si>
    <t>SYST-MOR-0006928</t>
  </si>
  <si>
    <t>SYST-MOR-0006929</t>
  </si>
  <si>
    <t>SYST-MOR-0006930</t>
  </si>
  <si>
    <t>SYST-MOR-0006931</t>
  </si>
  <si>
    <t>SYST-MOR-0006932</t>
  </si>
  <si>
    <t>SYST-MOR-0006933</t>
  </si>
  <si>
    <t>SYST-MOR-0006934</t>
  </si>
  <si>
    <t>SYST-MOR-0006935</t>
  </si>
  <si>
    <t>SYST-MOR-0006936</t>
  </si>
  <si>
    <t>SYST-MOR-0006937</t>
  </si>
  <si>
    <t>SYST-MOR-0006938</t>
  </si>
  <si>
    <t>SYST-MOR-0006939</t>
  </si>
  <si>
    <t>SYST-MOR-0006940</t>
  </si>
  <si>
    <t>SYST-MOR-0006941</t>
  </si>
  <si>
    <t>SYST-MOR-0006942</t>
  </si>
  <si>
    <t>SYST-MOR-0006943</t>
  </si>
  <si>
    <t>SYST-MOR-0006944</t>
  </si>
  <si>
    <t>SYST-MOR-0006945</t>
  </si>
  <si>
    <t>SYST-MOR-0006946</t>
  </si>
  <si>
    <t>SYST-MOR-0006947</t>
  </si>
  <si>
    <t>SYST-MOR-0006948</t>
  </si>
  <si>
    <t>SYST-MOR-0006949</t>
  </si>
  <si>
    <t>SYST-MOR-0006950</t>
  </si>
  <si>
    <t>SYST-MOR-0006951</t>
  </si>
  <si>
    <t>SYST-MOR-0006952</t>
  </si>
  <si>
    <t>SYST-MOR-0006953</t>
  </si>
  <si>
    <t>SYST-MOR-0006954</t>
  </si>
  <si>
    <t>SYST-MOR-0006955</t>
  </si>
  <si>
    <t>SYST-MOR-0006956</t>
  </si>
  <si>
    <t>SYST-MOR-0006957</t>
  </si>
  <si>
    <t>SYST-MOR-0006958</t>
  </si>
  <si>
    <t>SYST-MOR-0006959</t>
  </si>
  <si>
    <t>SYST-MOR-0006960</t>
  </si>
  <si>
    <t>SYST-MOR-0006961</t>
  </si>
  <si>
    <t>SYST-MOR-0006962</t>
  </si>
  <si>
    <t>SYST-MOR-0006963</t>
  </si>
  <si>
    <t>SYST-MOR-0006964</t>
  </si>
  <si>
    <t>SYST-MOR-0006965</t>
  </si>
  <si>
    <t>SYST-MOR-0006966</t>
  </si>
  <si>
    <t>SYST-MOR-0006967</t>
  </si>
  <si>
    <t>SYST-MOR-0006968</t>
  </si>
  <si>
    <t>SYST-MOR-0006969</t>
  </si>
  <si>
    <t>SYST-MOR-0006970</t>
  </si>
  <si>
    <t>SYST-MOR-0006971</t>
  </si>
  <si>
    <t>SYST-MOR-0006972</t>
  </si>
  <si>
    <t>SYST-MOR-0006973</t>
  </si>
  <si>
    <t>SYST-MOR-0006974</t>
  </si>
  <si>
    <t>SYST-MOR-0006975</t>
  </si>
  <si>
    <t>SYST-MOR-0006976</t>
  </si>
  <si>
    <t>SYST-MOR-0006977</t>
  </si>
  <si>
    <t>SYST-MOR-0006978</t>
  </si>
  <si>
    <t>SYST-MOR-0006979</t>
  </si>
  <si>
    <t>SYST-MOR-0006980</t>
  </si>
  <si>
    <t>SYST-MOR-0006981</t>
  </si>
  <si>
    <t>SYST-MOR-0006982</t>
  </si>
  <si>
    <t>SYST-MOR-0006983</t>
  </si>
  <si>
    <t>SYST-MOR-0006984</t>
  </si>
  <si>
    <t>SYST-MOR-0006985</t>
  </si>
  <si>
    <t>SYST-MOR-0006986</t>
  </si>
  <si>
    <t>SYST-MOR-0006987</t>
  </si>
  <si>
    <t>SYST-MOR-0006988</t>
  </si>
  <si>
    <t>SYST-MOR-0006989</t>
  </si>
  <si>
    <t>SYST-MOR-0006990</t>
  </si>
  <si>
    <t>SYST-MOR-0006991</t>
  </si>
  <si>
    <t>SYST-MOR-0006992</t>
  </si>
  <si>
    <t>SYST-MOR-0006993</t>
  </si>
  <si>
    <t>SYST-MOR-0006994</t>
  </si>
  <si>
    <t>SYST-MOR-0006995</t>
  </si>
  <si>
    <t>SYST-MOR-0006996</t>
  </si>
  <si>
    <t>SYST-MOR-0006997</t>
  </si>
  <si>
    <t>SYST-MOR-0006998</t>
  </si>
  <si>
    <t>SYST-MOR-0006999</t>
  </si>
  <si>
    <t>SYST-MOR-0007000</t>
  </si>
  <si>
    <t>SYST-MOR-0007001</t>
  </si>
  <si>
    <t>SYST-MOR-0007002</t>
  </si>
  <si>
    <t>SYST-MOR-0007003</t>
  </si>
  <si>
    <t>SYST-MOR-0007004</t>
  </si>
  <si>
    <t>SYST-MOR-0007005</t>
  </si>
  <si>
    <t>SYST-MOR-0007006</t>
  </si>
  <si>
    <t>SYST-MOR-0007007</t>
  </si>
  <si>
    <t>SYST-MOR-0007008</t>
  </si>
  <si>
    <t>SYST-MOR-0007009</t>
  </si>
  <si>
    <t>SYST-MOR-0007010</t>
  </si>
  <si>
    <t>SYST-MOR-0007011</t>
  </si>
  <si>
    <t>SYST-MOR-0007012</t>
  </si>
  <si>
    <t>SYST-MOR-0007013</t>
  </si>
  <si>
    <t>SYST-MOR-0007014</t>
  </si>
  <si>
    <t>SYST-MOR-0007015</t>
  </si>
  <si>
    <t>SYST-MOR-0007016</t>
  </si>
  <si>
    <t>SYST-MOR-0007017</t>
  </si>
  <si>
    <t>SYST-MOR-0007018</t>
  </si>
  <si>
    <t>SYST-MOR-0007019</t>
  </si>
  <si>
    <t>SYST-MOR-0007020</t>
  </si>
  <si>
    <t>SYST-MOR-0007021</t>
  </si>
  <si>
    <t>SYST-MOR-0007022</t>
  </si>
  <si>
    <t>SYST-MOR-0007023</t>
  </si>
  <si>
    <t>SYST-MOR-0007024</t>
  </si>
  <si>
    <t>SYST-MOR-0007025</t>
  </si>
  <si>
    <t>SYST-MOR-0007026</t>
  </si>
  <si>
    <t>SYST-MOR-0007027</t>
  </si>
  <si>
    <t>SYST-MOR-0007028</t>
  </si>
  <si>
    <t>SYST-MOR-0007029</t>
  </si>
  <si>
    <t>SYST-MOR-0007030</t>
  </si>
  <si>
    <t>SYST-MOR-0007031</t>
  </si>
  <si>
    <t>SYST-MOR-0007032</t>
  </si>
  <si>
    <t>SYST-MOR-0007033</t>
  </si>
  <si>
    <t>SYST-MOR-0007034</t>
  </si>
  <si>
    <t>SYST-MOR-0007035</t>
  </si>
  <si>
    <t>SYST-MOR-0007036</t>
  </si>
  <si>
    <t>SYST-MOR-0007037</t>
  </si>
  <si>
    <t>SYST-MOR-0007038</t>
  </si>
  <si>
    <t>SYST-MOR-0007039</t>
  </si>
  <si>
    <t>SYST-MOR-0007040</t>
  </si>
  <si>
    <t>SYST-MOR-0007041</t>
  </si>
  <si>
    <t>SYST-MOR-0007042</t>
  </si>
  <si>
    <t>SYST-MOR-0007043</t>
  </si>
  <si>
    <t>SYST-MOR-0007044</t>
  </si>
  <si>
    <t>SYST-MOR-0007045</t>
  </si>
  <si>
    <t>SYST-MOR-0007046</t>
  </si>
  <si>
    <t>SYST-MOR-0007047</t>
  </si>
  <si>
    <t>SYST-MOR-0007048</t>
  </si>
  <si>
    <t>SYST-MOR-0007049</t>
  </si>
  <si>
    <t>SYST-MOR-0007050</t>
  </si>
  <si>
    <t>SYST-MOR-0007051</t>
  </si>
  <si>
    <t>SYST-MOR-0007052</t>
  </si>
  <si>
    <t>SYST-MOR-0007053</t>
  </si>
  <si>
    <t>SYST-MOR-0007054</t>
  </si>
  <si>
    <t>SYST-MOR-0007055</t>
  </si>
  <si>
    <t>SYST-MOR-0007056</t>
  </si>
  <si>
    <t>SYST-MOR-0007057</t>
  </si>
  <si>
    <t>SYST-MOR-0007058</t>
  </si>
  <si>
    <t>SYST-MOR-0007059</t>
  </si>
  <si>
    <t>SYST-MOR-0007060</t>
  </si>
  <si>
    <t>SYST-MOR-0007061</t>
  </si>
  <si>
    <t>SYST-MOR-0007062</t>
  </si>
  <si>
    <t>SYST-MOR-0007063</t>
  </si>
  <si>
    <t>SYST-MOR-0007064</t>
  </si>
  <si>
    <t>SYST-MOR-0007065</t>
  </si>
  <si>
    <t>SYST-MOR-0007066</t>
  </si>
  <si>
    <t>SYST-MOR-0007067</t>
  </si>
  <si>
    <t>SYST-MOR-0007068</t>
  </si>
  <si>
    <t>SYST-MOR-0007069</t>
  </si>
  <si>
    <t>SYST-MOR-0007070</t>
  </si>
  <si>
    <t>SYST-MOR-0007071</t>
  </si>
  <si>
    <t>SYST-MOR-0007072</t>
  </si>
  <si>
    <t>SYST-MOR-0007073</t>
  </si>
  <si>
    <t>SYST-MOR-0007074</t>
  </si>
  <si>
    <t>SYST-MOR-0007075</t>
  </si>
  <si>
    <t>SYST-MOR-0007076</t>
  </si>
  <si>
    <t>SYST-MOR-0007077</t>
  </si>
  <si>
    <t>SYST-MOR-0007078</t>
  </si>
  <si>
    <t>SYST-MOR-0007079</t>
  </si>
  <si>
    <t>SYST-MOR-0007080</t>
  </si>
  <si>
    <t>SYST-MOR-0007081</t>
  </si>
  <si>
    <t>SYST-MOR-0007082</t>
  </si>
  <si>
    <t>SYST-MOR-0007083</t>
  </si>
  <si>
    <t>SYST-MOR-0007084</t>
  </si>
  <si>
    <t>SYST-MOR-0007085</t>
  </si>
  <si>
    <t>SYST-MOR-0007086</t>
  </si>
  <si>
    <t>SYST-MOR-0007087</t>
  </si>
  <si>
    <t>SYST-MOR-0007088</t>
  </si>
  <si>
    <t>SYST-MOR-0007089</t>
  </si>
  <si>
    <t>SYST-MOR-0007090</t>
  </si>
  <si>
    <t>SYST-MOR-0007091</t>
  </si>
  <si>
    <t>SYST-MOR-0007092</t>
  </si>
  <si>
    <t>SYST-MOR-0007093</t>
  </si>
  <si>
    <t>SYST-MOR-0007094</t>
  </si>
  <si>
    <t>SYST-MOR-0007095</t>
  </si>
  <si>
    <t>SYST-MOR-0007096</t>
  </si>
  <si>
    <t>SYST-MOR-0007097</t>
  </si>
  <si>
    <t>SYST-MOR-0007098</t>
  </si>
  <si>
    <t>SYST-MOR-0007099</t>
  </si>
  <si>
    <t>SYST-MOR-0007100</t>
  </si>
  <si>
    <t>SYST-MOR-0007101</t>
  </si>
  <si>
    <t>SYST-MOR-0007102</t>
  </si>
  <si>
    <t>SYST-MOR-0007103</t>
  </si>
  <si>
    <t>SYST-MOR-0007104</t>
  </si>
  <si>
    <t>SYST-MOR-0007105</t>
  </si>
  <si>
    <t>SYST-MOR-0007106</t>
  </si>
  <si>
    <t>SYST-MOR-0007107</t>
  </si>
  <si>
    <t>SYST-MOR-0007108</t>
  </si>
  <si>
    <t>SYST-MOR-0007109</t>
  </si>
  <si>
    <t>SYST-MOR-0007110</t>
  </si>
  <si>
    <t>SYST-MOR-0007111</t>
  </si>
  <si>
    <t>SYST-MOR-0007112</t>
  </si>
  <si>
    <t>SYST-MOR-0007113</t>
  </si>
  <si>
    <t>SYST-MOR-0007114</t>
  </si>
  <si>
    <t>SYST-MOR-0007115</t>
  </si>
  <si>
    <t>SYST-MOR-0007116</t>
  </si>
  <si>
    <t>SYST-MOR-0007117</t>
  </si>
  <si>
    <t>SYST-MOR-0007118</t>
  </si>
  <si>
    <t>SYST-MOR-0007119</t>
  </si>
  <si>
    <t>SYST-MOR-0007120</t>
  </si>
  <si>
    <t>SYST-MOR-0007121</t>
  </si>
  <si>
    <t>SYST-MOR-0007122</t>
  </si>
  <si>
    <t>SYST-MOR-0007123</t>
  </si>
  <si>
    <t>SYST-MOR-0007124</t>
  </si>
  <si>
    <t>SYST-MOR-0007125</t>
  </si>
  <si>
    <t>SYST-MOR-0007126</t>
  </si>
  <si>
    <t>SYST-MOR-0007127</t>
  </si>
  <si>
    <t>SYST-MOR-0007128</t>
  </si>
  <si>
    <t>SYST-MOR-0007129</t>
  </si>
  <si>
    <t>SYST-MOR-0007130</t>
  </si>
  <si>
    <t>SYST-MOR-0007131</t>
  </si>
  <si>
    <t>SYST-MOR-0007132</t>
  </si>
  <si>
    <t>SYST-MOR-0007133</t>
  </si>
  <si>
    <t>SYST-MOR-0007134</t>
  </si>
  <si>
    <t>SYST-MOR-0007135</t>
  </si>
  <si>
    <t>SYST-MOR-0007136</t>
  </si>
  <si>
    <t>SYST-MOR-0007137</t>
  </si>
  <si>
    <t>SYST-MOR-0007138</t>
  </si>
  <si>
    <t>SYST-MOR-0007139</t>
  </si>
  <si>
    <t>SYST-MOR-0007140</t>
  </si>
  <si>
    <t>SYST-MOR-0007141</t>
  </si>
  <si>
    <t>SYST-MOR-0007142</t>
  </si>
  <si>
    <t>SYST-MOR-0007143</t>
  </si>
  <si>
    <t>SYST-MOR-0007144</t>
  </si>
  <si>
    <t>SYST-MOR-0007145</t>
  </si>
  <si>
    <t>SYST-MOR-0007146</t>
  </si>
  <si>
    <t>SYST-MOR-0007147</t>
  </si>
  <si>
    <t>SYST-MOR-0007148</t>
  </si>
  <si>
    <t>SYST-MOR-0007149</t>
  </si>
  <si>
    <t>SYST-MOR-0007150</t>
  </si>
  <si>
    <t>SYST-MOR-0007151</t>
  </si>
  <si>
    <t>SYST-MOR-0007152</t>
  </si>
  <si>
    <t>SYST-MOR-0007153</t>
  </si>
  <si>
    <t>SYST-MOR-0007154</t>
  </si>
  <si>
    <t>SYST-MOR-0007155</t>
  </si>
  <si>
    <t>SYST-MOR-0007156</t>
  </si>
  <si>
    <t>SYST-MOR-0007157</t>
  </si>
  <si>
    <t>SYST-MOR-0007158</t>
  </si>
  <si>
    <t>SYST-MOR-0007159</t>
  </si>
  <si>
    <t>SYST-MOR-0007160</t>
  </si>
  <si>
    <t>SYST-MOR-0007161</t>
  </si>
  <si>
    <t>SYST-MOR-0007162</t>
  </si>
  <si>
    <t>SYST-MOR-0007163</t>
  </si>
  <si>
    <t>SYST-MOR-0007164</t>
  </si>
  <si>
    <t>SYST-MOR-0007165</t>
  </si>
  <si>
    <t>SYST-MOR-0007166</t>
  </si>
  <si>
    <t>SYST-MOR-0007167</t>
  </si>
  <si>
    <t>SYST-MOR-0007168</t>
  </si>
  <si>
    <t>SYST-MOR-0007169</t>
  </si>
  <si>
    <t>SYST-MOR-0007170</t>
  </si>
  <si>
    <t>SYST-MOR-0007171</t>
  </si>
  <si>
    <t>SYST-MOR-0007172</t>
  </si>
  <si>
    <t>SYST-MOR-0007173</t>
  </si>
  <si>
    <t>SYST-MOR-0007174</t>
  </si>
  <si>
    <t>SYST-MOR-0007175</t>
  </si>
  <si>
    <t>SYST-MOR-0007176</t>
  </si>
  <si>
    <t>SYST-MOR-0007177</t>
  </si>
  <si>
    <t>SYST-MOR-0007178</t>
  </si>
  <si>
    <t>SYST-MOR-0007179</t>
  </si>
  <si>
    <t>SYST-MOR-0007180</t>
  </si>
  <si>
    <t>SYST-MOR-0007181</t>
  </si>
  <si>
    <t>SYST-MOR-0007182</t>
  </si>
  <si>
    <t>SYST-MOR-0007183</t>
  </si>
  <si>
    <t>SYST-MOR-0007184</t>
  </si>
  <si>
    <t>SYST-MOR-0007185</t>
  </si>
  <si>
    <t>SYST-MOR-0007186</t>
  </si>
  <si>
    <t>SYST-MOR-0007187</t>
  </si>
  <si>
    <t>SYST-MOR-0007188</t>
  </si>
  <si>
    <t>SYST-MOR-0007189</t>
  </si>
  <si>
    <t>SYST-MOR-0007190</t>
  </si>
  <si>
    <t>SYST-MOR-0007191</t>
  </si>
  <si>
    <t>SYST-MOR-0007192</t>
  </si>
  <si>
    <t>SYST-MOR-0007193</t>
  </si>
  <si>
    <t>SYST-MOR-0007194</t>
  </si>
  <si>
    <t>SYST-MOR-0007195</t>
  </si>
  <si>
    <t>SYST-MOR-0007196</t>
  </si>
  <si>
    <t>SYST-MOR-0007197</t>
  </si>
  <si>
    <t>SYST-MOR-0007198</t>
  </si>
  <si>
    <t>SYST-MOR-0007199</t>
  </si>
  <si>
    <t>SYST-MOR-0007200</t>
  </si>
  <si>
    <t>SYST-MOR-0007201</t>
  </si>
  <si>
    <t>SYST-MOR-0007202</t>
  </si>
  <si>
    <t>SYST-MOR-0007203</t>
  </si>
  <si>
    <t>SYST-MOR-0007204</t>
  </si>
  <si>
    <t>SYST-MOR-0007205</t>
  </si>
  <si>
    <t>SYST-MOR-0007206</t>
  </si>
  <si>
    <t>SYST-MOR-0007207</t>
  </si>
  <si>
    <t>SYST-MOR-0007208</t>
  </si>
  <si>
    <t>SYST-MOR-0007209</t>
  </si>
  <si>
    <t>SYST-MOR-0007210</t>
  </si>
  <si>
    <t>SYST-MOR-0007211</t>
  </si>
  <si>
    <t>SYST-MOR-0007212</t>
  </si>
  <si>
    <t>SYST-MOR-0007213</t>
  </si>
  <si>
    <t>SYST-MOR-0007214</t>
  </si>
  <si>
    <t>SYST-MOR-0007215</t>
  </si>
  <si>
    <t>SYST-MOR-0007216</t>
  </si>
  <si>
    <t>SYST-MOR-0007217</t>
  </si>
  <si>
    <t>SYST-MOR-0007218</t>
  </si>
  <si>
    <t>SYST-MOR-0007219</t>
  </si>
  <si>
    <t>SYST-MOR-0007220</t>
  </si>
  <si>
    <t>SYST-MOR-0007221</t>
  </si>
  <si>
    <t>SYST-MOR-0007222</t>
  </si>
  <si>
    <t>SYST-MOR-0007223</t>
  </si>
  <si>
    <t>SYST-MOR-0007224</t>
  </si>
  <si>
    <t>SYST-MOR-0007225</t>
  </si>
  <si>
    <t>SYST-MOR-0007226</t>
  </si>
  <si>
    <t>SYST-MOR-0007227</t>
  </si>
  <si>
    <t>SYST-MOR-0007228</t>
  </si>
  <si>
    <t>SYST-MOR-0007229</t>
  </si>
  <si>
    <t>SYST-MOR-0007230</t>
  </si>
  <si>
    <t>SYST-MOR-0007231</t>
  </si>
  <si>
    <t>SYST-MOR-0007232</t>
  </si>
  <si>
    <t>SYST-MOR-0007233</t>
  </si>
  <si>
    <t>SYST-MOR-0007234</t>
  </si>
  <si>
    <t>SYST-MOR-0007235</t>
  </si>
  <si>
    <t>SYST-MOR-0007236</t>
  </si>
  <si>
    <t>SYST-MOR-0007237</t>
  </si>
  <si>
    <t>SYST-MOR-0007238</t>
  </si>
  <si>
    <t>SYST-MOR-0007239</t>
  </si>
  <si>
    <t>SYST-MOR-0007240</t>
  </si>
  <si>
    <t>SYST-MOR-0007241</t>
  </si>
  <si>
    <t>SYST-MOR-0007242</t>
  </si>
  <si>
    <t>SYST-MOR-0007243</t>
  </si>
  <si>
    <t>SYST-MOR-0007244</t>
  </si>
  <si>
    <t>SYST-MOR-0007245</t>
  </si>
  <si>
    <t>SYST-MOR-0007246</t>
  </si>
  <si>
    <t>SYST-MOR-0007247</t>
  </si>
  <si>
    <t>SYST-MOR-0007248</t>
  </si>
  <si>
    <t>SYST-MOR-0007249</t>
  </si>
  <si>
    <t>SYST-MOR-0007250</t>
  </si>
  <si>
    <t>SYST-MOR-0007251</t>
  </si>
  <si>
    <t>SYST-MOR-0007252</t>
  </si>
  <si>
    <t>SYST-MOR-0007253</t>
  </si>
  <si>
    <t>SYST-MOR-0007254</t>
  </si>
  <si>
    <t>SYST-MOR-0007255</t>
  </si>
  <si>
    <t>SYST-MOR-0007256</t>
  </si>
  <si>
    <t>SYST-MOR-0007257</t>
  </si>
  <si>
    <t>SYST-MOR-0007258</t>
  </si>
  <si>
    <t>SYST-MOR-0007259</t>
  </si>
  <si>
    <t>SYST-MOR-0007260</t>
  </si>
  <si>
    <t>TN_BCP_148_MG</t>
  </si>
  <si>
    <t>TN_BCP_149_MG</t>
  </si>
  <si>
    <t>TN_BCP_150_MG</t>
  </si>
  <si>
    <t>TN_BCP_151_MG</t>
  </si>
  <si>
    <t>TN_BCP_152_MG</t>
  </si>
  <si>
    <t>TN_BCP_153_MG</t>
  </si>
  <si>
    <t>TN_BCP_154_MG</t>
  </si>
  <si>
    <t>TN_BCP_155_MG</t>
  </si>
  <si>
    <t>TN_BCP_156_MG</t>
  </si>
  <si>
    <t>TN_BCP_157_MG</t>
  </si>
  <si>
    <t>TN_BCP_158_MG</t>
  </si>
  <si>
    <t>TN_BCP_159_MG</t>
  </si>
  <si>
    <t>TN_BCP_160_MG</t>
  </si>
  <si>
    <t>TN_BCP_161_MG</t>
  </si>
  <si>
    <t>TN_BCP_162_MG</t>
  </si>
  <si>
    <t>AR_BRP_409_MG</t>
  </si>
  <si>
    <t>AR_BRP_410_MG</t>
  </si>
  <si>
    <t>AR_BRP_411_MG</t>
  </si>
  <si>
    <t>AR_BRP_412_MG</t>
  </si>
  <si>
    <t>AR_BRP_413_MG</t>
  </si>
  <si>
    <t>AR_BRP_414_MG</t>
  </si>
  <si>
    <t>AR_BRP_415_MG</t>
  </si>
  <si>
    <t>AR_BRP_416_MG</t>
  </si>
  <si>
    <t>AR_BRP_417_MG</t>
  </si>
  <si>
    <t>AR_BRP_418_MG</t>
  </si>
  <si>
    <t>AR_BRP_419_MG</t>
  </si>
  <si>
    <t>AR_BRP_420_MG</t>
  </si>
  <si>
    <t>AR_BRP_421_MG</t>
  </si>
  <si>
    <t>AR_BRP_422_MG</t>
  </si>
  <si>
    <t>AR_BRP_423_MG</t>
  </si>
  <si>
    <t>AR_BRP_424_MG</t>
  </si>
  <si>
    <t>AR_BRP_425_MG</t>
  </si>
  <si>
    <t>AR_BRP_426_MG</t>
  </si>
  <si>
    <t>AR_BRP_427_MG</t>
  </si>
  <si>
    <t>AR_BRP_428_MG</t>
  </si>
  <si>
    <t>AR_BRP_429_MG</t>
  </si>
  <si>
    <t>MO_BOT_031_MG</t>
  </si>
  <si>
    <t>MO_BOT_032_MG</t>
  </si>
  <si>
    <t>MO_BOT_033_MG</t>
  </si>
  <si>
    <t>SYST-MOR-0007261</t>
  </si>
  <si>
    <t>SYST-MOR-0007262</t>
  </si>
  <si>
    <t>SYST-MOR-0007263</t>
  </si>
  <si>
    <t>SYST-MOR-0007264</t>
  </si>
  <si>
    <t>SYST-MOR-0007265</t>
  </si>
  <si>
    <t>SYST-MOR-0007266</t>
  </si>
  <si>
    <t>SYST-MOR-0007267</t>
  </si>
  <si>
    <t>SYST-MOR-0007268</t>
  </si>
  <si>
    <t>SYST-MOR-0007269</t>
  </si>
  <si>
    <t>SYST-MOR-0007270</t>
  </si>
  <si>
    <t>SYST-MOR-0007271</t>
  </si>
  <si>
    <t>SYST-MOR-0007272</t>
  </si>
  <si>
    <t>20220811-01</t>
  </si>
  <si>
    <t>20220811-02</t>
  </si>
  <si>
    <t>20220811-03</t>
  </si>
  <si>
    <t>20220811-04</t>
  </si>
  <si>
    <t>20220812-01</t>
  </si>
  <si>
    <t>20220812-02</t>
  </si>
  <si>
    <t>20220813-01</t>
  </si>
  <si>
    <t>20220813-02</t>
  </si>
  <si>
    <t>20220814-01</t>
  </si>
  <si>
    <t>20220814-02</t>
  </si>
  <si>
    <t>20220814-03</t>
  </si>
  <si>
    <t>20220814-04</t>
  </si>
  <si>
    <t>QUE004149</t>
  </si>
  <si>
    <t>QUE004150</t>
  </si>
  <si>
    <t>QUE004151</t>
  </si>
  <si>
    <t>QUE004152</t>
  </si>
  <si>
    <t>QUE004153</t>
  </si>
  <si>
    <t>QUE004154</t>
  </si>
  <si>
    <t>QUE004155</t>
  </si>
  <si>
    <t>QUE004156</t>
  </si>
  <si>
    <t>QUE004157</t>
  </si>
  <si>
    <t>QUE004158</t>
  </si>
  <si>
    <t>QUE004159</t>
  </si>
  <si>
    <t>QUE004160</t>
  </si>
  <si>
    <t>Qiuercus sp. Aff ??sinuata??</t>
  </si>
  <si>
    <t>Quercus sp. Aff sinuata</t>
  </si>
  <si>
    <t>Quercus aff. tardifolia</t>
  </si>
  <si>
    <t>20220814-05</t>
  </si>
  <si>
    <t>20220814-06</t>
  </si>
  <si>
    <t>20220814-07</t>
  </si>
  <si>
    <t>20220814-08</t>
  </si>
  <si>
    <t>20220814-09</t>
  </si>
  <si>
    <t>QUE004161</t>
  </si>
  <si>
    <t>QUE004162</t>
  </si>
  <si>
    <t>QUE004163</t>
  </si>
  <si>
    <t>QUE004164</t>
  </si>
  <si>
    <t>QUE004165</t>
  </si>
  <si>
    <t>QUE004138</t>
  </si>
  <si>
    <t>QUE004139</t>
  </si>
  <si>
    <t>QUE004140</t>
  </si>
  <si>
    <t>QUE004141</t>
  </si>
  <si>
    <t>Quercus hypoleucoides x gravesii</t>
  </si>
  <si>
    <t>Quercus aff hypoleucoides aff. Sideoxyla</t>
  </si>
  <si>
    <t>SYST-MOR-0007273</t>
  </si>
  <si>
    <t>SYST-MOR-0007274</t>
  </si>
  <si>
    <t>SYST-MOR-0007275</t>
  </si>
  <si>
    <t>SYST-MOR-0007276</t>
  </si>
  <si>
    <t>SYST-MOR-0007277</t>
  </si>
  <si>
    <t>SYST-MOR-0007278</t>
  </si>
  <si>
    <t>SYST-MOR-0007279</t>
  </si>
  <si>
    <t>SYST-MOR-0007280</t>
  </si>
  <si>
    <t>SYST-MOR-0007281</t>
  </si>
  <si>
    <t>SYST-MOR-0007282</t>
  </si>
  <si>
    <t>SYST-MOR-0007283</t>
  </si>
  <si>
    <t>SYST-MOR-0007284</t>
  </si>
  <si>
    <t>SYST-MOR-0007285</t>
  </si>
  <si>
    <t>4016B</t>
  </si>
  <si>
    <t>3934D</t>
  </si>
  <si>
    <t>QUE003446</t>
  </si>
  <si>
    <t>QUE003447</t>
  </si>
  <si>
    <t>QUE003448</t>
  </si>
  <si>
    <t>QUE003449</t>
  </si>
  <si>
    <t>QUE003450</t>
  </si>
  <si>
    <t>QUE003451</t>
  </si>
  <si>
    <t>QUE003452</t>
  </si>
  <si>
    <t>QUE003453</t>
  </si>
  <si>
    <t>QUE003454</t>
  </si>
  <si>
    <t>QUE003455</t>
  </si>
  <si>
    <t>QUE003456</t>
  </si>
  <si>
    <t>QUE003457</t>
  </si>
  <si>
    <t>Quercus durandii</t>
  </si>
  <si>
    <t>Quercus austrina</t>
  </si>
  <si>
    <t>SYST-MOR-0007286</t>
  </si>
  <si>
    <t>SYST-MOR-0007287</t>
  </si>
  <si>
    <t>SYST-MOR-0007288</t>
  </si>
  <si>
    <t>SYST-MOR-0007289</t>
  </si>
  <si>
    <t>SYST-MOR-0007290</t>
  </si>
  <si>
    <t>SYST-MOR-0007291</t>
  </si>
  <si>
    <t>SYST-MOR-0007292</t>
  </si>
  <si>
    <t>SYST-MOR-0007293</t>
  </si>
  <si>
    <t>SYST-MOR-0007294</t>
  </si>
  <si>
    <t>QUE003398</t>
  </si>
  <si>
    <t>QUE003399</t>
  </si>
  <si>
    <t>QUE003400</t>
  </si>
  <si>
    <t>SYST-MOR-0007295</t>
  </si>
  <si>
    <t>SYST-MOR-0007296</t>
  </si>
  <si>
    <t>SYST-MOR-0007297</t>
  </si>
  <si>
    <t>QUE003524</t>
  </si>
  <si>
    <t>Ron Lance</t>
  </si>
  <si>
    <t>M Hahn</t>
  </si>
  <si>
    <t>SYST-MOR-0007298</t>
  </si>
  <si>
    <t>SYST-MOR-0007299</t>
  </si>
  <si>
    <t>SYST-MOR-0007300</t>
  </si>
  <si>
    <t>SYST-MOR-0007301</t>
  </si>
  <si>
    <t>QUE003334</t>
  </si>
  <si>
    <t>Quercus tuitensis</t>
  </si>
  <si>
    <t>SYST-MOR-0007302</t>
  </si>
  <si>
    <t>ACERspm000264</t>
  </si>
  <si>
    <t>QUE003335</t>
  </si>
  <si>
    <t>QUE003336</t>
  </si>
  <si>
    <t>QUE003337</t>
  </si>
  <si>
    <t>Senna Robeson, Luz María González Villareal</t>
  </si>
  <si>
    <t>QUE004027</t>
  </si>
  <si>
    <t>QUE004029</t>
  </si>
  <si>
    <t>QUE004030</t>
  </si>
  <si>
    <t>QUE004031</t>
  </si>
  <si>
    <t>QUE004032</t>
  </si>
  <si>
    <t>QUE004035</t>
  </si>
  <si>
    <t>QUE004037</t>
  </si>
  <si>
    <t>QUE004041</t>
  </si>
  <si>
    <t>QUE004042</t>
  </si>
  <si>
    <t>QUE004043</t>
  </si>
  <si>
    <t>QUE004045</t>
  </si>
  <si>
    <t>QUE004047</t>
  </si>
  <si>
    <t>QUE004049</t>
  </si>
  <si>
    <t>QUE004051</t>
  </si>
  <si>
    <t>QUE004053</t>
  </si>
  <si>
    <t>QUE004063</t>
  </si>
  <si>
    <t>QUE004068</t>
  </si>
  <si>
    <t>QUE004070</t>
  </si>
  <si>
    <t>QUE004073</t>
  </si>
  <si>
    <t>QUE004074</t>
  </si>
  <si>
    <t>QUE004076</t>
  </si>
  <si>
    <t>QUE004078</t>
  </si>
  <si>
    <t>QUE004080</t>
  </si>
  <si>
    <t>QUE004081</t>
  </si>
  <si>
    <t>QUE004082</t>
  </si>
  <si>
    <t>QUE004085</t>
  </si>
  <si>
    <t>QUE004086</t>
  </si>
  <si>
    <t>QUE004087</t>
  </si>
  <si>
    <t>QUE004089</t>
  </si>
  <si>
    <t>QUE004091</t>
  </si>
  <si>
    <t>QUE004099</t>
  </si>
  <si>
    <t>QUE004100</t>
  </si>
  <si>
    <t>QUE004101</t>
  </si>
  <si>
    <t>QUE004106</t>
  </si>
  <si>
    <t>QUE004107</t>
  </si>
  <si>
    <t>QUE004109</t>
  </si>
  <si>
    <t>QUE004111</t>
  </si>
  <si>
    <t>QUE004114</t>
  </si>
  <si>
    <t>QUE004115</t>
  </si>
  <si>
    <t>QUE004116</t>
  </si>
  <si>
    <t>QUE004117</t>
  </si>
  <si>
    <t>QUE004118</t>
  </si>
  <si>
    <t>QUE004121</t>
  </si>
  <si>
    <t>QUE004123</t>
  </si>
  <si>
    <t>QUE004125</t>
  </si>
  <si>
    <t>QUE004126</t>
  </si>
  <si>
    <t>QUE004127</t>
  </si>
  <si>
    <t>QUE004130</t>
  </si>
  <si>
    <t>QUE004133</t>
  </si>
  <si>
    <t>QUE004135</t>
  </si>
  <si>
    <t>QUE004136</t>
  </si>
  <si>
    <t>QUE004137</t>
  </si>
  <si>
    <t>QT 3</t>
  </si>
  <si>
    <t>QT 5</t>
  </si>
  <si>
    <t>QT 6</t>
  </si>
  <si>
    <t>QT 7</t>
  </si>
  <si>
    <t>QT 8</t>
  </si>
  <si>
    <t>QT 11</t>
  </si>
  <si>
    <t>QT 13</t>
  </si>
  <si>
    <t>QT 17</t>
  </si>
  <si>
    <t>QT 18</t>
  </si>
  <si>
    <t>QT 19</t>
  </si>
  <si>
    <t>QT 21</t>
  </si>
  <si>
    <t>QT 23</t>
  </si>
  <si>
    <t>QT 25</t>
  </si>
  <si>
    <t>QT 27</t>
  </si>
  <si>
    <t>QT 29</t>
  </si>
  <si>
    <t>QT 40'</t>
  </si>
  <si>
    <t>QT 45</t>
  </si>
  <si>
    <t>QT 47</t>
  </si>
  <si>
    <t>QT 50</t>
  </si>
  <si>
    <t>QT 51</t>
  </si>
  <si>
    <t>QT 54</t>
  </si>
  <si>
    <t>QT 56</t>
  </si>
  <si>
    <t>QT 58</t>
  </si>
  <si>
    <t>QT 59</t>
  </si>
  <si>
    <t>QT 60</t>
  </si>
  <si>
    <t>QT 63</t>
  </si>
  <si>
    <t>QT 64</t>
  </si>
  <si>
    <t>QT 65</t>
  </si>
  <si>
    <t>QT 67</t>
  </si>
  <si>
    <t>QT 69</t>
  </si>
  <si>
    <t>QT 77</t>
  </si>
  <si>
    <t>QT 78</t>
  </si>
  <si>
    <t>QT 79</t>
  </si>
  <si>
    <t>QT 84</t>
  </si>
  <si>
    <t>QT 85</t>
  </si>
  <si>
    <t>QT 87</t>
  </si>
  <si>
    <t>QT 89</t>
  </si>
  <si>
    <t>QT 92</t>
  </si>
  <si>
    <t>QT 93</t>
  </si>
  <si>
    <t>QT 94</t>
  </si>
  <si>
    <t>QT 95</t>
  </si>
  <si>
    <t>QT 96</t>
  </si>
  <si>
    <t>QT 99</t>
  </si>
  <si>
    <t>QT 102</t>
  </si>
  <si>
    <t>QT 104</t>
  </si>
  <si>
    <t>QT 105</t>
  </si>
  <si>
    <t>QT 106</t>
  </si>
  <si>
    <t>QT 109</t>
  </si>
  <si>
    <t>QT 112</t>
  </si>
  <si>
    <t>QT 114</t>
  </si>
  <si>
    <t>QT 115</t>
  </si>
  <si>
    <t>QT 116</t>
  </si>
  <si>
    <t>Hipp et al 2022</t>
  </si>
  <si>
    <t>Quercus durifolia</t>
  </si>
  <si>
    <t>Quercus canbyi</t>
  </si>
  <si>
    <t>Quercus porphyrogenita</t>
  </si>
  <si>
    <t>Quercus sartorii</t>
  </si>
  <si>
    <t>Quercus affinis</t>
  </si>
  <si>
    <t>Quercus polymorpha</t>
  </si>
  <si>
    <t>Quercus xalapensis</t>
  </si>
  <si>
    <t>Quercus germana</t>
  </si>
  <si>
    <t>Quercus cordifolia</t>
  </si>
  <si>
    <t>Quercus miquihuanensis</t>
  </si>
  <si>
    <t>Quercus mexicana</t>
  </si>
  <si>
    <t>Quercus microphylla</t>
  </si>
  <si>
    <t>Quercus greggii</t>
  </si>
  <si>
    <t>Quercus potosina</t>
  </si>
  <si>
    <t>SYST-MOR-0007303</t>
  </si>
  <si>
    <t>SYST-MOR-0007304</t>
  </si>
  <si>
    <t>SYST-MOR-0007305</t>
  </si>
  <si>
    <t>SYST-MOR-0007306</t>
  </si>
  <si>
    <t>SYST-MOR-0007307</t>
  </si>
  <si>
    <t>SYST-MOR-0007308</t>
  </si>
  <si>
    <t>SYST-MOR-0007309</t>
  </si>
  <si>
    <t>SYST-MOR-0007310</t>
  </si>
  <si>
    <t>SYST-MOR-0007311</t>
  </si>
  <si>
    <t>SYST-MOR-0007312</t>
  </si>
  <si>
    <t>SYST-MOR-0007313</t>
  </si>
  <si>
    <t>SYST-MOR-0007314</t>
  </si>
  <si>
    <t>SYST-MOR-0007315</t>
  </si>
  <si>
    <t>SYST-MOR-0007316</t>
  </si>
  <si>
    <t>SYST-MOR-0007317</t>
  </si>
  <si>
    <t>SYST-MOR-0007318</t>
  </si>
  <si>
    <t>SYST-MOR-0007319</t>
  </si>
  <si>
    <t>SYST-MOR-0007320</t>
  </si>
  <si>
    <t>SYST-MOR-0007321</t>
  </si>
  <si>
    <t>SYST-MOR-0007322</t>
  </si>
  <si>
    <t>SYST-MOR-0007323</t>
  </si>
  <si>
    <t>SYST-MOR-0007324</t>
  </si>
  <si>
    <t>SYST-MOR-0007325</t>
  </si>
  <si>
    <t>SYST-MOR-0007326</t>
  </si>
  <si>
    <t>SYST-MOR-0007327</t>
  </si>
  <si>
    <t>SYST-MOR-0007328</t>
  </si>
  <si>
    <t>SYST-MOR-0007329</t>
  </si>
  <si>
    <t>SYST-MOR-0007330</t>
  </si>
  <si>
    <t>SYST-MOR-0007331</t>
  </si>
  <si>
    <t>SYST-MOR-0007332</t>
  </si>
  <si>
    <t>SYST-MOR-0007333</t>
  </si>
  <si>
    <t>SYST-MOR-0007334</t>
  </si>
  <si>
    <t>SYST-MOR-0007335</t>
  </si>
  <si>
    <t>SYST-MOR-0007336</t>
  </si>
  <si>
    <t>SYST-MOR-0007337</t>
  </si>
  <si>
    <t>SYST-MOR-0007338</t>
  </si>
  <si>
    <t>SYST-MOR-0007339</t>
  </si>
  <si>
    <t>SYST-MOR-0007340</t>
  </si>
  <si>
    <t>SYST-MOR-0007341</t>
  </si>
  <si>
    <t>SYST-MOR-0007342</t>
  </si>
  <si>
    <t>SYST-MOR-0007343</t>
  </si>
  <si>
    <t>SYST-MOR-0007344</t>
  </si>
  <si>
    <t>SYST-MOR-0007345</t>
  </si>
  <si>
    <t>SYST-MOR-0007346</t>
  </si>
  <si>
    <t>SYST-MOR-0007347</t>
  </si>
  <si>
    <t>SYST-MOR-0007348</t>
  </si>
  <si>
    <t>SYST-MOR-0007349</t>
  </si>
  <si>
    <t>SYST-MOR-0007350</t>
  </si>
  <si>
    <t>SYST-MOR-0007351</t>
  </si>
  <si>
    <t>SYST-MOR-0007352</t>
  </si>
  <si>
    <t>SYST-MOR-0007353</t>
  </si>
  <si>
    <t>SYST-MOR-0007354</t>
  </si>
  <si>
    <t>SYST-MOR-0007355</t>
  </si>
  <si>
    <t>SYST-MOR-0007356</t>
  </si>
  <si>
    <t>DNeasy</t>
  </si>
  <si>
    <t>Q. muehlenbergii</t>
  </si>
  <si>
    <t>QT10</t>
  </si>
  <si>
    <t>QT1</t>
  </si>
  <si>
    <t>Q. vaseyana</t>
  </si>
  <si>
    <t>QUE004034</t>
  </si>
  <si>
    <t>QUE004025</t>
  </si>
  <si>
    <t>QUE001950</t>
  </si>
  <si>
    <t>MB-MG506</t>
  </si>
  <si>
    <t>QUE001952</t>
  </si>
  <si>
    <t>MB-MG508</t>
  </si>
  <si>
    <t>QUE001953</t>
  </si>
  <si>
    <t>MB-MG509</t>
  </si>
  <si>
    <t>QUE001954</t>
  </si>
  <si>
    <t>MB-MG510</t>
  </si>
  <si>
    <t>QUE001956</t>
  </si>
  <si>
    <t>MB-MG512</t>
  </si>
  <si>
    <t>QUE001957</t>
  </si>
  <si>
    <t>MB-MG513</t>
  </si>
  <si>
    <t>QUE001958</t>
  </si>
  <si>
    <t>MB-MG514</t>
  </si>
  <si>
    <t>QUE001961</t>
  </si>
  <si>
    <t>MB-MG517</t>
  </si>
  <si>
    <t>QUE001962</t>
  </si>
  <si>
    <t>MB-MG518</t>
  </si>
  <si>
    <t>QUE001964</t>
  </si>
  <si>
    <t>MB-MG520</t>
  </si>
  <si>
    <t>QUE001965</t>
  </si>
  <si>
    <t>MB-MG521</t>
  </si>
  <si>
    <t>QUE001966</t>
  </si>
  <si>
    <t>MB-MG522</t>
  </si>
  <si>
    <t>QUE001967</t>
  </si>
  <si>
    <t>MB-MG523</t>
  </si>
  <si>
    <t>QUE001968</t>
  </si>
  <si>
    <t>MB-MG524</t>
  </si>
  <si>
    <t>QUE001970</t>
  </si>
  <si>
    <t>MB-MG526</t>
  </si>
  <si>
    <t>QUE001972</t>
  </si>
  <si>
    <t>MB-MG528</t>
  </si>
  <si>
    <t>QUE001973</t>
  </si>
  <si>
    <t>MB-MG529</t>
  </si>
  <si>
    <t>QUE001975</t>
  </si>
  <si>
    <t>MB-MG531</t>
  </si>
  <si>
    <t>QUE001976</t>
  </si>
  <si>
    <t>MB-MG532</t>
  </si>
  <si>
    <t>QUE001977</t>
  </si>
  <si>
    <t>MB-MG533</t>
  </si>
  <si>
    <t>QUE001978</t>
  </si>
  <si>
    <t>MB-MG534</t>
  </si>
  <si>
    <t>QUE001981</t>
  </si>
  <si>
    <t>WI-MG537</t>
  </si>
  <si>
    <t>QUE001983</t>
  </si>
  <si>
    <t>WI-MG539</t>
  </si>
  <si>
    <t>QUE001984</t>
  </si>
  <si>
    <t>WI-MG540</t>
  </si>
  <si>
    <t>QUE002056</t>
  </si>
  <si>
    <t>Minooka 1</t>
  </si>
  <si>
    <t>QUE002060</t>
  </si>
  <si>
    <t>Minooka 5</t>
  </si>
  <si>
    <t>QUE002061</t>
  </si>
  <si>
    <t>Minooka 6</t>
  </si>
  <si>
    <t>QUE002062</t>
  </si>
  <si>
    <t>Minooka 7</t>
  </si>
  <si>
    <t>QUE002063</t>
  </si>
  <si>
    <t>Minooka 8</t>
  </si>
  <si>
    <t>QUE002064</t>
  </si>
  <si>
    <t>Minooka 9</t>
  </si>
  <si>
    <t>QUE002065</t>
  </si>
  <si>
    <t>Minooka 10</t>
  </si>
  <si>
    <t>QUE002066</t>
  </si>
  <si>
    <t>Salina 1</t>
  </si>
  <si>
    <t>QUE002067</t>
  </si>
  <si>
    <t>Salina 2</t>
  </si>
  <si>
    <t>QUE002070</t>
  </si>
  <si>
    <t>Salina 5</t>
  </si>
  <si>
    <t>QUE002071</t>
  </si>
  <si>
    <t>Salina 6</t>
  </si>
  <si>
    <t>QUE001903</t>
  </si>
  <si>
    <t>OK-MG372</t>
  </si>
  <si>
    <t>QUE001905</t>
  </si>
  <si>
    <t>OK-MG374</t>
  </si>
  <si>
    <t>QUE001906</t>
  </si>
  <si>
    <t>OK-MG375</t>
  </si>
  <si>
    <t>QUE001908</t>
  </si>
  <si>
    <t>OK-MG377</t>
  </si>
  <si>
    <t>QUE001909</t>
  </si>
  <si>
    <t>OK-MG378</t>
  </si>
  <si>
    <t>QUE001910</t>
  </si>
  <si>
    <t>OK-MG379</t>
  </si>
  <si>
    <t>QUE001911</t>
  </si>
  <si>
    <t>OK-MG380</t>
  </si>
  <si>
    <t>QUE001931</t>
  </si>
  <si>
    <t>MO-MG400</t>
  </si>
  <si>
    <t>QUE001934</t>
  </si>
  <si>
    <t>MO-MG403</t>
  </si>
  <si>
    <t>QUE001935</t>
  </si>
  <si>
    <t>MO-MG404</t>
  </si>
  <si>
    <t>QUE002111</t>
  </si>
  <si>
    <t>IN-MG632</t>
  </si>
  <si>
    <t>QUE002112</t>
  </si>
  <si>
    <t>IN-MG633</t>
  </si>
  <si>
    <t>QUE002113</t>
  </si>
  <si>
    <t>IN-MG634</t>
  </si>
  <si>
    <t>QUE002115</t>
  </si>
  <si>
    <t>IN-MG636</t>
  </si>
  <si>
    <t>QUE002116</t>
  </si>
  <si>
    <t>IN-MG637</t>
  </si>
  <si>
    <t>QUE002117</t>
  </si>
  <si>
    <t>IN-MG638</t>
  </si>
  <si>
    <t>QUE002118</t>
  </si>
  <si>
    <t>IN-MG639</t>
  </si>
  <si>
    <t>QUE002325</t>
  </si>
  <si>
    <t>MI-MG662</t>
  </si>
  <si>
    <t>QUE002327</t>
  </si>
  <si>
    <t>MI-MG664</t>
  </si>
  <si>
    <t>QUE002328</t>
  </si>
  <si>
    <t>MI-MG665</t>
  </si>
  <si>
    <t>QUE002329</t>
  </si>
  <si>
    <t>MI-MG666</t>
  </si>
  <si>
    <t>QUE002330</t>
  </si>
  <si>
    <t>MI-MG667</t>
  </si>
  <si>
    <t>QUE002332</t>
  </si>
  <si>
    <t>MI-MG669</t>
  </si>
  <si>
    <t>QUE002333</t>
  </si>
  <si>
    <t>MI-MG670</t>
  </si>
  <si>
    <t>QUE002334</t>
  </si>
  <si>
    <t>MI-MG671</t>
  </si>
  <si>
    <t>QUE002425</t>
  </si>
  <si>
    <t>MN-MG762</t>
  </si>
  <si>
    <t>QUE002426</t>
  </si>
  <si>
    <t>MN-MG763</t>
  </si>
  <si>
    <t>QUE002428</t>
  </si>
  <si>
    <t>MN-MG765</t>
  </si>
  <si>
    <t>QUE002429</t>
  </si>
  <si>
    <t>MN-MG766</t>
  </si>
  <si>
    <t>QUE002431</t>
  </si>
  <si>
    <t>MN-MG768</t>
  </si>
  <si>
    <t>QUE002432</t>
  </si>
  <si>
    <t>MN-MG769</t>
  </si>
  <si>
    <t>QUE002434</t>
  </si>
  <si>
    <t>MN-MG771</t>
  </si>
  <si>
    <t>QUE002435</t>
  </si>
  <si>
    <t>MN-MG772</t>
  </si>
  <si>
    <t>QUE002437</t>
  </si>
  <si>
    <t>MN-MG774</t>
  </si>
  <si>
    <t>QUE002438</t>
  </si>
  <si>
    <t>MN-MG775</t>
  </si>
  <si>
    <t>QUE002439</t>
  </si>
  <si>
    <t>MN-MG776</t>
  </si>
  <si>
    <t>QUE002440</t>
  </si>
  <si>
    <t>MN-MG777</t>
  </si>
  <si>
    <t>QUE002441</t>
  </si>
  <si>
    <t>MN-MG778</t>
  </si>
  <si>
    <t>QUE002442</t>
  </si>
  <si>
    <t>MN-MG779</t>
  </si>
  <si>
    <t>QUE002461</t>
  </si>
  <si>
    <t>OH-MG798</t>
  </si>
  <si>
    <t>QUE002462</t>
  </si>
  <si>
    <t>OH-MG799</t>
  </si>
  <si>
    <t>QUE002464</t>
  </si>
  <si>
    <t>OH-MG801</t>
  </si>
  <si>
    <t>QUE002465</t>
  </si>
  <si>
    <t>OH-MG802</t>
  </si>
  <si>
    <t>QUE002466</t>
  </si>
  <si>
    <t>OH-MG803</t>
  </si>
  <si>
    <t>QUE002468</t>
  </si>
  <si>
    <t>OH-MG805</t>
  </si>
  <si>
    <t>QUE002469</t>
  </si>
  <si>
    <t>OH-MG806</t>
  </si>
  <si>
    <t>QUE002470</t>
  </si>
  <si>
    <t>OH-MG807</t>
  </si>
  <si>
    <t>QUE002472</t>
  </si>
  <si>
    <t>OH-MG809</t>
  </si>
  <si>
    <t>QUE002473</t>
  </si>
  <si>
    <t>OH-MG810</t>
  </si>
  <si>
    <t>QUE002475</t>
  </si>
  <si>
    <t>OH-MG812</t>
  </si>
  <si>
    <t>QUE002476</t>
  </si>
  <si>
    <t>OH-MG813</t>
  </si>
  <si>
    <t>QUE002477</t>
  </si>
  <si>
    <t>OH-MG814</t>
  </si>
  <si>
    <t>QUE002479</t>
  </si>
  <si>
    <t>OH-MG816</t>
  </si>
  <si>
    <t>QUE002571</t>
  </si>
  <si>
    <t>JCB-SD-CSP-1002</t>
  </si>
  <si>
    <t>QUE002572</t>
  </si>
  <si>
    <t>JCB-SD-CSP-1003</t>
  </si>
  <si>
    <t>QUE002573</t>
  </si>
  <si>
    <t>JCB-SD-CSP-1004</t>
  </si>
  <si>
    <t>QUE002575</t>
  </si>
  <si>
    <t>JCB-SD-CSP-1006</t>
  </si>
  <si>
    <t>QUE002576</t>
  </si>
  <si>
    <t>JCB-SD-CSP-1007</t>
  </si>
  <si>
    <t>QUE002577</t>
  </si>
  <si>
    <t>JCB-SD-CSP-1008</t>
  </si>
  <si>
    <t>QUE002578</t>
  </si>
  <si>
    <t>JCB-SD-CSP-1009</t>
  </si>
  <si>
    <t>QUE002580</t>
  </si>
  <si>
    <t>JCB-SD-SPF-1011</t>
  </si>
  <si>
    <t>QUE002582</t>
  </si>
  <si>
    <t>JCB-SD-SPF-1013</t>
  </si>
  <si>
    <t>QUE002583</t>
  </si>
  <si>
    <t>JCB-SD-SPF-1014</t>
  </si>
  <si>
    <t>QUE002584</t>
  </si>
  <si>
    <t>JCB-SD-SPF-1015</t>
  </si>
  <si>
    <t>QUE002586</t>
  </si>
  <si>
    <t>JCB-SD-SPF-1017</t>
  </si>
  <si>
    <t>QUE002587</t>
  </si>
  <si>
    <t>JCB-SD-SPF-1018</t>
  </si>
  <si>
    <t>QUE002588</t>
  </si>
  <si>
    <t>JCB-SD-SPF-1019</t>
  </si>
  <si>
    <t>SYST-MOR-0007357</t>
  </si>
  <si>
    <t>SYST-MOR-0007358</t>
  </si>
  <si>
    <t>SYST-MOR-0007359</t>
  </si>
  <si>
    <t>SYST-MOR-0007360</t>
  </si>
  <si>
    <t>SYST-MOR-0007361</t>
  </si>
  <si>
    <t>SYST-MOR-0007362</t>
  </si>
  <si>
    <t>SYST-MOR-0007363</t>
  </si>
  <si>
    <t>SYST-MOR-0007364</t>
  </si>
  <si>
    <t>SYST-MOR-0007365</t>
  </si>
  <si>
    <t>SYST-MOR-0007366</t>
  </si>
  <si>
    <t>SYST-MOR-0007367</t>
  </si>
  <si>
    <t>SYST-MOR-0007368</t>
  </si>
  <si>
    <t>SYST-MOR-0007369</t>
  </si>
  <si>
    <t>SYST-MOR-0007370</t>
  </si>
  <si>
    <t>SYST-MOR-0007371</t>
  </si>
  <si>
    <t>SYST-MOR-0007372</t>
  </si>
  <si>
    <t>SYST-MOR-0007373</t>
  </si>
  <si>
    <t>SYST-MOR-0007374</t>
  </si>
  <si>
    <t>SYST-MOR-0007375</t>
  </si>
  <si>
    <t>SYST-MOR-0007376</t>
  </si>
  <si>
    <t>SYST-MOR-0007377</t>
  </si>
  <si>
    <t>SYST-MOR-0007378</t>
  </si>
  <si>
    <t>SYST-MOR-0007379</t>
  </si>
  <si>
    <t>SYST-MOR-0007380</t>
  </si>
  <si>
    <t>SYST-MOR-0007381</t>
  </si>
  <si>
    <t>SYST-MOR-0007382</t>
  </si>
  <si>
    <t>SYST-MOR-0007383</t>
  </si>
  <si>
    <t>SYST-MOR-0007384</t>
  </si>
  <si>
    <t>SYST-MOR-0007385</t>
  </si>
  <si>
    <t>SYST-MOR-0007386</t>
  </si>
  <si>
    <t>SYST-MOR-0007387</t>
  </si>
  <si>
    <t>SYST-MOR-0007388</t>
  </si>
  <si>
    <t>SYST-MOR-0007389</t>
  </si>
  <si>
    <t>SYST-MOR-0007390</t>
  </si>
  <si>
    <t>SYST-MOR-0007391</t>
  </si>
  <si>
    <t>SYST-MOR-0007392</t>
  </si>
  <si>
    <t>SYST-MOR-0007393</t>
  </si>
  <si>
    <t>SYST-MOR-0007394</t>
  </si>
  <si>
    <t>SYST-MOR-0007395</t>
  </si>
  <si>
    <t>SYST-MOR-0007396</t>
  </si>
  <si>
    <t>SYST-MOR-0007397</t>
  </si>
  <si>
    <t>SYST-MOR-0007398</t>
  </si>
  <si>
    <t>SYST-MOR-0007399</t>
  </si>
  <si>
    <t>SYST-MOR-0007400</t>
  </si>
  <si>
    <t>SYST-MOR-0007401</t>
  </si>
  <si>
    <t>SYST-MOR-0007402</t>
  </si>
  <si>
    <t>SYST-MOR-0007403</t>
  </si>
  <si>
    <t>SYST-MOR-0007404</t>
  </si>
  <si>
    <t>SYST-MOR-0007405</t>
  </si>
  <si>
    <t>SYST-MOR-0007406</t>
  </si>
  <si>
    <t>SYST-MOR-0007407</t>
  </si>
  <si>
    <t>SYST-MOR-0007408</t>
  </si>
  <si>
    <t>SYST-MOR-0007409</t>
  </si>
  <si>
    <t>SYST-MOR-0007410</t>
  </si>
  <si>
    <t>SYST-MOR-0007411</t>
  </si>
  <si>
    <t>SYST-MOR-0007412</t>
  </si>
  <si>
    <t>SYST-MOR-0007413</t>
  </si>
  <si>
    <t>SYST-MOR-0007414</t>
  </si>
  <si>
    <t>SYST-MOR-0007415</t>
  </si>
  <si>
    <t>SYST-MOR-0007416</t>
  </si>
  <si>
    <t>SYST-MOR-0007417</t>
  </si>
  <si>
    <t>SYST-MOR-0007418</t>
  </si>
  <si>
    <t>SYST-MOR-0007419</t>
  </si>
  <si>
    <t>SYST-MOR-0007420</t>
  </si>
  <si>
    <t>SYST-MOR-0007421</t>
  </si>
  <si>
    <t>SYST-MOR-0007422</t>
  </si>
  <si>
    <t>SYST-MOR-0007423</t>
  </si>
  <si>
    <t>SYST-MOR-0007424</t>
  </si>
  <si>
    <t>SYST-MOR-0007425</t>
  </si>
  <si>
    <t>SYST-MOR-0007426</t>
  </si>
  <si>
    <t>SYST-MOR-0007427</t>
  </si>
  <si>
    <t>SYST-MOR-0007428</t>
  </si>
  <si>
    <t>SYST-MOR-0007429</t>
  </si>
  <si>
    <t>SYST-MOR-0007430</t>
  </si>
  <si>
    <t>SYST-MOR-0007431</t>
  </si>
  <si>
    <t>SYST-MOR-0007432</t>
  </si>
  <si>
    <t>SYST-MOR-0007433</t>
  </si>
  <si>
    <t>SYST-MOR-0007434</t>
  </si>
  <si>
    <t>SYST-MOR-0007435</t>
  </si>
  <si>
    <t>SYST-MOR-0007436</t>
  </si>
  <si>
    <t>SYST-MOR-0007437</t>
  </si>
  <si>
    <t>SYST-MOR-0007438</t>
  </si>
  <si>
    <t>SYST-MOR-0007439</t>
  </si>
  <si>
    <t>SYST-MOR-0007440</t>
  </si>
  <si>
    <t>SYST-MOR-0007441</t>
  </si>
  <si>
    <t>SYST-MOR-0007442</t>
  </si>
  <si>
    <t>SYST-MOR-0007443</t>
  </si>
  <si>
    <t>SYST-MOR-0007444</t>
  </si>
  <si>
    <t>SYST-MOR-0007445</t>
  </si>
  <si>
    <t>SYST-MOR-0007446</t>
  </si>
  <si>
    <t>SYST-MOR-0007447</t>
  </si>
  <si>
    <t>SYST-MOR-0007448</t>
  </si>
  <si>
    <t>SYST-MOR-0007449</t>
  </si>
  <si>
    <t>SYST-MOR-0007450</t>
  </si>
  <si>
    <t>SYST-MOR-0007451</t>
  </si>
  <si>
    <t>SYST-MOR-0007452</t>
  </si>
  <si>
    <t>SYST-MOR-0007453</t>
  </si>
  <si>
    <t>SYST-MOR-0007454</t>
  </si>
  <si>
    <t>SYST-MOR-0007455</t>
  </si>
  <si>
    <t>SYST-MOR-0007456</t>
  </si>
  <si>
    <t>SYST-MOR-0007457</t>
  </si>
  <si>
    <t>SYST-MOR-0007458</t>
  </si>
  <si>
    <t>SYST-MOR-0007459</t>
  </si>
  <si>
    <t>SYST-MOR-0007460</t>
  </si>
  <si>
    <t>SYST-MOR-0007461</t>
  </si>
  <si>
    <t>SYST-MOR-0007462</t>
  </si>
  <si>
    <t>SYST-MOR-0007463</t>
  </si>
  <si>
    <t>SYST-MOR-0007464</t>
  </si>
  <si>
    <t>SYST-MOR-0007465</t>
  </si>
  <si>
    <t>SYST-MOR-0007466</t>
  </si>
  <si>
    <t>SYST-MOR-0007467</t>
  </si>
  <si>
    <t>SYST-MOR-0007468</t>
  </si>
  <si>
    <t>SYST-MOR-0007469</t>
  </si>
  <si>
    <t>SYST-MOR-0007470</t>
  </si>
  <si>
    <t>SYST-MOR-0007471</t>
  </si>
  <si>
    <t>SYST-MOR-0007472</t>
  </si>
  <si>
    <t>SYST-MOR-0007473</t>
  </si>
  <si>
    <t>SYST-MOR-0007474</t>
  </si>
  <si>
    <t>SYST-MOR-0007475</t>
  </si>
  <si>
    <t>SYST-MOR-0007476</t>
  </si>
  <si>
    <t>SYST-MOR-0007477</t>
  </si>
  <si>
    <t>SYST-MOR-0007478</t>
  </si>
  <si>
    <t>SYST-MOR-0007479</t>
  </si>
  <si>
    <t>SYST-MOR-0007480</t>
  </si>
  <si>
    <t>SYST-MOR-0007481</t>
  </si>
  <si>
    <t>SYST-MOR-0007482</t>
  </si>
  <si>
    <t>SYST-MOR-0007483</t>
  </si>
  <si>
    <t>SYST-MOR-0007484</t>
  </si>
  <si>
    <t>SYST-MOR-0007485</t>
  </si>
  <si>
    <t>SYST-MOR-0007486</t>
  </si>
  <si>
    <t>SYST-MOR-0007487</t>
  </si>
  <si>
    <t>SYST-MOR-0007488</t>
  </si>
  <si>
    <t>SYST-MOR-0007489</t>
  </si>
  <si>
    <t>SYST-MOR-0007490</t>
  </si>
  <si>
    <t>SYST-MOR-0007491</t>
  </si>
  <si>
    <t>SYST-MOR-0007492</t>
  </si>
  <si>
    <t>SYST-MOR-0007493</t>
  </si>
  <si>
    <t>SYST-MOR-0007494</t>
  </si>
  <si>
    <t>SYST-MOR-0007495</t>
  </si>
  <si>
    <t>SYST-MOR-0007496</t>
  </si>
  <si>
    <t>SYST-MOR-0007497</t>
  </si>
  <si>
    <t>SYST-MOR-0007498</t>
  </si>
  <si>
    <t>SYST-MOR-0007499</t>
  </si>
  <si>
    <t>SYST-MOR-0007500</t>
  </si>
  <si>
    <t>SYST-MOR-0007501</t>
  </si>
  <si>
    <t>SYST-MOR-0007502</t>
  </si>
  <si>
    <t>SYST-MOR-0007503</t>
  </si>
  <si>
    <t>SYST-MOR-0007504</t>
  </si>
  <si>
    <t>SYST-MOR-0007505</t>
  </si>
  <si>
    <t>MN_CDR_221_BF</t>
  </si>
  <si>
    <t>speedvac</t>
  </si>
  <si>
    <t>used up</t>
  </si>
  <si>
    <t>Used up</t>
  </si>
  <si>
    <t>QUE000151</t>
  </si>
  <si>
    <t>QUE000136</t>
  </si>
  <si>
    <t>QUE000618</t>
  </si>
  <si>
    <t>QUE000145</t>
  </si>
  <si>
    <t>QUE000322</t>
  </si>
  <si>
    <t>QUE000587</t>
  </si>
  <si>
    <t>QUE000670</t>
  </si>
  <si>
    <t>QUE000677</t>
  </si>
  <si>
    <t>QUE000143</t>
  </si>
  <si>
    <t>USED UP</t>
  </si>
  <si>
    <t>Quercus MOR freezer boxes-TUBE A USED UP</t>
  </si>
  <si>
    <t>Quercus lyrata</t>
  </si>
  <si>
    <t xml:space="preserve">The combination of SPMCODE, TUBE No, Collector No, and Taxon were slightly mixed up at some point. This seems to have occurred in the DNA extraction sheet during extractions. These data should now be fixed. [2024-01-15]. </t>
  </si>
  <si>
    <t>SYST-MOR-0007506</t>
  </si>
  <si>
    <t>SYST-MOR-0007507</t>
  </si>
  <si>
    <t>SYST-MOR-0007508</t>
  </si>
  <si>
    <t>SYST-MOR-0007509</t>
  </si>
  <si>
    <t>SYST-MOR-0007510</t>
  </si>
  <si>
    <t>SYST-MOR-0007511</t>
  </si>
  <si>
    <t>SYST-MOR-0007512</t>
  </si>
  <si>
    <t>SYST-MOR-0007513</t>
  </si>
  <si>
    <t>SYST-MOR-0007514</t>
  </si>
  <si>
    <t>SYST-MOR-0007515</t>
  </si>
  <si>
    <t>SYST-MOR-0007516</t>
  </si>
  <si>
    <t>SYST-MOR-0007517</t>
  </si>
  <si>
    <t>SYST-MOR-0007518</t>
  </si>
  <si>
    <t>SYST-MOR-0007519</t>
  </si>
  <si>
    <t>SYST-MOR-0007520</t>
  </si>
  <si>
    <t>SYST-MOR-0007521</t>
  </si>
  <si>
    <t>SYST-MOR-0007522</t>
  </si>
  <si>
    <t>SYST-MOR-0007523</t>
  </si>
  <si>
    <t>SYST-MOR-0007524</t>
  </si>
  <si>
    <t>SYST-MOR-0007525</t>
  </si>
  <si>
    <t>SYST-MOR-0007526</t>
  </si>
  <si>
    <t>SYST-MOR-0007527</t>
  </si>
  <si>
    <t>SYST-MOR-0007528</t>
  </si>
  <si>
    <t>SYST-MOR-0007529</t>
  </si>
  <si>
    <t>SYST-MOR-0007530</t>
  </si>
  <si>
    <t>SYST-MOR-0007531</t>
  </si>
  <si>
    <t>SYST-MOR-0007532</t>
  </si>
  <si>
    <t>SYST-MOR-0007533</t>
  </si>
  <si>
    <t>SYST-MOR-0007534</t>
  </si>
  <si>
    <t>SYST-MOR-0007535</t>
  </si>
  <si>
    <t>SYST-MOR-0007536</t>
  </si>
  <si>
    <t>SYST-MOR-0007537</t>
  </si>
  <si>
    <t>SYST-MOR-0007538</t>
  </si>
  <si>
    <t>SYST-MOR-0007539</t>
  </si>
  <si>
    <t>SYST-MOR-0007540</t>
  </si>
  <si>
    <t>SYST-MOR-0007541</t>
  </si>
  <si>
    <t>SYST-MOR-0007542</t>
  </si>
  <si>
    <t>SYST-MOR-0007543</t>
  </si>
  <si>
    <t>SYST-MOR-0007544</t>
  </si>
  <si>
    <t>SYST-MOR-0007545</t>
  </si>
  <si>
    <t>SYST-MOR-0007546</t>
  </si>
  <si>
    <t>SYST-MOR-0007547</t>
  </si>
  <si>
    <t>SYST-MOR-0007548</t>
  </si>
  <si>
    <t>SYST-MOR-0007549</t>
  </si>
  <si>
    <t>SYST-MOR-0007550</t>
  </si>
  <si>
    <t>SYST-MOR-0007551</t>
  </si>
  <si>
    <t>QUE004166</t>
  </si>
  <si>
    <t>COT-0006</t>
  </si>
  <si>
    <t>QUE004167</t>
  </si>
  <si>
    <t>COT-0009</t>
  </si>
  <si>
    <t>QUE004168</t>
  </si>
  <si>
    <t>COT-0012</t>
  </si>
  <si>
    <t>QUE004169</t>
  </si>
  <si>
    <t>COT-0013</t>
  </si>
  <si>
    <t>QUE004170</t>
  </si>
  <si>
    <t>COT-0016</t>
  </si>
  <si>
    <t>QUE004171</t>
  </si>
  <si>
    <t>COT-0019</t>
  </si>
  <si>
    <t>QUE004172</t>
  </si>
  <si>
    <t>COT-0025</t>
  </si>
  <si>
    <t>QUE004173</t>
  </si>
  <si>
    <t>COT-0026</t>
  </si>
  <si>
    <t>QUE004174</t>
  </si>
  <si>
    <t>COT-0027</t>
  </si>
  <si>
    <t>QUE004175</t>
  </si>
  <si>
    <t>COT-0030</t>
  </si>
  <si>
    <t>QUE004176</t>
  </si>
  <si>
    <t>COT-0033</t>
  </si>
  <si>
    <t>QUE004177</t>
  </si>
  <si>
    <t>COT-0034</t>
  </si>
  <si>
    <t>QUE004178</t>
  </si>
  <si>
    <t>COT-0037</t>
  </si>
  <si>
    <t>QUE004179</t>
  </si>
  <si>
    <t>COT-0045</t>
  </si>
  <si>
    <t>QUE004180</t>
  </si>
  <si>
    <t>COT-0048</t>
  </si>
  <si>
    <t>QUE004181</t>
  </si>
  <si>
    <t>COT-0011</t>
  </si>
  <si>
    <t>QUE004182</t>
  </si>
  <si>
    <t>COT-0042</t>
  </si>
  <si>
    <t>QUE004183</t>
  </si>
  <si>
    <t>COT-0047</t>
  </si>
  <si>
    <t>QUE004184</t>
  </si>
  <si>
    <t>COT-0052</t>
  </si>
  <si>
    <t>QUE004185</t>
  </si>
  <si>
    <t>COT-0053</t>
  </si>
  <si>
    <t>QUE004186</t>
  </si>
  <si>
    <t>COT-0061</t>
  </si>
  <si>
    <t>QUE004187</t>
  </si>
  <si>
    <t>COT-0062</t>
  </si>
  <si>
    <t>QUE004188</t>
  </si>
  <si>
    <t>COT-0064</t>
  </si>
  <si>
    <t>QUE004189</t>
  </si>
  <si>
    <t>COT-0067</t>
  </si>
  <si>
    <t>QUE004190</t>
  </si>
  <si>
    <t>COT-0068</t>
  </si>
  <si>
    <t>QUE004191</t>
  </si>
  <si>
    <t>COT-0069</t>
  </si>
  <si>
    <t>QUE004192</t>
  </si>
  <si>
    <t>COT-0071</t>
  </si>
  <si>
    <t>QUE004193</t>
  </si>
  <si>
    <t>COT-0072</t>
  </si>
  <si>
    <t>QUE004194</t>
  </si>
  <si>
    <t>COT-0076</t>
  </si>
  <si>
    <t>QUE004195</t>
  </si>
  <si>
    <t>COT-0077</t>
  </si>
  <si>
    <t>QUE004196</t>
  </si>
  <si>
    <t>COT-0080</t>
  </si>
  <si>
    <t>QUE004197</t>
  </si>
  <si>
    <t>COT-0084</t>
  </si>
  <si>
    <t>QUE004198</t>
  </si>
  <si>
    <t>COT-0090</t>
  </si>
  <si>
    <t>QUE004199</t>
  </si>
  <si>
    <t>COT-0092</t>
  </si>
  <si>
    <t>QUE004200</t>
  </si>
  <si>
    <t>COT-0098</t>
  </si>
  <si>
    <t>QUE004201</t>
  </si>
  <si>
    <t>COT-0101</t>
  </si>
  <si>
    <t>QUE004202</t>
  </si>
  <si>
    <t>COT-0103</t>
  </si>
  <si>
    <t>QUE004203</t>
  </si>
  <si>
    <t>COT-0104</t>
  </si>
  <si>
    <t>QUE004204</t>
  </si>
  <si>
    <t>COT-0106</t>
  </si>
  <si>
    <t>Quercus turbinella x lobata</t>
  </si>
  <si>
    <t>Quercus turbinella x stellata</t>
  </si>
  <si>
    <t>Quercus turbinella x douglasii</t>
  </si>
  <si>
    <t>Quercus turbinella x mongolica</t>
  </si>
  <si>
    <t>Quercus turbinella x variabilis</t>
  </si>
  <si>
    <t>Quercus turbinella x cerris</t>
  </si>
  <si>
    <t>Quercus turbinella x suber</t>
  </si>
  <si>
    <t>Quercus gambelii x kelloggii</t>
  </si>
  <si>
    <t>Quercus gambelii x macrocarpa</t>
  </si>
  <si>
    <t>Quercus macrocarpa x turbinella</t>
  </si>
  <si>
    <t>Quercus gambelii x velutina</t>
  </si>
  <si>
    <t>Quercus gambelii x turbinella</t>
  </si>
  <si>
    <t>Quercus macrocarpa x variabilis</t>
  </si>
  <si>
    <t>Quercus × gambelii x ellipsoidalis</t>
  </si>
  <si>
    <t>Quercus × gambelii x wislizenii</t>
  </si>
  <si>
    <t>Quercus garryana x variabilis</t>
  </si>
  <si>
    <t>Quercus × gambelii x lobata</t>
  </si>
  <si>
    <t>Quercus gambelii x kelloggii (?)</t>
  </si>
  <si>
    <t>Quercus macrocarpa x gambelii</t>
  </si>
  <si>
    <t>Quercus gambelii x douglasii</t>
  </si>
  <si>
    <t>QUE004308</t>
  </si>
  <si>
    <t>QUE004309</t>
  </si>
  <si>
    <t>QUE004310</t>
  </si>
  <si>
    <t>QUE004311</t>
  </si>
  <si>
    <t>QUE004312</t>
  </si>
  <si>
    <t>10-02-24-01</t>
  </si>
  <si>
    <t>QUE004313</t>
  </si>
  <si>
    <t>10-02-24-03</t>
  </si>
  <si>
    <t>QUE004314</t>
  </si>
  <si>
    <t>10-02-24-02</t>
  </si>
  <si>
    <t>QUE004315</t>
  </si>
  <si>
    <t>10-02-24-04</t>
  </si>
  <si>
    <t>SYST-MOR-0007552</t>
  </si>
  <si>
    <t>SYST-MOR-0007553</t>
  </si>
  <si>
    <t>SYST-MOR-0007554</t>
  </si>
  <si>
    <t>SYST-MOR-0007555</t>
  </si>
  <si>
    <t>SYST-MOR-0007556</t>
  </si>
  <si>
    <t>SYST-MOR-0007557</t>
  </si>
  <si>
    <t>Quercus mexicae ?</t>
  </si>
  <si>
    <t>Quercus tardifolia - red petioles 01</t>
  </si>
  <si>
    <t>Quercus tardifolia - red petioles 02</t>
  </si>
  <si>
    <t>Quercus cf scytophylla 01</t>
  </si>
  <si>
    <t>Quercus cf scytophylla 02</t>
  </si>
  <si>
    <t>silica dried ?</t>
  </si>
  <si>
    <t>frozen</t>
  </si>
  <si>
    <t>EXTRACTIONS</t>
  </si>
  <si>
    <t>TO DO::::::</t>
  </si>
  <si>
    <t>QUE003521</t>
  </si>
  <si>
    <t>Quercus hypophaea</t>
  </si>
  <si>
    <t>silica dried?</t>
  </si>
  <si>
    <t>QUE003510</t>
  </si>
  <si>
    <t>QUE003511</t>
  </si>
  <si>
    <t>QUE003513</t>
  </si>
  <si>
    <t>QUE003501</t>
  </si>
  <si>
    <t>QUE003502</t>
  </si>
  <si>
    <t>QUE003504</t>
  </si>
  <si>
    <t>QUE003505</t>
  </si>
  <si>
    <t>Quercus glabrescens ?</t>
  </si>
  <si>
    <t>Quercus glabrescens</t>
  </si>
  <si>
    <t>SYST-MOR-0007558</t>
  </si>
  <si>
    <t>SYST-MOR-0007559</t>
  </si>
  <si>
    <t>SYST-MOR-0007560</t>
  </si>
  <si>
    <t>SYST-MOR-0007561</t>
  </si>
  <si>
    <t>SYST-MOR-0007562</t>
  </si>
  <si>
    <t>SYST-MOR-0007563</t>
  </si>
  <si>
    <t>SYST-MOR-0007564</t>
  </si>
  <si>
    <t>SYST-MOR-0007565</t>
  </si>
  <si>
    <t>SYST-MOR-0007566</t>
  </si>
  <si>
    <t>SYST-MOR-0007567</t>
  </si>
  <si>
    <t>SYST-MOR-0007568</t>
  </si>
  <si>
    <t>SYST-MOR-0007569</t>
  </si>
  <si>
    <t>SYST-MOR-0007570</t>
  </si>
  <si>
    <t>QUE004054</t>
  </si>
  <si>
    <t>QT 30</t>
  </si>
  <si>
    <t>QUE004058</t>
  </si>
  <si>
    <t>QT 36</t>
  </si>
  <si>
    <t>QUE004065</t>
  </si>
  <si>
    <t>QT 42</t>
  </si>
  <si>
    <t>QUE004066</t>
  </si>
  <si>
    <t>QT 43</t>
  </si>
  <si>
    <t>QUE004108</t>
  </si>
  <si>
    <t>QT 86</t>
  </si>
  <si>
    <t>QUE004119</t>
  </si>
  <si>
    <t>QT 97</t>
  </si>
  <si>
    <t>QUE004120</t>
  </si>
  <si>
    <t>QT 98</t>
  </si>
  <si>
    <t>QUE004132</t>
  </si>
  <si>
    <t>QT 111</t>
  </si>
  <si>
    <t>Eason et al.</t>
  </si>
  <si>
    <t>JCB-MX-OA-AYU-25</t>
  </si>
  <si>
    <t>JCB-MX-OA-TAM-26</t>
  </si>
  <si>
    <t>JCB-MX-OA-TAM-29</t>
  </si>
  <si>
    <t>JCB-MX-OA-TAM-30</t>
  </si>
  <si>
    <t>JCB-MX-OA-NAC-36</t>
  </si>
  <si>
    <t>JCB-MX-OA-PAP-39</t>
  </si>
  <si>
    <t>JCB-MX-OA-PAP-41</t>
  </si>
  <si>
    <t>Jeannine Cavendar-Bares et al.</t>
  </si>
  <si>
    <t>M. Socorro González-Elizondo et al.</t>
  </si>
  <si>
    <t>SYST-MOR-0007571</t>
  </si>
  <si>
    <t>SYST-MOR-0007572</t>
  </si>
  <si>
    <t>SYST-MOR-0007573</t>
  </si>
  <si>
    <t>SYST-MOR-0007574</t>
  </si>
  <si>
    <t>QUE004340</t>
  </si>
  <si>
    <t>QUE004341</t>
  </si>
  <si>
    <t>Ian Pearse</t>
  </si>
  <si>
    <t>Rough Lock Falls T4</t>
  </si>
  <si>
    <t>Rough Lock Falls T5</t>
  </si>
  <si>
    <t>QUE004332</t>
  </si>
  <si>
    <t>Methodist Mountain 1</t>
  </si>
  <si>
    <t>QUE004335</t>
  </si>
  <si>
    <t>Methodist Mountain 4</t>
  </si>
  <si>
    <t>leaf sterlization/Dneasy</t>
  </si>
  <si>
    <t>ELUTED IN</t>
  </si>
  <si>
    <t>AE buffer</t>
  </si>
  <si>
    <t>SYST-MOR-0007575</t>
  </si>
  <si>
    <t>SYST-MOR-0007576</t>
  </si>
  <si>
    <t>SYST-MOR-0007577</t>
  </si>
  <si>
    <t>SYST-MOR-0007578</t>
  </si>
  <si>
    <t>SYST-MOR-0007579</t>
  </si>
  <si>
    <t>SYST-MOR-0007580</t>
  </si>
  <si>
    <t>SYST-MOR-0007581</t>
  </si>
  <si>
    <t>SYST-MOR-0007582</t>
  </si>
  <si>
    <t>SYST-MOR-0007583</t>
  </si>
  <si>
    <t>SYST-MOR-0007584</t>
  </si>
  <si>
    <t>SYST-MOR-0007585</t>
  </si>
  <si>
    <t>SYST-MOR-0007586</t>
  </si>
  <si>
    <t>SYST-MOR-0007587</t>
  </si>
  <si>
    <t>SYST-MOR-0007588</t>
  </si>
  <si>
    <t>SYST-MOR-0007589</t>
  </si>
  <si>
    <t>SYST-MOR-0007590</t>
  </si>
  <si>
    <t>SYST-MOR-0007591</t>
  </si>
  <si>
    <t>QUE004357</t>
  </si>
  <si>
    <t>QUE004358</t>
  </si>
  <si>
    <t>QUE004359</t>
  </si>
  <si>
    <t>QUE004360</t>
  </si>
  <si>
    <t>QUE004361</t>
  </si>
  <si>
    <t>QUE004362</t>
  </si>
  <si>
    <t>QUE004363</t>
  </si>
  <si>
    <t>QUE004364</t>
  </si>
  <si>
    <t>QUE004365</t>
  </si>
  <si>
    <t>QUE004366</t>
  </si>
  <si>
    <t>QUE004367</t>
  </si>
  <si>
    <t>QUE004368</t>
  </si>
  <si>
    <t>QUE004369</t>
  </si>
  <si>
    <t>QUE004370</t>
  </si>
  <si>
    <t>QUE004371</t>
  </si>
  <si>
    <t>QUE004372</t>
  </si>
  <si>
    <t>QUE004373</t>
  </si>
  <si>
    <t>QUE004374</t>
  </si>
  <si>
    <t>QUE004375</t>
  </si>
  <si>
    <t>SYST-MOR-0007592</t>
  </si>
  <si>
    <t>Cottonwood Canyon 1</t>
  </si>
  <si>
    <t>Cottonwood Canyon 2</t>
  </si>
  <si>
    <t>Cottonwood Canyon 3</t>
  </si>
  <si>
    <t>Cottonwood Canyon 4</t>
  </si>
  <si>
    <t>Cottonwood Canyon 5</t>
  </si>
  <si>
    <t>Cottonwood Canyon 1 undulata</t>
  </si>
  <si>
    <t>Cottonwood Canyon 2 undulata</t>
  </si>
  <si>
    <t>Cottonwood Canyon 3 undulata</t>
  </si>
  <si>
    <t>Cottonwood Canyon 4 undulata</t>
  </si>
  <si>
    <t>Phantom Canyon 1</t>
  </si>
  <si>
    <t>Phantom Canyon 2</t>
  </si>
  <si>
    <t>Phantom Canyon 3</t>
  </si>
  <si>
    <t>Phantom Canyon 4</t>
  </si>
  <si>
    <t>Phantom Canyon 5</t>
  </si>
  <si>
    <t>Plum Creek Dupont 1</t>
  </si>
  <si>
    <t>Plum Creek Dupont 2</t>
  </si>
  <si>
    <t>Plum Creek Dupont 3</t>
  </si>
  <si>
    <t>Plum Creek Dupont 4</t>
  </si>
  <si>
    <t>Plum Creek Dupont 5</t>
  </si>
  <si>
    <t>EB buffer</t>
  </si>
  <si>
    <t xml:space="preserve">Quercus gambelii </t>
  </si>
  <si>
    <t xml:space="preserve">Quercus gambelii/undulata </t>
  </si>
  <si>
    <t xml:space="preserve">Quercus gambelii/undulata complex </t>
  </si>
  <si>
    <t>SYST-MOR-0007593</t>
  </si>
  <si>
    <t>SYST-MOR-0007594</t>
  </si>
  <si>
    <t>SYST-MOR-0007595</t>
  </si>
  <si>
    <t>SYST-MOR-0007596</t>
  </si>
  <si>
    <t>SYST-MOR-0007597</t>
  </si>
  <si>
    <t>SYST-MOR-0007598</t>
  </si>
  <si>
    <t>SYST-MOR-0007599</t>
  </si>
  <si>
    <t>SYST-MOR-0007600</t>
  </si>
  <si>
    <t>SYST-MOR-0007601</t>
  </si>
  <si>
    <t>SYST-MOR-0007602</t>
  </si>
  <si>
    <t>SYST-MOR-0007603</t>
  </si>
  <si>
    <t>SYST-MOR-0007604</t>
  </si>
  <si>
    <t>SYST-MOR-0007605</t>
  </si>
  <si>
    <t>SYST-MOR-0007606</t>
  </si>
  <si>
    <t>SYST-MOR-0007607</t>
  </si>
  <si>
    <t>SYST-MOR-0007608</t>
  </si>
  <si>
    <t>SYST-MOR-0007609</t>
  </si>
  <si>
    <t>SYST-MOR-0007610</t>
  </si>
  <si>
    <t>SYST-MOR-0007611</t>
  </si>
  <si>
    <t>SYST-MOR-0007612</t>
  </si>
  <si>
    <t>SYST-MOR-0007613</t>
  </si>
  <si>
    <t>SYST-MOR-0007614</t>
  </si>
  <si>
    <t>SYST-MOR-0007615</t>
  </si>
  <si>
    <t>QUE004376</t>
  </si>
  <si>
    <t>QUE004377</t>
  </si>
  <si>
    <t>QUE004378</t>
  </si>
  <si>
    <t>QUE004379</t>
  </si>
  <si>
    <t>QUE004380</t>
  </si>
  <si>
    <t>QUE004381</t>
  </si>
  <si>
    <t>QUE004382</t>
  </si>
  <si>
    <t>QUE004383</t>
  </si>
  <si>
    <t>QUE004384</t>
  </si>
  <si>
    <t>QUE004385</t>
  </si>
  <si>
    <t>QUE004386</t>
  </si>
  <si>
    <t>QUE004387</t>
  </si>
  <si>
    <t>QUE004388</t>
  </si>
  <si>
    <t>QUE004389</t>
  </si>
  <si>
    <t>QUE004390</t>
  </si>
  <si>
    <t>QUE004391</t>
  </si>
  <si>
    <t>QUE004392</t>
  </si>
  <si>
    <t>QUE004393</t>
  </si>
  <si>
    <t>QUE004394</t>
  </si>
  <si>
    <t>QUE004395</t>
  </si>
  <si>
    <t>QUE004396</t>
  </si>
  <si>
    <t>QUE004397</t>
  </si>
  <si>
    <t>QUE004398</t>
  </si>
  <si>
    <t>QUE004399</t>
  </si>
  <si>
    <t>QUE004400</t>
  </si>
  <si>
    <t>SYST-MOR-0007616</t>
  </si>
  <si>
    <t>SYST-MOR-0007617</t>
  </si>
  <si>
    <t>WY_WBH_1_IP</t>
  </si>
  <si>
    <t>WY_WBH_2_IP</t>
  </si>
  <si>
    <t>WY_WBH_3_IP</t>
  </si>
  <si>
    <t>WY_WBH_4_IP</t>
  </si>
  <si>
    <t>WY_WBH_5_IP</t>
  </si>
  <si>
    <t>SD_PTH_1_IP</t>
  </si>
  <si>
    <t>SD_PTH_2_IP</t>
  </si>
  <si>
    <t>SD_PTH_3_IP</t>
  </si>
  <si>
    <t>SD_PTH_4_IP</t>
  </si>
  <si>
    <t>SD_PTH_5_IP</t>
  </si>
  <si>
    <t>SD_RLF_1_IP</t>
  </si>
  <si>
    <t>SD_RLF_2_IP</t>
  </si>
  <si>
    <t>SD_RLF_3_IP</t>
  </si>
  <si>
    <t>SD_RLF_4_IP</t>
  </si>
  <si>
    <t>SD_RLF_5_IP</t>
  </si>
  <si>
    <t>SD_JSR_1_IP</t>
  </si>
  <si>
    <t>SD_JSR_2_IP</t>
  </si>
  <si>
    <t>SD_JSR_3_IP</t>
  </si>
  <si>
    <t>SD_JSR_4_IP</t>
  </si>
  <si>
    <t>SD_JSR_5_IP</t>
  </si>
  <si>
    <t>Red Butte tag 269</t>
  </si>
  <si>
    <t>Red Butte tag 270</t>
  </si>
  <si>
    <t>Red Butte tag 271</t>
  </si>
  <si>
    <t>Red Butte tag 272</t>
  </si>
  <si>
    <t>Red Butte tag 273</t>
  </si>
  <si>
    <t>QUE004401</t>
  </si>
  <si>
    <t>QUE004402</t>
  </si>
  <si>
    <t>QUE004403</t>
  </si>
  <si>
    <t>QUE004404</t>
  </si>
  <si>
    <t>QUE004405</t>
  </si>
  <si>
    <t>QUE004415</t>
  </si>
  <si>
    <t>QUE004416</t>
  </si>
  <si>
    <t>QUE004417</t>
  </si>
  <si>
    <t>QUE004418</t>
  </si>
  <si>
    <t>QUE004419</t>
  </si>
  <si>
    <t>QUE004420</t>
  </si>
  <si>
    <t>QUE004421</t>
  </si>
  <si>
    <t>QUE004422</t>
  </si>
  <si>
    <t>QUE004423</t>
  </si>
  <si>
    <t>QUE004424</t>
  </si>
  <si>
    <t>QUE004425</t>
  </si>
  <si>
    <t>QUE004426</t>
  </si>
  <si>
    <t>QUE004427</t>
  </si>
  <si>
    <t>QUE004428</t>
  </si>
  <si>
    <t>QUE004429</t>
  </si>
  <si>
    <t>QUE004430</t>
  </si>
  <si>
    <t>QUE004431</t>
  </si>
  <si>
    <t>QUE004432</t>
  </si>
  <si>
    <t>QUE004433</t>
  </si>
  <si>
    <t>QUE004434</t>
  </si>
  <si>
    <t>QUE004435</t>
  </si>
  <si>
    <t>QUE004436</t>
  </si>
  <si>
    <t>QUE004437</t>
  </si>
  <si>
    <t>QUE004438</t>
  </si>
  <si>
    <t>QUE004439</t>
  </si>
  <si>
    <t>QUE004440</t>
  </si>
  <si>
    <t>QUE004441</t>
  </si>
  <si>
    <t>QUE004442</t>
  </si>
  <si>
    <t>QUE004443</t>
  </si>
  <si>
    <t>QUE004444</t>
  </si>
  <si>
    <t>QUE004445</t>
  </si>
  <si>
    <t>QUE004446</t>
  </si>
  <si>
    <t>QUE004447</t>
  </si>
  <si>
    <t>SYST-MOR-0007618</t>
  </si>
  <si>
    <t>SYST-MOR-0007619</t>
  </si>
  <si>
    <t>SYST-MOR-0007620</t>
  </si>
  <si>
    <t>SYST-MOR-0007621</t>
  </si>
  <si>
    <t>SYST-MOR-0007622</t>
  </si>
  <si>
    <t>SYST-MOR-0007623</t>
  </si>
  <si>
    <t>SYST-MOR-0007624</t>
  </si>
  <si>
    <t>SYST-MOR-0007625</t>
  </si>
  <si>
    <t>SYST-MOR-0007626</t>
  </si>
  <si>
    <t>SYST-MOR-0007627</t>
  </si>
  <si>
    <t>SYST-MOR-0007628</t>
  </si>
  <si>
    <t>SYST-MOR-0007629</t>
  </si>
  <si>
    <t>SYST-MOR-0007630</t>
  </si>
  <si>
    <t>SYST-MOR-0007631</t>
  </si>
  <si>
    <t>SYST-MOR-0007632</t>
  </si>
  <si>
    <t>SYST-MOR-0007633</t>
  </si>
  <si>
    <t>SYST-MOR-0007634</t>
  </si>
  <si>
    <t>SYST-MOR-0007635</t>
  </si>
  <si>
    <t>SYST-MOR-0007636</t>
  </si>
  <si>
    <t>SYST-MOR-0007637</t>
  </si>
  <si>
    <t>SYST-MOR-0007638</t>
  </si>
  <si>
    <t>SYST-MOR-0007639</t>
  </si>
  <si>
    <t>SYST-MOR-0007640</t>
  </si>
  <si>
    <t>SYST-MOR-0007641</t>
  </si>
  <si>
    <t>SYST-MOR-0007642</t>
  </si>
  <si>
    <t>SYST-MOR-0007643</t>
  </si>
  <si>
    <t>SYST-MOR-0007644</t>
  </si>
  <si>
    <t>SYST-MOR-0007645</t>
  </si>
  <si>
    <t>SYST-MOR-0007646</t>
  </si>
  <si>
    <t>SYST-MOR-0007647</t>
  </si>
  <si>
    <t>SYST-MOR-0007648</t>
  </si>
  <si>
    <t>SYST-MOR-0007649</t>
  </si>
  <si>
    <t>SYST-MOR-0007650</t>
  </si>
  <si>
    <t>SYST-MOR-0007651</t>
  </si>
  <si>
    <t>SYST-MOR-0007652</t>
  </si>
  <si>
    <t>SYST-MOR-0007653</t>
  </si>
  <si>
    <t>SYST-MOR-0007654</t>
  </si>
  <si>
    <t>SYST-MOR-0007655</t>
  </si>
  <si>
    <t>15103-1</t>
  </si>
  <si>
    <t>15103-2</t>
  </si>
  <si>
    <t>15103-3</t>
  </si>
  <si>
    <t>15103-4</t>
  </si>
  <si>
    <t>15103-5</t>
  </si>
  <si>
    <t>15104-1</t>
  </si>
  <si>
    <t>15104-2</t>
  </si>
  <si>
    <t>15104-3</t>
  </si>
  <si>
    <t>15104-4</t>
  </si>
  <si>
    <t>15104-5</t>
  </si>
  <si>
    <t>15105-1</t>
  </si>
  <si>
    <t>15105-2</t>
  </si>
  <si>
    <t>15105-3</t>
  </si>
  <si>
    <t>15105-4</t>
  </si>
  <si>
    <t>15105-5</t>
  </si>
  <si>
    <t>15108-1</t>
  </si>
  <si>
    <t>15108-2</t>
  </si>
  <si>
    <t>15108-3</t>
  </si>
  <si>
    <t>15108-4</t>
  </si>
  <si>
    <t>15108-5</t>
  </si>
  <si>
    <t>15110-1</t>
  </si>
  <si>
    <t>15110-2</t>
  </si>
  <si>
    <t>15110-3</t>
  </si>
  <si>
    <t>15110-4</t>
  </si>
  <si>
    <t>15110-5</t>
  </si>
  <si>
    <t>Quercus garryana ssp. breweri</t>
  </si>
  <si>
    <t>Quercus garryana var. semota</t>
  </si>
  <si>
    <t>Quercus garryana aff. var. semota</t>
  </si>
  <si>
    <t>species</t>
  </si>
  <si>
    <t>SPMCODE</t>
  </si>
  <si>
    <t>collector_no</t>
  </si>
  <si>
    <t>type_of_material</t>
  </si>
  <si>
    <t>received</t>
  </si>
  <si>
    <t>specimen_reviewed</t>
  </si>
  <si>
    <t>Quercus_rugosa</t>
  </si>
  <si>
    <t>AZ-CH-4</t>
  </si>
  <si>
    <t>fresh, frozen leaves</t>
  </si>
  <si>
    <t>Quercus_subspathulata</t>
  </si>
  <si>
    <t>QUE001262</t>
  </si>
  <si>
    <t>QUE002836</t>
  </si>
  <si>
    <t>sub2-4</t>
  </si>
  <si>
    <t>DNA extractions</t>
  </si>
  <si>
    <t>QUE002867</t>
  </si>
  <si>
    <t>sub1-4</t>
  </si>
  <si>
    <t>QUE002874</t>
  </si>
  <si>
    <t>sub1-11</t>
  </si>
  <si>
    <t>Quercus_convallata</t>
  </si>
  <si>
    <t>QUE001267</t>
  </si>
  <si>
    <t>Quercus_arizonica</t>
  </si>
  <si>
    <t>AZ-CH-15</t>
  </si>
  <si>
    <t>Quercus_nudinervis</t>
  </si>
  <si>
    <t>QUE001264</t>
  </si>
  <si>
    <t>Quercus_porphyrogenita</t>
  </si>
  <si>
    <t>Quercus_pringeli</t>
  </si>
  <si>
    <t>Quercus_cordifolia</t>
  </si>
  <si>
    <t>Quercus_germana</t>
  </si>
  <si>
    <t>QUE004039</t>
  </si>
  <si>
    <t>QT 15</t>
  </si>
  <si>
    <t>QUE004052</t>
  </si>
  <si>
    <t>QT 28</t>
  </si>
  <si>
    <t>Quercus_insignis</t>
  </si>
  <si>
    <t>QUE000502</t>
  </si>
  <si>
    <t>JCB-HN-UY-13</t>
  </si>
  <si>
    <t>QUE000528</t>
  </si>
  <si>
    <t>JCB-HN-UY-39</t>
  </si>
  <si>
    <t>fresh leaves for DNA</t>
  </si>
  <si>
    <t>Quercus_peduncularis</t>
  </si>
  <si>
    <t>QUE000235</t>
  </si>
  <si>
    <t>JCB-MX-OA-SV-42</t>
  </si>
  <si>
    <t>QUE000408</t>
  </si>
  <si>
    <t>JCB-MX-JA-MA-139</t>
  </si>
  <si>
    <t>Quercus_liebmannii</t>
  </si>
  <si>
    <t>QUE000200</t>
  </si>
  <si>
    <t>JCB-MX-OA-TE-7</t>
  </si>
  <si>
    <t>QUE000230</t>
  </si>
  <si>
    <t>JCB-MX-OA-OA-37</t>
  </si>
  <si>
    <t>Quercus_lancifolia</t>
  </si>
  <si>
    <t>QUE000501</t>
  </si>
  <si>
    <t>JCB-HN-UY-12</t>
  </si>
  <si>
    <t>QUE000523</t>
  </si>
  <si>
    <t>JCB-HN-UY-34</t>
  </si>
  <si>
    <t>Quercus_invaginata</t>
  </si>
  <si>
    <t>QUE002907</t>
  </si>
  <si>
    <t>leaf tissue</t>
  </si>
  <si>
    <t>Quercus_oblongifolia</t>
  </si>
  <si>
    <t>QUE000313</t>
  </si>
  <si>
    <t>CA-DAV-MH40</t>
  </si>
  <si>
    <t>Quercus_engelmannii</t>
  </si>
  <si>
    <t>QUE000308</t>
  </si>
  <si>
    <t>CA-DAV-MH35</t>
  </si>
  <si>
    <t>QUE000310</t>
  </si>
  <si>
    <t>CA-DAV-MH37</t>
  </si>
  <si>
    <t>Quercus_chihuahuensis</t>
  </si>
  <si>
    <t>QUE001280</t>
  </si>
  <si>
    <t>QUE001328</t>
  </si>
  <si>
    <t>Quercus_depressipes</t>
  </si>
  <si>
    <t>QUE002872</t>
  </si>
  <si>
    <t xml:space="preserve">AGR−HRC </t>
  </si>
  <si>
    <t>Quercus_grisea</t>
  </si>
  <si>
    <t>AZ-CH-8</t>
  </si>
  <si>
    <t>Quercus_ajoensis</t>
  </si>
  <si>
    <t>QUE000177</t>
  </si>
  <si>
    <t>JCB-US-AZ-AM-AJ-1</t>
  </si>
  <si>
    <t>QUE000178</t>
  </si>
  <si>
    <t>JCB-US-AZ-AM-AJ-2</t>
  </si>
  <si>
    <t>Quercus_turbinella</t>
  </si>
  <si>
    <t>AZ-CH-6</t>
  </si>
  <si>
    <t>QUE000176</t>
  </si>
  <si>
    <t>JCB-US-AZ-CH-TU</t>
  </si>
  <si>
    <t>Quercus_toumeyi</t>
  </si>
  <si>
    <t>AZ-CH-7</t>
  </si>
  <si>
    <t>Quercus_mohriana</t>
  </si>
  <si>
    <t>CA-DAV-MH51</t>
  </si>
  <si>
    <t>IL-SH-36</t>
  </si>
  <si>
    <t>Quercus_segoviensis</t>
  </si>
  <si>
    <t>QUE000536</t>
  </si>
  <si>
    <t>JCB-HN-UY-47</t>
  </si>
  <si>
    <t xml:space="preserve">Quercus_porphyrogenita </t>
  </si>
  <si>
    <t>Quercus_intricata</t>
  </si>
  <si>
    <t>fresh leaf tissue</t>
  </si>
  <si>
    <t>Quercus_greggii</t>
  </si>
  <si>
    <t>Quercus_ariifolia</t>
  </si>
  <si>
    <t>QUE002871</t>
  </si>
  <si>
    <t>EW1</t>
  </si>
  <si>
    <t>QUE002846</t>
  </si>
  <si>
    <t>Arii1-2</t>
  </si>
  <si>
    <t>Quercus_copeyensis</t>
  </si>
  <si>
    <t>QUE001085</t>
  </si>
  <si>
    <t>CR-JCB-3</t>
  </si>
  <si>
    <t>Quercus_polymorpha</t>
  </si>
  <si>
    <t>QUE000850</t>
  </si>
  <si>
    <t>QUE000851</t>
  </si>
  <si>
    <t>Quercus_resinosa</t>
  </si>
  <si>
    <t>QUE001298</t>
  </si>
  <si>
    <t>QUE000378</t>
  </si>
  <si>
    <t>JCB-MX-JA-TM-110</t>
  </si>
  <si>
    <t>QUE000391</t>
  </si>
  <si>
    <t>JCB-MX-JA-TM-123</t>
  </si>
  <si>
    <t>Quercus_vaseyana</t>
  </si>
  <si>
    <t>QUE000312</t>
  </si>
  <si>
    <t>CA-DAV-MH39</t>
  </si>
  <si>
    <t>QUE000863</t>
  </si>
  <si>
    <t>Quercus_pungens</t>
  </si>
  <si>
    <t>QUE000314</t>
  </si>
  <si>
    <t>CA-DAV-MH41</t>
  </si>
  <si>
    <t>QUE000680</t>
  </si>
  <si>
    <t>IL-SH-98</t>
  </si>
  <si>
    <t>Quercus_potosina</t>
  </si>
  <si>
    <t>QUE000202</t>
  </si>
  <si>
    <t>JCB-MX-OA-TE-9</t>
  </si>
  <si>
    <t>QUE000205</t>
  </si>
  <si>
    <t>JCB-MX-OA-TE-12</t>
  </si>
  <si>
    <t>Quercus_laeta</t>
  </si>
  <si>
    <t>QUE001320</t>
  </si>
  <si>
    <t>QUE001323</t>
  </si>
  <si>
    <t>Quercus_transmontana</t>
  </si>
  <si>
    <t>QUE001294</t>
  </si>
  <si>
    <t>QUE001316</t>
  </si>
  <si>
    <t>Quercus_laceyi</t>
  </si>
  <si>
    <t>QUE000604</t>
  </si>
  <si>
    <t>QUE000611</t>
  </si>
  <si>
    <t>Quercus_deserticola</t>
  </si>
  <si>
    <t>QUE000429</t>
  </si>
  <si>
    <t>JCB-MX-JA-NC-160</t>
  </si>
  <si>
    <t>QUE000484</t>
  </si>
  <si>
    <t>JCB-MX-JA-MS-214</t>
  </si>
  <si>
    <t>Quercus_glaucoides</t>
  </si>
  <si>
    <t>QUE000207</t>
  </si>
  <si>
    <t>JCB-MX-OA-PA-14</t>
  </si>
  <si>
    <t>QUE000236</t>
  </si>
  <si>
    <t>JCB-MX-OA-SV-43</t>
  </si>
  <si>
    <t>QUE000275</t>
  </si>
  <si>
    <t>JCB-MX-OA-MI-82</t>
  </si>
  <si>
    <t>Quercus_purulhana</t>
  </si>
  <si>
    <t>QUE001576</t>
  </si>
  <si>
    <t>JCB-BZ-MPR-PU-1</t>
  </si>
  <si>
    <t>QUE001577</t>
  </si>
  <si>
    <t>JCB-BZ-MPR-PU-6</t>
  </si>
  <si>
    <t>QUE002865</t>
  </si>
  <si>
    <t>Qdep7</t>
  </si>
  <si>
    <t>Qdep3</t>
  </si>
  <si>
    <t>TEMP-Kieran-WhiteOaks</t>
  </si>
  <si>
    <t>IMLS0280/QUE002907</t>
  </si>
  <si>
    <t>QUE004406</t>
  </si>
  <si>
    <t>QUE004407</t>
  </si>
  <si>
    <t>QUE004408</t>
  </si>
  <si>
    <t>QUE004409</t>
  </si>
  <si>
    <t>QUE004410</t>
  </si>
  <si>
    <t>QUE004411</t>
  </si>
  <si>
    <t>QUE004412</t>
  </si>
  <si>
    <t>QUE004413</t>
  </si>
  <si>
    <t>QUE004414</t>
  </si>
  <si>
    <t>SYST-MOR-0007656</t>
  </si>
  <si>
    <t>SYST-MOR-0007657</t>
  </si>
  <si>
    <t>SYST-MOR-0007658</t>
  </si>
  <si>
    <t>SYST-MOR-0007659</t>
  </si>
  <si>
    <t>SYST-MOR-0007660</t>
  </si>
  <si>
    <t>SYST-MOR-0007661</t>
  </si>
  <si>
    <t>SYST-MOR-0007662</t>
  </si>
  <si>
    <t>SYST-MOR-0007663</t>
  </si>
  <si>
    <t>SYST-MOR-0007664</t>
  </si>
  <si>
    <t>1-13R3C7</t>
  </si>
  <si>
    <t>114R7C4</t>
  </si>
  <si>
    <t>148R2C4</t>
  </si>
  <si>
    <t>4-147R7C7</t>
  </si>
  <si>
    <t>139R6C7</t>
  </si>
  <si>
    <t>139R3C7</t>
  </si>
  <si>
    <t>139R8C4</t>
  </si>
  <si>
    <t>134R4C5</t>
  </si>
  <si>
    <t>134R4C9</t>
  </si>
  <si>
    <t>Pearse, Kennedy, Thompson</t>
  </si>
  <si>
    <t>Dunwiddie,  Zika, Martin</t>
  </si>
  <si>
    <t>Janeway</t>
  </si>
  <si>
    <t>Giesburt</t>
  </si>
  <si>
    <t>Ratz</t>
  </si>
  <si>
    <t>Quercus macrocarpa ?</t>
  </si>
  <si>
    <t>Quercus alba?</t>
  </si>
  <si>
    <t>Quercus macrocarpa?</t>
  </si>
  <si>
    <t>set 1</t>
  </si>
  <si>
    <t>set2</t>
  </si>
  <si>
    <t>set 3</t>
  </si>
  <si>
    <t>set4</t>
  </si>
  <si>
    <t>set5</t>
  </si>
  <si>
    <t>set 6</t>
  </si>
  <si>
    <t>Pearse</t>
  </si>
  <si>
    <t>KA_2024_001</t>
  </si>
  <si>
    <t>KA_2024_002</t>
  </si>
  <si>
    <t>KA_2024_003</t>
  </si>
  <si>
    <t>KA_2024_007</t>
  </si>
  <si>
    <t>KA_2024_008</t>
  </si>
  <si>
    <t>KA_2024_009</t>
  </si>
  <si>
    <t>KA_2024_010</t>
  </si>
  <si>
    <t>KA_2024_012</t>
  </si>
  <si>
    <t>KA_2024_013</t>
  </si>
  <si>
    <t>KA_2024_31</t>
  </si>
  <si>
    <t>KA_2024_033</t>
  </si>
  <si>
    <t>KA_2024_036</t>
  </si>
  <si>
    <t>SYST-MOR-0007665</t>
  </si>
  <si>
    <t>SYST-MOR-0007666</t>
  </si>
  <si>
    <t>SYST-MOR-0007667</t>
  </si>
  <si>
    <t>SYST-MOR-0007668</t>
  </si>
  <si>
    <t>SYST-MOR-0007669</t>
  </si>
  <si>
    <t>SYST-MOR-0007670</t>
  </si>
  <si>
    <t>SYST-MOR-0007671</t>
  </si>
  <si>
    <t>SYST-MOR-0007672</t>
  </si>
  <si>
    <t>SYST-MOR-0007673</t>
  </si>
  <si>
    <t>SYST-MOR-0007674</t>
  </si>
  <si>
    <t>SYST-MOR-0007675</t>
  </si>
  <si>
    <t>SYST-MOR-0007676</t>
  </si>
  <si>
    <t>QUE004460</t>
  </si>
  <si>
    <t>QUE004461</t>
  </si>
  <si>
    <t>QUE004462</t>
  </si>
  <si>
    <t>QUE004463</t>
  </si>
  <si>
    <t>KA_2024_004</t>
  </si>
  <si>
    <t>QUE004464</t>
  </si>
  <si>
    <t>KA_2024_005</t>
  </si>
  <si>
    <t>QUE004465</t>
  </si>
  <si>
    <t>QUE004466</t>
  </si>
  <si>
    <t>QUE004467</t>
  </si>
  <si>
    <t>QUE004468</t>
  </si>
  <si>
    <t>QUE004469</t>
  </si>
  <si>
    <t>KA_2024_011</t>
  </si>
  <si>
    <t>QUE004470</t>
  </si>
  <si>
    <t>QUE004471</t>
  </si>
  <si>
    <t>QUE004472</t>
  </si>
  <si>
    <t>KA_2024_015</t>
  </si>
  <si>
    <t>QUE004473</t>
  </si>
  <si>
    <t>KA_2024_016</t>
  </si>
  <si>
    <t>QUE004474</t>
  </si>
  <si>
    <t>KA_2024_017</t>
  </si>
  <si>
    <t>QUE004475</t>
  </si>
  <si>
    <t>KA_2024_018</t>
  </si>
  <si>
    <t>QUE004476</t>
  </si>
  <si>
    <t>KA_2024_019</t>
  </si>
  <si>
    <t>QUE004477</t>
  </si>
  <si>
    <t>KA_2024_020</t>
  </si>
  <si>
    <t>QUE004478</t>
  </si>
  <si>
    <t>KA_2024_021</t>
  </si>
  <si>
    <t>QUE004479</t>
  </si>
  <si>
    <t>KA_2024_022</t>
  </si>
  <si>
    <t>QUE004480</t>
  </si>
  <si>
    <t>KA_2024_023</t>
  </si>
  <si>
    <t>QUE004481</t>
  </si>
  <si>
    <t>KA_2024_024</t>
  </si>
  <si>
    <t>QUE004482</t>
  </si>
  <si>
    <t>KA_2024_025</t>
  </si>
  <si>
    <t>QUE004483</t>
  </si>
  <si>
    <t>KA_2024_026</t>
  </si>
  <si>
    <t>QUE004484</t>
  </si>
  <si>
    <t>KA_2024_027</t>
  </si>
  <si>
    <t>QUE004485</t>
  </si>
  <si>
    <t>KA_2024_028</t>
  </si>
  <si>
    <t>QUE004486</t>
  </si>
  <si>
    <t>KA_2024_029</t>
  </si>
  <si>
    <t>QUE004487</t>
  </si>
  <si>
    <t>KA_2024_30</t>
  </si>
  <si>
    <t>QUE004488</t>
  </si>
  <si>
    <t>QUE004489</t>
  </si>
  <si>
    <t>KA_2024_032</t>
  </si>
  <si>
    <t>QUE004490</t>
  </si>
  <si>
    <t>QUE004491</t>
  </si>
  <si>
    <t>KA_2024_034</t>
  </si>
  <si>
    <t>QUE004492</t>
  </si>
  <si>
    <t>KA_2024_035</t>
  </si>
  <si>
    <t>QUE004493</t>
  </si>
  <si>
    <t>QUE004494</t>
  </si>
  <si>
    <t>KA_2024_037</t>
  </si>
  <si>
    <t>QUE004495</t>
  </si>
  <si>
    <t>KA_2024_038</t>
  </si>
  <si>
    <t>QUE004496</t>
  </si>
  <si>
    <t>KA_2024_039</t>
  </si>
  <si>
    <t>QUE004497</t>
  </si>
  <si>
    <t>KA_2024_040</t>
  </si>
  <si>
    <t>QUE004498</t>
  </si>
  <si>
    <t>KA_2024_041</t>
  </si>
  <si>
    <t>QUE004499</t>
  </si>
  <si>
    <t>KA_2024_042</t>
  </si>
  <si>
    <t>QUE004500</t>
  </si>
  <si>
    <t>KA_2024_043</t>
  </si>
  <si>
    <t>QUE004501</t>
  </si>
  <si>
    <t>KA_2024_044</t>
  </si>
  <si>
    <t>QUE004502</t>
  </si>
  <si>
    <t>KA_2024_045</t>
  </si>
  <si>
    <t>QUE004503</t>
  </si>
  <si>
    <t>KA_2024_046</t>
  </si>
  <si>
    <t>QUE004504</t>
  </si>
  <si>
    <t>KA_2024_047</t>
  </si>
  <si>
    <t>QUE004505</t>
  </si>
  <si>
    <t>KA_2024_048</t>
  </si>
  <si>
    <t>QUE004506</t>
  </si>
  <si>
    <t>KA_2024_049</t>
  </si>
  <si>
    <t>QUE004507</t>
  </si>
  <si>
    <t>KA_2024_050</t>
  </si>
  <si>
    <t>QUE004508</t>
  </si>
  <si>
    <t>KA_2024_051</t>
  </si>
  <si>
    <t>QUE004509</t>
  </si>
  <si>
    <t>KA_2024_052</t>
  </si>
  <si>
    <t>QUE004510</t>
  </si>
  <si>
    <t>KA_2024_053</t>
  </si>
  <si>
    <t>QUE004511</t>
  </si>
  <si>
    <t>KA_2024_054</t>
  </si>
  <si>
    <t>QUE004512</t>
  </si>
  <si>
    <t>KA_2024_055</t>
  </si>
  <si>
    <t>QUE004513</t>
  </si>
  <si>
    <t>KA_2024_056</t>
  </si>
  <si>
    <t>QUE004514</t>
  </si>
  <si>
    <t>KA_2024_057</t>
  </si>
  <si>
    <t>QUE004515</t>
  </si>
  <si>
    <t>KA_2024_058</t>
  </si>
  <si>
    <t>QUE004516</t>
  </si>
  <si>
    <t>KA_2024_059</t>
  </si>
  <si>
    <t>QUE004517</t>
  </si>
  <si>
    <t>KA_2024_060</t>
  </si>
  <si>
    <t>QUE004518</t>
  </si>
  <si>
    <t>KA_2024_061</t>
  </si>
  <si>
    <t>QUE004519</t>
  </si>
  <si>
    <t>KA_2024_062</t>
  </si>
  <si>
    <t>QUE004520</t>
  </si>
  <si>
    <t>KA_2024_063</t>
  </si>
  <si>
    <t>QUE004521</t>
  </si>
  <si>
    <t>KA_2024_064</t>
  </si>
  <si>
    <t>QUE004522</t>
  </si>
  <si>
    <t>KA_2024_065</t>
  </si>
  <si>
    <t>QUE004523</t>
  </si>
  <si>
    <t>KA_2024_066</t>
  </si>
  <si>
    <t>QUE004524</t>
  </si>
  <si>
    <t>KA_2024_067</t>
  </si>
  <si>
    <t>QUE004525</t>
  </si>
  <si>
    <t>KA_2024_068</t>
  </si>
  <si>
    <t>QUE004526</t>
  </si>
  <si>
    <t>KA_2024_069</t>
  </si>
  <si>
    <t>QUE004527</t>
  </si>
  <si>
    <t>KA_2024_070</t>
  </si>
  <si>
    <t>QUE004528</t>
  </si>
  <si>
    <t>KA_2024_071</t>
  </si>
  <si>
    <t>QUE004529</t>
  </si>
  <si>
    <t>KA_2024_072</t>
  </si>
  <si>
    <t>QUE004530</t>
  </si>
  <si>
    <t>KA_2024_073</t>
  </si>
  <si>
    <t>QUE004531</t>
  </si>
  <si>
    <t>KA_2024_074</t>
  </si>
  <si>
    <t>QUE004532</t>
  </si>
  <si>
    <t>KA_2024_075</t>
  </si>
  <si>
    <t>QUE004533</t>
  </si>
  <si>
    <t>KA_2024_076</t>
  </si>
  <si>
    <t>QUE004534</t>
  </si>
  <si>
    <t>KA_2024_077</t>
  </si>
  <si>
    <t>QUE004535</t>
  </si>
  <si>
    <t>KA_2024_078</t>
  </si>
  <si>
    <t>QUE004536</t>
  </si>
  <si>
    <t>KA_2024_079</t>
  </si>
  <si>
    <t>QUE004537</t>
  </si>
  <si>
    <t>KA_2024_080</t>
  </si>
  <si>
    <t>QUE004538</t>
  </si>
  <si>
    <t>KA_2024_081</t>
  </si>
  <si>
    <t>QUE004539</t>
  </si>
  <si>
    <t>KA_2024_082</t>
  </si>
  <si>
    <t>QUE004540</t>
  </si>
  <si>
    <t>KA_2024_083</t>
  </si>
  <si>
    <t>QUE004541</t>
  </si>
  <si>
    <t>KA_2024_084</t>
  </si>
  <si>
    <t>QUE004542</t>
  </si>
  <si>
    <t>KA_2024_085</t>
  </si>
  <si>
    <t>QUE004543</t>
  </si>
  <si>
    <t>KA_2024_086</t>
  </si>
  <si>
    <t>QUE004544</t>
  </si>
  <si>
    <t>KA_2024_087</t>
  </si>
  <si>
    <t>QUE004545</t>
  </si>
  <si>
    <t>KA_2024_088</t>
  </si>
  <si>
    <t>QUE004546</t>
  </si>
  <si>
    <t>KA_2024_089</t>
  </si>
  <si>
    <t>QUE004547</t>
  </si>
  <si>
    <t>KA_2024_090</t>
  </si>
  <si>
    <t>QUE004548</t>
  </si>
  <si>
    <t>KA_2024_091</t>
  </si>
  <si>
    <t>QUE004549</t>
  </si>
  <si>
    <t>KA_2024_092</t>
  </si>
  <si>
    <t>QUE004550</t>
  </si>
  <si>
    <t>KA_2024_093</t>
  </si>
  <si>
    <t>QUE004551</t>
  </si>
  <si>
    <t>KA_2024_094</t>
  </si>
  <si>
    <t>QUE004552</t>
  </si>
  <si>
    <t>KA_2024_095</t>
  </si>
  <si>
    <t>QUE004553</t>
  </si>
  <si>
    <t>KA_2024_096</t>
  </si>
  <si>
    <t>QUE004554</t>
  </si>
  <si>
    <t>KA_2024_097</t>
  </si>
  <si>
    <t>QUE004555</t>
  </si>
  <si>
    <t>KA_2024_098</t>
  </si>
  <si>
    <t>QUE004556</t>
  </si>
  <si>
    <t>20-10-2024-01</t>
  </si>
  <si>
    <t>QUE004557</t>
  </si>
  <si>
    <t>28-10-2024-01</t>
  </si>
  <si>
    <t>QUE004558</t>
  </si>
  <si>
    <t>28-10-2024-02</t>
  </si>
  <si>
    <t>QUE004559</t>
  </si>
  <si>
    <t>28-10-2024-03</t>
  </si>
  <si>
    <t>QUE004560</t>
  </si>
  <si>
    <t>29-10-2024-01</t>
  </si>
  <si>
    <t>Quercus striatula af. Otampensis</t>
  </si>
  <si>
    <t>Quercus convallata</t>
  </si>
  <si>
    <t>Quercus no' obtusata</t>
  </si>
  <si>
    <t>Quercus pennivenia</t>
  </si>
  <si>
    <t>Quercus toumeyi</t>
  </si>
  <si>
    <t>Quercus arizonica/grisea</t>
  </si>
  <si>
    <t>Quercus grisea/arizonica</t>
  </si>
  <si>
    <t>Quercus arizonica X turbinella</t>
  </si>
  <si>
    <t>Quercus ?</t>
  </si>
  <si>
    <t>Quercus toumeyi (?)</t>
  </si>
  <si>
    <t>Quercus scytophylla/hypoleucoides</t>
  </si>
  <si>
    <t>Quercus sideroxyla X mcvaughii</t>
  </si>
  <si>
    <t>Quercus barrancana</t>
  </si>
  <si>
    <t>Quercus tarahumara</t>
  </si>
  <si>
    <t>Quercus grisea/chihuahuensis</t>
  </si>
  <si>
    <t>Quercus griseaXchihuahuensis</t>
  </si>
  <si>
    <t>RAD-SEQ-Kieran</t>
  </si>
  <si>
    <t>SYST-MOR-0007677</t>
  </si>
  <si>
    <t>SYST-MOR-0007678</t>
  </si>
  <si>
    <t>SYST-MOR-0007679</t>
  </si>
  <si>
    <t>SYST-MOR-0007680</t>
  </si>
  <si>
    <t>SYST-MOR-0007681</t>
  </si>
  <si>
    <t>SYST-MOR-0007682</t>
  </si>
  <si>
    <t>SYST-MOR-0007683</t>
  </si>
  <si>
    <t>SYST-MOR-0007684</t>
  </si>
  <si>
    <t>SYST-MOR-0007685</t>
  </si>
  <si>
    <t>SYST-MOR-0007686</t>
  </si>
  <si>
    <t>SYST-MOR-0007687</t>
  </si>
  <si>
    <t>SYST-MOR-0007688</t>
  </si>
  <si>
    <t>SYST-MOR-0007689</t>
  </si>
  <si>
    <t>SYST-MOR-0007690</t>
  </si>
  <si>
    <t>SYST-MOR-0007691</t>
  </si>
  <si>
    <t>SYST-MOR-0007692</t>
  </si>
  <si>
    <t>SYST-MOR-0007693</t>
  </si>
  <si>
    <t>SYST-MOR-0007694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</si>
</sst>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49">
    <font>
      <sz val="11"/>
      <color theme="1"/>
      <name val="Calibri"/>
      <family val="2"/>
      <scheme val="minor"/>
    </font>
    <font>
      <sz val="11"/>
      <color theme="1"/>
      <name val="Calibri"/>
      <family val="2"/>
      <scheme val="minor"/>
    </font>
    <font>
      <sz val="11"/>
      <color rgb="FFFF0000"/>
      <name val="Calibri"/>
      <family val="2"/>
      <scheme val="minor"/>
    </font>
    <font>
      <sz val="12"/>
      <name val="宋体"/>
      <charset val="134"/>
    </font>
    <font>
      <sz val="11"/>
      <color indexed="8"/>
      <name val="Calibri"/>
      <family val="2"/>
    </font>
    <font>
      <sz val="11"/>
      <color indexed="8"/>
      <name val="Calibri"/>
      <family val="2"/>
      <charset val="1"/>
    </font>
    <font>
      <sz val="12"/>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name val="Verdana"/>
      <family val="2"/>
    </font>
    <font>
      <i/>
      <sz val="11"/>
      <color theme="1"/>
      <name val="Calibri"/>
      <family val="2"/>
      <scheme val="minor"/>
    </font>
    <font>
      <sz val="11"/>
      <color rgb="FF000000"/>
      <name val="Calibri"/>
      <family val="2"/>
    </font>
    <font>
      <sz val="11"/>
      <color rgb="FF000000"/>
      <name val="Calibri"/>
      <family val="2"/>
    </font>
    <font>
      <sz val="10"/>
      <color rgb="FF000000"/>
      <name val="Arial"/>
      <family val="2"/>
    </font>
    <font>
      <sz val="11"/>
      <name val="Calibri"/>
      <family val="2"/>
      <scheme val="minor"/>
    </font>
    <font>
      <u/>
      <sz val="12"/>
      <color theme="10"/>
      <name val="Calibri"/>
      <family val="2"/>
    </font>
    <font>
      <sz val="9.5"/>
      <color rgb="FF000000"/>
      <name val="Calibri"/>
      <family val="2"/>
      <scheme val="minor"/>
    </font>
    <font>
      <sz val="11"/>
      <color rgb="FF000000"/>
      <name val="Calibri"/>
      <family val="2"/>
      <scheme val="minor"/>
    </font>
    <font>
      <sz val="11"/>
      <color theme="1"/>
      <name val="Calibri"/>
      <scheme val="minor"/>
    </font>
    <font>
      <u/>
      <sz val="10"/>
      <color theme="11"/>
      <name val="Verdana"/>
      <family val="2"/>
    </font>
    <font>
      <u/>
      <sz val="10"/>
      <color indexed="20"/>
      <name val="Verdana"/>
      <family val="2"/>
    </font>
    <font>
      <sz val="11"/>
      <color rgb="FF000000"/>
      <name val="Calibri"/>
      <family val="2"/>
      <charset val="1"/>
    </font>
    <font>
      <sz val="11"/>
      <color theme="1"/>
      <name val="微软雅黑"/>
      <family val="2"/>
      <charset val="134"/>
    </font>
    <font>
      <u/>
      <sz val="12"/>
      <color theme="10"/>
      <name val="Calibri"/>
      <family val="2"/>
      <scheme val="minor"/>
    </font>
    <font>
      <sz val="9"/>
      <color indexed="9"/>
      <name val="Geneva"/>
    </font>
    <font>
      <sz val="12"/>
      <color indexed="9"/>
      <name val="Times"/>
    </font>
    <font>
      <b/>
      <sz val="14"/>
      <color indexed="9"/>
      <name val="Times"/>
    </font>
    <font>
      <u/>
      <sz val="11"/>
      <color theme="10"/>
      <name val="Calibri"/>
      <family val="2"/>
      <scheme val="minor"/>
    </font>
    <font>
      <sz val="10"/>
      <color rgb="FF000000"/>
      <name val="Calibri"/>
      <family val="2"/>
      <scheme val="minor"/>
    </font>
    <font>
      <sz val="12"/>
      <color rgb="FF000000"/>
      <name val="Calibri"/>
      <family val="2"/>
    </font>
    <font>
      <sz val="12"/>
      <color theme="1"/>
      <name val="Calibri"/>
      <scheme val="minor"/>
    </font>
    <font>
      <b/>
      <sz val="12"/>
      <color theme="1"/>
      <name val="Calibri"/>
      <scheme val="minor"/>
    </font>
    <font>
      <sz val="12"/>
      <color theme="1"/>
      <name val="Calibri"/>
      <family val="2"/>
    </font>
    <font>
      <u/>
      <sz val="12"/>
      <color rgb="FF222222"/>
      <name val="Calibri"/>
      <family val="2"/>
    </font>
    <font>
      <sz val="8"/>
      <color rgb="FF222222"/>
      <name val="Calibri"/>
      <family val="2"/>
      <scheme val="minor"/>
    </font>
  </fonts>
  <fills count="57">
    <fill>
      <patternFill patternType="none"/>
    </fill>
    <fill>
      <patternFill patternType="gray125"/>
    </fill>
    <fill>
      <patternFill patternType="solid">
        <fgColor theme="7" tint="0.59999389629810485"/>
        <bgColor indexed="65"/>
      </patternFill>
    </fill>
    <fill>
      <patternFill patternType="solid">
        <fgColor indexed="41"/>
        <bgColor indexed="27"/>
      </patternFill>
    </fill>
    <fill>
      <patternFill patternType="solid">
        <fgColor indexed="34"/>
        <bgColor indexed="24"/>
      </patternFill>
    </fill>
    <fill>
      <patternFill patternType="solid">
        <fgColor indexed="42"/>
        <bgColor indexed="43"/>
      </patternFill>
    </fill>
    <fill>
      <patternFill patternType="solid">
        <fgColor indexed="24"/>
        <bgColor indexed="41"/>
      </patternFill>
    </fill>
    <fill>
      <patternFill patternType="solid">
        <fgColor indexed="27"/>
        <bgColor indexed="41"/>
      </patternFill>
    </fill>
    <fill>
      <patternFill patternType="solid">
        <fgColor indexed="43"/>
        <bgColor indexed="42"/>
      </patternFill>
    </fill>
    <fill>
      <patternFill patternType="solid">
        <fgColor indexed="31"/>
        <bgColor indexed="44"/>
      </patternFill>
    </fill>
    <fill>
      <patternFill patternType="solid">
        <fgColor indexed="45"/>
        <bgColor indexed="29"/>
      </patternFill>
    </fill>
    <fill>
      <patternFill patternType="solid">
        <fgColor indexed="51"/>
        <bgColor indexed="41"/>
      </patternFill>
    </fill>
    <fill>
      <patternFill patternType="solid">
        <fgColor indexed="46"/>
        <bgColor indexed="22"/>
      </patternFill>
    </fill>
    <fill>
      <patternFill patternType="solid">
        <fgColor indexed="41"/>
      </patternFill>
    </fill>
    <fill>
      <patternFill patternType="solid">
        <fgColor indexed="34"/>
      </patternFill>
    </fill>
    <fill>
      <patternFill patternType="solid">
        <fgColor indexed="42"/>
      </patternFill>
    </fill>
    <fill>
      <patternFill patternType="solid">
        <fgColor indexed="24"/>
      </patternFill>
    </fill>
    <fill>
      <patternFill patternType="solid">
        <fgColor indexed="27"/>
      </patternFill>
    </fill>
    <fill>
      <patternFill patternType="solid">
        <fgColor indexed="43"/>
      </patternFill>
    </fill>
    <fill>
      <patternFill patternType="solid">
        <fgColor indexed="31"/>
      </patternFill>
    </fill>
    <fill>
      <patternFill patternType="solid">
        <fgColor indexed="45"/>
      </patternFill>
    </fill>
    <fill>
      <patternFill patternType="solid">
        <fgColor indexed="51"/>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B7E1CD"/>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0"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61596">
    <xf numFmtId="0" fontId="0"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1" fillId="20" borderId="0" applyNumberFormat="0" applyBorder="0" applyAlignment="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10"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1" fillId="19" borderId="0" applyNumberFormat="0" applyBorder="0" applyAlignment="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9"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1" fillId="18" borderId="0" applyNumberFormat="0" applyBorder="0" applyAlignment="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8"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1" fillId="17" borderId="0" applyNumberFormat="0" applyBorder="0" applyAlignment="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7"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1" fillId="16" borderId="0" applyNumberFormat="0" applyBorder="0" applyAlignment="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6"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1" fillId="15" borderId="0" applyNumberFormat="0" applyBorder="0" applyAlignment="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5"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1" fillId="14" borderId="0" applyNumberFormat="0" applyBorder="0" applyAlignment="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4"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1" fillId="13" borderId="0" applyNumberFormat="0" applyBorder="0" applyAlignment="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3" borderId="0" applyNumberFormat="0" applyBorder="0" applyProtection="0"/>
    <xf numFmtId="0" fontId="4" fillId="0" borderId="0"/>
    <xf numFmtId="0" fontId="4" fillId="0" borderId="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4" fillId="0" borderId="0"/>
    <xf numFmtId="0" fontId="1" fillId="0" borderId="0"/>
    <xf numFmtId="0" fontId="4" fillId="0" borderId="0"/>
    <xf numFmtId="0" fontId="1"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13" borderId="0" applyNumberFormat="0" applyBorder="0" applyAlignment="0" applyProtection="0"/>
    <xf numFmtId="0" fontId="4" fillId="0" borderId="0"/>
    <xf numFmtId="0" fontId="1" fillId="1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1"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4" fillId="0" borderId="0"/>
    <xf numFmtId="0" fontId="4" fillId="0" borderId="0"/>
    <xf numFmtId="0" fontId="1" fillId="0" borderId="0"/>
    <xf numFmtId="0" fontId="4"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1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18" borderId="0" applyNumberFormat="0" applyBorder="0" applyAlignment="0" applyProtection="0"/>
    <xf numFmtId="0" fontId="4" fillId="0" borderId="0"/>
    <xf numFmtId="0" fontId="4" fillId="0" borderId="0"/>
    <xf numFmtId="0" fontId="1" fillId="18" borderId="0" applyNumberFormat="0" applyBorder="0" applyAlignment="0" applyProtection="0"/>
    <xf numFmtId="0" fontId="1" fillId="1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16" borderId="0" applyNumberFormat="0" applyBorder="0" applyAlignment="0" applyProtection="0"/>
    <xf numFmtId="0" fontId="1" fillId="16" borderId="0" applyNumberFormat="0" applyBorder="0" applyAlignment="0" applyProtection="0"/>
    <xf numFmtId="0" fontId="4" fillId="0" borderId="0"/>
    <xf numFmtId="0" fontId="4" fillId="0" borderId="0"/>
    <xf numFmtId="0" fontId="1" fillId="1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16" borderId="0" applyNumberFormat="0" applyBorder="0" applyAlignment="0" applyProtection="0"/>
    <xf numFmtId="0" fontId="1" fillId="16" borderId="0" applyNumberFormat="0" applyBorder="0" applyAlignment="0" applyProtection="0"/>
    <xf numFmtId="0" fontId="4" fillId="0" borderId="0"/>
    <xf numFmtId="0" fontId="4" fillId="0" borderId="0"/>
    <xf numFmtId="0" fontId="4" fillId="0" borderId="0"/>
    <xf numFmtId="0" fontId="1" fillId="1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1" fillId="0" borderId="0"/>
    <xf numFmtId="0" fontId="5" fillId="0" borderId="0"/>
    <xf numFmtId="0" fontId="1" fillId="0" borderId="0"/>
    <xf numFmtId="0" fontId="5" fillId="0" borderId="0"/>
    <xf numFmtId="0" fontId="1" fillId="0" borderId="0"/>
    <xf numFmtId="0" fontId="5" fillId="0" borderId="0"/>
    <xf numFmtId="0" fontId="1" fillId="0" borderId="0"/>
    <xf numFmtId="0" fontId="5" fillId="0" borderId="0"/>
    <xf numFmtId="0" fontId="1"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5" fillId="0" borderId="0"/>
    <xf numFmtId="0" fontId="1" fillId="0" borderId="0"/>
    <xf numFmtId="0" fontId="5" fillId="0" borderId="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16" borderId="0" applyNumberFormat="0" applyBorder="0" applyAlignment="0" applyProtection="0"/>
    <xf numFmtId="0" fontId="1" fillId="1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1" fillId="1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4" fillId="0" borderId="0"/>
    <xf numFmtId="0" fontId="4" fillId="0" borderId="0"/>
    <xf numFmtId="0" fontId="4" fillId="0" borderId="0"/>
    <xf numFmtId="0" fontId="5"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4" fillId="0" borderId="0"/>
    <xf numFmtId="0" fontId="4" fillId="0" borderId="0"/>
    <xf numFmtId="0" fontId="4" fillId="0" borderId="0"/>
    <xf numFmtId="0" fontId="5"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5" fillId="0" borderId="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0" borderId="0"/>
    <xf numFmtId="0" fontId="1" fillId="0" borderId="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16" borderId="0" applyNumberFormat="0" applyBorder="0" applyAlignment="0" applyProtection="0"/>
    <xf numFmtId="0" fontId="4" fillId="0" borderId="0"/>
    <xf numFmtId="0" fontId="4" fillId="0" borderId="0"/>
    <xf numFmtId="0" fontId="4" fillId="0" borderId="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0" borderId="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1" fillId="13" borderId="0" applyNumberFormat="0" applyBorder="0" applyAlignment="0" applyProtection="0"/>
    <xf numFmtId="0" fontId="1" fillId="13" borderId="0" applyNumberFormat="0" applyBorder="0" applyAlignment="0" applyProtection="0"/>
    <xf numFmtId="0" fontId="1" fillId="0" borderId="0"/>
    <xf numFmtId="0" fontId="1" fillId="13" borderId="0" applyNumberFormat="0" applyBorder="0" applyAlignment="0" applyProtection="0"/>
    <xf numFmtId="0" fontId="4" fillId="0" borderId="0"/>
    <xf numFmtId="0" fontId="4"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21" borderId="0" applyNumberFormat="0" applyBorder="0" applyAlignment="0" applyProtection="0"/>
    <xf numFmtId="0" fontId="1" fillId="21" borderId="0" applyNumberFormat="0" applyBorder="0" applyAlignment="0" applyProtection="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5" fillId="0" borderId="0"/>
    <xf numFmtId="0" fontId="1" fillId="0" borderId="0"/>
    <xf numFmtId="0" fontId="4" fillId="0" borderId="0"/>
    <xf numFmtId="0" fontId="1" fillId="0" borderId="0"/>
    <xf numFmtId="0" fontId="1" fillId="0" borderId="0"/>
    <xf numFmtId="0" fontId="1" fillId="16" borderId="0" applyNumberFormat="0" applyBorder="0" applyAlignment="0" applyProtection="0"/>
    <xf numFmtId="0" fontId="1" fillId="16" borderId="0" applyNumberFormat="0" applyBorder="0" applyAlignment="0" applyProtection="0"/>
    <xf numFmtId="0" fontId="1" fillId="13" borderId="0" applyNumberFormat="0" applyBorder="0" applyAlignment="0" applyProtection="0"/>
    <xf numFmtId="0" fontId="1" fillId="0" borderId="0"/>
    <xf numFmtId="0" fontId="1" fillId="0" borderId="0"/>
    <xf numFmtId="0" fontId="1" fillId="0" borderId="0"/>
    <xf numFmtId="0" fontId="1" fillId="0" borderId="0"/>
    <xf numFmtId="0" fontId="5" fillId="0" borderId="0"/>
    <xf numFmtId="0" fontId="5" fillId="0" borderId="0"/>
    <xf numFmtId="0" fontId="4" fillId="0" borderId="0"/>
    <xf numFmtId="0" fontId="4" fillId="0" borderId="0"/>
    <xf numFmtId="0" fontId="1" fillId="2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1" fillId="0" borderId="0"/>
    <xf numFmtId="0" fontId="5" fillId="0" borderId="0"/>
    <xf numFmtId="0" fontId="1" fillId="0" borderId="0"/>
    <xf numFmtId="0" fontId="1" fillId="0" borderId="0"/>
    <xf numFmtId="0" fontId="1" fillId="0" borderId="0"/>
    <xf numFmtId="0" fontId="1" fillId="16" borderId="0" applyNumberFormat="0" applyBorder="0" applyAlignment="0" applyProtection="0"/>
    <xf numFmtId="0" fontId="4" fillId="0" borderId="0"/>
    <xf numFmtId="0" fontId="4" fillId="0" borderId="0"/>
    <xf numFmtId="0" fontId="1" fillId="16" borderId="0" applyNumberFormat="0" applyBorder="0" applyAlignment="0" applyProtection="0"/>
    <xf numFmtId="0" fontId="1" fillId="0" borderId="0"/>
    <xf numFmtId="0" fontId="1" fillId="0" borderId="0"/>
    <xf numFmtId="0" fontId="4" fillId="0" borderId="0"/>
    <xf numFmtId="0" fontId="1" fillId="0" borderId="0"/>
    <xf numFmtId="0" fontId="4" fillId="0" borderId="0"/>
    <xf numFmtId="0" fontId="5" fillId="0" borderId="0"/>
    <xf numFmtId="0" fontId="5" fillId="0" borderId="0"/>
    <xf numFmtId="0" fontId="4" fillId="0" borderId="0"/>
    <xf numFmtId="0" fontId="4" fillId="0" borderId="0"/>
    <xf numFmtId="0" fontId="1" fillId="0" borderId="0"/>
    <xf numFmtId="0" fontId="4" fillId="0" borderId="0"/>
    <xf numFmtId="0" fontId="4" fillId="0" borderId="0"/>
    <xf numFmtId="0" fontId="1" fillId="0" borderId="0"/>
    <xf numFmtId="0" fontId="5" fillId="0" borderId="0"/>
    <xf numFmtId="0" fontId="4" fillId="0" borderId="0"/>
    <xf numFmtId="0" fontId="5" fillId="0" borderId="0"/>
    <xf numFmtId="0" fontId="5" fillId="0" borderId="0"/>
    <xf numFmtId="0" fontId="4" fillId="0" borderId="0"/>
    <xf numFmtId="0" fontId="5" fillId="0" borderId="0"/>
    <xf numFmtId="0" fontId="4" fillId="0" borderId="0"/>
    <xf numFmtId="0" fontId="4" fillId="0" borderId="0"/>
    <xf numFmtId="0" fontId="1" fillId="0" borderId="0"/>
    <xf numFmtId="0" fontId="4" fillId="0" borderId="0"/>
    <xf numFmtId="0" fontId="5" fillId="0" borderId="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1" fillId="0" borderId="0"/>
    <xf numFmtId="0" fontId="1"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12" borderId="0" applyNumberFormat="0" applyBorder="0" applyProtection="0"/>
    <xf numFmtId="0" fontId="1" fillId="14" borderId="0" applyNumberFormat="0" applyBorder="0" applyAlignment="0" applyProtection="0"/>
    <xf numFmtId="0" fontId="4" fillId="11" borderId="0" applyNumberFormat="0" applyBorder="0" applyProtection="0"/>
    <xf numFmtId="0" fontId="4" fillId="11" borderId="0" applyNumberFormat="0" applyBorder="0" applyProtection="0"/>
    <xf numFmtId="0" fontId="1" fillId="0" borderId="0"/>
    <xf numFmtId="0" fontId="5" fillId="0" borderId="0"/>
    <xf numFmtId="0" fontId="4" fillId="0" borderId="0"/>
    <xf numFmtId="0" fontId="5" fillId="0" borderId="0"/>
    <xf numFmtId="0" fontId="5" fillId="0" borderId="0"/>
    <xf numFmtId="0" fontId="1" fillId="18" borderId="0" applyNumberFormat="0" applyBorder="0" applyAlignment="0" applyProtection="0"/>
    <xf numFmtId="0" fontId="4" fillId="0" borderId="0"/>
    <xf numFmtId="0" fontId="4" fillId="0" borderId="0"/>
    <xf numFmtId="0" fontId="5" fillId="0" borderId="0"/>
    <xf numFmtId="0" fontId="1" fillId="0" borderId="0"/>
    <xf numFmtId="0" fontId="1" fillId="0" borderId="0"/>
    <xf numFmtId="0" fontId="1" fillId="0" borderId="0"/>
    <xf numFmtId="0" fontId="5" fillId="0" borderId="0"/>
    <xf numFmtId="0" fontId="5" fillId="0" borderId="0"/>
    <xf numFmtId="0" fontId="1" fillId="19" borderId="0" applyNumberFormat="0" applyBorder="0" applyAlignment="0" applyProtection="0"/>
    <xf numFmtId="0" fontId="1" fillId="0" borderId="0"/>
    <xf numFmtId="0" fontId="5"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1" fillId="13" borderId="0" applyNumberFormat="0" applyBorder="0" applyAlignment="0" applyProtection="0"/>
    <xf numFmtId="0" fontId="1" fillId="13" borderId="0" applyNumberFormat="0" applyBorder="0" applyAlignment="0" applyProtection="0"/>
    <xf numFmtId="0" fontId="4" fillId="0" borderId="0"/>
    <xf numFmtId="0" fontId="4" fillId="0" borderId="0"/>
    <xf numFmtId="0" fontId="4" fillId="0" borderId="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1"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1"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20" borderId="0" applyNumberFormat="0" applyBorder="0" applyAlignment="0" applyProtection="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1"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1" fillId="0" borderId="0"/>
    <xf numFmtId="0" fontId="1" fillId="0" borderId="0"/>
    <xf numFmtId="0" fontId="5" fillId="0" borderId="0"/>
    <xf numFmtId="0" fontId="1" fillId="13" borderId="0" applyNumberFormat="0" applyBorder="0" applyAlignment="0" applyProtection="0"/>
    <xf numFmtId="0" fontId="5" fillId="0" borderId="0"/>
    <xf numFmtId="0" fontId="1" fillId="19" borderId="0" applyNumberFormat="0" applyBorder="0" applyAlignment="0" applyProtection="0"/>
    <xf numFmtId="0" fontId="4" fillId="0" borderId="0"/>
    <xf numFmtId="0" fontId="4" fillId="0" borderId="0"/>
    <xf numFmtId="0" fontId="4" fillId="0" borderId="0"/>
    <xf numFmtId="0" fontId="1" fillId="0" borderId="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5"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20"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0" borderId="0"/>
    <xf numFmtId="0" fontId="4" fillId="0" borderId="0"/>
    <xf numFmtId="0" fontId="1" fillId="19" borderId="0" applyNumberFormat="0" applyBorder="0" applyAlignment="0" applyProtection="0"/>
    <xf numFmtId="0" fontId="1" fillId="20" borderId="0" applyNumberFormat="0" applyBorder="0" applyAlignment="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1" fillId="21" borderId="0" applyNumberFormat="0" applyBorder="0" applyAlignment="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5" fillId="0" borderId="0"/>
    <xf numFmtId="0" fontId="4" fillId="0" borderId="0"/>
    <xf numFmtId="0" fontId="1" fillId="0" borderId="0"/>
    <xf numFmtId="0" fontId="4" fillId="0" borderId="0"/>
    <xf numFmtId="0" fontId="1" fillId="0" borderId="0"/>
    <xf numFmtId="0" fontId="5" fillId="0" borderId="0"/>
    <xf numFmtId="0" fontId="4" fillId="0" borderId="0"/>
    <xf numFmtId="0" fontId="1" fillId="0" borderId="0"/>
    <xf numFmtId="0" fontId="5" fillId="0" borderId="0"/>
    <xf numFmtId="0" fontId="1" fillId="0" borderId="0"/>
    <xf numFmtId="0" fontId="4" fillId="11" borderId="0" applyNumberFormat="0" applyBorder="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0" borderId="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1" fillId="13" borderId="0" applyNumberFormat="0" applyBorder="0" applyAlignment="0" applyProtection="0"/>
    <xf numFmtId="0" fontId="4" fillId="11" borderId="0" applyNumberFormat="0" applyBorder="0" applyProtection="0"/>
    <xf numFmtId="0" fontId="1" fillId="13" borderId="0" applyNumberFormat="0" applyBorder="0" applyAlignment="0" applyProtection="0"/>
    <xf numFmtId="0" fontId="1" fillId="13" borderId="0" applyNumberFormat="0" applyBorder="0" applyAlignment="0" applyProtection="0"/>
    <xf numFmtId="0" fontId="4" fillId="0" borderId="0"/>
    <xf numFmtId="0" fontId="5" fillId="0" borderId="0"/>
    <xf numFmtId="0" fontId="1" fillId="0" borderId="0"/>
    <xf numFmtId="0" fontId="5" fillId="0" borderId="0"/>
    <xf numFmtId="0" fontId="1" fillId="16" borderId="0" applyNumberFormat="0" applyBorder="0" applyAlignment="0" applyProtection="0"/>
    <xf numFmtId="0" fontId="5" fillId="0" borderId="0"/>
    <xf numFmtId="0" fontId="5" fillId="0" borderId="0"/>
    <xf numFmtId="0" fontId="1" fillId="0" borderId="0"/>
    <xf numFmtId="0" fontId="5" fillId="0" borderId="0"/>
    <xf numFmtId="0" fontId="1" fillId="0" borderId="0"/>
    <xf numFmtId="0" fontId="5" fillId="0" borderId="0"/>
    <xf numFmtId="0" fontId="1" fillId="0" borderId="0"/>
    <xf numFmtId="0" fontId="5" fillId="0" borderId="0"/>
    <xf numFmtId="0" fontId="1" fillId="0" borderId="0"/>
    <xf numFmtId="0" fontId="5" fillId="0" borderId="0"/>
    <xf numFmtId="0" fontId="1" fillId="0" borderId="0"/>
    <xf numFmtId="0" fontId="5" fillId="0" borderId="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18" borderId="0" applyNumberFormat="0" applyBorder="0" applyAlignment="0" applyProtection="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0" borderId="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14"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14" borderId="0" applyNumberFormat="0" applyBorder="0" applyAlignment="0" applyProtection="0"/>
    <xf numFmtId="0" fontId="1" fillId="14" borderId="0" applyNumberFormat="0" applyBorder="0" applyAlignment="0" applyProtection="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4" fillId="0" borderId="0"/>
    <xf numFmtId="0" fontId="4" fillId="0" borderId="0"/>
    <xf numFmtId="0" fontId="4" fillId="0" borderId="0"/>
    <xf numFmtId="0" fontId="5" fillId="0" borderId="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1" fillId="13" borderId="0" applyNumberFormat="0" applyBorder="0" applyAlignment="0" applyProtection="0"/>
    <xf numFmtId="0" fontId="1" fillId="19" borderId="0" applyNumberFormat="0" applyBorder="0" applyAlignment="0" applyProtection="0"/>
    <xf numFmtId="0" fontId="1" fillId="13" borderId="0" applyNumberFormat="0" applyBorder="0" applyAlignment="0" applyProtection="0"/>
    <xf numFmtId="0" fontId="4" fillId="0" borderId="0"/>
    <xf numFmtId="0" fontId="4" fillId="0" borderId="0"/>
    <xf numFmtId="0" fontId="4" fillId="0" borderId="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4" fillId="0" borderId="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0" borderId="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14"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14" borderId="0" applyNumberFormat="0" applyBorder="0" applyAlignment="0" applyProtection="0"/>
    <xf numFmtId="0" fontId="1" fillId="14" borderId="0" applyNumberFormat="0" applyBorder="0" applyAlignment="0" applyProtection="0"/>
    <xf numFmtId="0" fontId="4" fillId="0" borderId="0"/>
    <xf numFmtId="0" fontId="4" fillId="0" borderId="0"/>
    <xf numFmtId="0" fontId="1" fillId="0" borderId="0"/>
    <xf numFmtId="0" fontId="5" fillId="0" borderId="0"/>
    <xf numFmtId="0" fontId="4" fillId="0" borderId="0"/>
    <xf numFmtId="0" fontId="4" fillId="0" borderId="0"/>
    <xf numFmtId="0" fontId="4" fillId="0" borderId="0"/>
    <xf numFmtId="0" fontId="4" fillId="0" borderId="0"/>
    <xf numFmtId="0" fontId="4" fillId="0" borderId="0"/>
    <xf numFmtId="0" fontId="1" fillId="19" borderId="0" applyNumberFormat="0" applyBorder="0" applyAlignment="0" applyProtection="0"/>
    <xf numFmtId="0" fontId="4" fillId="0" borderId="0"/>
    <xf numFmtId="0" fontId="4" fillId="0" borderId="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20" borderId="0" applyNumberFormat="0" applyBorder="0" applyAlignment="0" applyProtection="0"/>
    <xf numFmtId="0" fontId="1" fillId="20" borderId="0" applyNumberFormat="0" applyBorder="0" applyAlignment="0" applyProtection="0"/>
    <xf numFmtId="0" fontId="1" fillId="20" borderId="0" applyNumberFormat="0" applyBorder="0" applyAlignment="0" applyProtection="0"/>
    <xf numFmtId="0" fontId="1" fillId="0" borderId="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4" fillId="0" borderId="0"/>
    <xf numFmtId="0" fontId="1" fillId="0" borderId="0"/>
    <xf numFmtId="0" fontId="5"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19" borderId="0" applyNumberFormat="0" applyBorder="0" applyAlignment="0" applyProtection="0"/>
    <xf numFmtId="0" fontId="4" fillId="0" borderId="0"/>
    <xf numFmtId="0" fontId="4" fillId="0" borderId="0"/>
    <xf numFmtId="0" fontId="4" fillId="0" borderId="0"/>
    <xf numFmtId="0" fontId="1" fillId="1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2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1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2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1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2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18"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20"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4"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4" fillId="0" borderId="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0" borderId="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1" fillId="21" borderId="0" applyNumberFormat="0" applyBorder="0" applyAlignment="0" applyProtection="0"/>
    <xf numFmtId="0" fontId="4" fillId="11" borderId="0" applyNumberFormat="0" applyBorder="0" applyProtection="0"/>
    <xf numFmtId="0" fontId="4" fillId="0" borderId="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1" fillId="14" borderId="0" applyNumberFormat="0" applyBorder="0" applyAlignment="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0" borderId="0"/>
    <xf numFmtId="0" fontId="4" fillId="12"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0" borderId="0"/>
    <xf numFmtId="0" fontId="1" fillId="0" borderId="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1" fillId="20" borderId="0" applyNumberFormat="0" applyBorder="0" applyAlignment="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2"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1" fillId="0" borderId="0"/>
    <xf numFmtId="0" fontId="4" fillId="0" borderId="0"/>
    <xf numFmtId="0" fontId="1" fillId="18" borderId="0" applyNumberFormat="0" applyBorder="0" applyAlignment="0" applyProtection="0"/>
    <xf numFmtId="0" fontId="1" fillId="21" borderId="0" applyNumberFormat="0" applyBorder="0" applyAlignment="0" applyProtection="0"/>
    <xf numFmtId="0" fontId="1" fillId="0" borderId="0"/>
    <xf numFmtId="0" fontId="1" fillId="19" borderId="0" applyNumberFormat="0" applyBorder="0" applyAlignment="0" applyProtection="0"/>
    <xf numFmtId="0" fontId="1" fillId="0" borderId="0"/>
    <xf numFmtId="0" fontId="1" fillId="0" borderId="0"/>
    <xf numFmtId="0" fontId="4" fillId="0" borderId="0"/>
    <xf numFmtId="0" fontId="4" fillId="0" borderId="0"/>
    <xf numFmtId="0" fontId="1" fillId="21" borderId="0" applyNumberFormat="0" applyBorder="0" applyAlignment="0" applyProtection="0"/>
    <xf numFmtId="0" fontId="1" fillId="18" borderId="0" applyNumberFormat="0" applyBorder="0" applyAlignment="0" applyProtection="0"/>
    <xf numFmtId="0" fontId="4" fillId="11" borderId="0" applyNumberFormat="0" applyBorder="0" applyProtection="0"/>
    <xf numFmtId="0" fontId="4" fillId="0" borderId="0"/>
    <xf numFmtId="0" fontId="4" fillId="0" borderId="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1" fillId="2" borderId="0" applyNumberFormat="0" applyBorder="0" applyAlignment="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14"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5" fillId="0" borderId="0"/>
    <xf numFmtId="0" fontId="4" fillId="0" borderId="0"/>
    <xf numFmtId="0" fontId="1" fillId="0" borderId="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1" fillId="0" borderId="0"/>
    <xf numFmtId="0" fontId="4" fillId="0" borderId="0"/>
    <xf numFmtId="0" fontId="4" fillId="0" borderId="0"/>
    <xf numFmtId="0" fontId="5" fillId="0" borderId="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1" fillId="13" borderId="0" applyNumberFormat="0" applyBorder="0" applyAlignment="0" applyProtection="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0" borderId="0"/>
    <xf numFmtId="0" fontId="1" fillId="16" borderId="0" applyNumberFormat="0" applyBorder="0" applyAlignment="0" applyProtection="0"/>
    <xf numFmtId="0" fontId="4" fillId="0" borderId="0"/>
    <xf numFmtId="0" fontId="1" fillId="0" borderId="0"/>
    <xf numFmtId="0" fontId="1" fillId="0" borderId="0"/>
    <xf numFmtId="0" fontId="4" fillId="0" borderId="0"/>
    <xf numFmtId="0" fontId="4" fillId="0" borderId="0"/>
    <xf numFmtId="0" fontId="4"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11" borderId="0" applyNumberFormat="0" applyBorder="0" applyProtection="0"/>
    <xf numFmtId="0" fontId="4" fillId="0" borderId="0"/>
    <xf numFmtId="0" fontId="5" fillId="0" borderId="0"/>
    <xf numFmtId="0" fontId="4" fillId="0" borderId="0"/>
    <xf numFmtId="0" fontId="4" fillId="0" borderId="0"/>
    <xf numFmtId="0" fontId="4" fillId="0" borderId="0"/>
    <xf numFmtId="0" fontId="4" fillId="11" borderId="0" applyNumberFormat="0" applyBorder="0" applyProtection="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1" fillId="14" borderId="0" applyNumberFormat="0" applyBorder="0" applyAlignment="0" applyProtection="0"/>
    <xf numFmtId="0" fontId="1" fillId="14"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14"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1" fillId="0" borderId="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18"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1" fillId="2" borderId="0" applyNumberFormat="0" applyBorder="0" applyAlignment="0" applyProtection="0"/>
    <xf numFmtId="0" fontId="1" fillId="18" borderId="0" applyNumberFormat="0" applyBorder="0" applyAlignment="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5" fillId="0" borderId="0"/>
    <xf numFmtId="0" fontId="1" fillId="0" borderId="0"/>
    <xf numFmtId="0" fontId="5" fillId="0" borderId="0"/>
    <xf numFmtId="0" fontId="1" fillId="0" borderId="0"/>
    <xf numFmtId="0" fontId="5" fillId="0" borderId="0"/>
    <xf numFmtId="0" fontId="1" fillId="0" borderId="0"/>
    <xf numFmtId="0" fontId="5" fillId="0" borderId="0"/>
    <xf numFmtId="0" fontId="1" fillId="0" borderId="0"/>
    <xf numFmtId="0" fontId="5" fillId="0" borderId="0"/>
    <xf numFmtId="0" fontId="1" fillId="0" borderId="0"/>
    <xf numFmtId="0" fontId="5" fillId="0" borderId="0"/>
    <xf numFmtId="0" fontId="5" fillId="0" borderId="0"/>
    <xf numFmtId="0" fontId="5" fillId="0" borderId="0"/>
    <xf numFmtId="0" fontId="1" fillId="16" borderId="0" applyNumberFormat="0" applyBorder="0" applyAlignment="0" applyProtection="0"/>
    <xf numFmtId="0" fontId="5" fillId="0" borderId="0"/>
    <xf numFmtId="0" fontId="5" fillId="0" borderId="0"/>
    <xf numFmtId="0" fontId="1" fillId="0" borderId="0"/>
    <xf numFmtId="0" fontId="5" fillId="0" borderId="0"/>
    <xf numFmtId="0" fontId="4" fillId="0" borderId="0"/>
    <xf numFmtId="0" fontId="4" fillId="0" borderId="0"/>
    <xf numFmtId="0" fontId="1" fillId="13" borderId="0" applyNumberFormat="0" applyBorder="0" applyAlignment="0" applyProtection="0"/>
    <xf numFmtId="0" fontId="1" fillId="13" borderId="0" applyNumberFormat="0" applyBorder="0" applyAlignment="0" applyProtection="0"/>
    <xf numFmtId="0" fontId="4" fillId="11" borderId="0" applyNumberFormat="0" applyBorder="0" applyProtection="0"/>
    <xf numFmtId="0" fontId="1" fillId="13" borderId="0" applyNumberFormat="0" applyBorder="0" applyAlignment="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0" borderId="0"/>
    <xf numFmtId="0" fontId="4" fillId="11" borderId="0" applyNumberFormat="0" applyBorder="0" applyProtection="0"/>
    <xf numFmtId="0" fontId="1" fillId="0" borderId="0"/>
    <xf numFmtId="0" fontId="5" fillId="0" borderId="0"/>
    <xf numFmtId="0" fontId="1" fillId="0" borderId="0"/>
    <xf numFmtId="0" fontId="4" fillId="0" borderId="0"/>
    <xf numFmtId="0" fontId="5" fillId="0" borderId="0"/>
    <xf numFmtId="0" fontId="1" fillId="0" borderId="0"/>
    <xf numFmtId="0" fontId="4" fillId="0" borderId="0"/>
    <xf numFmtId="0" fontId="1" fillId="0" borderId="0"/>
    <xf numFmtId="0" fontId="4" fillId="0" borderId="0"/>
    <xf numFmtId="0" fontId="5" fillId="0" borderId="0"/>
    <xf numFmtId="0" fontId="5" fillId="0" borderId="0"/>
    <xf numFmtId="0" fontId="1" fillId="0" borderId="0"/>
    <xf numFmtId="0" fontId="4" fillId="0" borderId="0"/>
    <xf numFmtId="0" fontId="1" fillId="20" borderId="0" applyNumberFormat="0" applyBorder="0" applyAlignment="0" applyProtection="0"/>
    <xf numFmtId="0" fontId="1" fillId="19" borderId="0" applyNumberFormat="0" applyBorder="0" applyAlignment="0" applyProtection="0"/>
    <xf numFmtId="0" fontId="4" fillId="0" borderId="0"/>
    <xf numFmtId="0" fontId="1"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1" fillId="20" borderId="0" applyNumberFormat="0" applyBorder="0" applyAlignment="0" applyProtection="0"/>
    <xf numFmtId="0" fontId="1" fillId="14" borderId="0" applyNumberFormat="0" applyBorder="0" applyAlignment="0" applyProtection="0"/>
    <xf numFmtId="0" fontId="1" fillId="0" borderId="0"/>
    <xf numFmtId="0" fontId="4" fillId="0" borderId="0"/>
    <xf numFmtId="0" fontId="4" fillId="0" borderId="0"/>
    <xf numFmtId="0" fontId="4" fillId="0" borderId="0"/>
    <xf numFmtId="0" fontId="4" fillId="0" borderId="0"/>
    <xf numFmtId="0" fontId="4" fillId="0" borderId="0"/>
    <xf numFmtId="0" fontId="5" fillId="0" borderId="0"/>
    <xf numFmtId="0" fontId="1" fillId="0" borderId="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0" borderId="0"/>
    <xf numFmtId="0" fontId="1" fillId="0" borderId="0"/>
    <xf numFmtId="0" fontId="4" fillId="0" borderId="0"/>
    <xf numFmtId="0" fontId="4" fillId="0" borderId="0"/>
    <xf numFmtId="0" fontId="4" fillId="0" borderId="0"/>
    <xf numFmtId="0" fontId="1" fillId="19" borderId="0" applyNumberFormat="0" applyBorder="0" applyAlignment="0" applyProtection="0"/>
    <xf numFmtId="0" fontId="4" fillId="11" borderId="0" applyNumberFormat="0" applyBorder="0" applyProtection="0"/>
    <xf numFmtId="0" fontId="4" fillId="11" borderId="0" applyNumberFormat="0" applyBorder="0" applyProtection="0"/>
    <xf numFmtId="0" fontId="5" fillId="0" borderId="0"/>
    <xf numFmtId="0" fontId="1" fillId="13" borderId="0" applyNumberFormat="0" applyBorder="0" applyAlignment="0" applyProtection="0"/>
    <xf numFmtId="0" fontId="5" fillId="0" borderId="0"/>
    <xf numFmtId="0" fontId="4" fillId="12" borderId="0" applyNumberFormat="0" applyBorder="0" applyProtection="0"/>
    <xf numFmtId="0" fontId="4" fillId="11" borderId="0" applyNumberFormat="0" applyBorder="0" applyProtection="0"/>
    <xf numFmtId="0" fontId="1" fillId="0" borderId="0"/>
    <xf numFmtId="0" fontId="4" fillId="11" borderId="0" applyNumberFormat="0" applyBorder="0" applyProtection="0"/>
    <xf numFmtId="0" fontId="4" fillId="12" borderId="0" applyNumberFormat="0" applyBorder="0" applyProtection="0"/>
    <xf numFmtId="0" fontId="1" fillId="0" borderId="0"/>
    <xf numFmtId="0" fontId="4" fillId="0" borderId="0"/>
    <xf numFmtId="0" fontId="1" fillId="19" borderId="0" applyNumberFormat="0" applyBorder="0" applyAlignment="0" applyProtection="0"/>
    <xf numFmtId="0" fontId="1" fillId="0" borderId="0"/>
    <xf numFmtId="0" fontId="4" fillId="11" borderId="0" applyNumberFormat="0" applyBorder="0" applyProtection="0"/>
    <xf numFmtId="0" fontId="4" fillId="11" borderId="0" applyNumberFormat="0" applyBorder="0" applyProtection="0"/>
    <xf numFmtId="0" fontId="1" fillId="13"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5" fillId="0" borderId="0"/>
    <xf numFmtId="0" fontId="4" fillId="0" borderId="0"/>
    <xf numFmtId="0" fontId="4" fillId="0" borderId="0"/>
    <xf numFmtId="0" fontId="4" fillId="0" borderId="0"/>
    <xf numFmtId="0" fontId="4" fillId="11" borderId="0" applyNumberFormat="0" applyBorder="0" applyProtection="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1" fillId="14" borderId="0" applyNumberFormat="0" applyBorder="0" applyAlignment="0" applyProtection="0"/>
    <xf numFmtId="0" fontId="1" fillId="14"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14"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1" fillId="0" borderId="0"/>
    <xf numFmtId="0" fontId="4" fillId="0" borderId="0"/>
    <xf numFmtId="0" fontId="4" fillId="0" borderId="0"/>
    <xf numFmtId="0" fontId="4" fillId="0" borderId="0"/>
    <xf numFmtId="0" fontId="4" fillId="0" borderId="0"/>
    <xf numFmtId="0" fontId="4" fillId="0" borderId="0"/>
    <xf numFmtId="0" fontId="1" fillId="21" borderId="0" applyNumberFormat="0" applyBorder="0" applyAlignment="0" applyProtection="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18" borderId="0" applyNumberFormat="0" applyBorder="0" applyAlignment="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1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1" fillId="13" borderId="0" applyNumberFormat="0" applyBorder="0" applyAlignment="0" applyProtection="0"/>
    <xf numFmtId="0" fontId="4" fillId="0" borderId="0"/>
    <xf numFmtId="0" fontId="4" fillId="0" borderId="0"/>
    <xf numFmtId="0" fontId="4" fillId="0" borderId="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19" borderId="0" applyNumberFormat="0" applyBorder="0" applyAlignment="0" applyProtection="0"/>
    <xf numFmtId="0" fontId="1" fillId="0" borderId="0"/>
    <xf numFmtId="0" fontId="4" fillId="12"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0" borderId="0"/>
    <xf numFmtId="0" fontId="1"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20" borderId="0" applyNumberFormat="0" applyBorder="0" applyAlignment="0" applyProtection="0"/>
    <xf numFmtId="0" fontId="1" fillId="14" borderId="0" applyNumberFormat="0" applyBorder="0" applyAlignment="0" applyProtection="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11" borderId="0" applyNumberFormat="0" applyBorder="0" applyProtection="0"/>
    <xf numFmtId="0" fontId="5" fillId="0" borderId="0"/>
    <xf numFmtId="0" fontId="1" fillId="0" borderId="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0" borderId="0"/>
    <xf numFmtId="0" fontId="4" fillId="11" borderId="0" applyNumberFormat="0" applyBorder="0" applyProtection="0"/>
    <xf numFmtId="0" fontId="1" fillId="0" borderId="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19" borderId="0" applyNumberFormat="0" applyBorder="0" applyAlignment="0" applyProtection="0"/>
    <xf numFmtId="0" fontId="4" fillId="11" borderId="0" applyNumberFormat="0" applyBorder="0" applyProtection="0"/>
    <xf numFmtId="0" fontId="4" fillId="11" borderId="0" applyNumberFormat="0" applyBorder="0" applyProtection="0"/>
    <xf numFmtId="0" fontId="5" fillId="0" borderId="0"/>
    <xf numFmtId="0" fontId="1" fillId="13" borderId="0" applyNumberFormat="0" applyBorder="0" applyAlignment="0" applyProtection="0"/>
    <xf numFmtId="0" fontId="4" fillId="11" borderId="0" applyNumberFormat="0" applyBorder="0" applyProtection="0"/>
    <xf numFmtId="0" fontId="5" fillId="0" borderId="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1" fillId="0" borderId="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1" fillId="0" borderId="0"/>
    <xf numFmtId="0" fontId="4" fillId="0" borderId="0"/>
    <xf numFmtId="0" fontId="1" fillId="19" borderId="0" applyNumberFormat="0" applyBorder="0" applyAlignment="0" applyProtection="0"/>
    <xf numFmtId="0" fontId="4" fillId="11" borderId="0" applyNumberFormat="0" applyBorder="0" applyProtection="0"/>
    <xf numFmtId="0" fontId="4" fillId="12" borderId="0" applyNumberFormat="0" applyBorder="0" applyProtection="0"/>
    <xf numFmtId="0" fontId="1"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13"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5"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5" fillId="0" borderId="0"/>
    <xf numFmtId="0" fontId="4" fillId="0" borderId="0"/>
    <xf numFmtId="0" fontId="4" fillId="0" borderId="0"/>
    <xf numFmtId="0" fontId="4" fillId="0" borderId="0"/>
    <xf numFmtId="0" fontId="4" fillId="11" borderId="0" applyNumberFormat="0" applyBorder="0" applyProtection="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20" borderId="0" applyNumberFormat="0" applyBorder="0" applyAlignment="0" applyProtection="0"/>
    <xf numFmtId="0" fontId="4" fillId="0" borderId="0"/>
    <xf numFmtId="0" fontId="4" fillId="0" borderId="0"/>
    <xf numFmtId="0" fontId="4" fillId="0" borderId="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1" fillId="0" borderId="0"/>
    <xf numFmtId="0" fontId="4" fillId="0" borderId="0"/>
    <xf numFmtId="0" fontId="1" fillId="14" borderId="0" applyNumberFormat="0" applyBorder="0" applyAlignment="0" applyProtection="0"/>
    <xf numFmtId="0" fontId="4" fillId="0" borderId="0"/>
    <xf numFmtId="0" fontId="1" fillId="0" borderId="0"/>
    <xf numFmtId="0" fontId="4" fillId="0" borderId="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1" fillId="0" borderId="0"/>
    <xf numFmtId="0" fontId="4" fillId="0" borderId="0"/>
    <xf numFmtId="0" fontId="4" fillId="11" borderId="0" applyNumberFormat="0" applyBorder="0" applyProtection="0"/>
    <xf numFmtId="0" fontId="4" fillId="11" borderId="0" applyNumberFormat="0" applyBorder="0" applyProtection="0"/>
    <xf numFmtId="0" fontId="1" fillId="0" borderId="0"/>
    <xf numFmtId="0" fontId="1" fillId="2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1" fillId="18"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0" borderId="0"/>
    <xf numFmtId="0" fontId="1" fillId="0" borderId="0"/>
    <xf numFmtId="0" fontId="4" fillId="0" borderId="0"/>
    <xf numFmtId="0" fontId="4" fillId="0" borderId="0"/>
    <xf numFmtId="0" fontId="1" fillId="18" borderId="0" applyNumberFormat="0" applyBorder="0" applyAlignment="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5" fillId="0" borderId="0"/>
    <xf numFmtId="0" fontId="1" fillId="0" borderId="0"/>
    <xf numFmtId="0" fontId="5" fillId="0" borderId="0"/>
    <xf numFmtId="0" fontId="1" fillId="0" borderId="0"/>
    <xf numFmtId="0" fontId="5" fillId="0" borderId="0"/>
    <xf numFmtId="0" fontId="1" fillId="0" borderId="0"/>
    <xf numFmtId="0" fontId="5" fillId="0" borderId="0"/>
    <xf numFmtId="0" fontId="1" fillId="0" borderId="0"/>
    <xf numFmtId="0" fontId="5" fillId="0" borderId="0"/>
    <xf numFmtId="0" fontId="1" fillId="0" borderId="0"/>
    <xf numFmtId="0" fontId="5" fillId="0" borderId="0"/>
    <xf numFmtId="0" fontId="5" fillId="0" borderId="0"/>
    <xf numFmtId="0" fontId="1" fillId="20" borderId="0" applyNumberFormat="0" applyBorder="0" applyAlignment="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5" fillId="0" borderId="0"/>
    <xf numFmtId="0" fontId="4" fillId="11" borderId="0" applyNumberFormat="0" applyBorder="0" applyProtection="0"/>
    <xf numFmtId="0" fontId="4" fillId="11" borderId="0" applyNumberFormat="0" applyBorder="0" applyProtection="0"/>
    <xf numFmtId="0" fontId="1" fillId="16" borderId="0" applyNumberFormat="0" applyBorder="0" applyAlignment="0" applyProtection="0"/>
    <xf numFmtId="0" fontId="4" fillId="12" borderId="0" applyNumberFormat="0" applyBorder="0" applyProtection="0"/>
    <xf numFmtId="0" fontId="4" fillId="11" borderId="0" applyNumberFormat="0" applyBorder="0" applyProtection="0"/>
    <xf numFmtId="0" fontId="5" fillId="0" borderId="0"/>
    <xf numFmtId="0" fontId="4" fillId="11" borderId="0" applyNumberFormat="0" applyBorder="0" applyProtection="0"/>
    <xf numFmtId="0" fontId="5" fillId="0" borderId="0"/>
    <xf numFmtId="0" fontId="1" fillId="0" borderId="0"/>
    <xf numFmtId="0" fontId="5" fillId="0" borderId="0"/>
    <xf numFmtId="0" fontId="4" fillId="0" borderId="0"/>
    <xf numFmtId="0" fontId="4" fillId="0" borderId="0"/>
    <xf numFmtId="0" fontId="1" fillId="18"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0" borderId="0"/>
    <xf numFmtId="0" fontId="4" fillId="11" borderId="0" applyNumberFormat="0" applyBorder="0" applyProtection="0"/>
    <xf numFmtId="0" fontId="1" fillId="21" borderId="0" applyNumberFormat="0" applyBorder="0" applyAlignment="0" applyProtection="0"/>
    <xf numFmtId="0" fontId="4" fillId="0" borderId="0"/>
    <xf numFmtId="0" fontId="4" fillId="11" borderId="0" applyNumberFormat="0" applyBorder="0" applyProtection="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0" borderId="0"/>
    <xf numFmtId="0" fontId="4" fillId="0" borderId="0"/>
    <xf numFmtId="0" fontId="4" fillId="0" borderId="0"/>
    <xf numFmtId="0" fontId="4" fillId="0" borderId="0"/>
    <xf numFmtId="0" fontId="1" fillId="0" borderId="0"/>
    <xf numFmtId="0" fontId="4" fillId="11" borderId="0" applyNumberFormat="0" applyBorder="0" applyProtection="0"/>
    <xf numFmtId="0" fontId="1" fillId="0" borderId="0"/>
    <xf numFmtId="0" fontId="5" fillId="0" borderId="0"/>
    <xf numFmtId="0" fontId="1" fillId="0" borderId="0"/>
    <xf numFmtId="0" fontId="4" fillId="0" borderId="0"/>
    <xf numFmtId="0" fontId="5" fillId="0" borderId="0"/>
    <xf numFmtId="0" fontId="1" fillId="0" borderId="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14"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1" fillId="21" borderId="0" applyNumberFormat="0" applyBorder="0" applyAlignment="0" applyProtection="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4" fillId="0" borderId="0"/>
    <xf numFmtId="0" fontId="4" fillId="0" borderId="0"/>
    <xf numFmtId="0" fontId="1" fillId="0" borderId="0"/>
    <xf numFmtId="0" fontId="4" fillId="0" borderId="0"/>
    <xf numFmtId="0" fontId="1" fillId="0" borderId="0"/>
    <xf numFmtId="0" fontId="4" fillId="0" borderId="0"/>
    <xf numFmtId="0" fontId="1" fillId="0" borderId="0"/>
    <xf numFmtId="0" fontId="5" fillId="0" borderId="0"/>
    <xf numFmtId="0" fontId="1" fillId="0" borderId="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5" fillId="0" borderId="0"/>
    <xf numFmtId="0" fontId="1" fillId="16" borderId="0" applyNumberFormat="0" applyBorder="0" applyAlignment="0" applyProtection="0"/>
    <xf numFmtId="0" fontId="1" fillId="13" borderId="0" applyNumberFormat="0" applyBorder="0" applyAlignment="0" applyProtection="0"/>
    <xf numFmtId="0" fontId="4" fillId="0" borderId="0"/>
    <xf numFmtId="0" fontId="1" fillId="0" borderId="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5" fillId="0" borderId="0"/>
    <xf numFmtId="0" fontId="4" fillId="0" borderId="0"/>
    <xf numFmtId="0" fontId="4" fillId="0" borderId="0"/>
    <xf numFmtId="0" fontId="5"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5" fillId="0" borderId="0"/>
    <xf numFmtId="0" fontId="5" fillId="0" borderId="0"/>
    <xf numFmtId="0" fontId="4" fillId="0" borderId="0"/>
    <xf numFmtId="0" fontId="5" fillId="0" borderId="0"/>
    <xf numFmtId="0" fontId="4" fillId="0" borderId="0"/>
    <xf numFmtId="0" fontId="5" fillId="0" borderId="0"/>
    <xf numFmtId="0" fontId="5" fillId="0" borderId="0"/>
    <xf numFmtId="0" fontId="4" fillId="11" borderId="0" applyNumberFormat="0" applyBorder="0" applyProtection="0"/>
    <xf numFmtId="0" fontId="4" fillId="11" borderId="0" applyNumberFormat="0" applyBorder="0" applyProtection="0"/>
    <xf numFmtId="0" fontId="5" fillId="0" borderId="0"/>
    <xf numFmtId="0" fontId="1" fillId="0" borderId="0"/>
    <xf numFmtId="0" fontId="4" fillId="0" borderId="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1" fillId="19" borderId="0" applyNumberFormat="0" applyBorder="0" applyAlignment="0" applyProtection="0"/>
    <xf numFmtId="0" fontId="1" fillId="16" borderId="0" applyNumberFormat="0" applyBorder="0" applyAlignment="0" applyProtection="0"/>
    <xf numFmtId="0" fontId="4" fillId="0" borderId="0"/>
    <xf numFmtId="0" fontId="5" fillId="0" borderId="0"/>
    <xf numFmtId="0" fontId="1" fillId="20" borderId="0" applyNumberFormat="0" applyBorder="0" applyAlignment="0" applyProtection="0"/>
    <xf numFmtId="0" fontId="1" fillId="20" borderId="0" applyNumberFormat="0" applyBorder="0" applyAlignment="0" applyProtection="0"/>
    <xf numFmtId="0" fontId="4" fillId="11" borderId="0" applyNumberFormat="0" applyBorder="0" applyProtection="0"/>
    <xf numFmtId="0" fontId="1" fillId="20" borderId="0" applyNumberFormat="0" applyBorder="0" applyAlignment="0" applyProtection="0"/>
    <xf numFmtId="0" fontId="4" fillId="11" borderId="0" applyNumberFormat="0" applyBorder="0" applyProtection="0"/>
    <xf numFmtId="0" fontId="4" fillId="0" borderId="0"/>
    <xf numFmtId="0" fontId="1" fillId="21" borderId="0" applyNumberFormat="0" applyBorder="0" applyAlignment="0" applyProtection="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4" fillId="0" borderId="0"/>
    <xf numFmtId="0" fontId="4" fillId="0" borderId="0"/>
    <xf numFmtId="0" fontId="1" fillId="0" borderId="0"/>
    <xf numFmtId="0" fontId="4" fillId="0" borderId="0"/>
    <xf numFmtId="0" fontId="1" fillId="0" borderId="0"/>
    <xf numFmtId="0" fontId="4" fillId="0" borderId="0"/>
    <xf numFmtId="0" fontId="1" fillId="0" borderId="0"/>
    <xf numFmtId="0" fontId="5" fillId="0" borderId="0"/>
    <xf numFmtId="0" fontId="1" fillId="0" borderId="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5" fillId="0" borderId="0"/>
    <xf numFmtId="0" fontId="1" fillId="16" borderId="0" applyNumberFormat="0" applyBorder="0" applyAlignment="0" applyProtection="0"/>
    <xf numFmtId="0" fontId="1" fillId="13" borderId="0" applyNumberFormat="0" applyBorder="0" applyAlignment="0" applyProtection="0"/>
    <xf numFmtId="0" fontId="4" fillId="0" borderId="0"/>
    <xf numFmtId="0" fontId="1" fillId="0" borderId="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5" fillId="0" borderId="0"/>
    <xf numFmtId="0" fontId="5" fillId="0" borderId="0"/>
    <xf numFmtId="0" fontId="4" fillId="0" borderId="0"/>
    <xf numFmtId="0" fontId="4" fillId="0" borderId="0"/>
    <xf numFmtId="0" fontId="5" fillId="0" borderId="0"/>
    <xf numFmtId="0" fontId="4" fillId="0" borderId="0"/>
    <xf numFmtId="0" fontId="4" fillId="0" borderId="0"/>
    <xf numFmtId="0" fontId="4" fillId="0" borderId="0"/>
    <xf numFmtId="0" fontId="5" fillId="0" borderId="0"/>
    <xf numFmtId="0" fontId="5" fillId="0" borderId="0"/>
    <xf numFmtId="0" fontId="4" fillId="0" borderId="0"/>
    <xf numFmtId="0" fontId="5" fillId="0" borderId="0"/>
    <xf numFmtId="0" fontId="5" fillId="0" borderId="0"/>
    <xf numFmtId="0" fontId="5" fillId="0" borderId="0"/>
    <xf numFmtId="0" fontId="4" fillId="0" borderId="0"/>
    <xf numFmtId="0" fontId="5" fillId="0" borderId="0"/>
    <xf numFmtId="0" fontId="4" fillId="0" borderId="0"/>
    <xf numFmtId="0" fontId="5" fillId="0" borderId="0"/>
    <xf numFmtId="0" fontId="5" fillId="0" borderId="0"/>
    <xf numFmtId="0" fontId="5" fillId="0" borderId="0"/>
    <xf numFmtId="0" fontId="1" fillId="0" borderId="0"/>
    <xf numFmtId="0" fontId="4" fillId="0" borderId="0"/>
    <xf numFmtId="0" fontId="1" fillId="19" borderId="0" applyNumberFormat="0" applyBorder="0" applyAlignment="0" applyProtection="0"/>
    <xf numFmtId="0" fontId="1" fillId="16" borderId="0" applyNumberFormat="0" applyBorder="0" applyAlignment="0" applyProtection="0"/>
    <xf numFmtId="0" fontId="4" fillId="0" borderId="0"/>
    <xf numFmtId="0" fontId="5" fillId="0" borderId="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1" borderId="0" applyNumberFormat="0" applyBorder="0" applyAlignment="0" applyProtection="0"/>
    <xf numFmtId="0" fontId="4" fillId="0" borderId="0"/>
    <xf numFmtId="0" fontId="4" fillId="0" borderId="0"/>
    <xf numFmtId="0" fontId="1" fillId="0" borderId="0"/>
    <xf numFmtId="0" fontId="1" fillId="0" borderId="0"/>
    <xf numFmtId="0" fontId="4" fillId="0" borderId="0"/>
    <xf numFmtId="0" fontId="4" fillId="0" borderId="0"/>
    <xf numFmtId="0" fontId="1" fillId="0" borderId="0"/>
    <xf numFmtId="0" fontId="4" fillId="0" borderId="0"/>
    <xf numFmtId="0" fontId="4" fillId="0" borderId="0"/>
    <xf numFmtId="0" fontId="1" fillId="0" borderId="0"/>
    <xf numFmtId="0" fontId="4" fillId="0" borderId="0"/>
    <xf numFmtId="0" fontId="1" fillId="0" borderId="0"/>
    <xf numFmtId="0" fontId="4" fillId="0" borderId="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16" borderId="0" applyNumberFormat="0" applyBorder="0" applyAlignment="0" applyProtection="0"/>
    <xf numFmtId="0" fontId="1" fillId="1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5" fillId="0" borderId="0"/>
    <xf numFmtId="0" fontId="5" fillId="0" borderId="0"/>
    <xf numFmtId="0" fontId="1" fillId="19"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0" borderId="0"/>
    <xf numFmtId="0" fontId="1" fillId="18" borderId="0" applyNumberFormat="0" applyBorder="0" applyAlignment="0" applyProtection="0"/>
    <xf numFmtId="0" fontId="1" fillId="0" borderId="0"/>
    <xf numFmtId="0" fontId="4" fillId="0" borderId="0"/>
    <xf numFmtId="0" fontId="1" fillId="0" borderId="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1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19" borderId="0" applyNumberFormat="0" applyBorder="0" applyAlignment="0" applyProtection="0"/>
    <xf numFmtId="0" fontId="1" fillId="16" borderId="0" applyNumberFormat="0" applyBorder="0" applyAlignment="0" applyProtection="0"/>
    <xf numFmtId="0" fontId="4" fillId="0" borderId="0"/>
    <xf numFmtId="0" fontId="4" fillId="0" borderId="0"/>
    <xf numFmtId="0" fontId="4" fillId="0" borderId="0"/>
    <xf numFmtId="0" fontId="1" fillId="0" borderId="0"/>
    <xf numFmtId="0" fontId="1" fillId="0" borderId="0"/>
    <xf numFmtId="0" fontId="1" fillId="0" borderId="0"/>
    <xf numFmtId="0" fontId="4" fillId="0" borderId="0"/>
    <xf numFmtId="0" fontId="1" fillId="0" borderId="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19"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0" borderId="0"/>
    <xf numFmtId="0" fontId="1" fillId="0" borderId="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4" fillId="0" borderId="0"/>
    <xf numFmtId="0" fontId="4" fillId="0" borderId="0"/>
    <xf numFmtId="0" fontId="4" fillId="0" borderId="0"/>
    <xf numFmtId="0" fontId="4" fillId="11" borderId="0" applyNumberFormat="0" applyBorder="0" applyProtection="0"/>
    <xf numFmtId="0" fontId="4" fillId="0" borderId="0"/>
    <xf numFmtId="0" fontId="4" fillId="11" borderId="0" applyNumberFormat="0" applyBorder="0" applyProtection="0"/>
    <xf numFmtId="0" fontId="4" fillId="0" borderId="0"/>
    <xf numFmtId="0" fontId="4" fillId="0" borderId="0"/>
    <xf numFmtId="0" fontId="4" fillId="0" borderId="0"/>
    <xf numFmtId="0" fontId="4" fillId="0" borderId="0"/>
    <xf numFmtId="0" fontId="1" fillId="0" borderId="0"/>
    <xf numFmtId="0" fontId="1" fillId="2"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0" borderId="0"/>
    <xf numFmtId="0" fontId="1" fillId="21" borderId="0" applyNumberFormat="0" applyBorder="0" applyAlignment="0" applyProtection="0"/>
    <xf numFmtId="0" fontId="4" fillId="11" borderId="0" applyNumberFormat="0" applyBorder="0" applyProtection="0"/>
    <xf numFmtId="0" fontId="4" fillId="0" borderId="0"/>
    <xf numFmtId="0" fontId="4" fillId="0" borderId="0"/>
    <xf numFmtId="0" fontId="4" fillId="0" borderId="0"/>
    <xf numFmtId="0" fontId="1" fillId="20" borderId="0" applyNumberFormat="0" applyBorder="0" applyAlignment="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5" fillId="0" borderId="0"/>
    <xf numFmtId="0" fontId="4" fillId="0" borderId="0"/>
    <xf numFmtId="0" fontId="1" fillId="0" borderId="0"/>
    <xf numFmtId="0" fontId="5" fillId="0" borderId="0"/>
    <xf numFmtId="0" fontId="1" fillId="0" borderId="0"/>
    <xf numFmtId="0" fontId="5" fillId="0" borderId="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5" fillId="0" borderId="0"/>
    <xf numFmtId="0" fontId="1" fillId="0" borderId="0"/>
    <xf numFmtId="0" fontId="1" fillId="21" borderId="0" applyNumberFormat="0" applyBorder="0" applyAlignment="0" applyProtection="0"/>
    <xf numFmtId="0" fontId="1" fillId="2" borderId="0" applyNumberFormat="0" applyBorder="0" applyAlignment="0" applyProtection="0"/>
    <xf numFmtId="0" fontId="4" fillId="12"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0" borderId="0"/>
    <xf numFmtId="0" fontId="1" fillId="13" borderId="0" applyNumberFormat="0" applyBorder="0" applyAlignment="0" applyProtection="0"/>
    <xf numFmtId="0" fontId="1" fillId="0" borderId="0"/>
    <xf numFmtId="0" fontId="4" fillId="0" borderId="0"/>
    <xf numFmtId="0" fontId="4" fillId="11" borderId="0" applyNumberFormat="0" applyBorder="0" applyProtection="0"/>
    <xf numFmtId="0" fontId="4" fillId="0" borderId="0"/>
    <xf numFmtId="0" fontId="1" fillId="0" borderId="0"/>
    <xf numFmtId="0" fontId="4" fillId="0" borderId="0"/>
    <xf numFmtId="0" fontId="1" fillId="0" borderId="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0" borderId="0"/>
    <xf numFmtId="0" fontId="4" fillId="0" borderId="0"/>
    <xf numFmtId="0" fontId="4" fillId="0" borderId="0"/>
    <xf numFmtId="0" fontId="5" fillId="0" borderId="0"/>
    <xf numFmtId="0" fontId="5" fillId="0" borderId="0"/>
    <xf numFmtId="0" fontId="4" fillId="11" borderId="0" applyNumberFormat="0" applyBorder="0" applyProtection="0"/>
    <xf numFmtId="0" fontId="5"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0" borderId="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5" fillId="0" borderId="0"/>
    <xf numFmtId="0" fontId="4" fillId="11" borderId="0" applyNumberFormat="0" applyBorder="0" applyProtection="0"/>
    <xf numFmtId="0" fontId="4" fillId="11" borderId="0" applyNumberFormat="0" applyBorder="0" applyProtection="0"/>
    <xf numFmtId="0" fontId="5" fillId="0" borderId="0"/>
    <xf numFmtId="0" fontId="4" fillId="11" borderId="0" applyNumberFormat="0" applyBorder="0" applyProtection="0"/>
    <xf numFmtId="0" fontId="4" fillId="0" borderId="0"/>
    <xf numFmtId="0" fontId="4" fillId="11" borderId="0" applyNumberFormat="0" applyBorder="0" applyProtection="0"/>
    <xf numFmtId="0" fontId="1" fillId="0" borderId="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11" borderId="0" applyNumberFormat="0" applyBorder="0" applyProtection="0"/>
    <xf numFmtId="0" fontId="4" fillId="0" borderId="0"/>
    <xf numFmtId="0" fontId="1" fillId="0" borderId="0"/>
    <xf numFmtId="0" fontId="4" fillId="11" borderId="0" applyNumberFormat="0" applyBorder="0" applyProtection="0"/>
    <xf numFmtId="0" fontId="4" fillId="0" borderId="0"/>
    <xf numFmtId="0" fontId="4" fillId="12" borderId="0" applyNumberFormat="0" applyBorder="0" applyProtection="0"/>
    <xf numFmtId="0" fontId="4" fillId="11" borderId="0" applyNumberFormat="0" applyBorder="0" applyProtection="0"/>
    <xf numFmtId="0" fontId="1" fillId="19" borderId="0" applyNumberFormat="0" applyBorder="0" applyAlignment="0" applyProtection="0"/>
    <xf numFmtId="0" fontId="4" fillId="11" borderId="0" applyNumberFormat="0" applyBorder="0" applyProtection="0"/>
    <xf numFmtId="0" fontId="4" fillId="0" borderId="0"/>
    <xf numFmtId="0" fontId="4" fillId="11" borderId="0" applyNumberFormat="0" applyBorder="0" applyProtection="0"/>
    <xf numFmtId="0" fontId="5" fillId="0" borderId="0"/>
    <xf numFmtId="0" fontId="4" fillId="11" borderId="0" applyNumberFormat="0" applyBorder="0" applyProtection="0"/>
    <xf numFmtId="0" fontId="5" fillId="0" borderId="0"/>
    <xf numFmtId="0" fontId="4" fillId="0" borderId="0"/>
    <xf numFmtId="0" fontId="4" fillId="0" borderId="0"/>
    <xf numFmtId="0" fontId="4" fillId="0" borderId="0"/>
    <xf numFmtId="0" fontId="5" fillId="0" borderId="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1"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0" borderId="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0" borderId="0"/>
    <xf numFmtId="0" fontId="1" fillId="0" borderId="0"/>
    <xf numFmtId="0" fontId="4" fillId="0" borderId="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0" borderId="0"/>
    <xf numFmtId="0" fontId="4" fillId="0" borderId="0"/>
    <xf numFmtId="0" fontId="4" fillId="11" borderId="0" applyNumberFormat="0" applyBorder="0" applyProtection="0"/>
    <xf numFmtId="0" fontId="1" fillId="16" borderId="0" applyNumberFormat="0" applyBorder="0" applyAlignment="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11" borderId="0" applyNumberFormat="0" applyBorder="0" applyProtection="0"/>
    <xf numFmtId="0" fontId="4" fillId="0" borderId="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1" fillId="21" borderId="0" applyNumberFormat="0" applyBorder="0" applyAlignment="0" applyProtection="0"/>
    <xf numFmtId="0" fontId="1" fillId="14" borderId="0" applyNumberFormat="0" applyBorder="0" applyAlignment="0" applyProtection="0"/>
    <xf numFmtId="0" fontId="4" fillId="11" borderId="0" applyNumberFormat="0" applyBorder="0" applyProtection="0"/>
    <xf numFmtId="0" fontId="4" fillId="0" borderId="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1" fillId="0" borderId="0"/>
    <xf numFmtId="0" fontId="4" fillId="11" borderId="0" applyNumberFormat="0" applyBorder="0" applyProtection="0"/>
    <xf numFmtId="0" fontId="4" fillId="11" borderId="0" applyNumberFormat="0" applyBorder="0" applyProtection="0"/>
    <xf numFmtId="0" fontId="1" fillId="0" borderId="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1" fillId="16" borderId="0" applyNumberFormat="0" applyBorder="0" applyAlignment="0" applyProtection="0"/>
    <xf numFmtId="0" fontId="4" fillId="0" borderId="0"/>
    <xf numFmtId="0" fontId="4" fillId="0" borderId="0"/>
    <xf numFmtId="0" fontId="4" fillId="0" borderId="0"/>
    <xf numFmtId="0" fontId="4" fillId="0" borderId="0"/>
    <xf numFmtId="0" fontId="5" fillId="0" borderId="0"/>
    <xf numFmtId="0" fontId="5" fillId="0" borderId="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0" borderId="0"/>
    <xf numFmtId="0" fontId="4" fillId="11" borderId="0" applyNumberFormat="0" applyBorder="0" applyProtection="0"/>
    <xf numFmtId="0" fontId="4" fillId="11" borderId="0" applyNumberFormat="0" applyBorder="0" applyProtection="0"/>
    <xf numFmtId="0" fontId="5"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11" borderId="0" applyNumberFormat="0" applyBorder="0" applyProtection="0"/>
    <xf numFmtId="0" fontId="1" fillId="21" borderId="0" applyNumberFormat="0" applyBorder="0" applyAlignment="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1" fillId="0" borderId="0"/>
    <xf numFmtId="0" fontId="4" fillId="0" borderId="0"/>
    <xf numFmtId="0" fontId="4" fillId="11" borderId="0" applyNumberFormat="0" applyBorder="0" applyProtection="0"/>
    <xf numFmtId="0" fontId="4" fillId="11" borderId="0" applyNumberFormat="0" applyBorder="0" applyProtection="0"/>
    <xf numFmtId="0" fontId="5" fillId="0" borderId="0"/>
    <xf numFmtId="0" fontId="1" fillId="0" borderId="0"/>
    <xf numFmtId="0" fontId="5" fillId="0" borderId="0"/>
    <xf numFmtId="0" fontId="4" fillId="11" borderId="0" applyNumberFormat="0" applyBorder="0" applyProtection="0"/>
    <xf numFmtId="0" fontId="5"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0" borderId="0"/>
    <xf numFmtId="0" fontId="1" fillId="0" borderId="0"/>
    <xf numFmtId="0" fontId="5"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5"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5"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0" borderId="0"/>
    <xf numFmtId="0" fontId="4" fillId="0" borderId="0"/>
    <xf numFmtId="0" fontId="4" fillId="0" borderId="0"/>
    <xf numFmtId="0" fontId="4" fillId="0" borderId="0"/>
    <xf numFmtId="0" fontId="1" fillId="21" borderId="0" applyNumberFormat="0" applyBorder="0" applyAlignment="0" applyProtection="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1" fillId="0" borderId="0"/>
    <xf numFmtId="0" fontId="1" fillId="21" borderId="0" applyNumberFormat="0" applyBorder="0" applyAlignment="0" applyProtection="0"/>
    <xf numFmtId="0" fontId="4" fillId="11" borderId="0" applyNumberFormat="0" applyBorder="0" applyProtection="0"/>
    <xf numFmtId="0" fontId="4" fillId="0" borderId="0"/>
    <xf numFmtId="0" fontId="1" fillId="0" borderId="0"/>
    <xf numFmtId="0" fontId="4" fillId="11" borderId="0" applyNumberFormat="0" applyBorder="0" applyProtection="0"/>
    <xf numFmtId="0" fontId="4" fillId="11" borderId="0" applyNumberFormat="0" applyBorder="0" applyProtection="0"/>
    <xf numFmtId="0" fontId="1" fillId="13" borderId="0" applyNumberFormat="0" applyBorder="0" applyAlignment="0" applyProtection="0"/>
    <xf numFmtId="0" fontId="5" fillId="0" borderId="0"/>
    <xf numFmtId="0" fontId="5" fillId="0" borderId="0"/>
    <xf numFmtId="0" fontId="1" fillId="21" borderId="0" applyNumberFormat="0" applyBorder="0" applyAlignment="0" applyProtection="0"/>
    <xf numFmtId="0" fontId="1" fillId="0" borderId="0"/>
    <xf numFmtId="0" fontId="4" fillId="11" borderId="0" applyNumberFormat="0" applyBorder="0" applyProtection="0"/>
    <xf numFmtId="0" fontId="4" fillId="11" borderId="0" applyNumberFormat="0" applyBorder="0" applyProtection="0"/>
    <xf numFmtId="0" fontId="1" fillId="18" borderId="0" applyNumberFormat="0" applyBorder="0" applyAlignment="0" applyProtection="0"/>
    <xf numFmtId="0" fontId="4" fillId="0" borderId="0"/>
    <xf numFmtId="0" fontId="4" fillId="0" borderId="0"/>
    <xf numFmtId="0" fontId="4" fillId="0" borderId="0"/>
    <xf numFmtId="0" fontId="4" fillId="0" borderId="0"/>
    <xf numFmtId="0" fontId="1"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5" fillId="0" borderId="0"/>
    <xf numFmtId="0" fontId="1" fillId="0" borderId="0"/>
    <xf numFmtId="0" fontId="5" fillId="0" borderId="0"/>
    <xf numFmtId="0" fontId="1" fillId="0" borderId="0"/>
    <xf numFmtId="0" fontId="5" fillId="0" borderId="0"/>
    <xf numFmtId="0" fontId="1" fillId="0" borderId="0"/>
    <xf numFmtId="0" fontId="5" fillId="0" borderId="0"/>
    <xf numFmtId="0" fontId="1" fillId="0" borderId="0"/>
    <xf numFmtId="0" fontId="5" fillId="0" borderId="0"/>
    <xf numFmtId="0" fontId="1"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2" borderId="0" applyNumberFormat="0" applyBorder="0" applyAlignment="0" applyProtection="0"/>
    <xf numFmtId="0" fontId="1" fillId="13" borderId="0" applyNumberFormat="0" applyBorder="0" applyAlignment="0" applyProtection="0"/>
    <xf numFmtId="0" fontId="1" fillId="21" borderId="0" applyNumberFormat="0" applyBorder="0" applyAlignment="0" applyProtection="0"/>
    <xf numFmtId="0" fontId="4" fillId="11" borderId="0" applyNumberFormat="0" applyBorder="0" applyProtection="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5" fillId="0" borderId="0"/>
    <xf numFmtId="0" fontId="4" fillId="0" borderId="0"/>
    <xf numFmtId="0" fontId="4" fillId="0" borderId="0"/>
    <xf numFmtId="0" fontId="1"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5" fillId="0" borderId="0"/>
    <xf numFmtId="0" fontId="5" fillId="0" borderId="0"/>
    <xf numFmtId="0" fontId="1" fillId="0" borderId="0"/>
    <xf numFmtId="0" fontId="5"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0" borderId="0"/>
    <xf numFmtId="0" fontId="4" fillId="12" borderId="0" applyNumberFormat="0" applyBorder="0" applyProtection="0"/>
    <xf numFmtId="0" fontId="4" fillId="11" borderId="0" applyNumberFormat="0" applyBorder="0" applyProtection="0"/>
    <xf numFmtId="0" fontId="1" fillId="0" borderId="0"/>
    <xf numFmtId="0" fontId="4" fillId="11" borderId="0" applyNumberFormat="0" applyBorder="0" applyProtection="0"/>
    <xf numFmtId="0" fontId="1" fillId="0" borderId="0"/>
    <xf numFmtId="0" fontId="4" fillId="0" borderId="0"/>
    <xf numFmtId="0" fontId="1" fillId="21" borderId="0" applyNumberFormat="0" applyBorder="0" applyAlignment="0" applyProtection="0"/>
    <xf numFmtId="0" fontId="4" fillId="11" borderId="0" applyNumberFormat="0" applyBorder="0" applyProtection="0"/>
    <xf numFmtId="0" fontId="1" fillId="13" borderId="0" applyNumberFormat="0" applyBorder="0" applyAlignment="0" applyProtection="0"/>
    <xf numFmtId="0" fontId="4" fillId="12" borderId="0" applyNumberFormat="0" applyBorder="0" applyProtection="0"/>
    <xf numFmtId="0" fontId="5" fillId="0" borderId="0"/>
    <xf numFmtId="0" fontId="4" fillId="11" borderId="0" applyNumberFormat="0" applyBorder="0" applyProtection="0"/>
    <xf numFmtId="0" fontId="4" fillId="11" borderId="0" applyNumberFormat="0" applyBorder="0" applyProtection="0"/>
    <xf numFmtId="0" fontId="1" fillId="0" borderId="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11" borderId="0" applyNumberFormat="0" applyBorder="0" applyProtection="0"/>
    <xf numFmtId="0" fontId="1" fillId="21" borderId="0" applyNumberFormat="0" applyBorder="0" applyAlignment="0" applyProtection="0"/>
    <xf numFmtId="0" fontId="5" fillId="0" borderId="0"/>
    <xf numFmtId="0" fontId="4" fillId="11" borderId="0" applyNumberFormat="0" applyBorder="0" applyProtection="0"/>
    <xf numFmtId="0" fontId="1" fillId="14"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5" fillId="0" borderId="0"/>
    <xf numFmtId="0" fontId="1" fillId="0" borderId="0"/>
    <xf numFmtId="0" fontId="4" fillId="0" borderId="0"/>
    <xf numFmtId="0" fontId="5" fillId="0" borderId="0"/>
    <xf numFmtId="0" fontId="1" fillId="0" borderId="0"/>
    <xf numFmtId="0" fontId="4" fillId="11" borderId="0" applyNumberFormat="0" applyBorder="0" applyProtection="0"/>
    <xf numFmtId="0" fontId="5"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1"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5" fillId="0" borderId="0"/>
    <xf numFmtId="0" fontId="5"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1" fillId="0" borderId="0"/>
    <xf numFmtId="0" fontId="4" fillId="11" borderId="0" applyNumberFormat="0" applyBorder="0" applyProtection="0"/>
    <xf numFmtId="0" fontId="4" fillId="11" borderId="0" applyNumberFormat="0" applyBorder="0" applyProtection="0"/>
    <xf numFmtId="0" fontId="4" fillId="0" borderId="0"/>
    <xf numFmtId="0" fontId="4" fillId="11" borderId="0" applyNumberFormat="0" applyBorder="0" applyProtection="0"/>
    <xf numFmtId="0" fontId="4" fillId="11" borderId="0" applyNumberFormat="0" applyBorder="0" applyProtection="0"/>
    <xf numFmtId="0" fontId="1" fillId="19" borderId="0" applyNumberFormat="0" applyBorder="0" applyAlignment="0" applyProtection="0"/>
    <xf numFmtId="0" fontId="1" fillId="0" borderId="0"/>
    <xf numFmtId="0" fontId="4" fillId="12" borderId="0" applyNumberFormat="0" applyBorder="0" applyProtection="0"/>
    <xf numFmtId="0" fontId="1" fillId="21" borderId="0" applyNumberFormat="0" applyBorder="0" applyAlignment="0" applyProtection="0"/>
    <xf numFmtId="0" fontId="4" fillId="11" borderId="0" applyNumberFormat="0" applyBorder="0" applyProtection="0"/>
    <xf numFmtId="0" fontId="1" fillId="0" borderId="0"/>
    <xf numFmtId="0" fontId="4" fillId="0" borderId="0"/>
    <xf numFmtId="0" fontId="1" fillId="0" borderId="0"/>
    <xf numFmtId="0" fontId="4" fillId="0" borderId="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0" borderId="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5" fillId="0" borderId="0"/>
    <xf numFmtId="0" fontId="4" fillId="0" borderId="0"/>
    <xf numFmtId="0" fontId="5" fillId="0" borderId="0"/>
    <xf numFmtId="0" fontId="5" fillId="0" borderId="0"/>
    <xf numFmtId="0" fontId="4" fillId="0" borderId="0"/>
    <xf numFmtId="0" fontId="4" fillId="0" borderId="0"/>
    <xf numFmtId="0" fontId="4" fillId="0" borderId="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1" fillId="0" borderId="0"/>
    <xf numFmtId="0" fontId="1" fillId="0" borderId="0"/>
    <xf numFmtId="0" fontId="4" fillId="11" borderId="0" applyNumberFormat="0" applyBorder="0" applyProtection="0"/>
    <xf numFmtId="0" fontId="4" fillId="11" borderId="0" applyNumberFormat="0" applyBorder="0" applyProtection="0"/>
    <xf numFmtId="0" fontId="1" fillId="16" borderId="0" applyNumberFormat="0" applyBorder="0" applyAlignment="0" applyProtection="0"/>
    <xf numFmtId="0" fontId="1" fillId="0" borderId="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5" fillId="0" borderId="0"/>
    <xf numFmtId="0" fontId="4" fillId="0" borderId="0"/>
    <xf numFmtId="0" fontId="5" fillId="0" borderId="0"/>
    <xf numFmtId="0" fontId="5"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5" fillId="0" borderId="0"/>
    <xf numFmtId="0" fontId="4" fillId="11" borderId="0" applyNumberFormat="0" applyBorder="0" applyProtection="0"/>
    <xf numFmtId="0" fontId="4" fillId="11" borderId="0" applyNumberFormat="0" applyBorder="0" applyProtection="0"/>
    <xf numFmtId="0" fontId="5" fillId="0" borderId="0"/>
    <xf numFmtId="0" fontId="5" fillId="0" borderId="0"/>
    <xf numFmtId="0" fontId="4" fillId="12" borderId="0" applyNumberFormat="0" applyBorder="0" applyProtection="0"/>
    <xf numFmtId="0" fontId="5" fillId="0" borderId="0"/>
    <xf numFmtId="0" fontId="5" fillId="0" borderId="0"/>
    <xf numFmtId="0" fontId="5" fillId="0" borderId="0"/>
    <xf numFmtId="0" fontId="5" fillId="0" borderId="0"/>
    <xf numFmtId="0" fontId="4" fillId="12" borderId="0" applyNumberFormat="0" applyBorder="0" applyProtection="0"/>
    <xf numFmtId="0" fontId="5"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11" borderId="0" applyNumberFormat="0" applyBorder="0" applyProtection="0"/>
    <xf numFmtId="0" fontId="4" fillId="0" borderId="0"/>
    <xf numFmtId="0" fontId="4" fillId="0" borderId="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0" borderId="0"/>
    <xf numFmtId="0" fontId="4" fillId="0" borderId="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4" fillId="0" borderId="0"/>
    <xf numFmtId="0" fontId="4" fillId="0" borderId="0"/>
    <xf numFmtId="0" fontId="4" fillId="0" borderId="0"/>
    <xf numFmtId="0" fontId="4" fillId="0" borderId="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2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2" borderId="0" applyNumberFormat="0" applyBorder="0" applyProtection="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2" borderId="0" applyNumberFormat="0" applyBorder="0" applyProtection="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0" borderId="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0" borderId="0"/>
    <xf numFmtId="0" fontId="4" fillId="11" borderId="0" applyNumberFormat="0" applyBorder="0" applyProtection="0"/>
    <xf numFmtId="0" fontId="1" fillId="21" borderId="0" applyNumberFormat="0" applyBorder="0" applyAlignment="0" applyProtection="0"/>
    <xf numFmtId="0" fontId="4" fillId="12" borderId="0" applyNumberFormat="0" applyBorder="0" applyProtection="0"/>
    <xf numFmtId="0" fontId="1" fillId="21" borderId="0" applyNumberFormat="0" applyBorder="0" applyAlignment="0" applyProtection="0"/>
    <xf numFmtId="0" fontId="1" fillId="0" borderId="0"/>
    <xf numFmtId="0" fontId="4" fillId="0" borderId="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5" fillId="0" borderId="0"/>
    <xf numFmtId="0" fontId="4" fillId="0" borderId="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1"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21" borderId="0" applyNumberFormat="0" applyBorder="0" applyAlignment="0" applyProtection="0"/>
    <xf numFmtId="0" fontId="4" fillId="11" borderId="0" applyNumberFormat="0" applyBorder="0" applyProtection="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5" fillId="0" borderId="0"/>
    <xf numFmtId="0" fontId="5" fillId="0" borderId="0"/>
    <xf numFmtId="0" fontId="4" fillId="0" borderId="0"/>
    <xf numFmtId="0" fontId="4" fillId="0" borderId="0"/>
    <xf numFmtId="0" fontId="4" fillId="11" borderId="0" applyNumberFormat="0" applyBorder="0" applyProtection="0"/>
    <xf numFmtId="0" fontId="4" fillId="0" borderId="0"/>
    <xf numFmtId="0" fontId="5" fillId="0" borderId="0"/>
    <xf numFmtId="0" fontId="5" fillId="0" borderId="0"/>
    <xf numFmtId="0" fontId="5" fillId="0" borderId="0"/>
    <xf numFmtId="0" fontId="4" fillId="11" borderId="0" applyNumberFormat="0" applyBorder="0" applyProtection="0"/>
    <xf numFmtId="0" fontId="4" fillId="0" borderId="0"/>
    <xf numFmtId="0" fontId="4" fillId="0" borderId="0"/>
    <xf numFmtId="0" fontId="4" fillId="0" borderId="0"/>
    <xf numFmtId="0" fontId="4" fillId="11" borderId="0" applyNumberFormat="0" applyBorder="0" applyProtection="0"/>
    <xf numFmtId="0" fontId="4" fillId="0" borderId="0"/>
    <xf numFmtId="0" fontId="4" fillId="0" borderId="0"/>
    <xf numFmtId="0" fontId="4" fillId="0" borderId="0"/>
    <xf numFmtId="0" fontId="1" fillId="0" borderId="0"/>
    <xf numFmtId="0" fontId="4" fillId="0" borderId="0"/>
    <xf numFmtId="0" fontId="4" fillId="0" borderId="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4" fillId="0" borderId="0"/>
    <xf numFmtId="0" fontId="4" fillId="0" borderId="0"/>
    <xf numFmtId="0" fontId="4" fillId="11" borderId="0" applyNumberFormat="0" applyBorder="0" applyProtection="0"/>
    <xf numFmtId="0" fontId="4" fillId="0" borderId="0"/>
    <xf numFmtId="0" fontId="1" fillId="16" borderId="0" applyNumberFormat="0" applyBorder="0" applyAlignment="0" applyProtection="0"/>
    <xf numFmtId="0" fontId="4" fillId="0" borderId="0"/>
    <xf numFmtId="0" fontId="1" fillId="0" borderId="0"/>
    <xf numFmtId="0" fontId="4" fillId="0" borderId="0"/>
    <xf numFmtId="0" fontId="1" fillId="19" borderId="0" applyNumberFormat="0" applyBorder="0" applyAlignment="0" applyProtection="0"/>
    <xf numFmtId="0" fontId="1" fillId="0" borderId="0"/>
    <xf numFmtId="0" fontId="1" fillId="0" borderId="0"/>
    <xf numFmtId="0" fontId="1" fillId="0" borderId="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2"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0" borderId="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5" fillId="0" borderId="0"/>
    <xf numFmtId="0" fontId="4" fillId="0" borderId="0"/>
    <xf numFmtId="0" fontId="4" fillId="0" borderId="0"/>
    <xf numFmtId="0" fontId="1" fillId="0" borderId="0"/>
    <xf numFmtId="0" fontId="4" fillId="0" borderId="0"/>
    <xf numFmtId="0" fontId="4" fillId="11" borderId="0" applyNumberFormat="0" applyBorder="0" applyProtection="0"/>
    <xf numFmtId="0" fontId="1" fillId="0" borderId="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1" fillId="21"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21" borderId="0" applyNumberFormat="0" applyBorder="0" applyAlignment="0" applyProtection="0"/>
    <xf numFmtId="0" fontId="4" fillId="11" borderId="0" applyNumberFormat="0" applyBorder="0" applyProtection="0"/>
    <xf numFmtId="0" fontId="1" fillId="20"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5" fillId="0" borderId="0"/>
    <xf numFmtId="0" fontId="5" fillId="0" borderId="0"/>
    <xf numFmtId="0" fontId="4" fillId="0" borderId="0"/>
    <xf numFmtId="0" fontId="4" fillId="11" borderId="0" applyNumberFormat="0" applyBorder="0" applyProtection="0"/>
    <xf numFmtId="0" fontId="4" fillId="0" borderId="0"/>
    <xf numFmtId="0" fontId="1" fillId="16" borderId="0" applyNumberFormat="0" applyBorder="0" applyAlignment="0" applyProtection="0"/>
    <xf numFmtId="0" fontId="4" fillId="0" borderId="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12" borderId="0" applyNumberFormat="0" applyBorder="0" applyProtection="0"/>
    <xf numFmtId="0" fontId="1" fillId="0" borderId="0"/>
    <xf numFmtId="0" fontId="4" fillId="0" borderId="0"/>
    <xf numFmtId="0" fontId="4" fillId="0" borderId="0"/>
    <xf numFmtId="0" fontId="4" fillId="0" borderId="0"/>
    <xf numFmtId="0" fontId="1" fillId="0" borderId="0"/>
    <xf numFmtId="0" fontId="5" fillId="0" borderId="0"/>
    <xf numFmtId="0" fontId="5" fillId="0" borderId="0"/>
    <xf numFmtId="0" fontId="4" fillId="0" borderId="0"/>
    <xf numFmtId="0" fontId="4" fillId="11" borderId="0" applyNumberFormat="0" applyBorder="0" applyProtection="0"/>
    <xf numFmtId="0" fontId="5" fillId="0" borderId="0"/>
    <xf numFmtId="0" fontId="4" fillId="11" borderId="0" applyNumberFormat="0" applyBorder="0" applyProtection="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11" borderId="0" applyNumberFormat="0" applyBorder="0" applyProtection="0"/>
    <xf numFmtId="0" fontId="4" fillId="0" borderId="0"/>
    <xf numFmtId="0" fontId="4" fillId="0" borderId="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11" borderId="0" applyNumberFormat="0" applyBorder="0" applyProtection="0"/>
    <xf numFmtId="0" fontId="5" fillId="0" borderId="0"/>
    <xf numFmtId="0" fontId="5" fillId="0" borderId="0"/>
    <xf numFmtId="0" fontId="5" fillId="0" borderId="0"/>
    <xf numFmtId="0" fontId="5" fillId="0" borderId="0"/>
    <xf numFmtId="0" fontId="4" fillId="0" borderId="0"/>
    <xf numFmtId="0" fontId="4" fillId="0" borderId="0"/>
    <xf numFmtId="0" fontId="5" fillId="0" borderId="0"/>
    <xf numFmtId="0" fontId="5" fillId="0" borderId="0"/>
    <xf numFmtId="0" fontId="5" fillId="0" borderId="0"/>
    <xf numFmtId="0" fontId="4" fillId="0" borderId="0"/>
    <xf numFmtId="0" fontId="5" fillId="0" borderId="0"/>
    <xf numFmtId="0" fontId="5" fillId="0" borderId="0"/>
    <xf numFmtId="0" fontId="4" fillId="0" borderId="0"/>
    <xf numFmtId="0" fontId="5" fillId="0" borderId="0"/>
    <xf numFmtId="0" fontId="4" fillId="0" borderId="0"/>
    <xf numFmtId="0" fontId="5"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0" borderId="0"/>
    <xf numFmtId="0" fontId="1" fillId="0" borderId="0"/>
    <xf numFmtId="0" fontId="1" fillId="0" borderId="0"/>
    <xf numFmtId="0" fontId="1" fillId="0" borderId="0"/>
    <xf numFmtId="0" fontId="1" fillId="2"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1" fillId="0" borderId="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5" fillId="0" borderId="0"/>
    <xf numFmtId="0" fontId="4" fillId="11" borderId="0" applyNumberFormat="0" applyBorder="0" applyProtection="0"/>
    <xf numFmtId="0" fontId="4" fillId="11"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5" fillId="0" borderId="0"/>
    <xf numFmtId="0" fontId="5" fillId="0" borderId="0"/>
    <xf numFmtId="0" fontId="5" fillId="0" borderId="0"/>
    <xf numFmtId="0" fontId="5" fillId="0" borderId="0"/>
    <xf numFmtId="0" fontId="5" fillId="0" borderId="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1" fillId="2" borderId="0" applyNumberFormat="0" applyBorder="0" applyAlignment="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2"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1" fillId="21" borderId="0" applyNumberFormat="0" applyBorder="0" applyAlignment="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11" borderId="0" applyNumberFormat="0" applyBorder="0" applyProtection="0"/>
    <xf numFmtId="0" fontId="4" fillId="0" borderId="0"/>
    <xf numFmtId="0" fontId="1"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6" fillId="0" borderId="0"/>
    <xf numFmtId="0" fontId="2" fillId="0" borderId="0" applyNumberFormat="0" applyFill="0" applyBorder="0" applyAlignment="0" applyProtection="0"/>
    <xf numFmtId="0" fontId="6" fillId="0" borderId="0"/>
    <xf numFmtId="0" fontId="6" fillId="0" borderId="0"/>
    <xf numFmtId="0" fontId="7"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2" borderId="0" applyNumberFormat="0" applyBorder="0" applyAlignment="0" applyProtection="0"/>
    <xf numFmtId="0" fontId="12" fillId="23" borderId="0" applyNumberFormat="0" applyBorder="0" applyAlignment="0" applyProtection="0"/>
    <xf numFmtId="0" fontId="13" fillId="24" borderId="0" applyNumberFormat="0" applyBorder="0" applyAlignment="0" applyProtection="0"/>
    <xf numFmtId="0" fontId="14" fillId="25" borderId="4" applyNumberFormat="0" applyAlignment="0" applyProtection="0"/>
    <xf numFmtId="0" fontId="15" fillId="26" borderId="5" applyNumberFormat="0" applyAlignment="0" applyProtection="0"/>
    <xf numFmtId="0" fontId="16" fillId="26" borderId="4" applyNumberFormat="0" applyAlignment="0" applyProtection="0"/>
    <xf numFmtId="0" fontId="17" fillId="0" borderId="6" applyNumberFormat="0" applyFill="0" applyAlignment="0" applyProtection="0"/>
    <xf numFmtId="0" fontId="18" fillId="27" borderId="7" applyNumberFormat="0" applyAlignment="0" applyProtection="0"/>
    <xf numFmtId="0" fontId="2" fillId="0" borderId="0" applyNumberFormat="0" applyFill="0" applyBorder="0" applyAlignment="0" applyProtection="0"/>
    <xf numFmtId="0" fontId="1" fillId="2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2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21" fillId="36" borderId="0" applyNumberFormat="0" applyBorder="0" applyAlignment="0" applyProtection="0"/>
    <xf numFmtId="0" fontId="21"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1" fillId="42" borderId="0" applyNumberFormat="0" applyBorder="0" applyAlignment="0" applyProtection="0"/>
    <xf numFmtId="0" fontId="1" fillId="2" borderId="0" applyNumberFormat="0" applyBorder="0" applyAlignment="0" applyProtection="0"/>
    <xf numFmtId="0" fontId="21" fillId="43" borderId="0" applyNumberFormat="0" applyBorder="0" applyAlignment="0" applyProtection="0"/>
    <xf numFmtId="0" fontId="21" fillId="44"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21" fillId="51" borderId="0" applyNumberFormat="0" applyBorder="0" applyAlignment="0" applyProtection="0"/>
    <xf numFmtId="0" fontId="1" fillId="0" borderId="0" applyNumberFormat="0" applyFill="0" applyBorder="0" applyAlignment="0" applyProtection="0"/>
    <xf numFmtId="0" fontId="22" fillId="0" borderId="0">
      <alignment vertical="center"/>
    </xf>
    <xf numFmtId="0" fontId="23" fillId="0" borderId="0"/>
    <xf numFmtId="0" fontId="23" fillId="0" borderId="0"/>
    <xf numFmtId="0" fontId="23"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25" fillId="0" borderId="0"/>
    <xf numFmtId="0" fontId="26"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25"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5" fillId="0" borderId="0"/>
    <xf numFmtId="0" fontId="27" fillId="0" borderId="0"/>
    <xf numFmtId="0" fontId="1" fillId="0" borderId="0"/>
    <xf numFmtId="0" fontId="27"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21" fillId="29" borderId="0" applyNumberFormat="0" applyBorder="0" applyAlignment="0" applyProtection="0"/>
    <xf numFmtId="0" fontId="6" fillId="31" borderId="0" applyNumberFormat="0" applyBorder="0" applyAlignment="0" applyProtection="0"/>
    <xf numFmtId="0" fontId="6" fillId="0" borderId="0"/>
    <xf numFmtId="0" fontId="6" fillId="0" borderId="0"/>
    <xf numFmtId="0" fontId="6" fillId="0" borderId="0"/>
    <xf numFmtId="0" fontId="6" fillId="0" borderId="0"/>
    <xf numFmtId="0" fontId="29" fillId="0" borderId="0" applyNumberFormat="0" applyFill="0" applyBorder="0" applyAlignment="0" applyProtection="0">
      <alignment vertical="top"/>
      <protection locked="0"/>
    </xf>
    <xf numFmtId="0" fontId="6" fillId="0" borderId="0"/>
    <xf numFmtId="0" fontId="6" fillId="0" borderId="0"/>
    <xf numFmtId="0" fontId="6" fillId="0" borderId="0"/>
    <xf numFmtId="0" fontId="32"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2" borderId="0" applyNumberFormat="0" applyBorder="0" applyAlignment="0" applyProtection="0"/>
    <xf numFmtId="0" fontId="12" fillId="23" borderId="0" applyNumberFormat="0" applyBorder="0" applyAlignment="0" applyProtection="0"/>
    <xf numFmtId="0" fontId="13" fillId="24" borderId="0" applyNumberFormat="0" applyBorder="0" applyAlignment="0" applyProtection="0"/>
    <xf numFmtId="0" fontId="14" fillId="25" borderId="4" applyNumberFormat="0" applyAlignment="0" applyProtection="0"/>
    <xf numFmtId="0" fontId="15" fillId="26" borderId="5" applyNumberFormat="0" applyAlignment="0" applyProtection="0"/>
    <xf numFmtId="0" fontId="16" fillId="26" borderId="4" applyNumberFormat="0" applyAlignment="0" applyProtection="0"/>
    <xf numFmtId="0" fontId="17" fillId="0" borderId="6" applyNumberFormat="0" applyFill="0" applyAlignment="0" applyProtection="0"/>
    <xf numFmtId="0" fontId="18" fillId="27" borderId="7" applyNumberFormat="0" applyAlignment="0" applyProtection="0"/>
    <xf numFmtId="0" fontId="1" fillId="2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1" fillId="30" borderId="0" applyNumberFormat="0" applyBorder="0" applyAlignment="0" applyProtection="0"/>
    <xf numFmtId="0" fontId="1" fillId="31" borderId="0" applyNumberFormat="0" applyBorder="0" applyAlignment="0" applyProtection="0"/>
    <xf numFmtId="0" fontId="17" fillId="0" borderId="6" applyNumberFormat="0" applyFill="0" applyAlignment="0" applyProtection="0"/>
    <xf numFmtId="0" fontId="11" fillId="22" borderId="0" applyNumberFormat="0" applyBorder="0" applyAlignment="0" applyProtection="0"/>
    <xf numFmtId="0" fontId="20" fillId="0" borderId="9" applyNumberFormat="0" applyFill="0" applyAlignment="0" applyProtection="0"/>
    <xf numFmtId="0" fontId="16" fillId="26" borderId="4" applyNumberFormat="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9" fillId="0" borderId="0" applyNumberFormat="0" applyFill="0" applyBorder="0" applyAlignment="0" applyProtection="0"/>
    <xf numFmtId="0" fontId="15" fillId="26" borderId="5" applyNumberFormat="0" applyAlignment="0" applyProtection="0"/>
    <xf numFmtId="0" fontId="10" fillId="0" borderId="3" applyNumberFormat="0" applyFill="0" applyAlignment="0" applyProtection="0"/>
    <xf numFmtId="0" fontId="18" fillId="27" borderId="7" applyNumberFormat="0" applyAlignment="0" applyProtection="0"/>
    <xf numFmtId="0" fontId="1" fillId="28" borderId="8" applyNumberFormat="0" applyFont="0" applyAlignment="0" applyProtection="0"/>
    <xf numFmtId="0" fontId="14" fillId="25" borderId="4" applyNumberFormat="0" applyAlignment="0" applyProtection="0"/>
    <xf numFmtId="0" fontId="9" fillId="0" borderId="2" applyNumberFormat="0" applyFill="0" applyAlignment="0" applyProtection="0"/>
    <xf numFmtId="0" fontId="1" fillId="31" borderId="0" applyNumberFormat="0" applyBorder="0" applyAlignment="0" applyProtection="0"/>
    <xf numFmtId="0" fontId="2" fillId="0" borderId="0" applyNumberFormat="0" applyFill="0" applyBorder="0" applyAlignment="0" applyProtection="0"/>
    <xf numFmtId="0" fontId="13" fillId="24" borderId="0" applyNumberFormat="0" applyBorder="0" applyAlignment="0" applyProtection="0"/>
    <xf numFmtId="0" fontId="8" fillId="0" borderId="1" applyNumberFormat="0" applyFill="0" applyAlignment="0" applyProtection="0"/>
    <xf numFmtId="0" fontId="1" fillId="30" borderId="0" applyNumberFormat="0" applyBorder="0" applyAlignment="0" applyProtection="0"/>
    <xf numFmtId="0" fontId="18" fillId="27" borderId="7" applyNumberFormat="0" applyAlignment="0" applyProtection="0"/>
    <xf numFmtId="0" fontId="12" fillId="23" borderId="0" applyNumberFormat="0" applyBorder="0" applyAlignment="0" applyProtection="0"/>
    <xf numFmtId="0" fontId="23" fillId="0" borderId="0"/>
    <xf numFmtId="0" fontId="1" fillId="0" borderId="0"/>
    <xf numFmtId="0" fontId="1" fillId="28" borderId="8" applyNumberFormat="0" applyFont="0" applyAlignment="0" applyProtection="0"/>
    <xf numFmtId="0" fontId="1" fillId="31" borderId="0" applyNumberFormat="0" applyBorder="0" applyAlignment="0" applyProtection="0"/>
    <xf numFmtId="0" fontId="1" fillId="0" borderId="0"/>
    <xf numFmtId="0" fontId="23" fillId="0" borderId="0"/>
    <xf numFmtId="0" fontId="1" fillId="0" borderId="0"/>
    <xf numFmtId="0" fontId="1" fillId="31" borderId="0" applyNumberFormat="0" applyBorder="0" applyAlignment="0" applyProtection="0"/>
    <xf numFmtId="0" fontId="1" fillId="0" borderId="0"/>
    <xf numFmtId="0" fontId="23" fillId="0" borderId="0"/>
    <xf numFmtId="0" fontId="33" fillId="0" borderId="0" applyNumberFormat="0" applyFill="0" applyBorder="0" applyAlignment="0" applyProtection="0"/>
    <xf numFmtId="0" fontId="33" fillId="0" borderId="0" applyNumberFormat="0" applyFill="0" applyBorder="0" applyAlignment="0" applyProtection="0"/>
    <xf numFmtId="0" fontId="6"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6"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0" borderId="0"/>
    <xf numFmtId="0" fontId="23" fillId="0" borderId="0"/>
    <xf numFmtId="0" fontId="1"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0" borderId="0"/>
    <xf numFmtId="0" fontId="33" fillId="0" borderId="0" applyNumberFormat="0" applyFill="0" applyBorder="0" applyAlignment="0" applyProtection="0"/>
    <xf numFmtId="0" fontId="1"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0" borderId="0"/>
    <xf numFmtId="0" fontId="1"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3"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22" fillId="0" borderId="0">
      <alignment vertical="center"/>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23" fillId="0" borderId="0"/>
    <xf numFmtId="0" fontId="1" fillId="0" borderId="0"/>
    <xf numFmtId="0" fontId="1" fillId="0" borderId="0" applyNumberFormat="0" applyFill="0" applyBorder="0" applyAlignment="0" applyProtection="0"/>
    <xf numFmtId="0" fontId="1" fillId="31" borderId="0" applyNumberFormat="0" applyBorder="0" applyAlignment="0" applyProtection="0"/>
    <xf numFmtId="0" fontId="1" fillId="0" borderId="0"/>
    <xf numFmtId="0" fontId="1" fillId="0" borderId="0" applyNumberFormat="0" applyFill="0" applyBorder="0" applyAlignment="0" applyProtection="0"/>
    <xf numFmtId="0" fontId="1" fillId="28" borderId="8" applyNumberFormat="0" applyFont="0" applyAlignment="0" applyProtection="0"/>
    <xf numFmtId="0" fontId="1" fillId="28" borderId="8" applyNumberFormat="0" applyFont="0" applyAlignment="0" applyProtection="0"/>
    <xf numFmtId="0" fontId="1" fillId="28" borderId="8" applyNumberFormat="0" applyFont="0" applyAlignment="0" applyProtection="0"/>
    <xf numFmtId="0" fontId="1" fillId="28" borderId="8" applyNumberFormat="0" applyFont="0" applyAlignment="0" applyProtection="0"/>
    <xf numFmtId="0" fontId="1" fillId="3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8" borderId="0" applyNumberFormat="0" applyBorder="0" applyAlignment="0" applyProtection="0"/>
    <xf numFmtId="0" fontId="1" fillId="31"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1" borderId="0" applyNumberFormat="0" applyBorder="0" applyAlignment="0" applyProtection="0"/>
    <xf numFmtId="0" fontId="1" fillId="30"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38" borderId="0" applyNumberFormat="0" applyBorder="0" applyAlignment="0" applyProtection="0"/>
    <xf numFmtId="0" fontId="1" fillId="34" borderId="0" applyNumberFormat="0" applyBorder="0" applyAlignment="0" applyProtection="0"/>
    <xf numFmtId="0" fontId="1" fillId="42" borderId="0" applyNumberFormat="0" applyBorder="0" applyAlignment="0" applyProtection="0"/>
    <xf numFmtId="0" fontId="1" fillId="2" borderId="0" applyNumberFormat="0" applyBorder="0" applyAlignment="0" applyProtection="0"/>
    <xf numFmtId="0" fontId="1" fillId="35"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0" fontId="1" fillId="34" borderId="0" applyNumberFormat="0" applyBorder="0" applyAlignment="0" applyProtection="0"/>
    <xf numFmtId="0" fontId="1" fillId="0" borderId="0"/>
    <xf numFmtId="0" fontId="1" fillId="49" borderId="0" applyNumberFormat="0" applyBorder="0" applyAlignment="0" applyProtection="0"/>
    <xf numFmtId="0" fontId="1" fillId="50" borderId="0" applyNumberFormat="0" applyBorder="0" applyAlignment="0" applyProtection="0"/>
    <xf numFmtId="0" fontId="23" fillId="0" borderId="0"/>
    <xf numFmtId="0" fontId="23" fillId="0" borderId="0"/>
    <xf numFmtId="0" fontId="1" fillId="0" borderId="0"/>
    <xf numFmtId="0" fontId="21" fillId="29" borderId="0" applyNumberFormat="0" applyBorder="0" applyAlignment="0" applyProtection="0"/>
    <xf numFmtId="0" fontId="1" fillId="0" borderId="0"/>
    <xf numFmtId="0" fontId="23" fillId="0" borderId="0"/>
    <xf numFmtId="0" fontId="1" fillId="0" borderId="0"/>
    <xf numFmtId="0" fontId="1" fillId="31" borderId="0" applyNumberFormat="0" applyBorder="0" applyAlignment="0" applyProtection="0"/>
    <xf numFmtId="0" fontId="1" fillId="0" borderId="0"/>
    <xf numFmtId="0" fontId="23" fillId="0" borderId="0"/>
    <xf numFmtId="0" fontId="6" fillId="31" borderId="0" applyNumberFormat="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39" borderId="0" applyNumberFormat="0" applyBorder="0" applyAlignment="0" applyProtection="0"/>
    <xf numFmtId="0" fontId="1" fillId="30" borderId="0" applyNumberFormat="0" applyBorder="0" applyAlignment="0" applyProtection="0"/>
    <xf numFmtId="0" fontId="1" fillId="42" borderId="0" applyNumberFormat="0" applyBorder="0" applyAlignment="0" applyProtection="0"/>
    <xf numFmtId="0" fontId="1" fillId="2" borderId="0" applyNumberFormat="0" applyBorder="0" applyAlignment="0" applyProtection="0"/>
    <xf numFmtId="0" fontId="1" fillId="35"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0" fontId="1" fillId="35"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1" fillId="34" borderId="0" applyNumberFormat="0" applyBorder="0" applyAlignment="0" applyProtection="0"/>
    <xf numFmtId="0" fontId="23" fillId="0" borderId="0"/>
    <xf numFmtId="0" fontId="1" fillId="0" borderId="0"/>
    <xf numFmtId="0" fontId="1" fillId="28" borderId="8" applyNumberFormat="0" applyFont="0" applyAlignment="0" applyProtection="0"/>
    <xf numFmtId="0" fontId="1" fillId="31" borderId="0" applyNumberFormat="0" applyBorder="0" applyAlignment="0" applyProtection="0"/>
    <xf numFmtId="0" fontId="1" fillId="0" borderId="0"/>
    <xf numFmtId="0" fontId="23" fillId="0" borderId="0"/>
    <xf numFmtId="0" fontId="1" fillId="0" borderId="0"/>
    <xf numFmtId="0" fontId="1" fillId="31" borderId="0" applyNumberFormat="0" applyBorder="0" applyAlignment="0" applyProtection="0"/>
    <xf numFmtId="0" fontId="1" fillId="0" borderId="0"/>
    <xf numFmtId="0" fontId="23" fillId="0" borderId="0"/>
    <xf numFmtId="0" fontId="33" fillId="0" borderId="0" applyNumberFormat="0" applyFill="0" applyBorder="0" applyAlignment="0" applyProtection="0"/>
    <xf numFmtId="0" fontId="33" fillId="0" borderId="0" applyNumberFormat="0" applyFill="0" applyBorder="0" applyAlignment="0" applyProtection="0"/>
    <xf numFmtId="0" fontId="6"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6"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3" fillId="0" borderId="0"/>
    <xf numFmtId="0" fontId="1" fillId="39"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0" borderId="0"/>
    <xf numFmtId="0" fontId="33" fillId="0" borderId="0" applyNumberFormat="0" applyFill="0" applyBorder="0" applyAlignment="0" applyProtection="0"/>
    <xf numFmtId="0" fontId="1"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0" borderId="0"/>
    <xf numFmtId="0" fontId="1"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28" borderId="8" applyNumberFormat="0" applyFont="0" applyAlignment="0" applyProtection="0"/>
    <xf numFmtId="0" fontId="1" fillId="42" borderId="0" applyNumberFormat="0" applyBorder="0" applyAlignment="0" applyProtection="0"/>
    <xf numFmtId="0" fontId="1" fillId="2" borderId="0" applyNumberFormat="0" applyBorder="0" applyAlignment="0" applyProtection="0"/>
    <xf numFmtId="0" fontId="1" fillId="38" borderId="0" applyNumberFormat="0" applyBorder="0" applyAlignment="0" applyProtection="0"/>
    <xf numFmtId="0" fontId="1" fillId="31"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0" fontId="1" fillId="30"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23" fillId="0" borderId="0"/>
    <xf numFmtId="0" fontId="23" fillId="0" borderId="0"/>
    <xf numFmtId="0" fontId="1" fillId="0" borderId="0"/>
    <xf numFmtId="0" fontId="1" fillId="28" borderId="8" applyNumberFormat="0" applyFont="0" applyAlignment="0" applyProtection="0"/>
    <xf numFmtId="0" fontId="1" fillId="31" borderId="0" applyNumberFormat="0" applyBorder="0" applyAlignment="0" applyProtection="0"/>
    <xf numFmtId="0" fontId="1" fillId="0" borderId="0"/>
    <xf numFmtId="0" fontId="23" fillId="0" borderId="0"/>
    <xf numFmtId="0" fontId="1" fillId="0" borderId="0"/>
    <xf numFmtId="0" fontId="1" fillId="31" borderId="0" applyNumberFormat="0" applyBorder="0" applyAlignment="0" applyProtection="0"/>
    <xf numFmtId="0" fontId="1" fillId="0" borderId="0"/>
    <xf numFmtId="0" fontId="23" fillId="0" borderId="0"/>
    <xf numFmtId="0" fontId="33" fillId="0" borderId="0" applyNumberFormat="0" applyFill="0" applyBorder="0" applyAlignment="0" applyProtection="0"/>
    <xf numFmtId="0" fontId="33" fillId="0" borderId="0" applyNumberFormat="0" applyFill="0" applyBorder="0" applyAlignment="0" applyProtection="0"/>
    <xf numFmtId="0" fontId="6"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6"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3" fillId="0" borderId="0"/>
    <xf numFmtId="0" fontId="1" fillId="2"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0" borderId="0"/>
    <xf numFmtId="0" fontId="33" fillId="0" borderId="0" applyNumberFormat="0" applyFill="0" applyBorder="0" applyAlignment="0" applyProtection="0"/>
    <xf numFmtId="0" fontId="1"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42"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45" borderId="0" applyNumberFormat="0" applyBorder="0" applyAlignment="0" applyProtection="0"/>
    <xf numFmtId="0" fontId="1" fillId="46"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23" fillId="0" borderId="0"/>
    <xf numFmtId="0" fontId="23" fillId="0" borderId="0"/>
    <xf numFmtId="0" fontId="1" fillId="0" borderId="0"/>
    <xf numFmtId="0" fontId="1" fillId="28" borderId="8" applyNumberFormat="0" applyFont="0" applyAlignment="0" applyProtection="0"/>
    <xf numFmtId="0" fontId="1" fillId="31" borderId="0" applyNumberFormat="0" applyBorder="0" applyAlignment="0" applyProtection="0"/>
    <xf numFmtId="0" fontId="1" fillId="0" borderId="0"/>
    <xf numFmtId="0" fontId="23" fillId="0" borderId="0"/>
    <xf numFmtId="0" fontId="1" fillId="0" borderId="0"/>
    <xf numFmtId="0" fontId="1" fillId="31" borderId="0" applyNumberFormat="0" applyBorder="0" applyAlignment="0" applyProtection="0"/>
    <xf numFmtId="0" fontId="1" fillId="0" borderId="0"/>
    <xf numFmtId="0" fontId="23" fillId="0" borderId="0"/>
    <xf numFmtId="0" fontId="33" fillId="0" borderId="0" applyNumberFormat="0" applyFill="0" applyBorder="0" applyAlignment="0" applyProtection="0"/>
    <xf numFmtId="0" fontId="33" fillId="0" borderId="0" applyNumberFormat="0" applyFill="0" applyBorder="0" applyAlignment="0" applyProtection="0"/>
    <xf numFmtId="0" fontId="6"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6"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0" borderId="0"/>
    <xf numFmtId="0" fontId="33" fillId="0" borderId="0" applyNumberFormat="0" applyFill="0" applyBorder="0" applyAlignment="0" applyProtection="0"/>
    <xf numFmtId="0" fontId="1"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2" borderId="0" applyNumberFormat="0" applyBorder="0" applyAlignment="0" applyProtection="0"/>
    <xf numFmtId="0" fontId="1" fillId="2"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23" fillId="0" borderId="0"/>
    <xf numFmtId="0" fontId="23" fillId="0" borderId="0"/>
    <xf numFmtId="0" fontId="1" fillId="0" borderId="0"/>
    <xf numFmtId="0" fontId="1" fillId="28" borderId="8" applyNumberFormat="0" applyFont="0" applyAlignment="0" applyProtection="0"/>
    <xf numFmtId="0" fontId="1" fillId="31" borderId="0" applyNumberFormat="0" applyBorder="0" applyAlignment="0" applyProtection="0"/>
    <xf numFmtId="0" fontId="1" fillId="0" borderId="0"/>
    <xf numFmtId="0" fontId="23" fillId="0" borderId="0"/>
    <xf numFmtId="0" fontId="1" fillId="0" borderId="0"/>
    <xf numFmtId="0" fontId="1" fillId="31" borderId="0" applyNumberFormat="0" applyBorder="0" applyAlignment="0" applyProtection="0"/>
    <xf numFmtId="0" fontId="1" fillId="0" borderId="0"/>
    <xf numFmtId="0" fontId="23" fillId="0" borderId="0"/>
    <xf numFmtId="0" fontId="33" fillId="0" borderId="0" applyNumberFormat="0" applyFill="0" applyBorder="0" applyAlignment="0" applyProtection="0"/>
    <xf numFmtId="0" fontId="33" fillId="0" borderId="0" applyNumberFormat="0" applyFill="0" applyBorder="0" applyAlignment="0" applyProtection="0"/>
    <xf numFmtId="0" fontId="6"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6"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3"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0" borderId="0"/>
    <xf numFmtId="0" fontId="33" fillId="0" borderId="0" applyNumberFormat="0" applyFill="0" applyBorder="0" applyAlignment="0" applyProtection="0"/>
    <xf numFmtId="0" fontId="1"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22" fillId="0" borderId="0">
      <alignment vertical="center"/>
    </xf>
    <xf numFmtId="0" fontId="23" fillId="0" borderId="0"/>
    <xf numFmtId="0" fontId="17" fillId="0" borderId="6" applyNumberFormat="0" applyFill="0" applyAlignment="0" applyProtection="0"/>
    <xf numFmtId="0" fontId="10" fillId="0" borderId="3" applyNumberFormat="0" applyFill="0" applyAlignment="0" applyProtection="0"/>
    <xf numFmtId="0" fontId="16" fillId="26" borderId="4" applyNumberFormat="0" applyAlignment="0" applyProtection="0"/>
    <xf numFmtId="0" fontId="9" fillId="0" borderId="2" applyNumberFormat="0" applyFill="0" applyAlignment="0" applyProtection="0"/>
    <xf numFmtId="0" fontId="15" fillId="26" borderId="5" applyNumberFormat="0" applyAlignment="0" applyProtection="0"/>
    <xf numFmtId="0" fontId="8" fillId="0" borderId="1" applyNumberFormat="0" applyFill="0" applyAlignment="0" applyProtection="0"/>
    <xf numFmtId="0" fontId="14" fillId="25" borderId="4" applyNumberFormat="0" applyAlignment="0" applyProtection="0"/>
    <xf numFmtId="0" fontId="7" fillId="0" borderId="0" applyNumberFormat="0" applyFill="0" applyBorder="0" applyAlignment="0" applyProtection="0"/>
    <xf numFmtId="0" fontId="12" fillId="23" borderId="0" applyNumberFormat="0" applyBorder="0" applyAlignment="0" applyProtection="0"/>
    <xf numFmtId="0" fontId="23" fillId="0" borderId="0"/>
    <xf numFmtId="0" fontId="23" fillId="0" borderId="0"/>
    <xf numFmtId="0" fontId="1" fillId="0" borderId="0"/>
    <xf numFmtId="0" fontId="1" fillId="28" borderId="8" applyNumberFormat="0" applyFont="0" applyAlignment="0" applyProtection="0"/>
    <xf numFmtId="0" fontId="1" fillId="31" borderId="0" applyNumberFormat="0" applyBorder="0" applyAlignment="0" applyProtection="0"/>
    <xf numFmtId="0" fontId="1" fillId="0" borderId="0"/>
    <xf numFmtId="0" fontId="23" fillId="0" borderId="0"/>
    <xf numFmtId="0" fontId="1" fillId="0" borderId="0"/>
    <xf numFmtId="0" fontId="33" fillId="0" borderId="0" applyNumberFormat="0" applyFill="0" applyBorder="0" applyAlignment="0" applyProtection="0"/>
    <xf numFmtId="0" fontId="33" fillId="0" borderId="0" applyNumberFormat="0" applyFill="0" applyBorder="0" applyAlignment="0" applyProtection="0"/>
    <xf numFmtId="0" fontId="6"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1" fillId="22" borderId="0" applyNumberFormat="0" applyBorder="0" applyAlignment="0" applyProtection="0"/>
    <xf numFmtId="0" fontId="1" fillId="30" borderId="0" applyNumberFormat="0" applyBorder="0" applyAlignment="0" applyProtection="0"/>
    <xf numFmtId="0" fontId="23" fillId="0" borderId="0"/>
    <xf numFmtId="0" fontId="13" fillId="24" borderId="0" applyNumberFormat="0" applyBorder="0" applyAlignment="0" applyProtection="0"/>
    <xf numFmtId="0" fontId="1" fillId="0" borderId="0"/>
    <xf numFmtId="0" fontId="23" fillId="0" borderId="0"/>
    <xf numFmtId="0" fontId="1" fillId="0" borderId="0"/>
    <xf numFmtId="0" fontId="1" fillId="0" borderId="0" applyNumberFormat="0" applyFill="0" applyBorder="0" applyAlignment="0" applyProtection="0"/>
    <xf numFmtId="0" fontId="1" fillId="30" borderId="0" applyNumberFormat="0" applyBorder="0" applyAlignment="0" applyProtection="0"/>
    <xf numFmtId="0" fontId="21" fillId="29"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0" fillId="0" borderId="9" applyNumberFormat="0" applyFill="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9"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0" borderId="0"/>
    <xf numFmtId="0" fontId="1" fillId="0" borderId="0"/>
    <xf numFmtId="0" fontId="1" fillId="28" borderId="8" applyNumberFormat="0" applyFont="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 fillId="3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3" fillId="0" borderId="0"/>
    <xf numFmtId="0" fontId="1" fillId="0" borderId="0"/>
    <xf numFmtId="0" fontId="1" fillId="0" borderId="0"/>
    <xf numFmtId="0" fontId="1" fillId="31" borderId="0" applyNumberFormat="0" applyBorder="0" applyAlignment="0" applyProtection="0"/>
    <xf numFmtId="0" fontId="23" fillId="0" borderId="0"/>
    <xf numFmtId="0" fontId="6" fillId="31" borderId="0" applyNumberFormat="0" applyBorder="0" applyAlignment="0" applyProtection="0"/>
    <xf numFmtId="0" fontId="23" fillId="0" borderId="0"/>
    <xf numFmtId="0" fontId="23" fillId="0" borderId="0"/>
    <xf numFmtId="0" fontId="23" fillId="0" borderId="0"/>
    <xf numFmtId="0" fontId="33" fillId="0" borderId="0" applyNumberFormat="0" applyFill="0" applyBorder="0" applyAlignment="0" applyProtection="0"/>
    <xf numFmtId="0" fontId="33" fillId="0" borderId="0" applyNumberFormat="0" applyFill="0" applyBorder="0" applyAlignment="0" applyProtection="0"/>
    <xf numFmtId="0" fontId="6"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6"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0" borderId="0"/>
    <xf numFmtId="0" fontId="33" fillId="0" borderId="0" applyNumberFormat="0" applyFill="0" applyBorder="0" applyAlignment="0" applyProtection="0"/>
    <xf numFmtId="0" fontId="1"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3" fillId="0" borderId="0"/>
    <xf numFmtId="0" fontId="33" fillId="0" borderId="0" applyNumberFormat="0" applyFill="0" applyBorder="0" applyAlignment="0" applyProtection="0"/>
    <xf numFmtId="0" fontId="33" fillId="0" borderId="0" applyNumberFormat="0" applyFill="0" applyBorder="0" applyAlignment="0" applyProtection="0"/>
    <xf numFmtId="0" fontId="6"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7"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2" borderId="0" applyNumberFormat="0" applyBorder="0" applyAlignment="0" applyProtection="0"/>
    <xf numFmtId="0" fontId="12" fillId="23" borderId="0" applyNumberFormat="0" applyBorder="0" applyAlignment="0" applyProtection="0"/>
    <xf numFmtId="0" fontId="13" fillId="24" borderId="0" applyNumberFormat="0" applyBorder="0" applyAlignment="0" applyProtection="0"/>
    <xf numFmtId="0" fontId="14" fillId="25" borderId="4" applyNumberFormat="0" applyAlignment="0" applyProtection="0"/>
    <xf numFmtId="0" fontId="15" fillId="26" borderId="5" applyNumberFormat="0" applyAlignment="0" applyProtection="0"/>
    <xf numFmtId="0" fontId="16" fillId="26" borderId="4" applyNumberFormat="0" applyAlignment="0" applyProtection="0"/>
    <xf numFmtId="0" fontId="17" fillId="0" borderId="6" applyNumberFormat="0" applyFill="0" applyAlignment="0" applyProtection="0"/>
    <xf numFmtId="0" fontId="18" fillId="27" borderId="7" applyNumberFormat="0" applyAlignment="0" applyProtection="0"/>
    <xf numFmtId="0" fontId="2" fillId="0" borderId="0" applyNumberFormat="0" applyFill="0" applyBorder="0" applyAlignment="0" applyProtection="0"/>
    <xf numFmtId="0" fontId="1" fillId="2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7"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2" borderId="0" applyNumberFormat="0" applyBorder="0" applyAlignment="0" applyProtection="0"/>
    <xf numFmtId="0" fontId="12" fillId="23" borderId="0" applyNumberFormat="0" applyBorder="0" applyAlignment="0" applyProtection="0"/>
    <xf numFmtId="0" fontId="13" fillId="24" borderId="0" applyNumberFormat="0" applyBorder="0" applyAlignment="0" applyProtection="0"/>
    <xf numFmtId="0" fontId="14" fillId="25" borderId="4" applyNumberFormat="0" applyAlignment="0" applyProtection="0"/>
    <xf numFmtId="0" fontId="15" fillId="26" borderId="5" applyNumberFormat="0" applyAlignment="0" applyProtection="0"/>
    <xf numFmtId="0" fontId="16" fillId="26" borderId="4" applyNumberFormat="0" applyAlignment="0" applyProtection="0"/>
    <xf numFmtId="0" fontId="17" fillId="0" borderId="6" applyNumberFormat="0" applyFill="0" applyAlignment="0" applyProtection="0"/>
    <xf numFmtId="0" fontId="18" fillId="27" borderId="7" applyNumberFormat="0" applyAlignment="0" applyProtection="0"/>
    <xf numFmtId="0" fontId="2" fillId="0" borderId="0" applyNumberFormat="0" applyFill="0" applyBorder="0" applyAlignment="0" applyProtection="0"/>
    <xf numFmtId="0" fontId="19" fillId="0" borderId="0" applyNumberFormat="0" applyFill="0" applyBorder="0" applyAlignment="0" applyProtection="0"/>
    <xf numFmtId="0" fontId="20" fillId="0" borderId="9" applyNumberFormat="0" applyFill="0" applyAlignment="0" applyProtection="0"/>
    <xf numFmtId="0" fontId="1" fillId="31" borderId="0" applyNumberFormat="0" applyBorder="0" applyAlignment="0" applyProtection="0"/>
    <xf numFmtId="0" fontId="1"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6" fillId="31"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4"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4"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4"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4"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4"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4"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4"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4"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4"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4"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4"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4"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6"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25" fillId="0" borderId="0"/>
    <xf numFmtId="0" fontId="35" fillId="0" borderId="0"/>
    <xf numFmtId="0" fontId="36" fillId="0" borderId="0">
      <alignment vertical="center"/>
    </xf>
    <xf numFmtId="0" fontId="37"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25" fillId="0" borderId="0"/>
    <xf numFmtId="0" fontId="27" fillId="0" borderId="0"/>
    <xf numFmtId="0" fontId="38" fillId="0" borderId="0"/>
    <xf numFmtId="0" fontId="40" fillId="0" borderId="0">
      <protection locked="0"/>
    </xf>
    <xf numFmtId="0" fontId="38" fillId="0" borderId="0">
      <protection locked="0"/>
    </xf>
    <xf numFmtId="0" fontId="39" fillId="0" borderId="0">
      <protection locked="0"/>
    </xf>
    <xf numFmtId="0" fontId="38" fillId="0" borderId="0">
      <protection locked="0"/>
    </xf>
    <xf numFmtId="0" fontId="39" fillId="0" borderId="0">
      <protection locked="0"/>
    </xf>
    <xf numFmtId="0" fontId="39" fillId="0" borderId="0">
      <protection locked="0"/>
    </xf>
    <xf numFmtId="0" fontId="25" fillId="0" borderId="0" applyNumberFormat="0" applyBorder="0" applyAlignment="0"/>
    <xf numFmtId="0" fontId="41" fillId="0" borderId="0" applyNumberFormat="0" applyFill="0" applyBorder="0" applyAlignment="0" applyProtection="0"/>
    <xf numFmtId="0" fontId="22" fillId="0" borderId="0"/>
    <xf numFmtId="0" fontId="25" fillId="0" borderId="0"/>
    <xf numFmtId="0" fontId="42" fillId="0" borderId="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32" fillId="0" borderId="0"/>
  </cellStyleXfs>
  <cellXfs count="118">
    <xf numFmtId="0" fontId="0" fillId="0" borderId="0" xfId="0"/>
    <xf numFmtId="0" fontId="20" fillId="0" borderId="0" xfId="0" applyFont="1" applyFill="1" applyBorder="1"/>
    <xf numFmtId="0" fontId="0" fillId="0" borderId="0" xfId="0" applyNumberFormat="1" applyFont="1" applyFill="1" applyBorder="1" applyAlignment="1"/>
    <xf numFmtId="0" fontId="0" fillId="0" borderId="0" xfId="0" applyFont="1" applyFill="1" applyBorder="1" applyAlignment="1">
      <alignment wrapText="1"/>
    </xf>
    <xf numFmtId="0" fontId="0" fillId="0" borderId="0" xfId="15399" applyFont="1" applyFill="1" applyBorder="1"/>
    <xf numFmtId="0" fontId="0" fillId="0" borderId="0" xfId="0" applyFont="1" applyFill="1" applyBorder="1" applyAlignment="1">
      <alignment vertical="center"/>
    </xf>
    <xf numFmtId="0" fontId="0" fillId="0" borderId="0" xfId="7533" applyFont="1" applyFill="1" applyBorder="1"/>
    <xf numFmtId="0" fontId="0" fillId="0" borderId="0" xfId="8082" applyFont="1" applyFill="1" applyBorder="1"/>
    <xf numFmtId="0" fontId="0" fillId="0" borderId="0" xfId="7529" applyFont="1" applyFill="1" applyBorder="1"/>
    <xf numFmtId="0" fontId="0" fillId="0" borderId="0" xfId="6955" applyFont="1" applyFill="1" applyBorder="1"/>
    <xf numFmtId="0" fontId="0" fillId="0" borderId="0" xfId="6954" applyFont="1" applyFill="1" applyBorder="1"/>
    <xf numFmtId="14" fontId="0" fillId="0" borderId="0" xfId="15444" applyNumberFormat="1" applyFont="1" applyFill="1" applyBorder="1" applyAlignment="1"/>
    <xf numFmtId="164" fontId="0" fillId="0" borderId="0" xfId="0" applyNumberFormat="1" applyFont="1" applyFill="1" applyBorder="1"/>
    <xf numFmtId="14" fontId="0" fillId="0" borderId="0" xfId="0" applyNumberFormat="1" applyFont="1" applyFill="1" applyBorder="1" applyAlignment="1">
      <alignment horizontal="left"/>
    </xf>
    <xf numFmtId="0" fontId="0" fillId="0" borderId="0" xfId="15445" applyFont="1" applyFill="1" applyBorder="1"/>
    <xf numFmtId="17" fontId="0" fillId="0" borderId="0" xfId="0" applyNumberFormat="1" applyFont="1" applyFill="1" applyBorder="1"/>
    <xf numFmtId="49" fontId="0" fillId="0" borderId="0" xfId="15444" applyNumberFormat="1" applyFont="1" applyFill="1" applyBorder="1" applyAlignment="1"/>
    <xf numFmtId="0" fontId="0" fillId="0" borderId="0" xfId="15444" applyFont="1" applyFill="1" applyBorder="1" applyAlignment="1"/>
    <xf numFmtId="49" fontId="0" fillId="0" borderId="0" xfId="0" applyNumberFormat="1" applyFont="1" applyFill="1" applyBorder="1"/>
    <xf numFmtId="0" fontId="0" fillId="0" borderId="0" xfId="15401" applyFont="1" applyFill="1" applyBorder="1"/>
    <xf numFmtId="0" fontId="0" fillId="0" borderId="0" xfId="15400" applyFont="1" applyFill="1" applyBorder="1"/>
    <xf numFmtId="0" fontId="0" fillId="0" borderId="0" xfId="15398" applyFont="1" applyFill="1" applyBorder="1"/>
    <xf numFmtId="0" fontId="0" fillId="0" borderId="0" xfId="13579" applyFont="1" applyFill="1" applyBorder="1"/>
    <xf numFmtId="0" fontId="0" fillId="0" borderId="0" xfId="8868" applyFont="1" applyFill="1" applyBorder="1"/>
    <xf numFmtId="0" fontId="0" fillId="0" borderId="0" xfId="11284" applyFont="1" applyFill="1" applyBorder="1"/>
    <xf numFmtId="0" fontId="0" fillId="0" borderId="0" xfId="8497" applyFont="1" applyFill="1" applyBorder="1"/>
    <xf numFmtId="0" fontId="0" fillId="0" borderId="0" xfId="8510" applyFont="1" applyFill="1" applyBorder="1"/>
    <xf numFmtId="0" fontId="0" fillId="0" borderId="0" xfId="8349" applyFont="1" applyFill="1" applyBorder="1"/>
    <xf numFmtId="0" fontId="0" fillId="0" borderId="0" xfId="7537" applyFont="1" applyFill="1" applyBorder="1"/>
    <xf numFmtId="0" fontId="0" fillId="0" borderId="0" xfId="7317" applyFont="1" applyFill="1" applyBorder="1"/>
    <xf numFmtId="0" fontId="0" fillId="0" borderId="0" xfId="7531" applyFont="1" applyFill="1" applyBorder="1"/>
    <xf numFmtId="0" fontId="0" fillId="0" borderId="0" xfId="7535" applyFont="1" applyFill="1" applyBorder="1"/>
    <xf numFmtId="0" fontId="0" fillId="0" borderId="0" xfId="7315" applyFont="1" applyFill="1" applyBorder="1"/>
    <xf numFmtId="0" fontId="0" fillId="0" borderId="0" xfId="7229" applyFont="1" applyFill="1" applyBorder="1"/>
    <xf numFmtId="14" fontId="20" fillId="0" borderId="0" xfId="0" applyNumberFormat="1" applyFont="1" applyFill="1" applyBorder="1"/>
    <xf numFmtId="0" fontId="24" fillId="0" borderId="0" xfId="0" applyFont="1"/>
    <xf numFmtId="0" fontId="0" fillId="52" borderId="0" xfId="0" applyFont="1" applyFill="1" applyBorder="1"/>
    <xf numFmtId="0" fontId="0" fillId="0" borderId="0" xfId="0" applyFont="1" applyBorder="1" applyAlignment="1">
      <alignment wrapText="1"/>
    </xf>
    <xf numFmtId="0" fontId="0" fillId="0" borderId="0" xfId="0" applyFont="1"/>
    <xf numFmtId="0" fontId="0" fillId="0" borderId="10" xfId="0" applyFont="1" applyFill="1" applyBorder="1"/>
    <xf numFmtId="0" fontId="0" fillId="0" borderId="10" xfId="0" applyNumberFormat="1" applyFont="1" applyFill="1" applyBorder="1" applyAlignment="1"/>
    <xf numFmtId="0" fontId="0" fillId="0" borderId="0" xfId="0" applyBorder="1" applyAlignment="1">
      <alignment wrapText="1"/>
    </xf>
    <xf numFmtId="0" fontId="0" fillId="0" borderId="0" xfId="0"/>
    <xf numFmtId="14" fontId="0" fillId="0" borderId="0" xfId="0" applyNumberFormat="1" applyFont="1" applyFill="1" applyBorder="1"/>
    <xf numFmtId="0" fontId="0" fillId="0" borderId="0" xfId="0"/>
    <xf numFmtId="14" fontId="0" fillId="0" borderId="0" xfId="0" applyNumberFormat="1"/>
    <xf numFmtId="0" fontId="0" fillId="0" borderId="0" xfId="0" applyFont="1" applyFill="1" applyBorder="1"/>
    <xf numFmtId="0" fontId="0" fillId="0" borderId="0" xfId="16093" applyFont="1" applyAlignment="1"/>
    <xf numFmtId="14" fontId="0" fillId="0" borderId="0" xfId="16093" applyNumberFormat="1" applyFont="1"/>
    <xf numFmtId="0" fontId="0" fillId="0" borderId="0" xfId="16093" applyFont="1"/>
    <xf numFmtId="0" fontId="0" fillId="0" borderId="0" xfId="0" applyFont="1" applyBorder="1"/>
    <xf numFmtId="0" fontId="0" fillId="0" borderId="0" xfId="16094" applyFont="1" applyAlignment="1"/>
    <xf numFmtId="14" fontId="0" fillId="0" borderId="0" xfId="16094" applyNumberFormat="1" applyFont="1"/>
    <xf numFmtId="0" fontId="0" fillId="0" borderId="0" xfId="16094" applyFont="1"/>
    <xf numFmtId="0" fontId="0" fillId="0" borderId="0" xfId="0" applyFont="1" applyFill="1"/>
    <xf numFmtId="0" fontId="0" fillId="0" borderId="0" xfId="16094" applyFont="1" applyFill="1" applyAlignment="1"/>
    <xf numFmtId="14" fontId="0" fillId="0" borderId="0" xfId="0" applyNumberFormat="1" applyFont="1" applyBorder="1" applyAlignment="1">
      <alignment horizontal="right" wrapText="1"/>
    </xf>
    <xf numFmtId="0" fontId="0" fillId="53" borderId="0" xfId="0" applyFont="1" applyFill="1" applyBorder="1" applyAlignment="1">
      <alignment wrapText="1"/>
    </xf>
    <xf numFmtId="0" fontId="0" fillId="0" borderId="0" xfId="0" applyBorder="1" applyAlignment="1">
      <alignment vertical="center"/>
    </xf>
    <xf numFmtId="0" fontId="0" fillId="0" borderId="0" xfId="0" applyAlignment="1">
      <alignment wrapText="1"/>
    </xf>
    <xf numFmtId="0" fontId="2" fillId="0" borderId="0" xfId="0" applyFont="1" applyFill="1" applyBorder="1"/>
    <xf numFmtId="14" fontId="2" fillId="0" borderId="0" xfId="0" applyNumberFormat="1" applyFont="1" applyFill="1" applyBorder="1"/>
    <xf numFmtId="0" fontId="0" fillId="54" borderId="0" xfId="0" applyFont="1" applyFill="1" applyBorder="1"/>
    <xf numFmtId="0" fontId="0" fillId="0" borderId="0" xfId="0" applyFont="1" applyFill="1"/>
    <xf numFmtId="0" fontId="0" fillId="0" borderId="0" xfId="0" applyFont="1" applyFill="1" applyAlignment="1">
      <alignment horizontal="left"/>
    </xf>
    <xf numFmtId="0" fontId="0" fillId="55" borderId="0" xfId="0" applyFont="1" applyFill="1"/>
    <xf numFmtId="0" fontId="0" fillId="0" borderId="0" xfId="0" applyFont="1"/>
    <xf numFmtId="0" fontId="0" fillId="0" borderId="0" xfId="0" applyFont="1" applyAlignment="1">
      <alignment horizontal="left"/>
    </xf>
    <xf numFmtId="0" fontId="28" fillId="0" borderId="0" xfId="0" applyFont="1" applyFill="1"/>
    <xf numFmtId="0" fontId="28" fillId="0" borderId="0" xfId="0" applyFont="1" applyFill="1" applyAlignment="1">
      <alignment horizontal="left"/>
    </xf>
    <xf numFmtId="15" fontId="0" fillId="0" borderId="0" xfId="0" applyNumberFormat="1" applyFont="1" applyFill="1" applyBorder="1"/>
    <xf numFmtId="0" fontId="31" fillId="0" borderId="0" xfId="0" applyFont="1"/>
    <xf numFmtId="15" fontId="30" fillId="0" borderId="0" xfId="0" applyNumberFormat="1" applyFont="1"/>
    <xf numFmtId="0" fontId="31" fillId="0" borderId="0" xfId="0" applyFont="1" applyBorder="1"/>
    <xf numFmtId="0" fontId="0" fillId="0" borderId="0" xfId="0" applyFont="1" applyFill="1" applyBorder="1" applyAlignment="1">
      <alignment horizontal="left"/>
    </xf>
    <xf numFmtId="0" fontId="0" fillId="0" borderId="0" xfId="0" applyFont="1" applyFill="1" applyBorder="1"/>
    <xf numFmtId="49" fontId="0" fillId="0" borderId="0" xfId="0" applyNumberFormat="1" applyFont="1" applyFill="1" applyBorder="1" applyAlignment="1">
      <alignment horizontal="left"/>
    </xf>
    <xf numFmtId="49" fontId="0" fillId="0" borderId="0" xfId="0" applyNumberFormat="1" applyFont="1" applyBorder="1" applyAlignment="1">
      <alignment horizontal="left"/>
    </xf>
    <xf numFmtId="0" fontId="0" fillId="0" borderId="0" xfId="0" applyFont="1" applyFill="1" applyBorder="1"/>
    <xf numFmtId="0" fontId="0" fillId="0" borderId="0" xfId="0" applyFont="1" applyBorder="1"/>
    <xf numFmtId="0" fontId="0" fillId="0" borderId="0" xfId="0" applyFont="1"/>
    <xf numFmtId="0" fontId="0" fillId="0" borderId="0" xfId="0" applyFont="1" applyBorder="1" applyAlignment="1">
      <alignment vertical="center" wrapText="1"/>
    </xf>
    <xf numFmtId="0" fontId="31" fillId="0" borderId="0" xfId="0" applyFont="1" applyBorder="1" applyAlignment="1">
      <alignment vertical="center" wrapText="1"/>
    </xf>
    <xf numFmtId="49" fontId="0" fillId="0" borderId="0" xfId="0" applyNumberFormat="1" applyFont="1" applyAlignment="1">
      <alignment horizontal="left"/>
    </xf>
    <xf numFmtId="0" fontId="28" fillId="0" borderId="0" xfId="0" applyFont="1" applyFill="1" applyBorder="1"/>
    <xf numFmtId="0" fontId="28" fillId="0" borderId="0" xfId="0" applyFont="1" applyFill="1" applyBorder="1" applyAlignment="1">
      <alignment horizontal="left"/>
    </xf>
    <xf numFmtId="49" fontId="28" fillId="0" borderId="0" xfId="0" applyNumberFormat="1" applyFont="1" applyAlignment="1">
      <alignment horizontal="left"/>
    </xf>
    <xf numFmtId="0" fontId="28" fillId="0" borderId="0" xfId="0" applyFont="1"/>
    <xf numFmtId="0" fontId="0" fillId="0" borderId="0" xfId="0" applyFont="1"/>
    <xf numFmtId="0" fontId="0" fillId="0" borderId="0" xfId="0" applyFont="1" applyFill="1" applyBorder="1" applyAlignment="1">
      <alignment horizontal="left"/>
    </xf>
    <xf numFmtId="0" fontId="0" fillId="0" borderId="0" xfId="0" applyFont="1" applyFill="1" applyBorder="1"/>
    <xf numFmtId="0" fontId="0" fillId="0" borderId="0" xfId="0" applyFont="1" applyFill="1" applyBorder="1" applyAlignment="1">
      <alignment horizontal="left"/>
    </xf>
    <xf numFmtId="0" fontId="0" fillId="0" borderId="0" xfId="0" applyFont="1" applyFill="1" applyBorder="1"/>
    <xf numFmtId="0" fontId="32" fillId="0" borderId="0" xfId="61595" applyFont="1" applyAlignment="1"/>
    <xf numFmtId="0" fontId="0" fillId="0" borderId="0" xfId="0" applyFont="1" applyFill="1" applyBorder="1"/>
    <xf numFmtId="0" fontId="0" fillId="0" borderId="0" xfId="0" applyFont="1" applyFill="1" applyBorder="1"/>
    <xf numFmtId="0" fontId="6" fillId="0" borderId="0" xfId="42513"/>
    <xf numFmtId="0" fontId="6" fillId="0" borderId="0" xfId="42513" applyAlignment="1">
      <alignment horizontal="left"/>
    </xf>
    <xf numFmtId="0" fontId="25" fillId="0" borderId="0" xfId="42513" applyFont="1"/>
    <xf numFmtId="0" fontId="25" fillId="0" borderId="0" xfId="42513" applyFont="1" applyAlignment="1">
      <alignment horizontal="left"/>
    </xf>
    <xf numFmtId="0" fontId="32" fillId="0" borderId="0" xfId="42513" applyFont="1"/>
    <xf numFmtId="0" fontId="43" fillId="0" borderId="0" xfId="42513" applyFont="1"/>
    <xf numFmtId="0" fontId="43" fillId="0" borderId="0" xfId="42513" applyFont="1" applyAlignment="1">
      <alignment horizontal="left"/>
    </xf>
    <xf numFmtId="0" fontId="6" fillId="0" borderId="0" xfId="42513" applyAlignment="1">
      <alignment wrapText="1"/>
    </xf>
    <xf numFmtId="0" fontId="44" fillId="0" borderId="0" xfId="42513" applyFont="1"/>
    <xf numFmtId="49" fontId="6" fillId="0" borderId="0" xfId="42513" applyNumberFormat="1"/>
    <xf numFmtId="0" fontId="45" fillId="0" borderId="0" xfId="42513" applyFont="1"/>
    <xf numFmtId="49" fontId="6" fillId="0" borderId="0" xfId="42513" applyNumberFormat="1" applyAlignment="1">
      <alignment horizontal="left"/>
    </xf>
    <xf numFmtId="0" fontId="46" fillId="0" borderId="0" xfId="42513" applyFont="1"/>
    <xf numFmtId="0" fontId="46" fillId="0" borderId="0" xfId="42513" applyFont="1" applyAlignment="1">
      <alignment vertical="center"/>
    </xf>
    <xf numFmtId="0" fontId="31" fillId="0" borderId="0" xfId="52625" applyFont="1"/>
    <xf numFmtId="0" fontId="43" fillId="0" borderId="0" xfId="42513" applyFont="1" applyAlignment="1">
      <alignment vertical="center"/>
    </xf>
    <xf numFmtId="49" fontId="25" fillId="0" borderId="0" xfId="42513" applyNumberFormat="1" applyFont="1" applyAlignment="1">
      <alignment horizontal="left"/>
    </xf>
    <xf numFmtId="0" fontId="6" fillId="0" borderId="0" xfId="42513" applyFont="1" applyFill="1" applyBorder="1" applyAlignment="1">
      <alignment horizontal="left"/>
    </xf>
    <xf numFmtId="0" fontId="0" fillId="56" borderId="0" xfId="0" applyFont="1" applyFill="1" applyBorder="1"/>
    <xf numFmtId="0" fontId="32" fillId="0" borderId="0" xfId="61595" applyFont="1" applyBorder="1" applyAlignment="1"/>
    <xf numFmtId="0" fontId="47" fillId="0" borderId="0" xfId="0" applyFont="1"/>
    <xf numFmtId="0" fontId="48" fillId="0" borderId="0" xfId="0" applyFont="1"/>
  </cellXfs>
  <cellStyles count="61596">
    <cellStyle name="20% - Accent1" xfId="15420" builtinId="30" customBuiltin="1"/>
    <cellStyle name="20% - Accent1 10" xfId="6953"/>
    <cellStyle name="20% - Accent1 10 2" xfId="6952"/>
    <cellStyle name="20% - Accent1 10 2 2" xfId="6951"/>
    <cellStyle name="20% - Accent1 10 2 2 2" xfId="6950"/>
    <cellStyle name="20% - Accent1 10 2 2 3" xfId="6949"/>
    <cellStyle name="20% - Accent1 10 2 2 4" xfId="6948"/>
    <cellStyle name="20% - Accent1 10 2 3" xfId="6947"/>
    <cellStyle name="20% - Accent1 10 2 3 2" xfId="6946"/>
    <cellStyle name="20% - Accent1 10 2 3 3" xfId="6945"/>
    <cellStyle name="20% - Accent1 10 2 3 4" xfId="6944"/>
    <cellStyle name="20% - Accent1 10 2 4" xfId="6943"/>
    <cellStyle name="20% - Accent1 10 2 5" xfId="6942"/>
    <cellStyle name="20% - Accent1 10 2 6" xfId="6941"/>
    <cellStyle name="20% - Accent1 10 2 7" xfId="6940"/>
    <cellStyle name="20% - Accent1 10 3" xfId="6939"/>
    <cellStyle name="20% - Accent1 10 3 2" xfId="6938"/>
    <cellStyle name="20% - Accent1 10 3 3" xfId="6937"/>
    <cellStyle name="20% - Accent1 10 3 4" xfId="6936"/>
    <cellStyle name="20% - Accent1 10 4" xfId="6935"/>
    <cellStyle name="20% - Accent1 10 4 2" xfId="6934"/>
    <cellStyle name="20% - Accent1 10 4 3" xfId="6933"/>
    <cellStyle name="20% - Accent1 10 4 4" xfId="6932"/>
    <cellStyle name="20% - Accent1 10 5" xfId="6931"/>
    <cellStyle name="20% - Accent1 10 6" xfId="6930"/>
    <cellStyle name="20% - Accent1 10 7" xfId="6929"/>
    <cellStyle name="20% - Accent1 10 8" xfId="6928"/>
    <cellStyle name="20% - Accent1 10 9" xfId="43766"/>
    <cellStyle name="20% - Accent1 11" xfId="6927"/>
    <cellStyle name="20% - Accent1 11 2" xfId="6926"/>
    <cellStyle name="20% - Accent1 11 2 2" xfId="6925"/>
    <cellStyle name="20% - Accent1 11 2 2 2" xfId="6924"/>
    <cellStyle name="20% - Accent1 11 2 2 3" xfId="6923"/>
    <cellStyle name="20% - Accent1 11 2 2 4" xfId="6922"/>
    <cellStyle name="20% - Accent1 11 2 3" xfId="6921"/>
    <cellStyle name="20% - Accent1 11 2 3 2" xfId="6920"/>
    <cellStyle name="20% - Accent1 11 2 3 3" xfId="6919"/>
    <cellStyle name="20% - Accent1 11 2 3 4" xfId="6918"/>
    <cellStyle name="20% - Accent1 11 2 4" xfId="6917"/>
    <cellStyle name="20% - Accent1 11 2 5" xfId="6916"/>
    <cellStyle name="20% - Accent1 11 2 6" xfId="6915"/>
    <cellStyle name="20% - Accent1 11 2 7" xfId="6914"/>
    <cellStyle name="20% - Accent1 11 3" xfId="6913"/>
    <cellStyle name="20% - Accent1 11 3 2" xfId="6912"/>
    <cellStyle name="20% - Accent1 11 3 3" xfId="6911"/>
    <cellStyle name="20% - Accent1 11 3 4" xfId="6910"/>
    <cellStyle name="20% - Accent1 11 4" xfId="6909"/>
    <cellStyle name="20% - Accent1 11 4 2" xfId="6908"/>
    <cellStyle name="20% - Accent1 11 4 3" xfId="6907"/>
    <cellStyle name="20% - Accent1 11 4 4" xfId="6906"/>
    <cellStyle name="20% - Accent1 11 5" xfId="6905"/>
    <cellStyle name="20% - Accent1 11 6" xfId="6904"/>
    <cellStyle name="20% - Accent1 11 7" xfId="6903"/>
    <cellStyle name="20% - Accent1 11 8" xfId="6902"/>
    <cellStyle name="20% - Accent1 11 9" xfId="45077"/>
    <cellStyle name="20% - Accent1 12" xfId="6901"/>
    <cellStyle name="20% - Accent1 12 2" xfId="6900"/>
    <cellStyle name="20% - Accent1 12 2 2" xfId="6899"/>
    <cellStyle name="20% - Accent1 12 2 2 2" xfId="6898"/>
    <cellStyle name="20% - Accent1 12 2 2 3" xfId="6897"/>
    <cellStyle name="20% - Accent1 12 2 2 4" xfId="6896"/>
    <cellStyle name="20% - Accent1 12 2 3" xfId="6895"/>
    <cellStyle name="20% - Accent1 12 2 3 2" xfId="6894"/>
    <cellStyle name="20% - Accent1 12 2 3 3" xfId="6893"/>
    <cellStyle name="20% - Accent1 12 2 3 4" xfId="6892"/>
    <cellStyle name="20% - Accent1 12 2 4" xfId="6891"/>
    <cellStyle name="20% - Accent1 12 2 5" xfId="6890"/>
    <cellStyle name="20% - Accent1 12 2 6" xfId="6889"/>
    <cellStyle name="20% - Accent1 12 2 7" xfId="6888"/>
    <cellStyle name="20% - Accent1 12 3" xfId="6887"/>
    <cellStyle name="20% - Accent1 12 3 2" xfId="6886"/>
    <cellStyle name="20% - Accent1 12 3 3" xfId="6885"/>
    <cellStyle name="20% - Accent1 12 3 4" xfId="6884"/>
    <cellStyle name="20% - Accent1 12 4" xfId="6883"/>
    <cellStyle name="20% - Accent1 12 4 2" xfId="6882"/>
    <cellStyle name="20% - Accent1 12 4 3" xfId="6881"/>
    <cellStyle name="20% - Accent1 12 4 4" xfId="6880"/>
    <cellStyle name="20% - Accent1 12 5" xfId="6879"/>
    <cellStyle name="20% - Accent1 12 6" xfId="6878"/>
    <cellStyle name="20% - Accent1 12 7" xfId="6877"/>
    <cellStyle name="20% - Accent1 12 8" xfId="6876"/>
    <cellStyle name="20% - Accent1 12 9" xfId="42530"/>
    <cellStyle name="20% - Accent1 13" xfId="6875"/>
    <cellStyle name="20% - Accent1 13 2" xfId="6874"/>
    <cellStyle name="20% - Accent1 13 2 2" xfId="6873"/>
    <cellStyle name="20% - Accent1 13 2 2 2" xfId="6872"/>
    <cellStyle name="20% - Accent1 13 2 2 3" xfId="6871"/>
    <cellStyle name="20% - Accent1 13 2 2 4" xfId="6870"/>
    <cellStyle name="20% - Accent1 13 2 3" xfId="6869"/>
    <cellStyle name="20% - Accent1 13 2 3 2" xfId="6868"/>
    <cellStyle name="20% - Accent1 13 2 3 3" xfId="6867"/>
    <cellStyle name="20% - Accent1 13 2 3 4" xfId="6866"/>
    <cellStyle name="20% - Accent1 13 2 4" xfId="6865"/>
    <cellStyle name="20% - Accent1 13 2 5" xfId="6864"/>
    <cellStyle name="20% - Accent1 13 2 6" xfId="6863"/>
    <cellStyle name="20% - Accent1 13 2 7" xfId="6862"/>
    <cellStyle name="20% - Accent1 13 3" xfId="6861"/>
    <cellStyle name="20% - Accent1 13 3 2" xfId="6860"/>
    <cellStyle name="20% - Accent1 13 3 3" xfId="6859"/>
    <cellStyle name="20% - Accent1 13 3 4" xfId="6858"/>
    <cellStyle name="20% - Accent1 13 4" xfId="6857"/>
    <cellStyle name="20% - Accent1 13 4 2" xfId="6856"/>
    <cellStyle name="20% - Accent1 13 4 3" xfId="6855"/>
    <cellStyle name="20% - Accent1 13 4 4" xfId="6854"/>
    <cellStyle name="20% - Accent1 13 5" xfId="6853"/>
    <cellStyle name="20% - Accent1 13 6" xfId="6852"/>
    <cellStyle name="20% - Accent1 13 7" xfId="6851"/>
    <cellStyle name="20% - Accent1 13 8" xfId="6850"/>
    <cellStyle name="20% - Accent1 14" xfId="6849"/>
    <cellStyle name="20% - Accent1 14 2" xfId="6848"/>
    <cellStyle name="20% - Accent1 14 2 2" xfId="6847"/>
    <cellStyle name="20% - Accent1 14 2 2 2" xfId="6846"/>
    <cellStyle name="20% - Accent1 14 2 2 3" xfId="6845"/>
    <cellStyle name="20% - Accent1 14 2 2 4" xfId="6844"/>
    <cellStyle name="20% - Accent1 14 2 3" xfId="6843"/>
    <cellStyle name="20% - Accent1 14 2 3 2" xfId="6842"/>
    <cellStyle name="20% - Accent1 14 2 3 3" xfId="6841"/>
    <cellStyle name="20% - Accent1 14 2 3 4" xfId="6840"/>
    <cellStyle name="20% - Accent1 14 2 4" xfId="6839"/>
    <cellStyle name="20% - Accent1 14 2 5" xfId="6838"/>
    <cellStyle name="20% - Accent1 14 2 6" xfId="6837"/>
    <cellStyle name="20% - Accent1 14 2 7" xfId="6836"/>
    <cellStyle name="20% - Accent1 14 3" xfId="6835"/>
    <cellStyle name="20% - Accent1 14 3 2" xfId="6834"/>
    <cellStyle name="20% - Accent1 14 3 3" xfId="6833"/>
    <cellStyle name="20% - Accent1 14 3 4" xfId="6832"/>
    <cellStyle name="20% - Accent1 14 4" xfId="6831"/>
    <cellStyle name="20% - Accent1 14 4 2" xfId="6830"/>
    <cellStyle name="20% - Accent1 14 4 3" xfId="6829"/>
    <cellStyle name="20% - Accent1 14 4 4" xfId="6828"/>
    <cellStyle name="20% - Accent1 14 5" xfId="6827"/>
    <cellStyle name="20% - Accent1 14 6" xfId="6826"/>
    <cellStyle name="20% - Accent1 14 7" xfId="6825"/>
    <cellStyle name="20% - Accent1 14 8" xfId="6824"/>
    <cellStyle name="20% - Accent1 15" xfId="6823"/>
    <cellStyle name="20% - Accent1 15 2" xfId="6822"/>
    <cellStyle name="20% - Accent1 15 2 2" xfId="6821"/>
    <cellStyle name="20% - Accent1 15 2 2 2" xfId="6820"/>
    <cellStyle name="20% - Accent1 15 2 2 3" xfId="6819"/>
    <cellStyle name="20% - Accent1 15 2 2 4" xfId="6818"/>
    <cellStyle name="20% - Accent1 15 2 3" xfId="6817"/>
    <cellStyle name="20% - Accent1 15 2 3 2" xfId="6816"/>
    <cellStyle name="20% - Accent1 15 2 3 3" xfId="6815"/>
    <cellStyle name="20% - Accent1 15 2 3 4" xfId="6814"/>
    <cellStyle name="20% - Accent1 15 2 4" xfId="6813"/>
    <cellStyle name="20% - Accent1 15 2 5" xfId="6812"/>
    <cellStyle name="20% - Accent1 15 2 6" xfId="6811"/>
    <cellStyle name="20% - Accent1 15 2 7" xfId="6810"/>
    <cellStyle name="20% - Accent1 15 3" xfId="6809"/>
    <cellStyle name="20% - Accent1 15 3 2" xfId="6808"/>
    <cellStyle name="20% - Accent1 15 3 3" xfId="6807"/>
    <cellStyle name="20% - Accent1 15 3 4" xfId="6806"/>
    <cellStyle name="20% - Accent1 15 4" xfId="6805"/>
    <cellStyle name="20% - Accent1 15 4 2" xfId="6804"/>
    <cellStyle name="20% - Accent1 15 4 3" xfId="6803"/>
    <cellStyle name="20% - Accent1 15 4 4" xfId="6802"/>
    <cellStyle name="20% - Accent1 15 5" xfId="6801"/>
    <cellStyle name="20% - Accent1 15 6" xfId="6800"/>
    <cellStyle name="20% - Accent1 15 7" xfId="6799"/>
    <cellStyle name="20% - Accent1 15 8" xfId="6798"/>
    <cellStyle name="20% - Accent1 16" xfId="6797"/>
    <cellStyle name="20% - Accent1 16 2" xfId="6796"/>
    <cellStyle name="20% - Accent1 16 2 2" xfId="6795"/>
    <cellStyle name="20% - Accent1 16 2 2 2" xfId="6794"/>
    <cellStyle name="20% - Accent1 16 2 2 3" xfId="6793"/>
    <cellStyle name="20% - Accent1 16 2 2 4" xfId="6792"/>
    <cellStyle name="20% - Accent1 16 2 3" xfId="6791"/>
    <cellStyle name="20% - Accent1 16 2 3 2" xfId="6790"/>
    <cellStyle name="20% - Accent1 16 2 3 3" xfId="6789"/>
    <cellStyle name="20% - Accent1 16 2 3 4" xfId="6788"/>
    <cellStyle name="20% - Accent1 16 2 4" xfId="6787"/>
    <cellStyle name="20% - Accent1 16 2 5" xfId="6786"/>
    <cellStyle name="20% - Accent1 16 2 6" xfId="6785"/>
    <cellStyle name="20% - Accent1 16 2 7" xfId="6784"/>
    <cellStyle name="20% - Accent1 16 3" xfId="6783"/>
    <cellStyle name="20% - Accent1 16 3 2" xfId="6782"/>
    <cellStyle name="20% - Accent1 16 3 3" xfId="6781"/>
    <cellStyle name="20% - Accent1 16 3 4" xfId="6780"/>
    <cellStyle name="20% - Accent1 16 4" xfId="6779"/>
    <cellStyle name="20% - Accent1 16 4 2" xfId="6778"/>
    <cellStyle name="20% - Accent1 16 4 3" xfId="6777"/>
    <cellStyle name="20% - Accent1 16 4 4" xfId="6776"/>
    <cellStyle name="20% - Accent1 16 5" xfId="6775"/>
    <cellStyle name="20% - Accent1 16 6" xfId="6774"/>
    <cellStyle name="20% - Accent1 16 7" xfId="6773"/>
    <cellStyle name="20% - Accent1 16 8" xfId="6772"/>
    <cellStyle name="20% - Accent1 17" xfId="6771"/>
    <cellStyle name="20% - Accent1 17 2" xfId="6770"/>
    <cellStyle name="20% - Accent1 17 2 2" xfId="6769"/>
    <cellStyle name="20% - Accent1 17 2 2 2" xfId="6768"/>
    <cellStyle name="20% - Accent1 17 2 2 3" xfId="6767"/>
    <cellStyle name="20% - Accent1 17 2 2 4" xfId="6766"/>
    <cellStyle name="20% - Accent1 17 2 3" xfId="6765"/>
    <cellStyle name="20% - Accent1 17 2 3 2" xfId="6764"/>
    <cellStyle name="20% - Accent1 17 2 3 3" xfId="6763"/>
    <cellStyle name="20% - Accent1 17 2 3 4" xfId="6762"/>
    <cellStyle name="20% - Accent1 17 2 4" xfId="6761"/>
    <cellStyle name="20% - Accent1 17 2 5" xfId="6760"/>
    <cellStyle name="20% - Accent1 17 2 6" xfId="6759"/>
    <cellStyle name="20% - Accent1 17 2 7" xfId="6758"/>
    <cellStyle name="20% - Accent1 17 3" xfId="6757"/>
    <cellStyle name="20% - Accent1 17 3 2" xfId="6756"/>
    <cellStyle name="20% - Accent1 17 3 3" xfId="6755"/>
    <cellStyle name="20% - Accent1 17 3 4" xfId="6754"/>
    <cellStyle name="20% - Accent1 17 4" xfId="6753"/>
    <cellStyle name="20% - Accent1 17 4 2" xfId="6752"/>
    <cellStyle name="20% - Accent1 17 4 3" xfId="6751"/>
    <cellStyle name="20% - Accent1 17 4 4" xfId="6750"/>
    <cellStyle name="20% - Accent1 17 5" xfId="6749"/>
    <cellStyle name="20% - Accent1 17 6" xfId="6748"/>
    <cellStyle name="20% - Accent1 17 7" xfId="6747"/>
    <cellStyle name="20% - Accent1 17 8" xfId="6746"/>
    <cellStyle name="20% - Accent1 18" xfId="6745"/>
    <cellStyle name="20% - Accent1 18 2" xfId="6744"/>
    <cellStyle name="20% - Accent1 18 2 2" xfId="6743"/>
    <cellStyle name="20% - Accent1 18 2 3" xfId="6742"/>
    <cellStyle name="20% - Accent1 18 2 4" xfId="6741"/>
    <cellStyle name="20% - Accent1 18 3" xfId="6740"/>
    <cellStyle name="20% - Accent1 18 3 2" xfId="6739"/>
    <cellStyle name="20% - Accent1 18 3 3" xfId="6738"/>
    <cellStyle name="20% - Accent1 18 3 4" xfId="6737"/>
    <cellStyle name="20% - Accent1 18 4" xfId="6736"/>
    <cellStyle name="20% - Accent1 18 5" xfId="6735"/>
    <cellStyle name="20% - Accent1 18 6" xfId="6734"/>
    <cellStyle name="20% - Accent1 18 7" xfId="6733"/>
    <cellStyle name="20% - Accent1 19" xfId="6732"/>
    <cellStyle name="20% - Accent1 19 2" xfId="6731"/>
    <cellStyle name="20% - Accent1 19 3" xfId="6730"/>
    <cellStyle name="20% - Accent1 19 4" xfId="6729"/>
    <cellStyle name="20% - Accent1 2" xfId="6728"/>
    <cellStyle name="20% - Accent1 2 10" xfId="15486"/>
    <cellStyle name="20% - Accent1 2 11" xfId="42562"/>
    <cellStyle name="20% - Accent1 2 2" xfId="6727"/>
    <cellStyle name="20% - Accent1 2 2 2" xfId="6726"/>
    <cellStyle name="20% - Accent1 2 2 2 2" xfId="6725"/>
    <cellStyle name="20% - Accent1 2 2 2 3" xfId="6724"/>
    <cellStyle name="20% - Accent1 2 2 2 4" xfId="6723"/>
    <cellStyle name="20% - Accent1 2 2 2 5" xfId="52468"/>
    <cellStyle name="20% - Accent1 2 2 3" xfId="6722"/>
    <cellStyle name="20% - Accent1 2 2 3 2" xfId="6721"/>
    <cellStyle name="20% - Accent1 2 2 3 3" xfId="6720"/>
    <cellStyle name="20% - Accent1 2 2 3 4" xfId="6719"/>
    <cellStyle name="20% - Accent1 2 2 4" xfId="6718"/>
    <cellStyle name="20% - Accent1 2 2 5" xfId="6717"/>
    <cellStyle name="20% - Accent1 2 2 6" xfId="6716"/>
    <cellStyle name="20% - Accent1 2 2 7" xfId="6715"/>
    <cellStyle name="20% - Accent1 2 2 8" xfId="15481"/>
    <cellStyle name="20% - Accent1 2 2 9" xfId="42796"/>
    <cellStyle name="20% - Accent1 2 3" xfId="6714"/>
    <cellStyle name="20% - Accent1 2 3 2" xfId="6713"/>
    <cellStyle name="20% - Accent1 2 3 3" xfId="6712"/>
    <cellStyle name="20% - Accent1 2 3 4" xfId="6711"/>
    <cellStyle name="20% - Accent1 2 3 5" xfId="43759"/>
    <cellStyle name="20% - Accent1 2 4" xfId="6710"/>
    <cellStyle name="20% - Accent1 2 4 2" xfId="6709"/>
    <cellStyle name="20% - Accent1 2 4 3" xfId="6708"/>
    <cellStyle name="20% - Accent1 2 4 4" xfId="6707"/>
    <cellStyle name="20% - Accent1 2 4 5" xfId="44409"/>
    <cellStyle name="20% - Accent1 2 5" xfId="6706"/>
    <cellStyle name="20% - Accent1 2 5 2" xfId="45093"/>
    <cellStyle name="20% - Accent1 2 6" xfId="6705"/>
    <cellStyle name="20% - Accent1 2 6 2" xfId="6704"/>
    <cellStyle name="20% - Accent1 2 6 3" xfId="6703"/>
    <cellStyle name="20% - Accent1 2 6 4" xfId="6702"/>
    <cellStyle name="20% - Accent1 2 6 5" xfId="52471"/>
    <cellStyle name="20% - Accent1 2 7" xfId="6701"/>
    <cellStyle name="20% - Accent1 2 8" xfId="6700"/>
    <cellStyle name="20% - Accent1 2 9" xfId="6699"/>
    <cellStyle name="20% - Accent1 20" xfId="6698"/>
    <cellStyle name="20% - Accent1 20 2" xfId="6697"/>
    <cellStyle name="20% - Accent1 20 3" xfId="6696"/>
    <cellStyle name="20% - Accent1 20 4" xfId="6695"/>
    <cellStyle name="20% - Accent1 21" xfId="6694"/>
    <cellStyle name="20% - Accent1 21 10" xfId="8483"/>
    <cellStyle name="20% - Accent1 21 11" xfId="7580"/>
    <cellStyle name="20% - Accent1 21 12" xfId="8474"/>
    <cellStyle name="20% - Accent1 21 13" xfId="12923"/>
    <cellStyle name="20% - Accent1 21 14" xfId="11634"/>
    <cellStyle name="20% - Accent1 21 15" xfId="11432"/>
    <cellStyle name="20% - Accent1 21 16" xfId="9458"/>
    <cellStyle name="20% - Accent1 21 17" xfId="13292"/>
    <cellStyle name="20% - Accent1 21 18" xfId="12267"/>
    <cellStyle name="20% - Accent1 21 19" xfId="12417"/>
    <cellStyle name="20% - Accent1 21 2" xfId="6693"/>
    <cellStyle name="20% - Accent1 21 20" xfId="12553"/>
    <cellStyle name="20% - Accent1 21 21" xfId="11274"/>
    <cellStyle name="20% - Accent1 21 3" xfId="6692"/>
    <cellStyle name="20% - Accent1 21 4" xfId="6691"/>
    <cellStyle name="20% - Accent1 21 5" xfId="6956"/>
    <cellStyle name="20% - Accent1 21 6" xfId="6957"/>
    <cellStyle name="20% - Accent1 21 7" xfId="7974"/>
    <cellStyle name="20% - Accent1 21 8" xfId="8277"/>
    <cellStyle name="20% - Accent1 21 9" xfId="7977"/>
    <cellStyle name="20% - Accent1 22" xfId="6690"/>
    <cellStyle name="20% - Accent1 23" xfId="6689"/>
    <cellStyle name="20% - Accent1 23 10" xfId="12922"/>
    <cellStyle name="20% - Accent1 23 11" xfId="13340"/>
    <cellStyle name="20% - Accent1 23 12" xfId="11430"/>
    <cellStyle name="20% - Accent1 23 13" xfId="9460"/>
    <cellStyle name="20% - Accent1 23 14" xfId="11765"/>
    <cellStyle name="20% - Accent1 23 15" xfId="11518"/>
    <cellStyle name="20% - Accent1 23 16" xfId="9335"/>
    <cellStyle name="20% - Accent1 23 17" xfId="9601"/>
    <cellStyle name="20% - Accent1 23 18" xfId="8952"/>
    <cellStyle name="20% - Accent1 23 2" xfId="6958"/>
    <cellStyle name="20% - Accent1 23 3" xfId="6959"/>
    <cellStyle name="20% - Accent1 23 4" xfId="7973"/>
    <cellStyle name="20% - Accent1 23 5" xfId="8276"/>
    <cellStyle name="20% - Accent1 23 6" xfId="7976"/>
    <cellStyle name="20% - Accent1 23 7" xfId="8481"/>
    <cellStyle name="20% - Accent1 23 8" xfId="8699"/>
    <cellStyle name="20% - Accent1 23 9" xfId="8473"/>
    <cellStyle name="20% - Accent1 24" xfId="6688"/>
    <cellStyle name="20% - Accent1 24 10" xfId="12921"/>
    <cellStyle name="20% - Accent1 24 11" xfId="13254"/>
    <cellStyle name="20% - Accent1 24 12" xfId="11429"/>
    <cellStyle name="20% - Accent1 24 13" xfId="9461"/>
    <cellStyle name="20% - Accent1 24 14" xfId="11787"/>
    <cellStyle name="20% - Accent1 24 15" xfId="11531"/>
    <cellStyle name="20% - Accent1 24 16" xfId="12982"/>
    <cellStyle name="20% - Accent1 24 17" xfId="9599"/>
    <cellStyle name="20% - Accent1 24 18" xfId="8951"/>
    <cellStyle name="20% - Accent1 24 2" xfId="6960"/>
    <cellStyle name="20% - Accent1 24 3" xfId="6961"/>
    <cellStyle name="20% - Accent1 24 4" xfId="7972"/>
    <cellStyle name="20% - Accent1 24 5" xfId="8275"/>
    <cellStyle name="20% - Accent1 24 6" xfId="7975"/>
    <cellStyle name="20% - Accent1 24 7" xfId="8480"/>
    <cellStyle name="20% - Accent1 24 8" xfId="7582"/>
    <cellStyle name="20% - Accent1 24 9" xfId="8472"/>
    <cellStyle name="20% - Accent1 3" xfId="6687"/>
    <cellStyle name="20% - Accent1 3 2" xfId="6686"/>
    <cellStyle name="20% - Accent1 3 2 2" xfId="6685"/>
    <cellStyle name="20% - Accent1 3 2 2 2" xfId="6684"/>
    <cellStyle name="20% - Accent1 3 2 2 3" xfId="6683"/>
    <cellStyle name="20% - Accent1 3 2 2 4" xfId="6682"/>
    <cellStyle name="20% - Accent1 3 2 3" xfId="6681"/>
    <cellStyle name="20% - Accent1 3 2 3 2" xfId="6680"/>
    <cellStyle name="20% - Accent1 3 2 3 3" xfId="6679"/>
    <cellStyle name="20% - Accent1 3 2 3 4" xfId="6678"/>
    <cellStyle name="20% - Accent1 3 2 4" xfId="6677"/>
    <cellStyle name="20% - Accent1 3 2 5" xfId="6676"/>
    <cellStyle name="20% - Accent1 3 2 6" xfId="6675"/>
    <cellStyle name="20% - Accent1 3 2 7" xfId="6674"/>
    <cellStyle name="20% - Accent1 3 2 8" xfId="52543"/>
    <cellStyle name="20% - Accent1 3 3" xfId="6673"/>
    <cellStyle name="20% - Accent1 3 3 2" xfId="6672"/>
    <cellStyle name="20% - Accent1 3 3 3" xfId="6671"/>
    <cellStyle name="20% - Accent1 3 3 4" xfId="6670"/>
    <cellStyle name="20% - Accent1 3 4" xfId="6669"/>
    <cellStyle name="20% - Accent1 3 4 2" xfId="6668"/>
    <cellStyle name="20% - Accent1 3 4 3" xfId="6667"/>
    <cellStyle name="20% - Accent1 3 4 4" xfId="6666"/>
    <cellStyle name="20% - Accent1 3 5" xfId="6665"/>
    <cellStyle name="20% - Accent1 3 6" xfId="6664"/>
    <cellStyle name="20% - Accent1 3 7" xfId="6663"/>
    <cellStyle name="20% - Accent1 3 8" xfId="6662"/>
    <cellStyle name="20% - Accent1 3 9" xfId="42803"/>
    <cellStyle name="20% - Accent1 4" xfId="6661"/>
    <cellStyle name="20% - Accent1 4 2" xfId="6660"/>
    <cellStyle name="20% - Accent1 4 2 2" xfId="6659"/>
    <cellStyle name="20% - Accent1 4 2 2 2" xfId="6658"/>
    <cellStyle name="20% - Accent1 4 2 2 3" xfId="6657"/>
    <cellStyle name="20% - Accent1 4 2 2 4" xfId="6656"/>
    <cellStyle name="20% - Accent1 4 2 3" xfId="6655"/>
    <cellStyle name="20% - Accent1 4 2 3 2" xfId="6654"/>
    <cellStyle name="20% - Accent1 4 2 3 3" xfId="6653"/>
    <cellStyle name="20% - Accent1 4 2 3 4" xfId="6652"/>
    <cellStyle name="20% - Accent1 4 2 4" xfId="6651"/>
    <cellStyle name="20% - Accent1 4 2 5" xfId="6650"/>
    <cellStyle name="20% - Accent1 4 2 6" xfId="6649"/>
    <cellStyle name="20% - Accent1 4 2 7" xfId="6648"/>
    <cellStyle name="20% - Accent1 4 3" xfId="6647"/>
    <cellStyle name="20% - Accent1 4 3 2" xfId="6646"/>
    <cellStyle name="20% - Accent1 4 3 3" xfId="6645"/>
    <cellStyle name="20% - Accent1 4 3 4" xfId="6644"/>
    <cellStyle name="20% - Accent1 4 4" xfId="6643"/>
    <cellStyle name="20% - Accent1 4 4 2" xfId="6642"/>
    <cellStyle name="20% - Accent1 4 4 3" xfId="6641"/>
    <cellStyle name="20% - Accent1 4 4 4" xfId="6640"/>
    <cellStyle name="20% - Accent1 4 5" xfId="6639"/>
    <cellStyle name="20% - Accent1 4 6" xfId="6638"/>
    <cellStyle name="20% - Accent1 4 7" xfId="6637"/>
    <cellStyle name="20% - Accent1 4 8" xfId="6636"/>
    <cellStyle name="20% - Accent1 4 9" xfId="42831"/>
    <cellStyle name="20% - Accent1 5" xfId="6635"/>
    <cellStyle name="20% - Accent1 5 2" xfId="6634"/>
    <cellStyle name="20% - Accent1 5 2 2" xfId="6633"/>
    <cellStyle name="20% - Accent1 5 2 2 2" xfId="6632"/>
    <cellStyle name="20% - Accent1 5 2 2 3" xfId="6631"/>
    <cellStyle name="20% - Accent1 5 2 2 4" xfId="6630"/>
    <cellStyle name="20% - Accent1 5 2 3" xfId="6629"/>
    <cellStyle name="20% - Accent1 5 2 3 2" xfId="6628"/>
    <cellStyle name="20% - Accent1 5 2 3 3" xfId="6627"/>
    <cellStyle name="20% - Accent1 5 2 3 4" xfId="6626"/>
    <cellStyle name="20% - Accent1 5 2 4" xfId="6625"/>
    <cellStyle name="20% - Accent1 5 2 5" xfId="6624"/>
    <cellStyle name="20% - Accent1 5 2 6" xfId="6623"/>
    <cellStyle name="20% - Accent1 5 2 7" xfId="6622"/>
    <cellStyle name="20% - Accent1 5 3" xfId="6621"/>
    <cellStyle name="20% - Accent1 5 3 2" xfId="6620"/>
    <cellStyle name="20% - Accent1 5 3 3" xfId="6619"/>
    <cellStyle name="20% - Accent1 5 3 4" xfId="6618"/>
    <cellStyle name="20% - Accent1 5 4" xfId="6617"/>
    <cellStyle name="20% - Accent1 5 4 2" xfId="6616"/>
    <cellStyle name="20% - Accent1 5 4 3" xfId="6615"/>
    <cellStyle name="20% - Accent1 5 4 4" xfId="6614"/>
    <cellStyle name="20% - Accent1 5 5" xfId="6613"/>
    <cellStyle name="20% - Accent1 5 6" xfId="6612"/>
    <cellStyle name="20% - Accent1 5 7" xfId="6611"/>
    <cellStyle name="20% - Accent1 5 8" xfId="6610"/>
    <cellStyle name="20% - Accent1 5 9" xfId="43025"/>
    <cellStyle name="20% - Accent1 6" xfId="6609"/>
    <cellStyle name="20% - Accent1 6 2" xfId="6608"/>
    <cellStyle name="20% - Accent1 6 2 2" xfId="6607"/>
    <cellStyle name="20% - Accent1 6 2 2 2" xfId="6606"/>
    <cellStyle name="20% - Accent1 6 2 2 3" xfId="6605"/>
    <cellStyle name="20% - Accent1 6 2 2 4" xfId="6604"/>
    <cellStyle name="20% - Accent1 6 2 3" xfId="6603"/>
    <cellStyle name="20% - Accent1 6 2 3 2" xfId="6602"/>
    <cellStyle name="20% - Accent1 6 2 3 3" xfId="6601"/>
    <cellStyle name="20% - Accent1 6 2 3 4" xfId="6600"/>
    <cellStyle name="20% - Accent1 6 2 4" xfId="6599"/>
    <cellStyle name="20% - Accent1 6 2 5" xfId="6598"/>
    <cellStyle name="20% - Accent1 6 2 6" xfId="6597"/>
    <cellStyle name="20% - Accent1 6 2 7" xfId="6596"/>
    <cellStyle name="20% - Accent1 6 3" xfId="6595"/>
    <cellStyle name="20% - Accent1 6 3 2" xfId="6594"/>
    <cellStyle name="20% - Accent1 6 3 3" xfId="6593"/>
    <cellStyle name="20% - Accent1 6 3 4" xfId="6592"/>
    <cellStyle name="20% - Accent1 6 4" xfId="6591"/>
    <cellStyle name="20% - Accent1 6 4 2" xfId="6590"/>
    <cellStyle name="20% - Accent1 6 4 3" xfId="6589"/>
    <cellStyle name="20% - Accent1 6 4 4" xfId="6588"/>
    <cellStyle name="20% - Accent1 6 5" xfId="6587"/>
    <cellStyle name="20% - Accent1 6 6" xfId="6586"/>
    <cellStyle name="20% - Accent1 6 7" xfId="6585"/>
    <cellStyle name="20% - Accent1 6 8" xfId="6584"/>
    <cellStyle name="20% - Accent1 6 9" xfId="43382"/>
    <cellStyle name="20% - Accent1 7" xfId="6583"/>
    <cellStyle name="20% - Accent1 7 2" xfId="6582"/>
    <cellStyle name="20% - Accent1 7 2 2" xfId="6581"/>
    <cellStyle name="20% - Accent1 7 2 2 2" xfId="6580"/>
    <cellStyle name="20% - Accent1 7 2 2 3" xfId="6579"/>
    <cellStyle name="20% - Accent1 7 2 2 4" xfId="6578"/>
    <cellStyle name="20% - Accent1 7 2 3" xfId="6577"/>
    <cellStyle name="20% - Accent1 7 2 3 2" xfId="6576"/>
    <cellStyle name="20% - Accent1 7 2 3 3" xfId="6575"/>
    <cellStyle name="20% - Accent1 7 2 3 4" xfId="6574"/>
    <cellStyle name="20% - Accent1 7 2 4" xfId="6573"/>
    <cellStyle name="20% - Accent1 7 2 5" xfId="6572"/>
    <cellStyle name="20% - Accent1 7 2 6" xfId="6571"/>
    <cellStyle name="20% - Accent1 7 2 7" xfId="6570"/>
    <cellStyle name="20% - Accent1 7 3" xfId="6569"/>
    <cellStyle name="20% - Accent1 7 3 2" xfId="6568"/>
    <cellStyle name="20% - Accent1 7 3 3" xfId="6567"/>
    <cellStyle name="20% - Accent1 7 3 4" xfId="6566"/>
    <cellStyle name="20% - Accent1 7 4" xfId="6565"/>
    <cellStyle name="20% - Accent1 7 4 2" xfId="6564"/>
    <cellStyle name="20% - Accent1 7 4 3" xfId="6563"/>
    <cellStyle name="20% - Accent1 7 4 4" xfId="6562"/>
    <cellStyle name="20% - Accent1 7 5" xfId="6561"/>
    <cellStyle name="20% - Accent1 7 6" xfId="6560"/>
    <cellStyle name="20% - Accent1 7 7" xfId="6559"/>
    <cellStyle name="20% - Accent1 7 8" xfId="6558"/>
    <cellStyle name="20% - Accent1 7 9" xfId="43006"/>
    <cellStyle name="20% - Accent1 8" xfId="6557"/>
    <cellStyle name="20% - Accent1 8 2" xfId="6556"/>
    <cellStyle name="20% - Accent1 8 2 2" xfId="6555"/>
    <cellStyle name="20% - Accent1 8 2 2 2" xfId="6554"/>
    <cellStyle name="20% - Accent1 8 2 2 3" xfId="6553"/>
    <cellStyle name="20% - Accent1 8 2 2 4" xfId="6552"/>
    <cellStyle name="20% - Accent1 8 2 3" xfId="6551"/>
    <cellStyle name="20% - Accent1 8 2 3 2" xfId="6550"/>
    <cellStyle name="20% - Accent1 8 2 3 3" xfId="6549"/>
    <cellStyle name="20% - Accent1 8 2 3 4" xfId="6548"/>
    <cellStyle name="20% - Accent1 8 2 4" xfId="6547"/>
    <cellStyle name="20% - Accent1 8 2 5" xfId="6546"/>
    <cellStyle name="20% - Accent1 8 2 6" xfId="6545"/>
    <cellStyle name="20% - Accent1 8 2 7" xfId="6544"/>
    <cellStyle name="20% - Accent1 8 3" xfId="6543"/>
    <cellStyle name="20% - Accent1 8 3 2" xfId="6542"/>
    <cellStyle name="20% - Accent1 8 3 3" xfId="6541"/>
    <cellStyle name="20% - Accent1 8 3 4" xfId="6540"/>
    <cellStyle name="20% - Accent1 8 4" xfId="6539"/>
    <cellStyle name="20% - Accent1 8 4 2" xfId="6538"/>
    <cellStyle name="20% - Accent1 8 4 3" xfId="6537"/>
    <cellStyle name="20% - Accent1 8 4 4" xfId="6536"/>
    <cellStyle name="20% - Accent1 8 5" xfId="6535"/>
    <cellStyle name="20% - Accent1 8 6" xfId="6534"/>
    <cellStyle name="20% - Accent1 8 7" xfId="6533"/>
    <cellStyle name="20% - Accent1 8 8" xfId="6532"/>
    <cellStyle name="20% - Accent1 8 9" xfId="43007"/>
    <cellStyle name="20% - Accent1 9" xfId="6531"/>
    <cellStyle name="20% - Accent1 9 2" xfId="6530"/>
    <cellStyle name="20% - Accent1 9 2 2" xfId="6529"/>
    <cellStyle name="20% - Accent1 9 2 2 2" xfId="6528"/>
    <cellStyle name="20% - Accent1 9 2 2 3" xfId="6527"/>
    <cellStyle name="20% - Accent1 9 2 2 4" xfId="6526"/>
    <cellStyle name="20% - Accent1 9 2 3" xfId="6525"/>
    <cellStyle name="20% - Accent1 9 2 3 2" xfId="6524"/>
    <cellStyle name="20% - Accent1 9 2 3 3" xfId="6523"/>
    <cellStyle name="20% - Accent1 9 2 3 4" xfId="6522"/>
    <cellStyle name="20% - Accent1 9 2 4" xfId="6521"/>
    <cellStyle name="20% - Accent1 9 2 5" xfId="6520"/>
    <cellStyle name="20% - Accent1 9 2 6" xfId="6519"/>
    <cellStyle name="20% - Accent1 9 2 7" xfId="6518"/>
    <cellStyle name="20% - Accent1 9 3" xfId="6517"/>
    <cellStyle name="20% - Accent1 9 3 2" xfId="6516"/>
    <cellStyle name="20% - Accent1 9 3 3" xfId="6515"/>
    <cellStyle name="20% - Accent1 9 3 4" xfId="6514"/>
    <cellStyle name="20% - Accent1 9 4" xfId="6513"/>
    <cellStyle name="20% - Accent1 9 4 2" xfId="6512"/>
    <cellStyle name="20% - Accent1 9 4 3" xfId="6511"/>
    <cellStyle name="20% - Accent1 9 4 4" xfId="6510"/>
    <cellStyle name="20% - Accent1 9 5" xfId="6509"/>
    <cellStyle name="20% - Accent1 9 6" xfId="6508"/>
    <cellStyle name="20% - Accent1 9 7" xfId="6507"/>
    <cellStyle name="20% - Accent1 9 8" xfId="6506"/>
    <cellStyle name="20% - Accent1 9 9" xfId="42581"/>
    <cellStyle name="20% - Accent2" xfId="15424" builtinId="34" customBuiltin="1"/>
    <cellStyle name="20% - Accent2 10" xfId="6505"/>
    <cellStyle name="20% - Accent2 10 2" xfId="6504"/>
    <cellStyle name="20% - Accent2 10 2 2" xfId="6503"/>
    <cellStyle name="20% - Accent2 10 2 2 2" xfId="6502"/>
    <cellStyle name="20% - Accent2 10 2 2 3" xfId="6501"/>
    <cellStyle name="20% - Accent2 10 2 2 4" xfId="6500"/>
    <cellStyle name="20% - Accent2 10 2 3" xfId="6499"/>
    <cellStyle name="20% - Accent2 10 2 3 2" xfId="6498"/>
    <cellStyle name="20% - Accent2 10 2 3 3" xfId="6497"/>
    <cellStyle name="20% - Accent2 10 2 3 4" xfId="6496"/>
    <cellStyle name="20% - Accent2 10 2 4" xfId="6495"/>
    <cellStyle name="20% - Accent2 10 2 5" xfId="6494"/>
    <cellStyle name="20% - Accent2 10 2 6" xfId="6493"/>
    <cellStyle name="20% - Accent2 10 2 7" xfId="6492"/>
    <cellStyle name="20% - Accent2 10 3" xfId="6491"/>
    <cellStyle name="20% - Accent2 10 3 2" xfId="6490"/>
    <cellStyle name="20% - Accent2 10 3 3" xfId="6489"/>
    <cellStyle name="20% - Accent2 10 3 4" xfId="6488"/>
    <cellStyle name="20% - Accent2 10 4" xfId="6487"/>
    <cellStyle name="20% - Accent2 10 4 2" xfId="6486"/>
    <cellStyle name="20% - Accent2 10 4 3" xfId="6485"/>
    <cellStyle name="20% - Accent2 10 4 4" xfId="6484"/>
    <cellStyle name="20% - Accent2 10 5" xfId="6483"/>
    <cellStyle name="20% - Accent2 10 6" xfId="6482"/>
    <cellStyle name="20% - Accent2 10 7" xfId="6481"/>
    <cellStyle name="20% - Accent2 10 8" xfId="6480"/>
    <cellStyle name="20% - Accent2 11" xfId="6479"/>
    <cellStyle name="20% - Accent2 11 2" xfId="6478"/>
    <cellStyle name="20% - Accent2 11 2 2" xfId="6477"/>
    <cellStyle name="20% - Accent2 11 2 2 2" xfId="6476"/>
    <cellStyle name="20% - Accent2 11 2 2 3" xfId="6475"/>
    <cellStyle name="20% - Accent2 11 2 2 4" xfId="6474"/>
    <cellStyle name="20% - Accent2 11 2 3" xfId="6473"/>
    <cellStyle name="20% - Accent2 11 2 3 2" xfId="6472"/>
    <cellStyle name="20% - Accent2 11 2 3 3" xfId="6471"/>
    <cellStyle name="20% - Accent2 11 2 3 4" xfId="6470"/>
    <cellStyle name="20% - Accent2 11 2 4" xfId="6469"/>
    <cellStyle name="20% - Accent2 11 2 5" xfId="6468"/>
    <cellStyle name="20% - Accent2 11 2 6" xfId="6467"/>
    <cellStyle name="20% - Accent2 11 2 7" xfId="6466"/>
    <cellStyle name="20% - Accent2 11 3" xfId="6465"/>
    <cellStyle name="20% - Accent2 11 3 2" xfId="6464"/>
    <cellStyle name="20% - Accent2 11 3 3" xfId="6463"/>
    <cellStyle name="20% - Accent2 11 3 4" xfId="6462"/>
    <cellStyle name="20% - Accent2 11 4" xfId="6461"/>
    <cellStyle name="20% - Accent2 11 4 2" xfId="6460"/>
    <cellStyle name="20% - Accent2 11 4 3" xfId="6459"/>
    <cellStyle name="20% - Accent2 11 4 4" xfId="6458"/>
    <cellStyle name="20% - Accent2 11 5" xfId="6457"/>
    <cellStyle name="20% - Accent2 11 6" xfId="6456"/>
    <cellStyle name="20% - Accent2 11 7" xfId="6455"/>
    <cellStyle name="20% - Accent2 11 8" xfId="6454"/>
    <cellStyle name="20% - Accent2 12" xfId="6453"/>
    <cellStyle name="20% - Accent2 12 2" xfId="6452"/>
    <cellStyle name="20% - Accent2 12 2 2" xfId="6451"/>
    <cellStyle name="20% - Accent2 12 2 2 2" xfId="6450"/>
    <cellStyle name="20% - Accent2 12 2 2 3" xfId="6449"/>
    <cellStyle name="20% - Accent2 12 2 2 4" xfId="6448"/>
    <cellStyle name="20% - Accent2 12 2 3" xfId="6447"/>
    <cellStyle name="20% - Accent2 12 2 3 2" xfId="6446"/>
    <cellStyle name="20% - Accent2 12 2 3 3" xfId="6445"/>
    <cellStyle name="20% - Accent2 12 2 3 4" xfId="6444"/>
    <cellStyle name="20% - Accent2 12 2 4" xfId="6443"/>
    <cellStyle name="20% - Accent2 12 2 5" xfId="6442"/>
    <cellStyle name="20% - Accent2 12 2 6" xfId="6441"/>
    <cellStyle name="20% - Accent2 12 2 7" xfId="6440"/>
    <cellStyle name="20% - Accent2 12 3" xfId="6439"/>
    <cellStyle name="20% - Accent2 12 3 2" xfId="6438"/>
    <cellStyle name="20% - Accent2 12 3 3" xfId="6437"/>
    <cellStyle name="20% - Accent2 12 3 4" xfId="6436"/>
    <cellStyle name="20% - Accent2 12 4" xfId="6435"/>
    <cellStyle name="20% - Accent2 12 4 2" xfId="6434"/>
    <cellStyle name="20% - Accent2 12 4 3" xfId="6433"/>
    <cellStyle name="20% - Accent2 12 4 4" xfId="6432"/>
    <cellStyle name="20% - Accent2 12 5" xfId="6431"/>
    <cellStyle name="20% - Accent2 12 6" xfId="6430"/>
    <cellStyle name="20% - Accent2 12 7" xfId="6429"/>
    <cellStyle name="20% - Accent2 12 8" xfId="6428"/>
    <cellStyle name="20% - Accent2 13" xfId="6427"/>
    <cellStyle name="20% - Accent2 13 2" xfId="6426"/>
    <cellStyle name="20% - Accent2 13 2 2" xfId="6425"/>
    <cellStyle name="20% - Accent2 13 2 2 2" xfId="6424"/>
    <cellStyle name="20% - Accent2 13 2 2 3" xfId="6423"/>
    <cellStyle name="20% - Accent2 13 2 2 4" xfId="6422"/>
    <cellStyle name="20% - Accent2 13 2 3" xfId="6421"/>
    <cellStyle name="20% - Accent2 13 2 3 2" xfId="6420"/>
    <cellStyle name="20% - Accent2 13 2 3 3" xfId="6419"/>
    <cellStyle name="20% - Accent2 13 2 3 4" xfId="6418"/>
    <cellStyle name="20% - Accent2 13 2 4" xfId="6417"/>
    <cellStyle name="20% - Accent2 13 2 5" xfId="6416"/>
    <cellStyle name="20% - Accent2 13 2 6" xfId="6415"/>
    <cellStyle name="20% - Accent2 13 2 7" xfId="6414"/>
    <cellStyle name="20% - Accent2 13 3" xfId="6413"/>
    <cellStyle name="20% - Accent2 13 3 2" xfId="6412"/>
    <cellStyle name="20% - Accent2 13 3 3" xfId="6411"/>
    <cellStyle name="20% - Accent2 13 3 4" xfId="6410"/>
    <cellStyle name="20% - Accent2 13 4" xfId="6409"/>
    <cellStyle name="20% - Accent2 13 4 2" xfId="6408"/>
    <cellStyle name="20% - Accent2 13 4 3" xfId="6407"/>
    <cellStyle name="20% - Accent2 13 4 4" xfId="6406"/>
    <cellStyle name="20% - Accent2 13 5" xfId="6405"/>
    <cellStyle name="20% - Accent2 13 6" xfId="6404"/>
    <cellStyle name="20% - Accent2 13 7" xfId="6403"/>
    <cellStyle name="20% - Accent2 13 8" xfId="6402"/>
    <cellStyle name="20% - Accent2 14" xfId="6401"/>
    <cellStyle name="20% - Accent2 14 2" xfId="6400"/>
    <cellStyle name="20% - Accent2 14 2 2" xfId="6399"/>
    <cellStyle name="20% - Accent2 14 2 2 2" xfId="6398"/>
    <cellStyle name="20% - Accent2 14 2 2 3" xfId="6397"/>
    <cellStyle name="20% - Accent2 14 2 2 4" xfId="6396"/>
    <cellStyle name="20% - Accent2 14 2 3" xfId="6395"/>
    <cellStyle name="20% - Accent2 14 2 3 2" xfId="6394"/>
    <cellStyle name="20% - Accent2 14 2 3 3" xfId="6393"/>
    <cellStyle name="20% - Accent2 14 2 3 4" xfId="6392"/>
    <cellStyle name="20% - Accent2 14 2 4" xfId="6391"/>
    <cellStyle name="20% - Accent2 14 2 5" xfId="6390"/>
    <cellStyle name="20% - Accent2 14 2 6" xfId="6389"/>
    <cellStyle name="20% - Accent2 14 2 7" xfId="6388"/>
    <cellStyle name="20% - Accent2 14 3" xfId="6387"/>
    <cellStyle name="20% - Accent2 14 3 2" xfId="6386"/>
    <cellStyle name="20% - Accent2 14 3 3" xfId="6385"/>
    <cellStyle name="20% - Accent2 14 3 4" xfId="6384"/>
    <cellStyle name="20% - Accent2 14 4" xfId="6383"/>
    <cellStyle name="20% - Accent2 14 4 2" xfId="6382"/>
    <cellStyle name="20% - Accent2 14 4 3" xfId="6381"/>
    <cellStyle name="20% - Accent2 14 4 4" xfId="6380"/>
    <cellStyle name="20% - Accent2 14 5" xfId="6379"/>
    <cellStyle name="20% - Accent2 14 6" xfId="6378"/>
    <cellStyle name="20% - Accent2 14 7" xfId="6377"/>
    <cellStyle name="20% - Accent2 14 8" xfId="6376"/>
    <cellStyle name="20% - Accent2 15" xfId="6375"/>
    <cellStyle name="20% - Accent2 15 2" xfId="6374"/>
    <cellStyle name="20% - Accent2 15 2 2" xfId="6373"/>
    <cellStyle name="20% - Accent2 15 2 2 2" xfId="6372"/>
    <cellStyle name="20% - Accent2 15 2 2 3" xfId="6371"/>
    <cellStyle name="20% - Accent2 15 2 2 4" xfId="6370"/>
    <cellStyle name="20% - Accent2 15 2 3" xfId="6369"/>
    <cellStyle name="20% - Accent2 15 2 3 2" xfId="6368"/>
    <cellStyle name="20% - Accent2 15 2 3 3" xfId="6367"/>
    <cellStyle name="20% - Accent2 15 2 3 4" xfId="6366"/>
    <cellStyle name="20% - Accent2 15 2 4" xfId="6365"/>
    <cellStyle name="20% - Accent2 15 2 5" xfId="6364"/>
    <cellStyle name="20% - Accent2 15 2 6" xfId="6363"/>
    <cellStyle name="20% - Accent2 15 2 7" xfId="6362"/>
    <cellStyle name="20% - Accent2 15 3" xfId="6361"/>
    <cellStyle name="20% - Accent2 15 3 2" xfId="6360"/>
    <cellStyle name="20% - Accent2 15 3 3" xfId="6359"/>
    <cellStyle name="20% - Accent2 15 3 4" xfId="6358"/>
    <cellStyle name="20% - Accent2 15 4" xfId="6357"/>
    <cellStyle name="20% - Accent2 15 4 2" xfId="6356"/>
    <cellStyle name="20% - Accent2 15 4 3" xfId="6355"/>
    <cellStyle name="20% - Accent2 15 4 4" xfId="6354"/>
    <cellStyle name="20% - Accent2 15 5" xfId="6353"/>
    <cellStyle name="20% - Accent2 15 6" xfId="6352"/>
    <cellStyle name="20% - Accent2 15 7" xfId="6351"/>
    <cellStyle name="20% - Accent2 15 8" xfId="6350"/>
    <cellStyle name="20% - Accent2 16" xfId="6349"/>
    <cellStyle name="20% - Accent2 16 2" xfId="6348"/>
    <cellStyle name="20% - Accent2 16 2 2" xfId="6347"/>
    <cellStyle name="20% - Accent2 16 2 2 2" xfId="6346"/>
    <cellStyle name="20% - Accent2 16 2 2 3" xfId="6345"/>
    <cellStyle name="20% - Accent2 16 2 2 4" xfId="6344"/>
    <cellStyle name="20% - Accent2 16 2 3" xfId="6343"/>
    <cellStyle name="20% - Accent2 16 2 3 2" xfId="6342"/>
    <cellStyle name="20% - Accent2 16 2 3 3" xfId="6341"/>
    <cellStyle name="20% - Accent2 16 2 3 4" xfId="6340"/>
    <cellStyle name="20% - Accent2 16 2 4" xfId="6339"/>
    <cellStyle name="20% - Accent2 16 2 5" xfId="6338"/>
    <cellStyle name="20% - Accent2 16 2 6" xfId="6337"/>
    <cellStyle name="20% - Accent2 16 2 7" xfId="6336"/>
    <cellStyle name="20% - Accent2 16 3" xfId="6335"/>
    <cellStyle name="20% - Accent2 16 3 2" xfId="6334"/>
    <cellStyle name="20% - Accent2 16 3 3" xfId="6333"/>
    <cellStyle name="20% - Accent2 16 3 4" xfId="6332"/>
    <cellStyle name="20% - Accent2 16 4" xfId="6331"/>
    <cellStyle name="20% - Accent2 16 4 2" xfId="6330"/>
    <cellStyle name="20% - Accent2 16 4 3" xfId="6329"/>
    <cellStyle name="20% - Accent2 16 4 4" xfId="6328"/>
    <cellStyle name="20% - Accent2 16 5" xfId="6327"/>
    <cellStyle name="20% - Accent2 16 6" xfId="6326"/>
    <cellStyle name="20% - Accent2 16 7" xfId="6325"/>
    <cellStyle name="20% - Accent2 16 8" xfId="6324"/>
    <cellStyle name="20% - Accent2 17" xfId="6323"/>
    <cellStyle name="20% - Accent2 17 2" xfId="6322"/>
    <cellStyle name="20% - Accent2 17 2 2" xfId="6321"/>
    <cellStyle name="20% - Accent2 17 2 2 2" xfId="6320"/>
    <cellStyle name="20% - Accent2 17 2 2 3" xfId="6319"/>
    <cellStyle name="20% - Accent2 17 2 2 4" xfId="6318"/>
    <cellStyle name="20% - Accent2 17 2 3" xfId="6317"/>
    <cellStyle name="20% - Accent2 17 2 3 2" xfId="6316"/>
    <cellStyle name="20% - Accent2 17 2 3 3" xfId="6315"/>
    <cellStyle name="20% - Accent2 17 2 3 4" xfId="6314"/>
    <cellStyle name="20% - Accent2 17 2 4" xfId="6313"/>
    <cellStyle name="20% - Accent2 17 2 5" xfId="6312"/>
    <cellStyle name="20% - Accent2 17 2 6" xfId="6311"/>
    <cellStyle name="20% - Accent2 17 2 7" xfId="6310"/>
    <cellStyle name="20% - Accent2 17 3" xfId="6309"/>
    <cellStyle name="20% - Accent2 17 3 2" xfId="6308"/>
    <cellStyle name="20% - Accent2 17 3 3" xfId="6307"/>
    <cellStyle name="20% - Accent2 17 3 4" xfId="6306"/>
    <cellStyle name="20% - Accent2 17 4" xfId="6305"/>
    <cellStyle name="20% - Accent2 17 4 2" xfId="6304"/>
    <cellStyle name="20% - Accent2 17 4 3" xfId="6303"/>
    <cellStyle name="20% - Accent2 17 4 4" xfId="6302"/>
    <cellStyle name="20% - Accent2 17 5" xfId="6301"/>
    <cellStyle name="20% - Accent2 17 6" xfId="6300"/>
    <cellStyle name="20% - Accent2 17 7" xfId="6299"/>
    <cellStyle name="20% - Accent2 17 8" xfId="6298"/>
    <cellStyle name="20% - Accent2 18" xfId="6297"/>
    <cellStyle name="20% - Accent2 18 2" xfId="6296"/>
    <cellStyle name="20% - Accent2 18 2 2" xfId="6295"/>
    <cellStyle name="20% - Accent2 18 2 3" xfId="6294"/>
    <cellStyle name="20% - Accent2 18 2 4" xfId="6293"/>
    <cellStyle name="20% - Accent2 18 3" xfId="6292"/>
    <cellStyle name="20% - Accent2 18 3 2" xfId="6291"/>
    <cellStyle name="20% - Accent2 18 3 3" xfId="6290"/>
    <cellStyle name="20% - Accent2 18 3 4" xfId="6289"/>
    <cellStyle name="20% - Accent2 18 4" xfId="6288"/>
    <cellStyle name="20% - Accent2 18 5" xfId="6287"/>
    <cellStyle name="20% - Accent2 18 6" xfId="6286"/>
    <cellStyle name="20% - Accent2 18 7" xfId="6285"/>
    <cellStyle name="20% - Accent2 19" xfId="6284"/>
    <cellStyle name="20% - Accent2 19 2" xfId="6283"/>
    <cellStyle name="20% - Accent2 19 3" xfId="6282"/>
    <cellStyle name="20% - Accent2 19 4" xfId="6281"/>
    <cellStyle name="20% - Accent2 2" xfId="6280"/>
    <cellStyle name="20% - Accent2 2 10" xfId="15679"/>
    <cellStyle name="20% - Accent2 2 11" xfId="42800"/>
    <cellStyle name="20% - Accent2 2 2" xfId="6279"/>
    <cellStyle name="20% - Accent2 2 2 2" xfId="6278"/>
    <cellStyle name="20% - Accent2 2 2 2 2" xfId="6277"/>
    <cellStyle name="20% - Accent2 2 2 2 3" xfId="6276"/>
    <cellStyle name="20% - Accent2 2 2 2 4" xfId="6275"/>
    <cellStyle name="20% - Accent2 2 2 3" xfId="6274"/>
    <cellStyle name="20% - Accent2 2 2 3 2" xfId="6273"/>
    <cellStyle name="20% - Accent2 2 2 3 3" xfId="6272"/>
    <cellStyle name="20% - Accent2 2 2 3 4" xfId="6271"/>
    <cellStyle name="20% - Accent2 2 2 4" xfId="6270"/>
    <cellStyle name="20% - Accent2 2 2 5" xfId="6269"/>
    <cellStyle name="20% - Accent2 2 2 6" xfId="6268"/>
    <cellStyle name="20% - Accent2 2 2 7" xfId="6267"/>
    <cellStyle name="20% - Accent2 2 2 8" xfId="15587"/>
    <cellStyle name="20% - Accent2 2 3" xfId="6266"/>
    <cellStyle name="20% - Accent2 2 3 2" xfId="6265"/>
    <cellStyle name="20% - Accent2 2 3 3" xfId="6264"/>
    <cellStyle name="20% - Accent2 2 3 4" xfId="6263"/>
    <cellStyle name="20% - Accent2 2 3 5" xfId="52575"/>
    <cellStyle name="20% - Accent2 2 4" xfId="6262"/>
    <cellStyle name="20% - Accent2 2 4 2" xfId="6261"/>
    <cellStyle name="20% - Accent2 2 4 3" xfId="6260"/>
    <cellStyle name="20% - Accent2 2 4 4" xfId="6259"/>
    <cellStyle name="20% - Accent2 2 4 5" xfId="52530"/>
    <cellStyle name="20% - Accent2 2 5" xfId="6258"/>
    <cellStyle name="20% - Accent2 2 6" xfId="6257"/>
    <cellStyle name="20% - Accent2 2 6 2" xfId="6256"/>
    <cellStyle name="20% - Accent2 2 6 3" xfId="6255"/>
    <cellStyle name="20% - Accent2 2 6 4" xfId="6254"/>
    <cellStyle name="20% - Accent2 2 7" xfId="6253"/>
    <cellStyle name="20% - Accent2 2 8" xfId="6252"/>
    <cellStyle name="20% - Accent2 2 9" xfId="6251"/>
    <cellStyle name="20% - Accent2 20" xfId="6250"/>
    <cellStyle name="20% - Accent2 20 2" xfId="6249"/>
    <cellStyle name="20% - Accent2 20 3" xfId="6248"/>
    <cellStyle name="20% - Accent2 20 4" xfId="6247"/>
    <cellStyle name="20% - Accent2 21" xfId="6246"/>
    <cellStyle name="20% - Accent2 21 10" xfId="8465"/>
    <cellStyle name="20% - Accent2 21 11" xfId="7597"/>
    <cellStyle name="20% - Accent2 21 12" xfId="8462"/>
    <cellStyle name="20% - Accent2 21 13" xfId="12920"/>
    <cellStyle name="20% - Accent2 21 14" xfId="11563"/>
    <cellStyle name="20% - Accent2 21 15" xfId="11321"/>
    <cellStyle name="20% - Accent2 21 16" xfId="9574"/>
    <cellStyle name="20% - Accent2 21 17" xfId="9851"/>
    <cellStyle name="20% - Accent2 21 18" xfId="10086"/>
    <cellStyle name="20% - Accent2 21 19" xfId="11729"/>
    <cellStyle name="20% - Accent2 21 2" xfId="6245"/>
    <cellStyle name="20% - Accent2 21 20" xfId="11496"/>
    <cellStyle name="20% - Accent2 21 21" xfId="8879"/>
    <cellStyle name="20% - Accent2 21 3" xfId="6244"/>
    <cellStyle name="20% - Accent2 21 4" xfId="6243"/>
    <cellStyle name="20% - Accent2 21 5" xfId="6962"/>
    <cellStyle name="20% - Accent2 21 6" xfId="6963"/>
    <cellStyle name="20% - Accent2 21 7" xfId="7968"/>
    <cellStyle name="20% - Accent2 21 8" xfId="8274"/>
    <cellStyle name="20% - Accent2 21 9" xfId="7971"/>
    <cellStyle name="20% - Accent2 22" xfId="6242"/>
    <cellStyle name="20% - Accent2 23" xfId="6241"/>
    <cellStyle name="20% - Accent2 23 10" xfId="12919"/>
    <cellStyle name="20% - Accent2 23 11" xfId="11559"/>
    <cellStyle name="20% - Accent2 23 12" xfId="11317"/>
    <cellStyle name="20% - Accent2 23 13" xfId="9578"/>
    <cellStyle name="20% - Accent2 23 14" xfId="9855"/>
    <cellStyle name="20% - Accent2 23 15" xfId="10087"/>
    <cellStyle name="20% - Accent2 23 16" xfId="13098"/>
    <cellStyle name="20% - Accent2 23 17" xfId="12194"/>
    <cellStyle name="20% - Accent2 23 18" xfId="11241"/>
    <cellStyle name="20% - Accent2 23 2" xfId="6964"/>
    <cellStyle name="20% - Accent2 23 3" xfId="6965"/>
    <cellStyle name="20% - Accent2 23 4" xfId="7967"/>
    <cellStyle name="20% - Accent2 23 5" xfId="8273"/>
    <cellStyle name="20% - Accent2 23 6" xfId="7970"/>
    <cellStyle name="20% - Accent2 23 7" xfId="8464"/>
    <cellStyle name="20% - Accent2 23 8" xfId="7598"/>
    <cellStyle name="20% - Accent2 23 9" xfId="8461"/>
    <cellStyle name="20% - Accent2 24" xfId="6240"/>
    <cellStyle name="20% - Accent2 24 10" xfId="12918"/>
    <cellStyle name="20% - Accent2 24 11" xfId="11558"/>
    <cellStyle name="20% - Accent2 24 12" xfId="11316"/>
    <cellStyle name="20% - Accent2 24 13" xfId="9579"/>
    <cellStyle name="20% - Accent2 24 14" xfId="9856"/>
    <cellStyle name="20% - Accent2 24 15" xfId="10088"/>
    <cellStyle name="20% - Accent2 24 16" xfId="11845"/>
    <cellStyle name="20% - Accent2 24 17" xfId="13356"/>
    <cellStyle name="20% - Accent2 24 18" xfId="10974"/>
    <cellStyle name="20% - Accent2 24 2" xfId="6966"/>
    <cellStyle name="20% - Accent2 24 3" xfId="6967"/>
    <cellStyle name="20% - Accent2 24 4" xfId="7966"/>
    <cellStyle name="20% - Accent2 24 5" xfId="8272"/>
    <cellStyle name="20% - Accent2 24 6" xfId="7969"/>
    <cellStyle name="20% - Accent2 24 7" xfId="8463"/>
    <cellStyle name="20% - Accent2 24 8" xfId="7599"/>
    <cellStyle name="20% - Accent2 24 9" xfId="8460"/>
    <cellStyle name="20% - Accent2 3" xfId="6239"/>
    <cellStyle name="20% - Accent2 3 2" xfId="6238"/>
    <cellStyle name="20% - Accent2 3 2 2" xfId="6237"/>
    <cellStyle name="20% - Accent2 3 2 2 2" xfId="6236"/>
    <cellStyle name="20% - Accent2 3 2 2 3" xfId="6235"/>
    <cellStyle name="20% - Accent2 3 2 2 4" xfId="6234"/>
    <cellStyle name="20% - Accent2 3 2 3" xfId="6233"/>
    <cellStyle name="20% - Accent2 3 2 3 2" xfId="6232"/>
    <cellStyle name="20% - Accent2 3 2 3 3" xfId="6231"/>
    <cellStyle name="20% - Accent2 3 2 3 4" xfId="6230"/>
    <cellStyle name="20% - Accent2 3 2 4" xfId="6229"/>
    <cellStyle name="20% - Accent2 3 2 5" xfId="6228"/>
    <cellStyle name="20% - Accent2 3 2 6" xfId="6227"/>
    <cellStyle name="20% - Accent2 3 2 7" xfId="6226"/>
    <cellStyle name="20% - Accent2 3 2 8" xfId="52611"/>
    <cellStyle name="20% - Accent2 3 3" xfId="6225"/>
    <cellStyle name="20% - Accent2 3 3 2" xfId="6224"/>
    <cellStyle name="20% - Accent2 3 3 3" xfId="6223"/>
    <cellStyle name="20% - Accent2 3 3 4" xfId="6222"/>
    <cellStyle name="20% - Accent2 3 4" xfId="6221"/>
    <cellStyle name="20% - Accent2 3 4 2" xfId="6220"/>
    <cellStyle name="20% - Accent2 3 4 3" xfId="6219"/>
    <cellStyle name="20% - Accent2 3 4 4" xfId="6218"/>
    <cellStyle name="20% - Accent2 3 5" xfId="6217"/>
    <cellStyle name="20% - Accent2 3 6" xfId="6216"/>
    <cellStyle name="20% - Accent2 3 7" xfId="6215"/>
    <cellStyle name="20% - Accent2 3 8" xfId="6214"/>
    <cellStyle name="20% - Accent2 3 9" xfId="42813"/>
    <cellStyle name="20% - Accent2 4" xfId="6213"/>
    <cellStyle name="20% - Accent2 4 2" xfId="6212"/>
    <cellStyle name="20% - Accent2 4 2 2" xfId="6211"/>
    <cellStyle name="20% - Accent2 4 2 2 2" xfId="6210"/>
    <cellStyle name="20% - Accent2 4 2 2 3" xfId="6209"/>
    <cellStyle name="20% - Accent2 4 2 2 4" xfId="6208"/>
    <cellStyle name="20% - Accent2 4 2 3" xfId="6207"/>
    <cellStyle name="20% - Accent2 4 2 3 2" xfId="6206"/>
    <cellStyle name="20% - Accent2 4 2 3 3" xfId="6205"/>
    <cellStyle name="20% - Accent2 4 2 3 4" xfId="6204"/>
    <cellStyle name="20% - Accent2 4 2 4" xfId="6203"/>
    <cellStyle name="20% - Accent2 4 2 5" xfId="6202"/>
    <cellStyle name="20% - Accent2 4 2 6" xfId="6201"/>
    <cellStyle name="20% - Accent2 4 2 7" xfId="6200"/>
    <cellStyle name="20% - Accent2 4 3" xfId="6199"/>
    <cellStyle name="20% - Accent2 4 3 2" xfId="6198"/>
    <cellStyle name="20% - Accent2 4 3 3" xfId="6197"/>
    <cellStyle name="20% - Accent2 4 3 4" xfId="6196"/>
    <cellStyle name="20% - Accent2 4 4" xfId="6195"/>
    <cellStyle name="20% - Accent2 4 4 2" xfId="6194"/>
    <cellStyle name="20% - Accent2 4 4 3" xfId="6193"/>
    <cellStyle name="20% - Accent2 4 4 4" xfId="6192"/>
    <cellStyle name="20% - Accent2 4 5" xfId="6191"/>
    <cellStyle name="20% - Accent2 4 6" xfId="6190"/>
    <cellStyle name="20% - Accent2 4 7" xfId="6189"/>
    <cellStyle name="20% - Accent2 4 8" xfId="6188"/>
    <cellStyle name="20% - Accent2 4 9" xfId="42840"/>
    <cellStyle name="20% - Accent2 5" xfId="6187"/>
    <cellStyle name="20% - Accent2 5 2" xfId="6186"/>
    <cellStyle name="20% - Accent2 5 2 2" xfId="6185"/>
    <cellStyle name="20% - Accent2 5 2 2 2" xfId="6184"/>
    <cellStyle name="20% - Accent2 5 2 2 3" xfId="6183"/>
    <cellStyle name="20% - Accent2 5 2 2 4" xfId="6182"/>
    <cellStyle name="20% - Accent2 5 2 3" xfId="6181"/>
    <cellStyle name="20% - Accent2 5 2 3 2" xfId="6180"/>
    <cellStyle name="20% - Accent2 5 2 3 3" xfId="6179"/>
    <cellStyle name="20% - Accent2 5 2 3 4" xfId="6178"/>
    <cellStyle name="20% - Accent2 5 2 4" xfId="6177"/>
    <cellStyle name="20% - Accent2 5 2 5" xfId="6176"/>
    <cellStyle name="20% - Accent2 5 2 6" xfId="6175"/>
    <cellStyle name="20% - Accent2 5 2 7" xfId="6174"/>
    <cellStyle name="20% - Accent2 5 3" xfId="6173"/>
    <cellStyle name="20% - Accent2 5 3 2" xfId="6172"/>
    <cellStyle name="20% - Accent2 5 3 3" xfId="6171"/>
    <cellStyle name="20% - Accent2 5 3 4" xfId="6170"/>
    <cellStyle name="20% - Accent2 5 4" xfId="6169"/>
    <cellStyle name="20% - Accent2 5 4 2" xfId="6168"/>
    <cellStyle name="20% - Accent2 5 4 3" xfId="6167"/>
    <cellStyle name="20% - Accent2 5 4 4" xfId="6166"/>
    <cellStyle name="20% - Accent2 5 5" xfId="6165"/>
    <cellStyle name="20% - Accent2 5 6" xfId="6164"/>
    <cellStyle name="20% - Accent2 5 7" xfId="6163"/>
    <cellStyle name="20% - Accent2 5 8" xfId="6162"/>
    <cellStyle name="20% - Accent2 5 9" xfId="42807"/>
    <cellStyle name="20% - Accent2 6" xfId="6161"/>
    <cellStyle name="20% - Accent2 6 2" xfId="6160"/>
    <cellStyle name="20% - Accent2 6 2 2" xfId="6159"/>
    <cellStyle name="20% - Accent2 6 2 2 2" xfId="6158"/>
    <cellStyle name="20% - Accent2 6 2 2 3" xfId="6157"/>
    <cellStyle name="20% - Accent2 6 2 2 4" xfId="6156"/>
    <cellStyle name="20% - Accent2 6 2 3" xfId="6155"/>
    <cellStyle name="20% - Accent2 6 2 3 2" xfId="6154"/>
    <cellStyle name="20% - Accent2 6 2 3 3" xfId="6153"/>
    <cellStyle name="20% - Accent2 6 2 3 4" xfId="6152"/>
    <cellStyle name="20% - Accent2 6 2 4" xfId="6151"/>
    <cellStyle name="20% - Accent2 6 2 5" xfId="6150"/>
    <cellStyle name="20% - Accent2 6 2 6" xfId="6149"/>
    <cellStyle name="20% - Accent2 6 2 7" xfId="6148"/>
    <cellStyle name="20% - Accent2 6 3" xfId="6147"/>
    <cellStyle name="20% - Accent2 6 3 2" xfId="6146"/>
    <cellStyle name="20% - Accent2 6 3 3" xfId="6145"/>
    <cellStyle name="20% - Accent2 6 3 4" xfId="6144"/>
    <cellStyle name="20% - Accent2 6 4" xfId="6143"/>
    <cellStyle name="20% - Accent2 6 4 2" xfId="6142"/>
    <cellStyle name="20% - Accent2 6 4 3" xfId="6141"/>
    <cellStyle name="20% - Accent2 6 4 4" xfId="6140"/>
    <cellStyle name="20% - Accent2 6 5" xfId="6139"/>
    <cellStyle name="20% - Accent2 6 6" xfId="6138"/>
    <cellStyle name="20% - Accent2 6 7" xfId="6137"/>
    <cellStyle name="20% - Accent2 6 8" xfId="6136"/>
    <cellStyle name="20% - Accent2 6 9" xfId="43384"/>
    <cellStyle name="20% - Accent2 7" xfId="6135"/>
    <cellStyle name="20% - Accent2 7 2" xfId="6134"/>
    <cellStyle name="20% - Accent2 7 2 2" xfId="6133"/>
    <cellStyle name="20% - Accent2 7 2 2 2" xfId="6132"/>
    <cellStyle name="20% - Accent2 7 2 2 3" xfId="6131"/>
    <cellStyle name="20% - Accent2 7 2 2 4" xfId="6130"/>
    <cellStyle name="20% - Accent2 7 2 3" xfId="6129"/>
    <cellStyle name="20% - Accent2 7 2 3 2" xfId="6128"/>
    <cellStyle name="20% - Accent2 7 2 3 3" xfId="6127"/>
    <cellStyle name="20% - Accent2 7 2 3 4" xfId="6126"/>
    <cellStyle name="20% - Accent2 7 2 4" xfId="6125"/>
    <cellStyle name="20% - Accent2 7 2 5" xfId="6124"/>
    <cellStyle name="20% - Accent2 7 2 6" xfId="6123"/>
    <cellStyle name="20% - Accent2 7 2 7" xfId="6122"/>
    <cellStyle name="20% - Accent2 7 3" xfId="6121"/>
    <cellStyle name="20% - Accent2 7 3 2" xfId="6120"/>
    <cellStyle name="20% - Accent2 7 3 3" xfId="6119"/>
    <cellStyle name="20% - Accent2 7 3 4" xfId="6118"/>
    <cellStyle name="20% - Accent2 7 4" xfId="6117"/>
    <cellStyle name="20% - Accent2 7 4 2" xfId="6116"/>
    <cellStyle name="20% - Accent2 7 4 3" xfId="6115"/>
    <cellStyle name="20% - Accent2 7 4 4" xfId="6114"/>
    <cellStyle name="20% - Accent2 7 5" xfId="6113"/>
    <cellStyle name="20% - Accent2 7 6" xfId="6112"/>
    <cellStyle name="20% - Accent2 7 7" xfId="6111"/>
    <cellStyle name="20% - Accent2 7 8" xfId="6110"/>
    <cellStyle name="20% - Accent2 8" xfId="6109"/>
    <cellStyle name="20% - Accent2 8 2" xfId="6108"/>
    <cellStyle name="20% - Accent2 8 2 2" xfId="6107"/>
    <cellStyle name="20% - Accent2 8 2 2 2" xfId="6106"/>
    <cellStyle name="20% - Accent2 8 2 2 3" xfId="6105"/>
    <cellStyle name="20% - Accent2 8 2 2 4" xfId="6104"/>
    <cellStyle name="20% - Accent2 8 2 3" xfId="6103"/>
    <cellStyle name="20% - Accent2 8 2 3 2" xfId="6102"/>
    <cellStyle name="20% - Accent2 8 2 3 3" xfId="6101"/>
    <cellStyle name="20% - Accent2 8 2 3 4" xfId="6100"/>
    <cellStyle name="20% - Accent2 8 2 4" xfId="6099"/>
    <cellStyle name="20% - Accent2 8 2 5" xfId="6098"/>
    <cellStyle name="20% - Accent2 8 2 6" xfId="6097"/>
    <cellStyle name="20% - Accent2 8 2 7" xfId="6096"/>
    <cellStyle name="20% - Accent2 8 3" xfId="6095"/>
    <cellStyle name="20% - Accent2 8 3 2" xfId="6094"/>
    <cellStyle name="20% - Accent2 8 3 3" xfId="6093"/>
    <cellStyle name="20% - Accent2 8 3 4" xfId="6092"/>
    <cellStyle name="20% - Accent2 8 4" xfId="6091"/>
    <cellStyle name="20% - Accent2 8 4 2" xfId="6090"/>
    <cellStyle name="20% - Accent2 8 4 3" xfId="6089"/>
    <cellStyle name="20% - Accent2 8 4 4" xfId="6088"/>
    <cellStyle name="20% - Accent2 8 5" xfId="6087"/>
    <cellStyle name="20% - Accent2 8 6" xfId="6086"/>
    <cellStyle name="20% - Accent2 8 7" xfId="6085"/>
    <cellStyle name="20% - Accent2 8 8" xfId="6084"/>
    <cellStyle name="20% - Accent2 9" xfId="6083"/>
    <cellStyle name="20% - Accent2 9 2" xfId="6082"/>
    <cellStyle name="20% - Accent2 9 2 2" xfId="6081"/>
    <cellStyle name="20% - Accent2 9 2 2 2" xfId="6080"/>
    <cellStyle name="20% - Accent2 9 2 2 3" xfId="6079"/>
    <cellStyle name="20% - Accent2 9 2 2 4" xfId="6078"/>
    <cellStyle name="20% - Accent2 9 2 3" xfId="6077"/>
    <cellStyle name="20% - Accent2 9 2 3 2" xfId="6076"/>
    <cellStyle name="20% - Accent2 9 2 3 3" xfId="6075"/>
    <cellStyle name="20% - Accent2 9 2 3 4" xfId="6074"/>
    <cellStyle name="20% - Accent2 9 2 4" xfId="6073"/>
    <cellStyle name="20% - Accent2 9 2 5" xfId="6072"/>
    <cellStyle name="20% - Accent2 9 2 6" xfId="6071"/>
    <cellStyle name="20% - Accent2 9 2 7" xfId="6070"/>
    <cellStyle name="20% - Accent2 9 3" xfId="6069"/>
    <cellStyle name="20% - Accent2 9 3 2" xfId="6068"/>
    <cellStyle name="20% - Accent2 9 3 3" xfId="6067"/>
    <cellStyle name="20% - Accent2 9 3 4" xfId="6066"/>
    <cellStyle name="20% - Accent2 9 4" xfId="6065"/>
    <cellStyle name="20% - Accent2 9 4 2" xfId="6064"/>
    <cellStyle name="20% - Accent2 9 4 3" xfId="6063"/>
    <cellStyle name="20% - Accent2 9 4 4" xfId="6062"/>
    <cellStyle name="20% - Accent2 9 5" xfId="6061"/>
    <cellStyle name="20% - Accent2 9 6" xfId="6060"/>
    <cellStyle name="20% - Accent2 9 7" xfId="6059"/>
    <cellStyle name="20% - Accent2 9 8" xfId="6058"/>
    <cellStyle name="20% - Accent3" xfId="15428" builtinId="38" customBuiltin="1"/>
    <cellStyle name="20% - Accent3 10" xfId="6057"/>
    <cellStyle name="20% - Accent3 10 2" xfId="6056"/>
    <cellStyle name="20% - Accent3 10 2 2" xfId="6055"/>
    <cellStyle name="20% - Accent3 10 2 2 2" xfId="6054"/>
    <cellStyle name="20% - Accent3 10 2 2 3" xfId="6053"/>
    <cellStyle name="20% - Accent3 10 2 2 4" xfId="6052"/>
    <cellStyle name="20% - Accent3 10 2 3" xfId="6051"/>
    <cellStyle name="20% - Accent3 10 2 3 2" xfId="6050"/>
    <cellStyle name="20% - Accent3 10 2 3 3" xfId="6049"/>
    <cellStyle name="20% - Accent3 10 2 3 4" xfId="6048"/>
    <cellStyle name="20% - Accent3 10 2 4" xfId="6047"/>
    <cellStyle name="20% - Accent3 10 2 5" xfId="6046"/>
    <cellStyle name="20% - Accent3 10 2 6" xfId="6045"/>
    <cellStyle name="20% - Accent3 10 2 7" xfId="6044"/>
    <cellStyle name="20% - Accent3 10 3" xfId="6043"/>
    <cellStyle name="20% - Accent3 10 3 2" xfId="6042"/>
    <cellStyle name="20% - Accent3 10 3 3" xfId="6041"/>
    <cellStyle name="20% - Accent3 10 3 4" xfId="6040"/>
    <cellStyle name="20% - Accent3 10 4" xfId="6039"/>
    <cellStyle name="20% - Accent3 10 4 2" xfId="6038"/>
    <cellStyle name="20% - Accent3 10 4 3" xfId="6037"/>
    <cellStyle name="20% - Accent3 10 4 4" xfId="6036"/>
    <cellStyle name="20% - Accent3 10 5" xfId="6035"/>
    <cellStyle name="20% - Accent3 10 6" xfId="6034"/>
    <cellStyle name="20% - Accent3 10 7" xfId="6033"/>
    <cellStyle name="20% - Accent3 10 8" xfId="6032"/>
    <cellStyle name="20% - Accent3 11" xfId="6031"/>
    <cellStyle name="20% - Accent3 11 2" xfId="6030"/>
    <cellStyle name="20% - Accent3 11 2 2" xfId="6029"/>
    <cellStyle name="20% - Accent3 11 2 2 2" xfId="6028"/>
    <cellStyle name="20% - Accent3 11 2 2 3" xfId="6027"/>
    <cellStyle name="20% - Accent3 11 2 2 4" xfId="6026"/>
    <cellStyle name="20% - Accent3 11 2 3" xfId="6025"/>
    <cellStyle name="20% - Accent3 11 2 3 2" xfId="6024"/>
    <cellStyle name="20% - Accent3 11 2 3 3" xfId="6023"/>
    <cellStyle name="20% - Accent3 11 2 3 4" xfId="6022"/>
    <cellStyle name="20% - Accent3 11 2 4" xfId="6021"/>
    <cellStyle name="20% - Accent3 11 2 5" xfId="6020"/>
    <cellStyle name="20% - Accent3 11 2 6" xfId="6019"/>
    <cellStyle name="20% - Accent3 11 2 7" xfId="6018"/>
    <cellStyle name="20% - Accent3 11 3" xfId="6017"/>
    <cellStyle name="20% - Accent3 11 3 2" xfId="6016"/>
    <cellStyle name="20% - Accent3 11 3 3" xfId="6015"/>
    <cellStyle name="20% - Accent3 11 3 4" xfId="6014"/>
    <cellStyle name="20% - Accent3 11 4" xfId="6013"/>
    <cellStyle name="20% - Accent3 11 4 2" xfId="6012"/>
    <cellStyle name="20% - Accent3 11 4 3" xfId="6011"/>
    <cellStyle name="20% - Accent3 11 4 4" xfId="6010"/>
    <cellStyle name="20% - Accent3 11 5" xfId="6009"/>
    <cellStyle name="20% - Accent3 11 6" xfId="6008"/>
    <cellStyle name="20% - Accent3 11 7" xfId="6007"/>
    <cellStyle name="20% - Accent3 11 8" xfId="6006"/>
    <cellStyle name="20% - Accent3 12" xfId="6005"/>
    <cellStyle name="20% - Accent3 12 2" xfId="6004"/>
    <cellStyle name="20% - Accent3 12 2 2" xfId="6003"/>
    <cellStyle name="20% - Accent3 12 2 2 2" xfId="6002"/>
    <cellStyle name="20% - Accent3 12 2 2 3" xfId="6001"/>
    <cellStyle name="20% - Accent3 12 2 2 4" xfId="6000"/>
    <cellStyle name="20% - Accent3 12 2 3" xfId="5999"/>
    <cellStyle name="20% - Accent3 12 2 3 2" xfId="5998"/>
    <cellStyle name="20% - Accent3 12 2 3 3" xfId="5997"/>
    <cellStyle name="20% - Accent3 12 2 3 4" xfId="5996"/>
    <cellStyle name="20% - Accent3 12 2 4" xfId="5995"/>
    <cellStyle name="20% - Accent3 12 2 5" xfId="5994"/>
    <cellStyle name="20% - Accent3 12 2 6" xfId="5993"/>
    <cellStyle name="20% - Accent3 12 2 7" xfId="5992"/>
    <cellStyle name="20% - Accent3 12 3" xfId="5991"/>
    <cellStyle name="20% - Accent3 12 3 2" xfId="5990"/>
    <cellStyle name="20% - Accent3 12 3 3" xfId="5989"/>
    <cellStyle name="20% - Accent3 12 3 4" xfId="5988"/>
    <cellStyle name="20% - Accent3 12 4" xfId="5987"/>
    <cellStyle name="20% - Accent3 12 4 2" xfId="5986"/>
    <cellStyle name="20% - Accent3 12 4 3" xfId="5985"/>
    <cellStyle name="20% - Accent3 12 4 4" xfId="5984"/>
    <cellStyle name="20% - Accent3 12 5" xfId="5983"/>
    <cellStyle name="20% - Accent3 12 6" xfId="5982"/>
    <cellStyle name="20% - Accent3 12 7" xfId="5981"/>
    <cellStyle name="20% - Accent3 12 8" xfId="5980"/>
    <cellStyle name="20% - Accent3 13" xfId="5979"/>
    <cellStyle name="20% - Accent3 13 2" xfId="5978"/>
    <cellStyle name="20% - Accent3 13 2 2" xfId="5977"/>
    <cellStyle name="20% - Accent3 13 2 2 2" xfId="5976"/>
    <cellStyle name="20% - Accent3 13 2 2 3" xfId="5975"/>
    <cellStyle name="20% - Accent3 13 2 2 4" xfId="5974"/>
    <cellStyle name="20% - Accent3 13 2 3" xfId="5973"/>
    <cellStyle name="20% - Accent3 13 2 3 2" xfId="5972"/>
    <cellStyle name="20% - Accent3 13 2 3 3" xfId="5971"/>
    <cellStyle name="20% - Accent3 13 2 3 4" xfId="5970"/>
    <cellStyle name="20% - Accent3 13 2 4" xfId="5969"/>
    <cellStyle name="20% - Accent3 13 2 5" xfId="5968"/>
    <cellStyle name="20% - Accent3 13 2 6" xfId="5967"/>
    <cellStyle name="20% - Accent3 13 2 7" xfId="5966"/>
    <cellStyle name="20% - Accent3 13 3" xfId="5965"/>
    <cellStyle name="20% - Accent3 13 3 2" xfId="5964"/>
    <cellStyle name="20% - Accent3 13 3 3" xfId="5963"/>
    <cellStyle name="20% - Accent3 13 3 4" xfId="5962"/>
    <cellStyle name="20% - Accent3 13 4" xfId="5961"/>
    <cellStyle name="20% - Accent3 13 4 2" xfId="5960"/>
    <cellStyle name="20% - Accent3 13 4 3" xfId="5959"/>
    <cellStyle name="20% - Accent3 13 4 4" xfId="5958"/>
    <cellStyle name="20% - Accent3 13 5" xfId="5957"/>
    <cellStyle name="20% - Accent3 13 6" xfId="5956"/>
    <cellStyle name="20% - Accent3 13 7" xfId="5955"/>
    <cellStyle name="20% - Accent3 13 8" xfId="5954"/>
    <cellStyle name="20% - Accent3 14" xfId="5953"/>
    <cellStyle name="20% - Accent3 14 2" xfId="5952"/>
    <cellStyle name="20% - Accent3 14 2 2" xfId="5951"/>
    <cellStyle name="20% - Accent3 14 2 2 2" xfId="5950"/>
    <cellStyle name="20% - Accent3 14 2 2 3" xfId="5949"/>
    <cellStyle name="20% - Accent3 14 2 2 4" xfId="5948"/>
    <cellStyle name="20% - Accent3 14 2 3" xfId="5947"/>
    <cellStyle name="20% - Accent3 14 2 3 2" xfId="5946"/>
    <cellStyle name="20% - Accent3 14 2 3 3" xfId="5945"/>
    <cellStyle name="20% - Accent3 14 2 3 4" xfId="5944"/>
    <cellStyle name="20% - Accent3 14 2 4" xfId="5943"/>
    <cellStyle name="20% - Accent3 14 2 5" xfId="5942"/>
    <cellStyle name="20% - Accent3 14 2 6" xfId="5941"/>
    <cellStyle name="20% - Accent3 14 2 7" xfId="5940"/>
    <cellStyle name="20% - Accent3 14 3" xfId="5939"/>
    <cellStyle name="20% - Accent3 14 3 2" xfId="5938"/>
    <cellStyle name="20% - Accent3 14 3 3" xfId="5937"/>
    <cellStyle name="20% - Accent3 14 3 4" xfId="5936"/>
    <cellStyle name="20% - Accent3 14 4" xfId="5935"/>
    <cellStyle name="20% - Accent3 14 4 2" xfId="5934"/>
    <cellStyle name="20% - Accent3 14 4 3" xfId="5933"/>
    <cellStyle name="20% - Accent3 14 4 4" xfId="5932"/>
    <cellStyle name="20% - Accent3 14 5" xfId="5931"/>
    <cellStyle name="20% - Accent3 14 6" xfId="5930"/>
    <cellStyle name="20% - Accent3 14 7" xfId="5929"/>
    <cellStyle name="20% - Accent3 14 8" xfId="5928"/>
    <cellStyle name="20% - Accent3 15" xfId="5927"/>
    <cellStyle name="20% - Accent3 15 2" xfId="5926"/>
    <cellStyle name="20% - Accent3 15 2 2" xfId="5925"/>
    <cellStyle name="20% - Accent3 15 2 2 2" xfId="5924"/>
    <cellStyle name="20% - Accent3 15 2 2 3" xfId="5923"/>
    <cellStyle name="20% - Accent3 15 2 2 4" xfId="5922"/>
    <cellStyle name="20% - Accent3 15 2 3" xfId="5921"/>
    <cellStyle name="20% - Accent3 15 2 3 2" xfId="5920"/>
    <cellStyle name="20% - Accent3 15 2 3 3" xfId="5919"/>
    <cellStyle name="20% - Accent3 15 2 3 4" xfId="5918"/>
    <cellStyle name="20% - Accent3 15 2 4" xfId="5917"/>
    <cellStyle name="20% - Accent3 15 2 5" xfId="5916"/>
    <cellStyle name="20% - Accent3 15 2 6" xfId="5915"/>
    <cellStyle name="20% - Accent3 15 2 7" xfId="5914"/>
    <cellStyle name="20% - Accent3 15 3" xfId="5913"/>
    <cellStyle name="20% - Accent3 15 3 2" xfId="5912"/>
    <cellStyle name="20% - Accent3 15 3 3" xfId="5911"/>
    <cellStyle name="20% - Accent3 15 3 4" xfId="5910"/>
    <cellStyle name="20% - Accent3 15 4" xfId="5909"/>
    <cellStyle name="20% - Accent3 15 4 2" xfId="5908"/>
    <cellStyle name="20% - Accent3 15 4 3" xfId="5907"/>
    <cellStyle name="20% - Accent3 15 4 4" xfId="5906"/>
    <cellStyle name="20% - Accent3 15 5" xfId="5905"/>
    <cellStyle name="20% - Accent3 15 6" xfId="5904"/>
    <cellStyle name="20% - Accent3 15 7" xfId="5903"/>
    <cellStyle name="20% - Accent3 15 8" xfId="5902"/>
    <cellStyle name="20% - Accent3 16" xfId="5901"/>
    <cellStyle name="20% - Accent3 16 2" xfId="5900"/>
    <cellStyle name="20% - Accent3 16 2 2" xfId="5899"/>
    <cellStyle name="20% - Accent3 16 2 2 2" xfId="5898"/>
    <cellStyle name="20% - Accent3 16 2 2 3" xfId="5897"/>
    <cellStyle name="20% - Accent3 16 2 2 4" xfId="5896"/>
    <cellStyle name="20% - Accent3 16 2 3" xfId="5895"/>
    <cellStyle name="20% - Accent3 16 2 3 2" xfId="5894"/>
    <cellStyle name="20% - Accent3 16 2 3 3" xfId="5893"/>
    <cellStyle name="20% - Accent3 16 2 3 4" xfId="5892"/>
    <cellStyle name="20% - Accent3 16 2 4" xfId="5891"/>
    <cellStyle name="20% - Accent3 16 2 5" xfId="5890"/>
    <cellStyle name="20% - Accent3 16 2 6" xfId="5889"/>
    <cellStyle name="20% - Accent3 16 2 7" xfId="5888"/>
    <cellStyle name="20% - Accent3 16 3" xfId="5887"/>
    <cellStyle name="20% - Accent3 16 3 2" xfId="5886"/>
    <cellStyle name="20% - Accent3 16 3 3" xfId="5885"/>
    <cellStyle name="20% - Accent3 16 3 4" xfId="5884"/>
    <cellStyle name="20% - Accent3 16 4" xfId="5883"/>
    <cellStyle name="20% - Accent3 16 4 2" xfId="5882"/>
    <cellStyle name="20% - Accent3 16 4 3" xfId="5881"/>
    <cellStyle name="20% - Accent3 16 4 4" xfId="5880"/>
    <cellStyle name="20% - Accent3 16 5" xfId="5879"/>
    <cellStyle name="20% - Accent3 16 6" xfId="5878"/>
    <cellStyle name="20% - Accent3 16 7" xfId="5877"/>
    <cellStyle name="20% - Accent3 16 8" xfId="5876"/>
    <cellStyle name="20% - Accent3 17" xfId="5875"/>
    <cellStyle name="20% - Accent3 17 2" xfId="5874"/>
    <cellStyle name="20% - Accent3 17 2 2" xfId="5873"/>
    <cellStyle name="20% - Accent3 17 2 2 2" xfId="5872"/>
    <cellStyle name="20% - Accent3 17 2 2 3" xfId="5871"/>
    <cellStyle name="20% - Accent3 17 2 2 4" xfId="5870"/>
    <cellStyle name="20% - Accent3 17 2 3" xfId="5869"/>
    <cellStyle name="20% - Accent3 17 2 3 2" xfId="5868"/>
    <cellStyle name="20% - Accent3 17 2 3 3" xfId="5867"/>
    <cellStyle name="20% - Accent3 17 2 3 4" xfId="5866"/>
    <cellStyle name="20% - Accent3 17 2 4" xfId="5865"/>
    <cellStyle name="20% - Accent3 17 2 5" xfId="5864"/>
    <cellStyle name="20% - Accent3 17 2 6" xfId="5863"/>
    <cellStyle name="20% - Accent3 17 2 7" xfId="5862"/>
    <cellStyle name="20% - Accent3 17 3" xfId="5861"/>
    <cellStyle name="20% - Accent3 17 3 2" xfId="5860"/>
    <cellStyle name="20% - Accent3 17 3 3" xfId="5859"/>
    <cellStyle name="20% - Accent3 17 3 4" xfId="5858"/>
    <cellStyle name="20% - Accent3 17 4" xfId="5857"/>
    <cellStyle name="20% - Accent3 17 4 2" xfId="5856"/>
    <cellStyle name="20% - Accent3 17 4 3" xfId="5855"/>
    <cellStyle name="20% - Accent3 17 4 4" xfId="5854"/>
    <cellStyle name="20% - Accent3 17 5" xfId="5853"/>
    <cellStyle name="20% - Accent3 17 6" xfId="5852"/>
    <cellStyle name="20% - Accent3 17 7" xfId="5851"/>
    <cellStyle name="20% - Accent3 17 8" xfId="5850"/>
    <cellStyle name="20% - Accent3 18" xfId="5849"/>
    <cellStyle name="20% - Accent3 18 2" xfId="5848"/>
    <cellStyle name="20% - Accent3 18 2 2" xfId="5847"/>
    <cellStyle name="20% - Accent3 18 2 3" xfId="5846"/>
    <cellStyle name="20% - Accent3 18 2 4" xfId="5845"/>
    <cellStyle name="20% - Accent3 18 3" xfId="5844"/>
    <cellStyle name="20% - Accent3 18 3 2" xfId="5843"/>
    <cellStyle name="20% - Accent3 18 3 3" xfId="5842"/>
    <cellStyle name="20% - Accent3 18 3 4" xfId="5841"/>
    <cellStyle name="20% - Accent3 18 4" xfId="5840"/>
    <cellStyle name="20% - Accent3 18 5" xfId="5839"/>
    <cellStyle name="20% - Accent3 18 6" xfId="5838"/>
    <cellStyle name="20% - Accent3 18 7" xfId="5837"/>
    <cellStyle name="20% - Accent3 19" xfId="5836"/>
    <cellStyle name="20% - Accent3 19 2" xfId="5835"/>
    <cellStyle name="20% - Accent3 19 3" xfId="5834"/>
    <cellStyle name="20% - Accent3 19 4" xfId="5833"/>
    <cellStyle name="20% - Accent3 2" xfId="5832"/>
    <cellStyle name="20% - Accent3 2 10" xfId="42804"/>
    <cellStyle name="20% - Accent3 2 2" xfId="5831"/>
    <cellStyle name="20% - Accent3 2 2 2" xfId="5830"/>
    <cellStyle name="20% - Accent3 2 2 2 2" xfId="5829"/>
    <cellStyle name="20% - Accent3 2 2 2 3" xfId="5828"/>
    <cellStyle name="20% - Accent3 2 2 2 4" xfId="5827"/>
    <cellStyle name="20% - Accent3 2 2 3" xfId="5826"/>
    <cellStyle name="20% - Accent3 2 2 3 2" xfId="5825"/>
    <cellStyle name="20% - Accent3 2 2 3 3" xfId="5824"/>
    <cellStyle name="20% - Accent3 2 2 3 4" xfId="5823"/>
    <cellStyle name="20% - Accent3 2 2 4" xfId="5822"/>
    <cellStyle name="20% - Accent3 2 2 5" xfId="5821"/>
    <cellStyle name="20% - Accent3 2 2 6" xfId="5820"/>
    <cellStyle name="20% - Accent3 2 2 7" xfId="5819"/>
    <cellStyle name="20% - Accent3 2 2 8" xfId="52476"/>
    <cellStyle name="20% - Accent3 2 3" xfId="5818"/>
    <cellStyle name="20% - Accent3 2 3 2" xfId="5817"/>
    <cellStyle name="20% - Accent3 2 3 3" xfId="5816"/>
    <cellStyle name="20% - Accent3 2 3 4" xfId="5815"/>
    <cellStyle name="20% - Accent3 2 4" xfId="5814"/>
    <cellStyle name="20% - Accent3 2 4 2" xfId="5813"/>
    <cellStyle name="20% - Accent3 2 4 3" xfId="5812"/>
    <cellStyle name="20% - Accent3 2 4 4" xfId="5811"/>
    <cellStyle name="20% - Accent3 2 5" xfId="5810"/>
    <cellStyle name="20% - Accent3 2 6" xfId="5809"/>
    <cellStyle name="20% - Accent3 2 7" xfId="5808"/>
    <cellStyle name="20% - Accent3 2 8" xfId="5807"/>
    <cellStyle name="20% - Accent3 2 9" xfId="15501"/>
    <cellStyle name="20% - Accent3 20" xfId="5806"/>
    <cellStyle name="20% - Accent3 20 2" xfId="5805"/>
    <cellStyle name="20% - Accent3 20 3" xfId="5804"/>
    <cellStyle name="20% - Accent3 20 4" xfId="5803"/>
    <cellStyle name="20% - Accent3 3" xfId="5802"/>
    <cellStyle name="20% - Accent3 3 2" xfId="5801"/>
    <cellStyle name="20% - Accent3 3 2 2" xfId="5800"/>
    <cellStyle name="20% - Accent3 3 2 2 2" xfId="5799"/>
    <cellStyle name="20% - Accent3 3 2 2 3" xfId="5798"/>
    <cellStyle name="20% - Accent3 3 2 2 4" xfId="5797"/>
    <cellStyle name="20% - Accent3 3 2 3" xfId="5796"/>
    <cellStyle name="20% - Accent3 3 2 3 2" xfId="5795"/>
    <cellStyle name="20% - Accent3 3 2 3 3" xfId="5794"/>
    <cellStyle name="20% - Accent3 3 2 3 4" xfId="5793"/>
    <cellStyle name="20% - Accent3 3 2 4" xfId="5792"/>
    <cellStyle name="20% - Accent3 3 2 5" xfId="5791"/>
    <cellStyle name="20% - Accent3 3 2 6" xfId="5790"/>
    <cellStyle name="20% - Accent3 3 2 7" xfId="5789"/>
    <cellStyle name="20% - Accent3 3 2 8" xfId="52548"/>
    <cellStyle name="20% - Accent3 3 3" xfId="5788"/>
    <cellStyle name="20% - Accent3 3 3 2" xfId="5787"/>
    <cellStyle name="20% - Accent3 3 3 3" xfId="5786"/>
    <cellStyle name="20% - Accent3 3 3 4" xfId="5785"/>
    <cellStyle name="20% - Accent3 3 4" xfId="5784"/>
    <cellStyle name="20% - Accent3 3 4 2" xfId="5783"/>
    <cellStyle name="20% - Accent3 3 4 3" xfId="5782"/>
    <cellStyle name="20% - Accent3 3 4 4" xfId="5781"/>
    <cellStyle name="20% - Accent3 3 5" xfId="5780"/>
    <cellStyle name="20% - Accent3 3 6" xfId="5779"/>
    <cellStyle name="20% - Accent3 3 7" xfId="5778"/>
    <cellStyle name="20% - Accent3 3 8" xfId="5777"/>
    <cellStyle name="20% - Accent3 3 9" xfId="42798"/>
    <cellStyle name="20% - Accent3 4" xfId="5776"/>
    <cellStyle name="20% - Accent3 4 2" xfId="5775"/>
    <cellStyle name="20% - Accent3 4 2 2" xfId="5774"/>
    <cellStyle name="20% - Accent3 4 2 2 2" xfId="5773"/>
    <cellStyle name="20% - Accent3 4 2 2 3" xfId="5772"/>
    <cellStyle name="20% - Accent3 4 2 2 4" xfId="5771"/>
    <cellStyle name="20% - Accent3 4 2 3" xfId="5770"/>
    <cellStyle name="20% - Accent3 4 2 3 2" xfId="5769"/>
    <cellStyle name="20% - Accent3 4 2 3 3" xfId="5768"/>
    <cellStyle name="20% - Accent3 4 2 3 4" xfId="5767"/>
    <cellStyle name="20% - Accent3 4 2 4" xfId="5766"/>
    <cellStyle name="20% - Accent3 4 2 5" xfId="5765"/>
    <cellStyle name="20% - Accent3 4 2 6" xfId="5764"/>
    <cellStyle name="20% - Accent3 4 2 7" xfId="5763"/>
    <cellStyle name="20% - Accent3 4 3" xfId="5762"/>
    <cellStyle name="20% - Accent3 4 3 2" xfId="5761"/>
    <cellStyle name="20% - Accent3 4 3 3" xfId="5760"/>
    <cellStyle name="20% - Accent3 4 3 4" xfId="5759"/>
    <cellStyle name="20% - Accent3 4 4" xfId="5758"/>
    <cellStyle name="20% - Accent3 4 4 2" xfId="5757"/>
    <cellStyle name="20% - Accent3 4 4 3" xfId="5756"/>
    <cellStyle name="20% - Accent3 4 4 4" xfId="5755"/>
    <cellStyle name="20% - Accent3 4 5" xfId="5754"/>
    <cellStyle name="20% - Accent3 4 6" xfId="5753"/>
    <cellStyle name="20% - Accent3 4 7" xfId="5752"/>
    <cellStyle name="20% - Accent3 4 8" xfId="5751"/>
    <cellStyle name="20% - Accent3 4 9" xfId="42806"/>
    <cellStyle name="20% - Accent3 5" xfId="5750"/>
    <cellStyle name="20% - Accent3 5 2" xfId="5749"/>
    <cellStyle name="20% - Accent3 5 2 2" xfId="5748"/>
    <cellStyle name="20% - Accent3 5 2 2 2" xfId="5747"/>
    <cellStyle name="20% - Accent3 5 2 2 3" xfId="5746"/>
    <cellStyle name="20% - Accent3 5 2 2 4" xfId="5745"/>
    <cellStyle name="20% - Accent3 5 2 3" xfId="5744"/>
    <cellStyle name="20% - Accent3 5 2 3 2" xfId="5743"/>
    <cellStyle name="20% - Accent3 5 2 3 3" xfId="5742"/>
    <cellStyle name="20% - Accent3 5 2 3 4" xfId="5741"/>
    <cellStyle name="20% - Accent3 5 2 4" xfId="5740"/>
    <cellStyle name="20% - Accent3 5 2 5" xfId="5739"/>
    <cellStyle name="20% - Accent3 5 2 6" xfId="5738"/>
    <cellStyle name="20% - Accent3 5 2 7" xfId="5737"/>
    <cellStyle name="20% - Accent3 5 3" xfId="5736"/>
    <cellStyle name="20% - Accent3 5 3 2" xfId="5735"/>
    <cellStyle name="20% - Accent3 5 3 3" xfId="5734"/>
    <cellStyle name="20% - Accent3 5 3 4" xfId="5733"/>
    <cellStyle name="20% - Accent3 5 4" xfId="5732"/>
    <cellStyle name="20% - Accent3 5 4 2" xfId="5731"/>
    <cellStyle name="20% - Accent3 5 4 3" xfId="5730"/>
    <cellStyle name="20% - Accent3 5 4 4" xfId="5729"/>
    <cellStyle name="20% - Accent3 5 5" xfId="5728"/>
    <cellStyle name="20% - Accent3 5 6" xfId="5727"/>
    <cellStyle name="20% - Accent3 5 7" xfId="5726"/>
    <cellStyle name="20% - Accent3 5 8" xfId="5725"/>
    <cellStyle name="20% - Accent3 5 9" xfId="43021"/>
    <cellStyle name="20% - Accent3 6" xfId="5724"/>
    <cellStyle name="20% - Accent3 6 2" xfId="5723"/>
    <cellStyle name="20% - Accent3 6 2 2" xfId="5722"/>
    <cellStyle name="20% - Accent3 6 2 2 2" xfId="5721"/>
    <cellStyle name="20% - Accent3 6 2 2 3" xfId="5720"/>
    <cellStyle name="20% - Accent3 6 2 2 4" xfId="5719"/>
    <cellStyle name="20% - Accent3 6 2 3" xfId="5718"/>
    <cellStyle name="20% - Accent3 6 2 3 2" xfId="5717"/>
    <cellStyle name="20% - Accent3 6 2 3 3" xfId="5716"/>
    <cellStyle name="20% - Accent3 6 2 3 4" xfId="5715"/>
    <cellStyle name="20% - Accent3 6 2 4" xfId="5714"/>
    <cellStyle name="20% - Accent3 6 2 5" xfId="5713"/>
    <cellStyle name="20% - Accent3 6 2 6" xfId="5712"/>
    <cellStyle name="20% - Accent3 6 2 7" xfId="5711"/>
    <cellStyle name="20% - Accent3 6 3" xfId="5710"/>
    <cellStyle name="20% - Accent3 6 3 2" xfId="5709"/>
    <cellStyle name="20% - Accent3 6 3 3" xfId="5708"/>
    <cellStyle name="20% - Accent3 6 3 4" xfId="5707"/>
    <cellStyle name="20% - Accent3 6 4" xfId="5706"/>
    <cellStyle name="20% - Accent3 6 4 2" xfId="5705"/>
    <cellStyle name="20% - Accent3 6 4 3" xfId="5704"/>
    <cellStyle name="20% - Accent3 6 4 4" xfId="5703"/>
    <cellStyle name="20% - Accent3 6 5" xfId="5702"/>
    <cellStyle name="20% - Accent3 6 6" xfId="5701"/>
    <cellStyle name="20% - Accent3 6 7" xfId="5700"/>
    <cellStyle name="20% - Accent3 6 8" xfId="5699"/>
    <cellStyle name="20% - Accent3 6 9" xfId="43386"/>
    <cellStyle name="20% - Accent3 7" xfId="5698"/>
    <cellStyle name="20% - Accent3 7 2" xfId="5697"/>
    <cellStyle name="20% - Accent3 7 2 2" xfId="5696"/>
    <cellStyle name="20% - Accent3 7 2 2 2" xfId="5695"/>
    <cellStyle name="20% - Accent3 7 2 2 3" xfId="5694"/>
    <cellStyle name="20% - Accent3 7 2 2 4" xfId="5693"/>
    <cellStyle name="20% - Accent3 7 2 3" xfId="5692"/>
    <cellStyle name="20% - Accent3 7 2 3 2" xfId="5691"/>
    <cellStyle name="20% - Accent3 7 2 3 3" xfId="5690"/>
    <cellStyle name="20% - Accent3 7 2 3 4" xfId="5689"/>
    <cellStyle name="20% - Accent3 7 2 4" xfId="5688"/>
    <cellStyle name="20% - Accent3 7 2 5" xfId="5687"/>
    <cellStyle name="20% - Accent3 7 2 6" xfId="5686"/>
    <cellStyle name="20% - Accent3 7 2 7" xfId="5685"/>
    <cellStyle name="20% - Accent3 7 3" xfId="5684"/>
    <cellStyle name="20% - Accent3 7 3 2" xfId="5683"/>
    <cellStyle name="20% - Accent3 7 3 3" xfId="5682"/>
    <cellStyle name="20% - Accent3 7 3 4" xfId="5681"/>
    <cellStyle name="20% - Accent3 7 4" xfId="5680"/>
    <cellStyle name="20% - Accent3 7 4 2" xfId="5679"/>
    <cellStyle name="20% - Accent3 7 4 3" xfId="5678"/>
    <cellStyle name="20% - Accent3 7 4 4" xfId="5677"/>
    <cellStyle name="20% - Accent3 7 5" xfId="5676"/>
    <cellStyle name="20% - Accent3 7 6" xfId="5675"/>
    <cellStyle name="20% - Accent3 7 7" xfId="5674"/>
    <cellStyle name="20% - Accent3 7 8" xfId="5673"/>
    <cellStyle name="20% - Accent3 8" xfId="5672"/>
    <cellStyle name="20% - Accent3 8 2" xfId="5671"/>
    <cellStyle name="20% - Accent3 8 2 2" xfId="5670"/>
    <cellStyle name="20% - Accent3 8 2 2 2" xfId="5669"/>
    <cellStyle name="20% - Accent3 8 2 2 3" xfId="5668"/>
    <cellStyle name="20% - Accent3 8 2 2 4" xfId="5667"/>
    <cellStyle name="20% - Accent3 8 2 3" xfId="5666"/>
    <cellStyle name="20% - Accent3 8 2 3 2" xfId="5665"/>
    <cellStyle name="20% - Accent3 8 2 3 3" xfId="5664"/>
    <cellStyle name="20% - Accent3 8 2 3 4" xfId="5663"/>
    <cellStyle name="20% - Accent3 8 2 4" xfId="5662"/>
    <cellStyle name="20% - Accent3 8 2 5" xfId="5661"/>
    <cellStyle name="20% - Accent3 8 2 6" xfId="5660"/>
    <cellStyle name="20% - Accent3 8 2 7" xfId="5659"/>
    <cellStyle name="20% - Accent3 8 3" xfId="5658"/>
    <cellStyle name="20% - Accent3 8 3 2" xfId="5657"/>
    <cellStyle name="20% - Accent3 8 3 3" xfId="5656"/>
    <cellStyle name="20% - Accent3 8 3 4" xfId="5655"/>
    <cellStyle name="20% - Accent3 8 4" xfId="5654"/>
    <cellStyle name="20% - Accent3 8 4 2" xfId="5653"/>
    <cellStyle name="20% - Accent3 8 4 3" xfId="5652"/>
    <cellStyle name="20% - Accent3 8 4 4" xfId="5651"/>
    <cellStyle name="20% - Accent3 8 5" xfId="5650"/>
    <cellStyle name="20% - Accent3 8 6" xfId="5649"/>
    <cellStyle name="20% - Accent3 8 7" xfId="5648"/>
    <cellStyle name="20% - Accent3 8 8" xfId="5647"/>
    <cellStyle name="20% - Accent3 9" xfId="5646"/>
    <cellStyle name="20% - Accent3 9 2" xfId="5645"/>
    <cellStyle name="20% - Accent3 9 2 2" xfId="5644"/>
    <cellStyle name="20% - Accent3 9 2 2 2" xfId="5643"/>
    <cellStyle name="20% - Accent3 9 2 2 3" xfId="5642"/>
    <cellStyle name="20% - Accent3 9 2 2 4" xfId="5641"/>
    <cellStyle name="20% - Accent3 9 2 3" xfId="5640"/>
    <cellStyle name="20% - Accent3 9 2 3 2" xfId="5639"/>
    <cellStyle name="20% - Accent3 9 2 3 3" xfId="5638"/>
    <cellStyle name="20% - Accent3 9 2 3 4" xfId="5637"/>
    <cellStyle name="20% - Accent3 9 2 4" xfId="5636"/>
    <cellStyle name="20% - Accent3 9 2 5" xfId="5635"/>
    <cellStyle name="20% - Accent3 9 2 6" xfId="5634"/>
    <cellStyle name="20% - Accent3 9 2 7" xfId="5633"/>
    <cellStyle name="20% - Accent3 9 3" xfId="5632"/>
    <cellStyle name="20% - Accent3 9 3 2" xfId="5631"/>
    <cellStyle name="20% - Accent3 9 3 3" xfId="5630"/>
    <cellStyle name="20% - Accent3 9 3 4" xfId="5629"/>
    <cellStyle name="20% - Accent3 9 4" xfId="5628"/>
    <cellStyle name="20% - Accent3 9 4 2" xfId="5627"/>
    <cellStyle name="20% - Accent3 9 4 3" xfId="5626"/>
    <cellStyle name="20% - Accent3 9 4 4" xfId="5625"/>
    <cellStyle name="20% - Accent3 9 5" xfId="5624"/>
    <cellStyle name="20% - Accent3 9 6" xfId="5623"/>
    <cellStyle name="20% - Accent3 9 7" xfId="5622"/>
    <cellStyle name="20% - Accent3 9 8" xfId="5621"/>
    <cellStyle name="20% - Accent4" xfId="15432" builtinId="42" customBuiltin="1"/>
    <cellStyle name="20% - Accent4 10" xfId="5620"/>
    <cellStyle name="20% - Accent4 10 2" xfId="5619"/>
    <cellStyle name="20% - Accent4 10 2 2" xfId="5618"/>
    <cellStyle name="20% - Accent4 10 2 2 2" xfId="5617"/>
    <cellStyle name="20% - Accent4 10 2 2 3" xfId="5616"/>
    <cellStyle name="20% - Accent4 10 2 2 4" xfId="5615"/>
    <cellStyle name="20% - Accent4 10 2 3" xfId="5614"/>
    <cellStyle name="20% - Accent4 10 2 3 2" xfId="5613"/>
    <cellStyle name="20% - Accent4 10 2 3 3" xfId="5612"/>
    <cellStyle name="20% - Accent4 10 2 3 4" xfId="5611"/>
    <cellStyle name="20% - Accent4 10 2 4" xfId="5610"/>
    <cellStyle name="20% - Accent4 10 2 5" xfId="5609"/>
    <cellStyle name="20% - Accent4 10 2 6" xfId="5608"/>
    <cellStyle name="20% - Accent4 10 2 7" xfId="5607"/>
    <cellStyle name="20% - Accent4 10 3" xfId="5606"/>
    <cellStyle name="20% - Accent4 10 3 2" xfId="5605"/>
    <cellStyle name="20% - Accent4 10 3 3" xfId="5604"/>
    <cellStyle name="20% - Accent4 10 3 4" xfId="5603"/>
    <cellStyle name="20% - Accent4 10 4" xfId="5602"/>
    <cellStyle name="20% - Accent4 10 4 2" xfId="5601"/>
    <cellStyle name="20% - Accent4 10 4 3" xfId="5600"/>
    <cellStyle name="20% - Accent4 10 4 4" xfId="5599"/>
    <cellStyle name="20% - Accent4 10 5" xfId="5598"/>
    <cellStyle name="20% - Accent4 10 6" xfId="5597"/>
    <cellStyle name="20% - Accent4 10 7" xfId="5596"/>
    <cellStyle name="20% - Accent4 10 8" xfId="5595"/>
    <cellStyle name="20% - Accent4 11" xfId="5594"/>
    <cellStyle name="20% - Accent4 11 2" xfId="5593"/>
    <cellStyle name="20% - Accent4 11 2 2" xfId="5592"/>
    <cellStyle name="20% - Accent4 11 2 2 2" xfId="5591"/>
    <cellStyle name="20% - Accent4 11 2 2 3" xfId="5590"/>
    <cellStyle name="20% - Accent4 11 2 2 4" xfId="5589"/>
    <cellStyle name="20% - Accent4 11 2 3" xfId="5588"/>
    <cellStyle name="20% - Accent4 11 2 3 2" xfId="5587"/>
    <cellStyle name="20% - Accent4 11 2 3 3" xfId="5586"/>
    <cellStyle name="20% - Accent4 11 2 3 4" xfId="5585"/>
    <cellStyle name="20% - Accent4 11 2 4" xfId="5584"/>
    <cellStyle name="20% - Accent4 11 2 5" xfId="5583"/>
    <cellStyle name="20% - Accent4 11 2 6" xfId="5582"/>
    <cellStyle name="20% - Accent4 11 2 7" xfId="5581"/>
    <cellStyle name="20% - Accent4 11 3" xfId="5580"/>
    <cellStyle name="20% - Accent4 11 3 2" xfId="5579"/>
    <cellStyle name="20% - Accent4 11 3 3" xfId="5578"/>
    <cellStyle name="20% - Accent4 11 3 4" xfId="5577"/>
    <cellStyle name="20% - Accent4 11 4" xfId="5576"/>
    <cellStyle name="20% - Accent4 11 4 2" xfId="5575"/>
    <cellStyle name="20% - Accent4 11 4 3" xfId="5574"/>
    <cellStyle name="20% - Accent4 11 4 4" xfId="5573"/>
    <cellStyle name="20% - Accent4 11 5" xfId="5572"/>
    <cellStyle name="20% - Accent4 11 6" xfId="5571"/>
    <cellStyle name="20% - Accent4 11 7" xfId="5570"/>
    <cellStyle name="20% - Accent4 11 8" xfId="5569"/>
    <cellStyle name="20% - Accent4 12" xfId="5568"/>
    <cellStyle name="20% - Accent4 12 2" xfId="5567"/>
    <cellStyle name="20% - Accent4 12 2 2" xfId="5566"/>
    <cellStyle name="20% - Accent4 12 2 2 2" xfId="5565"/>
    <cellStyle name="20% - Accent4 12 2 2 3" xfId="5564"/>
    <cellStyle name="20% - Accent4 12 2 2 4" xfId="5563"/>
    <cellStyle name="20% - Accent4 12 2 3" xfId="5562"/>
    <cellStyle name="20% - Accent4 12 2 3 2" xfId="5561"/>
    <cellStyle name="20% - Accent4 12 2 3 3" xfId="5560"/>
    <cellStyle name="20% - Accent4 12 2 3 4" xfId="5559"/>
    <cellStyle name="20% - Accent4 12 2 4" xfId="5558"/>
    <cellStyle name="20% - Accent4 12 2 5" xfId="5557"/>
    <cellStyle name="20% - Accent4 12 2 6" xfId="5556"/>
    <cellStyle name="20% - Accent4 12 2 7" xfId="5555"/>
    <cellStyle name="20% - Accent4 12 3" xfId="5554"/>
    <cellStyle name="20% - Accent4 12 3 2" xfId="5553"/>
    <cellStyle name="20% - Accent4 12 3 3" xfId="5552"/>
    <cellStyle name="20% - Accent4 12 3 4" xfId="5551"/>
    <cellStyle name="20% - Accent4 12 4" xfId="5550"/>
    <cellStyle name="20% - Accent4 12 4 2" xfId="5549"/>
    <cellStyle name="20% - Accent4 12 4 3" xfId="5548"/>
    <cellStyle name="20% - Accent4 12 4 4" xfId="5547"/>
    <cellStyle name="20% - Accent4 12 5" xfId="5546"/>
    <cellStyle name="20% - Accent4 12 6" xfId="5545"/>
    <cellStyle name="20% - Accent4 12 7" xfId="5544"/>
    <cellStyle name="20% - Accent4 12 8" xfId="5543"/>
    <cellStyle name="20% - Accent4 13" xfId="5542"/>
    <cellStyle name="20% - Accent4 13 2" xfId="5541"/>
    <cellStyle name="20% - Accent4 13 2 2" xfId="5540"/>
    <cellStyle name="20% - Accent4 13 2 2 2" xfId="5539"/>
    <cellStyle name="20% - Accent4 13 2 2 3" xfId="5538"/>
    <cellStyle name="20% - Accent4 13 2 2 4" xfId="5537"/>
    <cellStyle name="20% - Accent4 13 2 3" xfId="5536"/>
    <cellStyle name="20% - Accent4 13 2 3 2" xfId="5535"/>
    <cellStyle name="20% - Accent4 13 2 3 3" xfId="5534"/>
    <cellStyle name="20% - Accent4 13 2 3 4" xfId="5533"/>
    <cellStyle name="20% - Accent4 13 2 4" xfId="5532"/>
    <cellStyle name="20% - Accent4 13 2 5" xfId="5531"/>
    <cellStyle name="20% - Accent4 13 2 6" xfId="5530"/>
    <cellStyle name="20% - Accent4 13 2 7" xfId="5529"/>
    <cellStyle name="20% - Accent4 13 3" xfId="5528"/>
    <cellStyle name="20% - Accent4 13 3 2" xfId="5527"/>
    <cellStyle name="20% - Accent4 13 3 3" xfId="5526"/>
    <cellStyle name="20% - Accent4 13 3 4" xfId="5525"/>
    <cellStyle name="20% - Accent4 13 4" xfId="5524"/>
    <cellStyle name="20% - Accent4 13 4 2" xfId="5523"/>
    <cellStyle name="20% - Accent4 13 4 3" xfId="5522"/>
    <cellStyle name="20% - Accent4 13 4 4" xfId="5521"/>
    <cellStyle name="20% - Accent4 13 5" xfId="5520"/>
    <cellStyle name="20% - Accent4 13 6" xfId="5519"/>
    <cellStyle name="20% - Accent4 13 7" xfId="5518"/>
    <cellStyle name="20% - Accent4 13 8" xfId="5517"/>
    <cellStyle name="20% - Accent4 14" xfId="5516"/>
    <cellStyle name="20% - Accent4 14 2" xfId="5515"/>
    <cellStyle name="20% - Accent4 14 2 2" xfId="5514"/>
    <cellStyle name="20% - Accent4 14 2 2 2" xfId="5513"/>
    <cellStyle name="20% - Accent4 14 2 2 3" xfId="5512"/>
    <cellStyle name="20% - Accent4 14 2 2 4" xfId="5511"/>
    <cellStyle name="20% - Accent4 14 2 3" xfId="5510"/>
    <cellStyle name="20% - Accent4 14 2 3 2" xfId="5509"/>
    <cellStyle name="20% - Accent4 14 2 3 3" xfId="5508"/>
    <cellStyle name="20% - Accent4 14 2 3 4" xfId="5507"/>
    <cellStyle name="20% - Accent4 14 2 4" xfId="5506"/>
    <cellStyle name="20% - Accent4 14 2 5" xfId="5505"/>
    <cellStyle name="20% - Accent4 14 2 6" xfId="5504"/>
    <cellStyle name="20% - Accent4 14 2 7" xfId="5503"/>
    <cellStyle name="20% - Accent4 14 3" xfId="5502"/>
    <cellStyle name="20% - Accent4 14 3 2" xfId="5501"/>
    <cellStyle name="20% - Accent4 14 3 3" xfId="5500"/>
    <cellStyle name="20% - Accent4 14 3 4" xfId="5499"/>
    <cellStyle name="20% - Accent4 14 4" xfId="5498"/>
    <cellStyle name="20% - Accent4 14 4 2" xfId="5497"/>
    <cellStyle name="20% - Accent4 14 4 3" xfId="5496"/>
    <cellStyle name="20% - Accent4 14 4 4" xfId="5495"/>
    <cellStyle name="20% - Accent4 14 5" xfId="5494"/>
    <cellStyle name="20% - Accent4 14 6" xfId="5493"/>
    <cellStyle name="20% - Accent4 14 7" xfId="5492"/>
    <cellStyle name="20% - Accent4 14 8" xfId="5491"/>
    <cellStyle name="20% - Accent4 15" xfId="5490"/>
    <cellStyle name="20% - Accent4 15 2" xfId="5489"/>
    <cellStyle name="20% - Accent4 15 2 2" xfId="5488"/>
    <cellStyle name="20% - Accent4 15 2 2 2" xfId="5487"/>
    <cellStyle name="20% - Accent4 15 2 2 3" xfId="5486"/>
    <cellStyle name="20% - Accent4 15 2 2 4" xfId="5485"/>
    <cellStyle name="20% - Accent4 15 2 3" xfId="5484"/>
    <cellStyle name="20% - Accent4 15 2 3 2" xfId="5483"/>
    <cellStyle name="20% - Accent4 15 2 3 3" xfId="5482"/>
    <cellStyle name="20% - Accent4 15 2 3 4" xfId="5481"/>
    <cellStyle name="20% - Accent4 15 2 4" xfId="5480"/>
    <cellStyle name="20% - Accent4 15 2 5" xfId="5479"/>
    <cellStyle name="20% - Accent4 15 2 6" xfId="5478"/>
    <cellStyle name="20% - Accent4 15 2 7" xfId="5477"/>
    <cellStyle name="20% - Accent4 15 3" xfId="5476"/>
    <cellStyle name="20% - Accent4 15 3 2" xfId="5475"/>
    <cellStyle name="20% - Accent4 15 3 3" xfId="5474"/>
    <cellStyle name="20% - Accent4 15 3 4" xfId="5473"/>
    <cellStyle name="20% - Accent4 15 4" xfId="5472"/>
    <cellStyle name="20% - Accent4 15 4 2" xfId="5471"/>
    <cellStyle name="20% - Accent4 15 4 3" xfId="5470"/>
    <cellStyle name="20% - Accent4 15 4 4" xfId="5469"/>
    <cellStyle name="20% - Accent4 15 5" xfId="5468"/>
    <cellStyle name="20% - Accent4 15 6" xfId="5467"/>
    <cellStyle name="20% - Accent4 15 7" xfId="5466"/>
    <cellStyle name="20% - Accent4 15 8" xfId="5465"/>
    <cellStyle name="20% - Accent4 16" xfId="5464"/>
    <cellStyle name="20% - Accent4 16 2" xfId="5463"/>
    <cellStyle name="20% - Accent4 16 2 2" xfId="5462"/>
    <cellStyle name="20% - Accent4 16 2 2 2" xfId="5461"/>
    <cellStyle name="20% - Accent4 16 2 2 3" xfId="5460"/>
    <cellStyle name="20% - Accent4 16 2 2 4" xfId="5459"/>
    <cellStyle name="20% - Accent4 16 2 3" xfId="5458"/>
    <cellStyle name="20% - Accent4 16 2 3 2" xfId="5457"/>
    <cellStyle name="20% - Accent4 16 2 3 3" xfId="5456"/>
    <cellStyle name="20% - Accent4 16 2 3 4" xfId="5455"/>
    <cellStyle name="20% - Accent4 16 2 4" xfId="5454"/>
    <cellStyle name="20% - Accent4 16 2 5" xfId="5453"/>
    <cellStyle name="20% - Accent4 16 2 6" xfId="5452"/>
    <cellStyle name="20% - Accent4 16 2 7" xfId="5451"/>
    <cellStyle name="20% - Accent4 16 3" xfId="5450"/>
    <cellStyle name="20% - Accent4 16 3 2" xfId="5449"/>
    <cellStyle name="20% - Accent4 16 3 3" xfId="5448"/>
    <cellStyle name="20% - Accent4 16 3 4" xfId="5447"/>
    <cellStyle name="20% - Accent4 16 4" xfId="5446"/>
    <cellStyle name="20% - Accent4 16 4 2" xfId="5445"/>
    <cellStyle name="20% - Accent4 16 4 3" xfId="5444"/>
    <cellStyle name="20% - Accent4 16 4 4" xfId="5443"/>
    <cellStyle name="20% - Accent4 16 5" xfId="5442"/>
    <cellStyle name="20% - Accent4 16 6" xfId="5441"/>
    <cellStyle name="20% - Accent4 16 7" xfId="5440"/>
    <cellStyle name="20% - Accent4 16 8" xfId="5439"/>
    <cellStyle name="20% - Accent4 17" xfId="5438"/>
    <cellStyle name="20% - Accent4 17 2" xfId="5437"/>
    <cellStyle name="20% - Accent4 17 2 2" xfId="5436"/>
    <cellStyle name="20% - Accent4 17 2 2 2" xfId="5435"/>
    <cellStyle name="20% - Accent4 17 2 2 3" xfId="5434"/>
    <cellStyle name="20% - Accent4 17 2 2 4" xfId="5433"/>
    <cellStyle name="20% - Accent4 17 2 3" xfId="5432"/>
    <cellStyle name="20% - Accent4 17 2 3 2" xfId="5431"/>
    <cellStyle name="20% - Accent4 17 2 3 3" xfId="5430"/>
    <cellStyle name="20% - Accent4 17 2 3 4" xfId="5429"/>
    <cellStyle name="20% - Accent4 17 2 4" xfId="5428"/>
    <cellStyle name="20% - Accent4 17 2 5" xfId="5427"/>
    <cellStyle name="20% - Accent4 17 2 6" xfId="5426"/>
    <cellStyle name="20% - Accent4 17 2 7" xfId="5425"/>
    <cellStyle name="20% - Accent4 17 3" xfId="5424"/>
    <cellStyle name="20% - Accent4 17 3 2" xfId="5423"/>
    <cellStyle name="20% - Accent4 17 3 3" xfId="5422"/>
    <cellStyle name="20% - Accent4 17 3 4" xfId="5421"/>
    <cellStyle name="20% - Accent4 17 4" xfId="5420"/>
    <cellStyle name="20% - Accent4 17 4 2" xfId="5419"/>
    <cellStyle name="20% - Accent4 17 4 3" xfId="5418"/>
    <cellStyle name="20% - Accent4 17 4 4" xfId="5417"/>
    <cellStyle name="20% - Accent4 17 5" xfId="5416"/>
    <cellStyle name="20% - Accent4 17 6" xfId="5415"/>
    <cellStyle name="20% - Accent4 17 7" xfId="5414"/>
    <cellStyle name="20% - Accent4 17 8" xfId="5413"/>
    <cellStyle name="20% - Accent4 18" xfId="5412"/>
    <cellStyle name="20% - Accent4 18 2" xfId="5411"/>
    <cellStyle name="20% - Accent4 18 2 2" xfId="5410"/>
    <cellStyle name="20% - Accent4 18 2 3" xfId="5409"/>
    <cellStyle name="20% - Accent4 18 2 4" xfId="5408"/>
    <cellStyle name="20% - Accent4 18 3" xfId="5407"/>
    <cellStyle name="20% - Accent4 18 3 2" xfId="5406"/>
    <cellStyle name="20% - Accent4 18 3 3" xfId="5405"/>
    <cellStyle name="20% - Accent4 18 3 4" xfId="5404"/>
    <cellStyle name="20% - Accent4 18 4" xfId="5403"/>
    <cellStyle name="20% - Accent4 18 5" xfId="5402"/>
    <cellStyle name="20% - Accent4 18 6" xfId="5401"/>
    <cellStyle name="20% - Accent4 18 7" xfId="5400"/>
    <cellStyle name="20% - Accent4 19" xfId="5399"/>
    <cellStyle name="20% - Accent4 19 2" xfId="5398"/>
    <cellStyle name="20% - Accent4 19 3" xfId="5397"/>
    <cellStyle name="20% - Accent4 19 4" xfId="5396"/>
    <cellStyle name="20% - Accent4 2" xfId="5395"/>
    <cellStyle name="20% - Accent4 2 10" xfId="15525"/>
    <cellStyle name="20% - Accent4 2 11" xfId="42808"/>
    <cellStyle name="20% - Accent4 2 2" xfId="5394"/>
    <cellStyle name="20% - Accent4 2 2 2" xfId="5393"/>
    <cellStyle name="20% - Accent4 2 2 2 2" xfId="5392"/>
    <cellStyle name="20% - Accent4 2 2 2 3" xfId="5391"/>
    <cellStyle name="20% - Accent4 2 2 2 4" xfId="5390"/>
    <cellStyle name="20% - Accent4 2 2 3" xfId="5389"/>
    <cellStyle name="20% - Accent4 2 2 3 2" xfId="5388"/>
    <cellStyle name="20% - Accent4 2 2 3 3" xfId="5387"/>
    <cellStyle name="20% - Accent4 2 2 3 4" xfId="5386"/>
    <cellStyle name="20% - Accent4 2 2 4" xfId="5385"/>
    <cellStyle name="20% - Accent4 2 2 5" xfId="5384"/>
    <cellStyle name="20% - Accent4 2 2 6" xfId="5383"/>
    <cellStyle name="20% - Accent4 2 2 7" xfId="5382"/>
    <cellStyle name="20% - Accent4 2 2 8" xfId="15624"/>
    <cellStyle name="20% - Accent4 2 3" xfId="5381"/>
    <cellStyle name="20% - Accent4 2 3 2" xfId="5380"/>
    <cellStyle name="20% - Accent4 2 3 3" xfId="5379"/>
    <cellStyle name="20% - Accent4 2 3 4" xfId="5378"/>
    <cellStyle name="20% - Accent4 2 3 5" xfId="52591"/>
    <cellStyle name="20% - Accent4 2 4" xfId="5377"/>
    <cellStyle name="20% - Accent4 2 4 2" xfId="5376"/>
    <cellStyle name="20% - Accent4 2 4 3" xfId="5375"/>
    <cellStyle name="20% - Accent4 2 4 4" xfId="5374"/>
    <cellStyle name="20% - Accent4 2 4 5" xfId="15681"/>
    <cellStyle name="20% - Accent4 2 5" xfId="5373"/>
    <cellStyle name="20% - Accent4 2 5 2" xfId="52483"/>
    <cellStyle name="20% - Accent4 2 6" xfId="5372"/>
    <cellStyle name="20% - Accent4 2 6 2" xfId="5371"/>
    <cellStyle name="20% - Accent4 2 6 3" xfId="5370"/>
    <cellStyle name="20% - Accent4 2 6 4" xfId="5369"/>
    <cellStyle name="20% - Accent4 2 7" xfId="5368"/>
    <cellStyle name="20% - Accent4 2 8" xfId="5367"/>
    <cellStyle name="20% - Accent4 2 9" xfId="5366"/>
    <cellStyle name="20% - Accent4 20" xfId="5365"/>
    <cellStyle name="20% - Accent4 20 2" xfId="5364"/>
    <cellStyle name="20% - Accent4 20 3" xfId="5363"/>
    <cellStyle name="20% - Accent4 20 4" xfId="5362"/>
    <cellStyle name="20% - Accent4 21" xfId="5361"/>
    <cellStyle name="20% - Accent4 21 10" xfId="8458"/>
    <cellStyle name="20% - Accent4 21 11" xfId="7633"/>
    <cellStyle name="20% - Accent4 21 12" xfId="8719"/>
    <cellStyle name="20% - Accent4 21 13" xfId="12822"/>
    <cellStyle name="20% - Accent4 21 14" xfId="11458"/>
    <cellStyle name="20% - Accent4 21 15" xfId="9432"/>
    <cellStyle name="20% - Accent4 21 16" xfId="11964"/>
    <cellStyle name="20% - Accent4 21 17" xfId="11626"/>
    <cellStyle name="20% - Accent4 21 18" xfId="11422"/>
    <cellStyle name="20% - Accent4 21 19" xfId="9466"/>
    <cellStyle name="20% - Accent4 21 2" xfId="5360"/>
    <cellStyle name="20% - Accent4 21 20" xfId="13478"/>
    <cellStyle name="20% - Accent4 21 21" xfId="14549"/>
    <cellStyle name="20% - Accent4 21 3" xfId="5359"/>
    <cellStyle name="20% - Accent4 21 4" xfId="5358"/>
    <cellStyle name="20% - Accent4 21 5" xfId="6968"/>
    <cellStyle name="20% - Accent4 21 6" xfId="6969"/>
    <cellStyle name="20% - Accent4 21 7" xfId="7908"/>
    <cellStyle name="20% - Accent4 21 8" xfId="8176"/>
    <cellStyle name="20% - Accent4 21 9" xfId="7924"/>
    <cellStyle name="20% - Accent4 22" xfId="5357"/>
    <cellStyle name="20% - Accent4 23" xfId="5356"/>
    <cellStyle name="20% - Accent4 23 10" xfId="12821"/>
    <cellStyle name="20% - Accent4 23 11" xfId="11457"/>
    <cellStyle name="20% - Accent4 23 12" xfId="9433"/>
    <cellStyle name="20% - Accent4 23 13" xfId="13083"/>
    <cellStyle name="20% - Accent4 23 14" xfId="12347"/>
    <cellStyle name="20% - Accent4 23 15" xfId="12491"/>
    <cellStyle name="20% - Accent4 23 16" xfId="12614"/>
    <cellStyle name="20% - Accent4 23 17" xfId="12717"/>
    <cellStyle name="20% - Accent4 23 18" xfId="14097"/>
    <cellStyle name="20% - Accent4 23 2" xfId="6970"/>
    <cellStyle name="20% - Accent4 23 3" xfId="6971"/>
    <cellStyle name="20% - Accent4 23 4" xfId="7905"/>
    <cellStyle name="20% - Accent4 23 5" xfId="8170"/>
    <cellStyle name="20% - Accent4 23 6" xfId="7920"/>
    <cellStyle name="20% - Accent4 23 7" xfId="8457"/>
    <cellStyle name="20% - Accent4 23 8" xfId="8697"/>
    <cellStyle name="20% - Accent4 23 9" xfId="8722"/>
    <cellStyle name="20% - Accent4 24" xfId="5355"/>
    <cellStyle name="20% - Accent4 24 10" xfId="12820"/>
    <cellStyle name="20% - Accent4 24 11" xfId="11456"/>
    <cellStyle name="20% - Accent4 24 12" xfId="9434"/>
    <cellStyle name="20% - Accent4 24 13" xfId="13115"/>
    <cellStyle name="20% - Accent4 24 14" xfId="12266"/>
    <cellStyle name="20% - Accent4 24 15" xfId="12416"/>
    <cellStyle name="20% - Accent4 24 16" xfId="12552"/>
    <cellStyle name="20% - Accent4 24 17" xfId="12663"/>
    <cellStyle name="20% - Accent4 24 18" xfId="11283"/>
    <cellStyle name="20% - Accent4 24 2" xfId="6972"/>
    <cellStyle name="20% - Accent4 24 3" xfId="6973"/>
    <cellStyle name="20% - Accent4 24 4" xfId="7904"/>
    <cellStyle name="20% - Accent4 24 5" xfId="8169"/>
    <cellStyle name="20% - Accent4 24 6" xfId="7919"/>
    <cellStyle name="20% - Accent4 24 7" xfId="8456"/>
    <cellStyle name="20% - Accent4 24 8" xfId="8698"/>
    <cellStyle name="20% - Accent4 24 9" xfId="8452"/>
    <cellStyle name="20% - Accent4 3" xfId="5354"/>
    <cellStyle name="20% - Accent4 3 2" xfId="5353"/>
    <cellStyle name="20% - Accent4 3 2 2" xfId="5352"/>
    <cellStyle name="20% - Accent4 3 2 2 2" xfId="5351"/>
    <cellStyle name="20% - Accent4 3 2 2 3" xfId="5350"/>
    <cellStyle name="20% - Accent4 3 2 2 4" xfId="5349"/>
    <cellStyle name="20% - Accent4 3 2 3" xfId="5348"/>
    <cellStyle name="20% - Accent4 3 2 3 2" xfId="5347"/>
    <cellStyle name="20% - Accent4 3 2 3 3" xfId="5346"/>
    <cellStyle name="20% - Accent4 3 2 3 4" xfId="5345"/>
    <cellStyle name="20% - Accent4 3 2 4" xfId="5344"/>
    <cellStyle name="20% - Accent4 3 2 5" xfId="5343"/>
    <cellStyle name="20% - Accent4 3 2 6" xfId="5342"/>
    <cellStyle name="20% - Accent4 3 2 7" xfId="5341"/>
    <cellStyle name="20% - Accent4 3 2 8" xfId="52557"/>
    <cellStyle name="20% - Accent4 3 3" xfId="5340"/>
    <cellStyle name="20% - Accent4 3 3 2" xfId="5339"/>
    <cellStyle name="20% - Accent4 3 3 3" xfId="5338"/>
    <cellStyle name="20% - Accent4 3 3 4" xfId="5337"/>
    <cellStyle name="20% - Accent4 3 4" xfId="5336"/>
    <cellStyle name="20% - Accent4 3 4 2" xfId="5335"/>
    <cellStyle name="20% - Accent4 3 4 3" xfId="5334"/>
    <cellStyle name="20% - Accent4 3 4 4" xfId="5333"/>
    <cellStyle name="20% - Accent4 3 5" xfId="5332"/>
    <cellStyle name="20% - Accent4 3 6" xfId="5331"/>
    <cellStyle name="20% - Accent4 3 7" xfId="5330"/>
    <cellStyle name="20% - Accent4 3 8" xfId="5329"/>
    <cellStyle name="20% - Accent4 3 9" xfId="42832"/>
    <cellStyle name="20% - Accent4 4" xfId="5328"/>
    <cellStyle name="20% - Accent4 4 2" xfId="5327"/>
    <cellStyle name="20% - Accent4 4 2 2" xfId="5326"/>
    <cellStyle name="20% - Accent4 4 2 2 2" xfId="5325"/>
    <cellStyle name="20% - Accent4 4 2 2 3" xfId="5324"/>
    <cellStyle name="20% - Accent4 4 2 2 4" xfId="5323"/>
    <cellStyle name="20% - Accent4 4 2 3" xfId="5322"/>
    <cellStyle name="20% - Accent4 4 2 3 2" xfId="5321"/>
    <cellStyle name="20% - Accent4 4 2 3 3" xfId="5320"/>
    <cellStyle name="20% - Accent4 4 2 3 4" xfId="5319"/>
    <cellStyle name="20% - Accent4 4 2 4" xfId="5318"/>
    <cellStyle name="20% - Accent4 4 2 5" xfId="5317"/>
    <cellStyle name="20% - Accent4 4 2 6" xfId="5316"/>
    <cellStyle name="20% - Accent4 4 2 7" xfId="5315"/>
    <cellStyle name="20% - Accent4 4 3" xfId="5314"/>
    <cellStyle name="20% - Accent4 4 3 2" xfId="5313"/>
    <cellStyle name="20% - Accent4 4 3 3" xfId="5312"/>
    <cellStyle name="20% - Accent4 4 3 4" xfId="5311"/>
    <cellStyle name="20% - Accent4 4 4" xfId="5310"/>
    <cellStyle name="20% - Accent4 4 4 2" xfId="5309"/>
    <cellStyle name="20% - Accent4 4 4 3" xfId="5308"/>
    <cellStyle name="20% - Accent4 4 4 4" xfId="5307"/>
    <cellStyle name="20% - Accent4 4 5" xfId="5306"/>
    <cellStyle name="20% - Accent4 4 6" xfId="5305"/>
    <cellStyle name="20% - Accent4 4 7" xfId="5304"/>
    <cellStyle name="20% - Accent4 4 8" xfId="5303"/>
    <cellStyle name="20% - Accent4 4 9" xfId="43019"/>
    <cellStyle name="20% - Accent4 5" xfId="5302"/>
    <cellStyle name="20% - Accent4 5 2" xfId="5301"/>
    <cellStyle name="20% - Accent4 5 2 2" xfId="5300"/>
    <cellStyle name="20% - Accent4 5 2 2 2" xfId="5299"/>
    <cellStyle name="20% - Accent4 5 2 2 3" xfId="5298"/>
    <cellStyle name="20% - Accent4 5 2 2 4" xfId="5297"/>
    <cellStyle name="20% - Accent4 5 2 3" xfId="5296"/>
    <cellStyle name="20% - Accent4 5 2 3 2" xfId="5295"/>
    <cellStyle name="20% - Accent4 5 2 3 3" xfId="5294"/>
    <cellStyle name="20% - Accent4 5 2 3 4" xfId="5293"/>
    <cellStyle name="20% - Accent4 5 2 4" xfId="5292"/>
    <cellStyle name="20% - Accent4 5 2 5" xfId="5291"/>
    <cellStyle name="20% - Accent4 5 2 6" xfId="5290"/>
    <cellStyle name="20% - Accent4 5 2 7" xfId="5289"/>
    <cellStyle name="20% - Accent4 5 3" xfId="5288"/>
    <cellStyle name="20% - Accent4 5 3 2" xfId="5287"/>
    <cellStyle name="20% - Accent4 5 3 3" xfId="5286"/>
    <cellStyle name="20% - Accent4 5 3 4" xfId="5285"/>
    <cellStyle name="20% - Accent4 5 4" xfId="5284"/>
    <cellStyle name="20% - Accent4 5 4 2" xfId="5283"/>
    <cellStyle name="20% - Accent4 5 4 3" xfId="5282"/>
    <cellStyle name="20% - Accent4 5 4 4" xfId="5281"/>
    <cellStyle name="20% - Accent4 5 5" xfId="5280"/>
    <cellStyle name="20% - Accent4 5 6" xfId="5279"/>
    <cellStyle name="20% - Accent4 5 7" xfId="5278"/>
    <cellStyle name="20% - Accent4 5 8" xfId="5277"/>
    <cellStyle name="20% - Accent4 5 9" xfId="43193"/>
    <cellStyle name="20% - Accent4 6" xfId="5276"/>
    <cellStyle name="20% - Accent4 6 2" xfId="5275"/>
    <cellStyle name="20% - Accent4 6 2 2" xfId="5274"/>
    <cellStyle name="20% - Accent4 6 2 2 2" xfId="5273"/>
    <cellStyle name="20% - Accent4 6 2 2 3" xfId="5272"/>
    <cellStyle name="20% - Accent4 6 2 2 4" xfId="5271"/>
    <cellStyle name="20% - Accent4 6 2 3" xfId="5270"/>
    <cellStyle name="20% - Accent4 6 2 3 2" xfId="5269"/>
    <cellStyle name="20% - Accent4 6 2 3 3" xfId="5268"/>
    <cellStyle name="20% - Accent4 6 2 3 4" xfId="5267"/>
    <cellStyle name="20% - Accent4 6 2 4" xfId="5266"/>
    <cellStyle name="20% - Accent4 6 2 5" xfId="5265"/>
    <cellStyle name="20% - Accent4 6 2 6" xfId="5264"/>
    <cellStyle name="20% - Accent4 6 2 7" xfId="5263"/>
    <cellStyle name="20% - Accent4 6 3" xfId="5262"/>
    <cellStyle name="20% - Accent4 6 3 2" xfId="5261"/>
    <cellStyle name="20% - Accent4 6 3 3" xfId="5260"/>
    <cellStyle name="20% - Accent4 6 3 4" xfId="5259"/>
    <cellStyle name="20% - Accent4 6 4" xfId="5258"/>
    <cellStyle name="20% - Accent4 6 4 2" xfId="5257"/>
    <cellStyle name="20% - Accent4 6 4 3" xfId="5256"/>
    <cellStyle name="20% - Accent4 6 4 4" xfId="5255"/>
    <cellStyle name="20% - Accent4 6 5" xfId="5254"/>
    <cellStyle name="20% - Accent4 6 6" xfId="5253"/>
    <cellStyle name="20% - Accent4 6 7" xfId="5252"/>
    <cellStyle name="20% - Accent4 6 8" xfId="5251"/>
    <cellStyle name="20% - Accent4 6 9" xfId="43388"/>
    <cellStyle name="20% - Accent4 7" xfId="5250"/>
    <cellStyle name="20% - Accent4 7 2" xfId="5249"/>
    <cellStyle name="20% - Accent4 7 2 2" xfId="5248"/>
    <cellStyle name="20% - Accent4 7 2 2 2" xfId="5247"/>
    <cellStyle name="20% - Accent4 7 2 2 3" xfId="5246"/>
    <cellStyle name="20% - Accent4 7 2 2 4" xfId="5245"/>
    <cellStyle name="20% - Accent4 7 2 3" xfId="5244"/>
    <cellStyle name="20% - Accent4 7 2 3 2" xfId="5243"/>
    <cellStyle name="20% - Accent4 7 2 3 3" xfId="5242"/>
    <cellStyle name="20% - Accent4 7 2 3 4" xfId="5241"/>
    <cellStyle name="20% - Accent4 7 2 4" xfId="5240"/>
    <cellStyle name="20% - Accent4 7 2 5" xfId="5239"/>
    <cellStyle name="20% - Accent4 7 2 6" xfId="5238"/>
    <cellStyle name="20% - Accent4 7 2 7" xfId="5237"/>
    <cellStyle name="20% - Accent4 7 3" xfId="5236"/>
    <cellStyle name="20% - Accent4 7 3 2" xfId="5235"/>
    <cellStyle name="20% - Accent4 7 3 3" xfId="5234"/>
    <cellStyle name="20% - Accent4 7 3 4" xfId="5233"/>
    <cellStyle name="20% - Accent4 7 4" xfId="5232"/>
    <cellStyle name="20% - Accent4 7 4 2" xfId="5231"/>
    <cellStyle name="20% - Accent4 7 4 3" xfId="5230"/>
    <cellStyle name="20% - Accent4 7 4 4" xfId="5229"/>
    <cellStyle name="20% - Accent4 7 5" xfId="5228"/>
    <cellStyle name="20% - Accent4 7 6" xfId="5227"/>
    <cellStyle name="20% - Accent4 7 7" xfId="5226"/>
    <cellStyle name="20% - Accent4 7 8" xfId="5225"/>
    <cellStyle name="20% - Accent4 8" xfId="5224"/>
    <cellStyle name="20% - Accent4 8 2" xfId="5223"/>
    <cellStyle name="20% - Accent4 8 2 2" xfId="5222"/>
    <cellStyle name="20% - Accent4 8 2 2 2" xfId="5221"/>
    <cellStyle name="20% - Accent4 8 2 2 3" xfId="5220"/>
    <cellStyle name="20% - Accent4 8 2 2 4" xfId="5219"/>
    <cellStyle name="20% - Accent4 8 2 3" xfId="5218"/>
    <cellStyle name="20% - Accent4 8 2 3 2" xfId="5217"/>
    <cellStyle name="20% - Accent4 8 2 3 3" xfId="5216"/>
    <cellStyle name="20% - Accent4 8 2 3 4" xfId="5215"/>
    <cellStyle name="20% - Accent4 8 2 4" xfId="5214"/>
    <cellStyle name="20% - Accent4 8 2 5" xfId="5213"/>
    <cellStyle name="20% - Accent4 8 2 6" xfId="5212"/>
    <cellStyle name="20% - Accent4 8 2 7" xfId="5211"/>
    <cellStyle name="20% - Accent4 8 3" xfId="5210"/>
    <cellStyle name="20% - Accent4 8 3 2" xfId="5209"/>
    <cellStyle name="20% - Accent4 8 3 3" xfId="5208"/>
    <cellStyle name="20% - Accent4 8 3 4" xfId="5207"/>
    <cellStyle name="20% - Accent4 8 4" xfId="5206"/>
    <cellStyle name="20% - Accent4 8 4 2" xfId="5205"/>
    <cellStyle name="20% - Accent4 8 4 3" xfId="5204"/>
    <cellStyle name="20% - Accent4 8 4 4" xfId="5203"/>
    <cellStyle name="20% - Accent4 8 5" xfId="5202"/>
    <cellStyle name="20% - Accent4 8 6" xfId="5201"/>
    <cellStyle name="20% - Accent4 8 7" xfId="5200"/>
    <cellStyle name="20% - Accent4 8 8" xfId="5199"/>
    <cellStyle name="20% - Accent4 9" xfId="5198"/>
    <cellStyle name="20% - Accent4 9 2" xfId="5197"/>
    <cellStyle name="20% - Accent4 9 2 2" xfId="5196"/>
    <cellStyle name="20% - Accent4 9 2 2 2" xfId="5195"/>
    <cellStyle name="20% - Accent4 9 2 2 3" xfId="5194"/>
    <cellStyle name="20% - Accent4 9 2 2 4" xfId="5193"/>
    <cellStyle name="20% - Accent4 9 2 3" xfId="5192"/>
    <cellStyle name="20% - Accent4 9 2 3 2" xfId="5191"/>
    <cellStyle name="20% - Accent4 9 2 3 3" xfId="5190"/>
    <cellStyle name="20% - Accent4 9 2 3 4" xfId="5189"/>
    <cellStyle name="20% - Accent4 9 2 4" xfId="5188"/>
    <cellStyle name="20% - Accent4 9 2 5" xfId="5187"/>
    <cellStyle name="20% - Accent4 9 2 6" xfId="5186"/>
    <cellStyle name="20% - Accent4 9 2 7" xfId="5185"/>
    <cellStyle name="20% - Accent4 9 3" xfId="5184"/>
    <cellStyle name="20% - Accent4 9 3 2" xfId="5183"/>
    <cellStyle name="20% - Accent4 9 3 3" xfId="5182"/>
    <cellStyle name="20% - Accent4 9 3 4" xfId="5181"/>
    <cellStyle name="20% - Accent4 9 4" xfId="5180"/>
    <cellStyle name="20% - Accent4 9 4 2" xfId="5179"/>
    <cellStyle name="20% - Accent4 9 4 3" xfId="5178"/>
    <cellStyle name="20% - Accent4 9 4 4" xfId="5177"/>
    <cellStyle name="20% - Accent4 9 5" xfId="5176"/>
    <cellStyle name="20% - Accent4 9 6" xfId="5175"/>
    <cellStyle name="20% - Accent4 9 7" xfId="5174"/>
    <cellStyle name="20% - Accent4 9 8" xfId="5173"/>
    <cellStyle name="20% - Accent5" xfId="15436" builtinId="46" customBuiltin="1"/>
    <cellStyle name="20% - Accent5 10" xfId="5172"/>
    <cellStyle name="20% - Accent5 10 2" xfId="5171"/>
    <cellStyle name="20% - Accent5 10 2 2" xfId="5170"/>
    <cellStyle name="20% - Accent5 10 2 2 2" xfId="5169"/>
    <cellStyle name="20% - Accent5 10 2 2 3" xfId="5168"/>
    <cellStyle name="20% - Accent5 10 2 2 4" xfId="5167"/>
    <cellStyle name="20% - Accent5 10 2 3" xfId="5166"/>
    <cellStyle name="20% - Accent5 10 2 3 2" xfId="5165"/>
    <cellStyle name="20% - Accent5 10 2 3 3" xfId="5164"/>
    <cellStyle name="20% - Accent5 10 2 3 4" xfId="5163"/>
    <cellStyle name="20% - Accent5 10 2 4" xfId="5162"/>
    <cellStyle name="20% - Accent5 10 2 5" xfId="5161"/>
    <cellStyle name="20% - Accent5 10 2 6" xfId="5160"/>
    <cellStyle name="20% - Accent5 10 2 7" xfId="5159"/>
    <cellStyle name="20% - Accent5 10 3" xfId="5158"/>
    <cellStyle name="20% - Accent5 10 3 2" xfId="5157"/>
    <cellStyle name="20% - Accent5 10 3 3" xfId="5156"/>
    <cellStyle name="20% - Accent5 10 3 4" xfId="5155"/>
    <cellStyle name="20% - Accent5 10 4" xfId="5154"/>
    <cellStyle name="20% - Accent5 10 4 2" xfId="5153"/>
    <cellStyle name="20% - Accent5 10 4 3" xfId="5152"/>
    <cellStyle name="20% - Accent5 10 4 4" xfId="5151"/>
    <cellStyle name="20% - Accent5 10 5" xfId="5150"/>
    <cellStyle name="20% - Accent5 10 6" xfId="5149"/>
    <cellStyle name="20% - Accent5 10 7" xfId="5148"/>
    <cellStyle name="20% - Accent5 10 8" xfId="5147"/>
    <cellStyle name="20% - Accent5 11" xfId="5146"/>
    <cellStyle name="20% - Accent5 11 2" xfId="5145"/>
    <cellStyle name="20% - Accent5 11 2 2" xfId="5144"/>
    <cellStyle name="20% - Accent5 11 2 2 2" xfId="5143"/>
    <cellStyle name="20% - Accent5 11 2 2 3" xfId="5142"/>
    <cellStyle name="20% - Accent5 11 2 2 4" xfId="5141"/>
    <cellStyle name="20% - Accent5 11 2 3" xfId="5140"/>
    <cellStyle name="20% - Accent5 11 2 3 2" xfId="5139"/>
    <cellStyle name="20% - Accent5 11 2 3 3" xfId="5138"/>
    <cellStyle name="20% - Accent5 11 2 3 4" xfId="5137"/>
    <cellStyle name="20% - Accent5 11 2 4" xfId="5136"/>
    <cellStyle name="20% - Accent5 11 2 5" xfId="5135"/>
    <cellStyle name="20% - Accent5 11 2 6" xfId="5134"/>
    <cellStyle name="20% - Accent5 11 2 7" xfId="5133"/>
    <cellStyle name="20% - Accent5 11 3" xfId="5132"/>
    <cellStyle name="20% - Accent5 11 3 2" xfId="5131"/>
    <cellStyle name="20% - Accent5 11 3 3" xfId="5130"/>
    <cellStyle name="20% - Accent5 11 3 4" xfId="5129"/>
    <cellStyle name="20% - Accent5 11 4" xfId="5128"/>
    <cellStyle name="20% - Accent5 11 4 2" xfId="5127"/>
    <cellStyle name="20% - Accent5 11 4 3" xfId="5126"/>
    <cellStyle name="20% - Accent5 11 4 4" xfId="5125"/>
    <cellStyle name="20% - Accent5 11 5" xfId="5124"/>
    <cellStyle name="20% - Accent5 11 6" xfId="5123"/>
    <cellStyle name="20% - Accent5 11 7" xfId="5122"/>
    <cellStyle name="20% - Accent5 11 8" xfId="5121"/>
    <cellStyle name="20% - Accent5 12" xfId="5120"/>
    <cellStyle name="20% - Accent5 12 2" xfId="5119"/>
    <cellStyle name="20% - Accent5 12 2 2" xfId="5118"/>
    <cellStyle name="20% - Accent5 12 2 2 2" xfId="5117"/>
    <cellStyle name="20% - Accent5 12 2 2 3" xfId="5116"/>
    <cellStyle name="20% - Accent5 12 2 2 4" xfId="5115"/>
    <cellStyle name="20% - Accent5 12 2 3" xfId="5114"/>
    <cellStyle name="20% - Accent5 12 2 3 2" xfId="5113"/>
    <cellStyle name="20% - Accent5 12 2 3 3" xfId="5112"/>
    <cellStyle name="20% - Accent5 12 2 3 4" xfId="5111"/>
    <cellStyle name="20% - Accent5 12 2 4" xfId="5110"/>
    <cellStyle name="20% - Accent5 12 2 5" xfId="5109"/>
    <cellStyle name="20% - Accent5 12 2 6" xfId="5108"/>
    <cellStyle name="20% - Accent5 12 2 7" xfId="5107"/>
    <cellStyle name="20% - Accent5 12 3" xfId="5106"/>
    <cellStyle name="20% - Accent5 12 3 2" xfId="5105"/>
    <cellStyle name="20% - Accent5 12 3 3" xfId="5104"/>
    <cellStyle name="20% - Accent5 12 3 4" xfId="5103"/>
    <cellStyle name="20% - Accent5 12 4" xfId="5102"/>
    <cellStyle name="20% - Accent5 12 4 2" xfId="5101"/>
    <cellStyle name="20% - Accent5 12 4 3" xfId="5100"/>
    <cellStyle name="20% - Accent5 12 4 4" xfId="5099"/>
    <cellStyle name="20% - Accent5 12 5" xfId="5098"/>
    <cellStyle name="20% - Accent5 12 6" xfId="5097"/>
    <cellStyle name="20% - Accent5 12 7" xfId="5096"/>
    <cellStyle name="20% - Accent5 12 8" xfId="5095"/>
    <cellStyle name="20% - Accent5 13" xfId="5094"/>
    <cellStyle name="20% - Accent5 13 2" xfId="5093"/>
    <cellStyle name="20% - Accent5 13 2 2" xfId="5092"/>
    <cellStyle name="20% - Accent5 13 2 2 2" xfId="5091"/>
    <cellStyle name="20% - Accent5 13 2 2 3" xfId="5090"/>
    <cellStyle name="20% - Accent5 13 2 2 4" xfId="5089"/>
    <cellStyle name="20% - Accent5 13 2 3" xfId="5088"/>
    <cellStyle name="20% - Accent5 13 2 3 2" xfId="5087"/>
    <cellStyle name="20% - Accent5 13 2 3 3" xfId="5086"/>
    <cellStyle name="20% - Accent5 13 2 3 4" xfId="5085"/>
    <cellStyle name="20% - Accent5 13 2 4" xfId="5084"/>
    <cellStyle name="20% - Accent5 13 2 5" xfId="5083"/>
    <cellStyle name="20% - Accent5 13 2 6" xfId="5082"/>
    <cellStyle name="20% - Accent5 13 2 7" xfId="5081"/>
    <cellStyle name="20% - Accent5 13 3" xfId="5080"/>
    <cellStyle name="20% - Accent5 13 3 2" xfId="5079"/>
    <cellStyle name="20% - Accent5 13 3 3" xfId="5078"/>
    <cellStyle name="20% - Accent5 13 3 4" xfId="5077"/>
    <cellStyle name="20% - Accent5 13 4" xfId="5076"/>
    <cellStyle name="20% - Accent5 13 4 2" xfId="5075"/>
    <cellStyle name="20% - Accent5 13 4 3" xfId="5074"/>
    <cellStyle name="20% - Accent5 13 4 4" xfId="5073"/>
    <cellStyle name="20% - Accent5 13 5" xfId="5072"/>
    <cellStyle name="20% - Accent5 13 6" xfId="5071"/>
    <cellStyle name="20% - Accent5 13 7" xfId="5070"/>
    <cellStyle name="20% - Accent5 13 8" xfId="5069"/>
    <cellStyle name="20% - Accent5 14" xfId="5068"/>
    <cellStyle name="20% - Accent5 14 2" xfId="5067"/>
    <cellStyle name="20% - Accent5 14 2 2" xfId="5066"/>
    <cellStyle name="20% - Accent5 14 2 2 2" xfId="5065"/>
    <cellStyle name="20% - Accent5 14 2 2 3" xfId="5064"/>
    <cellStyle name="20% - Accent5 14 2 2 4" xfId="5063"/>
    <cellStyle name="20% - Accent5 14 2 3" xfId="5062"/>
    <cellStyle name="20% - Accent5 14 2 3 2" xfId="5061"/>
    <cellStyle name="20% - Accent5 14 2 3 3" xfId="5060"/>
    <cellStyle name="20% - Accent5 14 2 3 4" xfId="5059"/>
    <cellStyle name="20% - Accent5 14 2 4" xfId="5058"/>
    <cellStyle name="20% - Accent5 14 2 5" xfId="5057"/>
    <cellStyle name="20% - Accent5 14 2 6" xfId="5056"/>
    <cellStyle name="20% - Accent5 14 2 7" xfId="5055"/>
    <cellStyle name="20% - Accent5 14 3" xfId="5054"/>
    <cellStyle name="20% - Accent5 14 3 2" xfId="5053"/>
    <cellStyle name="20% - Accent5 14 3 3" xfId="5052"/>
    <cellStyle name="20% - Accent5 14 3 4" xfId="5051"/>
    <cellStyle name="20% - Accent5 14 4" xfId="5050"/>
    <cellStyle name="20% - Accent5 14 4 2" xfId="5049"/>
    <cellStyle name="20% - Accent5 14 4 3" xfId="5048"/>
    <cellStyle name="20% - Accent5 14 4 4" xfId="5047"/>
    <cellStyle name="20% - Accent5 14 5" xfId="5046"/>
    <cellStyle name="20% - Accent5 14 6" xfId="5045"/>
    <cellStyle name="20% - Accent5 14 7" xfId="5044"/>
    <cellStyle name="20% - Accent5 14 8" xfId="5043"/>
    <cellStyle name="20% - Accent5 15" xfId="5042"/>
    <cellStyle name="20% - Accent5 15 2" xfId="5041"/>
    <cellStyle name="20% - Accent5 15 2 2" xfId="5040"/>
    <cellStyle name="20% - Accent5 15 2 2 2" xfId="5039"/>
    <cellStyle name="20% - Accent5 15 2 2 3" xfId="5038"/>
    <cellStyle name="20% - Accent5 15 2 2 4" xfId="5037"/>
    <cellStyle name="20% - Accent5 15 2 3" xfId="5036"/>
    <cellStyle name="20% - Accent5 15 2 3 2" xfId="5035"/>
    <cellStyle name="20% - Accent5 15 2 3 3" xfId="5034"/>
    <cellStyle name="20% - Accent5 15 2 3 4" xfId="5033"/>
    <cellStyle name="20% - Accent5 15 2 4" xfId="5032"/>
    <cellStyle name="20% - Accent5 15 2 5" xfId="5031"/>
    <cellStyle name="20% - Accent5 15 2 6" xfId="5030"/>
    <cellStyle name="20% - Accent5 15 2 7" xfId="5029"/>
    <cellStyle name="20% - Accent5 15 3" xfId="5028"/>
    <cellStyle name="20% - Accent5 15 3 2" xfId="5027"/>
    <cellStyle name="20% - Accent5 15 3 3" xfId="5026"/>
    <cellStyle name="20% - Accent5 15 3 4" xfId="5025"/>
    <cellStyle name="20% - Accent5 15 4" xfId="5024"/>
    <cellStyle name="20% - Accent5 15 4 2" xfId="5023"/>
    <cellStyle name="20% - Accent5 15 4 3" xfId="5022"/>
    <cellStyle name="20% - Accent5 15 4 4" xfId="5021"/>
    <cellStyle name="20% - Accent5 15 5" xfId="5020"/>
    <cellStyle name="20% - Accent5 15 6" xfId="5019"/>
    <cellStyle name="20% - Accent5 15 7" xfId="5018"/>
    <cellStyle name="20% - Accent5 15 8" xfId="5017"/>
    <cellStyle name="20% - Accent5 16" xfId="5016"/>
    <cellStyle name="20% - Accent5 16 2" xfId="5015"/>
    <cellStyle name="20% - Accent5 16 2 2" xfId="5014"/>
    <cellStyle name="20% - Accent5 16 2 2 2" xfId="5013"/>
    <cellStyle name="20% - Accent5 16 2 2 3" xfId="5012"/>
    <cellStyle name="20% - Accent5 16 2 2 4" xfId="5011"/>
    <cellStyle name="20% - Accent5 16 2 3" xfId="5010"/>
    <cellStyle name="20% - Accent5 16 2 3 2" xfId="5009"/>
    <cellStyle name="20% - Accent5 16 2 3 3" xfId="5008"/>
    <cellStyle name="20% - Accent5 16 2 3 4" xfId="5007"/>
    <cellStyle name="20% - Accent5 16 2 4" xfId="5006"/>
    <cellStyle name="20% - Accent5 16 2 5" xfId="5005"/>
    <cellStyle name="20% - Accent5 16 2 6" xfId="5004"/>
    <cellStyle name="20% - Accent5 16 2 7" xfId="5003"/>
    <cellStyle name="20% - Accent5 16 3" xfId="5002"/>
    <cellStyle name="20% - Accent5 16 3 2" xfId="5001"/>
    <cellStyle name="20% - Accent5 16 3 3" xfId="5000"/>
    <cellStyle name="20% - Accent5 16 3 4" xfId="4999"/>
    <cellStyle name="20% - Accent5 16 4" xfId="4998"/>
    <cellStyle name="20% - Accent5 16 4 2" xfId="4997"/>
    <cellStyle name="20% - Accent5 16 4 3" xfId="4996"/>
    <cellStyle name="20% - Accent5 16 4 4" xfId="4995"/>
    <cellStyle name="20% - Accent5 16 5" xfId="4994"/>
    <cellStyle name="20% - Accent5 16 6" xfId="4993"/>
    <cellStyle name="20% - Accent5 16 7" xfId="4992"/>
    <cellStyle name="20% - Accent5 16 8" xfId="4991"/>
    <cellStyle name="20% - Accent5 17" xfId="4990"/>
    <cellStyle name="20% - Accent5 17 2" xfId="4989"/>
    <cellStyle name="20% - Accent5 17 2 2" xfId="4988"/>
    <cellStyle name="20% - Accent5 17 2 2 2" xfId="4987"/>
    <cellStyle name="20% - Accent5 17 2 2 3" xfId="4986"/>
    <cellStyle name="20% - Accent5 17 2 2 4" xfId="4985"/>
    <cellStyle name="20% - Accent5 17 2 3" xfId="4984"/>
    <cellStyle name="20% - Accent5 17 2 3 2" xfId="4983"/>
    <cellStyle name="20% - Accent5 17 2 3 3" xfId="4982"/>
    <cellStyle name="20% - Accent5 17 2 3 4" xfId="4981"/>
    <cellStyle name="20% - Accent5 17 2 4" xfId="4980"/>
    <cellStyle name="20% - Accent5 17 2 5" xfId="4979"/>
    <cellStyle name="20% - Accent5 17 2 6" xfId="4978"/>
    <cellStyle name="20% - Accent5 17 2 7" xfId="4977"/>
    <cellStyle name="20% - Accent5 17 3" xfId="4976"/>
    <cellStyle name="20% - Accent5 17 3 2" xfId="4975"/>
    <cellStyle name="20% - Accent5 17 3 3" xfId="4974"/>
    <cellStyle name="20% - Accent5 17 3 4" xfId="4973"/>
    <cellStyle name="20% - Accent5 17 4" xfId="4972"/>
    <cellStyle name="20% - Accent5 17 4 2" xfId="4971"/>
    <cellStyle name="20% - Accent5 17 4 3" xfId="4970"/>
    <cellStyle name="20% - Accent5 17 4 4" xfId="4969"/>
    <cellStyle name="20% - Accent5 17 5" xfId="4968"/>
    <cellStyle name="20% - Accent5 17 6" xfId="4967"/>
    <cellStyle name="20% - Accent5 17 7" xfId="4966"/>
    <cellStyle name="20% - Accent5 17 8" xfId="4965"/>
    <cellStyle name="20% - Accent5 18" xfId="4964"/>
    <cellStyle name="20% - Accent5 18 2" xfId="4963"/>
    <cellStyle name="20% - Accent5 18 2 2" xfId="4962"/>
    <cellStyle name="20% - Accent5 18 2 3" xfId="4961"/>
    <cellStyle name="20% - Accent5 18 2 4" xfId="4960"/>
    <cellStyle name="20% - Accent5 18 3" xfId="4959"/>
    <cellStyle name="20% - Accent5 18 3 2" xfId="4958"/>
    <cellStyle name="20% - Accent5 18 3 3" xfId="4957"/>
    <cellStyle name="20% - Accent5 18 3 4" xfId="4956"/>
    <cellStyle name="20% - Accent5 18 4" xfId="4955"/>
    <cellStyle name="20% - Accent5 18 5" xfId="4954"/>
    <cellStyle name="20% - Accent5 18 6" xfId="4953"/>
    <cellStyle name="20% - Accent5 18 7" xfId="4952"/>
    <cellStyle name="20% - Accent5 19" xfId="4951"/>
    <cellStyle name="20% - Accent5 19 2" xfId="4950"/>
    <cellStyle name="20% - Accent5 19 3" xfId="4949"/>
    <cellStyle name="20% - Accent5 19 4" xfId="4948"/>
    <cellStyle name="20% - Accent5 2" xfId="4947"/>
    <cellStyle name="20% - Accent5 2 10" xfId="42811"/>
    <cellStyle name="20% - Accent5 2 2" xfId="4946"/>
    <cellStyle name="20% - Accent5 2 2 2" xfId="4945"/>
    <cellStyle name="20% - Accent5 2 2 2 2" xfId="4944"/>
    <cellStyle name="20% - Accent5 2 2 2 3" xfId="4943"/>
    <cellStyle name="20% - Accent5 2 2 2 4" xfId="4942"/>
    <cellStyle name="20% - Accent5 2 2 3" xfId="4941"/>
    <cellStyle name="20% - Accent5 2 2 3 2" xfId="4940"/>
    <cellStyle name="20% - Accent5 2 2 3 3" xfId="4939"/>
    <cellStyle name="20% - Accent5 2 2 3 4" xfId="4938"/>
    <cellStyle name="20% - Accent5 2 2 4" xfId="4937"/>
    <cellStyle name="20% - Accent5 2 2 5" xfId="4936"/>
    <cellStyle name="20% - Accent5 2 2 6" xfId="4935"/>
    <cellStyle name="20% - Accent5 2 2 7" xfId="4934"/>
    <cellStyle name="20% - Accent5 2 2 8" xfId="15513"/>
    <cellStyle name="20% - Accent5 2 3" xfId="4933"/>
    <cellStyle name="20% - Accent5 2 3 2" xfId="4932"/>
    <cellStyle name="20% - Accent5 2 3 3" xfId="4931"/>
    <cellStyle name="20% - Accent5 2 3 4" xfId="4930"/>
    <cellStyle name="20% - Accent5 2 3 5" xfId="15520"/>
    <cellStyle name="20% - Accent5 2 4" xfId="4929"/>
    <cellStyle name="20% - Accent5 2 4 2" xfId="4928"/>
    <cellStyle name="20% - Accent5 2 4 3" xfId="4927"/>
    <cellStyle name="20% - Accent5 2 4 4" xfId="4926"/>
    <cellStyle name="20% - Accent5 2 4 5" xfId="15485"/>
    <cellStyle name="20% - Accent5 2 5" xfId="4925"/>
    <cellStyle name="20% - Accent5 2 5 2" xfId="52553"/>
    <cellStyle name="20% - Accent5 2 6" xfId="4924"/>
    <cellStyle name="20% - Accent5 2 6 2" xfId="52490"/>
    <cellStyle name="20% - Accent5 2 7" xfId="4923"/>
    <cellStyle name="20% - Accent5 2 8" xfId="4922"/>
    <cellStyle name="20% - Accent5 2 9" xfId="15539"/>
    <cellStyle name="20% - Accent5 20" xfId="4921"/>
    <cellStyle name="20% - Accent5 20 2" xfId="4920"/>
    <cellStyle name="20% - Accent5 20 3" xfId="4919"/>
    <cellStyle name="20% - Accent5 20 4" xfId="4918"/>
    <cellStyle name="20% - Accent5 3" xfId="4917"/>
    <cellStyle name="20% - Accent5 3 2" xfId="4916"/>
    <cellStyle name="20% - Accent5 3 2 2" xfId="4915"/>
    <cellStyle name="20% - Accent5 3 2 2 2" xfId="4914"/>
    <cellStyle name="20% - Accent5 3 2 2 3" xfId="4913"/>
    <cellStyle name="20% - Accent5 3 2 2 4" xfId="4912"/>
    <cellStyle name="20% - Accent5 3 2 3" xfId="4911"/>
    <cellStyle name="20% - Accent5 3 2 3 2" xfId="4910"/>
    <cellStyle name="20% - Accent5 3 2 3 3" xfId="4909"/>
    <cellStyle name="20% - Accent5 3 2 3 4" xfId="4908"/>
    <cellStyle name="20% - Accent5 3 2 4" xfId="4907"/>
    <cellStyle name="20% - Accent5 3 2 5" xfId="4906"/>
    <cellStyle name="20% - Accent5 3 2 6" xfId="4905"/>
    <cellStyle name="20% - Accent5 3 2 7" xfId="4904"/>
    <cellStyle name="20% - Accent5 3 2 8" xfId="52564"/>
    <cellStyle name="20% - Accent5 3 3" xfId="4903"/>
    <cellStyle name="20% - Accent5 3 3 2" xfId="4902"/>
    <cellStyle name="20% - Accent5 3 3 3" xfId="4901"/>
    <cellStyle name="20% - Accent5 3 3 4" xfId="4900"/>
    <cellStyle name="20% - Accent5 3 4" xfId="4899"/>
    <cellStyle name="20% - Accent5 3 4 2" xfId="4898"/>
    <cellStyle name="20% - Accent5 3 4 3" xfId="4897"/>
    <cellStyle name="20% - Accent5 3 4 4" xfId="4896"/>
    <cellStyle name="20% - Accent5 3 5" xfId="4895"/>
    <cellStyle name="20% - Accent5 3 6" xfId="4894"/>
    <cellStyle name="20% - Accent5 3 7" xfId="4893"/>
    <cellStyle name="20% - Accent5 3 8" xfId="4892"/>
    <cellStyle name="20% - Accent5 3 9" xfId="42835"/>
    <cellStyle name="20% - Accent5 4" xfId="4891"/>
    <cellStyle name="20% - Accent5 4 2" xfId="4890"/>
    <cellStyle name="20% - Accent5 4 2 2" xfId="4889"/>
    <cellStyle name="20% - Accent5 4 2 2 2" xfId="4888"/>
    <cellStyle name="20% - Accent5 4 2 2 3" xfId="4887"/>
    <cellStyle name="20% - Accent5 4 2 2 4" xfId="4886"/>
    <cellStyle name="20% - Accent5 4 2 3" xfId="4885"/>
    <cellStyle name="20% - Accent5 4 2 3 2" xfId="4884"/>
    <cellStyle name="20% - Accent5 4 2 3 3" xfId="4883"/>
    <cellStyle name="20% - Accent5 4 2 3 4" xfId="4882"/>
    <cellStyle name="20% - Accent5 4 2 4" xfId="4881"/>
    <cellStyle name="20% - Accent5 4 2 5" xfId="4880"/>
    <cellStyle name="20% - Accent5 4 2 6" xfId="4879"/>
    <cellStyle name="20% - Accent5 4 2 7" xfId="4878"/>
    <cellStyle name="20% - Accent5 4 3" xfId="4877"/>
    <cellStyle name="20% - Accent5 4 3 2" xfId="4876"/>
    <cellStyle name="20% - Accent5 4 3 3" xfId="4875"/>
    <cellStyle name="20% - Accent5 4 3 4" xfId="4874"/>
    <cellStyle name="20% - Accent5 4 4" xfId="4873"/>
    <cellStyle name="20% - Accent5 4 4 2" xfId="4872"/>
    <cellStyle name="20% - Accent5 4 4 3" xfId="4871"/>
    <cellStyle name="20% - Accent5 4 4 4" xfId="4870"/>
    <cellStyle name="20% - Accent5 4 5" xfId="4869"/>
    <cellStyle name="20% - Accent5 4 6" xfId="4868"/>
    <cellStyle name="20% - Accent5 4 7" xfId="4867"/>
    <cellStyle name="20% - Accent5 4 8" xfId="4866"/>
    <cellStyle name="20% - Accent5 4 9" xfId="43023"/>
    <cellStyle name="20% - Accent5 5" xfId="4865"/>
    <cellStyle name="20% - Accent5 5 2" xfId="4864"/>
    <cellStyle name="20% - Accent5 5 2 2" xfId="4863"/>
    <cellStyle name="20% - Accent5 5 2 2 2" xfId="4862"/>
    <cellStyle name="20% - Accent5 5 2 2 3" xfId="4861"/>
    <cellStyle name="20% - Accent5 5 2 2 4" xfId="4860"/>
    <cellStyle name="20% - Accent5 5 2 3" xfId="4859"/>
    <cellStyle name="20% - Accent5 5 2 3 2" xfId="4858"/>
    <cellStyle name="20% - Accent5 5 2 3 3" xfId="4857"/>
    <cellStyle name="20% - Accent5 5 2 3 4" xfId="4856"/>
    <cellStyle name="20% - Accent5 5 2 4" xfId="4855"/>
    <cellStyle name="20% - Accent5 5 2 5" xfId="4854"/>
    <cellStyle name="20% - Accent5 5 2 6" xfId="4853"/>
    <cellStyle name="20% - Accent5 5 2 7" xfId="4852"/>
    <cellStyle name="20% - Accent5 5 3" xfId="4851"/>
    <cellStyle name="20% - Accent5 5 3 2" xfId="4850"/>
    <cellStyle name="20% - Accent5 5 3 3" xfId="4849"/>
    <cellStyle name="20% - Accent5 5 3 4" xfId="4848"/>
    <cellStyle name="20% - Accent5 5 4" xfId="4847"/>
    <cellStyle name="20% - Accent5 5 4 2" xfId="4846"/>
    <cellStyle name="20% - Accent5 5 4 3" xfId="4845"/>
    <cellStyle name="20% - Accent5 5 4 4" xfId="4844"/>
    <cellStyle name="20% - Accent5 5 5" xfId="4843"/>
    <cellStyle name="20% - Accent5 5 6" xfId="4842"/>
    <cellStyle name="20% - Accent5 5 7" xfId="4841"/>
    <cellStyle name="20% - Accent5 5 8" xfId="4840"/>
    <cellStyle name="20% - Accent5 5 9" xfId="43204"/>
    <cellStyle name="20% - Accent5 6" xfId="4839"/>
    <cellStyle name="20% - Accent5 6 2" xfId="4838"/>
    <cellStyle name="20% - Accent5 6 2 2" xfId="4837"/>
    <cellStyle name="20% - Accent5 6 2 2 2" xfId="4836"/>
    <cellStyle name="20% - Accent5 6 2 2 3" xfId="4835"/>
    <cellStyle name="20% - Accent5 6 2 2 4" xfId="4834"/>
    <cellStyle name="20% - Accent5 6 2 3" xfId="4833"/>
    <cellStyle name="20% - Accent5 6 2 3 2" xfId="4832"/>
    <cellStyle name="20% - Accent5 6 2 3 3" xfId="4831"/>
    <cellStyle name="20% - Accent5 6 2 3 4" xfId="4830"/>
    <cellStyle name="20% - Accent5 6 2 4" xfId="4829"/>
    <cellStyle name="20% - Accent5 6 2 5" xfId="4828"/>
    <cellStyle name="20% - Accent5 6 2 6" xfId="4827"/>
    <cellStyle name="20% - Accent5 6 2 7" xfId="4826"/>
    <cellStyle name="20% - Accent5 6 3" xfId="4825"/>
    <cellStyle name="20% - Accent5 6 3 2" xfId="4824"/>
    <cellStyle name="20% - Accent5 6 3 3" xfId="4823"/>
    <cellStyle name="20% - Accent5 6 3 4" xfId="4822"/>
    <cellStyle name="20% - Accent5 6 4" xfId="4821"/>
    <cellStyle name="20% - Accent5 6 4 2" xfId="4820"/>
    <cellStyle name="20% - Accent5 6 4 3" xfId="4819"/>
    <cellStyle name="20% - Accent5 6 4 4" xfId="4818"/>
    <cellStyle name="20% - Accent5 6 5" xfId="4817"/>
    <cellStyle name="20% - Accent5 6 6" xfId="4816"/>
    <cellStyle name="20% - Accent5 6 7" xfId="4815"/>
    <cellStyle name="20% - Accent5 6 8" xfId="4814"/>
    <cellStyle name="20% - Accent5 6 9" xfId="43390"/>
    <cellStyle name="20% - Accent5 7" xfId="4813"/>
    <cellStyle name="20% - Accent5 7 2" xfId="4812"/>
    <cellStyle name="20% - Accent5 7 2 2" xfId="4811"/>
    <cellStyle name="20% - Accent5 7 2 2 2" xfId="4810"/>
    <cellStyle name="20% - Accent5 7 2 2 3" xfId="4809"/>
    <cellStyle name="20% - Accent5 7 2 2 4" xfId="4808"/>
    <cellStyle name="20% - Accent5 7 2 3" xfId="4807"/>
    <cellStyle name="20% - Accent5 7 2 3 2" xfId="4806"/>
    <cellStyle name="20% - Accent5 7 2 3 3" xfId="4805"/>
    <cellStyle name="20% - Accent5 7 2 3 4" xfId="4804"/>
    <cellStyle name="20% - Accent5 7 2 4" xfId="4803"/>
    <cellStyle name="20% - Accent5 7 2 5" xfId="4802"/>
    <cellStyle name="20% - Accent5 7 2 6" xfId="4801"/>
    <cellStyle name="20% - Accent5 7 2 7" xfId="4800"/>
    <cellStyle name="20% - Accent5 7 3" xfId="4799"/>
    <cellStyle name="20% - Accent5 7 3 2" xfId="4798"/>
    <cellStyle name="20% - Accent5 7 3 3" xfId="4797"/>
    <cellStyle name="20% - Accent5 7 3 4" xfId="4796"/>
    <cellStyle name="20% - Accent5 7 4" xfId="4795"/>
    <cellStyle name="20% - Accent5 7 4 2" xfId="4794"/>
    <cellStyle name="20% - Accent5 7 4 3" xfId="4793"/>
    <cellStyle name="20% - Accent5 7 4 4" xfId="4792"/>
    <cellStyle name="20% - Accent5 7 5" xfId="4791"/>
    <cellStyle name="20% - Accent5 7 6" xfId="4790"/>
    <cellStyle name="20% - Accent5 7 7" xfId="4789"/>
    <cellStyle name="20% - Accent5 7 8" xfId="4788"/>
    <cellStyle name="20% - Accent5 8" xfId="4787"/>
    <cellStyle name="20% - Accent5 8 2" xfId="4786"/>
    <cellStyle name="20% - Accent5 8 2 2" xfId="4785"/>
    <cellStyle name="20% - Accent5 8 2 2 2" xfId="4784"/>
    <cellStyle name="20% - Accent5 8 2 2 3" xfId="4783"/>
    <cellStyle name="20% - Accent5 8 2 2 4" xfId="4782"/>
    <cellStyle name="20% - Accent5 8 2 3" xfId="4781"/>
    <cellStyle name="20% - Accent5 8 2 3 2" xfId="4780"/>
    <cellStyle name="20% - Accent5 8 2 3 3" xfId="4779"/>
    <cellStyle name="20% - Accent5 8 2 3 4" xfId="4778"/>
    <cellStyle name="20% - Accent5 8 2 4" xfId="4777"/>
    <cellStyle name="20% - Accent5 8 2 5" xfId="4776"/>
    <cellStyle name="20% - Accent5 8 2 6" xfId="4775"/>
    <cellStyle name="20% - Accent5 8 2 7" xfId="4774"/>
    <cellStyle name="20% - Accent5 8 3" xfId="4773"/>
    <cellStyle name="20% - Accent5 8 3 2" xfId="4772"/>
    <cellStyle name="20% - Accent5 8 3 3" xfId="4771"/>
    <cellStyle name="20% - Accent5 8 3 4" xfId="4770"/>
    <cellStyle name="20% - Accent5 8 4" xfId="4769"/>
    <cellStyle name="20% - Accent5 8 4 2" xfId="4768"/>
    <cellStyle name="20% - Accent5 8 4 3" xfId="4767"/>
    <cellStyle name="20% - Accent5 8 4 4" xfId="4766"/>
    <cellStyle name="20% - Accent5 8 5" xfId="4765"/>
    <cellStyle name="20% - Accent5 8 6" xfId="4764"/>
    <cellStyle name="20% - Accent5 8 7" xfId="4763"/>
    <cellStyle name="20% - Accent5 8 8" xfId="4762"/>
    <cellStyle name="20% - Accent5 9" xfId="4761"/>
    <cellStyle name="20% - Accent5 9 2" xfId="4760"/>
    <cellStyle name="20% - Accent5 9 2 2" xfId="4759"/>
    <cellStyle name="20% - Accent5 9 2 2 2" xfId="4758"/>
    <cellStyle name="20% - Accent5 9 2 2 3" xfId="4757"/>
    <cellStyle name="20% - Accent5 9 2 2 4" xfId="4756"/>
    <cellStyle name="20% - Accent5 9 2 3" xfId="4755"/>
    <cellStyle name="20% - Accent5 9 2 3 2" xfId="4754"/>
    <cellStyle name="20% - Accent5 9 2 3 3" xfId="4753"/>
    <cellStyle name="20% - Accent5 9 2 3 4" xfId="4752"/>
    <cellStyle name="20% - Accent5 9 2 4" xfId="4751"/>
    <cellStyle name="20% - Accent5 9 2 5" xfId="4750"/>
    <cellStyle name="20% - Accent5 9 2 6" xfId="4749"/>
    <cellStyle name="20% - Accent5 9 2 7" xfId="4748"/>
    <cellStyle name="20% - Accent5 9 3" xfId="4747"/>
    <cellStyle name="20% - Accent5 9 3 2" xfId="4746"/>
    <cellStyle name="20% - Accent5 9 3 3" xfId="4745"/>
    <cellStyle name="20% - Accent5 9 3 4" xfId="4744"/>
    <cellStyle name="20% - Accent5 9 4" xfId="4743"/>
    <cellStyle name="20% - Accent5 9 4 2" xfId="4742"/>
    <cellStyle name="20% - Accent5 9 4 3" xfId="4741"/>
    <cellStyle name="20% - Accent5 9 4 4" xfId="4740"/>
    <cellStyle name="20% - Accent5 9 5" xfId="4739"/>
    <cellStyle name="20% - Accent5 9 6" xfId="4738"/>
    <cellStyle name="20% - Accent5 9 7" xfId="4737"/>
    <cellStyle name="20% - Accent5 9 8" xfId="4736"/>
    <cellStyle name="20% - Accent6" xfId="15440" builtinId="50" customBuiltin="1"/>
    <cellStyle name="20% - Accent6 10" xfId="4735"/>
    <cellStyle name="20% - Accent6 10 2" xfId="4734"/>
    <cellStyle name="20% - Accent6 10 2 2" xfId="4733"/>
    <cellStyle name="20% - Accent6 10 2 2 2" xfId="4732"/>
    <cellStyle name="20% - Accent6 10 2 2 3" xfId="4731"/>
    <cellStyle name="20% - Accent6 10 2 2 4" xfId="4730"/>
    <cellStyle name="20% - Accent6 10 2 3" xfId="4729"/>
    <cellStyle name="20% - Accent6 10 2 3 2" xfId="4728"/>
    <cellStyle name="20% - Accent6 10 2 3 3" xfId="4727"/>
    <cellStyle name="20% - Accent6 10 2 3 4" xfId="4726"/>
    <cellStyle name="20% - Accent6 10 2 4" xfId="4725"/>
    <cellStyle name="20% - Accent6 10 2 5" xfId="4724"/>
    <cellStyle name="20% - Accent6 10 2 6" xfId="4723"/>
    <cellStyle name="20% - Accent6 10 2 7" xfId="4722"/>
    <cellStyle name="20% - Accent6 10 3" xfId="4721"/>
    <cellStyle name="20% - Accent6 10 3 2" xfId="4720"/>
    <cellStyle name="20% - Accent6 10 3 3" xfId="4719"/>
    <cellStyle name="20% - Accent6 10 3 4" xfId="4718"/>
    <cellStyle name="20% - Accent6 10 4" xfId="4717"/>
    <cellStyle name="20% - Accent6 10 4 2" xfId="4716"/>
    <cellStyle name="20% - Accent6 10 4 3" xfId="4715"/>
    <cellStyle name="20% - Accent6 10 4 4" xfId="4714"/>
    <cellStyle name="20% - Accent6 10 5" xfId="4713"/>
    <cellStyle name="20% - Accent6 10 6" xfId="4712"/>
    <cellStyle name="20% - Accent6 10 7" xfId="4711"/>
    <cellStyle name="20% - Accent6 10 8" xfId="4710"/>
    <cellStyle name="20% - Accent6 11" xfId="4709"/>
    <cellStyle name="20% - Accent6 11 2" xfId="4708"/>
    <cellStyle name="20% - Accent6 11 2 2" xfId="4707"/>
    <cellStyle name="20% - Accent6 11 2 2 2" xfId="4706"/>
    <cellStyle name="20% - Accent6 11 2 2 3" xfId="4705"/>
    <cellStyle name="20% - Accent6 11 2 2 4" xfId="4704"/>
    <cellStyle name="20% - Accent6 11 2 3" xfId="4703"/>
    <cellStyle name="20% - Accent6 11 2 3 2" xfId="4702"/>
    <cellStyle name="20% - Accent6 11 2 3 3" xfId="4701"/>
    <cellStyle name="20% - Accent6 11 2 3 4" xfId="4700"/>
    <cellStyle name="20% - Accent6 11 2 4" xfId="4699"/>
    <cellStyle name="20% - Accent6 11 2 5" xfId="4698"/>
    <cellStyle name="20% - Accent6 11 2 6" xfId="4697"/>
    <cellStyle name="20% - Accent6 11 2 7" xfId="4696"/>
    <cellStyle name="20% - Accent6 11 3" xfId="4695"/>
    <cellStyle name="20% - Accent6 11 3 2" xfId="4694"/>
    <cellStyle name="20% - Accent6 11 3 3" xfId="4693"/>
    <cellStyle name="20% - Accent6 11 3 4" xfId="4692"/>
    <cellStyle name="20% - Accent6 11 4" xfId="4691"/>
    <cellStyle name="20% - Accent6 11 4 2" xfId="4690"/>
    <cellStyle name="20% - Accent6 11 4 3" xfId="4689"/>
    <cellStyle name="20% - Accent6 11 4 4" xfId="4688"/>
    <cellStyle name="20% - Accent6 11 5" xfId="4687"/>
    <cellStyle name="20% - Accent6 11 6" xfId="4686"/>
    <cellStyle name="20% - Accent6 11 7" xfId="4685"/>
    <cellStyle name="20% - Accent6 11 8" xfId="4684"/>
    <cellStyle name="20% - Accent6 12" xfId="4683"/>
    <cellStyle name="20% - Accent6 12 2" xfId="4682"/>
    <cellStyle name="20% - Accent6 12 2 2" xfId="4681"/>
    <cellStyle name="20% - Accent6 12 2 2 2" xfId="4680"/>
    <cellStyle name="20% - Accent6 12 2 2 3" xfId="4679"/>
    <cellStyle name="20% - Accent6 12 2 2 4" xfId="4678"/>
    <cellStyle name="20% - Accent6 12 2 3" xfId="4677"/>
    <cellStyle name="20% - Accent6 12 2 3 2" xfId="4676"/>
    <cellStyle name="20% - Accent6 12 2 3 3" xfId="4675"/>
    <cellStyle name="20% - Accent6 12 2 3 4" xfId="4674"/>
    <cellStyle name="20% - Accent6 12 2 4" xfId="4673"/>
    <cellStyle name="20% - Accent6 12 2 5" xfId="4672"/>
    <cellStyle name="20% - Accent6 12 2 6" xfId="4671"/>
    <cellStyle name="20% - Accent6 12 2 7" xfId="4670"/>
    <cellStyle name="20% - Accent6 12 3" xfId="4669"/>
    <cellStyle name="20% - Accent6 12 3 2" xfId="4668"/>
    <cellStyle name="20% - Accent6 12 3 3" xfId="4667"/>
    <cellStyle name="20% - Accent6 12 3 4" xfId="4666"/>
    <cellStyle name="20% - Accent6 12 4" xfId="4665"/>
    <cellStyle name="20% - Accent6 12 4 2" xfId="4664"/>
    <cellStyle name="20% - Accent6 12 4 3" xfId="4663"/>
    <cellStyle name="20% - Accent6 12 4 4" xfId="4662"/>
    <cellStyle name="20% - Accent6 12 5" xfId="4661"/>
    <cellStyle name="20% - Accent6 12 6" xfId="4660"/>
    <cellStyle name="20% - Accent6 12 7" xfId="4659"/>
    <cellStyle name="20% - Accent6 12 8" xfId="4658"/>
    <cellStyle name="20% - Accent6 13" xfId="4657"/>
    <cellStyle name="20% - Accent6 13 2" xfId="4656"/>
    <cellStyle name="20% - Accent6 13 2 2" xfId="4655"/>
    <cellStyle name="20% - Accent6 13 2 2 2" xfId="4654"/>
    <cellStyle name="20% - Accent6 13 2 2 3" xfId="4653"/>
    <cellStyle name="20% - Accent6 13 2 2 4" xfId="4652"/>
    <cellStyle name="20% - Accent6 13 2 3" xfId="4651"/>
    <cellStyle name="20% - Accent6 13 2 3 2" xfId="4650"/>
    <cellStyle name="20% - Accent6 13 2 3 3" xfId="4649"/>
    <cellStyle name="20% - Accent6 13 2 3 4" xfId="4648"/>
    <cellStyle name="20% - Accent6 13 2 4" xfId="4647"/>
    <cellStyle name="20% - Accent6 13 2 5" xfId="4646"/>
    <cellStyle name="20% - Accent6 13 2 6" xfId="4645"/>
    <cellStyle name="20% - Accent6 13 2 7" xfId="4644"/>
    <cellStyle name="20% - Accent6 13 3" xfId="4643"/>
    <cellStyle name="20% - Accent6 13 3 2" xfId="4642"/>
    <cellStyle name="20% - Accent6 13 3 3" xfId="4641"/>
    <cellStyle name="20% - Accent6 13 3 4" xfId="4640"/>
    <cellStyle name="20% - Accent6 13 4" xfId="4639"/>
    <cellStyle name="20% - Accent6 13 4 2" xfId="4638"/>
    <cellStyle name="20% - Accent6 13 4 3" xfId="4637"/>
    <cellStyle name="20% - Accent6 13 4 4" xfId="4636"/>
    <cellStyle name="20% - Accent6 13 5" xfId="4635"/>
    <cellStyle name="20% - Accent6 13 6" xfId="4634"/>
    <cellStyle name="20% - Accent6 13 7" xfId="4633"/>
    <cellStyle name="20% - Accent6 13 8" xfId="4632"/>
    <cellStyle name="20% - Accent6 14" xfId="4631"/>
    <cellStyle name="20% - Accent6 14 2" xfId="4630"/>
    <cellStyle name="20% - Accent6 14 2 2" xfId="4629"/>
    <cellStyle name="20% - Accent6 14 2 2 2" xfId="4628"/>
    <cellStyle name="20% - Accent6 14 2 2 3" xfId="4627"/>
    <cellStyle name="20% - Accent6 14 2 2 4" xfId="4626"/>
    <cellStyle name="20% - Accent6 14 2 3" xfId="4625"/>
    <cellStyle name="20% - Accent6 14 2 3 2" xfId="4624"/>
    <cellStyle name="20% - Accent6 14 2 3 3" xfId="4623"/>
    <cellStyle name="20% - Accent6 14 2 3 4" xfId="4622"/>
    <cellStyle name="20% - Accent6 14 2 4" xfId="4621"/>
    <cellStyle name="20% - Accent6 14 2 5" xfId="4620"/>
    <cellStyle name="20% - Accent6 14 2 6" xfId="4619"/>
    <cellStyle name="20% - Accent6 14 2 7" xfId="4618"/>
    <cellStyle name="20% - Accent6 14 3" xfId="4617"/>
    <cellStyle name="20% - Accent6 14 3 2" xfId="4616"/>
    <cellStyle name="20% - Accent6 14 3 3" xfId="4615"/>
    <cellStyle name="20% - Accent6 14 3 4" xfId="4614"/>
    <cellStyle name="20% - Accent6 14 4" xfId="4613"/>
    <cellStyle name="20% - Accent6 14 4 2" xfId="4612"/>
    <cellStyle name="20% - Accent6 14 4 3" xfId="4611"/>
    <cellStyle name="20% - Accent6 14 4 4" xfId="4610"/>
    <cellStyle name="20% - Accent6 14 5" xfId="4609"/>
    <cellStyle name="20% - Accent6 14 6" xfId="4608"/>
    <cellStyle name="20% - Accent6 14 7" xfId="4607"/>
    <cellStyle name="20% - Accent6 14 8" xfId="4606"/>
    <cellStyle name="20% - Accent6 15" xfId="4605"/>
    <cellStyle name="20% - Accent6 15 2" xfId="4604"/>
    <cellStyle name="20% - Accent6 15 2 2" xfId="4603"/>
    <cellStyle name="20% - Accent6 15 2 2 2" xfId="4602"/>
    <cellStyle name="20% - Accent6 15 2 2 3" xfId="4601"/>
    <cellStyle name="20% - Accent6 15 2 2 4" xfId="4600"/>
    <cellStyle name="20% - Accent6 15 2 3" xfId="4599"/>
    <cellStyle name="20% - Accent6 15 2 3 2" xfId="4598"/>
    <cellStyle name="20% - Accent6 15 2 3 3" xfId="4597"/>
    <cellStyle name="20% - Accent6 15 2 3 4" xfId="4596"/>
    <cellStyle name="20% - Accent6 15 2 4" xfId="4595"/>
    <cellStyle name="20% - Accent6 15 2 5" xfId="4594"/>
    <cellStyle name="20% - Accent6 15 2 6" xfId="4593"/>
    <cellStyle name="20% - Accent6 15 2 7" xfId="4592"/>
    <cellStyle name="20% - Accent6 15 3" xfId="4591"/>
    <cellStyle name="20% - Accent6 15 3 2" xfId="4590"/>
    <cellStyle name="20% - Accent6 15 3 3" xfId="4589"/>
    <cellStyle name="20% - Accent6 15 3 4" xfId="4588"/>
    <cellStyle name="20% - Accent6 15 4" xfId="4587"/>
    <cellStyle name="20% - Accent6 15 4 2" xfId="4586"/>
    <cellStyle name="20% - Accent6 15 4 3" xfId="4585"/>
    <cellStyle name="20% - Accent6 15 4 4" xfId="4584"/>
    <cellStyle name="20% - Accent6 15 5" xfId="4583"/>
    <cellStyle name="20% - Accent6 15 6" xfId="4582"/>
    <cellStyle name="20% - Accent6 15 7" xfId="4581"/>
    <cellStyle name="20% - Accent6 15 8" xfId="4580"/>
    <cellStyle name="20% - Accent6 16" xfId="4579"/>
    <cellStyle name="20% - Accent6 16 2" xfId="4578"/>
    <cellStyle name="20% - Accent6 16 2 2" xfId="4577"/>
    <cellStyle name="20% - Accent6 16 2 2 2" xfId="4576"/>
    <cellStyle name="20% - Accent6 16 2 2 3" xfId="4575"/>
    <cellStyle name="20% - Accent6 16 2 2 4" xfId="4574"/>
    <cellStyle name="20% - Accent6 16 2 3" xfId="4573"/>
    <cellStyle name="20% - Accent6 16 2 3 2" xfId="4572"/>
    <cellStyle name="20% - Accent6 16 2 3 3" xfId="4571"/>
    <cellStyle name="20% - Accent6 16 2 3 4" xfId="4570"/>
    <cellStyle name="20% - Accent6 16 2 4" xfId="4569"/>
    <cellStyle name="20% - Accent6 16 2 5" xfId="4568"/>
    <cellStyle name="20% - Accent6 16 2 6" xfId="4567"/>
    <cellStyle name="20% - Accent6 16 2 7" xfId="4566"/>
    <cellStyle name="20% - Accent6 16 3" xfId="4565"/>
    <cellStyle name="20% - Accent6 16 3 2" xfId="4564"/>
    <cellStyle name="20% - Accent6 16 3 3" xfId="4563"/>
    <cellStyle name="20% - Accent6 16 3 4" xfId="4562"/>
    <cellStyle name="20% - Accent6 16 4" xfId="4561"/>
    <cellStyle name="20% - Accent6 16 4 2" xfId="4560"/>
    <cellStyle name="20% - Accent6 16 4 3" xfId="4559"/>
    <cellStyle name="20% - Accent6 16 4 4" xfId="4558"/>
    <cellStyle name="20% - Accent6 16 5" xfId="4557"/>
    <cellStyle name="20% - Accent6 16 6" xfId="4556"/>
    <cellStyle name="20% - Accent6 16 7" xfId="4555"/>
    <cellStyle name="20% - Accent6 16 8" xfId="4554"/>
    <cellStyle name="20% - Accent6 17" xfId="4553"/>
    <cellStyle name="20% - Accent6 17 2" xfId="4552"/>
    <cellStyle name="20% - Accent6 17 2 2" xfId="4551"/>
    <cellStyle name="20% - Accent6 17 2 2 2" xfId="4550"/>
    <cellStyle name="20% - Accent6 17 2 2 3" xfId="4549"/>
    <cellStyle name="20% - Accent6 17 2 2 4" xfId="4548"/>
    <cellStyle name="20% - Accent6 17 2 3" xfId="4547"/>
    <cellStyle name="20% - Accent6 17 2 3 2" xfId="4546"/>
    <cellStyle name="20% - Accent6 17 2 3 3" xfId="4545"/>
    <cellStyle name="20% - Accent6 17 2 3 4" xfId="4544"/>
    <cellStyle name="20% - Accent6 17 2 4" xfId="4543"/>
    <cellStyle name="20% - Accent6 17 2 5" xfId="4542"/>
    <cellStyle name="20% - Accent6 17 2 6" xfId="4541"/>
    <cellStyle name="20% - Accent6 17 2 7" xfId="4540"/>
    <cellStyle name="20% - Accent6 17 3" xfId="4539"/>
    <cellStyle name="20% - Accent6 17 3 2" xfId="4538"/>
    <cellStyle name="20% - Accent6 17 3 3" xfId="4537"/>
    <cellStyle name="20% - Accent6 17 3 4" xfId="4536"/>
    <cellStyle name="20% - Accent6 17 4" xfId="4535"/>
    <cellStyle name="20% - Accent6 17 4 2" xfId="4534"/>
    <cellStyle name="20% - Accent6 17 4 3" xfId="4533"/>
    <cellStyle name="20% - Accent6 17 4 4" xfId="4532"/>
    <cellStyle name="20% - Accent6 17 5" xfId="4531"/>
    <cellStyle name="20% - Accent6 17 6" xfId="4530"/>
    <cellStyle name="20% - Accent6 17 7" xfId="4529"/>
    <cellStyle name="20% - Accent6 17 8" xfId="4528"/>
    <cellStyle name="20% - Accent6 18" xfId="4527"/>
    <cellStyle name="20% - Accent6 18 2" xfId="4526"/>
    <cellStyle name="20% - Accent6 18 2 2" xfId="4525"/>
    <cellStyle name="20% - Accent6 18 2 3" xfId="4524"/>
    <cellStyle name="20% - Accent6 18 2 4" xfId="4523"/>
    <cellStyle name="20% - Accent6 18 3" xfId="4522"/>
    <cellStyle name="20% - Accent6 18 3 2" xfId="4521"/>
    <cellStyle name="20% - Accent6 18 3 3" xfId="4520"/>
    <cellStyle name="20% - Accent6 18 3 4" xfId="4519"/>
    <cellStyle name="20% - Accent6 18 4" xfId="4518"/>
    <cellStyle name="20% - Accent6 18 5" xfId="4517"/>
    <cellStyle name="20% - Accent6 18 6" xfId="4516"/>
    <cellStyle name="20% - Accent6 18 7" xfId="4515"/>
    <cellStyle name="20% - Accent6 19" xfId="4514"/>
    <cellStyle name="20% - Accent6 19 2" xfId="4513"/>
    <cellStyle name="20% - Accent6 19 3" xfId="4512"/>
    <cellStyle name="20% - Accent6 19 4" xfId="4511"/>
    <cellStyle name="20% - Accent6 2" xfId="4510"/>
    <cellStyle name="20% - Accent6 2 10" xfId="15615"/>
    <cellStyle name="20% - Accent6 2 11" xfId="42815"/>
    <cellStyle name="20% - Accent6 2 2" xfId="4509"/>
    <cellStyle name="20% - Accent6 2 2 2" xfId="4508"/>
    <cellStyle name="20% - Accent6 2 2 2 2" xfId="4507"/>
    <cellStyle name="20% - Accent6 2 2 2 3" xfId="4506"/>
    <cellStyle name="20% - Accent6 2 2 2 4" xfId="4505"/>
    <cellStyle name="20% - Accent6 2 2 3" xfId="4504"/>
    <cellStyle name="20% - Accent6 2 2 3 2" xfId="4503"/>
    <cellStyle name="20% - Accent6 2 2 3 3" xfId="4502"/>
    <cellStyle name="20% - Accent6 2 2 3 4" xfId="4501"/>
    <cellStyle name="20% - Accent6 2 2 4" xfId="4500"/>
    <cellStyle name="20% - Accent6 2 2 5" xfId="4499"/>
    <cellStyle name="20% - Accent6 2 2 6" xfId="4498"/>
    <cellStyle name="20% - Accent6 2 2 7" xfId="4497"/>
    <cellStyle name="20% - Accent6 2 2 8" xfId="15603"/>
    <cellStyle name="20% - Accent6 2 3" xfId="4496"/>
    <cellStyle name="20% - Accent6 2 3 2" xfId="4495"/>
    <cellStyle name="20% - Accent6 2 3 3" xfId="4494"/>
    <cellStyle name="20% - Accent6 2 3 4" xfId="4493"/>
    <cellStyle name="20% - Accent6 2 3 5" xfId="52508"/>
    <cellStyle name="20% - Accent6 2 4" xfId="4492"/>
    <cellStyle name="20% - Accent6 2 4 2" xfId="4491"/>
    <cellStyle name="20% - Accent6 2 4 3" xfId="4490"/>
    <cellStyle name="20% - Accent6 2 4 4" xfId="4489"/>
    <cellStyle name="20% - Accent6 2 5" xfId="4488"/>
    <cellStyle name="20% - Accent6 2 6" xfId="4487"/>
    <cellStyle name="20% - Accent6 2 6 2" xfId="4486"/>
    <cellStyle name="20% - Accent6 2 6 3" xfId="4485"/>
    <cellStyle name="20% - Accent6 2 6 4" xfId="4484"/>
    <cellStyle name="20% - Accent6 2 7" xfId="4483"/>
    <cellStyle name="20% - Accent6 2 8" xfId="4482"/>
    <cellStyle name="20% - Accent6 2 9" xfId="4481"/>
    <cellStyle name="20% - Accent6 20" xfId="4480"/>
    <cellStyle name="20% - Accent6 20 2" xfId="4479"/>
    <cellStyle name="20% - Accent6 20 3" xfId="4478"/>
    <cellStyle name="20% - Accent6 20 4" xfId="4477"/>
    <cellStyle name="20% - Accent6 21" xfId="4476"/>
    <cellStyle name="20% - Accent6 21 10" xfId="8376"/>
    <cellStyle name="20% - Accent6 21 11" xfId="7716"/>
    <cellStyle name="20% - Accent6 21 12" xfId="8379"/>
    <cellStyle name="20% - Accent6 21 13" xfId="12618"/>
    <cellStyle name="20% - Accent6 21 14" xfId="9342"/>
    <cellStyle name="20% - Accent6 21 15" xfId="9605"/>
    <cellStyle name="20% - Accent6 21 16" xfId="9869"/>
    <cellStyle name="20% - Accent6 21 17" xfId="10104"/>
    <cellStyle name="20% - Accent6 21 18" xfId="10221"/>
    <cellStyle name="20% - Accent6 21 19" xfId="10325"/>
    <cellStyle name="20% - Accent6 21 2" xfId="4475"/>
    <cellStyle name="20% - Accent6 21 20" xfId="10426"/>
    <cellStyle name="20% - Accent6 21 21" xfId="11065"/>
    <cellStyle name="20% - Accent6 21 3" xfId="4474"/>
    <cellStyle name="20% - Accent6 21 4" xfId="4473"/>
    <cellStyle name="20% - Accent6 21 5" xfId="6974"/>
    <cellStyle name="20% - Accent6 21 6" xfId="6975"/>
    <cellStyle name="20% - Accent6 21 7" xfId="7881"/>
    <cellStyle name="20% - Accent6 21 8" xfId="8118"/>
    <cellStyle name="20% - Accent6 21 9" xfId="7884"/>
    <cellStyle name="20% - Accent6 22" xfId="4472"/>
    <cellStyle name="20% - Accent6 23" xfId="4471"/>
    <cellStyle name="20% - Accent6 23 10" xfId="12616"/>
    <cellStyle name="20% - Accent6 23 11" xfId="9343"/>
    <cellStyle name="20% - Accent6 23 12" xfId="9606"/>
    <cellStyle name="20% - Accent6 23 13" xfId="9870"/>
    <cellStyle name="20% - Accent6 23 14" xfId="11974"/>
    <cellStyle name="20% - Accent6 23 15" xfId="11939"/>
    <cellStyle name="20% - Accent6 23 16" xfId="11615"/>
    <cellStyle name="20% - Accent6 23 17" xfId="11405"/>
    <cellStyle name="20% - Accent6 23 18" xfId="8887"/>
    <cellStyle name="20% - Accent6 23 2" xfId="6976"/>
    <cellStyle name="20% - Accent6 23 3" xfId="6977"/>
    <cellStyle name="20% - Accent6 23 4" xfId="7880"/>
    <cellStyle name="20% - Accent6 23 5" xfId="8117"/>
    <cellStyle name="20% - Accent6 23 6" xfId="7883"/>
    <cellStyle name="20% - Accent6 23 7" xfId="8375"/>
    <cellStyle name="20% - Accent6 23 8" xfId="7719"/>
    <cellStyle name="20% - Accent6 23 9" xfId="8378"/>
    <cellStyle name="20% - Accent6 24" xfId="4470"/>
    <cellStyle name="20% - Accent6 24 10" xfId="12615"/>
    <cellStyle name="20% - Accent6 24 11" xfId="9344"/>
    <cellStyle name="20% - Accent6 24 12" xfId="9607"/>
    <cellStyle name="20% - Accent6 24 13" xfId="9871"/>
    <cellStyle name="20% - Accent6 24 14" xfId="11917"/>
    <cellStyle name="20% - Accent6 24 15" xfId="13261"/>
    <cellStyle name="20% - Accent6 24 16" xfId="11387"/>
    <cellStyle name="20% - Accent6 24 17" xfId="9499"/>
    <cellStyle name="20% - Accent6 24 18" xfId="11056"/>
    <cellStyle name="20% - Accent6 24 2" xfId="6978"/>
    <cellStyle name="20% - Accent6 24 3" xfId="6979"/>
    <cellStyle name="20% - Accent6 24 4" xfId="7879"/>
    <cellStyle name="20% - Accent6 24 5" xfId="8116"/>
    <cellStyle name="20% - Accent6 24 6" xfId="7882"/>
    <cellStyle name="20% - Accent6 24 7" xfId="8374"/>
    <cellStyle name="20% - Accent6 24 8" xfId="7720"/>
    <cellStyle name="20% - Accent6 24 9" xfId="8377"/>
    <cellStyle name="20% - Accent6 3" xfId="4469"/>
    <cellStyle name="20% - Accent6 3 2" xfId="4468"/>
    <cellStyle name="20% - Accent6 3 2 2" xfId="4467"/>
    <cellStyle name="20% - Accent6 3 2 2 2" xfId="4466"/>
    <cellStyle name="20% - Accent6 3 2 2 3" xfId="4465"/>
    <cellStyle name="20% - Accent6 3 2 2 4" xfId="4464"/>
    <cellStyle name="20% - Accent6 3 2 3" xfId="4463"/>
    <cellStyle name="20% - Accent6 3 2 3 2" xfId="4462"/>
    <cellStyle name="20% - Accent6 3 2 3 3" xfId="4461"/>
    <cellStyle name="20% - Accent6 3 2 3 4" xfId="4460"/>
    <cellStyle name="20% - Accent6 3 2 4" xfId="4459"/>
    <cellStyle name="20% - Accent6 3 2 5" xfId="4458"/>
    <cellStyle name="20% - Accent6 3 2 6" xfId="4457"/>
    <cellStyle name="20% - Accent6 3 2 7" xfId="4456"/>
    <cellStyle name="20% - Accent6 3 2 8" xfId="52586"/>
    <cellStyle name="20% - Accent6 3 3" xfId="4455"/>
    <cellStyle name="20% - Accent6 3 3 2" xfId="4454"/>
    <cellStyle name="20% - Accent6 3 3 3" xfId="4453"/>
    <cellStyle name="20% - Accent6 3 3 4" xfId="4452"/>
    <cellStyle name="20% - Accent6 3 4" xfId="4451"/>
    <cellStyle name="20% - Accent6 3 4 2" xfId="4450"/>
    <cellStyle name="20% - Accent6 3 4 3" xfId="4449"/>
    <cellStyle name="20% - Accent6 3 4 4" xfId="4448"/>
    <cellStyle name="20% - Accent6 3 5" xfId="4447"/>
    <cellStyle name="20% - Accent6 3 6" xfId="4446"/>
    <cellStyle name="20% - Accent6 3 7" xfId="4445"/>
    <cellStyle name="20% - Accent6 3 8" xfId="4444"/>
    <cellStyle name="20% - Accent6 3 9" xfId="42838"/>
    <cellStyle name="20% - Accent6 4" xfId="4443"/>
    <cellStyle name="20% - Accent6 4 2" xfId="4442"/>
    <cellStyle name="20% - Accent6 4 2 2" xfId="4441"/>
    <cellStyle name="20% - Accent6 4 2 2 2" xfId="4440"/>
    <cellStyle name="20% - Accent6 4 2 2 3" xfId="4439"/>
    <cellStyle name="20% - Accent6 4 2 2 4" xfId="4438"/>
    <cellStyle name="20% - Accent6 4 2 3" xfId="4437"/>
    <cellStyle name="20% - Accent6 4 2 3 2" xfId="4436"/>
    <cellStyle name="20% - Accent6 4 2 3 3" xfId="4435"/>
    <cellStyle name="20% - Accent6 4 2 3 4" xfId="4434"/>
    <cellStyle name="20% - Accent6 4 2 4" xfId="4433"/>
    <cellStyle name="20% - Accent6 4 2 5" xfId="4432"/>
    <cellStyle name="20% - Accent6 4 2 6" xfId="4431"/>
    <cellStyle name="20% - Accent6 4 2 7" xfId="4430"/>
    <cellStyle name="20% - Accent6 4 3" xfId="4429"/>
    <cellStyle name="20% - Accent6 4 3 2" xfId="4428"/>
    <cellStyle name="20% - Accent6 4 3 3" xfId="4427"/>
    <cellStyle name="20% - Accent6 4 3 4" xfId="4426"/>
    <cellStyle name="20% - Accent6 4 4" xfId="4425"/>
    <cellStyle name="20% - Accent6 4 4 2" xfId="4424"/>
    <cellStyle name="20% - Accent6 4 4 3" xfId="4423"/>
    <cellStyle name="20% - Accent6 4 4 4" xfId="4422"/>
    <cellStyle name="20% - Accent6 4 5" xfId="4421"/>
    <cellStyle name="20% - Accent6 4 6" xfId="4420"/>
    <cellStyle name="20% - Accent6 4 7" xfId="4419"/>
    <cellStyle name="20% - Accent6 4 8" xfId="4418"/>
    <cellStyle name="20% - Accent6 4 9" xfId="43026"/>
    <cellStyle name="20% - Accent6 5" xfId="4417"/>
    <cellStyle name="20% - Accent6 5 2" xfId="4416"/>
    <cellStyle name="20% - Accent6 5 2 2" xfId="4415"/>
    <cellStyle name="20% - Accent6 5 2 2 2" xfId="4414"/>
    <cellStyle name="20% - Accent6 5 2 2 3" xfId="4413"/>
    <cellStyle name="20% - Accent6 5 2 2 4" xfId="4412"/>
    <cellStyle name="20% - Accent6 5 2 3" xfId="4411"/>
    <cellStyle name="20% - Accent6 5 2 3 2" xfId="4410"/>
    <cellStyle name="20% - Accent6 5 2 3 3" xfId="4409"/>
    <cellStyle name="20% - Accent6 5 2 3 4" xfId="4408"/>
    <cellStyle name="20% - Accent6 5 2 4" xfId="4407"/>
    <cellStyle name="20% - Accent6 5 2 5" xfId="4406"/>
    <cellStyle name="20% - Accent6 5 2 6" xfId="4405"/>
    <cellStyle name="20% - Accent6 5 2 7" xfId="4404"/>
    <cellStyle name="20% - Accent6 5 3" xfId="4403"/>
    <cellStyle name="20% - Accent6 5 3 2" xfId="4402"/>
    <cellStyle name="20% - Accent6 5 3 3" xfId="4401"/>
    <cellStyle name="20% - Accent6 5 3 4" xfId="4400"/>
    <cellStyle name="20% - Accent6 5 4" xfId="4399"/>
    <cellStyle name="20% - Accent6 5 4 2" xfId="4398"/>
    <cellStyle name="20% - Accent6 5 4 3" xfId="4397"/>
    <cellStyle name="20% - Accent6 5 4 4" xfId="4396"/>
    <cellStyle name="20% - Accent6 5 5" xfId="4395"/>
    <cellStyle name="20% - Accent6 5 6" xfId="4394"/>
    <cellStyle name="20% - Accent6 5 7" xfId="4393"/>
    <cellStyle name="20% - Accent6 5 8" xfId="4392"/>
    <cellStyle name="20% - Accent6 5 9" xfId="43206"/>
    <cellStyle name="20% - Accent6 6" xfId="4391"/>
    <cellStyle name="20% - Accent6 6 2" xfId="4390"/>
    <cellStyle name="20% - Accent6 6 2 2" xfId="4389"/>
    <cellStyle name="20% - Accent6 6 2 2 2" xfId="4388"/>
    <cellStyle name="20% - Accent6 6 2 2 3" xfId="4387"/>
    <cellStyle name="20% - Accent6 6 2 2 4" xfId="4386"/>
    <cellStyle name="20% - Accent6 6 2 3" xfId="4385"/>
    <cellStyle name="20% - Accent6 6 2 3 2" xfId="4384"/>
    <cellStyle name="20% - Accent6 6 2 3 3" xfId="4383"/>
    <cellStyle name="20% - Accent6 6 2 3 4" xfId="4382"/>
    <cellStyle name="20% - Accent6 6 2 4" xfId="4381"/>
    <cellStyle name="20% - Accent6 6 2 5" xfId="4380"/>
    <cellStyle name="20% - Accent6 6 2 6" xfId="4379"/>
    <cellStyle name="20% - Accent6 6 2 7" xfId="4378"/>
    <cellStyle name="20% - Accent6 6 3" xfId="4377"/>
    <cellStyle name="20% - Accent6 6 3 2" xfId="4376"/>
    <cellStyle name="20% - Accent6 6 3 3" xfId="4375"/>
    <cellStyle name="20% - Accent6 6 3 4" xfId="4374"/>
    <cellStyle name="20% - Accent6 6 4" xfId="4373"/>
    <cellStyle name="20% - Accent6 6 4 2" xfId="4372"/>
    <cellStyle name="20% - Accent6 6 4 3" xfId="4371"/>
    <cellStyle name="20% - Accent6 6 4 4" xfId="4370"/>
    <cellStyle name="20% - Accent6 6 5" xfId="4369"/>
    <cellStyle name="20% - Accent6 6 6" xfId="4368"/>
    <cellStyle name="20% - Accent6 6 7" xfId="4367"/>
    <cellStyle name="20% - Accent6 6 8" xfId="4366"/>
    <cellStyle name="20% - Accent6 6 9" xfId="43392"/>
    <cellStyle name="20% - Accent6 7" xfId="4365"/>
    <cellStyle name="20% - Accent6 7 2" xfId="4364"/>
    <cellStyle name="20% - Accent6 7 2 2" xfId="4363"/>
    <cellStyle name="20% - Accent6 7 2 2 2" xfId="4362"/>
    <cellStyle name="20% - Accent6 7 2 2 3" xfId="4361"/>
    <cellStyle name="20% - Accent6 7 2 2 4" xfId="4360"/>
    <cellStyle name="20% - Accent6 7 2 3" xfId="4359"/>
    <cellStyle name="20% - Accent6 7 2 3 2" xfId="4358"/>
    <cellStyle name="20% - Accent6 7 2 3 3" xfId="4357"/>
    <cellStyle name="20% - Accent6 7 2 3 4" xfId="4356"/>
    <cellStyle name="20% - Accent6 7 2 4" xfId="4355"/>
    <cellStyle name="20% - Accent6 7 2 5" xfId="4354"/>
    <cellStyle name="20% - Accent6 7 2 6" xfId="4353"/>
    <cellStyle name="20% - Accent6 7 2 7" xfId="4352"/>
    <cellStyle name="20% - Accent6 7 3" xfId="4351"/>
    <cellStyle name="20% - Accent6 7 3 2" xfId="4350"/>
    <cellStyle name="20% - Accent6 7 3 3" xfId="4349"/>
    <cellStyle name="20% - Accent6 7 3 4" xfId="4348"/>
    <cellStyle name="20% - Accent6 7 4" xfId="4347"/>
    <cellStyle name="20% - Accent6 7 4 2" xfId="4346"/>
    <cellStyle name="20% - Accent6 7 4 3" xfId="4345"/>
    <cellStyle name="20% - Accent6 7 4 4" xfId="4344"/>
    <cellStyle name="20% - Accent6 7 5" xfId="4343"/>
    <cellStyle name="20% - Accent6 7 6" xfId="4342"/>
    <cellStyle name="20% - Accent6 7 7" xfId="4341"/>
    <cellStyle name="20% - Accent6 7 8" xfId="4340"/>
    <cellStyle name="20% - Accent6 8" xfId="4339"/>
    <cellStyle name="20% - Accent6 8 2" xfId="4338"/>
    <cellStyle name="20% - Accent6 8 2 2" xfId="4337"/>
    <cellStyle name="20% - Accent6 8 2 2 2" xfId="4336"/>
    <cellStyle name="20% - Accent6 8 2 2 3" xfId="4335"/>
    <cellStyle name="20% - Accent6 8 2 2 4" xfId="4334"/>
    <cellStyle name="20% - Accent6 8 2 3" xfId="4333"/>
    <cellStyle name="20% - Accent6 8 2 3 2" xfId="4332"/>
    <cellStyle name="20% - Accent6 8 2 3 3" xfId="4331"/>
    <cellStyle name="20% - Accent6 8 2 3 4" xfId="4330"/>
    <cellStyle name="20% - Accent6 8 2 4" xfId="4329"/>
    <cellStyle name="20% - Accent6 8 2 5" xfId="4328"/>
    <cellStyle name="20% - Accent6 8 2 6" xfId="4327"/>
    <cellStyle name="20% - Accent6 8 2 7" xfId="4326"/>
    <cellStyle name="20% - Accent6 8 3" xfId="4325"/>
    <cellStyle name="20% - Accent6 8 3 2" xfId="4324"/>
    <cellStyle name="20% - Accent6 8 3 3" xfId="4323"/>
    <cellStyle name="20% - Accent6 8 3 4" xfId="4322"/>
    <cellStyle name="20% - Accent6 8 4" xfId="4321"/>
    <cellStyle name="20% - Accent6 8 4 2" xfId="4320"/>
    <cellStyle name="20% - Accent6 8 4 3" xfId="4319"/>
    <cellStyle name="20% - Accent6 8 4 4" xfId="4318"/>
    <cellStyle name="20% - Accent6 8 5" xfId="4317"/>
    <cellStyle name="20% - Accent6 8 6" xfId="4316"/>
    <cellStyle name="20% - Accent6 8 7" xfId="4315"/>
    <cellStyle name="20% - Accent6 8 8" xfId="4314"/>
    <cellStyle name="20% - Accent6 9" xfId="4313"/>
    <cellStyle name="20% - Accent6 9 2" xfId="4312"/>
    <cellStyle name="20% - Accent6 9 2 2" xfId="4311"/>
    <cellStyle name="20% - Accent6 9 2 2 2" xfId="4310"/>
    <cellStyle name="20% - Accent6 9 2 2 3" xfId="4309"/>
    <cellStyle name="20% - Accent6 9 2 2 4" xfId="4308"/>
    <cellStyle name="20% - Accent6 9 2 3" xfId="4307"/>
    <cellStyle name="20% - Accent6 9 2 3 2" xfId="4306"/>
    <cellStyle name="20% - Accent6 9 2 3 3" xfId="4305"/>
    <cellStyle name="20% - Accent6 9 2 3 4" xfId="4304"/>
    <cellStyle name="20% - Accent6 9 2 4" xfId="4303"/>
    <cellStyle name="20% - Accent6 9 2 5" xfId="4302"/>
    <cellStyle name="20% - Accent6 9 2 6" xfId="4301"/>
    <cellStyle name="20% - Accent6 9 2 7" xfId="4300"/>
    <cellStyle name="20% - Accent6 9 3" xfId="4299"/>
    <cellStyle name="20% - Accent6 9 3 2" xfId="4298"/>
    <cellStyle name="20% - Accent6 9 3 3" xfId="4297"/>
    <cellStyle name="20% - Accent6 9 3 4" xfId="4296"/>
    <cellStyle name="20% - Accent6 9 4" xfId="4295"/>
    <cellStyle name="20% - Accent6 9 4 2" xfId="4294"/>
    <cellStyle name="20% - Accent6 9 4 3" xfId="4293"/>
    <cellStyle name="20% - Accent6 9 4 4" xfId="4292"/>
    <cellStyle name="20% - Accent6 9 5" xfId="4291"/>
    <cellStyle name="20% - Accent6 9 6" xfId="4290"/>
    <cellStyle name="20% - Accent6 9 7" xfId="4289"/>
    <cellStyle name="20% - Accent6 9 8" xfId="4288"/>
    <cellStyle name="40% - Accent1" xfId="15421" builtinId="31" customBuiltin="1"/>
    <cellStyle name="40% - Accent1 10" xfId="4287"/>
    <cellStyle name="40% - Accent1 10 2" xfId="4286"/>
    <cellStyle name="40% - Accent1 10 2 2" xfId="4285"/>
    <cellStyle name="40% - Accent1 10 2 2 2" xfId="4284"/>
    <cellStyle name="40% - Accent1 10 2 2 3" xfId="4283"/>
    <cellStyle name="40% - Accent1 10 2 2 4" xfId="4282"/>
    <cellStyle name="40% - Accent1 10 2 3" xfId="4281"/>
    <cellStyle name="40% - Accent1 10 2 3 2" xfId="4280"/>
    <cellStyle name="40% - Accent1 10 2 3 3" xfId="4279"/>
    <cellStyle name="40% - Accent1 10 2 3 4" xfId="4278"/>
    <cellStyle name="40% - Accent1 10 2 4" xfId="4277"/>
    <cellStyle name="40% - Accent1 10 2 5" xfId="4276"/>
    <cellStyle name="40% - Accent1 10 2 6" xfId="4275"/>
    <cellStyle name="40% - Accent1 10 2 7" xfId="4274"/>
    <cellStyle name="40% - Accent1 10 3" xfId="4273"/>
    <cellStyle name="40% - Accent1 10 3 2" xfId="4272"/>
    <cellStyle name="40% - Accent1 10 3 3" xfId="4271"/>
    <cellStyle name="40% - Accent1 10 3 4" xfId="4270"/>
    <cellStyle name="40% - Accent1 10 4" xfId="4269"/>
    <cellStyle name="40% - Accent1 10 4 2" xfId="4268"/>
    <cellStyle name="40% - Accent1 10 4 3" xfId="4267"/>
    <cellStyle name="40% - Accent1 10 4 4" xfId="4266"/>
    <cellStyle name="40% - Accent1 10 5" xfId="4265"/>
    <cellStyle name="40% - Accent1 10 6" xfId="4264"/>
    <cellStyle name="40% - Accent1 10 7" xfId="4263"/>
    <cellStyle name="40% - Accent1 10 8" xfId="4262"/>
    <cellStyle name="40% - Accent1 10 9" xfId="42577"/>
    <cellStyle name="40% - Accent1 11" xfId="4261"/>
    <cellStyle name="40% - Accent1 11 2" xfId="4260"/>
    <cellStyle name="40% - Accent1 11 2 2" xfId="4259"/>
    <cellStyle name="40% - Accent1 11 2 2 2" xfId="4258"/>
    <cellStyle name="40% - Accent1 11 2 2 3" xfId="4257"/>
    <cellStyle name="40% - Accent1 11 2 2 4" xfId="4256"/>
    <cellStyle name="40% - Accent1 11 2 3" xfId="4255"/>
    <cellStyle name="40% - Accent1 11 2 3 2" xfId="4254"/>
    <cellStyle name="40% - Accent1 11 2 3 3" xfId="4253"/>
    <cellStyle name="40% - Accent1 11 2 3 4" xfId="4252"/>
    <cellStyle name="40% - Accent1 11 2 4" xfId="4251"/>
    <cellStyle name="40% - Accent1 11 2 5" xfId="4250"/>
    <cellStyle name="40% - Accent1 11 2 6" xfId="4249"/>
    <cellStyle name="40% - Accent1 11 2 7" xfId="4248"/>
    <cellStyle name="40% - Accent1 11 3" xfId="4247"/>
    <cellStyle name="40% - Accent1 11 3 2" xfId="4246"/>
    <cellStyle name="40% - Accent1 11 3 3" xfId="4245"/>
    <cellStyle name="40% - Accent1 11 3 4" xfId="4244"/>
    <cellStyle name="40% - Accent1 11 4" xfId="4243"/>
    <cellStyle name="40% - Accent1 11 4 2" xfId="4242"/>
    <cellStyle name="40% - Accent1 11 4 3" xfId="4241"/>
    <cellStyle name="40% - Accent1 11 4 4" xfId="4240"/>
    <cellStyle name="40% - Accent1 11 5" xfId="4239"/>
    <cellStyle name="40% - Accent1 11 6" xfId="4238"/>
    <cellStyle name="40% - Accent1 11 7" xfId="4237"/>
    <cellStyle name="40% - Accent1 11 8" xfId="4236"/>
    <cellStyle name="40% - Accent1 11 9" xfId="45078"/>
    <cellStyle name="40% - Accent1 12" xfId="4235"/>
    <cellStyle name="40% - Accent1 12 2" xfId="4234"/>
    <cellStyle name="40% - Accent1 12 2 2" xfId="4233"/>
    <cellStyle name="40% - Accent1 12 2 2 2" xfId="4232"/>
    <cellStyle name="40% - Accent1 12 2 2 3" xfId="4231"/>
    <cellStyle name="40% - Accent1 12 2 2 4" xfId="4230"/>
    <cellStyle name="40% - Accent1 12 2 3" xfId="4229"/>
    <cellStyle name="40% - Accent1 12 2 3 2" xfId="4228"/>
    <cellStyle name="40% - Accent1 12 2 3 3" xfId="4227"/>
    <cellStyle name="40% - Accent1 12 2 3 4" xfId="4226"/>
    <cellStyle name="40% - Accent1 12 2 4" xfId="4225"/>
    <cellStyle name="40% - Accent1 12 2 5" xfId="4224"/>
    <cellStyle name="40% - Accent1 12 2 6" xfId="4223"/>
    <cellStyle name="40% - Accent1 12 2 7" xfId="4222"/>
    <cellStyle name="40% - Accent1 12 3" xfId="4221"/>
    <cellStyle name="40% - Accent1 12 3 2" xfId="4220"/>
    <cellStyle name="40% - Accent1 12 3 3" xfId="4219"/>
    <cellStyle name="40% - Accent1 12 3 4" xfId="4218"/>
    <cellStyle name="40% - Accent1 12 4" xfId="4217"/>
    <cellStyle name="40% - Accent1 12 4 2" xfId="4216"/>
    <cellStyle name="40% - Accent1 12 4 3" xfId="4215"/>
    <cellStyle name="40% - Accent1 12 4 4" xfId="4214"/>
    <cellStyle name="40% - Accent1 12 5" xfId="4213"/>
    <cellStyle name="40% - Accent1 12 6" xfId="4212"/>
    <cellStyle name="40% - Accent1 12 7" xfId="4211"/>
    <cellStyle name="40% - Accent1 12 8" xfId="4210"/>
    <cellStyle name="40% - Accent1 12 9" xfId="42526"/>
    <cellStyle name="40% - Accent1 13" xfId="4209"/>
    <cellStyle name="40% - Accent1 13 2" xfId="4208"/>
    <cellStyle name="40% - Accent1 13 2 2" xfId="4207"/>
    <cellStyle name="40% - Accent1 13 2 2 2" xfId="4206"/>
    <cellStyle name="40% - Accent1 13 2 2 3" xfId="4205"/>
    <cellStyle name="40% - Accent1 13 2 2 4" xfId="4204"/>
    <cellStyle name="40% - Accent1 13 2 3" xfId="4203"/>
    <cellStyle name="40% - Accent1 13 2 3 2" xfId="4202"/>
    <cellStyle name="40% - Accent1 13 2 3 3" xfId="4201"/>
    <cellStyle name="40% - Accent1 13 2 3 4" xfId="4200"/>
    <cellStyle name="40% - Accent1 13 2 4" xfId="4199"/>
    <cellStyle name="40% - Accent1 13 2 5" xfId="4198"/>
    <cellStyle name="40% - Accent1 13 2 6" xfId="4197"/>
    <cellStyle name="40% - Accent1 13 2 7" xfId="4196"/>
    <cellStyle name="40% - Accent1 13 3" xfId="4195"/>
    <cellStyle name="40% - Accent1 13 3 2" xfId="4194"/>
    <cellStyle name="40% - Accent1 13 3 3" xfId="4193"/>
    <cellStyle name="40% - Accent1 13 3 4" xfId="4192"/>
    <cellStyle name="40% - Accent1 13 4" xfId="4191"/>
    <cellStyle name="40% - Accent1 13 4 2" xfId="4190"/>
    <cellStyle name="40% - Accent1 13 4 3" xfId="4189"/>
    <cellStyle name="40% - Accent1 13 4 4" xfId="4188"/>
    <cellStyle name="40% - Accent1 13 5" xfId="4187"/>
    <cellStyle name="40% - Accent1 13 6" xfId="4186"/>
    <cellStyle name="40% - Accent1 13 7" xfId="4185"/>
    <cellStyle name="40% - Accent1 13 8" xfId="4184"/>
    <cellStyle name="40% - Accent1 14" xfId="4183"/>
    <cellStyle name="40% - Accent1 14 2" xfId="4182"/>
    <cellStyle name="40% - Accent1 14 2 2" xfId="4181"/>
    <cellStyle name="40% - Accent1 14 2 2 2" xfId="4180"/>
    <cellStyle name="40% - Accent1 14 2 2 3" xfId="4179"/>
    <cellStyle name="40% - Accent1 14 2 2 4" xfId="4178"/>
    <cellStyle name="40% - Accent1 14 2 3" xfId="4177"/>
    <cellStyle name="40% - Accent1 14 2 3 2" xfId="4176"/>
    <cellStyle name="40% - Accent1 14 2 3 3" xfId="4175"/>
    <cellStyle name="40% - Accent1 14 2 3 4" xfId="4174"/>
    <cellStyle name="40% - Accent1 14 2 4" xfId="4173"/>
    <cellStyle name="40% - Accent1 14 2 5" xfId="4172"/>
    <cellStyle name="40% - Accent1 14 2 6" xfId="4171"/>
    <cellStyle name="40% - Accent1 14 2 7" xfId="4170"/>
    <cellStyle name="40% - Accent1 14 3" xfId="4169"/>
    <cellStyle name="40% - Accent1 14 3 2" xfId="4168"/>
    <cellStyle name="40% - Accent1 14 3 3" xfId="4167"/>
    <cellStyle name="40% - Accent1 14 3 4" xfId="4166"/>
    <cellStyle name="40% - Accent1 14 4" xfId="4165"/>
    <cellStyle name="40% - Accent1 14 4 2" xfId="4164"/>
    <cellStyle name="40% - Accent1 14 4 3" xfId="4163"/>
    <cellStyle name="40% - Accent1 14 4 4" xfId="4162"/>
    <cellStyle name="40% - Accent1 14 5" xfId="4161"/>
    <cellStyle name="40% - Accent1 14 6" xfId="4160"/>
    <cellStyle name="40% - Accent1 14 7" xfId="4159"/>
    <cellStyle name="40% - Accent1 14 8" xfId="4158"/>
    <cellStyle name="40% - Accent1 15" xfId="4157"/>
    <cellStyle name="40% - Accent1 15 2" xfId="4156"/>
    <cellStyle name="40% - Accent1 15 2 2" xfId="4155"/>
    <cellStyle name="40% - Accent1 15 2 2 2" xfId="4154"/>
    <cellStyle name="40% - Accent1 15 2 2 3" xfId="4153"/>
    <cellStyle name="40% - Accent1 15 2 2 4" xfId="4152"/>
    <cellStyle name="40% - Accent1 15 2 3" xfId="4151"/>
    <cellStyle name="40% - Accent1 15 2 3 2" xfId="4150"/>
    <cellStyle name="40% - Accent1 15 2 3 3" xfId="4149"/>
    <cellStyle name="40% - Accent1 15 2 3 4" xfId="4148"/>
    <cellStyle name="40% - Accent1 15 2 4" xfId="4147"/>
    <cellStyle name="40% - Accent1 15 2 5" xfId="4146"/>
    <cellStyle name="40% - Accent1 15 2 6" xfId="4145"/>
    <cellStyle name="40% - Accent1 15 2 7" xfId="4144"/>
    <cellStyle name="40% - Accent1 15 3" xfId="4143"/>
    <cellStyle name="40% - Accent1 15 3 2" xfId="4142"/>
    <cellStyle name="40% - Accent1 15 3 3" xfId="4141"/>
    <cellStyle name="40% - Accent1 15 3 4" xfId="4140"/>
    <cellStyle name="40% - Accent1 15 4" xfId="4139"/>
    <cellStyle name="40% - Accent1 15 4 2" xfId="4138"/>
    <cellStyle name="40% - Accent1 15 4 3" xfId="4137"/>
    <cellStyle name="40% - Accent1 15 4 4" xfId="4136"/>
    <cellStyle name="40% - Accent1 15 5" xfId="4135"/>
    <cellStyle name="40% - Accent1 15 6" xfId="4134"/>
    <cellStyle name="40% - Accent1 15 7" xfId="4133"/>
    <cellStyle name="40% - Accent1 15 8" xfId="4132"/>
    <cellStyle name="40% - Accent1 16" xfId="4131"/>
    <cellStyle name="40% - Accent1 16 2" xfId="4130"/>
    <cellStyle name="40% - Accent1 16 2 2" xfId="4129"/>
    <cellStyle name="40% - Accent1 16 2 2 2" xfId="4128"/>
    <cellStyle name="40% - Accent1 16 2 2 3" xfId="4127"/>
    <cellStyle name="40% - Accent1 16 2 2 4" xfId="4126"/>
    <cellStyle name="40% - Accent1 16 2 3" xfId="4125"/>
    <cellStyle name="40% - Accent1 16 2 3 2" xfId="4124"/>
    <cellStyle name="40% - Accent1 16 2 3 3" xfId="4123"/>
    <cellStyle name="40% - Accent1 16 2 3 4" xfId="4122"/>
    <cellStyle name="40% - Accent1 16 2 4" xfId="4121"/>
    <cellStyle name="40% - Accent1 16 2 5" xfId="4120"/>
    <cellStyle name="40% - Accent1 16 2 6" xfId="4119"/>
    <cellStyle name="40% - Accent1 16 2 7" xfId="4118"/>
    <cellStyle name="40% - Accent1 16 3" xfId="4117"/>
    <cellStyle name="40% - Accent1 16 3 2" xfId="4116"/>
    <cellStyle name="40% - Accent1 16 3 3" xfId="4115"/>
    <cellStyle name="40% - Accent1 16 3 4" xfId="4114"/>
    <cellStyle name="40% - Accent1 16 4" xfId="4113"/>
    <cellStyle name="40% - Accent1 16 4 2" xfId="4112"/>
    <cellStyle name="40% - Accent1 16 4 3" xfId="4111"/>
    <cellStyle name="40% - Accent1 16 4 4" xfId="4110"/>
    <cellStyle name="40% - Accent1 16 5" xfId="4109"/>
    <cellStyle name="40% - Accent1 16 6" xfId="4108"/>
    <cellStyle name="40% - Accent1 16 7" xfId="4107"/>
    <cellStyle name="40% - Accent1 16 8" xfId="4106"/>
    <cellStyle name="40% - Accent1 17" xfId="4105"/>
    <cellStyle name="40% - Accent1 17 2" xfId="4104"/>
    <cellStyle name="40% - Accent1 17 2 2" xfId="4103"/>
    <cellStyle name="40% - Accent1 17 2 2 2" xfId="4102"/>
    <cellStyle name="40% - Accent1 17 2 2 3" xfId="4101"/>
    <cellStyle name="40% - Accent1 17 2 2 4" xfId="4100"/>
    <cellStyle name="40% - Accent1 17 2 3" xfId="4099"/>
    <cellStyle name="40% - Accent1 17 2 3 2" xfId="4098"/>
    <cellStyle name="40% - Accent1 17 2 3 3" xfId="4097"/>
    <cellStyle name="40% - Accent1 17 2 3 4" xfId="4096"/>
    <cellStyle name="40% - Accent1 17 2 4" xfId="4095"/>
    <cellStyle name="40% - Accent1 17 2 5" xfId="4094"/>
    <cellStyle name="40% - Accent1 17 2 6" xfId="4093"/>
    <cellStyle name="40% - Accent1 17 2 7" xfId="4092"/>
    <cellStyle name="40% - Accent1 17 3" xfId="4091"/>
    <cellStyle name="40% - Accent1 17 3 2" xfId="4090"/>
    <cellStyle name="40% - Accent1 17 3 3" xfId="4089"/>
    <cellStyle name="40% - Accent1 17 3 4" xfId="4088"/>
    <cellStyle name="40% - Accent1 17 4" xfId="4087"/>
    <cellStyle name="40% - Accent1 17 4 2" xfId="4086"/>
    <cellStyle name="40% - Accent1 17 4 3" xfId="4085"/>
    <cellStyle name="40% - Accent1 17 4 4" xfId="4084"/>
    <cellStyle name="40% - Accent1 17 5" xfId="4083"/>
    <cellStyle name="40% - Accent1 17 6" xfId="4082"/>
    <cellStyle name="40% - Accent1 17 7" xfId="4081"/>
    <cellStyle name="40% - Accent1 17 8" xfId="4080"/>
    <cellStyle name="40% - Accent1 18" xfId="4079"/>
    <cellStyle name="40% - Accent1 18 2" xfId="4078"/>
    <cellStyle name="40% - Accent1 18 2 2" xfId="4077"/>
    <cellStyle name="40% - Accent1 18 2 3" xfId="4076"/>
    <cellStyle name="40% - Accent1 18 2 4" xfId="4075"/>
    <cellStyle name="40% - Accent1 18 3" xfId="4074"/>
    <cellStyle name="40% - Accent1 18 3 2" xfId="4073"/>
    <cellStyle name="40% - Accent1 18 3 3" xfId="4072"/>
    <cellStyle name="40% - Accent1 18 3 4" xfId="4071"/>
    <cellStyle name="40% - Accent1 18 4" xfId="4070"/>
    <cellStyle name="40% - Accent1 18 5" xfId="4069"/>
    <cellStyle name="40% - Accent1 18 6" xfId="4068"/>
    <cellStyle name="40% - Accent1 18 7" xfId="4067"/>
    <cellStyle name="40% - Accent1 19" xfId="4066"/>
    <cellStyle name="40% - Accent1 19 2" xfId="4065"/>
    <cellStyle name="40% - Accent1 19 3" xfId="4064"/>
    <cellStyle name="40% - Accent1 19 4" xfId="4063"/>
    <cellStyle name="40% - Accent1 2" xfId="4062"/>
    <cellStyle name="40% - Accent1 2 10" xfId="15528"/>
    <cellStyle name="40% - Accent1 2 10 2" xfId="43595"/>
    <cellStyle name="40% - Accent1 2 11" xfId="44406"/>
    <cellStyle name="40% - Accent1 2 12" xfId="45089"/>
    <cellStyle name="40% - Accent1 2 13" xfId="42563"/>
    <cellStyle name="40% - Accent1 2 2" xfId="4061"/>
    <cellStyle name="40% - Accent1 2 2 10" xfId="52478"/>
    <cellStyle name="40% - Accent1 2 2 11" xfId="42596"/>
    <cellStyle name="40% - Accent1 2 2 2" xfId="4060"/>
    <cellStyle name="40% - Accent1 2 2 2 2" xfId="4059"/>
    <cellStyle name="40% - Accent1 2 2 2 2 2" xfId="45124"/>
    <cellStyle name="40% - Accent1 2 2 2 2 3" xfId="45127"/>
    <cellStyle name="40% - Accent1 2 2 2 3" xfId="4058"/>
    <cellStyle name="40% - Accent1 2 2 2 4" xfId="4057"/>
    <cellStyle name="40% - Accent1 2 2 2 5" xfId="42587"/>
    <cellStyle name="40% - Accent1 2 2 3" xfId="4056"/>
    <cellStyle name="40% - Accent1 2 2 3 2" xfId="4055"/>
    <cellStyle name="40% - Accent1 2 2 3 3" xfId="4054"/>
    <cellStyle name="40% - Accent1 2 2 3 4" xfId="4053"/>
    <cellStyle name="40% - Accent1 2 2 3 5" xfId="42844"/>
    <cellStyle name="40% - Accent1 2 2 4" xfId="4052"/>
    <cellStyle name="40% - Accent1 2 2 4 2" xfId="43032"/>
    <cellStyle name="40% - Accent1 2 2 5" xfId="4051"/>
    <cellStyle name="40% - Accent1 2 2 5 2" xfId="43212"/>
    <cellStyle name="40% - Accent1 2 2 6" xfId="4050"/>
    <cellStyle name="40% - Accent1 2 2 6 2" xfId="43398"/>
    <cellStyle name="40% - Accent1 2 2 7" xfId="4049"/>
    <cellStyle name="40% - Accent1 2 2 7 2" xfId="43589"/>
    <cellStyle name="40% - Accent1 2 2 8" xfId="15505"/>
    <cellStyle name="40% - Accent1 2 2 8 2" xfId="44407"/>
    <cellStyle name="40% - Accent1 2 2 9" xfId="45123"/>
    <cellStyle name="40% - Accent1 2 3" xfId="4048"/>
    <cellStyle name="40% - Accent1 2 3 2" xfId="4047"/>
    <cellStyle name="40% - Accent1 2 3 2 2" xfId="42824"/>
    <cellStyle name="40% - Accent1 2 3 2 3" xfId="44415"/>
    <cellStyle name="40% - Accent1 2 3 2 4" xfId="42827"/>
    <cellStyle name="40% - Accent1 2 3 3" xfId="4046"/>
    <cellStyle name="40% - Accent1 2 3 3 2" xfId="42848"/>
    <cellStyle name="40% - Accent1 2 3 4" xfId="4045"/>
    <cellStyle name="40% - Accent1 2 3 4 2" xfId="43036"/>
    <cellStyle name="40% - Accent1 2 3 5" xfId="15671"/>
    <cellStyle name="40% - Accent1 2 3 5 2" xfId="43216"/>
    <cellStyle name="40% - Accent1 2 3 6" xfId="43402"/>
    <cellStyle name="40% - Accent1 2 3 7" xfId="44417"/>
    <cellStyle name="40% - Accent1 2 3 8" xfId="52526"/>
    <cellStyle name="40% - Accent1 2 3 9" xfId="42591"/>
    <cellStyle name="40% - Accent1 2 4" xfId="4044"/>
    <cellStyle name="40% - Accent1 2 4 2" xfId="4043"/>
    <cellStyle name="40% - Accent1 2 4 3" xfId="4042"/>
    <cellStyle name="40% - Accent1 2 4 4" xfId="4041"/>
    <cellStyle name="40% - Accent1 2 4 5" xfId="42632"/>
    <cellStyle name="40% - Accent1 2 5" xfId="4040"/>
    <cellStyle name="40% - Accent1 2 5 2" xfId="42853"/>
    <cellStyle name="40% - Accent1 2 5 2 2" xfId="42966"/>
    <cellStyle name="40% - Accent1 2 5 2 3" xfId="44533"/>
    <cellStyle name="40% - Accent1 2 5 3" xfId="43153"/>
    <cellStyle name="40% - Accent1 2 5 4" xfId="43332"/>
    <cellStyle name="40% - Accent1 2 5 5" xfId="43518"/>
    <cellStyle name="40% - Accent1 2 5 6" xfId="44423"/>
    <cellStyle name="40% - Accent1 2 5 7" xfId="42710"/>
    <cellStyle name="40% - Accent1 2 6" xfId="4039"/>
    <cellStyle name="40% - Accent1 2 6 2" xfId="4038"/>
    <cellStyle name="40% - Accent1 2 6 3" xfId="4037"/>
    <cellStyle name="40% - Accent1 2 6 4" xfId="4036"/>
    <cellStyle name="40% - Accent1 2 6 5" xfId="42751"/>
    <cellStyle name="40% - Accent1 2 7" xfId="4035"/>
    <cellStyle name="40% - Accent1 2 7 2" xfId="43041"/>
    <cellStyle name="40% - Accent1 2 7 3" xfId="44586"/>
    <cellStyle name="40% - Accent1 2 7 4" xfId="42788"/>
    <cellStyle name="40% - Accent1 2 8" xfId="4034"/>
    <cellStyle name="40% - Accent1 2 8 2" xfId="43221"/>
    <cellStyle name="40% - Accent1 2 9" xfId="4033"/>
    <cellStyle name="40% - Accent1 2 9 2" xfId="43407"/>
    <cellStyle name="40% - Accent1 20" xfId="4032"/>
    <cellStyle name="40% - Accent1 20 2" xfId="4031"/>
    <cellStyle name="40% - Accent1 20 3" xfId="4030"/>
    <cellStyle name="40% - Accent1 20 4" xfId="4029"/>
    <cellStyle name="40% - Accent1 21" xfId="4028"/>
    <cellStyle name="40% - Accent1 21 10" xfId="8370"/>
    <cellStyle name="40% - Accent1 21 11" xfId="7774"/>
    <cellStyle name="40% - Accent1 21 12" xfId="8373"/>
    <cellStyle name="40% - Accent1 21 13" xfId="12496"/>
    <cellStyle name="40% - Accent1 21 14" xfId="9428"/>
    <cellStyle name="40% - Accent1 21 15" xfId="11777"/>
    <cellStyle name="40% - Accent1 21 16" xfId="11527"/>
    <cellStyle name="40% - Accent1 21 17" xfId="13407"/>
    <cellStyle name="40% - Accent1 21 18" xfId="9600"/>
    <cellStyle name="40% - Accent1 21 19" xfId="9866"/>
    <cellStyle name="40% - Accent1 21 2" xfId="4027"/>
    <cellStyle name="40% - Accent1 21 20" xfId="10100"/>
    <cellStyle name="40% - Accent1 21 21" xfId="11059"/>
    <cellStyle name="40% - Accent1 21 3" xfId="4026"/>
    <cellStyle name="40% - Accent1 21 4" xfId="4025"/>
    <cellStyle name="40% - Accent1 21 5" xfId="6980"/>
    <cellStyle name="40% - Accent1 21 6" xfId="6981"/>
    <cellStyle name="40% - Accent1 21 7" xfId="7875"/>
    <cellStyle name="40% - Accent1 21 8" xfId="8115"/>
    <cellStyle name="40% - Accent1 21 9" xfId="7878"/>
    <cellStyle name="40% - Accent1 22" xfId="4024"/>
    <cellStyle name="40% - Accent1 23" xfId="4023"/>
    <cellStyle name="40% - Accent1 23 10" xfId="12495"/>
    <cellStyle name="40% - Accent1 23 11" xfId="9429"/>
    <cellStyle name="40% - Accent1 23 12" xfId="11677"/>
    <cellStyle name="40% - Accent1 23 13" xfId="11475"/>
    <cellStyle name="40% - Accent1 23 14" xfId="9389"/>
    <cellStyle name="40% - Accent1 23 15" xfId="11761"/>
    <cellStyle name="40% - Accent1 23 16" xfId="11514"/>
    <cellStyle name="40% - Accent1 23 17" xfId="9337"/>
    <cellStyle name="40% - Accent1 23 18" xfId="8896"/>
    <cellStyle name="40% - Accent1 23 2" xfId="6982"/>
    <cellStyle name="40% - Accent1 23 3" xfId="6983"/>
    <cellStyle name="40% - Accent1 23 4" xfId="7874"/>
    <cellStyle name="40% - Accent1 23 5" xfId="8114"/>
    <cellStyle name="40% - Accent1 23 6" xfId="7877"/>
    <cellStyle name="40% - Accent1 23 7" xfId="8369"/>
    <cellStyle name="40% - Accent1 23 8" xfId="7775"/>
    <cellStyle name="40% - Accent1 23 9" xfId="8372"/>
    <cellStyle name="40% - Accent1 24" xfId="4022"/>
    <cellStyle name="40% - Accent1 24 10" xfId="12494"/>
    <cellStyle name="40% - Accent1 24 11" xfId="9430"/>
    <cellStyle name="40% - Accent1 24 12" xfId="13051"/>
    <cellStyle name="40% - Accent1 24 13" xfId="12346"/>
    <cellStyle name="40% - Accent1 24 14" xfId="12490"/>
    <cellStyle name="40% - Accent1 24 15" xfId="12613"/>
    <cellStyle name="40% - Accent1 24 16" xfId="12716"/>
    <cellStyle name="40% - Accent1 24 17" xfId="12819"/>
    <cellStyle name="40% - Accent1 24 18" xfId="14101"/>
    <cellStyle name="40% - Accent1 24 2" xfId="6984"/>
    <cellStyle name="40% - Accent1 24 3" xfId="6985"/>
    <cellStyle name="40% - Accent1 24 4" xfId="7873"/>
    <cellStyle name="40% - Accent1 24 5" xfId="8113"/>
    <cellStyle name="40% - Accent1 24 6" xfId="7876"/>
    <cellStyle name="40% - Accent1 24 7" xfId="8368"/>
    <cellStyle name="40% - Accent1 24 8" xfId="7776"/>
    <cellStyle name="40% - Accent1 24 9" xfId="8371"/>
    <cellStyle name="40% - Accent1 3" xfId="4021"/>
    <cellStyle name="40% - Accent1 3 2" xfId="4020"/>
    <cellStyle name="40% - Accent1 3 2 2" xfId="4019"/>
    <cellStyle name="40% - Accent1 3 2 2 2" xfId="4018"/>
    <cellStyle name="40% - Accent1 3 2 2 3" xfId="4017"/>
    <cellStyle name="40% - Accent1 3 2 2 4" xfId="4016"/>
    <cellStyle name="40% - Accent1 3 2 2 5" xfId="42860"/>
    <cellStyle name="40% - Accent1 3 2 3" xfId="4015"/>
    <cellStyle name="40% - Accent1 3 2 3 2" xfId="4014"/>
    <cellStyle name="40% - Accent1 3 2 3 3" xfId="4013"/>
    <cellStyle name="40% - Accent1 3 2 3 4" xfId="4012"/>
    <cellStyle name="40% - Accent1 3 2 3 5" xfId="44430"/>
    <cellStyle name="40% - Accent1 3 2 4" xfId="4011"/>
    <cellStyle name="40% - Accent1 3 2 5" xfId="4010"/>
    <cellStyle name="40% - Accent1 3 2 6" xfId="4009"/>
    <cellStyle name="40% - Accent1 3 2 7" xfId="4008"/>
    <cellStyle name="40% - Accent1 3 2 8" xfId="42797"/>
    <cellStyle name="40% - Accent1 3 3" xfId="4007"/>
    <cellStyle name="40% - Accent1 3 3 2" xfId="4006"/>
    <cellStyle name="40% - Accent1 3 3 3" xfId="4005"/>
    <cellStyle name="40% - Accent1 3 3 4" xfId="4004"/>
    <cellStyle name="40% - Accent1 3 3 5" xfId="43048"/>
    <cellStyle name="40% - Accent1 3 4" xfId="4003"/>
    <cellStyle name="40% - Accent1 3 4 2" xfId="4002"/>
    <cellStyle name="40% - Accent1 3 4 3" xfId="4001"/>
    <cellStyle name="40% - Accent1 3 4 4" xfId="4000"/>
    <cellStyle name="40% - Accent1 3 4 5" xfId="43228"/>
    <cellStyle name="40% - Accent1 3 5" xfId="3999"/>
    <cellStyle name="40% - Accent1 3 5 2" xfId="43414"/>
    <cellStyle name="40% - Accent1 3 6" xfId="3998"/>
    <cellStyle name="40% - Accent1 3 6 2" xfId="44410"/>
    <cellStyle name="40% - Accent1 3 7" xfId="3997"/>
    <cellStyle name="40% - Accent1 3 7 2" xfId="52558"/>
    <cellStyle name="40% - Accent1 3 8" xfId="3996"/>
    <cellStyle name="40% - Accent1 3 9" xfId="42603"/>
    <cellStyle name="40% - Accent1 4" xfId="3995"/>
    <cellStyle name="40% - Accent1 4 2" xfId="3994"/>
    <cellStyle name="40% - Accent1 4 2 2" xfId="3993"/>
    <cellStyle name="40% - Accent1 4 2 2 2" xfId="3992"/>
    <cellStyle name="40% - Accent1 4 2 2 3" xfId="3991"/>
    <cellStyle name="40% - Accent1 4 2 2 4" xfId="3990"/>
    <cellStyle name="40% - Accent1 4 2 3" xfId="3989"/>
    <cellStyle name="40% - Accent1 4 2 3 2" xfId="3988"/>
    <cellStyle name="40% - Accent1 4 2 3 3" xfId="3987"/>
    <cellStyle name="40% - Accent1 4 2 3 4" xfId="3986"/>
    <cellStyle name="40% - Accent1 4 2 4" xfId="3985"/>
    <cellStyle name="40% - Accent1 4 2 5" xfId="3984"/>
    <cellStyle name="40% - Accent1 4 2 6" xfId="3983"/>
    <cellStyle name="40% - Accent1 4 2 7" xfId="3982"/>
    <cellStyle name="40% - Accent1 4 2 8" xfId="42799"/>
    <cellStyle name="40% - Accent1 4 3" xfId="3981"/>
    <cellStyle name="40% - Accent1 4 3 2" xfId="3980"/>
    <cellStyle name="40% - Accent1 4 3 3" xfId="3979"/>
    <cellStyle name="40% - Accent1 4 3 4" xfId="3978"/>
    <cellStyle name="40% - Accent1 4 3 5" xfId="44411"/>
    <cellStyle name="40% - Accent1 4 4" xfId="3977"/>
    <cellStyle name="40% - Accent1 4 4 2" xfId="3976"/>
    <cellStyle name="40% - Accent1 4 4 3" xfId="3975"/>
    <cellStyle name="40% - Accent1 4 4 4" xfId="3974"/>
    <cellStyle name="40% - Accent1 4 5" xfId="3973"/>
    <cellStyle name="40% - Accent1 4 6" xfId="3972"/>
    <cellStyle name="40% - Accent1 4 7" xfId="3971"/>
    <cellStyle name="40% - Accent1 4 8" xfId="3970"/>
    <cellStyle name="40% - Accent1 4 9" xfId="42512"/>
    <cellStyle name="40% - Accent1 5" xfId="3969"/>
    <cellStyle name="40% - Accent1 5 2" xfId="3968"/>
    <cellStyle name="40% - Accent1 5 2 2" xfId="3967"/>
    <cellStyle name="40% - Accent1 5 2 2 2" xfId="3966"/>
    <cellStyle name="40% - Accent1 5 2 2 3" xfId="3965"/>
    <cellStyle name="40% - Accent1 5 2 2 4" xfId="3964"/>
    <cellStyle name="40% - Accent1 5 2 3" xfId="3963"/>
    <cellStyle name="40% - Accent1 5 2 3 2" xfId="3962"/>
    <cellStyle name="40% - Accent1 5 2 3 3" xfId="3961"/>
    <cellStyle name="40% - Accent1 5 2 3 4" xfId="3960"/>
    <cellStyle name="40% - Accent1 5 2 4" xfId="3959"/>
    <cellStyle name="40% - Accent1 5 2 5" xfId="3958"/>
    <cellStyle name="40% - Accent1 5 2 6" xfId="3957"/>
    <cellStyle name="40% - Accent1 5 2 7" xfId="3956"/>
    <cellStyle name="40% - Accent1 5 3" xfId="3955"/>
    <cellStyle name="40% - Accent1 5 3 2" xfId="3954"/>
    <cellStyle name="40% - Accent1 5 3 3" xfId="3953"/>
    <cellStyle name="40% - Accent1 5 3 4" xfId="3952"/>
    <cellStyle name="40% - Accent1 5 4" xfId="3951"/>
    <cellStyle name="40% - Accent1 5 4 2" xfId="3950"/>
    <cellStyle name="40% - Accent1 5 4 3" xfId="3949"/>
    <cellStyle name="40% - Accent1 5 4 4" xfId="3948"/>
    <cellStyle name="40% - Accent1 5 5" xfId="3947"/>
    <cellStyle name="40% - Accent1 5 6" xfId="3946"/>
    <cellStyle name="40% - Accent1 5 7" xfId="3945"/>
    <cellStyle name="40% - Accent1 5 8" xfId="3944"/>
    <cellStyle name="40% - Accent1 5 9" xfId="42802"/>
    <cellStyle name="40% - Accent1 6" xfId="3943"/>
    <cellStyle name="40% - Accent1 6 2" xfId="3942"/>
    <cellStyle name="40% - Accent1 6 2 2" xfId="3941"/>
    <cellStyle name="40% - Accent1 6 2 2 2" xfId="3940"/>
    <cellStyle name="40% - Accent1 6 2 2 3" xfId="3939"/>
    <cellStyle name="40% - Accent1 6 2 2 4" xfId="3938"/>
    <cellStyle name="40% - Accent1 6 2 3" xfId="3937"/>
    <cellStyle name="40% - Accent1 6 2 3 2" xfId="3936"/>
    <cellStyle name="40% - Accent1 6 2 3 3" xfId="3935"/>
    <cellStyle name="40% - Accent1 6 2 3 4" xfId="3934"/>
    <cellStyle name="40% - Accent1 6 2 4" xfId="3933"/>
    <cellStyle name="40% - Accent1 6 2 5" xfId="3932"/>
    <cellStyle name="40% - Accent1 6 2 6" xfId="3931"/>
    <cellStyle name="40% - Accent1 6 2 7" xfId="3930"/>
    <cellStyle name="40% - Accent1 6 3" xfId="3929"/>
    <cellStyle name="40% - Accent1 6 3 2" xfId="3928"/>
    <cellStyle name="40% - Accent1 6 3 3" xfId="3927"/>
    <cellStyle name="40% - Accent1 6 3 4" xfId="3926"/>
    <cellStyle name="40% - Accent1 6 4" xfId="3925"/>
    <cellStyle name="40% - Accent1 6 4 2" xfId="3924"/>
    <cellStyle name="40% - Accent1 6 4 3" xfId="3923"/>
    <cellStyle name="40% - Accent1 6 4 4" xfId="3922"/>
    <cellStyle name="40% - Accent1 6 5" xfId="3921"/>
    <cellStyle name="40% - Accent1 6 6" xfId="3920"/>
    <cellStyle name="40% - Accent1 6 7" xfId="3919"/>
    <cellStyle name="40% - Accent1 6 8" xfId="3918"/>
    <cellStyle name="40% - Accent1 6 9" xfId="43022"/>
    <cellStyle name="40% - Accent1 7" xfId="3917"/>
    <cellStyle name="40% - Accent1 7 2" xfId="3916"/>
    <cellStyle name="40% - Accent1 7 2 2" xfId="3915"/>
    <cellStyle name="40% - Accent1 7 2 2 2" xfId="3914"/>
    <cellStyle name="40% - Accent1 7 2 2 3" xfId="3913"/>
    <cellStyle name="40% - Accent1 7 2 2 4" xfId="3912"/>
    <cellStyle name="40% - Accent1 7 2 3" xfId="3911"/>
    <cellStyle name="40% - Accent1 7 2 3 2" xfId="3910"/>
    <cellStyle name="40% - Accent1 7 2 3 3" xfId="3909"/>
    <cellStyle name="40% - Accent1 7 2 3 4" xfId="3908"/>
    <cellStyle name="40% - Accent1 7 2 4" xfId="3907"/>
    <cellStyle name="40% - Accent1 7 2 5" xfId="3906"/>
    <cellStyle name="40% - Accent1 7 2 6" xfId="3905"/>
    <cellStyle name="40% - Accent1 7 2 7" xfId="3904"/>
    <cellStyle name="40% - Accent1 7 3" xfId="3903"/>
    <cellStyle name="40% - Accent1 7 3 2" xfId="3902"/>
    <cellStyle name="40% - Accent1 7 3 3" xfId="3901"/>
    <cellStyle name="40% - Accent1 7 3 4" xfId="3900"/>
    <cellStyle name="40% - Accent1 7 4" xfId="3899"/>
    <cellStyle name="40% - Accent1 7 4 2" xfId="3898"/>
    <cellStyle name="40% - Accent1 7 4 3" xfId="3897"/>
    <cellStyle name="40% - Accent1 7 4 4" xfId="3896"/>
    <cellStyle name="40% - Accent1 7 5" xfId="3895"/>
    <cellStyle name="40% - Accent1 7 6" xfId="3894"/>
    <cellStyle name="40% - Accent1 7 7" xfId="3893"/>
    <cellStyle name="40% - Accent1 7 8" xfId="3892"/>
    <cellStyle name="40% - Accent1 7 9" xfId="43383"/>
    <cellStyle name="40% - Accent1 8" xfId="3891"/>
    <cellStyle name="40% - Accent1 8 2" xfId="3890"/>
    <cellStyle name="40% - Accent1 8 2 2" xfId="3889"/>
    <cellStyle name="40% - Accent1 8 2 2 2" xfId="3888"/>
    <cellStyle name="40% - Accent1 8 2 2 3" xfId="3887"/>
    <cellStyle name="40% - Accent1 8 2 2 4" xfId="3886"/>
    <cellStyle name="40% - Accent1 8 2 3" xfId="3885"/>
    <cellStyle name="40% - Accent1 8 2 3 2" xfId="3884"/>
    <cellStyle name="40% - Accent1 8 2 3 3" xfId="3883"/>
    <cellStyle name="40% - Accent1 8 2 3 4" xfId="3882"/>
    <cellStyle name="40% - Accent1 8 2 4" xfId="3881"/>
    <cellStyle name="40% - Accent1 8 2 5" xfId="3880"/>
    <cellStyle name="40% - Accent1 8 2 6" xfId="3879"/>
    <cellStyle name="40% - Accent1 8 2 7" xfId="3878"/>
    <cellStyle name="40% - Accent1 8 3" xfId="3877"/>
    <cellStyle name="40% - Accent1 8 3 2" xfId="3876"/>
    <cellStyle name="40% - Accent1 8 3 3" xfId="3875"/>
    <cellStyle name="40% - Accent1 8 3 4" xfId="3874"/>
    <cellStyle name="40% - Accent1 8 4" xfId="3873"/>
    <cellStyle name="40% - Accent1 8 4 2" xfId="3872"/>
    <cellStyle name="40% - Accent1 8 4 3" xfId="3871"/>
    <cellStyle name="40% - Accent1 8 4 4" xfId="3870"/>
    <cellStyle name="40% - Accent1 8 5" xfId="3869"/>
    <cellStyle name="40% - Accent1 8 6" xfId="3868"/>
    <cellStyle name="40% - Accent1 8 7" xfId="3867"/>
    <cellStyle name="40% - Accent1 8 8" xfId="3866"/>
    <cellStyle name="40% - Accent1 8 9" xfId="42763"/>
    <cellStyle name="40% - Accent1 9" xfId="3865"/>
    <cellStyle name="40% - Accent1 9 2" xfId="3864"/>
    <cellStyle name="40% - Accent1 9 2 2" xfId="3863"/>
    <cellStyle name="40% - Accent1 9 2 2 2" xfId="3862"/>
    <cellStyle name="40% - Accent1 9 2 2 3" xfId="3861"/>
    <cellStyle name="40% - Accent1 9 2 2 4" xfId="3860"/>
    <cellStyle name="40% - Accent1 9 2 3" xfId="3859"/>
    <cellStyle name="40% - Accent1 9 2 3 2" xfId="3858"/>
    <cellStyle name="40% - Accent1 9 2 3 3" xfId="3857"/>
    <cellStyle name="40% - Accent1 9 2 3 4" xfId="3856"/>
    <cellStyle name="40% - Accent1 9 2 4" xfId="3855"/>
    <cellStyle name="40% - Accent1 9 2 5" xfId="3854"/>
    <cellStyle name="40% - Accent1 9 2 6" xfId="3853"/>
    <cellStyle name="40% - Accent1 9 2 7" xfId="3852"/>
    <cellStyle name="40% - Accent1 9 3" xfId="3851"/>
    <cellStyle name="40% - Accent1 9 3 2" xfId="3850"/>
    <cellStyle name="40% - Accent1 9 3 3" xfId="3849"/>
    <cellStyle name="40% - Accent1 9 3 4" xfId="3848"/>
    <cellStyle name="40% - Accent1 9 4" xfId="3847"/>
    <cellStyle name="40% - Accent1 9 4 2" xfId="3846"/>
    <cellStyle name="40% - Accent1 9 4 3" xfId="3845"/>
    <cellStyle name="40% - Accent1 9 4 4" xfId="3844"/>
    <cellStyle name="40% - Accent1 9 5" xfId="3843"/>
    <cellStyle name="40% - Accent1 9 6" xfId="3842"/>
    <cellStyle name="40% - Accent1 9 7" xfId="3841"/>
    <cellStyle name="40% - Accent1 9 8" xfId="3840"/>
    <cellStyle name="40% - Accent1 9 9" xfId="42780"/>
    <cellStyle name="40% - Accent2" xfId="15425" builtinId="35" customBuiltin="1"/>
    <cellStyle name="40% - Accent2 10" xfId="3839"/>
    <cellStyle name="40% - Accent2 10 2" xfId="3838"/>
    <cellStyle name="40% - Accent2 10 2 2" xfId="3837"/>
    <cellStyle name="40% - Accent2 10 2 2 2" xfId="3836"/>
    <cellStyle name="40% - Accent2 10 2 2 3" xfId="3835"/>
    <cellStyle name="40% - Accent2 10 2 2 4" xfId="3834"/>
    <cellStyle name="40% - Accent2 10 2 3" xfId="3833"/>
    <cellStyle name="40% - Accent2 10 2 3 2" xfId="3832"/>
    <cellStyle name="40% - Accent2 10 2 3 3" xfId="3831"/>
    <cellStyle name="40% - Accent2 10 2 3 4" xfId="3830"/>
    <cellStyle name="40% - Accent2 10 2 4" xfId="3829"/>
    <cellStyle name="40% - Accent2 10 2 5" xfId="3828"/>
    <cellStyle name="40% - Accent2 10 2 6" xfId="3827"/>
    <cellStyle name="40% - Accent2 10 2 7" xfId="3826"/>
    <cellStyle name="40% - Accent2 10 3" xfId="3825"/>
    <cellStyle name="40% - Accent2 10 3 2" xfId="3824"/>
    <cellStyle name="40% - Accent2 10 3 3" xfId="3823"/>
    <cellStyle name="40% - Accent2 10 3 4" xfId="3822"/>
    <cellStyle name="40% - Accent2 10 4" xfId="3821"/>
    <cellStyle name="40% - Accent2 10 4 2" xfId="3820"/>
    <cellStyle name="40% - Accent2 10 4 3" xfId="3819"/>
    <cellStyle name="40% - Accent2 10 4 4" xfId="3818"/>
    <cellStyle name="40% - Accent2 10 5" xfId="3817"/>
    <cellStyle name="40% - Accent2 10 6" xfId="3816"/>
    <cellStyle name="40% - Accent2 10 7" xfId="3815"/>
    <cellStyle name="40% - Accent2 10 8" xfId="3814"/>
    <cellStyle name="40% - Accent2 11" xfId="3813"/>
    <cellStyle name="40% - Accent2 11 2" xfId="3812"/>
    <cellStyle name="40% - Accent2 11 2 2" xfId="3811"/>
    <cellStyle name="40% - Accent2 11 2 2 2" xfId="3810"/>
    <cellStyle name="40% - Accent2 11 2 2 3" xfId="3809"/>
    <cellStyle name="40% - Accent2 11 2 2 4" xfId="3808"/>
    <cellStyle name="40% - Accent2 11 2 3" xfId="3807"/>
    <cellStyle name="40% - Accent2 11 2 3 2" xfId="3806"/>
    <cellStyle name="40% - Accent2 11 2 3 3" xfId="3805"/>
    <cellStyle name="40% - Accent2 11 2 3 4" xfId="3804"/>
    <cellStyle name="40% - Accent2 11 2 4" xfId="3803"/>
    <cellStyle name="40% - Accent2 11 2 5" xfId="3802"/>
    <cellStyle name="40% - Accent2 11 2 6" xfId="3801"/>
    <cellStyle name="40% - Accent2 11 2 7" xfId="3800"/>
    <cellStyle name="40% - Accent2 11 3" xfId="3799"/>
    <cellStyle name="40% - Accent2 11 3 2" xfId="3798"/>
    <cellStyle name="40% - Accent2 11 3 3" xfId="3797"/>
    <cellStyle name="40% - Accent2 11 3 4" xfId="3796"/>
    <cellStyle name="40% - Accent2 11 4" xfId="3795"/>
    <cellStyle name="40% - Accent2 11 4 2" xfId="3794"/>
    <cellStyle name="40% - Accent2 11 4 3" xfId="3793"/>
    <cellStyle name="40% - Accent2 11 4 4" xfId="3792"/>
    <cellStyle name="40% - Accent2 11 5" xfId="3791"/>
    <cellStyle name="40% - Accent2 11 6" xfId="3790"/>
    <cellStyle name="40% - Accent2 11 7" xfId="3789"/>
    <cellStyle name="40% - Accent2 11 8" xfId="3788"/>
    <cellStyle name="40% - Accent2 12" xfId="3787"/>
    <cellStyle name="40% - Accent2 12 2" xfId="3786"/>
    <cellStyle name="40% - Accent2 12 2 2" xfId="3785"/>
    <cellStyle name="40% - Accent2 12 2 2 2" xfId="3784"/>
    <cellStyle name="40% - Accent2 12 2 2 3" xfId="3783"/>
    <cellStyle name="40% - Accent2 12 2 2 4" xfId="3782"/>
    <cellStyle name="40% - Accent2 12 2 3" xfId="3781"/>
    <cellStyle name="40% - Accent2 12 2 3 2" xfId="3780"/>
    <cellStyle name="40% - Accent2 12 2 3 3" xfId="3779"/>
    <cellStyle name="40% - Accent2 12 2 3 4" xfId="3778"/>
    <cellStyle name="40% - Accent2 12 2 4" xfId="3777"/>
    <cellStyle name="40% - Accent2 12 2 5" xfId="3776"/>
    <cellStyle name="40% - Accent2 12 2 6" xfId="3775"/>
    <cellStyle name="40% - Accent2 12 2 7" xfId="3774"/>
    <cellStyle name="40% - Accent2 12 3" xfId="3773"/>
    <cellStyle name="40% - Accent2 12 3 2" xfId="3772"/>
    <cellStyle name="40% - Accent2 12 3 3" xfId="3771"/>
    <cellStyle name="40% - Accent2 12 3 4" xfId="3770"/>
    <cellStyle name="40% - Accent2 12 4" xfId="3769"/>
    <cellStyle name="40% - Accent2 12 4 2" xfId="3768"/>
    <cellStyle name="40% - Accent2 12 4 3" xfId="3767"/>
    <cellStyle name="40% - Accent2 12 4 4" xfId="3766"/>
    <cellStyle name="40% - Accent2 12 5" xfId="3765"/>
    <cellStyle name="40% - Accent2 12 6" xfId="3764"/>
    <cellStyle name="40% - Accent2 12 7" xfId="3763"/>
    <cellStyle name="40% - Accent2 12 8" xfId="3762"/>
    <cellStyle name="40% - Accent2 13" xfId="3761"/>
    <cellStyle name="40% - Accent2 13 2" xfId="3760"/>
    <cellStyle name="40% - Accent2 13 2 2" xfId="3759"/>
    <cellStyle name="40% - Accent2 13 2 2 2" xfId="3758"/>
    <cellStyle name="40% - Accent2 13 2 2 3" xfId="3757"/>
    <cellStyle name="40% - Accent2 13 2 2 4" xfId="3756"/>
    <cellStyle name="40% - Accent2 13 2 3" xfId="3755"/>
    <cellStyle name="40% - Accent2 13 2 3 2" xfId="3754"/>
    <cellStyle name="40% - Accent2 13 2 3 3" xfId="3753"/>
    <cellStyle name="40% - Accent2 13 2 3 4" xfId="3752"/>
    <cellStyle name="40% - Accent2 13 2 4" xfId="3751"/>
    <cellStyle name="40% - Accent2 13 2 5" xfId="3750"/>
    <cellStyle name="40% - Accent2 13 2 6" xfId="3749"/>
    <cellStyle name="40% - Accent2 13 2 7" xfId="3748"/>
    <cellStyle name="40% - Accent2 13 3" xfId="3747"/>
    <cellStyle name="40% - Accent2 13 3 2" xfId="3746"/>
    <cellStyle name="40% - Accent2 13 3 3" xfId="3745"/>
    <cellStyle name="40% - Accent2 13 3 4" xfId="3744"/>
    <cellStyle name="40% - Accent2 13 4" xfId="3743"/>
    <cellStyle name="40% - Accent2 13 4 2" xfId="3742"/>
    <cellStyle name="40% - Accent2 13 4 3" xfId="3741"/>
    <cellStyle name="40% - Accent2 13 4 4" xfId="3740"/>
    <cellStyle name="40% - Accent2 13 5" xfId="3739"/>
    <cellStyle name="40% - Accent2 13 6" xfId="3738"/>
    <cellStyle name="40% - Accent2 13 7" xfId="3737"/>
    <cellStyle name="40% - Accent2 13 8" xfId="3736"/>
    <cellStyle name="40% - Accent2 14" xfId="3735"/>
    <cellStyle name="40% - Accent2 14 2" xfId="3734"/>
    <cellStyle name="40% - Accent2 14 2 2" xfId="3733"/>
    <cellStyle name="40% - Accent2 14 2 2 2" xfId="3732"/>
    <cellStyle name="40% - Accent2 14 2 2 3" xfId="3731"/>
    <cellStyle name="40% - Accent2 14 2 2 4" xfId="3730"/>
    <cellStyle name="40% - Accent2 14 2 3" xfId="3729"/>
    <cellStyle name="40% - Accent2 14 2 3 2" xfId="3728"/>
    <cellStyle name="40% - Accent2 14 2 3 3" xfId="3727"/>
    <cellStyle name="40% - Accent2 14 2 3 4" xfId="3726"/>
    <cellStyle name="40% - Accent2 14 2 4" xfId="3725"/>
    <cellStyle name="40% - Accent2 14 2 5" xfId="3724"/>
    <cellStyle name="40% - Accent2 14 2 6" xfId="3723"/>
    <cellStyle name="40% - Accent2 14 2 7" xfId="3722"/>
    <cellStyle name="40% - Accent2 14 3" xfId="3721"/>
    <cellStyle name="40% - Accent2 14 3 2" xfId="3720"/>
    <cellStyle name="40% - Accent2 14 3 3" xfId="3719"/>
    <cellStyle name="40% - Accent2 14 3 4" xfId="3718"/>
    <cellStyle name="40% - Accent2 14 4" xfId="3717"/>
    <cellStyle name="40% - Accent2 14 4 2" xfId="3716"/>
    <cellStyle name="40% - Accent2 14 4 3" xfId="3715"/>
    <cellStyle name="40% - Accent2 14 4 4" xfId="3714"/>
    <cellStyle name="40% - Accent2 14 5" xfId="3713"/>
    <cellStyle name="40% - Accent2 14 6" xfId="3712"/>
    <cellStyle name="40% - Accent2 14 7" xfId="3711"/>
    <cellStyle name="40% - Accent2 14 8" xfId="3710"/>
    <cellStyle name="40% - Accent2 15" xfId="3709"/>
    <cellStyle name="40% - Accent2 15 2" xfId="3708"/>
    <cellStyle name="40% - Accent2 15 2 2" xfId="3707"/>
    <cellStyle name="40% - Accent2 15 2 2 2" xfId="3706"/>
    <cellStyle name="40% - Accent2 15 2 2 3" xfId="3705"/>
    <cellStyle name="40% - Accent2 15 2 2 4" xfId="3704"/>
    <cellStyle name="40% - Accent2 15 2 3" xfId="3703"/>
    <cellStyle name="40% - Accent2 15 2 3 2" xfId="3702"/>
    <cellStyle name="40% - Accent2 15 2 3 3" xfId="3701"/>
    <cellStyle name="40% - Accent2 15 2 3 4" xfId="3700"/>
    <cellStyle name="40% - Accent2 15 2 4" xfId="3699"/>
    <cellStyle name="40% - Accent2 15 2 5" xfId="3698"/>
    <cellStyle name="40% - Accent2 15 2 6" xfId="3697"/>
    <cellStyle name="40% - Accent2 15 2 7" xfId="3696"/>
    <cellStyle name="40% - Accent2 15 3" xfId="3695"/>
    <cellStyle name="40% - Accent2 15 3 2" xfId="3694"/>
    <cellStyle name="40% - Accent2 15 3 3" xfId="3693"/>
    <cellStyle name="40% - Accent2 15 3 4" xfId="3692"/>
    <cellStyle name="40% - Accent2 15 4" xfId="3691"/>
    <cellStyle name="40% - Accent2 15 4 2" xfId="3690"/>
    <cellStyle name="40% - Accent2 15 4 3" xfId="3689"/>
    <cellStyle name="40% - Accent2 15 4 4" xfId="3688"/>
    <cellStyle name="40% - Accent2 15 5" xfId="3687"/>
    <cellStyle name="40% - Accent2 15 6" xfId="3686"/>
    <cellStyle name="40% - Accent2 15 7" xfId="3685"/>
    <cellStyle name="40% - Accent2 15 8" xfId="3684"/>
    <cellStyle name="40% - Accent2 16" xfId="3683"/>
    <cellStyle name="40% - Accent2 16 2" xfId="3682"/>
    <cellStyle name="40% - Accent2 16 2 2" xfId="3681"/>
    <cellStyle name="40% - Accent2 16 2 2 2" xfId="3680"/>
    <cellStyle name="40% - Accent2 16 2 2 3" xfId="3679"/>
    <cellStyle name="40% - Accent2 16 2 2 4" xfId="3678"/>
    <cellStyle name="40% - Accent2 16 2 3" xfId="3677"/>
    <cellStyle name="40% - Accent2 16 2 3 2" xfId="3676"/>
    <cellStyle name="40% - Accent2 16 2 3 3" xfId="3675"/>
    <cellStyle name="40% - Accent2 16 2 3 4" xfId="3674"/>
    <cellStyle name="40% - Accent2 16 2 4" xfId="3673"/>
    <cellStyle name="40% - Accent2 16 2 5" xfId="3672"/>
    <cellStyle name="40% - Accent2 16 2 6" xfId="3671"/>
    <cellStyle name="40% - Accent2 16 2 7" xfId="3670"/>
    <cellStyle name="40% - Accent2 16 3" xfId="3669"/>
    <cellStyle name="40% - Accent2 16 3 2" xfId="3668"/>
    <cellStyle name="40% - Accent2 16 3 3" xfId="3667"/>
    <cellStyle name="40% - Accent2 16 3 4" xfId="3666"/>
    <cellStyle name="40% - Accent2 16 4" xfId="3665"/>
    <cellStyle name="40% - Accent2 16 4 2" xfId="3664"/>
    <cellStyle name="40% - Accent2 16 4 3" xfId="3663"/>
    <cellStyle name="40% - Accent2 16 4 4" xfId="3662"/>
    <cellStyle name="40% - Accent2 16 5" xfId="3661"/>
    <cellStyle name="40% - Accent2 16 6" xfId="3660"/>
    <cellStyle name="40% - Accent2 16 7" xfId="3659"/>
    <cellStyle name="40% - Accent2 16 8" xfId="3658"/>
    <cellStyle name="40% - Accent2 17" xfId="3657"/>
    <cellStyle name="40% - Accent2 17 2" xfId="3656"/>
    <cellStyle name="40% - Accent2 17 2 2" xfId="3655"/>
    <cellStyle name="40% - Accent2 17 2 2 2" xfId="3654"/>
    <cellStyle name="40% - Accent2 17 2 2 3" xfId="3653"/>
    <cellStyle name="40% - Accent2 17 2 2 4" xfId="3652"/>
    <cellStyle name="40% - Accent2 17 2 3" xfId="3651"/>
    <cellStyle name="40% - Accent2 17 2 3 2" xfId="3650"/>
    <cellStyle name="40% - Accent2 17 2 3 3" xfId="3649"/>
    <cellStyle name="40% - Accent2 17 2 3 4" xfId="3648"/>
    <cellStyle name="40% - Accent2 17 2 4" xfId="3647"/>
    <cellStyle name="40% - Accent2 17 2 5" xfId="3646"/>
    <cellStyle name="40% - Accent2 17 2 6" xfId="3645"/>
    <cellStyle name="40% - Accent2 17 2 7" xfId="3644"/>
    <cellStyle name="40% - Accent2 17 3" xfId="3643"/>
    <cellStyle name="40% - Accent2 17 3 2" xfId="3642"/>
    <cellStyle name="40% - Accent2 17 3 3" xfId="3641"/>
    <cellStyle name="40% - Accent2 17 3 4" xfId="3640"/>
    <cellStyle name="40% - Accent2 17 4" xfId="3639"/>
    <cellStyle name="40% - Accent2 17 4 2" xfId="3638"/>
    <cellStyle name="40% - Accent2 17 4 3" xfId="3637"/>
    <cellStyle name="40% - Accent2 17 4 4" xfId="3636"/>
    <cellStyle name="40% - Accent2 17 5" xfId="3635"/>
    <cellStyle name="40% - Accent2 17 6" xfId="3634"/>
    <cellStyle name="40% - Accent2 17 7" xfId="3633"/>
    <cellStyle name="40% - Accent2 17 8" xfId="3632"/>
    <cellStyle name="40% - Accent2 18" xfId="3631"/>
    <cellStyle name="40% - Accent2 18 2" xfId="3630"/>
    <cellStyle name="40% - Accent2 18 2 2" xfId="3629"/>
    <cellStyle name="40% - Accent2 18 2 3" xfId="3628"/>
    <cellStyle name="40% - Accent2 18 2 4" xfId="3627"/>
    <cellStyle name="40% - Accent2 18 3" xfId="3626"/>
    <cellStyle name="40% - Accent2 18 3 2" xfId="3625"/>
    <cellStyle name="40% - Accent2 18 3 3" xfId="3624"/>
    <cellStyle name="40% - Accent2 18 3 4" xfId="3623"/>
    <cellStyle name="40% - Accent2 18 4" xfId="3622"/>
    <cellStyle name="40% - Accent2 18 5" xfId="3621"/>
    <cellStyle name="40% - Accent2 18 6" xfId="3620"/>
    <cellStyle name="40% - Accent2 18 7" xfId="3619"/>
    <cellStyle name="40% - Accent2 19" xfId="3618"/>
    <cellStyle name="40% - Accent2 19 2" xfId="3617"/>
    <cellStyle name="40% - Accent2 19 3" xfId="3616"/>
    <cellStyle name="40% - Accent2 19 4" xfId="3615"/>
    <cellStyle name="40% - Accent2 2" xfId="3614"/>
    <cellStyle name="40% - Accent2 2 10" xfId="15664"/>
    <cellStyle name="40% - Accent2 2 11" xfId="42801"/>
    <cellStyle name="40% - Accent2 2 2" xfId="3613"/>
    <cellStyle name="40% - Accent2 2 2 2" xfId="3612"/>
    <cellStyle name="40% - Accent2 2 2 2 2" xfId="3611"/>
    <cellStyle name="40% - Accent2 2 2 2 3" xfId="3610"/>
    <cellStyle name="40% - Accent2 2 2 2 4" xfId="3609"/>
    <cellStyle name="40% - Accent2 2 2 3" xfId="3608"/>
    <cellStyle name="40% - Accent2 2 2 3 2" xfId="3607"/>
    <cellStyle name="40% - Accent2 2 2 3 3" xfId="3606"/>
    <cellStyle name="40% - Accent2 2 2 3 4" xfId="3605"/>
    <cellStyle name="40% - Accent2 2 2 4" xfId="3604"/>
    <cellStyle name="40% - Accent2 2 2 5" xfId="3603"/>
    <cellStyle name="40% - Accent2 2 2 6" xfId="3602"/>
    <cellStyle name="40% - Accent2 2 2 7" xfId="3601"/>
    <cellStyle name="40% - Accent2 2 2 8" xfId="52523"/>
    <cellStyle name="40% - Accent2 2 3" xfId="3600"/>
    <cellStyle name="40% - Accent2 2 3 2" xfId="3599"/>
    <cellStyle name="40% - Accent2 2 3 3" xfId="3598"/>
    <cellStyle name="40% - Accent2 2 3 4" xfId="3597"/>
    <cellStyle name="40% - Accent2 2 4" xfId="3596"/>
    <cellStyle name="40% - Accent2 2 4 2" xfId="3595"/>
    <cellStyle name="40% - Accent2 2 4 3" xfId="3594"/>
    <cellStyle name="40% - Accent2 2 4 4" xfId="3593"/>
    <cellStyle name="40% - Accent2 2 5" xfId="3592"/>
    <cellStyle name="40% - Accent2 2 6" xfId="3591"/>
    <cellStyle name="40% - Accent2 2 6 2" xfId="3590"/>
    <cellStyle name="40% - Accent2 2 6 3" xfId="3589"/>
    <cellStyle name="40% - Accent2 2 6 4" xfId="3588"/>
    <cellStyle name="40% - Accent2 2 7" xfId="3587"/>
    <cellStyle name="40% - Accent2 2 8" xfId="3586"/>
    <cellStyle name="40% - Accent2 2 9" xfId="3585"/>
    <cellStyle name="40% - Accent2 20" xfId="3584"/>
    <cellStyle name="40% - Accent2 20 2" xfId="3583"/>
    <cellStyle name="40% - Accent2 20 3" xfId="3582"/>
    <cellStyle name="40% - Accent2 20 4" xfId="3581"/>
    <cellStyle name="40% - Accent2 21" xfId="3580"/>
    <cellStyle name="40% - Accent2 21 10" xfId="8359"/>
    <cellStyle name="40% - Accent2 21 11" xfId="7824"/>
    <cellStyle name="40% - Accent2 21 12" xfId="8367"/>
    <cellStyle name="40% - Accent2 21 13" xfId="12353"/>
    <cellStyle name="40% - Accent2 21 14" xfId="9559"/>
    <cellStyle name="40% - Accent2 21 15" xfId="9836"/>
    <cellStyle name="40% - Accent2 21 16" xfId="10082"/>
    <cellStyle name="40% - Accent2 21 17" xfId="11821"/>
    <cellStyle name="40% - Accent2 21 18" xfId="12945"/>
    <cellStyle name="40% - Accent2 21 19" xfId="11474"/>
    <cellStyle name="40% - Accent2 21 2" xfId="3579"/>
    <cellStyle name="40% - Accent2 21 20" xfId="9390"/>
    <cellStyle name="40% - Accent2 21 21" xfId="14540"/>
    <cellStyle name="40% - Accent2 21 3" xfId="3578"/>
    <cellStyle name="40% - Accent2 21 4" xfId="3577"/>
    <cellStyle name="40% - Accent2 21 5" xfId="6986"/>
    <cellStyle name="40% - Accent2 21 6" xfId="6987"/>
    <cellStyle name="40% - Accent2 21 7" xfId="8089"/>
    <cellStyle name="40% - Accent2 21 8" xfId="8096"/>
    <cellStyle name="40% - Accent2 21 9" xfId="8088"/>
    <cellStyle name="40% - Accent2 22" xfId="3576"/>
    <cellStyle name="40% - Accent2 23" xfId="3575"/>
    <cellStyle name="40% - Accent2 23 10" xfId="12351"/>
    <cellStyle name="40% - Accent2 23 11" xfId="9560"/>
    <cellStyle name="40% - Accent2 23 12" xfId="9837"/>
    <cellStyle name="40% - Accent2 23 13" xfId="10083"/>
    <cellStyle name="40% - Accent2 23 14" xfId="10179"/>
    <cellStyle name="40% - Accent2 23 15" xfId="10288"/>
    <cellStyle name="40% - Accent2 23 16" xfId="10389"/>
    <cellStyle name="40% - Accent2 23 17" xfId="10487"/>
    <cellStyle name="40% - Accent2 23 18" xfId="9301"/>
    <cellStyle name="40% - Accent2 23 2" xfId="6988"/>
    <cellStyle name="40% - Accent2 23 3" xfId="6989"/>
    <cellStyle name="40% - Accent2 23 4" xfId="8091"/>
    <cellStyle name="40% - Accent2 23 5" xfId="8095"/>
    <cellStyle name="40% - Accent2 23 6" xfId="8090"/>
    <cellStyle name="40% - Accent2 23 7" xfId="8358"/>
    <cellStyle name="40% - Accent2 23 8" xfId="7825"/>
    <cellStyle name="40% - Accent2 23 9" xfId="8366"/>
    <cellStyle name="40% - Accent2 24" xfId="3574"/>
    <cellStyle name="40% - Accent2 24 10" xfId="12350"/>
    <cellStyle name="40% - Accent2 24 11" xfId="9561"/>
    <cellStyle name="40% - Accent2 24 12" xfId="9838"/>
    <cellStyle name="40% - Accent2 24 13" xfId="10084"/>
    <cellStyle name="40% - Accent2 24 14" xfId="11728"/>
    <cellStyle name="40% - Accent2 24 15" xfId="11495"/>
    <cellStyle name="40% - Accent2 24 16" xfId="9352"/>
    <cellStyle name="40% - Accent2 24 17" xfId="11955"/>
    <cellStyle name="40% - Accent2 24 18" xfId="11021"/>
    <cellStyle name="40% - Accent2 24 2" xfId="6990"/>
    <cellStyle name="40% - Accent2 24 3" xfId="6991"/>
    <cellStyle name="40% - Accent2 24 4" xfId="8093"/>
    <cellStyle name="40% - Accent2 24 5" xfId="8094"/>
    <cellStyle name="40% - Accent2 24 6" xfId="8092"/>
    <cellStyle name="40% - Accent2 24 7" xfId="8357"/>
    <cellStyle name="40% - Accent2 24 8" xfId="7826"/>
    <cellStyle name="40% - Accent2 24 9" xfId="8365"/>
    <cellStyle name="40% - Accent2 3" xfId="3573"/>
    <cellStyle name="40% - Accent2 3 2" xfId="3572"/>
    <cellStyle name="40% - Accent2 3 2 2" xfId="3571"/>
    <cellStyle name="40% - Accent2 3 2 2 2" xfId="3570"/>
    <cellStyle name="40% - Accent2 3 2 2 3" xfId="3569"/>
    <cellStyle name="40% - Accent2 3 2 2 4" xfId="3568"/>
    <cellStyle name="40% - Accent2 3 2 3" xfId="3567"/>
    <cellStyle name="40% - Accent2 3 2 3 2" xfId="3566"/>
    <cellStyle name="40% - Accent2 3 2 3 3" xfId="3565"/>
    <cellStyle name="40% - Accent2 3 2 3 4" xfId="3564"/>
    <cellStyle name="40% - Accent2 3 2 4" xfId="3563"/>
    <cellStyle name="40% - Accent2 3 2 5" xfId="3562"/>
    <cellStyle name="40% - Accent2 3 2 6" xfId="3561"/>
    <cellStyle name="40% - Accent2 3 2 7" xfId="3560"/>
    <cellStyle name="40% - Accent2 3 2 8" xfId="52603"/>
    <cellStyle name="40% - Accent2 3 3" xfId="3559"/>
    <cellStyle name="40% - Accent2 3 3 2" xfId="3558"/>
    <cellStyle name="40% - Accent2 3 3 3" xfId="3557"/>
    <cellStyle name="40% - Accent2 3 3 4" xfId="3556"/>
    <cellStyle name="40% - Accent2 3 4" xfId="3555"/>
    <cellStyle name="40% - Accent2 3 4 2" xfId="3554"/>
    <cellStyle name="40% - Accent2 3 4 3" xfId="3553"/>
    <cellStyle name="40% - Accent2 3 4 4" xfId="3552"/>
    <cellStyle name="40% - Accent2 3 5" xfId="3551"/>
    <cellStyle name="40% - Accent2 3 6" xfId="3550"/>
    <cellStyle name="40% - Accent2 3 7" xfId="3549"/>
    <cellStyle name="40% - Accent2 3 8" xfId="3548"/>
    <cellStyle name="40% - Accent2 3 9" xfId="42810"/>
    <cellStyle name="40% - Accent2 4" xfId="3547"/>
    <cellStyle name="40% - Accent2 4 2" xfId="3546"/>
    <cellStyle name="40% - Accent2 4 2 2" xfId="3545"/>
    <cellStyle name="40% - Accent2 4 2 2 2" xfId="3544"/>
    <cellStyle name="40% - Accent2 4 2 2 3" xfId="3543"/>
    <cellStyle name="40% - Accent2 4 2 2 4" xfId="3542"/>
    <cellStyle name="40% - Accent2 4 2 3" xfId="3541"/>
    <cellStyle name="40% - Accent2 4 2 3 2" xfId="3540"/>
    <cellStyle name="40% - Accent2 4 2 3 3" xfId="3539"/>
    <cellStyle name="40% - Accent2 4 2 3 4" xfId="3538"/>
    <cellStyle name="40% - Accent2 4 2 4" xfId="3537"/>
    <cellStyle name="40% - Accent2 4 2 5" xfId="3536"/>
    <cellStyle name="40% - Accent2 4 2 6" xfId="3535"/>
    <cellStyle name="40% - Accent2 4 2 7" xfId="3534"/>
    <cellStyle name="40% - Accent2 4 3" xfId="3533"/>
    <cellStyle name="40% - Accent2 4 3 2" xfId="3532"/>
    <cellStyle name="40% - Accent2 4 3 3" xfId="3531"/>
    <cellStyle name="40% - Accent2 4 3 4" xfId="3530"/>
    <cellStyle name="40% - Accent2 4 4" xfId="3529"/>
    <cellStyle name="40% - Accent2 4 4 2" xfId="3528"/>
    <cellStyle name="40% - Accent2 4 4 3" xfId="3527"/>
    <cellStyle name="40% - Accent2 4 4 4" xfId="3526"/>
    <cellStyle name="40% - Accent2 4 5" xfId="3525"/>
    <cellStyle name="40% - Accent2 4 6" xfId="3524"/>
    <cellStyle name="40% - Accent2 4 7" xfId="3523"/>
    <cellStyle name="40% - Accent2 4 8" xfId="3522"/>
    <cellStyle name="40% - Accent2 4 9" xfId="42837"/>
    <cellStyle name="40% - Accent2 5" xfId="3521"/>
    <cellStyle name="40% - Accent2 5 2" xfId="3520"/>
    <cellStyle name="40% - Accent2 5 2 2" xfId="3519"/>
    <cellStyle name="40% - Accent2 5 2 2 2" xfId="3518"/>
    <cellStyle name="40% - Accent2 5 2 2 3" xfId="3517"/>
    <cellStyle name="40% - Accent2 5 2 2 4" xfId="3516"/>
    <cellStyle name="40% - Accent2 5 2 3" xfId="3515"/>
    <cellStyle name="40% - Accent2 5 2 3 2" xfId="3514"/>
    <cellStyle name="40% - Accent2 5 2 3 3" xfId="3513"/>
    <cellStyle name="40% - Accent2 5 2 3 4" xfId="3512"/>
    <cellStyle name="40% - Accent2 5 2 4" xfId="3511"/>
    <cellStyle name="40% - Accent2 5 2 5" xfId="3510"/>
    <cellStyle name="40% - Accent2 5 2 6" xfId="3509"/>
    <cellStyle name="40% - Accent2 5 2 7" xfId="3508"/>
    <cellStyle name="40% - Accent2 5 3" xfId="3507"/>
    <cellStyle name="40% - Accent2 5 3 2" xfId="3506"/>
    <cellStyle name="40% - Accent2 5 3 3" xfId="3505"/>
    <cellStyle name="40% - Accent2 5 3 4" xfId="3504"/>
    <cellStyle name="40% - Accent2 5 4" xfId="3503"/>
    <cellStyle name="40% - Accent2 5 4 2" xfId="3502"/>
    <cellStyle name="40% - Accent2 5 4 3" xfId="3501"/>
    <cellStyle name="40% - Accent2 5 4 4" xfId="3500"/>
    <cellStyle name="40% - Accent2 5 5" xfId="3499"/>
    <cellStyle name="40% - Accent2 5 6" xfId="3498"/>
    <cellStyle name="40% - Accent2 5 7" xfId="3497"/>
    <cellStyle name="40% - Accent2 5 8" xfId="3496"/>
    <cellStyle name="40% - Accent2 5 9" xfId="42834"/>
    <cellStyle name="40% - Accent2 6" xfId="3495"/>
    <cellStyle name="40% - Accent2 6 2" xfId="3494"/>
    <cellStyle name="40% - Accent2 6 2 2" xfId="3493"/>
    <cellStyle name="40% - Accent2 6 2 2 2" xfId="3492"/>
    <cellStyle name="40% - Accent2 6 2 2 3" xfId="3491"/>
    <cellStyle name="40% - Accent2 6 2 2 4" xfId="3490"/>
    <cellStyle name="40% - Accent2 6 2 3" xfId="3489"/>
    <cellStyle name="40% - Accent2 6 2 3 2" xfId="3488"/>
    <cellStyle name="40% - Accent2 6 2 3 3" xfId="3487"/>
    <cellStyle name="40% - Accent2 6 2 3 4" xfId="3486"/>
    <cellStyle name="40% - Accent2 6 2 4" xfId="3485"/>
    <cellStyle name="40% - Accent2 6 2 5" xfId="3484"/>
    <cellStyle name="40% - Accent2 6 2 6" xfId="3483"/>
    <cellStyle name="40% - Accent2 6 2 7" xfId="3482"/>
    <cellStyle name="40% - Accent2 6 3" xfId="3481"/>
    <cellStyle name="40% - Accent2 6 3 2" xfId="3480"/>
    <cellStyle name="40% - Accent2 6 3 3" xfId="3479"/>
    <cellStyle name="40% - Accent2 6 3 4" xfId="3478"/>
    <cellStyle name="40% - Accent2 6 4" xfId="3477"/>
    <cellStyle name="40% - Accent2 6 4 2" xfId="3476"/>
    <cellStyle name="40% - Accent2 6 4 3" xfId="3475"/>
    <cellStyle name="40% - Accent2 6 4 4" xfId="3474"/>
    <cellStyle name="40% - Accent2 6 5" xfId="3473"/>
    <cellStyle name="40% - Accent2 6 6" xfId="3472"/>
    <cellStyle name="40% - Accent2 6 7" xfId="3471"/>
    <cellStyle name="40% - Accent2 6 8" xfId="3470"/>
    <cellStyle name="40% - Accent2 6 9" xfId="43385"/>
    <cellStyle name="40% - Accent2 7" xfId="3469"/>
    <cellStyle name="40% - Accent2 7 2" xfId="3468"/>
    <cellStyle name="40% - Accent2 7 2 2" xfId="3467"/>
    <cellStyle name="40% - Accent2 7 2 2 2" xfId="3466"/>
    <cellStyle name="40% - Accent2 7 2 2 3" xfId="3465"/>
    <cellStyle name="40% - Accent2 7 2 2 4" xfId="3464"/>
    <cellStyle name="40% - Accent2 7 2 3" xfId="3463"/>
    <cellStyle name="40% - Accent2 7 2 3 2" xfId="3462"/>
    <cellStyle name="40% - Accent2 7 2 3 3" xfId="3461"/>
    <cellStyle name="40% - Accent2 7 2 3 4" xfId="3460"/>
    <cellStyle name="40% - Accent2 7 2 4" xfId="3459"/>
    <cellStyle name="40% - Accent2 7 2 5" xfId="3458"/>
    <cellStyle name="40% - Accent2 7 2 6" xfId="3457"/>
    <cellStyle name="40% - Accent2 7 2 7" xfId="3456"/>
    <cellStyle name="40% - Accent2 7 3" xfId="3455"/>
    <cellStyle name="40% - Accent2 7 3 2" xfId="3454"/>
    <cellStyle name="40% - Accent2 7 3 3" xfId="3453"/>
    <cellStyle name="40% - Accent2 7 3 4" xfId="3452"/>
    <cellStyle name="40% - Accent2 7 4" xfId="3451"/>
    <cellStyle name="40% - Accent2 7 4 2" xfId="3450"/>
    <cellStyle name="40% - Accent2 7 4 3" xfId="3449"/>
    <cellStyle name="40% - Accent2 7 4 4" xfId="3448"/>
    <cellStyle name="40% - Accent2 7 5" xfId="3447"/>
    <cellStyle name="40% - Accent2 7 6" xfId="3446"/>
    <cellStyle name="40% - Accent2 7 7" xfId="3445"/>
    <cellStyle name="40% - Accent2 7 8" xfId="3444"/>
    <cellStyle name="40% - Accent2 8" xfId="3443"/>
    <cellStyle name="40% - Accent2 8 2" xfId="3442"/>
    <cellStyle name="40% - Accent2 8 2 2" xfId="3441"/>
    <cellStyle name="40% - Accent2 8 2 2 2" xfId="3440"/>
    <cellStyle name="40% - Accent2 8 2 2 3" xfId="3439"/>
    <cellStyle name="40% - Accent2 8 2 2 4" xfId="3438"/>
    <cellStyle name="40% - Accent2 8 2 3" xfId="3437"/>
    <cellStyle name="40% - Accent2 8 2 3 2" xfId="3436"/>
    <cellStyle name="40% - Accent2 8 2 3 3" xfId="3435"/>
    <cellStyle name="40% - Accent2 8 2 3 4" xfId="3434"/>
    <cellStyle name="40% - Accent2 8 2 4" xfId="3433"/>
    <cellStyle name="40% - Accent2 8 2 5" xfId="3432"/>
    <cellStyle name="40% - Accent2 8 2 6" xfId="3431"/>
    <cellStyle name="40% - Accent2 8 2 7" xfId="3430"/>
    <cellStyle name="40% - Accent2 8 3" xfId="3429"/>
    <cellStyle name="40% - Accent2 8 3 2" xfId="3428"/>
    <cellStyle name="40% - Accent2 8 3 3" xfId="3427"/>
    <cellStyle name="40% - Accent2 8 3 4" xfId="3426"/>
    <cellStyle name="40% - Accent2 8 4" xfId="3425"/>
    <cellStyle name="40% - Accent2 8 4 2" xfId="3424"/>
    <cellStyle name="40% - Accent2 8 4 3" xfId="3423"/>
    <cellStyle name="40% - Accent2 8 4 4" xfId="3422"/>
    <cellStyle name="40% - Accent2 8 5" xfId="3421"/>
    <cellStyle name="40% - Accent2 8 6" xfId="3420"/>
    <cellStyle name="40% - Accent2 8 7" xfId="3419"/>
    <cellStyle name="40% - Accent2 8 8" xfId="3418"/>
    <cellStyle name="40% - Accent2 9" xfId="3417"/>
    <cellStyle name="40% - Accent2 9 2" xfId="3416"/>
    <cellStyle name="40% - Accent2 9 2 2" xfId="3415"/>
    <cellStyle name="40% - Accent2 9 2 2 2" xfId="3414"/>
    <cellStyle name="40% - Accent2 9 2 2 3" xfId="3413"/>
    <cellStyle name="40% - Accent2 9 2 2 4" xfId="3412"/>
    <cellStyle name="40% - Accent2 9 2 3" xfId="3411"/>
    <cellStyle name="40% - Accent2 9 2 3 2" xfId="3410"/>
    <cellStyle name="40% - Accent2 9 2 3 3" xfId="3409"/>
    <cellStyle name="40% - Accent2 9 2 3 4" xfId="3408"/>
    <cellStyle name="40% - Accent2 9 2 4" xfId="3407"/>
    <cellStyle name="40% - Accent2 9 2 5" xfId="3406"/>
    <cellStyle name="40% - Accent2 9 2 6" xfId="3405"/>
    <cellStyle name="40% - Accent2 9 2 7" xfId="3404"/>
    <cellStyle name="40% - Accent2 9 3" xfId="3403"/>
    <cellStyle name="40% - Accent2 9 3 2" xfId="3402"/>
    <cellStyle name="40% - Accent2 9 3 3" xfId="3401"/>
    <cellStyle name="40% - Accent2 9 3 4" xfId="3400"/>
    <cellStyle name="40% - Accent2 9 4" xfId="3399"/>
    <cellStyle name="40% - Accent2 9 4 2" xfId="3398"/>
    <cellStyle name="40% - Accent2 9 4 3" xfId="3397"/>
    <cellStyle name="40% - Accent2 9 4 4" xfId="3396"/>
    <cellStyle name="40% - Accent2 9 5" xfId="3395"/>
    <cellStyle name="40% - Accent2 9 6" xfId="3394"/>
    <cellStyle name="40% - Accent2 9 7" xfId="3393"/>
    <cellStyle name="40% - Accent2 9 8" xfId="3392"/>
    <cellStyle name="40% - Accent3" xfId="15429" builtinId="39" customBuiltin="1"/>
    <cellStyle name="40% - Accent3 10" xfId="3391"/>
    <cellStyle name="40% - Accent3 10 2" xfId="3390"/>
    <cellStyle name="40% - Accent3 10 2 2" xfId="3389"/>
    <cellStyle name="40% - Accent3 10 2 2 2" xfId="3388"/>
    <cellStyle name="40% - Accent3 10 2 2 3" xfId="3387"/>
    <cellStyle name="40% - Accent3 10 2 2 4" xfId="3386"/>
    <cellStyle name="40% - Accent3 10 2 3" xfId="3385"/>
    <cellStyle name="40% - Accent3 10 2 3 2" xfId="3384"/>
    <cellStyle name="40% - Accent3 10 2 3 3" xfId="3383"/>
    <cellStyle name="40% - Accent3 10 2 3 4" xfId="3382"/>
    <cellStyle name="40% - Accent3 10 2 4" xfId="3381"/>
    <cellStyle name="40% - Accent3 10 2 5" xfId="3380"/>
    <cellStyle name="40% - Accent3 10 2 6" xfId="3379"/>
    <cellStyle name="40% - Accent3 10 2 7" xfId="3378"/>
    <cellStyle name="40% - Accent3 10 3" xfId="3377"/>
    <cellStyle name="40% - Accent3 10 3 2" xfId="3376"/>
    <cellStyle name="40% - Accent3 10 3 3" xfId="3375"/>
    <cellStyle name="40% - Accent3 10 3 4" xfId="3374"/>
    <cellStyle name="40% - Accent3 10 4" xfId="3373"/>
    <cellStyle name="40% - Accent3 10 4 2" xfId="3372"/>
    <cellStyle name="40% - Accent3 10 4 3" xfId="3371"/>
    <cellStyle name="40% - Accent3 10 4 4" xfId="3370"/>
    <cellStyle name="40% - Accent3 10 5" xfId="3369"/>
    <cellStyle name="40% - Accent3 10 6" xfId="3368"/>
    <cellStyle name="40% - Accent3 10 7" xfId="3367"/>
    <cellStyle name="40% - Accent3 10 8" xfId="3366"/>
    <cellStyle name="40% - Accent3 11" xfId="3365"/>
    <cellStyle name="40% - Accent3 11 2" xfId="3364"/>
    <cellStyle name="40% - Accent3 11 2 2" xfId="3363"/>
    <cellStyle name="40% - Accent3 11 2 2 2" xfId="3362"/>
    <cellStyle name="40% - Accent3 11 2 2 3" xfId="3361"/>
    <cellStyle name="40% - Accent3 11 2 2 4" xfId="3360"/>
    <cellStyle name="40% - Accent3 11 2 3" xfId="3359"/>
    <cellStyle name="40% - Accent3 11 2 3 2" xfId="3358"/>
    <cellStyle name="40% - Accent3 11 2 3 3" xfId="3357"/>
    <cellStyle name="40% - Accent3 11 2 3 4" xfId="3356"/>
    <cellStyle name="40% - Accent3 11 2 4" xfId="3355"/>
    <cellStyle name="40% - Accent3 11 2 5" xfId="3354"/>
    <cellStyle name="40% - Accent3 11 2 6" xfId="3353"/>
    <cellStyle name="40% - Accent3 11 2 7" xfId="3352"/>
    <cellStyle name="40% - Accent3 11 3" xfId="3351"/>
    <cellStyle name="40% - Accent3 11 3 2" xfId="3350"/>
    <cellStyle name="40% - Accent3 11 3 3" xfId="3349"/>
    <cellStyle name="40% - Accent3 11 3 4" xfId="3348"/>
    <cellStyle name="40% - Accent3 11 4" xfId="3347"/>
    <cellStyle name="40% - Accent3 11 4 2" xfId="3346"/>
    <cellStyle name="40% - Accent3 11 4 3" xfId="3345"/>
    <cellStyle name="40% - Accent3 11 4 4" xfId="3344"/>
    <cellStyle name="40% - Accent3 11 5" xfId="3343"/>
    <cellStyle name="40% - Accent3 11 6" xfId="3342"/>
    <cellStyle name="40% - Accent3 11 7" xfId="3341"/>
    <cellStyle name="40% - Accent3 11 8" xfId="3340"/>
    <cellStyle name="40% - Accent3 12" xfId="3339"/>
    <cellStyle name="40% - Accent3 12 2" xfId="3338"/>
    <cellStyle name="40% - Accent3 12 2 2" xfId="3337"/>
    <cellStyle name="40% - Accent3 12 2 2 2" xfId="3336"/>
    <cellStyle name="40% - Accent3 12 2 2 3" xfId="3335"/>
    <cellStyle name="40% - Accent3 12 2 2 4" xfId="3334"/>
    <cellStyle name="40% - Accent3 12 2 3" xfId="3333"/>
    <cellStyle name="40% - Accent3 12 2 3 2" xfId="3332"/>
    <cellStyle name="40% - Accent3 12 2 3 3" xfId="3331"/>
    <cellStyle name="40% - Accent3 12 2 3 4" xfId="3330"/>
    <cellStyle name="40% - Accent3 12 2 4" xfId="3329"/>
    <cellStyle name="40% - Accent3 12 2 5" xfId="3328"/>
    <cellStyle name="40% - Accent3 12 2 6" xfId="3327"/>
    <cellStyle name="40% - Accent3 12 2 7" xfId="3326"/>
    <cellStyle name="40% - Accent3 12 3" xfId="3325"/>
    <cellStyle name="40% - Accent3 12 3 2" xfId="3324"/>
    <cellStyle name="40% - Accent3 12 3 3" xfId="3323"/>
    <cellStyle name="40% - Accent3 12 3 4" xfId="3322"/>
    <cellStyle name="40% - Accent3 12 4" xfId="3321"/>
    <cellStyle name="40% - Accent3 12 4 2" xfId="3320"/>
    <cellStyle name="40% - Accent3 12 4 3" xfId="3319"/>
    <cellStyle name="40% - Accent3 12 4 4" xfId="3318"/>
    <cellStyle name="40% - Accent3 12 5" xfId="3317"/>
    <cellStyle name="40% - Accent3 12 6" xfId="3316"/>
    <cellStyle name="40% - Accent3 12 7" xfId="3315"/>
    <cellStyle name="40% - Accent3 12 8" xfId="3314"/>
    <cellStyle name="40% - Accent3 13" xfId="3313"/>
    <cellStyle name="40% - Accent3 13 2" xfId="3312"/>
    <cellStyle name="40% - Accent3 13 2 2" xfId="3311"/>
    <cellStyle name="40% - Accent3 13 2 2 2" xfId="3310"/>
    <cellStyle name="40% - Accent3 13 2 2 3" xfId="3309"/>
    <cellStyle name="40% - Accent3 13 2 2 4" xfId="3308"/>
    <cellStyle name="40% - Accent3 13 2 3" xfId="3307"/>
    <cellStyle name="40% - Accent3 13 2 3 2" xfId="3306"/>
    <cellStyle name="40% - Accent3 13 2 3 3" xfId="3305"/>
    <cellStyle name="40% - Accent3 13 2 3 4" xfId="3304"/>
    <cellStyle name="40% - Accent3 13 2 4" xfId="3303"/>
    <cellStyle name="40% - Accent3 13 2 5" xfId="3302"/>
    <cellStyle name="40% - Accent3 13 2 6" xfId="3301"/>
    <cellStyle name="40% - Accent3 13 2 7" xfId="3300"/>
    <cellStyle name="40% - Accent3 13 3" xfId="3299"/>
    <cellStyle name="40% - Accent3 13 3 2" xfId="3298"/>
    <cellStyle name="40% - Accent3 13 3 3" xfId="3297"/>
    <cellStyle name="40% - Accent3 13 3 4" xfId="3296"/>
    <cellStyle name="40% - Accent3 13 4" xfId="3295"/>
    <cellStyle name="40% - Accent3 13 4 2" xfId="3294"/>
    <cellStyle name="40% - Accent3 13 4 3" xfId="3293"/>
    <cellStyle name="40% - Accent3 13 4 4" xfId="3292"/>
    <cellStyle name="40% - Accent3 13 5" xfId="3291"/>
    <cellStyle name="40% - Accent3 13 6" xfId="3290"/>
    <cellStyle name="40% - Accent3 13 7" xfId="3289"/>
    <cellStyle name="40% - Accent3 13 8" xfId="3288"/>
    <cellStyle name="40% - Accent3 14" xfId="3287"/>
    <cellStyle name="40% - Accent3 14 2" xfId="3286"/>
    <cellStyle name="40% - Accent3 14 2 2" xfId="3285"/>
    <cellStyle name="40% - Accent3 14 2 2 2" xfId="3284"/>
    <cellStyle name="40% - Accent3 14 2 2 3" xfId="3283"/>
    <cellStyle name="40% - Accent3 14 2 2 4" xfId="3282"/>
    <cellStyle name="40% - Accent3 14 2 3" xfId="3281"/>
    <cellStyle name="40% - Accent3 14 2 3 2" xfId="3280"/>
    <cellStyle name="40% - Accent3 14 2 3 3" xfId="3279"/>
    <cellStyle name="40% - Accent3 14 2 3 4" xfId="3278"/>
    <cellStyle name="40% - Accent3 14 2 4" xfId="3277"/>
    <cellStyle name="40% - Accent3 14 2 5" xfId="3276"/>
    <cellStyle name="40% - Accent3 14 2 6" xfId="3275"/>
    <cellStyle name="40% - Accent3 14 2 7" xfId="3274"/>
    <cellStyle name="40% - Accent3 14 3" xfId="3273"/>
    <cellStyle name="40% - Accent3 14 3 2" xfId="3272"/>
    <cellStyle name="40% - Accent3 14 3 3" xfId="3271"/>
    <cellStyle name="40% - Accent3 14 3 4" xfId="3270"/>
    <cellStyle name="40% - Accent3 14 4" xfId="3269"/>
    <cellStyle name="40% - Accent3 14 4 2" xfId="3268"/>
    <cellStyle name="40% - Accent3 14 4 3" xfId="3267"/>
    <cellStyle name="40% - Accent3 14 4 4" xfId="3266"/>
    <cellStyle name="40% - Accent3 14 5" xfId="3265"/>
    <cellStyle name="40% - Accent3 14 6" xfId="3264"/>
    <cellStyle name="40% - Accent3 14 7" xfId="3263"/>
    <cellStyle name="40% - Accent3 14 8" xfId="3262"/>
    <cellStyle name="40% - Accent3 15" xfId="3261"/>
    <cellStyle name="40% - Accent3 15 2" xfId="3260"/>
    <cellStyle name="40% - Accent3 15 2 2" xfId="3259"/>
    <cellStyle name="40% - Accent3 15 2 2 2" xfId="3258"/>
    <cellStyle name="40% - Accent3 15 2 2 3" xfId="3257"/>
    <cellStyle name="40% - Accent3 15 2 2 4" xfId="3256"/>
    <cellStyle name="40% - Accent3 15 2 3" xfId="3255"/>
    <cellStyle name="40% - Accent3 15 2 3 2" xfId="3254"/>
    <cellStyle name="40% - Accent3 15 2 3 3" xfId="3253"/>
    <cellStyle name="40% - Accent3 15 2 3 4" xfId="3252"/>
    <cellStyle name="40% - Accent3 15 2 4" xfId="3251"/>
    <cellStyle name="40% - Accent3 15 2 5" xfId="3250"/>
    <cellStyle name="40% - Accent3 15 2 6" xfId="3249"/>
    <cellStyle name="40% - Accent3 15 2 7" xfId="3248"/>
    <cellStyle name="40% - Accent3 15 3" xfId="3247"/>
    <cellStyle name="40% - Accent3 15 3 2" xfId="3246"/>
    <cellStyle name="40% - Accent3 15 3 3" xfId="3245"/>
    <cellStyle name="40% - Accent3 15 3 4" xfId="3244"/>
    <cellStyle name="40% - Accent3 15 4" xfId="3243"/>
    <cellStyle name="40% - Accent3 15 4 2" xfId="3242"/>
    <cellStyle name="40% - Accent3 15 4 3" xfId="3241"/>
    <cellStyle name="40% - Accent3 15 4 4" xfId="3240"/>
    <cellStyle name="40% - Accent3 15 5" xfId="3239"/>
    <cellStyle name="40% - Accent3 15 6" xfId="3238"/>
    <cellStyle name="40% - Accent3 15 7" xfId="3237"/>
    <cellStyle name="40% - Accent3 15 8" xfId="3236"/>
    <cellStyle name="40% - Accent3 16" xfId="3235"/>
    <cellStyle name="40% - Accent3 16 2" xfId="3234"/>
    <cellStyle name="40% - Accent3 16 2 2" xfId="3233"/>
    <cellStyle name="40% - Accent3 16 2 2 2" xfId="3232"/>
    <cellStyle name="40% - Accent3 16 2 2 3" xfId="3231"/>
    <cellStyle name="40% - Accent3 16 2 2 4" xfId="3230"/>
    <cellStyle name="40% - Accent3 16 2 3" xfId="3229"/>
    <cellStyle name="40% - Accent3 16 2 3 2" xfId="3228"/>
    <cellStyle name="40% - Accent3 16 2 3 3" xfId="3227"/>
    <cellStyle name="40% - Accent3 16 2 3 4" xfId="3226"/>
    <cellStyle name="40% - Accent3 16 2 4" xfId="3225"/>
    <cellStyle name="40% - Accent3 16 2 5" xfId="3224"/>
    <cellStyle name="40% - Accent3 16 2 6" xfId="3223"/>
    <cellStyle name="40% - Accent3 16 2 7" xfId="3222"/>
    <cellStyle name="40% - Accent3 16 3" xfId="3221"/>
    <cellStyle name="40% - Accent3 16 3 2" xfId="3220"/>
    <cellStyle name="40% - Accent3 16 3 3" xfId="3219"/>
    <cellStyle name="40% - Accent3 16 3 4" xfId="3218"/>
    <cellStyle name="40% - Accent3 16 4" xfId="3217"/>
    <cellStyle name="40% - Accent3 16 4 2" xfId="3216"/>
    <cellStyle name="40% - Accent3 16 4 3" xfId="3215"/>
    <cellStyle name="40% - Accent3 16 4 4" xfId="3214"/>
    <cellStyle name="40% - Accent3 16 5" xfId="3213"/>
    <cellStyle name="40% - Accent3 16 6" xfId="3212"/>
    <cellStyle name="40% - Accent3 16 7" xfId="3211"/>
    <cellStyle name="40% - Accent3 16 8" xfId="3210"/>
    <cellStyle name="40% - Accent3 17" xfId="3209"/>
    <cellStyle name="40% - Accent3 17 2" xfId="3208"/>
    <cellStyle name="40% - Accent3 17 2 2" xfId="3207"/>
    <cellStyle name="40% - Accent3 17 2 2 2" xfId="3206"/>
    <cellStyle name="40% - Accent3 17 2 2 3" xfId="3205"/>
    <cellStyle name="40% - Accent3 17 2 2 4" xfId="3204"/>
    <cellStyle name="40% - Accent3 17 2 3" xfId="3203"/>
    <cellStyle name="40% - Accent3 17 2 3 2" xfId="3202"/>
    <cellStyle name="40% - Accent3 17 2 3 3" xfId="3201"/>
    <cellStyle name="40% - Accent3 17 2 3 4" xfId="3200"/>
    <cellStyle name="40% - Accent3 17 2 4" xfId="3199"/>
    <cellStyle name="40% - Accent3 17 2 5" xfId="3198"/>
    <cellStyle name="40% - Accent3 17 2 6" xfId="3197"/>
    <cellStyle name="40% - Accent3 17 2 7" xfId="3196"/>
    <cellStyle name="40% - Accent3 17 3" xfId="3195"/>
    <cellStyle name="40% - Accent3 17 3 2" xfId="3194"/>
    <cellStyle name="40% - Accent3 17 3 3" xfId="3193"/>
    <cellStyle name="40% - Accent3 17 3 4" xfId="3192"/>
    <cellStyle name="40% - Accent3 17 4" xfId="3191"/>
    <cellStyle name="40% - Accent3 17 4 2" xfId="3190"/>
    <cellStyle name="40% - Accent3 17 4 3" xfId="3189"/>
    <cellStyle name="40% - Accent3 17 4 4" xfId="3188"/>
    <cellStyle name="40% - Accent3 17 5" xfId="3187"/>
    <cellStyle name="40% - Accent3 17 6" xfId="3186"/>
    <cellStyle name="40% - Accent3 17 7" xfId="3185"/>
    <cellStyle name="40% - Accent3 17 8" xfId="3184"/>
    <cellStyle name="40% - Accent3 18" xfId="3183"/>
    <cellStyle name="40% - Accent3 18 2" xfId="3182"/>
    <cellStyle name="40% - Accent3 18 2 2" xfId="3181"/>
    <cellStyle name="40% - Accent3 18 2 3" xfId="3180"/>
    <cellStyle name="40% - Accent3 18 2 4" xfId="3179"/>
    <cellStyle name="40% - Accent3 18 3" xfId="3178"/>
    <cellStyle name="40% - Accent3 18 3 2" xfId="3177"/>
    <cellStyle name="40% - Accent3 18 3 3" xfId="3176"/>
    <cellStyle name="40% - Accent3 18 3 4" xfId="3175"/>
    <cellStyle name="40% - Accent3 18 4" xfId="3174"/>
    <cellStyle name="40% - Accent3 18 5" xfId="3173"/>
    <cellStyle name="40% - Accent3 18 6" xfId="3172"/>
    <cellStyle name="40% - Accent3 18 7" xfId="3171"/>
    <cellStyle name="40% - Accent3 19" xfId="3170"/>
    <cellStyle name="40% - Accent3 19 2" xfId="3169"/>
    <cellStyle name="40% - Accent3 19 3" xfId="3168"/>
    <cellStyle name="40% - Accent3 19 4" xfId="3167"/>
    <cellStyle name="40% - Accent3 2" xfId="3166"/>
    <cellStyle name="40% - Accent3 2 10" xfId="15480"/>
    <cellStyle name="40% - Accent3 2 11" xfId="42805"/>
    <cellStyle name="40% - Accent3 2 2" xfId="3165"/>
    <cellStyle name="40% - Accent3 2 2 2" xfId="3164"/>
    <cellStyle name="40% - Accent3 2 2 2 2" xfId="3163"/>
    <cellStyle name="40% - Accent3 2 2 2 3" xfId="3162"/>
    <cellStyle name="40% - Accent3 2 2 2 4" xfId="3161"/>
    <cellStyle name="40% - Accent3 2 2 3" xfId="3160"/>
    <cellStyle name="40% - Accent3 2 2 3 2" xfId="3159"/>
    <cellStyle name="40% - Accent3 2 2 3 3" xfId="3158"/>
    <cellStyle name="40% - Accent3 2 2 3 4" xfId="3157"/>
    <cellStyle name="40% - Accent3 2 2 4" xfId="3156"/>
    <cellStyle name="40% - Accent3 2 2 5" xfId="3155"/>
    <cellStyle name="40% - Accent3 2 2 6" xfId="3154"/>
    <cellStyle name="40% - Accent3 2 2 7" xfId="3153"/>
    <cellStyle name="40% - Accent3 2 2 8" xfId="52467"/>
    <cellStyle name="40% - Accent3 2 3" xfId="3152"/>
    <cellStyle name="40% - Accent3 2 3 2" xfId="3151"/>
    <cellStyle name="40% - Accent3 2 3 3" xfId="3150"/>
    <cellStyle name="40% - Accent3 2 3 4" xfId="3149"/>
    <cellStyle name="40% - Accent3 2 4" xfId="3148"/>
    <cellStyle name="40% - Accent3 2 4 2" xfId="3147"/>
    <cellStyle name="40% - Accent3 2 4 3" xfId="3146"/>
    <cellStyle name="40% - Accent3 2 4 4" xfId="3145"/>
    <cellStyle name="40% - Accent3 2 4 5" xfId="15498"/>
    <cellStyle name="40% - Accent3 2 5" xfId="3144"/>
    <cellStyle name="40% - Accent3 2 6" xfId="3143"/>
    <cellStyle name="40% - Accent3 2 6 2" xfId="3142"/>
    <cellStyle name="40% - Accent3 2 6 3" xfId="3141"/>
    <cellStyle name="40% - Accent3 2 6 4" xfId="3140"/>
    <cellStyle name="40% - Accent3 2 7" xfId="3139"/>
    <cellStyle name="40% - Accent3 2 8" xfId="3138"/>
    <cellStyle name="40% - Accent3 2 9" xfId="3137"/>
    <cellStyle name="40% - Accent3 20" xfId="3136"/>
    <cellStyle name="40% - Accent3 20 2" xfId="3135"/>
    <cellStyle name="40% - Accent3 20 3" xfId="3134"/>
    <cellStyle name="40% - Accent3 20 4" xfId="3133"/>
    <cellStyle name="40% - Accent3 21" xfId="3132"/>
    <cellStyle name="40% - Accent3 21 10" xfId="8353"/>
    <cellStyle name="40% - Accent3 21 11" xfId="8354"/>
    <cellStyle name="40% - Accent3 21 12" xfId="8492"/>
    <cellStyle name="40% - Accent3 21 13" xfId="12197"/>
    <cellStyle name="40% - Accent3 21 14" xfId="9608"/>
    <cellStyle name="40% - Accent3 21 15" xfId="9872"/>
    <cellStyle name="40% - Accent3 21 16" xfId="11866"/>
    <cellStyle name="40% - Accent3 21 17" xfId="11581"/>
    <cellStyle name="40% - Accent3 21 18" xfId="13137"/>
    <cellStyle name="40% - Accent3 21 19" xfId="9543"/>
    <cellStyle name="40% - Accent3 21 2" xfId="3131"/>
    <cellStyle name="40% - Accent3 21 20" xfId="9820"/>
    <cellStyle name="40% - Accent3 21 21" xfId="8956"/>
    <cellStyle name="40% - Accent3 21 3" xfId="3130"/>
    <cellStyle name="40% - Accent3 21 4" xfId="3129"/>
    <cellStyle name="40% - Accent3 21 5" xfId="6992"/>
    <cellStyle name="40% - Accent3 21 6" xfId="6993"/>
    <cellStyle name="40% - Accent3 21 7" xfId="8097"/>
    <cellStyle name="40% - Accent3 21 8" xfId="8087"/>
    <cellStyle name="40% - Accent3 21 9" xfId="8098"/>
    <cellStyle name="40% - Accent3 22" xfId="3128"/>
    <cellStyle name="40% - Accent3 23" xfId="3127"/>
    <cellStyle name="40% - Accent3 23 10" xfId="12196"/>
    <cellStyle name="40% - Accent3 23 11" xfId="9609"/>
    <cellStyle name="40% - Accent3 23 12" xfId="9873"/>
    <cellStyle name="40% - Accent3 23 13" xfId="11979"/>
    <cellStyle name="40% - Accent3 23 14" xfId="11942"/>
    <cellStyle name="40% - Accent3 23 15" xfId="12965"/>
    <cellStyle name="40% - Accent3 23 16" xfId="11408"/>
    <cellStyle name="40% - Accent3 23 17" xfId="9479"/>
    <cellStyle name="40% - Accent3 23 18" xfId="11057"/>
    <cellStyle name="40% - Accent3 23 2" xfId="6994"/>
    <cellStyle name="40% - Accent3 23 3" xfId="6995"/>
    <cellStyle name="40% - Accent3 23 4" xfId="8099"/>
    <cellStyle name="40% - Accent3 23 5" xfId="8086"/>
    <cellStyle name="40% - Accent3 23 6" xfId="8101"/>
    <cellStyle name="40% - Accent3 23 7" xfId="8352"/>
    <cellStyle name="40% - Accent3 23 8" xfId="8355"/>
    <cellStyle name="40% - Accent3 23 9" xfId="8708"/>
    <cellStyle name="40% - Accent3 24" xfId="3126"/>
    <cellStyle name="40% - Accent3 24 10" xfId="12195"/>
    <cellStyle name="40% - Accent3 24 11" xfId="9610"/>
    <cellStyle name="40% - Accent3 24 12" xfId="9874"/>
    <cellStyle name="40% - Accent3 24 13" xfId="11842"/>
    <cellStyle name="40% - Accent3 24 14" xfId="11574"/>
    <cellStyle name="40% - Accent3 24 15" xfId="11332"/>
    <cellStyle name="40% - Accent3 24 16" xfId="9563"/>
    <cellStyle name="40% - Accent3 24 17" xfId="9840"/>
    <cellStyle name="40% - Accent3 24 18" xfId="8972"/>
    <cellStyle name="40% - Accent3 24 2" xfId="6996"/>
    <cellStyle name="40% - Accent3 24 3" xfId="6997"/>
    <cellStyle name="40% - Accent3 24 4" xfId="8100"/>
    <cellStyle name="40% - Accent3 24 5" xfId="8085"/>
    <cellStyle name="40% - Accent3 24 6" xfId="8102"/>
    <cellStyle name="40% - Accent3 24 7" xfId="8351"/>
    <cellStyle name="40% - Accent3 24 8" xfId="8356"/>
    <cellStyle name="40% - Accent3 24 9" xfId="8493"/>
    <cellStyle name="40% - Accent3 3" xfId="3125"/>
    <cellStyle name="40% - Accent3 3 2" xfId="3124"/>
    <cellStyle name="40% - Accent3 3 2 2" xfId="3123"/>
    <cellStyle name="40% - Accent3 3 2 2 2" xfId="3122"/>
    <cellStyle name="40% - Accent3 3 2 2 3" xfId="3121"/>
    <cellStyle name="40% - Accent3 3 2 2 4" xfId="3120"/>
    <cellStyle name="40% - Accent3 3 2 3" xfId="3119"/>
    <cellStyle name="40% - Accent3 3 2 3 2" xfId="3118"/>
    <cellStyle name="40% - Accent3 3 2 3 3" xfId="3117"/>
    <cellStyle name="40% - Accent3 3 2 3 4" xfId="3116"/>
    <cellStyle name="40% - Accent3 3 2 4" xfId="3115"/>
    <cellStyle name="40% - Accent3 3 2 5" xfId="3114"/>
    <cellStyle name="40% - Accent3 3 2 6" xfId="3113"/>
    <cellStyle name="40% - Accent3 3 2 7" xfId="3112"/>
    <cellStyle name="40% - Accent3 3 2 8" xfId="52540"/>
    <cellStyle name="40% - Accent3 3 3" xfId="3111"/>
    <cellStyle name="40% - Accent3 3 3 2" xfId="3110"/>
    <cellStyle name="40% - Accent3 3 3 3" xfId="3109"/>
    <cellStyle name="40% - Accent3 3 3 4" xfId="3108"/>
    <cellStyle name="40% - Accent3 3 4" xfId="3107"/>
    <cellStyle name="40% - Accent3 3 4 2" xfId="3106"/>
    <cellStyle name="40% - Accent3 3 4 3" xfId="3105"/>
    <cellStyle name="40% - Accent3 3 4 4" xfId="3104"/>
    <cellStyle name="40% - Accent3 3 5" xfId="3103"/>
    <cellStyle name="40% - Accent3 3 6" xfId="3102"/>
    <cellStyle name="40% - Accent3 3 7" xfId="3101"/>
    <cellStyle name="40% - Accent3 3 8" xfId="3100"/>
    <cellStyle name="40% - Accent3 3 9" xfId="42830"/>
    <cellStyle name="40% - Accent3 4" xfId="3099"/>
    <cellStyle name="40% - Accent3 4 2" xfId="3098"/>
    <cellStyle name="40% - Accent3 4 2 2" xfId="3097"/>
    <cellStyle name="40% - Accent3 4 2 2 2" xfId="3096"/>
    <cellStyle name="40% - Accent3 4 2 2 2 10" xfId="9300"/>
    <cellStyle name="40% - Accent3 4 2 2 2 10 2" xfId="10993"/>
    <cellStyle name="40% - Accent3 4 2 2 2 10 2 2" xfId="14383"/>
    <cellStyle name="40% - Accent3 4 2 2 2 11" xfId="13800"/>
    <cellStyle name="40% - Accent3 4 2 2 2 2" xfId="10694"/>
    <cellStyle name="40% - Accent3 4 2 2 2 2 2" xfId="12192"/>
    <cellStyle name="40% - Accent3 4 2 2 2 2 2 2" xfId="14686"/>
    <cellStyle name="40% - Accent3 4 2 2 2 2 2 2 2" xfId="15088"/>
    <cellStyle name="40% - Accent3 4 2 2 2 2 3" xfId="13787"/>
    <cellStyle name="40% - Accent3 4 2 2 2 2 4" xfId="11211"/>
    <cellStyle name="40% - Accent3 4 2 2 2 3" xfId="9615"/>
    <cellStyle name="40% - Accent3 4 2 2 2 4" xfId="9877"/>
    <cellStyle name="40% - Accent3 4 2 2 2 5" xfId="13477"/>
    <cellStyle name="40% - Accent3 4 2 2 2 6" xfId="13329"/>
    <cellStyle name="40% - Accent3 4 2 2 2 7" xfId="13378"/>
    <cellStyle name="40% - Accent3 4 2 2 2 8" xfId="9415"/>
    <cellStyle name="40% - Accent3 4 2 2 2 9" xfId="11744"/>
    <cellStyle name="40% - Accent3 4 2 2 3" xfId="3095"/>
    <cellStyle name="40% - Accent3 4 2 2 3 10" xfId="9299"/>
    <cellStyle name="40% - Accent3 4 2 2 3 10 2" xfId="8957"/>
    <cellStyle name="40% - Accent3 4 2 2 3 10 2 2" xfId="14382"/>
    <cellStyle name="40% - Accent3 4 2 2 3 11" xfId="13872"/>
    <cellStyle name="40% - Accent3 4 2 2 3 2" xfId="10695"/>
    <cellStyle name="40% - Accent3 4 2 2 3 2 2" xfId="12191"/>
    <cellStyle name="40% - Accent3 4 2 2 3 2 2 2" xfId="14687"/>
    <cellStyle name="40% - Accent3 4 2 2 3 2 2 2 2" xfId="15087"/>
    <cellStyle name="40% - Accent3 4 2 2 3 2 3" xfId="13786"/>
    <cellStyle name="40% - Accent3 4 2 2 3 2 4" xfId="11210"/>
    <cellStyle name="40% - Accent3 4 2 2 3 3" xfId="9616"/>
    <cellStyle name="40% - Accent3 4 2 2 3 4" xfId="9878"/>
    <cellStyle name="40% - Accent3 4 2 2 3 5" xfId="11865"/>
    <cellStyle name="40% - Accent3 4 2 2 3 6" xfId="13268"/>
    <cellStyle name="40% - Accent3 4 2 2 3 7" xfId="13270"/>
    <cellStyle name="40% - Accent3 4 2 2 3 8" xfId="9544"/>
    <cellStyle name="40% - Accent3 4 2 2 3 9" xfId="9821"/>
    <cellStyle name="40% - Accent3 4 2 2 4" xfId="3094"/>
    <cellStyle name="40% - Accent3 4 2 2 4 10" xfId="9298"/>
    <cellStyle name="40% - Accent3 4 2 2 4 10 2" xfId="8973"/>
    <cellStyle name="40% - Accent3 4 2 2 4 10 2 2" xfId="14381"/>
    <cellStyle name="40% - Accent3 4 2 2 4 11" xfId="13850"/>
    <cellStyle name="40% - Accent3 4 2 2 4 2" xfId="10696"/>
    <cellStyle name="40% - Accent3 4 2 2 4 2 2" xfId="12190"/>
    <cellStyle name="40% - Accent3 4 2 2 4 2 2 2" xfId="14688"/>
    <cellStyle name="40% - Accent3 4 2 2 4 2 2 2 2" xfId="15086"/>
    <cellStyle name="40% - Accent3 4 2 2 4 2 3" xfId="13785"/>
    <cellStyle name="40% - Accent3 4 2 2 4 2 4" xfId="11209"/>
    <cellStyle name="40% - Accent3 4 2 2 4 3" xfId="9617"/>
    <cellStyle name="40% - Accent3 4 2 2 4 4" xfId="9879"/>
    <cellStyle name="40% - Accent3 4 2 2 4 5" xfId="11841"/>
    <cellStyle name="40% - Accent3 4 2 2 4 6" xfId="11573"/>
    <cellStyle name="40% - Accent3 4 2 2 4 7" xfId="11331"/>
    <cellStyle name="40% - Accent3 4 2 2 4 8" xfId="9564"/>
    <cellStyle name="40% - Accent3 4 2 2 4 9" xfId="9841"/>
    <cellStyle name="40% - Accent3 4 2 3" xfId="3093"/>
    <cellStyle name="40% - Accent3 4 2 3 10" xfId="13183"/>
    <cellStyle name="40% - Accent3 4 2 3 11" xfId="9414"/>
    <cellStyle name="40% - Accent3 4 2 3 12" xfId="13298"/>
    <cellStyle name="40% - Accent3 4 2 3 13" xfId="9297"/>
    <cellStyle name="40% - Accent3 4 2 3 13 2" xfId="11235"/>
    <cellStyle name="40% - Accent3 4 2 3 13 2 2" xfId="14380"/>
    <cellStyle name="40% - Accent3 4 2 3 14" xfId="9059"/>
    <cellStyle name="40% - Accent3 4 2 3 2" xfId="3092"/>
    <cellStyle name="40% - Accent3 4 2 3 2 10" xfId="9296"/>
    <cellStyle name="40% - Accent3 4 2 3 2 10 2" xfId="8958"/>
    <cellStyle name="40% - Accent3 4 2 3 2 10 2 2" xfId="14379"/>
    <cellStyle name="40% - Accent3 4 2 3 2 11" xfId="9306"/>
    <cellStyle name="40% - Accent3 4 2 3 2 2" xfId="10698"/>
    <cellStyle name="40% - Accent3 4 2 3 2 2 2" xfId="12188"/>
    <cellStyle name="40% - Accent3 4 2 3 2 2 2 2" xfId="14690"/>
    <cellStyle name="40% - Accent3 4 2 3 2 2 2 2 2" xfId="15084"/>
    <cellStyle name="40% - Accent3 4 2 3 2 2 3" xfId="13783"/>
    <cellStyle name="40% - Accent3 4 2 3 2 2 4" xfId="11207"/>
    <cellStyle name="40% - Accent3 4 2 3 2 3" xfId="9619"/>
    <cellStyle name="40% - Accent3 4 2 3 2 4" xfId="9881"/>
    <cellStyle name="40% - Accent3 4 2 3 2 5" xfId="11864"/>
    <cellStyle name="40% - Accent3 4 2 3 2 6" xfId="13364"/>
    <cellStyle name="40% - Accent3 4 2 3 2 7" xfId="13367"/>
    <cellStyle name="40% - Accent3 4 2 3 2 8" xfId="9545"/>
    <cellStyle name="40% - Accent3 4 2 3 2 9" xfId="9822"/>
    <cellStyle name="40% - Accent3 4 2 3 3" xfId="3091"/>
    <cellStyle name="40% - Accent3 4 2 3 3 10" xfId="9295"/>
    <cellStyle name="40% - Accent3 4 2 3 3 10 2" xfId="11228"/>
    <cellStyle name="40% - Accent3 4 2 3 3 10 2 2" xfId="14378"/>
    <cellStyle name="40% - Accent3 4 2 3 3 11" xfId="9309"/>
    <cellStyle name="40% - Accent3 4 2 3 3 2" xfId="10699"/>
    <cellStyle name="40% - Accent3 4 2 3 3 2 2" xfId="12187"/>
    <cellStyle name="40% - Accent3 4 2 3 3 2 2 2" xfId="14691"/>
    <cellStyle name="40% - Accent3 4 2 3 3 2 2 2 2" xfId="15083"/>
    <cellStyle name="40% - Accent3 4 2 3 3 2 3" xfId="13782"/>
    <cellStyle name="40% - Accent3 4 2 3 3 2 4" xfId="11206"/>
    <cellStyle name="40% - Accent3 4 2 3 3 3" xfId="9620"/>
    <cellStyle name="40% - Accent3 4 2 3 3 4" xfId="9882"/>
    <cellStyle name="40% - Accent3 4 2 3 3 5" xfId="10111"/>
    <cellStyle name="40% - Accent3 4 2 3 3 6" xfId="10228"/>
    <cellStyle name="40% - Accent3 4 2 3 3 7" xfId="10332"/>
    <cellStyle name="40% - Accent3 4 2 3 3 8" xfId="10433"/>
    <cellStyle name="40% - Accent3 4 2 3 3 9" xfId="13056"/>
    <cellStyle name="40% - Accent3 4 2 3 4" xfId="3090"/>
    <cellStyle name="40% - Accent3 4 2 3 4 10" xfId="9294"/>
    <cellStyle name="40% - Accent3 4 2 3 4 10 2" xfId="11225"/>
    <cellStyle name="40% - Accent3 4 2 3 4 10 2 2" xfId="14377"/>
    <cellStyle name="40% - Accent3 4 2 3 4 11" xfId="9313"/>
    <cellStyle name="40% - Accent3 4 2 3 4 2" xfId="10700"/>
    <cellStyle name="40% - Accent3 4 2 3 4 2 2" xfId="12186"/>
    <cellStyle name="40% - Accent3 4 2 3 4 2 2 2" xfId="14692"/>
    <cellStyle name="40% - Accent3 4 2 3 4 2 2 2 2" xfId="15082"/>
    <cellStyle name="40% - Accent3 4 2 3 4 2 3" xfId="13781"/>
    <cellStyle name="40% - Accent3 4 2 3 4 2 4" xfId="11205"/>
    <cellStyle name="40% - Accent3 4 2 3 4 3" xfId="9621"/>
    <cellStyle name="40% - Accent3 4 2 3 4 4" xfId="9883"/>
    <cellStyle name="40% - Accent3 4 2 3 4 5" xfId="10112"/>
    <cellStyle name="40% - Accent3 4 2 3 4 6" xfId="10229"/>
    <cellStyle name="40% - Accent3 4 2 3 4 7" xfId="10333"/>
    <cellStyle name="40% - Accent3 4 2 3 4 8" xfId="10434"/>
    <cellStyle name="40% - Accent3 4 2 3 4 9" xfId="13084"/>
    <cellStyle name="40% - Accent3 4 2 3 5" xfId="10697"/>
    <cellStyle name="40% - Accent3 4 2 3 5 2" xfId="12189"/>
    <cellStyle name="40% - Accent3 4 2 3 5 2 2" xfId="14689"/>
    <cellStyle name="40% - Accent3 4 2 3 5 2 2 2" xfId="15085"/>
    <cellStyle name="40% - Accent3 4 2 3 5 3" xfId="13784"/>
    <cellStyle name="40% - Accent3 4 2 3 5 4" xfId="11208"/>
    <cellStyle name="40% - Accent3 4 2 3 6" xfId="9618"/>
    <cellStyle name="40% - Accent3 4 2 3 7" xfId="9880"/>
    <cellStyle name="40% - Accent3 4 2 3 8" xfId="12941"/>
    <cellStyle name="40% - Accent3 4 2 3 9" xfId="12951"/>
    <cellStyle name="40% - Accent3 4 2 4" xfId="3089"/>
    <cellStyle name="40% - Accent3 4 2 4 10" xfId="9293"/>
    <cellStyle name="40% - Accent3 4 2 4 10 2" xfId="11226"/>
    <cellStyle name="40% - Accent3 4 2 4 10 2 2" xfId="14376"/>
    <cellStyle name="40% - Accent3 4 2 4 11" xfId="9325"/>
    <cellStyle name="40% - Accent3 4 2 4 2" xfId="10701"/>
    <cellStyle name="40% - Accent3 4 2 4 2 2" xfId="12185"/>
    <cellStyle name="40% - Accent3 4 2 4 2 2 2" xfId="14693"/>
    <cellStyle name="40% - Accent3 4 2 4 2 2 2 2" xfId="15081"/>
    <cellStyle name="40% - Accent3 4 2 4 2 3" xfId="13780"/>
    <cellStyle name="40% - Accent3 4 2 4 2 4" xfId="11204"/>
    <cellStyle name="40% - Accent3 4 2 4 3" xfId="9622"/>
    <cellStyle name="40% - Accent3 4 2 4 4" xfId="9884"/>
    <cellStyle name="40% - Accent3 4 2 4 5" xfId="10113"/>
    <cellStyle name="40% - Accent3 4 2 4 6" xfId="10230"/>
    <cellStyle name="40% - Accent3 4 2 4 7" xfId="10334"/>
    <cellStyle name="40% - Accent3 4 2 4 8" xfId="10435"/>
    <cellStyle name="40% - Accent3 4 2 4 9" xfId="13073"/>
    <cellStyle name="40% - Accent3 4 2 5" xfId="3088"/>
    <cellStyle name="40% - Accent3 4 2 5 10" xfId="9292"/>
    <cellStyle name="40% - Accent3 4 2 5 10 2" xfId="11248"/>
    <cellStyle name="40% - Accent3 4 2 5 10 2 2" xfId="14375"/>
    <cellStyle name="40% - Accent3 4 2 5 11" xfId="13599"/>
    <cellStyle name="40% - Accent3 4 2 5 2" xfId="10702"/>
    <cellStyle name="40% - Accent3 4 2 5 2 2" xfId="12184"/>
    <cellStyle name="40% - Accent3 4 2 5 2 2 2" xfId="14694"/>
    <cellStyle name="40% - Accent3 4 2 5 2 2 2 2" xfId="15080"/>
    <cellStyle name="40% - Accent3 4 2 5 2 3" xfId="13779"/>
    <cellStyle name="40% - Accent3 4 2 5 2 4" xfId="11203"/>
    <cellStyle name="40% - Accent3 4 2 5 3" xfId="9623"/>
    <cellStyle name="40% - Accent3 4 2 5 4" xfId="9885"/>
    <cellStyle name="40% - Accent3 4 2 5 5" xfId="11685"/>
    <cellStyle name="40% - Accent3 4 2 5 6" xfId="11478"/>
    <cellStyle name="40% - Accent3 4 2 5 7" xfId="9386"/>
    <cellStyle name="40% - Accent3 4 2 5 8" xfId="12929"/>
    <cellStyle name="40% - Accent3 4 2 5 9" xfId="12342"/>
    <cellStyle name="40% - Accent3 4 2 6" xfId="3087"/>
    <cellStyle name="40% - Accent3 4 2 6 10" xfId="9291"/>
    <cellStyle name="40% - Accent3 4 2 6 10 2" xfId="11245"/>
    <cellStyle name="40% - Accent3 4 2 6 10 2 2" xfId="14374"/>
    <cellStyle name="40% - Accent3 4 2 6 11" xfId="9322"/>
    <cellStyle name="40% - Accent3 4 2 6 2" xfId="10703"/>
    <cellStyle name="40% - Accent3 4 2 6 2 2" xfId="12183"/>
    <cellStyle name="40% - Accent3 4 2 6 2 2 2" xfId="14695"/>
    <cellStyle name="40% - Accent3 4 2 6 2 2 2 2" xfId="15079"/>
    <cellStyle name="40% - Accent3 4 2 6 2 3" xfId="13778"/>
    <cellStyle name="40% - Accent3 4 2 6 2 4" xfId="11202"/>
    <cellStyle name="40% - Accent3 4 2 6 3" xfId="9624"/>
    <cellStyle name="40% - Accent3 4 2 6 4" xfId="9886"/>
    <cellStyle name="40% - Accent3 4 2 6 5" xfId="11686"/>
    <cellStyle name="40% - Accent3 4 2 6 6" xfId="11479"/>
    <cellStyle name="40% - Accent3 4 2 6 7" xfId="9385"/>
    <cellStyle name="40% - Accent3 4 2 6 8" xfId="13044"/>
    <cellStyle name="40% - Accent3 4 2 6 9" xfId="12264"/>
    <cellStyle name="40% - Accent3 4 2 7" xfId="3086"/>
    <cellStyle name="40% - Accent3 4 2 7 10" xfId="9290"/>
    <cellStyle name="40% - Accent3 4 2 7 10 2" xfId="14457"/>
    <cellStyle name="40% - Accent3 4 2 7 10 2 2" xfId="14373"/>
    <cellStyle name="40% - Accent3 4 2 7 11" xfId="13551"/>
    <cellStyle name="40% - Accent3 4 2 7 2" xfId="10704"/>
    <cellStyle name="40% - Accent3 4 2 7 2 2" xfId="12182"/>
    <cellStyle name="40% - Accent3 4 2 7 2 2 2" xfId="14696"/>
    <cellStyle name="40% - Accent3 4 2 7 2 2 2 2" xfId="15078"/>
    <cellStyle name="40% - Accent3 4 2 7 2 3" xfId="13777"/>
    <cellStyle name="40% - Accent3 4 2 7 2 4" xfId="11201"/>
    <cellStyle name="40% - Accent3 4 2 7 3" xfId="9625"/>
    <cellStyle name="40% - Accent3 4 2 7 4" xfId="9887"/>
    <cellStyle name="40% - Accent3 4 2 7 5" xfId="11975"/>
    <cellStyle name="40% - Accent3 4 2 7 6" xfId="11941"/>
    <cellStyle name="40% - Accent3 4 2 7 7" xfId="13343"/>
    <cellStyle name="40% - Accent3 4 2 7 8" xfId="11407"/>
    <cellStyle name="40% - Accent3 4 2 7 9" xfId="9480"/>
    <cellStyle name="40% - Accent3 4 3" xfId="3085"/>
    <cellStyle name="40% - Accent3 4 3 10" xfId="11388"/>
    <cellStyle name="40% - Accent3 4 3 11" xfId="9498"/>
    <cellStyle name="40% - Accent3 4 3 12" xfId="11752"/>
    <cellStyle name="40% - Accent3 4 3 13" xfId="9289"/>
    <cellStyle name="40% - Accent3 4 3 13 2" xfId="10997"/>
    <cellStyle name="40% - Accent3 4 3 13 2 2" xfId="14372"/>
    <cellStyle name="40% - Accent3 4 3 14" xfId="10895"/>
    <cellStyle name="40% - Accent3 4 3 2" xfId="3084"/>
    <cellStyle name="40% - Accent3 4 3 2 10" xfId="9288"/>
    <cellStyle name="40% - Accent3 4 3 2 10 2" xfId="8950"/>
    <cellStyle name="40% - Accent3 4 3 2 10 2 2" xfId="14371"/>
    <cellStyle name="40% - Accent3 4 3 2 11" xfId="13589"/>
    <cellStyle name="40% - Accent3 4 3 2 2" xfId="10706"/>
    <cellStyle name="40% - Accent3 4 3 2 2 2" xfId="12180"/>
    <cellStyle name="40% - Accent3 4 3 2 2 2 2" xfId="14698"/>
    <cellStyle name="40% - Accent3 4 3 2 2 2 2 2" xfId="15076"/>
    <cellStyle name="40% - Accent3 4 3 2 2 3" xfId="13775"/>
    <cellStyle name="40% - Accent3 4 3 2 2 4" xfId="11199"/>
    <cellStyle name="40% - Accent3 4 3 2 3" xfId="9627"/>
    <cellStyle name="40% - Accent3 4 3 2 4" xfId="9889"/>
    <cellStyle name="40% - Accent3 4 3 2 5" xfId="11985"/>
    <cellStyle name="40% - Accent3 4 3 2 6" xfId="11805"/>
    <cellStyle name="40% - Accent3 4 3 2 7" xfId="11543"/>
    <cellStyle name="40% - Accent3 4 3 2 8" xfId="11301"/>
    <cellStyle name="40% - Accent3 4 3 2 9" xfId="9593"/>
    <cellStyle name="40% - Accent3 4 3 3" xfId="3083"/>
    <cellStyle name="40% - Accent3 4 3 3 10" xfId="9287"/>
    <cellStyle name="40% - Accent3 4 3 3 10 2" xfId="11229"/>
    <cellStyle name="40% - Accent3 4 3 3 10 2 2" xfId="14370"/>
    <cellStyle name="40% - Accent3 4 3 3 11" xfId="13963"/>
    <cellStyle name="40% - Accent3 4 3 3 2" xfId="10707"/>
    <cellStyle name="40% - Accent3 4 3 3 2 2" xfId="12179"/>
    <cellStyle name="40% - Accent3 4 3 3 2 2 2" xfId="14699"/>
    <cellStyle name="40% - Accent3 4 3 3 2 2 2 2" xfId="15075"/>
    <cellStyle name="40% - Accent3 4 3 3 2 3" xfId="13774"/>
    <cellStyle name="40% - Accent3 4 3 3 2 4" xfId="11198"/>
    <cellStyle name="40% - Accent3 4 3 3 3" xfId="9628"/>
    <cellStyle name="40% - Accent3 4 3 3 4" xfId="9890"/>
    <cellStyle name="40% - Accent3 4 3 3 5" xfId="10114"/>
    <cellStyle name="40% - Accent3 4 3 3 6" xfId="10231"/>
    <cellStyle name="40% - Accent3 4 3 3 7" xfId="10335"/>
    <cellStyle name="40% - Accent3 4 3 3 8" xfId="10436"/>
    <cellStyle name="40% - Accent3 4 3 3 9" xfId="12999"/>
    <cellStyle name="40% - Accent3 4 3 4" xfId="3082"/>
    <cellStyle name="40% - Accent3 4 3 4 10" xfId="9286"/>
    <cellStyle name="40% - Accent3 4 3 4 10 2" xfId="11227"/>
    <cellStyle name="40% - Accent3 4 3 4 10 2 2" xfId="14369"/>
    <cellStyle name="40% - Accent3 4 3 4 11" xfId="13614"/>
    <cellStyle name="40% - Accent3 4 3 4 2" xfId="10708"/>
    <cellStyle name="40% - Accent3 4 3 4 2 2" xfId="12178"/>
    <cellStyle name="40% - Accent3 4 3 4 2 2 2" xfId="14700"/>
    <cellStyle name="40% - Accent3 4 3 4 2 2 2 2" xfId="15074"/>
    <cellStyle name="40% - Accent3 4 3 4 2 3" xfId="13773"/>
    <cellStyle name="40% - Accent3 4 3 4 2 4" xfId="11197"/>
    <cellStyle name="40% - Accent3 4 3 4 3" xfId="9629"/>
    <cellStyle name="40% - Accent3 4 3 4 4" xfId="9891"/>
    <cellStyle name="40% - Accent3 4 3 4 5" xfId="10115"/>
    <cellStyle name="40% - Accent3 4 3 4 6" xfId="10232"/>
    <cellStyle name="40% - Accent3 4 3 4 7" xfId="10336"/>
    <cellStyle name="40% - Accent3 4 3 4 8" xfId="10437"/>
    <cellStyle name="40% - Accent3 4 3 4 9" xfId="13047"/>
    <cellStyle name="40% - Accent3 4 3 5" xfId="10705"/>
    <cellStyle name="40% - Accent3 4 3 5 2" xfId="12181"/>
    <cellStyle name="40% - Accent3 4 3 5 2 2" xfId="14697"/>
    <cellStyle name="40% - Accent3 4 3 5 2 2 2" xfId="15077"/>
    <cellStyle name="40% - Accent3 4 3 5 3" xfId="13776"/>
    <cellStyle name="40% - Accent3 4 3 5 4" xfId="11200"/>
    <cellStyle name="40% - Accent3 4 3 6" xfId="9626"/>
    <cellStyle name="40% - Accent3 4 3 7" xfId="9888"/>
    <cellStyle name="40% - Accent3 4 3 8" xfId="11918"/>
    <cellStyle name="40% - Accent3 4 3 9" xfId="11605"/>
    <cellStyle name="40% - Accent3 4 4" xfId="3081"/>
    <cellStyle name="40% - Accent3 4 4 10" xfId="9384"/>
    <cellStyle name="40% - Accent3 4 4 11" xfId="13033"/>
    <cellStyle name="40% - Accent3 4 4 12" xfId="12345"/>
    <cellStyle name="40% - Accent3 4 4 13" xfId="9285"/>
    <cellStyle name="40% - Accent3 4 4 13 2" xfId="11251"/>
    <cellStyle name="40% - Accent3 4 4 13 2 2" xfId="14368"/>
    <cellStyle name="40% - Accent3 4 4 14" xfId="13973"/>
    <cellStyle name="40% - Accent3 4 4 2" xfId="3080"/>
    <cellStyle name="40% - Accent3 4 4 2 10" xfId="9284"/>
    <cellStyle name="40% - Accent3 4 4 2 10 2" xfId="8880"/>
    <cellStyle name="40% - Accent3 4 4 2 10 2 2" xfId="14367"/>
    <cellStyle name="40% - Accent3 4 4 2 11" xfId="13977"/>
    <cellStyle name="40% - Accent3 4 4 2 2" xfId="10710"/>
    <cellStyle name="40% - Accent3 4 4 2 2 2" xfId="12176"/>
    <cellStyle name="40% - Accent3 4 4 2 2 2 2" xfId="14702"/>
    <cellStyle name="40% - Accent3 4 4 2 2 2 2 2" xfId="15072"/>
    <cellStyle name="40% - Accent3 4 4 2 2 3" xfId="13771"/>
    <cellStyle name="40% - Accent3 4 4 2 2 4" xfId="11195"/>
    <cellStyle name="40% - Accent3 4 4 2 3" xfId="9631"/>
    <cellStyle name="40% - Accent3 4 4 2 4" xfId="9893"/>
    <cellStyle name="40% - Accent3 4 4 2 5" xfId="11688"/>
    <cellStyle name="40% - Accent3 4 4 2 6" xfId="11481"/>
    <cellStyle name="40% - Accent3 4 4 2 7" xfId="9383"/>
    <cellStyle name="40% - Accent3 4 4 2 8" xfId="11675"/>
    <cellStyle name="40% - Accent3 4 4 2 9" xfId="12978"/>
    <cellStyle name="40% - Accent3 4 4 3" xfId="3079"/>
    <cellStyle name="40% - Accent3 4 4 3 10" xfId="9283"/>
    <cellStyle name="40% - Accent3 4 4 3 10 2" xfId="11212"/>
    <cellStyle name="40% - Accent3 4 4 3 10 2 2" xfId="14366"/>
    <cellStyle name="40% - Accent3 4 4 3 11" xfId="9060"/>
    <cellStyle name="40% - Accent3 4 4 3 2" xfId="10711"/>
    <cellStyle name="40% - Accent3 4 4 3 2 2" xfId="12175"/>
    <cellStyle name="40% - Accent3 4 4 3 2 2 2" xfId="14703"/>
    <cellStyle name="40% - Accent3 4 4 3 2 2 2 2" xfId="15071"/>
    <cellStyle name="40% - Accent3 4 4 3 2 3" xfId="13770"/>
    <cellStyle name="40% - Accent3 4 4 3 2 4" xfId="11194"/>
    <cellStyle name="40% - Accent3 4 4 3 3" xfId="9632"/>
    <cellStyle name="40% - Accent3 4 4 3 4" xfId="9894"/>
    <cellStyle name="40% - Accent3 4 4 3 5" xfId="11976"/>
    <cellStyle name="40% - Accent3 4 4 3 6" xfId="11940"/>
    <cellStyle name="40% - Accent3 4 4 3 7" xfId="11616"/>
    <cellStyle name="40% - Accent3 4 4 3 8" xfId="11406"/>
    <cellStyle name="40% - Accent3 4 4 3 9" xfId="9481"/>
    <cellStyle name="40% - Accent3 4 4 4" xfId="3078"/>
    <cellStyle name="40% - Accent3 4 4 4 10" xfId="9282"/>
    <cellStyle name="40% - Accent3 4 4 4 10 2" xfId="11231"/>
    <cellStyle name="40% - Accent3 4 4 4 10 2 2" xfId="14365"/>
    <cellStyle name="40% - Accent3 4 4 4 11" xfId="9061"/>
    <cellStyle name="40% - Accent3 4 4 4 2" xfId="10712"/>
    <cellStyle name="40% - Accent3 4 4 4 2 2" xfId="12174"/>
    <cellStyle name="40% - Accent3 4 4 4 2 2 2" xfId="14704"/>
    <cellStyle name="40% - Accent3 4 4 4 2 2 2 2" xfId="15070"/>
    <cellStyle name="40% - Accent3 4 4 4 2 3" xfId="13769"/>
    <cellStyle name="40% - Accent3 4 4 4 2 4" xfId="11193"/>
    <cellStyle name="40% - Accent3 4 4 4 3" xfId="9633"/>
    <cellStyle name="40% - Accent3 4 4 4 4" xfId="9895"/>
    <cellStyle name="40% - Accent3 4 4 4 5" xfId="11919"/>
    <cellStyle name="40% - Accent3 4 4 4 6" xfId="13165"/>
    <cellStyle name="40% - Accent3 4 4 4 7" xfId="11389"/>
    <cellStyle name="40% - Accent3 4 4 4 8" xfId="9497"/>
    <cellStyle name="40% - Accent3 4 4 4 9" xfId="13071"/>
    <cellStyle name="40% - Accent3 4 4 5" xfId="10709"/>
    <cellStyle name="40% - Accent3 4 4 5 2" xfId="12177"/>
    <cellStyle name="40% - Accent3 4 4 5 2 2" xfId="14701"/>
    <cellStyle name="40% - Accent3 4 4 5 2 2 2" xfId="15073"/>
    <cellStyle name="40% - Accent3 4 4 5 3" xfId="13772"/>
    <cellStyle name="40% - Accent3 4 4 5 4" xfId="11196"/>
    <cellStyle name="40% - Accent3 4 4 6" xfId="9630"/>
    <cellStyle name="40% - Accent3 4 4 7" xfId="9892"/>
    <cellStyle name="40% - Accent3 4 4 8" xfId="11687"/>
    <cellStyle name="40% - Accent3 4 4 9" xfId="11480"/>
    <cellStyle name="40% - Accent3 4 5" xfId="3077"/>
    <cellStyle name="40% - Accent3 4 5 10" xfId="9281"/>
    <cellStyle name="40% - Accent3 4 5 10 2" xfId="10986"/>
    <cellStyle name="40% - Accent3 4 5 10 2 2" xfId="14364"/>
    <cellStyle name="40% - Accent3 4 5 11" xfId="9062"/>
    <cellStyle name="40% - Accent3 4 5 2" xfId="10713"/>
    <cellStyle name="40% - Accent3 4 5 2 2" xfId="12173"/>
    <cellStyle name="40% - Accent3 4 5 2 2 2" xfId="14705"/>
    <cellStyle name="40% - Accent3 4 5 2 2 2 2" xfId="15069"/>
    <cellStyle name="40% - Accent3 4 5 2 3" xfId="13768"/>
    <cellStyle name="40% - Accent3 4 5 2 4" xfId="11192"/>
    <cellStyle name="40% - Accent3 4 5 3" xfId="9634"/>
    <cellStyle name="40% - Accent3 4 5 4" xfId="9896"/>
    <cellStyle name="40% - Accent3 4 5 5" xfId="11988"/>
    <cellStyle name="40% - Accent3 4 5 6" xfId="13391"/>
    <cellStyle name="40% - Accent3 4 5 7" xfId="11434"/>
    <cellStyle name="40% - Accent3 4 5 8" xfId="9456"/>
    <cellStyle name="40% - Accent3 4 5 9" xfId="11681"/>
    <cellStyle name="40% - Accent3 4 6" xfId="3076"/>
    <cellStyle name="40% - Accent3 4 6 10" xfId="9280"/>
    <cellStyle name="40% - Accent3 4 6 10 2" xfId="8974"/>
    <cellStyle name="40% - Accent3 4 6 10 2 2" xfId="14363"/>
    <cellStyle name="40% - Accent3 4 6 11" xfId="9063"/>
    <cellStyle name="40% - Accent3 4 6 2" xfId="10714"/>
    <cellStyle name="40% - Accent3 4 6 2 2" xfId="12172"/>
    <cellStyle name="40% - Accent3 4 6 2 2 2" xfId="14706"/>
    <cellStyle name="40% - Accent3 4 6 2 2 2 2" xfId="15068"/>
    <cellStyle name="40% - Accent3 4 6 2 3" xfId="13767"/>
    <cellStyle name="40% - Accent3 4 6 2 4" xfId="11191"/>
    <cellStyle name="40% - Accent3 4 6 3" xfId="9635"/>
    <cellStyle name="40% - Accent3 4 6 4" xfId="9897"/>
    <cellStyle name="40% - Accent3 4 6 5" xfId="11840"/>
    <cellStyle name="40% - Accent3 4 6 6" xfId="11572"/>
    <cellStyle name="40% - Accent3 4 6 7" xfId="11330"/>
    <cellStyle name="40% - Accent3 4 6 8" xfId="9565"/>
    <cellStyle name="40% - Accent3 4 6 9" xfId="9842"/>
    <cellStyle name="40% - Accent3 4 7" xfId="3075"/>
    <cellStyle name="40% - Accent3 4 7 10" xfId="9279"/>
    <cellStyle name="40% - Accent3 4 7 10 2" xfId="11219"/>
    <cellStyle name="40% - Accent3 4 7 10 2 2" xfId="14362"/>
    <cellStyle name="40% - Accent3 4 7 11" xfId="9065"/>
    <cellStyle name="40% - Accent3 4 7 2" xfId="10715"/>
    <cellStyle name="40% - Accent3 4 7 2 2" xfId="12171"/>
    <cellStyle name="40% - Accent3 4 7 2 2 2" xfId="14707"/>
    <cellStyle name="40% - Accent3 4 7 2 2 2 2" xfId="15067"/>
    <cellStyle name="40% - Accent3 4 7 2 3" xfId="13766"/>
    <cellStyle name="40% - Accent3 4 7 2 4" xfId="11190"/>
    <cellStyle name="40% - Accent3 4 7 3" xfId="9636"/>
    <cellStyle name="40% - Accent3 4 7 4" xfId="9898"/>
    <cellStyle name="40% - Accent3 4 7 5" xfId="13109"/>
    <cellStyle name="40% - Accent3 4 7 6" xfId="12950"/>
    <cellStyle name="40% - Accent3 4 7 7" xfId="13322"/>
    <cellStyle name="40% - Accent3 4 7 8" xfId="9413"/>
    <cellStyle name="40% - Accent3 4 7 9" xfId="13305"/>
    <cellStyle name="40% - Accent3 4 8" xfId="3074"/>
    <cellStyle name="40% - Accent3 4 8 10" xfId="9278"/>
    <cellStyle name="40% - Accent3 4 8 10 2" xfId="8959"/>
    <cellStyle name="40% - Accent3 4 8 10 2 2" xfId="14361"/>
    <cellStyle name="40% - Accent3 4 8 11" xfId="9066"/>
    <cellStyle name="40% - Accent3 4 8 2" xfId="10716"/>
    <cellStyle name="40% - Accent3 4 8 2 2" xfId="12170"/>
    <cellStyle name="40% - Accent3 4 8 2 2 2" xfId="14708"/>
    <cellStyle name="40% - Accent3 4 8 2 2 2 2" xfId="15066"/>
    <cellStyle name="40% - Accent3 4 8 2 3" xfId="13765"/>
    <cellStyle name="40% - Accent3 4 8 2 4" xfId="11189"/>
    <cellStyle name="40% - Accent3 4 8 3" xfId="9637"/>
    <cellStyle name="40% - Accent3 4 8 4" xfId="9899"/>
    <cellStyle name="40% - Accent3 4 8 5" xfId="11863"/>
    <cellStyle name="40% - Accent3 4 8 6" xfId="13139"/>
    <cellStyle name="40% - Accent3 4 8 7" xfId="13127"/>
    <cellStyle name="40% - Accent3 4 8 8" xfId="9546"/>
    <cellStyle name="40% - Accent3 4 8 9" xfId="9823"/>
    <cellStyle name="40% - Accent3 4 9" xfId="42795"/>
    <cellStyle name="40% - Accent3 5" xfId="3073"/>
    <cellStyle name="40% - Accent3 5 10" xfId="9638"/>
    <cellStyle name="40% - Accent3 5 11" xfId="9900"/>
    <cellStyle name="40% - Accent3 5 12" xfId="11689"/>
    <cellStyle name="40% - Accent3 5 13" xfId="11482"/>
    <cellStyle name="40% - Accent3 5 14" xfId="9382"/>
    <cellStyle name="40% - Accent3 5 15" xfId="13072"/>
    <cellStyle name="40% - Accent3 5 16" xfId="12337"/>
    <cellStyle name="40% - Accent3 5 17" xfId="9277"/>
    <cellStyle name="40% - Accent3 5 17 2" xfId="11246"/>
    <cellStyle name="40% - Accent3 5 17 2 2" xfId="14360"/>
    <cellStyle name="40% - Accent3 5 18" xfId="9067"/>
    <cellStyle name="40% - Accent3 5 19" xfId="42888"/>
    <cellStyle name="40% - Accent3 5 2" xfId="3072"/>
    <cellStyle name="40% - Accent3 5 2 10" xfId="9901"/>
    <cellStyle name="40% - Accent3 5 2 11" xfId="11690"/>
    <cellStyle name="40% - Accent3 5 2 12" xfId="11483"/>
    <cellStyle name="40% - Accent3 5 2 13" xfId="9381"/>
    <cellStyle name="40% - Accent3 5 2 14" xfId="13011"/>
    <cellStyle name="40% - Accent3 5 2 15" xfId="12219"/>
    <cellStyle name="40% - Accent3 5 2 16" xfId="9276"/>
    <cellStyle name="40% - Accent3 5 2 16 2" xfId="11242"/>
    <cellStyle name="40% - Accent3 5 2 16 2 2" xfId="14359"/>
    <cellStyle name="40% - Accent3 5 2 17" xfId="9068"/>
    <cellStyle name="40% - Accent3 5 2 2" xfId="3071"/>
    <cellStyle name="40% - Accent3 5 2 2 10" xfId="13381"/>
    <cellStyle name="40% - Accent3 5 2 2 11" xfId="9392"/>
    <cellStyle name="40% - Accent3 5 2 2 12" xfId="11784"/>
    <cellStyle name="40% - Accent3 5 2 2 13" xfId="9275"/>
    <cellStyle name="40% - Accent3 5 2 2 13 2" xfId="11009"/>
    <cellStyle name="40% - Accent3 5 2 2 13 2 2" xfId="14358"/>
    <cellStyle name="40% - Accent3 5 2 2 14" xfId="9069"/>
    <cellStyle name="40% - Accent3 5 2 2 2" xfId="3070"/>
    <cellStyle name="40% - Accent3 5 2 2 2 10" xfId="9274"/>
    <cellStyle name="40% - Accent3 5 2 2 2 10 2" xfId="11224"/>
    <cellStyle name="40% - Accent3 5 2 2 2 10 2 2" xfId="14357"/>
    <cellStyle name="40% - Accent3 5 2 2 2 11" xfId="9070"/>
    <cellStyle name="40% - Accent3 5 2 2 2 2" xfId="10720"/>
    <cellStyle name="40% - Accent3 5 2 2 2 2 2" xfId="12166"/>
    <cellStyle name="40% - Accent3 5 2 2 2 2 2 2" xfId="14712"/>
    <cellStyle name="40% - Accent3 5 2 2 2 2 2 2 2" xfId="15062"/>
    <cellStyle name="40% - Accent3 5 2 2 2 2 3" xfId="13761"/>
    <cellStyle name="40% - Accent3 5 2 2 2 2 4" xfId="11185"/>
    <cellStyle name="40% - Accent3 5 2 2 2 3" xfId="9641"/>
    <cellStyle name="40% - Accent3 5 2 2 2 4" xfId="9903"/>
    <cellStyle name="40% - Accent3 5 2 2 2 5" xfId="11920"/>
    <cellStyle name="40% - Accent3 5 2 2 2 6" xfId="13397"/>
    <cellStyle name="40% - Accent3 5 2 2 2 7" xfId="11390"/>
    <cellStyle name="40% - Accent3 5 2 2 2 8" xfId="9496"/>
    <cellStyle name="40% - Accent3 5 2 2 2 9" xfId="13089"/>
    <cellStyle name="40% - Accent3 5 2 2 3" xfId="3069"/>
    <cellStyle name="40% - Accent3 5 2 2 3 10" xfId="9273"/>
    <cellStyle name="40% - Accent3 5 2 2 3 10 2" xfId="11217"/>
    <cellStyle name="40% - Accent3 5 2 2 3 10 2 2" xfId="14356"/>
    <cellStyle name="40% - Accent3 5 2 2 3 11" xfId="9071"/>
    <cellStyle name="40% - Accent3 5 2 2 3 2" xfId="10721"/>
    <cellStyle name="40% - Accent3 5 2 2 3 2 2" xfId="12165"/>
    <cellStyle name="40% - Accent3 5 2 2 3 2 2 2" xfId="14713"/>
    <cellStyle name="40% - Accent3 5 2 2 3 2 2 2 2" xfId="15061"/>
    <cellStyle name="40% - Accent3 5 2 2 3 2 3" xfId="13760"/>
    <cellStyle name="40% - Accent3 5 2 2 3 2 4" xfId="11184"/>
    <cellStyle name="40% - Accent3 5 2 2 3 3" xfId="9642"/>
    <cellStyle name="40% - Accent3 5 2 2 3 4" xfId="9904"/>
    <cellStyle name="40% - Accent3 5 2 2 3 5" xfId="11990"/>
    <cellStyle name="40% - Accent3 5 2 2 3 6" xfId="13173"/>
    <cellStyle name="40% - Accent3 5 2 2 3 7" xfId="11436"/>
    <cellStyle name="40% - Accent3 5 2 2 3 8" xfId="9454"/>
    <cellStyle name="40% - Accent3 5 2 2 3 9" xfId="13023"/>
    <cellStyle name="40% - Accent3 5 2 2 4" xfId="3068"/>
    <cellStyle name="40% - Accent3 5 2 2 4 10" xfId="9272"/>
    <cellStyle name="40% - Accent3 5 2 2 4 10 2" xfId="8975"/>
    <cellStyle name="40% - Accent3 5 2 2 4 10 2 2" xfId="14355"/>
    <cellStyle name="40% - Accent3 5 2 2 4 11" xfId="9302"/>
    <cellStyle name="40% - Accent3 5 2 2 4 2" xfId="10722"/>
    <cellStyle name="40% - Accent3 5 2 2 4 2 2" xfId="12164"/>
    <cellStyle name="40% - Accent3 5 2 2 4 2 2 2" xfId="14714"/>
    <cellStyle name="40% - Accent3 5 2 2 4 2 2 2 2" xfId="15060"/>
    <cellStyle name="40% - Accent3 5 2 2 4 2 3" xfId="13759"/>
    <cellStyle name="40% - Accent3 5 2 2 4 2 4" xfId="11183"/>
    <cellStyle name="40% - Accent3 5 2 2 4 3" xfId="9643"/>
    <cellStyle name="40% - Accent3 5 2 2 4 4" xfId="9905"/>
    <cellStyle name="40% - Accent3 5 2 2 4 5" xfId="11839"/>
    <cellStyle name="40% - Accent3 5 2 2 4 6" xfId="11571"/>
    <cellStyle name="40% - Accent3 5 2 2 4 7" xfId="11329"/>
    <cellStyle name="40% - Accent3 5 2 2 4 8" xfId="9566"/>
    <cellStyle name="40% - Accent3 5 2 2 4 9" xfId="9843"/>
    <cellStyle name="40% - Accent3 5 2 2 5" xfId="10719"/>
    <cellStyle name="40% - Accent3 5 2 2 5 2" xfId="12167"/>
    <cellStyle name="40% - Accent3 5 2 2 5 2 2" xfId="14711"/>
    <cellStyle name="40% - Accent3 5 2 2 5 2 2 2" xfId="15063"/>
    <cellStyle name="40% - Accent3 5 2 2 5 3" xfId="13762"/>
    <cellStyle name="40% - Accent3 5 2 2 5 4" xfId="11186"/>
    <cellStyle name="40% - Accent3 5 2 2 6" xfId="9640"/>
    <cellStyle name="40% - Accent3 5 2 2 7" xfId="9902"/>
    <cellStyle name="40% - Accent3 5 2 2 8" xfId="11977"/>
    <cellStyle name="40% - Accent3 5 2 2 9" xfId="13179"/>
    <cellStyle name="40% - Accent3 5 2 3" xfId="3067"/>
    <cellStyle name="40% - Accent3 5 2 3 10" xfId="13241"/>
    <cellStyle name="40% - Accent3 5 2 3 11" xfId="9412"/>
    <cellStyle name="40% - Accent3 5 2 3 12" xfId="13068"/>
    <cellStyle name="40% - Accent3 5 2 3 13" xfId="9271"/>
    <cellStyle name="40% - Accent3 5 2 3 13 2" xfId="11236"/>
    <cellStyle name="40% - Accent3 5 2 3 13 2 2" xfId="14354"/>
    <cellStyle name="40% - Accent3 5 2 3 14" xfId="9304"/>
    <cellStyle name="40% - Accent3 5 2 3 2" xfId="3066"/>
    <cellStyle name="40% - Accent3 5 2 3 2 10" xfId="9270"/>
    <cellStyle name="40% - Accent3 5 2 3 2 10 2" xfId="8960"/>
    <cellStyle name="40% - Accent3 5 2 3 2 10 2 2" xfId="14353"/>
    <cellStyle name="40% - Accent3 5 2 3 2 11" xfId="14085"/>
    <cellStyle name="40% - Accent3 5 2 3 2 2" xfId="10724"/>
    <cellStyle name="40% - Accent3 5 2 3 2 2 2" xfId="12162"/>
    <cellStyle name="40% - Accent3 5 2 3 2 2 2 2" xfId="14716"/>
    <cellStyle name="40% - Accent3 5 2 3 2 2 2 2 2" xfId="15058"/>
    <cellStyle name="40% - Accent3 5 2 3 2 2 3" xfId="13757"/>
    <cellStyle name="40% - Accent3 5 2 3 2 2 4" xfId="11181"/>
    <cellStyle name="40% - Accent3 5 2 3 2 3" xfId="9645"/>
    <cellStyle name="40% - Accent3 5 2 3 2 4" xfId="9907"/>
    <cellStyle name="40% - Accent3 5 2 3 2 5" xfId="11862"/>
    <cellStyle name="40% - Accent3 5 2 3 2 6" xfId="13402"/>
    <cellStyle name="40% - Accent3 5 2 3 2 7" xfId="13405"/>
    <cellStyle name="40% - Accent3 5 2 3 2 8" xfId="9547"/>
    <cellStyle name="40% - Accent3 5 2 3 2 9" xfId="9824"/>
    <cellStyle name="40% - Accent3 5 2 3 3" xfId="3065"/>
    <cellStyle name="40% - Accent3 5 2 3 3 10" xfId="9269"/>
    <cellStyle name="40% - Accent3 5 2 3 3 10 2" xfId="8976"/>
    <cellStyle name="40% - Accent3 5 2 3 3 10 2 2" xfId="14352"/>
    <cellStyle name="40% - Accent3 5 2 3 3 11" xfId="9072"/>
    <cellStyle name="40% - Accent3 5 2 3 3 2" xfId="10725"/>
    <cellStyle name="40% - Accent3 5 2 3 3 2 2" xfId="12161"/>
    <cellStyle name="40% - Accent3 5 2 3 3 2 2 2" xfId="14717"/>
    <cellStyle name="40% - Accent3 5 2 3 3 2 2 2 2" xfId="15057"/>
    <cellStyle name="40% - Accent3 5 2 3 3 2 3" xfId="13756"/>
    <cellStyle name="40% - Accent3 5 2 3 3 2 4" xfId="11180"/>
    <cellStyle name="40% - Accent3 5 2 3 3 3" xfId="9646"/>
    <cellStyle name="40% - Accent3 5 2 3 3 4" xfId="9908"/>
    <cellStyle name="40% - Accent3 5 2 3 3 5" xfId="11838"/>
    <cellStyle name="40% - Accent3 5 2 3 3 6" xfId="11570"/>
    <cellStyle name="40% - Accent3 5 2 3 3 7" xfId="11328"/>
    <cellStyle name="40% - Accent3 5 2 3 3 8" xfId="9567"/>
    <cellStyle name="40% - Accent3 5 2 3 3 9" xfId="9844"/>
    <cellStyle name="40% - Accent3 5 2 3 4" xfId="3064"/>
    <cellStyle name="40% - Accent3 5 2 3 4 10" xfId="9268"/>
    <cellStyle name="40% - Accent3 5 2 3 4 10 2" xfId="14566"/>
    <cellStyle name="40% - Accent3 5 2 3 4 10 2 2" xfId="14351"/>
    <cellStyle name="40% - Accent3 5 2 3 4 11" xfId="13835"/>
    <cellStyle name="40% - Accent3 5 2 3 4 2" xfId="10726"/>
    <cellStyle name="40% - Accent3 5 2 3 4 2 2" xfId="12160"/>
    <cellStyle name="40% - Accent3 5 2 3 4 2 2 2" xfId="14718"/>
    <cellStyle name="40% - Accent3 5 2 3 4 2 2 2 2" xfId="15056"/>
    <cellStyle name="40% - Accent3 5 2 3 4 2 3" xfId="13755"/>
    <cellStyle name="40% - Accent3 5 2 3 4 2 4" xfId="11179"/>
    <cellStyle name="40% - Accent3 5 2 3 4 3" xfId="9647"/>
    <cellStyle name="40% - Accent3 5 2 3 4 4" xfId="9909"/>
    <cellStyle name="40% - Accent3 5 2 3 4 5" xfId="13185"/>
    <cellStyle name="40% - Accent3 5 2 3 4 6" xfId="13387"/>
    <cellStyle name="40% - Accent3 5 2 3 4 7" xfId="13318"/>
    <cellStyle name="40% - Accent3 5 2 3 4 8" xfId="9411"/>
    <cellStyle name="40% - Accent3 5 2 3 4 9" xfId="11673"/>
    <cellStyle name="40% - Accent3 5 2 3 5" xfId="10723"/>
    <cellStyle name="40% - Accent3 5 2 3 5 2" xfId="12163"/>
    <cellStyle name="40% - Accent3 5 2 3 5 2 2" xfId="14715"/>
    <cellStyle name="40% - Accent3 5 2 3 5 2 2 2" xfId="15059"/>
    <cellStyle name="40% - Accent3 5 2 3 5 3" xfId="13758"/>
    <cellStyle name="40% - Accent3 5 2 3 5 4" xfId="11182"/>
    <cellStyle name="40% - Accent3 5 2 3 6" xfId="9644"/>
    <cellStyle name="40% - Accent3 5 2 3 7" xfId="9906"/>
    <cellStyle name="40% - Accent3 5 2 3 8" xfId="13312"/>
    <cellStyle name="40% - Accent3 5 2 3 9" xfId="13177"/>
    <cellStyle name="40% - Accent3 5 2 4" xfId="3063"/>
    <cellStyle name="40% - Accent3 5 2 4 10" xfId="9267"/>
    <cellStyle name="40% - Accent3 5 2 4 10 2" xfId="8961"/>
    <cellStyle name="40% - Accent3 5 2 4 10 2 2" xfId="14350"/>
    <cellStyle name="40% - Accent3 5 2 4 11" xfId="13823"/>
    <cellStyle name="40% - Accent3 5 2 4 2" xfId="10727"/>
    <cellStyle name="40% - Accent3 5 2 4 2 2" xfId="12159"/>
    <cellStyle name="40% - Accent3 5 2 4 2 2 2" xfId="14719"/>
    <cellStyle name="40% - Accent3 5 2 4 2 2 2 2" xfId="15055"/>
    <cellStyle name="40% - Accent3 5 2 4 2 3" xfId="13754"/>
    <cellStyle name="40% - Accent3 5 2 4 2 4" xfId="11178"/>
    <cellStyle name="40% - Accent3 5 2 4 3" xfId="9648"/>
    <cellStyle name="40% - Accent3 5 2 4 4" xfId="9910"/>
    <cellStyle name="40% - Accent3 5 2 4 5" xfId="11861"/>
    <cellStyle name="40% - Accent3 5 2 4 6" xfId="13159"/>
    <cellStyle name="40% - Accent3 5 2 4 7" xfId="13136"/>
    <cellStyle name="40% - Accent3 5 2 4 8" xfId="9548"/>
    <cellStyle name="40% - Accent3 5 2 4 9" xfId="9825"/>
    <cellStyle name="40% - Accent3 5 2 5" xfId="3062"/>
    <cellStyle name="40% - Accent3 5 2 5 10" xfId="9266"/>
    <cellStyle name="40% - Accent3 5 2 5 10 2" xfId="9312"/>
    <cellStyle name="40% - Accent3 5 2 5 10 2 2" xfId="14349"/>
    <cellStyle name="40% - Accent3 5 2 5 11" xfId="13812"/>
    <cellStyle name="40% - Accent3 5 2 5 2" xfId="10728"/>
    <cellStyle name="40% - Accent3 5 2 5 2 2" xfId="12158"/>
    <cellStyle name="40% - Accent3 5 2 5 2 2 2" xfId="14720"/>
    <cellStyle name="40% - Accent3 5 2 5 2 2 2 2" xfId="15054"/>
    <cellStyle name="40% - Accent3 5 2 5 2 3" xfId="13753"/>
    <cellStyle name="40% - Accent3 5 2 5 2 4" xfId="11177"/>
    <cellStyle name="40% - Accent3 5 2 5 3" xfId="9649"/>
    <cellStyle name="40% - Accent3 5 2 5 4" xfId="9911"/>
    <cellStyle name="40% - Accent3 5 2 5 5" xfId="10119"/>
    <cellStyle name="40% - Accent3 5 2 5 6" xfId="10236"/>
    <cellStyle name="40% - Accent3 5 2 5 7" xfId="10340"/>
    <cellStyle name="40% - Accent3 5 2 5 8" xfId="10441"/>
    <cellStyle name="40% - Accent3 5 2 5 9" xfId="10508"/>
    <cellStyle name="40% - Accent3 5 2 6" xfId="3061"/>
    <cellStyle name="40% - Accent3 5 2 6 10" xfId="9265"/>
    <cellStyle name="40% - Accent3 5 2 6 10 2" xfId="9324"/>
    <cellStyle name="40% - Accent3 5 2 6 10 2 2" xfId="14348"/>
    <cellStyle name="40% - Accent3 5 2 6 11" xfId="13802"/>
    <cellStyle name="40% - Accent3 5 2 6 2" xfId="10729"/>
    <cellStyle name="40% - Accent3 5 2 6 2 2" xfId="12157"/>
    <cellStyle name="40% - Accent3 5 2 6 2 2 2" xfId="14721"/>
    <cellStyle name="40% - Accent3 5 2 6 2 2 2 2" xfId="15053"/>
    <cellStyle name="40% - Accent3 5 2 6 2 3" xfId="13752"/>
    <cellStyle name="40% - Accent3 5 2 6 2 4" xfId="11176"/>
    <cellStyle name="40% - Accent3 5 2 6 3" xfId="9650"/>
    <cellStyle name="40% - Accent3 5 2 6 4" xfId="9912"/>
    <cellStyle name="40% - Accent3 5 2 6 5" xfId="10120"/>
    <cellStyle name="40% - Accent3 5 2 6 6" xfId="10237"/>
    <cellStyle name="40% - Accent3 5 2 6 7" xfId="10341"/>
    <cellStyle name="40% - Accent3 5 2 6 8" xfId="10442"/>
    <cellStyle name="40% - Accent3 5 2 6 9" xfId="10509"/>
    <cellStyle name="40% - Accent3 5 2 7" xfId="3060"/>
    <cellStyle name="40% - Accent3 5 2 7 10" xfId="9264"/>
    <cellStyle name="40% - Accent3 5 2 7 10 2" xfId="13598"/>
    <cellStyle name="40% - Accent3 5 2 7 10 2 2" xfId="14347"/>
    <cellStyle name="40% - Accent3 5 2 7 11" xfId="13790"/>
    <cellStyle name="40% - Accent3 5 2 7 2" xfId="10730"/>
    <cellStyle name="40% - Accent3 5 2 7 2 2" xfId="12156"/>
    <cellStyle name="40% - Accent3 5 2 7 2 2 2" xfId="14722"/>
    <cellStyle name="40% - Accent3 5 2 7 2 2 2 2" xfId="15052"/>
    <cellStyle name="40% - Accent3 5 2 7 2 3" xfId="13751"/>
    <cellStyle name="40% - Accent3 5 2 7 2 4" xfId="11175"/>
    <cellStyle name="40% - Accent3 5 2 7 3" xfId="9651"/>
    <cellStyle name="40% - Accent3 5 2 7 4" xfId="9913"/>
    <cellStyle name="40% - Accent3 5 2 7 5" xfId="10121"/>
    <cellStyle name="40% - Accent3 5 2 7 6" xfId="10238"/>
    <cellStyle name="40% - Accent3 5 2 7 7" xfId="10342"/>
    <cellStyle name="40% - Accent3 5 2 7 8" xfId="10443"/>
    <cellStyle name="40% - Accent3 5 2 7 9" xfId="10510"/>
    <cellStyle name="40% - Accent3 5 2 8" xfId="10718"/>
    <cellStyle name="40% - Accent3 5 2 8 2" xfId="12168"/>
    <cellStyle name="40% - Accent3 5 2 8 2 2" xfId="14710"/>
    <cellStyle name="40% - Accent3 5 2 8 2 2 2" xfId="15064"/>
    <cellStyle name="40% - Accent3 5 2 8 3" xfId="13763"/>
    <cellStyle name="40% - Accent3 5 2 8 4" xfId="11187"/>
    <cellStyle name="40% - Accent3 5 2 9" xfId="9639"/>
    <cellStyle name="40% - Accent3 5 3" xfId="3059"/>
    <cellStyle name="40% - Accent3 5 3 10" xfId="9380"/>
    <cellStyle name="40% - Accent3 5 3 11" xfId="11803"/>
    <cellStyle name="40% - Accent3 5 3 12" xfId="11541"/>
    <cellStyle name="40% - Accent3 5 3 13" xfId="9263"/>
    <cellStyle name="40% - Accent3 5 3 13 2" xfId="10972"/>
    <cellStyle name="40% - Accent3 5 3 13 2 2" xfId="14346"/>
    <cellStyle name="40% - Accent3 5 3 14" xfId="14094"/>
    <cellStyle name="40% - Accent3 5 3 2" xfId="3058"/>
    <cellStyle name="40% - Accent3 5 3 2 10" xfId="9262"/>
    <cellStyle name="40% - Accent3 5 3 2 10 2" xfId="10981"/>
    <cellStyle name="40% - Accent3 5 3 2 10 2 2" xfId="14345"/>
    <cellStyle name="40% - Accent3 5 3 2 11" xfId="13858"/>
    <cellStyle name="40% - Accent3 5 3 2 2" xfId="10732"/>
    <cellStyle name="40% - Accent3 5 3 2 2 2" xfId="12154"/>
    <cellStyle name="40% - Accent3 5 3 2 2 2 2" xfId="14724"/>
    <cellStyle name="40% - Accent3 5 3 2 2 2 2 2" xfId="15050"/>
    <cellStyle name="40% - Accent3 5 3 2 2 3" xfId="13749"/>
    <cellStyle name="40% - Accent3 5 3 2 2 4" xfId="11173"/>
    <cellStyle name="40% - Accent3 5 3 2 3" xfId="9653"/>
    <cellStyle name="40% - Accent3 5 3 2 4" xfId="9915"/>
    <cellStyle name="40% - Accent3 5 3 2 5" xfId="11692"/>
    <cellStyle name="40% - Accent3 5 3 2 6" xfId="13532"/>
    <cellStyle name="40% - Accent3 5 3 2 7" xfId="9379"/>
    <cellStyle name="40% - Accent3 5 3 2 8" xfId="11963"/>
    <cellStyle name="40% - Accent3 5 3 2 9" xfId="13149"/>
    <cellStyle name="40% - Accent3 5 3 3" xfId="3057"/>
    <cellStyle name="40% - Accent3 5 3 3 10" xfId="9261"/>
    <cellStyle name="40% - Accent3 5 3 3 10 2" xfId="11002"/>
    <cellStyle name="40% - Accent3 5 3 3 10 2 2" xfId="14344"/>
    <cellStyle name="40% - Accent3 5 3 3 11" xfId="13846"/>
    <cellStyle name="40% - Accent3 5 3 3 2" xfId="10733"/>
    <cellStyle name="40% - Accent3 5 3 3 2 2" xfId="12153"/>
    <cellStyle name="40% - Accent3 5 3 3 2 2 2" xfId="14725"/>
    <cellStyle name="40% - Accent3 5 3 3 2 2 2 2" xfId="15049"/>
    <cellStyle name="40% - Accent3 5 3 3 2 3" xfId="13748"/>
    <cellStyle name="40% - Accent3 5 3 3 2 4" xfId="11172"/>
    <cellStyle name="40% - Accent3 5 3 3 3" xfId="9654"/>
    <cellStyle name="40% - Accent3 5 3 3 4" xfId="9916"/>
    <cellStyle name="40% - Accent3 5 3 3 5" xfId="11978"/>
    <cellStyle name="40% - Accent3 5 3 3 6" xfId="13157"/>
    <cellStyle name="40% - Accent3 5 3 3 7" xfId="13533"/>
    <cellStyle name="40% - Accent3 5 3 3 8" xfId="9393"/>
    <cellStyle name="40% - Accent3 5 3 3 9" xfId="11760"/>
    <cellStyle name="40% - Accent3 5 3 4" xfId="3056"/>
    <cellStyle name="40% - Accent3 5 3 4 10" xfId="9260"/>
    <cellStyle name="40% - Accent3 5 3 4 10 2" xfId="11240"/>
    <cellStyle name="40% - Accent3 5 3 4 10 2 2" xfId="14343"/>
    <cellStyle name="40% - Accent3 5 3 4 11" xfId="13831"/>
    <cellStyle name="40% - Accent3 5 3 4 2" xfId="10734"/>
    <cellStyle name="40% - Accent3 5 3 4 2 2" xfId="12152"/>
    <cellStyle name="40% - Accent3 5 3 4 2 2 2" xfId="14726"/>
    <cellStyle name="40% - Accent3 5 3 4 2 2 2 2" xfId="15048"/>
    <cellStyle name="40% - Accent3 5 3 4 2 3" xfId="13747"/>
    <cellStyle name="40% - Accent3 5 3 4 2 4" xfId="11171"/>
    <cellStyle name="40% - Accent3 5 3 4 3" xfId="9655"/>
    <cellStyle name="40% - Accent3 5 3 4 4" xfId="9917"/>
    <cellStyle name="40% - Accent3 5 3 4 5" xfId="11921"/>
    <cellStyle name="40% - Accent3 5 3 4 6" xfId="13144"/>
    <cellStyle name="40% - Accent3 5 3 4 7" xfId="11391"/>
    <cellStyle name="40% - Accent3 5 3 4 8" xfId="9495"/>
    <cellStyle name="40% - Accent3 5 3 4 9" xfId="12193"/>
    <cellStyle name="40% - Accent3 5 3 5" xfId="10731"/>
    <cellStyle name="40% - Accent3 5 3 5 2" xfId="12155"/>
    <cellStyle name="40% - Accent3 5 3 5 2 2" xfId="14723"/>
    <cellStyle name="40% - Accent3 5 3 5 2 2 2" xfId="15051"/>
    <cellStyle name="40% - Accent3 5 3 5 3" xfId="13750"/>
    <cellStyle name="40% - Accent3 5 3 5 4" xfId="11174"/>
    <cellStyle name="40% - Accent3 5 3 6" xfId="9652"/>
    <cellStyle name="40% - Accent3 5 3 7" xfId="9914"/>
    <cellStyle name="40% - Accent3 5 3 8" xfId="11691"/>
    <cellStyle name="40% - Accent3 5 3 9" xfId="13129"/>
    <cellStyle name="40% - Accent3 5 4" xfId="3055"/>
    <cellStyle name="40% - Accent3 5 4 10" xfId="11438"/>
    <cellStyle name="40% - Accent3 5 4 11" xfId="9452"/>
    <cellStyle name="40% - Accent3 5 4 12" xfId="11966"/>
    <cellStyle name="40% - Accent3 5 4 13" xfId="9259"/>
    <cellStyle name="40% - Accent3 5 4 13 2" xfId="14552"/>
    <cellStyle name="40% - Accent3 5 4 13 2 2" xfId="14342"/>
    <cellStyle name="40% - Accent3 5 4 14" xfId="13821"/>
    <cellStyle name="40% - Accent3 5 4 2" xfId="3054"/>
    <cellStyle name="40% - Accent3 5 4 2 10" xfId="9258"/>
    <cellStyle name="40% - Accent3 5 4 2 10 2" xfId="9323"/>
    <cellStyle name="40% - Accent3 5 4 2 10 2 2" xfId="14341"/>
    <cellStyle name="40% - Accent3 5 4 2 11" xfId="13811"/>
    <cellStyle name="40% - Accent3 5 4 2 2" xfId="10736"/>
    <cellStyle name="40% - Accent3 5 4 2 2 2" xfId="12150"/>
    <cellStyle name="40% - Accent3 5 4 2 2 2 2" xfId="14728"/>
    <cellStyle name="40% - Accent3 5 4 2 2 2 2 2" xfId="15046"/>
    <cellStyle name="40% - Accent3 5 4 2 2 3" xfId="13745"/>
    <cellStyle name="40% - Accent3 5 4 2 2 4" xfId="11169"/>
    <cellStyle name="40% - Accent3 5 4 2 3" xfId="9657"/>
    <cellStyle name="40% - Accent3 5 4 2 4" xfId="9919"/>
    <cellStyle name="40% - Accent3 5 4 2 5" xfId="10122"/>
    <cellStyle name="40% - Accent3 5 4 2 6" xfId="10239"/>
    <cellStyle name="40% - Accent3 5 4 2 7" xfId="10343"/>
    <cellStyle name="40% - Accent3 5 4 2 8" xfId="10444"/>
    <cellStyle name="40% - Accent3 5 4 2 9" xfId="10511"/>
    <cellStyle name="40% - Accent3 5 4 3" xfId="3053"/>
    <cellStyle name="40% - Accent3 5 4 3 10" xfId="9257"/>
    <cellStyle name="40% - Accent3 5 4 3 10 2" xfId="10824"/>
    <cellStyle name="40% - Accent3 5 4 3 10 2 2" xfId="14340"/>
    <cellStyle name="40% - Accent3 5 4 3 11" xfId="13799"/>
    <cellStyle name="40% - Accent3 5 4 3 2" xfId="10737"/>
    <cellStyle name="40% - Accent3 5 4 3 2 2" xfId="12149"/>
    <cellStyle name="40% - Accent3 5 4 3 2 2 2" xfId="14729"/>
    <cellStyle name="40% - Accent3 5 4 3 2 2 2 2" xfId="15045"/>
    <cellStyle name="40% - Accent3 5 4 3 2 3" xfId="13744"/>
    <cellStyle name="40% - Accent3 5 4 3 2 4" xfId="11168"/>
    <cellStyle name="40% - Accent3 5 4 3 3" xfId="9658"/>
    <cellStyle name="40% - Accent3 5 4 3 4" xfId="9920"/>
    <cellStyle name="40% - Accent3 5 4 3 5" xfId="10123"/>
    <cellStyle name="40% - Accent3 5 4 3 6" xfId="10240"/>
    <cellStyle name="40% - Accent3 5 4 3 7" xfId="10344"/>
    <cellStyle name="40% - Accent3 5 4 3 8" xfId="10445"/>
    <cellStyle name="40% - Accent3 5 4 3 9" xfId="10512"/>
    <cellStyle name="40% - Accent3 5 4 4" xfId="3052"/>
    <cellStyle name="40% - Accent3 5 4 4 10" xfId="9256"/>
    <cellStyle name="40% - Accent3 5 4 4 10 2" xfId="10975"/>
    <cellStyle name="40% - Accent3 5 4 4 10 2 2" xfId="14339"/>
    <cellStyle name="40% - Accent3 5 4 4 11" xfId="13884"/>
    <cellStyle name="40% - Accent3 5 4 4 2" xfId="10738"/>
    <cellStyle name="40% - Accent3 5 4 4 2 2" xfId="12148"/>
    <cellStyle name="40% - Accent3 5 4 4 2 2 2" xfId="14730"/>
    <cellStyle name="40% - Accent3 5 4 4 2 2 2 2" xfId="15044"/>
    <cellStyle name="40% - Accent3 5 4 4 2 3" xfId="13743"/>
    <cellStyle name="40% - Accent3 5 4 4 2 4" xfId="11167"/>
    <cellStyle name="40% - Accent3 5 4 4 3" xfId="9659"/>
    <cellStyle name="40% - Accent3 5 4 4 4" xfId="9921"/>
    <cellStyle name="40% - Accent3 5 4 4 5" xfId="11693"/>
    <cellStyle name="40% - Accent3 5 4 4 6" xfId="13525"/>
    <cellStyle name="40% - Accent3 5 4 4 7" xfId="9378"/>
    <cellStyle name="40% - Accent3 5 4 4 8" xfId="11871"/>
    <cellStyle name="40% - Accent3 5 4 4 9" xfId="13363"/>
    <cellStyle name="40% - Accent3 5 4 5" xfId="10735"/>
    <cellStyle name="40% - Accent3 5 4 5 2" xfId="12151"/>
    <cellStyle name="40% - Accent3 5 4 5 2 2" xfId="14727"/>
    <cellStyle name="40% - Accent3 5 4 5 2 2 2" xfId="15047"/>
    <cellStyle name="40% - Accent3 5 4 5 3" xfId="13746"/>
    <cellStyle name="40% - Accent3 5 4 5 4" xfId="11170"/>
    <cellStyle name="40% - Accent3 5 4 6" xfId="9656"/>
    <cellStyle name="40% - Accent3 5 4 7" xfId="9918"/>
    <cellStyle name="40% - Accent3 5 4 8" xfId="11992"/>
    <cellStyle name="40% - Accent3 5 4 9" xfId="13153"/>
    <cellStyle name="40% - Accent3 5 5" xfId="3051"/>
    <cellStyle name="40% - Accent3 5 5 10" xfId="9255"/>
    <cellStyle name="40% - Accent3 5 5 10 2" xfId="10979"/>
    <cellStyle name="40% - Accent3 5 5 10 2 2" xfId="14338"/>
    <cellStyle name="40% - Accent3 5 5 11" xfId="13851"/>
    <cellStyle name="40% - Accent3 5 5 2" xfId="10739"/>
    <cellStyle name="40% - Accent3 5 5 2 2" xfId="12147"/>
    <cellStyle name="40% - Accent3 5 5 2 2 2" xfId="14731"/>
    <cellStyle name="40% - Accent3 5 5 2 2 2 2" xfId="15043"/>
    <cellStyle name="40% - Accent3 5 5 2 3" xfId="13742"/>
    <cellStyle name="40% - Accent3 5 5 2 4" xfId="11166"/>
    <cellStyle name="40% - Accent3 5 5 3" xfId="9660"/>
    <cellStyle name="40% - Accent3 5 5 4" xfId="9922"/>
    <cellStyle name="40% - Accent3 5 5 5" xfId="11694"/>
    <cellStyle name="40% - Accent3 5 5 6" xfId="11484"/>
    <cellStyle name="40% - Accent3 5 5 7" xfId="9377"/>
    <cellStyle name="40% - Accent3 5 5 8" xfId="11957"/>
    <cellStyle name="40% - Accent3 5 5 9" xfId="13257"/>
    <cellStyle name="40% - Accent3 5 6" xfId="3050"/>
    <cellStyle name="40% - Accent3 5 6 10" xfId="9254"/>
    <cellStyle name="40% - Accent3 5 6 10 2" xfId="11053"/>
    <cellStyle name="40% - Accent3 5 6 10 2 2" xfId="14337"/>
    <cellStyle name="40% - Accent3 5 6 11" xfId="9074"/>
    <cellStyle name="40% - Accent3 5 6 2" xfId="10740"/>
    <cellStyle name="40% - Accent3 5 6 2 2" xfId="12146"/>
    <cellStyle name="40% - Accent3 5 6 2 2 2" xfId="14732"/>
    <cellStyle name="40% - Accent3 5 6 2 2 2 2" xfId="15042"/>
    <cellStyle name="40% - Accent3 5 6 2 3" xfId="13741"/>
    <cellStyle name="40% - Accent3 5 6 2 4" xfId="11165"/>
    <cellStyle name="40% - Accent3 5 6 3" xfId="9661"/>
    <cellStyle name="40% - Accent3 5 6 4" xfId="9923"/>
    <cellStyle name="40% - Accent3 5 6 5" xfId="11980"/>
    <cellStyle name="40% - Accent3 5 6 6" xfId="12019"/>
    <cellStyle name="40% - Accent3 5 6 7" xfId="13155"/>
    <cellStyle name="40% - Accent3 5 6 8" xfId="11460"/>
    <cellStyle name="40% - Accent3 5 6 9" xfId="9427"/>
    <cellStyle name="40% - Accent3 5 7" xfId="3049"/>
    <cellStyle name="40% - Accent3 5 7 10" xfId="9253"/>
    <cellStyle name="40% - Accent3 5 7 10 2" xfId="10987"/>
    <cellStyle name="40% - Accent3 5 7 10 2 2" xfId="14336"/>
    <cellStyle name="40% - Accent3 5 7 11" xfId="9307"/>
    <cellStyle name="40% - Accent3 5 7 2" xfId="10741"/>
    <cellStyle name="40% - Accent3 5 7 2 2" xfId="12145"/>
    <cellStyle name="40% - Accent3 5 7 2 2 2" xfId="14733"/>
    <cellStyle name="40% - Accent3 5 7 2 2 2 2" xfId="15041"/>
    <cellStyle name="40% - Accent3 5 7 2 3" xfId="13740"/>
    <cellStyle name="40% - Accent3 5 7 2 4" xfId="11164"/>
    <cellStyle name="40% - Accent3 5 7 3" xfId="9662"/>
    <cellStyle name="40% - Accent3 5 7 4" xfId="9924"/>
    <cellStyle name="40% - Accent3 5 7 5" xfId="11922"/>
    <cellStyle name="40% - Accent3 5 7 6" xfId="13166"/>
    <cellStyle name="40% - Accent3 5 7 7" xfId="11392"/>
    <cellStyle name="40% - Accent3 5 7 8" xfId="9494"/>
    <cellStyle name="40% - Accent3 5 7 9" xfId="11684"/>
    <cellStyle name="40% - Accent3 5 8" xfId="3048"/>
    <cellStyle name="40% - Accent3 5 8 10" xfId="9252"/>
    <cellStyle name="40% - Accent3 5 8 10 2" xfId="11015"/>
    <cellStyle name="40% - Accent3 5 8 10 2 2" xfId="14335"/>
    <cellStyle name="40% - Accent3 5 8 11" xfId="9310"/>
    <cellStyle name="40% - Accent3 5 8 2" xfId="10742"/>
    <cellStyle name="40% - Accent3 5 8 2 2" xfId="12144"/>
    <cellStyle name="40% - Accent3 5 8 2 2 2" xfId="14734"/>
    <cellStyle name="40% - Accent3 5 8 2 2 2 2" xfId="15040"/>
    <cellStyle name="40% - Accent3 5 8 2 3" xfId="13739"/>
    <cellStyle name="40% - Accent3 5 8 2 4" xfId="11163"/>
    <cellStyle name="40% - Accent3 5 8 3" xfId="9663"/>
    <cellStyle name="40% - Accent3 5 8 4" xfId="9925"/>
    <cellStyle name="40% - Accent3 5 8 5" xfId="11995"/>
    <cellStyle name="40% - Accent3 5 8 6" xfId="13339"/>
    <cellStyle name="40% - Accent3 5 8 7" xfId="11441"/>
    <cellStyle name="40% - Accent3 5 8 8" xfId="9449"/>
    <cellStyle name="40% - Accent3 5 8 9" xfId="11794"/>
    <cellStyle name="40% - Accent3 5 9" xfId="10717"/>
    <cellStyle name="40% - Accent3 5 9 2" xfId="12169"/>
    <cellStyle name="40% - Accent3 5 9 2 2" xfId="14709"/>
    <cellStyle name="40% - Accent3 5 9 2 2 2" xfId="15065"/>
    <cellStyle name="40% - Accent3 5 9 3" xfId="13764"/>
    <cellStyle name="40% - Accent3 5 9 4" xfId="11188"/>
    <cellStyle name="40% - Accent3 6" xfId="3047"/>
    <cellStyle name="40% - Accent3 6 10" xfId="9664"/>
    <cellStyle name="40% - Accent3 6 11" xfId="9926"/>
    <cellStyle name="40% - Accent3 6 12" xfId="11837"/>
    <cellStyle name="40% - Accent3 6 13" xfId="11569"/>
    <cellStyle name="40% - Accent3 6 14" xfId="11327"/>
    <cellStyle name="40% - Accent3 6 15" xfId="9568"/>
    <cellStyle name="40% - Accent3 6 16" xfId="9845"/>
    <cellStyle name="40% - Accent3 6 17" xfId="9251"/>
    <cellStyle name="40% - Accent3 6 17 2" xfId="8977"/>
    <cellStyle name="40% - Accent3 6 17 2 2" xfId="14334"/>
    <cellStyle name="40% - Accent3 6 18" xfId="9314"/>
    <cellStyle name="40% - Accent3 6 19" xfId="43387"/>
    <cellStyle name="40% - Accent3 6 2" xfId="3046"/>
    <cellStyle name="40% - Accent3 6 2 10" xfId="9927"/>
    <cellStyle name="40% - Accent3 6 2 11" xfId="13296"/>
    <cellStyle name="40% - Accent3 6 2 12" xfId="13156"/>
    <cellStyle name="40% - Accent3 6 2 13" xfId="13536"/>
    <cellStyle name="40% - Accent3 6 2 14" xfId="9410"/>
    <cellStyle name="40% - Accent3 6 2 15" xfId="11792"/>
    <cellStyle name="40% - Accent3 6 2 16" xfId="9250"/>
    <cellStyle name="40% - Accent3 6 2 16 2" xfId="11014"/>
    <cellStyle name="40% - Accent3 6 2 16 2 2" xfId="14333"/>
    <cellStyle name="40% - Accent3 6 2 17" xfId="9326"/>
    <cellStyle name="40% - Accent3 6 2 2" xfId="3045"/>
    <cellStyle name="40% - Accent3 6 2 2 10" xfId="12979"/>
    <cellStyle name="40% - Accent3 6 2 2 11" xfId="9549"/>
    <cellStyle name="40% - Accent3 6 2 2 12" xfId="9826"/>
    <cellStyle name="40% - Accent3 6 2 2 13" xfId="9249"/>
    <cellStyle name="40% - Accent3 6 2 2 13 2" xfId="8962"/>
    <cellStyle name="40% - Accent3 6 2 2 13 2 2" xfId="14332"/>
    <cellStyle name="40% - Accent3 6 2 2 14" xfId="13600"/>
    <cellStyle name="40% - Accent3 6 2 2 2" xfId="3044"/>
    <cellStyle name="40% - Accent3 6 2 2 2 10" xfId="9248"/>
    <cellStyle name="40% - Accent3 6 2 2 2 10 2" xfId="11247"/>
    <cellStyle name="40% - Accent3 6 2 2 2 10 2 2" xfId="14331"/>
    <cellStyle name="40% - Accent3 6 2 2 2 11" xfId="9321"/>
    <cellStyle name="40% - Accent3 6 2 2 2 2" xfId="10746"/>
    <cellStyle name="40% - Accent3 6 2 2 2 2 2" xfId="12140"/>
    <cellStyle name="40% - Accent3 6 2 2 2 2 2 2" xfId="14738"/>
    <cellStyle name="40% - Accent3 6 2 2 2 2 2 2 2" xfId="15036"/>
    <cellStyle name="40% - Accent3 6 2 2 2 2 3" xfId="13735"/>
    <cellStyle name="40% - Accent3 6 2 2 2 2 4" xfId="11159"/>
    <cellStyle name="40% - Accent3 6 2 2 2 3" xfId="9667"/>
    <cellStyle name="40% - Accent3 6 2 2 2 4" xfId="9929"/>
    <cellStyle name="40% - Accent3 6 2 2 2 5" xfId="11695"/>
    <cellStyle name="40% - Accent3 6 2 2 2 6" xfId="13130"/>
    <cellStyle name="40% - Accent3 6 2 2 2 7" xfId="9376"/>
    <cellStyle name="40% - Accent3 6 2 2 2 8" xfId="13050"/>
    <cellStyle name="40% - Accent3 6 2 2 2 9" xfId="12338"/>
    <cellStyle name="40% - Accent3 6 2 2 3" xfId="3043"/>
    <cellStyle name="40% - Accent3 6 2 2 3 10" xfId="9247"/>
    <cellStyle name="40% - Accent3 6 2 2 3 10 2" xfId="11243"/>
    <cellStyle name="40% - Accent3 6 2 2 3 10 2 2" xfId="14330"/>
    <cellStyle name="40% - Accent3 6 2 2 3 11" xfId="10822"/>
    <cellStyle name="40% - Accent3 6 2 2 3 2" xfId="10747"/>
    <cellStyle name="40% - Accent3 6 2 2 3 2 2" xfId="12139"/>
    <cellStyle name="40% - Accent3 6 2 2 3 2 2 2" xfId="14739"/>
    <cellStyle name="40% - Accent3 6 2 2 3 2 2 2 2" xfId="15035"/>
    <cellStyle name="40% - Accent3 6 2 2 3 2 3" xfId="13734"/>
    <cellStyle name="40% - Accent3 6 2 2 3 2 4" xfId="11158"/>
    <cellStyle name="40% - Accent3 6 2 2 3 3" xfId="9668"/>
    <cellStyle name="40% - Accent3 6 2 2 3 4" xfId="9930"/>
    <cellStyle name="40% - Accent3 6 2 2 3 5" xfId="11696"/>
    <cellStyle name="40% - Accent3 6 2 2 3 6" xfId="13531"/>
    <cellStyle name="40% - Accent3 6 2 2 3 7" xfId="9375"/>
    <cellStyle name="40% - Accent3 6 2 2 3 8" xfId="13473"/>
    <cellStyle name="40% - Accent3 6 2 2 3 9" xfId="12220"/>
    <cellStyle name="40% - Accent3 6 2 2 4" xfId="3042"/>
    <cellStyle name="40% - Accent3 6 2 2 4 10" xfId="9246"/>
    <cellStyle name="40% - Accent3 6 2 2 4 10 2" xfId="11013"/>
    <cellStyle name="40% - Accent3 6 2 2 4 10 2 2" xfId="14329"/>
    <cellStyle name="40% - Accent3 6 2 2 4 11" xfId="13549"/>
    <cellStyle name="40% - Accent3 6 2 2 4 2" xfId="10748"/>
    <cellStyle name="40% - Accent3 6 2 2 4 2 2" xfId="12138"/>
    <cellStyle name="40% - Accent3 6 2 2 4 2 2 2" xfId="14740"/>
    <cellStyle name="40% - Accent3 6 2 2 4 2 2 2 2" xfId="15034"/>
    <cellStyle name="40% - Accent3 6 2 2 4 2 3" xfId="13733"/>
    <cellStyle name="40% - Accent3 6 2 2 4 2 4" xfId="11157"/>
    <cellStyle name="40% - Accent3 6 2 2 4 3" xfId="9669"/>
    <cellStyle name="40% - Accent3 6 2 2 4 4" xfId="9931"/>
    <cellStyle name="40% - Accent3 6 2 2 4 5" xfId="11981"/>
    <cellStyle name="40% - Accent3 6 2 2 4 6" xfId="13386"/>
    <cellStyle name="40% - Accent3 6 2 2 4 7" xfId="13321"/>
    <cellStyle name="40% - Accent3 6 2 2 4 8" xfId="9394"/>
    <cellStyle name="40% - Accent3 6 2 2 4 9" xfId="11791"/>
    <cellStyle name="40% - Accent3 6 2 2 5" xfId="10745"/>
    <cellStyle name="40% - Accent3 6 2 2 5 2" xfId="12141"/>
    <cellStyle name="40% - Accent3 6 2 2 5 2 2" xfId="14737"/>
    <cellStyle name="40% - Accent3 6 2 2 5 2 2 2" xfId="15037"/>
    <cellStyle name="40% - Accent3 6 2 2 5 3" xfId="13736"/>
    <cellStyle name="40% - Accent3 6 2 2 5 4" xfId="11160"/>
    <cellStyle name="40% - Accent3 6 2 2 6" xfId="9666"/>
    <cellStyle name="40% - Accent3 6 2 2 7" xfId="9928"/>
    <cellStyle name="40% - Accent3 6 2 2 8" xfId="11860"/>
    <cellStyle name="40% - Accent3 6 2 2 9" xfId="12976"/>
    <cellStyle name="40% - Accent3 6 2 3" xfId="3041"/>
    <cellStyle name="40% - Accent3 6 2 3 10" xfId="11393"/>
    <cellStyle name="40% - Accent3 6 2 3 11" xfId="9493"/>
    <cellStyle name="40% - Accent3 6 2 3 12" xfId="13184"/>
    <cellStyle name="40% - Accent3 6 2 3 13" xfId="9245"/>
    <cellStyle name="40% - Accent3 6 2 3 13 2" xfId="14568"/>
    <cellStyle name="40% - Accent3 6 2 3 13 2 2" xfId="14328"/>
    <cellStyle name="40% - Accent3 6 2 3 14" xfId="13588"/>
    <cellStyle name="40% - Accent3 6 2 3 2" xfId="3040"/>
    <cellStyle name="40% - Accent3 6 2 3 2 10" xfId="9244"/>
    <cellStyle name="40% - Accent3 6 2 3 2 10 2" xfId="11011"/>
    <cellStyle name="40% - Accent3 6 2 3 2 10 2 2" xfId="14327"/>
    <cellStyle name="40% - Accent3 6 2 3 2 11" xfId="13947"/>
    <cellStyle name="40% - Accent3 6 2 3 2 2" xfId="10750"/>
    <cellStyle name="40% - Accent3 6 2 3 2 2 2" xfId="12136"/>
    <cellStyle name="40% - Accent3 6 2 3 2 2 2 2" xfId="14742"/>
    <cellStyle name="40% - Accent3 6 2 3 2 2 2 2 2" xfId="15032"/>
    <cellStyle name="40% - Accent3 6 2 3 2 2 3" xfId="13731"/>
    <cellStyle name="40% - Accent3 6 2 3 2 2 4" xfId="11155"/>
    <cellStyle name="40% - Accent3 6 2 3 2 3" xfId="9671"/>
    <cellStyle name="40% - Accent3 6 2 3 2 4" xfId="9933"/>
    <cellStyle name="40% - Accent3 6 2 3 2 5" xfId="11997"/>
    <cellStyle name="40% - Accent3 6 2 3 2 6" xfId="12961"/>
    <cellStyle name="40% - Accent3 6 2 3 2 7" xfId="11443"/>
    <cellStyle name="40% - Accent3 6 2 3 2 8" xfId="9447"/>
    <cellStyle name="40% - Accent3 6 2 3 2 9" xfId="11786"/>
    <cellStyle name="40% - Accent3 6 2 3 3" xfId="3039"/>
    <cellStyle name="40% - Accent3 6 2 3 3 10" xfId="9243"/>
    <cellStyle name="40% - Accent3 6 2 3 3 10 2" xfId="8978"/>
    <cellStyle name="40% - Accent3 6 2 3 3 10 2 2" xfId="14326"/>
    <cellStyle name="40% - Accent3 6 2 3 3 11" xfId="13613"/>
    <cellStyle name="40% - Accent3 6 2 3 3 2" xfId="10751"/>
    <cellStyle name="40% - Accent3 6 2 3 3 2 2" xfId="12135"/>
    <cellStyle name="40% - Accent3 6 2 3 3 2 2 2" xfId="14743"/>
    <cellStyle name="40% - Accent3 6 2 3 3 2 2 2 2" xfId="15031"/>
    <cellStyle name="40% - Accent3 6 2 3 3 2 3" xfId="13730"/>
    <cellStyle name="40% - Accent3 6 2 3 3 2 4" xfId="11154"/>
    <cellStyle name="40% - Accent3 6 2 3 3 3" xfId="9672"/>
    <cellStyle name="40% - Accent3 6 2 3 3 4" xfId="9934"/>
    <cellStyle name="40% - Accent3 6 2 3 3 5" xfId="11836"/>
    <cellStyle name="40% - Accent3 6 2 3 3 6" xfId="11568"/>
    <cellStyle name="40% - Accent3 6 2 3 3 7" xfId="11326"/>
    <cellStyle name="40% - Accent3 6 2 3 3 8" xfId="9569"/>
    <cellStyle name="40% - Accent3 6 2 3 3 9" xfId="9846"/>
    <cellStyle name="40% - Accent3 6 2 3 4" xfId="3038"/>
    <cellStyle name="40% - Accent3 6 2 3 4 10" xfId="9242"/>
    <cellStyle name="40% - Accent3 6 2 3 4 10 2" xfId="11001"/>
    <cellStyle name="40% - Accent3 6 2 3 4 10 2 2" xfId="14325"/>
    <cellStyle name="40% - Accent3 6 2 3 4 11" xfId="14078"/>
    <cellStyle name="40% - Accent3 6 2 3 4 2" xfId="10752"/>
    <cellStyle name="40% - Accent3 6 2 3 4 2 2" xfId="12134"/>
    <cellStyle name="40% - Accent3 6 2 3 4 2 2 2" xfId="14744"/>
    <cellStyle name="40% - Accent3 6 2 3 4 2 2 2 2" xfId="15030"/>
    <cellStyle name="40% - Accent3 6 2 3 4 2 3" xfId="13729"/>
    <cellStyle name="40% - Accent3 6 2 3 4 2 4" xfId="11153"/>
    <cellStyle name="40% - Accent3 6 2 3 4 3" xfId="9673"/>
    <cellStyle name="40% - Accent3 6 2 3 4 4" xfId="9935"/>
    <cellStyle name="40% - Accent3 6 2 3 4 5" xfId="13099"/>
    <cellStyle name="40% - Accent3 6 2 3 4 6" xfId="13335"/>
    <cellStyle name="40% - Accent3 6 2 3 4 7" xfId="13379"/>
    <cellStyle name="40% - Accent3 6 2 3 4 8" xfId="9409"/>
    <cellStyle name="40% - Accent3 6 2 3 4 9" xfId="11759"/>
    <cellStyle name="40% - Accent3 6 2 3 5" xfId="10749"/>
    <cellStyle name="40% - Accent3 6 2 3 5 2" xfId="12137"/>
    <cellStyle name="40% - Accent3 6 2 3 5 2 2" xfId="14741"/>
    <cellStyle name="40% - Accent3 6 2 3 5 2 2 2" xfId="15033"/>
    <cellStyle name="40% - Accent3 6 2 3 5 3" xfId="13732"/>
    <cellStyle name="40% - Accent3 6 2 3 5 4" xfId="11156"/>
    <cellStyle name="40% - Accent3 6 2 3 6" xfId="9670"/>
    <cellStyle name="40% - Accent3 6 2 3 7" xfId="9932"/>
    <cellStyle name="40% - Accent3 6 2 3 8" xfId="11923"/>
    <cellStyle name="40% - Accent3 6 2 3 9" xfId="13396"/>
    <cellStyle name="40% - Accent3 6 2 4" xfId="3037"/>
    <cellStyle name="40% - Accent3 6 2 4 10" xfId="9241"/>
    <cellStyle name="40% - Accent3 6 2 4 10 2" xfId="8963"/>
    <cellStyle name="40% - Accent3 6 2 4 10 2 2" xfId="14324"/>
    <cellStyle name="40% - Accent3 6 2 4 11" xfId="13978"/>
    <cellStyle name="40% - Accent3 6 2 4 2" xfId="10753"/>
    <cellStyle name="40% - Accent3 6 2 4 2 2" xfId="12133"/>
    <cellStyle name="40% - Accent3 6 2 4 2 2 2" xfId="14745"/>
    <cellStyle name="40% - Accent3 6 2 4 2 2 2 2" xfId="15029"/>
    <cellStyle name="40% - Accent3 6 2 4 2 3" xfId="13728"/>
    <cellStyle name="40% - Accent3 6 2 4 2 4" xfId="11152"/>
    <cellStyle name="40% - Accent3 6 2 4 3" xfId="9674"/>
    <cellStyle name="40% - Accent3 6 2 4 4" xfId="9936"/>
    <cellStyle name="40% - Accent3 6 2 4 5" xfId="11859"/>
    <cellStyle name="40% - Accent3 6 2 4 6" xfId="12977"/>
    <cellStyle name="40% - Accent3 6 2 4 7" xfId="12980"/>
    <cellStyle name="40% - Accent3 6 2 4 8" xfId="9550"/>
    <cellStyle name="40% - Accent3 6 2 4 9" xfId="9827"/>
    <cellStyle name="40% - Accent3 6 2 5" xfId="3036"/>
    <cellStyle name="40% - Accent3 6 2 5 10" xfId="9240"/>
    <cellStyle name="40% - Accent3 6 2 5 10 2" xfId="8979"/>
    <cellStyle name="40% - Accent3 6 2 5 10 2 2" xfId="14323"/>
    <cellStyle name="40% - Accent3 6 2 5 11" xfId="9075"/>
    <cellStyle name="40% - Accent3 6 2 5 2" xfId="10754"/>
    <cellStyle name="40% - Accent3 6 2 5 2 2" xfId="12132"/>
    <cellStyle name="40% - Accent3 6 2 5 2 2 2" xfId="14746"/>
    <cellStyle name="40% - Accent3 6 2 5 2 2 2 2" xfId="15028"/>
    <cellStyle name="40% - Accent3 6 2 5 2 3" xfId="13727"/>
    <cellStyle name="40% - Accent3 6 2 5 2 4" xfId="11151"/>
    <cellStyle name="40% - Accent3 6 2 5 3" xfId="9675"/>
    <cellStyle name="40% - Accent3 6 2 5 4" xfId="9937"/>
    <cellStyle name="40% - Accent3 6 2 5 5" xfId="11835"/>
    <cellStyle name="40% - Accent3 6 2 5 6" xfId="11567"/>
    <cellStyle name="40% - Accent3 6 2 5 7" xfId="11325"/>
    <cellStyle name="40% - Accent3 6 2 5 8" xfId="9570"/>
    <cellStyle name="40% - Accent3 6 2 5 9" xfId="9847"/>
    <cellStyle name="40% - Accent3 6 2 6" xfId="3035"/>
    <cellStyle name="40% - Accent3 6 2 6 10" xfId="9239"/>
    <cellStyle name="40% - Accent3 6 2 6 10 2" xfId="11010"/>
    <cellStyle name="40% - Accent3 6 2 6 10 2 2" xfId="14322"/>
    <cellStyle name="40% - Accent3 6 2 6 11" xfId="9076"/>
    <cellStyle name="40% - Accent3 6 2 6 2" xfId="10755"/>
    <cellStyle name="40% - Accent3 6 2 6 2 2" xfId="12131"/>
    <cellStyle name="40% - Accent3 6 2 6 2 2 2" xfId="14747"/>
    <cellStyle name="40% - Accent3 6 2 6 2 2 2 2" xfId="15027"/>
    <cellStyle name="40% - Accent3 6 2 6 2 3" xfId="13726"/>
    <cellStyle name="40% - Accent3 6 2 6 2 4" xfId="11150"/>
    <cellStyle name="40% - Accent3 6 2 6 3" xfId="9676"/>
    <cellStyle name="40% - Accent3 6 2 6 4" xfId="9938"/>
    <cellStyle name="40% - Accent3 6 2 6 5" xfId="13020"/>
    <cellStyle name="40% - Accent3 6 2 6 6" xfId="13249"/>
    <cellStyle name="40% - Accent3 6 2 6 7" xfId="13182"/>
    <cellStyle name="40% - Accent3 6 2 6 8" xfId="9408"/>
    <cellStyle name="40% - Accent3 6 2 6 9" xfId="11785"/>
    <cellStyle name="40% - Accent3 6 2 7" xfId="3034"/>
    <cellStyle name="40% - Accent3 6 2 7 10" xfId="9238"/>
    <cellStyle name="40% - Accent3 6 2 7 10 2" xfId="8964"/>
    <cellStyle name="40% - Accent3 6 2 7 10 2 2" xfId="14321"/>
    <cellStyle name="40% - Accent3 6 2 7 11" xfId="9077"/>
    <cellStyle name="40% - Accent3 6 2 7 2" xfId="10756"/>
    <cellStyle name="40% - Accent3 6 2 7 2 2" xfId="12130"/>
    <cellStyle name="40% - Accent3 6 2 7 2 2 2" xfId="14748"/>
    <cellStyle name="40% - Accent3 6 2 7 2 2 2 2" xfId="15026"/>
    <cellStyle name="40% - Accent3 6 2 7 2 3" xfId="13725"/>
    <cellStyle name="40% - Accent3 6 2 7 2 4" xfId="11149"/>
    <cellStyle name="40% - Accent3 6 2 7 3" xfId="9677"/>
    <cellStyle name="40% - Accent3 6 2 7 4" xfId="9939"/>
    <cellStyle name="40% - Accent3 6 2 7 5" xfId="11858"/>
    <cellStyle name="40% - Accent3 6 2 7 6" xfId="13355"/>
    <cellStyle name="40% - Accent3 6 2 7 7" xfId="13366"/>
    <cellStyle name="40% - Accent3 6 2 7 8" xfId="9551"/>
    <cellStyle name="40% - Accent3 6 2 7 9" xfId="9828"/>
    <cellStyle name="40% - Accent3 6 2 8" xfId="10744"/>
    <cellStyle name="40% - Accent3 6 2 8 2" xfId="12142"/>
    <cellStyle name="40% - Accent3 6 2 8 2 2" xfId="14736"/>
    <cellStyle name="40% - Accent3 6 2 8 2 2 2" xfId="15038"/>
    <cellStyle name="40% - Accent3 6 2 8 3" xfId="13737"/>
    <cellStyle name="40% - Accent3 6 2 8 4" xfId="11161"/>
    <cellStyle name="40% - Accent3 6 2 9" xfId="9665"/>
    <cellStyle name="40% - Accent3 6 3" xfId="3033"/>
    <cellStyle name="40% - Accent3 6 3 10" xfId="10348"/>
    <cellStyle name="40% - Accent3 6 3 11" xfId="10449"/>
    <cellStyle name="40% - Accent3 6 3 12" xfId="10516"/>
    <cellStyle name="40% - Accent3 6 3 13" xfId="9237"/>
    <cellStyle name="40% - Accent3 6 3 13 2" xfId="13616"/>
    <cellStyle name="40% - Accent3 6 3 13 2 2" xfId="14320"/>
    <cellStyle name="40% - Accent3 6 3 14" xfId="9078"/>
    <cellStyle name="40% - Accent3 6 3 2" xfId="3032"/>
    <cellStyle name="40% - Accent3 6 3 2 10" xfId="9236"/>
    <cellStyle name="40% - Accent3 6 3 2 10 2" xfId="13970"/>
    <cellStyle name="40% - Accent3 6 3 2 10 2 2" xfId="14319"/>
    <cellStyle name="40% - Accent3 6 3 2 11" xfId="9080"/>
    <cellStyle name="40% - Accent3 6 3 2 2" xfId="10758"/>
    <cellStyle name="40% - Accent3 6 3 2 2 2" xfId="12128"/>
    <cellStyle name="40% - Accent3 6 3 2 2 2 2" xfId="14750"/>
    <cellStyle name="40% - Accent3 6 3 2 2 2 2 2" xfId="15024"/>
    <cellStyle name="40% - Accent3 6 3 2 2 3" xfId="13723"/>
    <cellStyle name="40% - Accent3 6 3 2 2 4" xfId="11147"/>
    <cellStyle name="40% - Accent3 6 3 2 3" xfId="9679"/>
    <cellStyle name="40% - Accent3 6 3 2 4" xfId="9941"/>
    <cellStyle name="40% - Accent3 6 3 2 5" xfId="10128"/>
    <cellStyle name="40% - Accent3 6 3 2 6" xfId="10245"/>
    <cellStyle name="40% - Accent3 6 3 2 7" xfId="10349"/>
    <cellStyle name="40% - Accent3 6 3 2 8" xfId="10450"/>
    <cellStyle name="40% - Accent3 6 3 2 9" xfId="10517"/>
    <cellStyle name="40% - Accent3 6 3 3" xfId="3031"/>
    <cellStyle name="40% - Accent3 6 3 3 10" xfId="9235"/>
    <cellStyle name="40% - Accent3 6 3 3 10 2" xfId="13974"/>
    <cellStyle name="40% - Accent3 6 3 3 10 2 2" xfId="14318"/>
    <cellStyle name="40% - Accent3 6 3 3 11" xfId="9081"/>
    <cellStyle name="40% - Accent3 6 3 3 2" xfId="10759"/>
    <cellStyle name="40% - Accent3 6 3 3 2 2" xfId="12127"/>
    <cellStyle name="40% - Accent3 6 3 3 2 2 2" xfId="14751"/>
    <cellStyle name="40% - Accent3 6 3 3 2 2 2 2" xfId="15023"/>
    <cellStyle name="40% - Accent3 6 3 3 2 3" xfId="13722"/>
    <cellStyle name="40% - Accent3 6 3 3 2 4" xfId="11146"/>
    <cellStyle name="40% - Accent3 6 3 3 3" xfId="9680"/>
    <cellStyle name="40% - Accent3 6 3 3 4" xfId="9942"/>
    <cellStyle name="40% - Accent3 6 3 3 5" xfId="10129"/>
    <cellStyle name="40% - Accent3 6 3 3 6" xfId="10246"/>
    <cellStyle name="40% - Accent3 6 3 3 7" xfId="10350"/>
    <cellStyle name="40% - Accent3 6 3 3 8" xfId="10451"/>
    <cellStyle name="40% - Accent3 6 3 3 9" xfId="10518"/>
    <cellStyle name="40% - Accent3 6 3 4" xfId="3030"/>
    <cellStyle name="40% - Accent3 6 3 4 10" xfId="9234"/>
    <cellStyle name="40% - Accent3 6 3 4 10 2" xfId="10973"/>
    <cellStyle name="40% - Accent3 6 3 4 10 2 2" xfId="14317"/>
    <cellStyle name="40% - Accent3 6 3 4 11" xfId="9082"/>
    <cellStyle name="40% - Accent3 6 3 4 2" xfId="10760"/>
    <cellStyle name="40% - Accent3 6 3 4 2 2" xfId="12126"/>
    <cellStyle name="40% - Accent3 6 3 4 2 2 2" xfId="14752"/>
    <cellStyle name="40% - Accent3 6 3 4 2 2 2 2" xfId="15022"/>
    <cellStyle name="40% - Accent3 6 3 4 2 3" xfId="13721"/>
    <cellStyle name="40% - Accent3 6 3 4 2 4" xfId="11145"/>
    <cellStyle name="40% - Accent3 6 3 4 3" xfId="9681"/>
    <cellStyle name="40% - Accent3 6 3 4 4" xfId="9943"/>
    <cellStyle name="40% - Accent3 6 3 4 5" xfId="11697"/>
    <cellStyle name="40% - Accent3 6 3 4 6" xfId="13524"/>
    <cellStyle name="40% - Accent3 6 3 4 7" xfId="9374"/>
    <cellStyle name="40% - Accent3 6 3 4 8" xfId="11804"/>
    <cellStyle name="40% - Accent3 6 3 4 9" xfId="11542"/>
    <cellStyle name="40% - Accent3 6 3 5" xfId="10757"/>
    <cellStyle name="40% - Accent3 6 3 5 2" xfId="12129"/>
    <cellStyle name="40% - Accent3 6 3 5 2 2" xfId="14749"/>
    <cellStyle name="40% - Accent3 6 3 5 2 2 2" xfId="15025"/>
    <cellStyle name="40% - Accent3 6 3 5 3" xfId="13724"/>
    <cellStyle name="40% - Accent3 6 3 5 4" xfId="11148"/>
    <cellStyle name="40% - Accent3 6 3 6" xfId="9678"/>
    <cellStyle name="40% - Accent3 6 3 7" xfId="9940"/>
    <cellStyle name="40% - Accent3 6 3 8" xfId="10127"/>
    <cellStyle name="40% - Accent3 6 3 9" xfId="10244"/>
    <cellStyle name="40% - Accent3 6 4" xfId="3029"/>
    <cellStyle name="40% - Accent3 6 4 10" xfId="9373"/>
    <cellStyle name="40% - Accent3 6 4 11" xfId="11962"/>
    <cellStyle name="40% - Accent3 6 4 12" xfId="13392"/>
    <cellStyle name="40% - Accent3 6 4 13" xfId="9233"/>
    <cellStyle name="40% - Accent3 6 4 13 2" xfId="10980"/>
    <cellStyle name="40% - Accent3 6 4 13 2 2" xfId="14316"/>
    <cellStyle name="40% - Accent3 6 4 14" xfId="9083"/>
    <cellStyle name="40% - Accent3 6 4 2" xfId="3028"/>
    <cellStyle name="40% - Accent3 6 4 2 10" xfId="9232"/>
    <cellStyle name="40% - Accent3 6 4 2 10 2" xfId="11022"/>
    <cellStyle name="40% - Accent3 6 4 2 10 2 2" xfId="14315"/>
    <cellStyle name="40% - Accent3 6 4 2 11" xfId="9084"/>
    <cellStyle name="40% - Accent3 6 4 2 2" xfId="10762"/>
    <cellStyle name="40% - Accent3 6 4 2 2 2" xfId="12124"/>
    <cellStyle name="40% - Accent3 6 4 2 2 2 2" xfId="14754"/>
    <cellStyle name="40% - Accent3 6 4 2 2 2 2 2" xfId="15020"/>
    <cellStyle name="40% - Accent3 6 4 2 2 3" xfId="13719"/>
    <cellStyle name="40% - Accent3 6 4 2 2 4" xfId="11143"/>
    <cellStyle name="40% - Accent3 6 4 2 3" xfId="9683"/>
    <cellStyle name="40% - Accent3 6 4 2 4" xfId="9945"/>
    <cellStyle name="40% - Accent3 6 4 2 5" xfId="11982"/>
    <cellStyle name="40% - Accent3 6 4 2 6" xfId="13178"/>
    <cellStyle name="40% - Accent3 6 4 2 7" xfId="13244"/>
    <cellStyle name="40% - Accent3 6 4 2 8" xfId="9395"/>
    <cellStyle name="40% - Accent3 6 4 2 9" xfId="11958"/>
    <cellStyle name="40% - Accent3 6 4 3" xfId="3027"/>
    <cellStyle name="40% - Accent3 6 4 3 10" xfId="9231"/>
    <cellStyle name="40% - Accent3 6 4 3 10 2" xfId="11216"/>
    <cellStyle name="40% - Accent3 6 4 3 10 2 2" xfId="14314"/>
    <cellStyle name="40% - Accent3 6 4 3 11" xfId="9085"/>
    <cellStyle name="40% - Accent3 6 4 3 2" xfId="10763"/>
    <cellStyle name="40% - Accent3 6 4 3 2 2" xfId="12123"/>
    <cellStyle name="40% - Accent3 6 4 3 2 2 2" xfId="14755"/>
    <cellStyle name="40% - Accent3 6 4 3 2 2 2 2" xfId="15019"/>
    <cellStyle name="40% - Accent3 6 4 3 2 3" xfId="13718"/>
    <cellStyle name="40% - Accent3 6 4 3 2 4" xfId="11142"/>
    <cellStyle name="40% - Accent3 6 4 3 3" xfId="9684"/>
    <cellStyle name="40% - Accent3 6 4 3 4" xfId="9946"/>
    <cellStyle name="40% - Accent3 6 4 3 5" xfId="11924"/>
    <cellStyle name="40% - Accent3 6 4 3 6" xfId="13145"/>
    <cellStyle name="40% - Accent3 6 4 3 7" xfId="11394"/>
    <cellStyle name="40% - Accent3 6 4 3 8" xfId="9492"/>
    <cellStyle name="40% - Accent3 6 4 3 9" xfId="13096"/>
    <cellStyle name="40% - Accent3 6 4 4" xfId="3026"/>
    <cellStyle name="40% - Accent3 6 4 4 10" xfId="9230"/>
    <cellStyle name="40% - Accent3 6 4 4 10 2" xfId="11003"/>
    <cellStyle name="40% - Accent3 6 4 4 10 2 2" xfId="14313"/>
    <cellStyle name="40% - Accent3 6 4 4 11" xfId="9086"/>
    <cellStyle name="40% - Accent3 6 4 4 2" xfId="10764"/>
    <cellStyle name="40% - Accent3 6 4 4 2 2" xfId="12122"/>
    <cellStyle name="40% - Accent3 6 4 4 2 2 2" xfId="14756"/>
    <cellStyle name="40% - Accent3 6 4 4 2 2 2 2" xfId="15018"/>
    <cellStyle name="40% - Accent3 6 4 4 2 3" xfId="13717"/>
    <cellStyle name="40% - Accent3 6 4 4 2 4" xfId="11141"/>
    <cellStyle name="40% - Accent3 6 4 4 3" xfId="9685"/>
    <cellStyle name="40% - Accent3 6 4 4 4" xfId="9947"/>
    <cellStyle name="40% - Accent3 6 4 4 5" xfId="11998"/>
    <cellStyle name="40% - Accent3 6 4 4 6" xfId="13174"/>
    <cellStyle name="40% - Accent3 6 4 4 7" xfId="11444"/>
    <cellStyle name="40% - Accent3 6 4 4 8" xfId="9446"/>
    <cellStyle name="40% - Accent3 6 4 4 9" xfId="11766"/>
    <cellStyle name="40% - Accent3 6 4 5" xfId="10761"/>
    <cellStyle name="40% - Accent3 6 4 5 2" xfId="12125"/>
    <cellStyle name="40% - Accent3 6 4 5 2 2" xfId="14753"/>
    <cellStyle name="40% - Accent3 6 4 5 2 2 2" xfId="15021"/>
    <cellStyle name="40% - Accent3 6 4 5 3" xfId="13720"/>
    <cellStyle name="40% - Accent3 6 4 5 4" xfId="11144"/>
    <cellStyle name="40% - Accent3 6 4 6" xfId="9682"/>
    <cellStyle name="40% - Accent3 6 4 7" xfId="9944"/>
    <cellStyle name="40% - Accent3 6 4 8" xfId="11698"/>
    <cellStyle name="40% - Accent3 6 4 9" xfId="11485"/>
    <cellStyle name="40% - Accent3 6 5" xfId="3025"/>
    <cellStyle name="40% - Accent3 6 5 10" xfId="9229"/>
    <cellStyle name="40% - Accent3 6 5 10 2" xfId="11064"/>
    <cellStyle name="40% - Accent3 6 5 10 2 2" xfId="14312"/>
    <cellStyle name="40% - Accent3 6 5 11" xfId="9303"/>
    <cellStyle name="40% - Accent3 6 5 2" xfId="10765"/>
    <cellStyle name="40% - Accent3 6 5 2 2" xfId="12121"/>
    <cellStyle name="40% - Accent3 6 5 2 2 2" xfId="14757"/>
    <cellStyle name="40% - Accent3 6 5 2 2 2 2" xfId="15017"/>
    <cellStyle name="40% - Accent3 6 5 2 3" xfId="13716"/>
    <cellStyle name="40% - Accent3 6 5 2 4" xfId="11140"/>
    <cellStyle name="40% - Accent3 6 5 3" xfId="9686"/>
    <cellStyle name="40% - Accent3 6 5 4" xfId="9948"/>
    <cellStyle name="40% - Accent3 6 5 5" xfId="10130"/>
    <cellStyle name="40% - Accent3 6 5 6" xfId="10247"/>
    <cellStyle name="40% - Accent3 6 5 7" xfId="11667"/>
    <cellStyle name="40% - Accent3 6 5 8" xfId="13180"/>
    <cellStyle name="40% - Accent3 6 5 9" xfId="9397"/>
    <cellStyle name="40% - Accent3 6 6" xfId="3024"/>
    <cellStyle name="40% - Accent3 6 6 10" xfId="9228"/>
    <cellStyle name="40% - Accent3 6 6 10 2" xfId="9014"/>
    <cellStyle name="40% - Accent3 6 6 10 2 2" xfId="14311"/>
    <cellStyle name="40% - Accent3 6 6 11" xfId="9305"/>
    <cellStyle name="40% - Accent3 6 6 2" xfId="10766"/>
    <cellStyle name="40% - Accent3 6 6 2 2" xfId="12120"/>
    <cellStyle name="40% - Accent3 6 6 2 2 2" xfId="14758"/>
    <cellStyle name="40% - Accent3 6 6 2 2 2 2" xfId="15016"/>
    <cellStyle name="40% - Accent3 6 6 2 3" xfId="13715"/>
    <cellStyle name="40% - Accent3 6 6 2 4" xfId="11139"/>
    <cellStyle name="40% - Accent3 6 6 3" xfId="9687"/>
    <cellStyle name="40% - Accent3 6 6 4" xfId="9949"/>
    <cellStyle name="40% - Accent3 6 6 5" xfId="10131"/>
    <cellStyle name="40% - Accent3 6 6 6" xfId="10248"/>
    <cellStyle name="40% - Accent3 6 6 7" xfId="10352"/>
    <cellStyle name="40% - Accent3 6 6 8" xfId="10453"/>
    <cellStyle name="40% - Accent3 6 6 9" xfId="10520"/>
    <cellStyle name="40% - Accent3 6 7" xfId="3023"/>
    <cellStyle name="40% - Accent3 6 7 10" xfId="9227"/>
    <cellStyle name="40% - Accent3 6 7 10 2" xfId="10976"/>
    <cellStyle name="40% - Accent3 6 7 10 2 2" xfId="14310"/>
    <cellStyle name="40% - Accent3 6 7 11" xfId="14086"/>
    <cellStyle name="40% - Accent3 6 7 2" xfId="10767"/>
    <cellStyle name="40% - Accent3 6 7 2 2" xfId="12119"/>
    <cellStyle name="40% - Accent3 6 7 2 2 2" xfId="14759"/>
    <cellStyle name="40% - Accent3 6 7 2 2 2 2" xfId="15015"/>
    <cellStyle name="40% - Accent3 6 7 2 3" xfId="13714"/>
    <cellStyle name="40% - Accent3 6 7 2 4" xfId="11138"/>
    <cellStyle name="40% - Accent3 6 7 3" xfId="9688"/>
    <cellStyle name="40% - Accent3 6 7 4" xfId="9950"/>
    <cellStyle name="40% - Accent3 6 7 5" xfId="11699"/>
    <cellStyle name="40% - Accent3 6 7 6" xfId="13131"/>
    <cellStyle name="40% - Accent3 6 7 7" xfId="9372"/>
    <cellStyle name="40% - Accent3 6 7 8" xfId="11872"/>
    <cellStyle name="40% - Accent3 6 7 9" xfId="13267"/>
    <cellStyle name="40% - Accent3 6 8" xfId="3022"/>
    <cellStyle name="40% - Accent3 6 8 10" xfId="9226"/>
    <cellStyle name="40% - Accent3 6 8 10 2" xfId="10978"/>
    <cellStyle name="40% - Accent3 6 8 10 2 2" xfId="14309"/>
    <cellStyle name="40% - Accent3 6 8 11" xfId="9087"/>
    <cellStyle name="40% - Accent3 6 8 2" xfId="10768"/>
    <cellStyle name="40% - Accent3 6 8 2 2" xfId="12118"/>
    <cellStyle name="40% - Accent3 6 8 2 2 2" xfId="14760"/>
    <cellStyle name="40% - Accent3 6 8 2 2 2 2" xfId="15014"/>
    <cellStyle name="40% - Accent3 6 8 2 3" xfId="13713"/>
    <cellStyle name="40% - Accent3 6 8 2 4" xfId="11137"/>
    <cellStyle name="40% - Accent3 6 8 3" xfId="9689"/>
    <cellStyle name="40% - Accent3 6 8 4" xfId="9951"/>
    <cellStyle name="40% - Accent3 6 8 5" xfId="11700"/>
    <cellStyle name="40% - Accent3 6 8 6" xfId="13530"/>
    <cellStyle name="40% - Accent3 6 8 7" xfId="9371"/>
    <cellStyle name="40% - Accent3 6 8 8" xfId="11956"/>
    <cellStyle name="40% - Accent3 6 8 9" xfId="13352"/>
    <cellStyle name="40% - Accent3 6 9" xfId="10743"/>
    <cellStyle name="40% - Accent3 6 9 2" xfId="12143"/>
    <cellStyle name="40% - Accent3 6 9 2 2" xfId="14735"/>
    <cellStyle name="40% - Accent3 6 9 2 2 2" xfId="15039"/>
    <cellStyle name="40% - Accent3 6 9 3" xfId="13738"/>
    <cellStyle name="40% - Accent3 6 9 4" xfId="11162"/>
    <cellStyle name="40% - Accent3 7" xfId="3021"/>
    <cellStyle name="40% - Accent3 7 10" xfId="9690"/>
    <cellStyle name="40% - Accent3 7 11" xfId="9952"/>
    <cellStyle name="40% - Accent3 7 12" xfId="11983"/>
    <cellStyle name="40% - Accent3 7 13" xfId="11633"/>
    <cellStyle name="40% - Accent3 7 14" xfId="11431"/>
    <cellStyle name="40% - Accent3 7 15" xfId="9459"/>
    <cellStyle name="40% - Accent3 7 16" xfId="11749"/>
    <cellStyle name="40% - Accent3 7 17" xfId="9225"/>
    <cellStyle name="40% - Accent3 7 17 2" xfId="10995"/>
    <cellStyle name="40% - Accent3 7 17 2 2" xfId="14308"/>
    <cellStyle name="40% - Accent3 7 18" xfId="13836"/>
    <cellStyle name="40% - Accent3 7 2" xfId="3020"/>
    <cellStyle name="40% - Accent3 7 2 10" xfId="9953"/>
    <cellStyle name="40% - Accent3 7 2 11" xfId="11925"/>
    <cellStyle name="40% - Accent3 7 2 12" xfId="13358"/>
    <cellStyle name="40% - Accent3 7 2 13" xfId="11395"/>
    <cellStyle name="40% - Accent3 7 2 14" xfId="9491"/>
    <cellStyle name="40% - Accent3 7 2 15" xfId="11800"/>
    <cellStyle name="40% - Accent3 7 2 16" xfId="9224"/>
    <cellStyle name="40% - Accent3 7 2 16 2" xfId="11016"/>
    <cellStyle name="40% - Accent3 7 2 16 2 2" xfId="14307"/>
    <cellStyle name="40% - Accent3 7 2 17" xfId="13824"/>
    <cellStyle name="40% - Accent3 7 2 2" xfId="3019"/>
    <cellStyle name="40% - Accent3 7 2 2 10" xfId="11446"/>
    <cellStyle name="40% - Accent3 7 2 2 11" xfId="9444"/>
    <cellStyle name="40% - Accent3 7 2 2 12" xfId="13054"/>
    <cellStyle name="40% - Accent3 7 2 2 13" xfId="9223"/>
    <cellStyle name="40% - Accent3 7 2 2 13 2" xfId="11233"/>
    <cellStyle name="40% - Accent3 7 2 2 13 2 2" xfId="14306"/>
    <cellStyle name="40% - Accent3 7 2 2 14" xfId="13813"/>
    <cellStyle name="40% - Accent3 7 2 2 2" xfId="3018"/>
    <cellStyle name="40% - Accent3 7 2 2 2 10" xfId="9222"/>
    <cellStyle name="40% - Accent3 7 2 2 2 10 2" xfId="8980"/>
    <cellStyle name="40% - Accent3 7 2 2 2 10 2 2" xfId="14305"/>
    <cellStyle name="40% - Accent3 7 2 2 2 11" xfId="13803"/>
    <cellStyle name="40% - Accent3 7 2 2 2 2" xfId="10772"/>
    <cellStyle name="40% - Accent3 7 2 2 2 2 2" xfId="12114"/>
    <cellStyle name="40% - Accent3 7 2 2 2 2 2 2" xfId="14764"/>
    <cellStyle name="40% - Accent3 7 2 2 2 2 2 2 2" xfId="15010"/>
    <cellStyle name="40% - Accent3 7 2 2 2 2 3" xfId="13709"/>
    <cellStyle name="40% - Accent3 7 2 2 2 2 4" xfId="11133"/>
    <cellStyle name="40% - Accent3 7 2 2 2 3" xfId="9693"/>
    <cellStyle name="40% - Accent3 7 2 2 2 4" xfId="9955"/>
    <cellStyle name="40% - Accent3 7 2 2 2 5" xfId="11834"/>
    <cellStyle name="40% - Accent3 7 2 2 2 6" xfId="11566"/>
    <cellStyle name="40% - Accent3 7 2 2 2 7" xfId="11324"/>
    <cellStyle name="40% - Accent3 7 2 2 2 8" xfId="9571"/>
    <cellStyle name="40% - Accent3 7 2 2 2 9" xfId="9848"/>
    <cellStyle name="40% - Accent3 7 2 2 3" xfId="3017"/>
    <cellStyle name="40% - Accent3 7 2 2 3 10" xfId="9221"/>
    <cellStyle name="40% - Accent3 7 2 2 3 10 2" xfId="11004"/>
    <cellStyle name="40% - Accent3 7 2 2 3 10 2 2" xfId="14304"/>
    <cellStyle name="40% - Accent3 7 2 2 3 11" xfId="13791"/>
    <cellStyle name="40% - Accent3 7 2 2 3 2" xfId="10773"/>
    <cellStyle name="40% - Accent3 7 2 2 3 2 2" xfId="12113"/>
    <cellStyle name="40% - Accent3 7 2 2 3 2 2 2" xfId="14765"/>
    <cellStyle name="40% - Accent3 7 2 2 3 2 2 2 2" xfId="15009"/>
    <cellStyle name="40% - Accent3 7 2 2 3 2 3" xfId="13708"/>
    <cellStyle name="40% - Accent3 7 2 2 3 2 4" xfId="11132"/>
    <cellStyle name="40% - Accent3 7 2 2 3 3" xfId="9694"/>
    <cellStyle name="40% - Accent3 7 2 2 3 4" xfId="9956"/>
    <cellStyle name="40% - Accent3 7 2 2 3 5" xfId="13082"/>
    <cellStyle name="40% - Accent3 7 2 2 3 6" xfId="13328"/>
    <cellStyle name="40% - Accent3 7 2 2 3 7" xfId="13323"/>
    <cellStyle name="40% - Accent3 7 2 2 3 8" xfId="9407"/>
    <cellStyle name="40% - Accent3 7 2 2 3 9" xfId="11768"/>
    <cellStyle name="40% - Accent3 7 2 2 4" xfId="3016"/>
    <cellStyle name="40% - Accent3 7 2 2 4 10" xfId="9220"/>
    <cellStyle name="40% - Accent3 7 2 2 4 10 2" xfId="8965"/>
    <cellStyle name="40% - Accent3 7 2 2 4 10 2 2" xfId="14303"/>
    <cellStyle name="40% - Accent3 7 2 2 4 11" xfId="14093"/>
    <cellStyle name="40% - Accent3 7 2 2 4 2" xfId="10774"/>
    <cellStyle name="40% - Accent3 7 2 2 4 2 2" xfId="12112"/>
    <cellStyle name="40% - Accent3 7 2 2 4 2 2 2" xfId="14766"/>
    <cellStyle name="40% - Accent3 7 2 2 4 2 2 2 2" xfId="15008"/>
    <cellStyle name="40% - Accent3 7 2 2 4 2 3" xfId="13707"/>
    <cellStyle name="40% - Accent3 7 2 2 4 2 4" xfId="11131"/>
    <cellStyle name="40% - Accent3 7 2 2 4 3" xfId="9695"/>
    <cellStyle name="40% - Accent3 7 2 2 4 4" xfId="9957"/>
    <cellStyle name="40% - Accent3 7 2 2 4 5" xfId="11857"/>
    <cellStyle name="40% - Accent3 7 2 2 4 6" xfId="13269"/>
    <cellStyle name="40% - Accent3 7 2 2 4 7" xfId="13271"/>
    <cellStyle name="40% - Accent3 7 2 2 4 8" xfId="9552"/>
    <cellStyle name="40% - Accent3 7 2 2 4 9" xfId="9829"/>
    <cellStyle name="40% - Accent3 7 2 2 5" xfId="10771"/>
    <cellStyle name="40% - Accent3 7 2 2 5 2" xfId="12115"/>
    <cellStyle name="40% - Accent3 7 2 2 5 2 2" xfId="14763"/>
    <cellStyle name="40% - Accent3 7 2 2 5 2 2 2" xfId="15011"/>
    <cellStyle name="40% - Accent3 7 2 2 5 3" xfId="13710"/>
    <cellStyle name="40% - Accent3 7 2 2 5 4" xfId="11134"/>
    <cellStyle name="40% - Accent3 7 2 2 6" xfId="9692"/>
    <cellStyle name="40% - Accent3 7 2 2 7" xfId="9954"/>
    <cellStyle name="40% - Accent3 7 2 2 8" xfId="12001"/>
    <cellStyle name="40% - Accent3 7 2 2 9" xfId="13252"/>
    <cellStyle name="40% - Accent3 7 2 3" xfId="3015"/>
    <cellStyle name="40% - Accent3 7 2 3 10" xfId="9370"/>
    <cellStyle name="40% - Accent3 7 2 3 11" xfId="11790"/>
    <cellStyle name="40% - Accent3 7 2 3 12" xfId="11533"/>
    <cellStyle name="40% - Accent3 7 2 3 13" xfId="9219"/>
    <cellStyle name="40% - Accent3 7 2 3 13 2" xfId="14464"/>
    <cellStyle name="40% - Accent3 7 2 3 13 2 2" xfId="14302"/>
    <cellStyle name="40% - Accent3 7 2 3 14" xfId="13857"/>
    <cellStyle name="40% - Accent3 7 2 3 2" xfId="3014"/>
    <cellStyle name="40% - Accent3 7 2 3 2 10" xfId="9218"/>
    <cellStyle name="40% - Accent3 7 2 3 2 10 2" xfId="8876"/>
    <cellStyle name="40% - Accent3 7 2 3 2 10 2 2" xfId="14301"/>
    <cellStyle name="40% - Accent3 7 2 3 2 11" xfId="13845"/>
    <cellStyle name="40% - Accent3 7 2 3 2 2" xfId="10776"/>
    <cellStyle name="40% - Accent3 7 2 3 2 2 2" xfId="12110"/>
    <cellStyle name="40% - Accent3 7 2 3 2 2 2 2" xfId="14768"/>
    <cellStyle name="40% - Accent3 7 2 3 2 2 2 2 2" xfId="15006"/>
    <cellStyle name="40% - Accent3 7 2 3 2 2 3" xfId="13705"/>
    <cellStyle name="40% - Accent3 7 2 3 2 2 4" xfId="11129"/>
    <cellStyle name="40% - Accent3 7 2 3 2 3" xfId="9697"/>
    <cellStyle name="40% - Accent3 7 2 3 2 4" xfId="9959"/>
    <cellStyle name="40% - Accent3 7 2 3 2 5" xfId="11702"/>
    <cellStyle name="40% - Accent3 7 2 3 2 6" xfId="11486"/>
    <cellStyle name="40% - Accent3 7 2 3 2 7" xfId="9369"/>
    <cellStyle name="40% - Accent3 7 2 3 2 8" xfId="11762"/>
    <cellStyle name="40% - Accent3 7 2 3 2 9" xfId="11515"/>
    <cellStyle name="40% - Accent3 7 2 3 3" xfId="3013"/>
    <cellStyle name="40% - Accent3 7 2 3 3 10" xfId="9217"/>
    <cellStyle name="40% - Accent3 7 2 3 3 10 2" xfId="14547"/>
    <cellStyle name="40% - Accent3 7 2 3 3 10 2 2" xfId="14300"/>
    <cellStyle name="40% - Accent3 7 2 3 3 11" xfId="13830"/>
    <cellStyle name="40% - Accent3 7 2 3 3 2" xfId="10777"/>
    <cellStyle name="40% - Accent3 7 2 3 3 2 2" xfId="12109"/>
    <cellStyle name="40% - Accent3 7 2 3 3 2 2 2" xfId="14769"/>
    <cellStyle name="40% - Accent3 7 2 3 3 2 2 2 2" xfId="15005"/>
    <cellStyle name="40% - Accent3 7 2 3 3 2 3" xfId="13704"/>
    <cellStyle name="40% - Accent3 7 2 3 3 2 4" xfId="11128"/>
    <cellStyle name="40% - Accent3 7 2 3 3 3" xfId="9698"/>
    <cellStyle name="40% - Accent3 7 2 3 3 4" xfId="9960"/>
    <cellStyle name="40% - Accent3 7 2 3 3 5" xfId="11984"/>
    <cellStyle name="40% - Accent3 7 2 3 3 6" xfId="13187"/>
    <cellStyle name="40% - Accent3 7 2 3 3 7" xfId="12200"/>
    <cellStyle name="40% - Accent3 7 2 3 3 8" xfId="12354"/>
    <cellStyle name="40% - Accent3 7 2 3 3 9" xfId="13246"/>
    <cellStyle name="40% - Accent3 7 2 3 4" xfId="3012"/>
    <cellStyle name="40% - Accent3 7 2 3 4 10" xfId="9216"/>
    <cellStyle name="40% - Accent3 7 2 3 4 10 2" xfId="14551"/>
    <cellStyle name="40% - Accent3 7 2 3 4 10 2 2" xfId="14299"/>
    <cellStyle name="40% - Accent3 7 2 3 4 11" xfId="13820"/>
    <cellStyle name="40% - Accent3 7 2 3 4 2" xfId="10778"/>
    <cellStyle name="40% - Accent3 7 2 3 4 2 2" xfId="12108"/>
    <cellStyle name="40% - Accent3 7 2 3 4 2 2 2" xfId="14770"/>
    <cellStyle name="40% - Accent3 7 2 3 4 2 2 2 2" xfId="15004"/>
    <cellStyle name="40% - Accent3 7 2 3 4 2 3" xfId="13703"/>
    <cellStyle name="40% - Accent3 7 2 3 4 2 4" xfId="11127"/>
    <cellStyle name="40% - Accent3 7 2 3 4 3" xfId="9699"/>
    <cellStyle name="40% - Accent3 7 2 3 4 4" xfId="9961"/>
    <cellStyle name="40% - Accent3 7 2 3 4 5" xfId="11926"/>
    <cellStyle name="40% - Accent3 7 2 3 4 6" xfId="13260"/>
    <cellStyle name="40% - Accent3 7 2 3 4 7" xfId="11396"/>
    <cellStyle name="40% - Accent3 7 2 3 4 8" xfId="9490"/>
    <cellStyle name="40% - Accent3 7 2 3 4 9" xfId="11968"/>
    <cellStyle name="40% - Accent3 7 2 3 5" xfId="10775"/>
    <cellStyle name="40% - Accent3 7 2 3 5 2" xfId="12111"/>
    <cellStyle name="40% - Accent3 7 2 3 5 2 2" xfId="14767"/>
    <cellStyle name="40% - Accent3 7 2 3 5 2 2 2" xfId="15007"/>
    <cellStyle name="40% - Accent3 7 2 3 5 3" xfId="13706"/>
    <cellStyle name="40% - Accent3 7 2 3 5 4" xfId="11130"/>
    <cellStyle name="40% - Accent3 7 2 3 6" xfId="9696"/>
    <cellStyle name="40% - Accent3 7 2 3 7" xfId="9958"/>
    <cellStyle name="40% - Accent3 7 2 3 8" xfId="11701"/>
    <cellStyle name="40% - Accent3 7 2 3 9" xfId="13523"/>
    <cellStyle name="40% - Accent3 7 2 4" xfId="3011"/>
    <cellStyle name="40% - Accent3 7 2 4 10" xfId="9215"/>
    <cellStyle name="40% - Accent3 7 2 4 10 2" xfId="11222"/>
    <cellStyle name="40% - Accent3 7 2 4 10 2 2" xfId="14298"/>
    <cellStyle name="40% - Accent3 7 2 4 11" xfId="13810"/>
    <cellStyle name="40% - Accent3 7 2 4 2" xfId="10779"/>
    <cellStyle name="40% - Accent3 7 2 4 2 2" xfId="12107"/>
    <cellStyle name="40% - Accent3 7 2 4 2 2 2" xfId="14771"/>
    <cellStyle name="40% - Accent3 7 2 4 2 2 2 2" xfId="15003"/>
    <cellStyle name="40% - Accent3 7 2 4 2 3" xfId="13702"/>
    <cellStyle name="40% - Accent3 7 2 4 2 4" xfId="11126"/>
    <cellStyle name="40% - Accent3 7 2 4 3" xfId="9700"/>
    <cellStyle name="40% - Accent3 7 2 4 4" xfId="9962"/>
    <cellStyle name="40% - Accent3 7 2 4 5" xfId="12002"/>
    <cellStyle name="40% - Accent3 7 2 4 6" xfId="13338"/>
    <cellStyle name="40% - Accent3 7 2 4 7" xfId="11447"/>
    <cellStyle name="40% - Accent3 7 2 4 8" xfId="9443"/>
    <cellStyle name="40% - Accent3 7 2 4 9" xfId="13193"/>
    <cellStyle name="40% - Accent3 7 2 5" xfId="3010"/>
    <cellStyle name="40% - Accent3 7 2 5 10" xfId="9214"/>
    <cellStyle name="40% - Accent3 7 2 5 10 2" xfId="8981"/>
    <cellStyle name="40% - Accent3 7 2 5 10 2 2" xfId="14297"/>
    <cellStyle name="40% - Accent3 7 2 5 11" xfId="13798"/>
    <cellStyle name="40% - Accent3 7 2 5 2" xfId="10780"/>
    <cellStyle name="40% - Accent3 7 2 5 2 2" xfId="12106"/>
    <cellStyle name="40% - Accent3 7 2 5 2 2 2" xfId="14772"/>
    <cellStyle name="40% - Accent3 7 2 5 2 2 2 2" xfId="15002"/>
    <cellStyle name="40% - Accent3 7 2 5 2 3" xfId="13701"/>
    <cellStyle name="40% - Accent3 7 2 5 2 4" xfId="11125"/>
    <cellStyle name="40% - Accent3 7 2 5 3" xfId="9701"/>
    <cellStyle name="40% - Accent3 7 2 5 4" xfId="9963"/>
    <cellStyle name="40% - Accent3 7 2 5 5" xfId="11833"/>
    <cellStyle name="40% - Accent3 7 2 5 6" xfId="11565"/>
    <cellStyle name="40% - Accent3 7 2 5 7" xfId="11323"/>
    <cellStyle name="40% - Accent3 7 2 5 8" xfId="9572"/>
    <cellStyle name="40% - Accent3 7 2 5 9" xfId="9849"/>
    <cellStyle name="40% - Accent3 7 2 6" xfId="3009"/>
    <cellStyle name="40% - Accent3 7 2 6 10" xfId="9213"/>
    <cellStyle name="40% - Accent3 7 2 6 10 2" xfId="11005"/>
    <cellStyle name="40% - Accent3 7 2 6 10 2 2" xfId="14296"/>
    <cellStyle name="40% - Accent3 7 2 6 11" xfId="13883"/>
    <cellStyle name="40% - Accent3 7 2 6 2" xfId="10781"/>
    <cellStyle name="40% - Accent3 7 2 6 2 2" xfId="12105"/>
    <cellStyle name="40% - Accent3 7 2 6 2 2 2" xfId="14773"/>
    <cellStyle name="40% - Accent3 7 2 6 2 2 2 2" xfId="15001"/>
    <cellStyle name="40% - Accent3 7 2 6 2 3" xfId="13700"/>
    <cellStyle name="40% - Accent3 7 2 6 2 4" xfId="11124"/>
    <cellStyle name="40% - Accent3 7 2 6 3" xfId="9702"/>
    <cellStyle name="40% - Accent3 7 2 6 4" xfId="9964"/>
    <cellStyle name="40% - Accent3 7 2 6 5" xfId="13036"/>
    <cellStyle name="40% - Accent3 7 2 6 6" xfId="12949"/>
    <cellStyle name="40% - Accent3 7 2 6 7" xfId="13242"/>
    <cellStyle name="40% - Accent3 7 2 6 8" xfId="9406"/>
    <cellStyle name="40% - Accent3 7 2 6 9" xfId="11774"/>
    <cellStyle name="40% - Accent3 7 2 7" xfId="3008"/>
    <cellStyle name="40% - Accent3 7 2 7 10" xfId="9212"/>
    <cellStyle name="40% - Accent3 7 2 7 10 2" xfId="8966"/>
    <cellStyle name="40% - Accent3 7 2 7 10 2 2" xfId="14295"/>
    <cellStyle name="40% - Accent3 7 2 7 11" xfId="13852"/>
    <cellStyle name="40% - Accent3 7 2 7 2" xfId="10782"/>
    <cellStyle name="40% - Accent3 7 2 7 2 2" xfId="12104"/>
    <cellStyle name="40% - Accent3 7 2 7 2 2 2" xfId="14774"/>
    <cellStyle name="40% - Accent3 7 2 7 2 2 2 2" xfId="15000"/>
    <cellStyle name="40% - Accent3 7 2 7 2 3" xfId="13699"/>
    <cellStyle name="40% - Accent3 7 2 7 2 4" xfId="11123"/>
    <cellStyle name="40% - Accent3 7 2 7 3" xfId="9703"/>
    <cellStyle name="40% - Accent3 7 2 7 4" xfId="9965"/>
    <cellStyle name="40% - Accent3 7 2 7 5" xfId="11856"/>
    <cellStyle name="40% - Accent3 7 2 7 6" xfId="13365"/>
    <cellStyle name="40% - Accent3 7 2 7 7" xfId="13368"/>
    <cellStyle name="40% - Accent3 7 2 7 8" xfId="9553"/>
    <cellStyle name="40% - Accent3 7 2 7 9" xfId="9830"/>
    <cellStyle name="40% - Accent3 7 2 8" xfId="10770"/>
    <cellStyle name="40% - Accent3 7 2 8 2" xfId="12116"/>
    <cellStyle name="40% - Accent3 7 2 8 2 2" xfId="14762"/>
    <cellStyle name="40% - Accent3 7 2 8 2 2 2" xfId="15012"/>
    <cellStyle name="40% - Accent3 7 2 8 3" xfId="13711"/>
    <cellStyle name="40% - Accent3 7 2 8 4" xfId="11135"/>
    <cellStyle name="40% - Accent3 7 2 9" xfId="9691"/>
    <cellStyle name="40% - Accent3 7 3" xfId="3007"/>
    <cellStyle name="40% - Accent3 7 3 10" xfId="11322"/>
    <cellStyle name="40% - Accent3 7 3 11" xfId="9573"/>
    <cellStyle name="40% - Accent3 7 3 12" xfId="9850"/>
    <cellStyle name="40% - Accent3 7 3 13" xfId="9211"/>
    <cellStyle name="40% - Accent3 7 3 13 2" xfId="8982"/>
    <cellStyle name="40% - Accent3 7 3 13 2 2" xfId="14294"/>
    <cellStyle name="40% - Accent3 7 3 14" xfId="9089"/>
    <cellStyle name="40% - Accent3 7 3 2" xfId="3006"/>
    <cellStyle name="40% - Accent3 7 3 2 10" xfId="9210"/>
    <cellStyle name="40% - Accent3 7 3 2 10 2" xfId="10991"/>
    <cellStyle name="40% - Accent3 7 3 2 10 2 2" xfId="14293"/>
    <cellStyle name="40% - Accent3 7 3 2 11" xfId="9308"/>
    <cellStyle name="40% - Accent3 7 3 2 2" xfId="10784"/>
    <cellStyle name="40% - Accent3 7 3 2 2 2" xfId="12102"/>
    <cellStyle name="40% - Accent3 7 3 2 2 2 2" xfId="14776"/>
    <cellStyle name="40% - Accent3 7 3 2 2 2 2 2" xfId="14998"/>
    <cellStyle name="40% - Accent3 7 3 2 2 3" xfId="13697"/>
    <cellStyle name="40% - Accent3 7 3 2 2 4" xfId="11121"/>
    <cellStyle name="40% - Accent3 7 3 2 3" xfId="9705"/>
    <cellStyle name="40% - Accent3 7 3 2 4" xfId="9967"/>
    <cellStyle name="40% - Accent3 7 3 2 5" xfId="13067"/>
    <cellStyle name="40% - Accent3 7 3 2 6" xfId="12948"/>
    <cellStyle name="40% - Accent3 7 3 2 7" xfId="13319"/>
    <cellStyle name="40% - Accent3 7 3 2 8" xfId="9405"/>
    <cellStyle name="40% - Accent3 7 3 2 9" xfId="11740"/>
    <cellStyle name="40% - Accent3 7 3 3" xfId="3005"/>
    <cellStyle name="40% - Accent3 7 3 3 10" xfId="9209"/>
    <cellStyle name="40% - Accent3 7 3 3 10 2" xfId="8967"/>
    <cellStyle name="40% - Accent3 7 3 3 10 2 2" xfId="14292"/>
    <cellStyle name="40% - Accent3 7 3 3 11" xfId="9311"/>
    <cellStyle name="40% - Accent3 7 3 3 2" xfId="10785"/>
    <cellStyle name="40% - Accent3 7 3 3 2 2" xfId="12101"/>
    <cellStyle name="40% - Accent3 7 3 3 2 2 2" xfId="14777"/>
    <cellStyle name="40% - Accent3 7 3 3 2 2 2 2" xfId="14997"/>
    <cellStyle name="40% - Accent3 7 3 3 2 3" xfId="13696"/>
    <cellStyle name="40% - Accent3 7 3 3 2 4" xfId="11120"/>
    <cellStyle name="40% - Accent3 7 3 3 3" xfId="9706"/>
    <cellStyle name="40% - Accent3 7 3 3 4" xfId="9968"/>
    <cellStyle name="40% - Accent3 7 3 3 5" xfId="11855"/>
    <cellStyle name="40% - Accent3 7 3 3 6" xfId="13138"/>
    <cellStyle name="40% - Accent3 7 3 3 7" xfId="13126"/>
    <cellStyle name="40% - Accent3 7 3 3 8" xfId="9554"/>
    <cellStyle name="40% - Accent3 7 3 3 9" xfId="9831"/>
    <cellStyle name="40% - Accent3 7 3 4" xfId="3004"/>
    <cellStyle name="40% - Accent3 7 3 4 10" xfId="9208"/>
    <cellStyle name="40% - Accent3 7 3 4 10 2" xfId="9016"/>
    <cellStyle name="40% - Accent3 7 3 4 10 2 2" xfId="14291"/>
    <cellStyle name="40% - Accent3 7 3 4 11" xfId="9315"/>
    <cellStyle name="40% - Accent3 7 3 4 2" xfId="10786"/>
    <cellStyle name="40% - Accent3 7 3 4 2 2" xfId="12100"/>
    <cellStyle name="40% - Accent3 7 3 4 2 2 2" xfId="14778"/>
    <cellStyle name="40% - Accent3 7 3 4 2 2 2 2" xfId="14996"/>
    <cellStyle name="40% - Accent3 7 3 4 2 3" xfId="13695"/>
    <cellStyle name="40% - Accent3 7 3 4 2 4" xfId="11119"/>
    <cellStyle name="40% - Accent3 7 3 4 3" xfId="9707"/>
    <cellStyle name="40% - Accent3 7 3 4 4" xfId="9969"/>
    <cellStyle name="40% - Accent3 7 3 4 5" xfId="10135"/>
    <cellStyle name="40% - Accent3 7 3 4 6" xfId="10252"/>
    <cellStyle name="40% - Accent3 7 3 4 7" xfId="10356"/>
    <cellStyle name="40% - Accent3 7 3 4 8" xfId="10457"/>
    <cellStyle name="40% - Accent3 7 3 4 9" xfId="10524"/>
    <cellStyle name="40% - Accent3 7 3 5" xfId="10783"/>
    <cellStyle name="40% - Accent3 7 3 5 2" xfId="12103"/>
    <cellStyle name="40% - Accent3 7 3 5 2 2" xfId="14775"/>
    <cellStyle name="40% - Accent3 7 3 5 2 2 2" xfId="14999"/>
    <cellStyle name="40% - Accent3 7 3 5 3" xfId="13698"/>
    <cellStyle name="40% - Accent3 7 3 5 4" xfId="11122"/>
    <cellStyle name="40% - Accent3 7 3 6" xfId="9704"/>
    <cellStyle name="40% - Accent3 7 3 7" xfId="9966"/>
    <cellStyle name="40% - Accent3 7 3 8" xfId="11832"/>
    <cellStyle name="40% - Accent3 7 3 9" xfId="11564"/>
    <cellStyle name="40% - Accent3 7 4" xfId="3003"/>
    <cellStyle name="40% - Accent3 7 4 10" xfId="10357"/>
    <cellStyle name="40% - Accent3 7 4 11" xfId="10458"/>
    <cellStyle name="40% - Accent3 7 4 12" xfId="10525"/>
    <cellStyle name="40% - Accent3 7 4 13" xfId="9207"/>
    <cellStyle name="40% - Accent3 7 4 13 2" xfId="9017"/>
    <cellStyle name="40% - Accent3 7 4 13 2 2" xfId="14290"/>
    <cellStyle name="40% - Accent3 7 4 14" xfId="9327"/>
    <cellStyle name="40% - Accent3 7 4 2" xfId="3002"/>
    <cellStyle name="40% - Accent3 7 4 2 10" xfId="9206"/>
    <cellStyle name="40% - Accent3 7 4 2 10 2" xfId="9018"/>
    <cellStyle name="40% - Accent3 7 4 2 10 2 2" xfId="14289"/>
    <cellStyle name="40% - Accent3 7 4 2 11" xfId="13619"/>
    <cellStyle name="40% - Accent3 7 4 2 2" xfId="10788"/>
    <cellStyle name="40% - Accent3 7 4 2 2 2" xfId="12098"/>
    <cellStyle name="40% - Accent3 7 4 2 2 2 2" xfId="14780"/>
    <cellStyle name="40% - Accent3 7 4 2 2 2 2 2" xfId="14994"/>
    <cellStyle name="40% - Accent3 7 4 2 2 3" xfId="13693"/>
    <cellStyle name="40% - Accent3 7 4 2 2 4" xfId="11117"/>
    <cellStyle name="40% - Accent3 7 4 2 3" xfId="9709"/>
    <cellStyle name="40% - Accent3 7 4 2 4" xfId="9971"/>
    <cellStyle name="40% - Accent3 7 4 2 5" xfId="10137"/>
    <cellStyle name="40% - Accent3 7 4 2 6" xfId="10254"/>
    <cellStyle name="40% - Accent3 7 4 2 7" xfId="10358"/>
    <cellStyle name="40% - Accent3 7 4 2 8" xfId="10459"/>
    <cellStyle name="40% - Accent3 7 4 2 9" xfId="10526"/>
    <cellStyle name="40% - Accent3 7 4 3" xfId="3001"/>
    <cellStyle name="40% - Accent3 7 4 3 10" xfId="9205"/>
    <cellStyle name="40% - Accent3 7 4 3 10 2" xfId="14577"/>
    <cellStyle name="40% - Accent3 7 4 3 10 2 2" xfId="14288"/>
    <cellStyle name="40% - Accent3 7 4 3 11" xfId="9320"/>
    <cellStyle name="40% - Accent3 7 4 3 2" xfId="10789"/>
    <cellStyle name="40% - Accent3 7 4 3 2 2" xfId="12097"/>
    <cellStyle name="40% - Accent3 7 4 3 2 2 2" xfId="14781"/>
    <cellStyle name="40% - Accent3 7 4 3 2 2 2 2" xfId="14993"/>
    <cellStyle name="40% - Accent3 7 4 3 2 3" xfId="13692"/>
    <cellStyle name="40% - Accent3 7 4 3 2 4" xfId="11116"/>
    <cellStyle name="40% - Accent3 7 4 3 3" xfId="9710"/>
    <cellStyle name="40% - Accent3 7 4 3 4" xfId="9972"/>
    <cellStyle name="40% - Accent3 7 4 3 5" xfId="11703"/>
    <cellStyle name="40% - Accent3 7 4 3 6" xfId="13132"/>
    <cellStyle name="40% - Accent3 7 4 3 7" xfId="9368"/>
    <cellStyle name="40% - Accent3 7 4 3 8" xfId="11783"/>
    <cellStyle name="40% - Accent3 7 4 3 9" xfId="11530"/>
    <cellStyle name="40% - Accent3 7 4 4" xfId="3000"/>
    <cellStyle name="40% - Accent3 7 4 4 10" xfId="9204"/>
    <cellStyle name="40% - Accent3 7 4 4 10 2" xfId="8873"/>
    <cellStyle name="40% - Accent3 7 4 4 10 2 2" xfId="14287"/>
    <cellStyle name="40% - Accent3 7 4 4 11" xfId="13552"/>
    <cellStyle name="40% - Accent3 7 4 4 2" xfId="10790"/>
    <cellStyle name="40% - Accent3 7 4 4 2 2" xfId="12096"/>
    <cellStyle name="40% - Accent3 7 4 4 2 2 2" xfId="14782"/>
    <cellStyle name="40% - Accent3 7 4 4 2 2 2 2" xfId="14992"/>
    <cellStyle name="40% - Accent3 7 4 4 2 3" xfId="13691"/>
    <cellStyle name="40% - Accent3 7 4 4 2 4" xfId="11115"/>
    <cellStyle name="40% - Accent3 7 4 4 3" xfId="9711"/>
    <cellStyle name="40% - Accent3 7 4 4 4" xfId="9973"/>
    <cellStyle name="40% - Accent3 7 4 4 5" xfId="11704"/>
    <cellStyle name="40% - Accent3 7 4 4 6" xfId="13411"/>
    <cellStyle name="40% - Accent3 7 4 4 7" xfId="9367"/>
    <cellStyle name="40% - Accent3 7 4 4 8" xfId="11770"/>
    <cellStyle name="40% - Accent3 7 4 4 9" xfId="11521"/>
    <cellStyle name="40% - Accent3 7 4 5" xfId="10787"/>
    <cellStyle name="40% - Accent3 7 4 5 2" xfId="12099"/>
    <cellStyle name="40% - Accent3 7 4 5 2 2" xfId="14779"/>
    <cellStyle name="40% - Accent3 7 4 5 2 2 2" xfId="14995"/>
    <cellStyle name="40% - Accent3 7 4 5 3" xfId="13694"/>
    <cellStyle name="40% - Accent3 7 4 5 4" xfId="11118"/>
    <cellStyle name="40% - Accent3 7 4 6" xfId="9708"/>
    <cellStyle name="40% - Accent3 7 4 7" xfId="9970"/>
    <cellStyle name="40% - Accent3 7 4 8" xfId="10136"/>
    <cellStyle name="40% - Accent3 7 4 9" xfId="10253"/>
    <cellStyle name="40% - Accent3 7 5" xfId="2999"/>
    <cellStyle name="40% - Accent3 7 5 10" xfId="9203"/>
    <cellStyle name="40% - Accent3 7 5 10 2" xfId="14521"/>
    <cellStyle name="40% - Accent3 7 5 10 2 2" xfId="14286"/>
    <cellStyle name="40% - Accent3 7 5 11" xfId="10894"/>
    <cellStyle name="40% - Accent3 7 5 2" xfId="10791"/>
    <cellStyle name="40% - Accent3 7 5 2 2" xfId="12095"/>
    <cellStyle name="40% - Accent3 7 5 2 2 2" xfId="14783"/>
    <cellStyle name="40% - Accent3 7 5 2 2 2 2" xfId="14991"/>
    <cellStyle name="40% - Accent3 7 5 2 3" xfId="13690"/>
    <cellStyle name="40% - Accent3 7 5 2 4" xfId="11114"/>
    <cellStyle name="40% - Accent3 7 5 3" xfId="9712"/>
    <cellStyle name="40% - Accent3 7 5 4" xfId="9974"/>
    <cellStyle name="40% - Accent3 7 5 5" xfId="11986"/>
    <cellStyle name="40% - Accent3 7 5 6" xfId="13097"/>
    <cellStyle name="40% - Accent3 7 5 7" xfId="12202"/>
    <cellStyle name="40% - Accent3 7 5 8" xfId="12356"/>
    <cellStyle name="40% - Accent3 7 5 9" xfId="12497"/>
    <cellStyle name="40% - Accent3 7 6" xfId="2998"/>
    <cellStyle name="40% - Accent3 7 6 10" xfId="9202"/>
    <cellStyle name="40% - Accent3 7 6 10 2" xfId="14476"/>
    <cellStyle name="40% - Accent3 7 6 10 2 2" xfId="14285"/>
    <cellStyle name="40% - Accent3 7 6 11" xfId="13587"/>
    <cellStyle name="40% - Accent3 7 6 2" xfId="10792"/>
    <cellStyle name="40% - Accent3 7 6 2 2" xfId="12094"/>
    <cellStyle name="40% - Accent3 7 6 2 2 2" xfId="14784"/>
    <cellStyle name="40% - Accent3 7 6 2 2 2 2" xfId="14990"/>
    <cellStyle name="40% - Accent3 7 6 2 3" xfId="13689"/>
    <cellStyle name="40% - Accent3 7 6 2 4" xfId="11113"/>
    <cellStyle name="40% - Accent3 7 6 3" xfId="9713"/>
    <cellStyle name="40% - Accent3 7 6 4" xfId="9975"/>
    <cellStyle name="40% - Accent3 7 6 5" xfId="11927"/>
    <cellStyle name="40% - Accent3 7 6 6" xfId="13347"/>
    <cellStyle name="40% - Accent3 7 6 7" xfId="11397"/>
    <cellStyle name="40% - Accent3 7 6 8" xfId="9489"/>
    <cellStyle name="40% - Accent3 7 6 9" xfId="11867"/>
    <cellStyle name="40% - Accent3 7 7" xfId="2997"/>
    <cellStyle name="40% - Accent3 7 7 10" xfId="9201"/>
    <cellStyle name="40% - Accent3 7 7 10 2" xfId="10985"/>
    <cellStyle name="40% - Accent3 7 7 10 2 2" xfId="14284"/>
    <cellStyle name="40% - Accent3 7 7 11" xfId="13966"/>
    <cellStyle name="40% - Accent3 7 7 2" xfId="10793"/>
    <cellStyle name="40% - Accent3 7 7 2 2" xfId="12093"/>
    <cellStyle name="40% - Accent3 7 7 2 2 2" xfId="14785"/>
    <cellStyle name="40% - Accent3 7 7 2 2 2 2" xfId="14989"/>
    <cellStyle name="40% - Accent3 7 7 2 3" xfId="13688"/>
    <cellStyle name="40% - Accent3 7 7 2 4" xfId="13863"/>
    <cellStyle name="40% - Accent3 7 7 3" xfId="9714"/>
    <cellStyle name="40% - Accent3 7 7 4" xfId="9976"/>
    <cellStyle name="40% - Accent3 7 7 5" xfId="12004"/>
    <cellStyle name="40% - Accent3 7 7 6" xfId="12960"/>
    <cellStyle name="40% - Accent3 7 7 7" xfId="11448"/>
    <cellStyle name="40% - Accent3 7 7 8" xfId="9442"/>
    <cellStyle name="40% - Accent3 7 7 9" xfId="11680"/>
    <cellStyle name="40% - Accent3 7 8" xfId="2996"/>
    <cellStyle name="40% - Accent3 7 8 10" xfId="9200"/>
    <cellStyle name="40% - Accent3 7 8 10 2" xfId="9019"/>
    <cellStyle name="40% - Accent3 7 8 10 2 2" xfId="14283"/>
    <cellStyle name="40% - Accent3 7 8 11" xfId="13612"/>
    <cellStyle name="40% - Accent3 7 8 2" xfId="10794"/>
    <cellStyle name="40% - Accent3 7 8 2 2" xfId="12092"/>
    <cellStyle name="40% - Accent3 7 8 2 2 2" xfId="14786"/>
    <cellStyle name="40% - Accent3 7 8 2 2 2 2" xfId="14988"/>
    <cellStyle name="40% - Accent3 7 8 2 3" xfId="13687"/>
    <cellStyle name="40% - Accent3 7 8 2 4" xfId="13596"/>
    <cellStyle name="40% - Accent3 7 8 3" xfId="9715"/>
    <cellStyle name="40% - Accent3 7 8 4" xfId="9977"/>
    <cellStyle name="40% - Accent3 7 8 5" xfId="10138"/>
    <cellStyle name="40% - Accent3 7 8 6" xfId="10255"/>
    <cellStyle name="40% - Accent3 7 8 7" xfId="10359"/>
    <cellStyle name="40% - Accent3 7 8 8" xfId="10460"/>
    <cellStyle name="40% - Accent3 7 8 9" xfId="10527"/>
    <cellStyle name="40% - Accent3 7 9" xfId="10769"/>
    <cellStyle name="40% - Accent3 7 9 2" xfId="12117"/>
    <cellStyle name="40% - Accent3 7 9 2 2" xfId="14761"/>
    <cellStyle name="40% - Accent3 7 9 2 2 2" xfId="15013"/>
    <cellStyle name="40% - Accent3 7 9 3" xfId="13712"/>
    <cellStyle name="40% - Accent3 7 9 4" xfId="11136"/>
    <cellStyle name="40% - Accent3 8" xfId="2995"/>
    <cellStyle name="40% - Accent3 8 10" xfId="9716"/>
    <cellStyle name="40% - Accent3 8 11" xfId="9978"/>
    <cellStyle name="40% - Accent3 8 12" xfId="10139"/>
    <cellStyle name="40% - Accent3 8 13" xfId="10256"/>
    <cellStyle name="40% - Accent3 8 14" xfId="10360"/>
    <cellStyle name="40% - Accent3 8 15" xfId="10461"/>
    <cellStyle name="40% - Accent3 8 16" xfId="10528"/>
    <cellStyle name="40% - Accent3 8 17" xfId="9199"/>
    <cellStyle name="40% - Accent3 8 17 2" xfId="9020"/>
    <cellStyle name="40% - Accent3 8 17 2 2" xfId="14282"/>
    <cellStyle name="40% - Accent3 8 18" xfId="14079"/>
    <cellStyle name="40% - Accent3 8 2" xfId="2994"/>
    <cellStyle name="40% - Accent3 8 2 10" xfId="9979"/>
    <cellStyle name="40% - Accent3 8 2 11" xfId="11705"/>
    <cellStyle name="40% - Accent3 8 2 12" xfId="13522"/>
    <cellStyle name="40% - Accent3 8 2 13" xfId="9366"/>
    <cellStyle name="40% - Accent3 8 2 14" xfId="11772"/>
    <cellStyle name="40% - Accent3 8 2 15" xfId="11523"/>
    <cellStyle name="40% - Accent3 8 2 16" xfId="9198"/>
    <cellStyle name="40% - Accent3 8 2 16 2" xfId="8872"/>
    <cellStyle name="40% - Accent3 8 2 16 2 2" xfId="14281"/>
    <cellStyle name="40% - Accent3 8 2 17" xfId="13979"/>
    <cellStyle name="40% - Accent3 8 2 2" xfId="2993"/>
    <cellStyle name="40% - Accent3 8 2 2 10" xfId="9365"/>
    <cellStyle name="40% - Accent3 8 2 2 11" xfId="11743"/>
    <cellStyle name="40% - Accent3 8 2 2 12" xfId="11506"/>
    <cellStyle name="40% - Accent3 8 2 2 13" xfId="9197"/>
    <cellStyle name="40% - Accent3 8 2 2 13 2" xfId="11066"/>
    <cellStyle name="40% - Accent3 8 2 2 13 2 2" xfId="14280"/>
    <cellStyle name="40% - Accent3 8 2 2 14" xfId="9090"/>
    <cellStyle name="40% - Accent3 8 2 2 2" xfId="2992"/>
    <cellStyle name="40% - Accent3 8 2 2 2 10" xfId="9196"/>
    <cellStyle name="40% - Accent3 8 2 2 2 10 2" xfId="11239"/>
    <cellStyle name="40% - Accent3 8 2 2 2 10 2 2" xfId="14279"/>
    <cellStyle name="40% - Accent3 8 2 2 2 11" xfId="9091"/>
    <cellStyle name="40% - Accent3 8 2 2 2 2" xfId="10798"/>
    <cellStyle name="40% - Accent3 8 2 2 2 2 2" xfId="12088"/>
    <cellStyle name="40% - Accent3 8 2 2 2 2 2 2" xfId="14790"/>
    <cellStyle name="40% - Accent3 8 2 2 2 2 2 2 2" xfId="14984"/>
    <cellStyle name="40% - Accent3 8 2 2 2 2 3" xfId="13683"/>
    <cellStyle name="40% - Accent3 8 2 2 2 2 4" xfId="9318"/>
    <cellStyle name="40% - Accent3 8 2 2 2 3" xfId="9719"/>
    <cellStyle name="40% - Accent3 8 2 2 2 4" xfId="9981"/>
    <cellStyle name="40% - Accent3 8 2 2 2 5" xfId="11987"/>
    <cellStyle name="40% - Accent3 8 2 2 2 6" xfId="13172"/>
    <cellStyle name="40% - Accent3 8 2 2 2 7" xfId="11433"/>
    <cellStyle name="40% - Accent3 8 2 2 2 8" xfId="9457"/>
    <cellStyle name="40% - Accent3 8 2 2 2 9" xfId="13052"/>
    <cellStyle name="40% - Accent3 8 2 2 3" xfId="2991"/>
    <cellStyle name="40% - Accent3 8 2 2 3 10" xfId="9195"/>
    <cellStyle name="40% - Accent3 8 2 2 3 10 2" xfId="10998"/>
    <cellStyle name="40% - Accent3 8 2 2 3 10 2 2" xfId="14278"/>
    <cellStyle name="40% - Accent3 8 2 2 3 11" xfId="9092"/>
    <cellStyle name="40% - Accent3 8 2 2 3 2" xfId="10799"/>
    <cellStyle name="40% - Accent3 8 2 2 3 2 2" xfId="12087"/>
    <cellStyle name="40% - Accent3 8 2 2 3 2 2 2" xfId="14791"/>
    <cellStyle name="40% - Accent3 8 2 2 3 2 2 2 2" xfId="14983"/>
    <cellStyle name="40% - Accent3 8 2 2 3 2 3" xfId="13682"/>
    <cellStyle name="40% - Accent3 8 2 2 3 2 4" xfId="13602"/>
    <cellStyle name="40% - Accent3 8 2 2 3 3" xfId="9720"/>
    <cellStyle name="40% - Accent3 8 2 2 3 4" xfId="9982"/>
    <cellStyle name="40% - Accent3 8 2 2 3 5" xfId="11928"/>
    <cellStyle name="40% - Accent3 8 2 2 3 6" xfId="13167"/>
    <cellStyle name="40% - Accent3 8 2 2 3 7" xfId="11398"/>
    <cellStyle name="40% - Accent3 8 2 2 3 8" xfId="9488"/>
    <cellStyle name="40% - Accent3 8 2 2 3 9" xfId="11756"/>
    <cellStyle name="40% - Accent3 8 2 2 4" xfId="2990"/>
    <cellStyle name="40% - Accent3 8 2 2 4 10" xfId="9194"/>
    <cellStyle name="40% - Accent3 8 2 2 4 10 2" xfId="14437"/>
    <cellStyle name="40% - Accent3 8 2 2 4 10 2 2" xfId="14277"/>
    <cellStyle name="40% - Accent3 8 2 2 4 11" xfId="9093"/>
    <cellStyle name="40% - Accent3 8 2 2 4 2" xfId="10800"/>
    <cellStyle name="40% - Accent3 8 2 2 4 2 2" xfId="12086"/>
    <cellStyle name="40% - Accent3 8 2 2 4 2 2 2" xfId="14792"/>
    <cellStyle name="40% - Accent3 8 2 2 4 2 2 2 2" xfId="14982"/>
    <cellStyle name="40% - Accent3 8 2 2 4 2 3" xfId="13681"/>
    <cellStyle name="40% - Accent3 8 2 2 4 2 4" xfId="11112"/>
    <cellStyle name="40% - Accent3 8 2 2 4 3" xfId="9721"/>
    <cellStyle name="40% - Accent3 8 2 2 4 4" xfId="9983"/>
    <cellStyle name="40% - Accent3 8 2 2 4 5" xfId="12007"/>
    <cellStyle name="40% - Accent3 8 2 2 4 6" xfId="12959"/>
    <cellStyle name="40% - Accent3 8 2 2 4 7" xfId="11449"/>
    <cellStyle name="40% - Accent3 8 2 2 4 8" xfId="9441"/>
    <cellStyle name="40% - Accent3 8 2 2 4 9" xfId="11959"/>
    <cellStyle name="40% - Accent3 8 2 2 5" xfId="10797"/>
    <cellStyle name="40% - Accent3 8 2 2 5 2" xfId="12089"/>
    <cellStyle name="40% - Accent3 8 2 2 5 2 2" xfId="14789"/>
    <cellStyle name="40% - Accent3 8 2 2 5 2 2 2" xfId="14985"/>
    <cellStyle name="40% - Accent3 8 2 2 5 3" xfId="13684"/>
    <cellStyle name="40% - Accent3 8 2 2 5 4" xfId="9330"/>
    <cellStyle name="40% - Accent3 8 2 2 6" xfId="9718"/>
    <cellStyle name="40% - Accent3 8 2 2 7" xfId="9980"/>
    <cellStyle name="40% - Accent3 8 2 2 8" xfId="11706"/>
    <cellStyle name="40% - Accent3 8 2 2 9" xfId="11487"/>
    <cellStyle name="40% - Accent3 8 2 3" xfId="2989"/>
    <cellStyle name="40% - Accent3 8 2 3 10" xfId="12199"/>
    <cellStyle name="40% - Accent3 8 2 3 11" xfId="13382"/>
    <cellStyle name="40% - Accent3 8 2 3 12" xfId="13383"/>
    <cellStyle name="40% - Accent3 8 2 3 13" xfId="9193"/>
    <cellStyle name="40% - Accent3 8 2 3 13 2" xfId="11270"/>
    <cellStyle name="40% - Accent3 8 2 3 13 2 2" xfId="14276"/>
    <cellStyle name="40% - Accent3 8 2 3 14" xfId="9095"/>
    <cellStyle name="40% - Accent3 8 2 3 2" xfId="2988"/>
    <cellStyle name="40% - Accent3 8 2 3 2 10" xfId="9192"/>
    <cellStyle name="40% - Accent3 8 2 3 2 10 2" xfId="10994"/>
    <cellStyle name="40% - Accent3 8 2 3 2 10 2 2" xfId="14275"/>
    <cellStyle name="40% - Accent3 8 2 3 2 11" xfId="9096"/>
    <cellStyle name="40% - Accent3 8 2 3 2 2" xfId="10802"/>
    <cellStyle name="40% - Accent3 8 2 3 2 2 2" xfId="12084"/>
    <cellStyle name="40% - Accent3 8 2 3 2 2 2 2" xfId="14794"/>
    <cellStyle name="40% - Accent3 8 2 3 2 2 2 2 2" xfId="14980"/>
    <cellStyle name="40% - Accent3 8 2 3 2 2 3" xfId="13679"/>
    <cellStyle name="40% - Accent3 8 2 3 2 2 4" xfId="11111"/>
    <cellStyle name="40% - Accent3 8 2 3 2 3" xfId="9723"/>
    <cellStyle name="40% - Accent3 8 2 3 2 4" xfId="9985"/>
    <cellStyle name="40% - Accent3 8 2 3 2 5" xfId="12985"/>
    <cellStyle name="40% - Accent3 8 2 3 2 6" xfId="11665"/>
    <cellStyle name="40% - Accent3 8 2 3 2 7" xfId="13535"/>
    <cellStyle name="40% - Accent3 8 2 3 2 8" xfId="9404"/>
    <cellStyle name="40% - Accent3 8 2 3 2 9" xfId="11747"/>
    <cellStyle name="40% - Accent3 8 2 3 3" xfId="2987"/>
    <cellStyle name="40% - Accent3 8 2 3 3 10" xfId="9191"/>
    <cellStyle name="40% - Accent3 8 2 3 3 10 2" xfId="8968"/>
    <cellStyle name="40% - Accent3 8 2 3 3 10 2 2" xfId="14274"/>
    <cellStyle name="40% - Accent3 8 2 3 3 11" xfId="9097"/>
    <cellStyle name="40% - Accent3 8 2 3 3 2" xfId="10803"/>
    <cellStyle name="40% - Accent3 8 2 3 3 2 2" xfId="12083"/>
    <cellStyle name="40% - Accent3 8 2 3 3 2 2 2" xfId="14795"/>
    <cellStyle name="40% - Accent3 8 2 3 3 2 2 2 2" xfId="14979"/>
    <cellStyle name="40% - Accent3 8 2 3 3 2 3" xfId="13678"/>
    <cellStyle name="40% - Accent3 8 2 3 3 2 4" xfId="11110"/>
    <cellStyle name="40% - Accent3 8 2 3 3 3" xfId="9724"/>
    <cellStyle name="40% - Accent3 8 2 3 3 4" xfId="9986"/>
    <cellStyle name="40% - Accent3 8 2 3 3 5" xfId="11854"/>
    <cellStyle name="40% - Accent3 8 2 3 3 6" xfId="13403"/>
    <cellStyle name="40% - Accent3 8 2 3 3 7" xfId="13406"/>
    <cellStyle name="40% - Accent3 8 2 3 3 8" xfId="9555"/>
    <cellStyle name="40% - Accent3 8 2 3 3 9" xfId="9832"/>
    <cellStyle name="40% - Accent3 8 2 3 4" xfId="2986"/>
    <cellStyle name="40% - Accent3 8 2 3 4 10" xfId="9190"/>
    <cellStyle name="40% - Accent3 8 2 3 4 10 2" xfId="14625"/>
    <cellStyle name="40% - Accent3 8 2 3 4 10 2 2" xfId="14273"/>
    <cellStyle name="40% - Accent3 8 2 3 4 11" xfId="9098"/>
    <cellStyle name="40% - Accent3 8 2 3 4 2" xfId="10804"/>
    <cellStyle name="40% - Accent3 8 2 3 4 2 2" xfId="12082"/>
    <cellStyle name="40% - Accent3 8 2 3 4 2 2 2" xfId="14796"/>
    <cellStyle name="40% - Accent3 8 2 3 4 2 2 2 2" xfId="14978"/>
    <cellStyle name="40% - Accent3 8 2 3 4 2 3" xfId="13677"/>
    <cellStyle name="40% - Accent3 8 2 3 4 2 4" xfId="11109"/>
    <cellStyle name="40% - Accent3 8 2 3 4 3" xfId="9725"/>
    <cellStyle name="40% - Accent3 8 2 3 4 4" xfId="9987"/>
    <cellStyle name="40% - Accent3 8 2 3 4 5" xfId="11707"/>
    <cellStyle name="40% - Accent3 8 2 3 4 6" xfId="13133"/>
    <cellStyle name="40% - Accent3 8 2 3 4 7" xfId="9364"/>
    <cellStyle name="40% - Accent3 8 2 3 4 8" xfId="11745"/>
    <cellStyle name="40% - Accent3 8 2 3 4 9" xfId="11507"/>
    <cellStyle name="40% - Accent3 8 2 3 5" xfId="10801"/>
    <cellStyle name="40% - Accent3 8 2 3 5 2" xfId="12085"/>
    <cellStyle name="40% - Accent3 8 2 3 5 2 2" xfId="14793"/>
    <cellStyle name="40% - Accent3 8 2 3 5 2 2 2" xfId="14981"/>
    <cellStyle name="40% - Accent3 8 2 3 5 3" xfId="13680"/>
    <cellStyle name="40% - Accent3 8 2 3 5 4" xfId="13593"/>
    <cellStyle name="40% - Accent3 8 2 3 6" xfId="9722"/>
    <cellStyle name="40% - Accent3 8 2 3 7" xfId="9984"/>
    <cellStyle name="40% - Accent3 8 2 3 8" xfId="11831"/>
    <cellStyle name="40% - Accent3 8 2 3 9" xfId="13013"/>
    <cellStyle name="40% - Accent3 8 2 4" xfId="2985"/>
    <cellStyle name="40% - Accent3 8 2 4 10" xfId="9189"/>
    <cellStyle name="40% - Accent3 8 2 4 10 2" xfId="11249"/>
    <cellStyle name="40% - Accent3 8 2 4 10 2 2" xfId="14272"/>
    <cellStyle name="40% - Accent3 8 2 4 11" xfId="9099"/>
    <cellStyle name="40% - Accent3 8 2 4 2" xfId="10805"/>
    <cellStyle name="40% - Accent3 8 2 4 2 2" xfId="12081"/>
    <cellStyle name="40% - Accent3 8 2 4 2 2 2" xfId="14797"/>
    <cellStyle name="40% - Accent3 8 2 4 2 2 2 2" xfId="14977"/>
    <cellStyle name="40% - Accent3 8 2 4 2 3" xfId="13676"/>
    <cellStyle name="40% - Accent3 8 2 4 2 4" xfId="11108"/>
    <cellStyle name="40% - Accent3 8 2 4 3" xfId="9726"/>
    <cellStyle name="40% - Accent3 8 2 4 4" xfId="9988"/>
    <cellStyle name="40% - Accent3 8 2 4 5" xfId="11708"/>
    <cellStyle name="40% - Accent3 8 2 4 6" xfId="13410"/>
    <cellStyle name="40% - Accent3 8 2 4 7" xfId="9363"/>
    <cellStyle name="40% - Accent3 8 2 4 8" xfId="13123"/>
    <cellStyle name="40% - Accent3 8 2 4 9" xfId="12343"/>
    <cellStyle name="40% - Accent3 8 2 5" xfId="2984"/>
    <cellStyle name="40% - Accent3 8 2 5 10" xfId="9188"/>
    <cellStyle name="40% - Accent3 8 2 5 10 2" xfId="11026"/>
    <cellStyle name="40% - Accent3 8 2 5 10 2 2" xfId="14271"/>
    <cellStyle name="40% - Accent3 8 2 5 11" xfId="9100"/>
    <cellStyle name="40% - Accent3 8 2 5 2" xfId="10806"/>
    <cellStyle name="40% - Accent3 8 2 5 2 2" xfId="12080"/>
    <cellStyle name="40% - Accent3 8 2 5 2 2 2" xfId="14798"/>
    <cellStyle name="40% - Accent3 8 2 5 2 2 2 2" xfId="14976"/>
    <cellStyle name="40% - Accent3 8 2 5 2 3" xfId="13675"/>
    <cellStyle name="40% - Accent3 8 2 5 2 4" xfId="11107"/>
    <cellStyle name="40% - Accent3 8 2 5 3" xfId="9727"/>
    <cellStyle name="40% - Accent3 8 2 5 4" xfId="9989"/>
    <cellStyle name="40% - Accent3 8 2 5 5" xfId="11989"/>
    <cellStyle name="40% - Accent3 8 2 5 6" xfId="13152"/>
    <cellStyle name="40% - Accent3 8 2 5 7" xfId="11435"/>
    <cellStyle name="40% - Accent3 8 2 5 8" xfId="9455"/>
    <cellStyle name="40% - Accent3 8 2 5 9" xfId="13297"/>
    <cellStyle name="40% - Accent3 8 2 6" xfId="2983"/>
    <cellStyle name="40% - Accent3 8 2 6 10" xfId="9187"/>
    <cellStyle name="40% - Accent3 8 2 6 10 2" xfId="11012"/>
    <cellStyle name="40% - Accent3 8 2 6 10 2 2" xfId="14270"/>
    <cellStyle name="40% - Accent3 8 2 6 11" xfId="9101"/>
    <cellStyle name="40% - Accent3 8 2 6 2" xfId="10807"/>
    <cellStyle name="40% - Accent3 8 2 6 2 2" xfId="12079"/>
    <cellStyle name="40% - Accent3 8 2 6 2 2 2" xfId="14799"/>
    <cellStyle name="40% - Accent3 8 2 6 2 2 2 2" xfId="14975"/>
    <cellStyle name="40% - Accent3 8 2 6 2 3" xfId="13674"/>
    <cellStyle name="40% - Accent3 8 2 6 2 4" xfId="11106"/>
    <cellStyle name="40% - Accent3 8 2 6 3" xfId="9728"/>
    <cellStyle name="40% - Accent3 8 2 6 4" xfId="9990"/>
    <cellStyle name="40% - Accent3 8 2 6 5" xfId="11929"/>
    <cellStyle name="40% - Accent3 8 2 6 6" xfId="13395"/>
    <cellStyle name="40% - Accent3 8 2 6 7" xfId="11399"/>
    <cellStyle name="40% - Accent3 8 2 6 8" xfId="9487"/>
    <cellStyle name="40% - Accent3 8 2 6 9" xfId="11788"/>
    <cellStyle name="40% - Accent3 8 2 7" xfId="2982"/>
    <cellStyle name="40% - Accent3 8 2 7 10" xfId="9186"/>
    <cellStyle name="40% - Accent3 8 2 7 10 2" xfId="11000"/>
    <cellStyle name="40% - Accent3 8 2 7 10 2 2" xfId="14269"/>
    <cellStyle name="40% - Accent3 8 2 7 11" xfId="13964"/>
    <cellStyle name="40% - Accent3 8 2 7 2" xfId="10808"/>
    <cellStyle name="40% - Accent3 8 2 7 2 2" xfId="12078"/>
    <cellStyle name="40% - Accent3 8 2 7 2 2 2" xfId="14800"/>
    <cellStyle name="40% - Accent3 8 2 7 2 2 2 2" xfId="14974"/>
    <cellStyle name="40% - Accent3 8 2 7 2 3" xfId="13673"/>
    <cellStyle name="40% - Accent3 8 2 7 2 4" xfId="11105"/>
    <cellStyle name="40% - Accent3 8 2 7 3" xfId="9729"/>
    <cellStyle name="40% - Accent3 8 2 7 4" xfId="9991"/>
    <cellStyle name="40% - Accent3 8 2 7 5" xfId="12008"/>
    <cellStyle name="40% - Accent3 8 2 7 6" xfId="11638"/>
    <cellStyle name="40% - Accent3 8 2 7 7" xfId="11450"/>
    <cellStyle name="40% - Accent3 8 2 7 8" xfId="9440"/>
    <cellStyle name="40% - Accent3 8 2 7 9" xfId="11758"/>
    <cellStyle name="40% - Accent3 8 2 8" xfId="10796"/>
    <cellStyle name="40% - Accent3 8 2 8 2" xfId="12090"/>
    <cellStyle name="40% - Accent3 8 2 8 2 2" xfId="14788"/>
    <cellStyle name="40% - Accent3 8 2 8 2 2 2" xfId="14986"/>
    <cellStyle name="40% - Accent3 8 2 8 3" xfId="13685"/>
    <cellStyle name="40% - Accent3 8 2 8 4" xfId="10885"/>
    <cellStyle name="40% - Accent3 8 2 9" xfId="9717"/>
    <cellStyle name="40% - Accent3 8 3" xfId="2981"/>
    <cellStyle name="40% - Accent3 8 3 10" xfId="11549"/>
    <cellStyle name="40% - Accent3 8 3 11" xfId="11307"/>
    <cellStyle name="40% - Accent3 8 3 12" xfId="9588"/>
    <cellStyle name="40% - Accent3 8 3 13" xfId="9185"/>
    <cellStyle name="40% - Accent3 8 3 13 2" xfId="8946"/>
    <cellStyle name="40% - Accent3 8 3 13 2 2" xfId="14268"/>
    <cellStyle name="40% - Accent3 8 3 14" xfId="13607"/>
    <cellStyle name="40% - Accent3 8 3 2" xfId="2980"/>
    <cellStyle name="40% - Accent3 8 3 2 10" xfId="9184"/>
    <cellStyle name="40% - Accent3 8 3 2 10 2" xfId="11234"/>
    <cellStyle name="40% - Accent3 8 3 2 10 2 2" xfId="14267"/>
    <cellStyle name="40% - Accent3 8 3 2 11" xfId="14087"/>
    <cellStyle name="40% - Accent3 8 3 2 2" xfId="10810"/>
    <cellStyle name="40% - Accent3 8 3 2 2 2" xfId="12076"/>
    <cellStyle name="40% - Accent3 8 3 2 2 2 2" xfId="14802"/>
    <cellStyle name="40% - Accent3 8 3 2 2 2 2 2" xfId="14972"/>
    <cellStyle name="40% - Accent3 8 3 2 2 3" xfId="13671"/>
    <cellStyle name="40% - Accent3 8 3 2 2 4" xfId="11103"/>
    <cellStyle name="40% - Accent3 8 3 2 3" xfId="9731"/>
    <cellStyle name="40% - Accent3 8 3 2 4" xfId="9993"/>
    <cellStyle name="40% - Accent3 8 3 2 5" xfId="13014"/>
    <cellStyle name="40% - Accent3 8 3 2 6" xfId="11666"/>
    <cellStyle name="40% - Accent3 8 3 2 7" xfId="13380"/>
    <cellStyle name="40% - Accent3 8 3 2 8" xfId="9403"/>
    <cellStyle name="40% - Accent3 8 3 2 9" xfId="13069"/>
    <cellStyle name="40% - Accent3 8 3 3" xfId="2979"/>
    <cellStyle name="40% - Accent3 8 3 3 10" xfId="9183"/>
    <cellStyle name="40% - Accent3 8 3 3 10 2" xfId="8969"/>
    <cellStyle name="40% - Accent3 8 3 3 10 2 2" xfId="14266"/>
    <cellStyle name="40% - Accent3 8 3 3 11" xfId="9102"/>
    <cellStyle name="40% - Accent3 8 3 3 2" xfId="10811"/>
    <cellStyle name="40% - Accent3 8 3 3 2 2" xfId="12075"/>
    <cellStyle name="40% - Accent3 8 3 3 2 2 2" xfId="14803"/>
    <cellStyle name="40% - Accent3 8 3 3 2 2 2 2" xfId="14971"/>
    <cellStyle name="40% - Accent3 8 3 3 2 3" xfId="13670"/>
    <cellStyle name="40% - Accent3 8 3 3 2 4" xfId="13862"/>
    <cellStyle name="40% - Accent3 8 3 3 3" xfId="9732"/>
    <cellStyle name="40% - Accent3 8 3 3 4" xfId="9994"/>
    <cellStyle name="40% - Accent3 8 3 3 5" xfId="11853"/>
    <cellStyle name="40% - Accent3 8 3 3 6" xfId="13158"/>
    <cellStyle name="40% - Accent3 8 3 3 7" xfId="13135"/>
    <cellStyle name="40% - Accent3 8 3 3 8" xfId="9556"/>
    <cellStyle name="40% - Accent3 8 3 3 9" xfId="9833"/>
    <cellStyle name="40% - Accent3 8 3 4" xfId="2978"/>
    <cellStyle name="40% - Accent3 8 3 4 10" xfId="9182"/>
    <cellStyle name="40% - Accent3 8 3 4 10 2" xfId="11269"/>
    <cellStyle name="40% - Accent3 8 3 4 10 2 2" xfId="14265"/>
    <cellStyle name="40% - Accent3 8 3 4 11" xfId="13837"/>
    <cellStyle name="40% - Accent3 8 3 4 2" xfId="10812"/>
    <cellStyle name="40% - Accent3 8 3 4 2 2" xfId="12074"/>
    <cellStyle name="40% - Accent3 8 3 4 2 2 2" xfId="14804"/>
    <cellStyle name="40% - Accent3 8 3 4 2 2 2 2" xfId="14970"/>
    <cellStyle name="40% - Accent3 8 3 4 2 3" xfId="13669"/>
    <cellStyle name="40% - Accent3 8 3 4 2 4" xfId="13595"/>
    <cellStyle name="40% - Accent3 8 3 4 3" xfId="9733"/>
    <cellStyle name="40% - Accent3 8 3 4 4" xfId="9995"/>
    <cellStyle name="40% - Accent3 8 3 4 5" xfId="11829"/>
    <cellStyle name="40% - Accent3 8 3 4 6" xfId="13038"/>
    <cellStyle name="40% - Accent3 8 3 4 7" xfId="12198"/>
    <cellStyle name="40% - Accent3 8 3 4 8" xfId="12352"/>
    <cellStyle name="40% - Accent3 8 3 4 9" xfId="12927"/>
    <cellStyle name="40% - Accent3 8 3 5" xfId="10809"/>
    <cellStyle name="40% - Accent3 8 3 5 2" xfId="12077"/>
    <cellStyle name="40% - Accent3 8 3 5 2 2" xfId="14801"/>
    <cellStyle name="40% - Accent3 8 3 5 2 2 2" xfId="14973"/>
    <cellStyle name="40% - Accent3 8 3 5 3" xfId="13672"/>
    <cellStyle name="40% - Accent3 8 3 5 4" xfId="11104"/>
    <cellStyle name="40% - Accent3 8 3 6" xfId="9730"/>
    <cellStyle name="40% - Accent3 8 3 7" xfId="9992"/>
    <cellStyle name="40% - Accent3 8 3 8" xfId="11830"/>
    <cellStyle name="40% - Accent3 8 3 9" xfId="11811"/>
    <cellStyle name="40% - Accent3 8 4" xfId="2977"/>
    <cellStyle name="40% - Accent3 8 4 10" xfId="13181"/>
    <cellStyle name="40% - Accent3 8 4 11" xfId="9402"/>
    <cellStyle name="40% - Accent3 8 4 12" xfId="13091"/>
    <cellStyle name="40% - Accent3 8 4 13" xfId="9181"/>
    <cellStyle name="40% - Accent3 8 4 13 2" xfId="11220"/>
    <cellStyle name="40% - Accent3 8 4 13 2 2" xfId="14264"/>
    <cellStyle name="40% - Accent3 8 4 14" xfId="13825"/>
    <cellStyle name="40% - Accent3 8 4 2" xfId="2976"/>
    <cellStyle name="40% - Accent3 8 4 2 10" xfId="9180"/>
    <cellStyle name="40% - Accent3 8 4 2 10 2" xfId="8970"/>
    <cellStyle name="40% - Accent3 8 4 2 10 2 2" xfId="14263"/>
    <cellStyle name="40% - Accent3 8 4 2 11" xfId="13814"/>
    <cellStyle name="40% - Accent3 8 4 2 2" xfId="10814"/>
    <cellStyle name="40% - Accent3 8 4 2 2 2" xfId="12072"/>
    <cellStyle name="40% - Accent3 8 4 2 2 2 2" xfId="14806"/>
    <cellStyle name="40% - Accent3 8 4 2 2 2 2 2" xfId="14968"/>
    <cellStyle name="40% - Accent3 8 4 2 2 3" xfId="13667"/>
    <cellStyle name="40% - Accent3 8 4 2 2 4" xfId="10883"/>
    <cellStyle name="40% - Accent3 8 4 2 3" xfId="9735"/>
    <cellStyle name="40% - Accent3 8 4 2 4" xfId="9997"/>
    <cellStyle name="40% - Accent3 8 4 2 5" xfId="11852"/>
    <cellStyle name="40% - Accent3 8 4 2 6" xfId="13101"/>
    <cellStyle name="40% - Accent3 8 4 2 7" xfId="11337"/>
    <cellStyle name="40% - Accent3 8 4 2 8" xfId="9557"/>
    <cellStyle name="40% - Accent3 8 4 2 9" xfId="9834"/>
    <cellStyle name="40% - Accent3 8 4 3" xfId="2975"/>
    <cellStyle name="40% - Accent3 8 4 3 10" xfId="9179"/>
    <cellStyle name="40% - Accent3 8 4 3 10 2" xfId="14084"/>
    <cellStyle name="40% - Accent3 8 4 3 10 2 2" xfId="14576"/>
    <cellStyle name="40% - Accent3 8 4 3 11" xfId="13804"/>
    <cellStyle name="40% - Accent3 8 4 3 2" xfId="10815"/>
    <cellStyle name="40% - Accent3 8 4 3 2 2" xfId="12071"/>
    <cellStyle name="40% - Accent3 8 4 3 2 2 2" xfId="14807"/>
    <cellStyle name="40% - Accent3 8 4 3 2 2 2 2" xfId="14967"/>
    <cellStyle name="40% - Accent3 8 4 3 2 3" xfId="13666"/>
    <cellStyle name="40% - Accent3 8 4 3 2 4" xfId="9329"/>
    <cellStyle name="40% - Accent3 8 4 3 3" xfId="9736"/>
    <cellStyle name="40% - Accent3 8 4 3 4" xfId="9998"/>
    <cellStyle name="40% - Accent3 8 4 3 5" xfId="10143"/>
    <cellStyle name="40% - Accent3 8 4 3 6" xfId="10260"/>
    <cellStyle name="40% - Accent3 8 4 3 7" xfId="10364"/>
    <cellStyle name="40% - Accent3 8 4 3 8" xfId="10465"/>
    <cellStyle name="40% - Accent3 8 4 3 9" xfId="10532"/>
    <cellStyle name="40% - Accent3 8 4 4" xfId="2974"/>
    <cellStyle name="40% - Accent3 8 4 4 10" xfId="9178"/>
    <cellStyle name="40% - Accent3 8 4 4 10 2" xfId="9021"/>
    <cellStyle name="40% - Accent3 8 4 4 10 2 2" xfId="14470"/>
    <cellStyle name="40% - Accent3 8 4 4 11" xfId="13792"/>
    <cellStyle name="40% - Accent3 8 4 4 2" xfId="10816"/>
    <cellStyle name="40% - Accent3 8 4 4 2 2" xfId="12070"/>
    <cellStyle name="40% - Accent3 8 4 4 2 2 2" xfId="14808"/>
    <cellStyle name="40% - Accent3 8 4 4 2 2 2 2" xfId="14966"/>
    <cellStyle name="40% - Accent3 8 4 4 2 3" xfId="13665"/>
    <cellStyle name="40% - Accent3 8 4 4 2 4" xfId="9317"/>
    <cellStyle name="40% - Accent3 8 4 4 3" xfId="9737"/>
    <cellStyle name="40% - Accent3 8 4 4 4" xfId="9999"/>
    <cellStyle name="40% - Accent3 8 4 4 5" xfId="10144"/>
    <cellStyle name="40% - Accent3 8 4 4 6" xfId="10261"/>
    <cellStyle name="40% - Accent3 8 4 4 7" xfId="10365"/>
    <cellStyle name="40% - Accent3 8 4 4 8" xfId="10466"/>
    <cellStyle name="40% - Accent3 8 4 4 9" xfId="10533"/>
    <cellStyle name="40% - Accent3 8 4 5" xfId="10813"/>
    <cellStyle name="40% - Accent3 8 4 5 2" xfId="12073"/>
    <cellStyle name="40% - Accent3 8 4 5 2 2" xfId="14805"/>
    <cellStyle name="40% - Accent3 8 4 5 2 2 2" xfId="14969"/>
    <cellStyle name="40% - Accent3 8 4 5 3" xfId="13668"/>
    <cellStyle name="40% - Accent3 8 4 5 4" xfId="13581"/>
    <cellStyle name="40% - Accent3 8 4 6" xfId="9734"/>
    <cellStyle name="40% - Accent3 8 4 7" xfId="9996"/>
    <cellStyle name="40% - Accent3 8 4 8" xfId="13476"/>
    <cellStyle name="40% - Accent3 8 4 9" xfId="13333"/>
    <cellStyle name="40% - Accent3 8 5" xfId="2973"/>
    <cellStyle name="40% - Accent3 8 5 10" xfId="9177"/>
    <cellStyle name="40% - Accent3 8 5 10 2" xfId="13834"/>
    <cellStyle name="40% - Accent3 8 5 10 2 2" xfId="14573"/>
    <cellStyle name="40% - Accent3 8 5 11" xfId="14092"/>
    <cellStyle name="40% - Accent3 8 5 2" xfId="10817"/>
    <cellStyle name="40% - Accent3 8 5 2 2" xfId="12069"/>
    <cellStyle name="40% - Accent3 8 5 2 2 2" xfId="14809"/>
    <cellStyle name="40% - Accent3 8 5 2 2 2 2" xfId="14965"/>
    <cellStyle name="40% - Accent3 8 5 2 3" xfId="13664"/>
    <cellStyle name="40% - Accent3 8 5 2 4" xfId="13895"/>
    <cellStyle name="40% - Accent3 8 5 3" xfId="9738"/>
    <cellStyle name="40% - Accent3 8 5 4" xfId="10000"/>
    <cellStyle name="40% - Accent3 8 5 5" xfId="10145"/>
    <cellStyle name="40% - Accent3 8 5 6" xfId="10262"/>
    <cellStyle name="40% - Accent3 8 5 7" xfId="10366"/>
    <cellStyle name="40% - Accent3 8 5 8" xfId="10467"/>
    <cellStyle name="40% - Accent3 8 5 9" xfId="10534"/>
    <cellStyle name="40% - Accent3 8 6" xfId="2972"/>
    <cellStyle name="40% - Accent3 8 6 10" xfId="9176"/>
    <cellStyle name="40% - Accent3 8 6 10 2" xfId="11244"/>
    <cellStyle name="40% - Accent3 8 6 10 2 2" xfId="14262"/>
    <cellStyle name="40% - Accent3 8 6 11" xfId="13856"/>
    <cellStyle name="40% - Accent3 8 6 2" xfId="10818"/>
    <cellStyle name="40% - Accent3 8 6 2 2" xfId="12068"/>
    <cellStyle name="40% - Accent3 8 6 2 2 2" xfId="14810"/>
    <cellStyle name="40% - Accent3 8 6 2 2 2 2" xfId="14964"/>
    <cellStyle name="40% - Accent3 8 6 2 3" xfId="13663"/>
    <cellStyle name="40% - Accent3 8 6 2 4" xfId="13788"/>
    <cellStyle name="40% - Accent3 8 6 3" xfId="9739"/>
    <cellStyle name="40% - Accent3 8 6 4" xfId="10001"/>
    <cellStyle name="40% - Accent3 8 6 5" xfId="11709"/>
    <cellStyle name="40% - Accent3 8 6 6" xfId="13480"/>
    <cellStyle name="40% - Accent3 8 6 7" xfId="9362"/>
    <cellStyle name="40% - Accent3 8 6 8" xfId="13192"/>
    <cellStyle name="40% - Accent3 8 6 9" xfId="12263"/>
    <cellStyle name="40% - Accent3 8 7" xfId="2971"/>
    <cellStyle name="40% - Accent3 8 7 10" xfId="9175"/>
    <cellStyle name="40% - Accent3 8 7 10 2" xfId="11250"/>
    <cellStyle name="40% - Accent3 8 7 10 2 2" xfId="14261"/>
    <cellStyle name="40% - Accent3 8 7 11" xfId="13844"/>
    <cellStyle name="40% - Accent3 8 7 2" xfId="10819"/>
    <cellStyle name="40% - Accent3 8 7 2 2" xfId="12067"/>
    <cellStyle name="40% - Accent3 8 7 2 2 2" xfId="14811"/>
    <cellStyle name="40% - Accent3 8 7 2 2 2 2" xfId="14963"/>
    <cellStyle name="40% - Accent3 8 7 2 3" xfId="13662"/>
    <cellStyle name="40% - Accent3 8 7 2 4" xfId="11102"/>
    <cellStyle name="40% - Accent3 8 7 3" xfId="9740"/>
    <cellStyle name="40% - Accent3 8 7 4" xfId="10002"/>
    <cellStyle name="40% - Accent3 8 7 5" xfId="11710"/>
    <cellStyle name="40% - Accent3 8 7 6" xfId="11488"/>
    <cellStyle name="40% - Accent3 8 7 7" xfId="9361"/>
    <cellStyle name="40% - Accent3 8 7 8" xfId="13124"/>
    <cellStyle name="40% - Accent3 8 7 9" xfId="12344"/>
    <cellStyle name="40% - Accent3 8 8" xfId="2970"/>
    <cellStyle name="40% - Accent3 8 8 10" xfId="7996"/>
    <cellStyle name="40% - Accent3 8 8 11" xfId="7822"/>
    <cellStyle name="40% - Accent3 8 8 12" xfId="8037"/>
    <cellStyle name="40% - Accent3 8 8 13" xfId="7579"/>
    <cellStyle name="40% - Accent3 8 8 13 2" xfId="8554"/>
    <cellStyle name="40% - Accent3 8 8 13 3" xfId="8772"/>
    <cellStyle name="40% - Accent3 8 8 14" xfId="7827"/>
    <cellStyle name="40% - Accent3 8 8 14 10" xfId="13661"/>
    <cellStyle name="40% - Accent3 8 8 14 10 2" xfId="14553"/>
    <cellStyle name="40% - Accent3 8 8 14 10 2 2" xfId="15347"/>
    <cellStyle name="40% - Accent3 8 8 14 11" xfId="11101"/>
    <cellStyle name="40% - Accent3 8 8 14 2" xfId="12066"/>
    <cellStyle name="40% - Accent3 8 8 14 2 2" xfId="13200"/>
    <cellStyle name="40% - Accent3 8 8 14 2 2 2" xfId="14962"/>
    <cellStyle name="40% - Accent3 8 8 14 2 2 2 2" xfId="15127"/>
    <cellStyle name="40% - Accent3 8 8 14 2 3" xfId="13905"/>
    <cellStyle name="40% - Accent3 8 8 14 2 4" xfId="14480"/>
    <cellStyle name="40% - Accent3 8 8 14 3" xfId="11875"/>
    <cellStyle name="40% - Accent3 8 8 14 4" xfId="11589"/>
    <cellStyle name="40% - Accent3 8 8 14 5" xfId="11345"/>
    <cellStyle name="40% - Accent3 8 8 14 6" xfId="9540"/>
    <cellStyle name="40% - Accent3 8 8 14 7" xfId="9818"/>
    <cellStyle name="40% - Accent3 8 8 14 8" xfId="10080"/>
    <cellStyle name="40% - Accent3 8 8 14 9" xfId="12017"/>
    <cellStyle name="40% - Accent3 8 8 15" xfId="10820"/>
    <cellStyle name="40% - Accent3 8 8 15 2" xfId="9741"/>
    <cellStyle name="40% - Accent3 8 8 15 2 2" xfId="14812"/>
    <cellStyle name="40% - Accent3 8 8 15 2 2 2" xfId="14384"/>
    <cellStyle name="40% - Accent3 8 8 15 3" xfId="10862"/>
    <cellStyle name="40% - Accent3 8 8 15 4" xfId="8899"/>
    <cellStyle name="40% - Accent3 8 8 16" xfId="10003"/>
    <cellStyle name="40% - Accent3 8 8 17" xfId="11991"/>
    <cellStyle name="40% - Accent3 8 8 18" xfId="13390"/>
    <cellStyle name="40% - Accent3 8 8 19" xfId="11437"/>
    <cellStyle name="40% - Accent3 8 8 2" xfId="6998"/>
    <cellStyle name="40% - Accent3 8 8 2 2" xfId="8595"/>
    <cellStyle name="40% - Accent3 8 8 2 2 10" xfId="12865"/>
    <cellStyle name="40% - Accent3 8 8 2 2 11" xfId="9173"/>
    <cellStyle name="40% - Accent3 8 8 2 2 11 2" xfId="14145"/>
    <cellStyle name="40% - Accent3 8 8 2 2 11 2 2" xfId="14425"/>
    <cellStyle name="40% - Accent3 8 8 2 2 12" xfId="9104"/>
    <cellStyle name="40% - Accent3 8 8 2 2 2" xfId="8640"/>
    <cellStyle name="40% - Accent3 8 8 2 2 2 10" xfId="14021"/>
    <cellStyle name="40% - Accent3 8 8 2 2 2 10 2" xfId="14146"/>
    <cellStyle name="40% - Accent3 8 8 2 2 2 10 2 2" xfId="15388"/>
    <cellStyle name="40% - Accent3 8 8 2 2 2 11" xfId="14620"/>
    <cellStyle name="40% - Accent3 8 8 2 2 2 2" xfId="13460"/>
    <cellStyle name="40% - Accent3 8 8 2 2 2 2 2" xfId="13481"/>
    <cellStyle name="40% - Accent3 8 8 2 2 2 2 2 2" xfId="15225"/>
    <cellStyle name="40% - Accent3 8 8 2 2 2 2 2 2 2" xfId="15230"/>
    <cellStyle name="40% - Accent3 8 8 2 2 2 2 3" xfId="14026"/>
    <cellStyle name="40% - Accent3 8 8 2 2 2 2 4" xfId="14626"/>
    <cellStyle name="40% - Accent3 8 8 2 2 2 3" xfId="13043"/>
    <cellStyle name="40% - Accent3 8 8 2 2 2 4" xfId="12271"/>
    <cellStyle name="40% - Accent3 8 8 2 2 2 5" xfId="12421"/>
    <cellStyle name="40% - Accent3 8 8 2 2 2 6" xfId="12554"/>
    <cellStyle name="40% - Accent3 8 8 2 2 2 7" xfId="12664"/>
    <cellStyle name="40% - Accent3 8 8 2 2 2 8" xfId="12767"/>
    <cellStyle name="40% - Accent3 8 8 2 2 2 9" xfId="12866"/>
    <cellStyle name="40% - Accent3 8 8 2 2 3" xfId="8814"/>
    <cellStyle name="40% - Accent3 8 8 2 2 4" xfId="10821"/>
    <cellStyle name="40% - Accent3 8 8 2 2 4 2" xfId="13306"/>
    <cellStyle name="40% - Accent3 8 8 2 2 4 2 2" xfId="14813"/>
    <cellStyle name="40% - Accent3 8 8 2 2 4 2 2 2" xfId="15177"/>
    <cellStyle name="40% - Accent3 8 8 2 2 4 3" xfId="13958"/>
    <cellStyle name="40% - Accent3 8 8 2 2 4 4" xfId="14541"/>
    <cellStyle name="40% - Accent3 8 8 2 2 5" xfId="12261"/>
    <cellStyle name="40% - Accent3 8 8 2 2 6" xfId="12413"/>
    <cellStyle name="40% - Accent3 8 8 2 2 7" xfId="12551"/>
    <cellStyle name="40% - Accent3 8 8 2 2 8" xfId="12662"/>
    <cellStyle name="40% - Accent3 8 8 2 2 9" xfId="12766"/>
    <cellStyle name="40% - Accent3 8 8 2 3" xfId="8597"/>
    <cellStyle name="40% - Accent3 8 8 2 4" xfId="8813"/>
    <cellStyle name="40% - Accent3 8 8 20" xfId="9453"/>
    <cellStyle name="40% - Accent3 8 8 21" xfId="11802"/>
    <cellStyle name="40% - Accent3 8 8 22" xfId="9174"/>
    <cellStyle name="40% - Accent3 8 8 22 2" xfId="11017"/>
    <cellStyle name="40% - Accent3 8 8 22 2 2" xfId="14260"/>
    <cellStyle name="40% - Accent3 8 8 23" xfId="13829"/>
    <cellStyle name="40% - Accent3 8 8 3" xfId="7272"/>
    <cellStyle name="40% - Accent3 8 8 4" xfId="7271"/>
    <cellStyle name="40% - Accent3 8 8 5" xfId="7402"/>
    <cellStyle name="40% - Accent3 8 8 6" xfId="7401"/>
    <cellStyle name="40% - Accent3 8 8 7" xfId="7443"/>
    <cellStyle name="40% - Accent3 8 8 8" xfId="7360"/>
    <cellStyle name="40% - Accent3 8 8 9" xfId="7484"/>
    <cellStyle name="40% - Accent3 8 9" xfId="10795"/>
    <cellStyle name="40% - Accent3 8 9 2" xfId="12091"/>
    <cellStyle name="40% - Accent3 8 9 2 2" xfId="14787"/>
    <cellStyle name="40% - Accent3 8 9 2 2 2" xfId="14987"/>
    <cellStyle name="40% - Accent3 8 9 3" xfId="13686"/>
    <cellStyle name="40% - Accent3 8 9 4" xfId="13582"/>
    <cellStyle name="40% - Accent3 9" xfId="2969"/>
    <cellStyle name="40% - Accent3 9 10" xfId="7273"/>
    <cellStyle name="40% - Accent3 9 11" xfId="7270"/>
    <cellStyle name="40% - Accent3 9 12" xfId="7403"/>
    <cellStyle name="40% - Accent3 9 13" xfId="7400"/>
    <cellStyle name="40% - Accent3 9 14" xfId="7444"/>
    <cellStyle name="40% - Accent3 9 15" xfId="7359"/>
    <cellStyle name="40% - Accent3 9 16" xfId="7485"/>
    <cellStyle name="40% - Accent3 9 17" xfId="7997"/>
    <cellStyle name="40% - Accent3 9 18" xfId="7821"/>
    <cellStyle name="40% - Accent3 9 19" xfId="8038"/>
    <cellStyle name="40% - Accent3 9 2" xfId="2968"/>
    <cellStyle name="40% - Accent3 9 2 10" xfId="7269"/>
    <cellStyle name="40% - Accent3 9 2 11" xfId="7404"/>
    <cellStyle name="40% - Accent3 9 2 12" xfId="7399"/>
    <cellStyle name="40% - Accent3 9 2 13" xfId="7445"/>
    <cellStyle name="40% - Accent3 9 2 14" xfId="7358"/>
    <cellStyle name="40% - Accent3 9 2 15" xfId="7486"/>
    <cellStyle name="40% - Accent3 9 2 16" xfId="7998"/>
    <cellStyle name="40% - Accent3 9 2 17" xfId="7820"/>
    <cellStyle name="40% - Accent3 9 2 18" xfId="8039"/>
    <cellStyle name="40% - Accent3 9 2 19" xfId="7577"/>
    <cellStyle name="40% - Accent3 9 2 19 2" xfId="8552"/>
    <cellStyle name="40% - Accent3 9 2 19 3" xfId="8770"/>
    <cellStyle name="40% - Accent3 9 2 2" xfId="2967"/>
    <cellStyle name="40% - Accent3 9 2 2 10" xfId="7446"/>
    <cellStyle name="40% - Accent3 9 2 2 11" xfId="7357"/>
    <cellStyle name="40% - Accent3 9 2 2 12" xfId="7487"/>
    <cellStyle name="40% - Accent3 9 2 2 13" xfId="7999"/>
    <cellStyle name="40% - Accent3 9 2 2 14" xfId="7819"/>
    <cellStyle name="40% - Accent3 9 2 2 15" xfId="8040"/>
    <cellStyle name="40% - Accent3 9 2 2 16" xfId="7576"/>
    <cellStyle name="40% - Accent3 9 2 2 16 2" xfId="8551"/>
    <cellStyle name="40% - Accent3 9 2 2 16 3" xfId="8769"/>
    <cellStyle name="40% - Accent3 9 2 2 17" xfId="7830"/>
    <cellStyle name="40% - Accent3 9 2 2 17 10" xfId="13658"/>
    <cellStyle name="40% - Accent3 9 2 2 17 10 2" xfId="10988"/>
    <cellStyle name="40% - Accent3 9 2 2 17 10 2 2" xfId="15344"/>
    <cellStyle name="40% - Accent3 9 2 2 17 11" xfId="11098"/>
    <cellStyle name="40% - Accent3 9 2 2 17 2" xfId="12063"/>
    <cellStyle name="40% - Accent3 9 2 2 17 2 2" xfId="13203"/>
    <cellStyle name="40% - Accent3 9 2 2 17 2 2 2" xfId="14959"/>
    <cellStyle name="40% - Accent3 9 2 2 17 2 2 2 2" xfId="15130"/>
    <cellStyle name="40% - Accent3 9 2 2 17 2 3" xfId="13908"/>
    <cellStyle name="40% - Accent3 9 2 2 17 2 4" xfId="14483"/>
    <cellStyle name="40% - Accent3 9 2 2 17 3" xfId="11878"/>
    <cellStyle name="40% - Accent3 9 2 2 17 4" xfId="13265"/>
    <cellStyle name="40% - Accent3 9 2 2 17 5" xfId="11348"/>
    <cellStyle name="40% - Accent3 9 2 2 17 6" xfId="9537"/>
    <cellStyle name="40% - Accent3 9 2 2 17 7" xfId="9815"/>
    <cellStyle name="40% - Accent3 9 2 2 17 8" xfId="10077"/>
    <cellStyle name="40% - Accent3 9 2 2 17 9" xfId="11726"/>
    <cellStyle name="40% - Accent3 9 2 2 18" xfId="10844"/>
    <cellStyle name="40% - Accent3 9 2 2 18 2" xfId="9744"/>
    <cellStyle name="40% - Accent3 9 2 2 18 2 2" xfId="14816"/>
    <cellStyle name="40% - Accent3 9 2 2 18 2 2 2" xfId="14387"/>
    <cellStyle name="40% - Accent3 9 2 2 18 3" xfId="13550"/>
    <cellStyle name="40% - Accent3 9 2 2 18 4" xfId="8902"/>
    <cellStyle name="40% - Accent3 9 2 2 19" xfId="10006"/>
    <cellStyle name="40% - Accent3 9 2 2 2" xfId="2966"/>
    <cellStyle name="40% - Accent3 9 2 2 2 10" xfId="8000"/>
    <cellStyle name="40% - Accent3 9 2 2 2 11" xfId="7818"/>
    <cellStyle name="40% - Accent3 9 2 2 2 12" xfId="8041"/>
    <cellStyle name="40% - Accent3 9 2 2 2 13" xfId="7575"/>
    <cellStyle name="40% - Accent3 9 2 2 2 13 2" xfId="8550"/>
    <cellStyle name="40% - Accent3 9 2 2 2 13 3" xfId="8768"/>
    <cellStyle name="40% - Accent3 9 2 2 2 14" xfId="7831"/>
    <cellStyle name="40% - Accent3 9 2 2 2 14 10" xfId="13657"/>
    <cellStyle name="40% - Accent3 9 2 2 2 14 10 2" xfId="14579"/>
    <cellStyle name="40% - Accent3 9 2 2 2 14 10 2 2" xfId="15343"/>
    <cellStyle name="40% - Accent3 9 2 2 2 14 11" xfId="11097"/>
    <cellStyle name="40% - Accent3 9 2 2 2 14 2" xfId="12062"/>
    <cellStyle name="40% - Accent3 9 2 2 2 14 2 2" xfId="13204"/>
    <cellStyle name="40% - Accent3 9 2 2 2 14 2 2 2" xfId="14958"/>
    <cellStyle name="40% - Accent3 9 2 2 2 14 2 2 2 2" xfId="15131"/>
    <cellStyle name="40% - Accent3 9 2 2 2 14 2 3" xfId="13909"/>
    <cellStyle name="40% - Accent3 9 2 2 2 14 2 4" xfId="14484"/>
    <cellStyle name="40% - Accent3 9 2 2 2 14 3" xfId="11879"/>
    <cellStyle name="40% - Accent3 9 2 2 2 14 4" xfId="13351"/>
    <cellStyle name="40% - Accent3 9 2 2 2 14 5" xfId="11349"/>
    <cellStyle name="40% - Accent3 9 2 2 2 14 6" xfId="9536"/>
    <cellStyle name="40% - Accent3 9 2 2 2 14 7" xfId="9814"/>
    <cellStyle name="40% - Accent3 9 2 2 2 14 8" xfId="10076"/>
    <cellStyle name="40% - Accent3 9 2 2 2 14 9" xfId="11725"/>
    <cellStyle name="40% - Accent3 9 2 2 2 15" xfId="10852"/>
    <cellStyle name="40% - Accent3 9 2 2 2 15 2" xfId="9745"/>
    <cellStyle name="40% - Accent3 9 2 2 2 15 2 2" xfId="14817"/>
    <cellStyle name="40% - Accent3 9 2 2 2 15 2 2 2" xfId="14388"/>
    <cellStyle name="40% - Accent3 9 2 2 2 15 3" xfId="10859"/>
    <cellStyle name="40% - Accent3 9 2 2 2 15 4" xfId="8903"/>
    <cellStyle name="40% - Accent3 9 2 2 2 16" xfId="10007"/>
    <cellStyle name="40% - Accent3 9 2 2 2 17" xfId="10147"/>
    <cellStyle name="40% - Accent3 9 2 2 2 18" xfId="10264"/>
    <cellStyle name="40% - Accent3 9 2 2 2 19" xfId="13191"/>
    <cellStyle name="40% - Accent3 9 2 2 2 2" xfId="7002"/>
    <cellStyle name="40% - Accent3 9 2 2 2 2 2" xfId="8591"/>
    <cellStyle name="40% - Accent3 9 2 2 2 2 2 10" xfId="12861"/>
    <cellStyle name="40% - Accent3 9 2 2 2 2 2 11" xfId="9168"/>
    <cellStyle name="40% - Accent3 9 2 2 2 2 2 11 2" xfId="14141"/>
    <cellStyle name="40% - Accent3 9 2 2 2 2 2 11 2 2" xfId="14259"/>
    <cellStyle name="40% - Accent3 9 2 2 2 2 2 12" xfId="9109"/>
    <cellStyle name="40% - Accent3 9 2 2 2 2 2 2" xfId="8644"/>
    <cellStyle name="40% - Accent3 9 2 2 2 2 2 2 10" xfId="14017"/>
    <cellStyle name="40% - Accent3 9 2 2 2 2 2 2 10 2" xfId="14150"/>
    <cellStyle name="40% - Accent3 9 2 2 2 2 2 2 10 2 2" xfId="15384"/>
    <cellStyle name="40% - Accent3 9 2 2 2 2 2 2 11" xfId="14616"/>
    <cellStyle name="40% - Accent3 9 2 2 2 2 2 2 2" xfId="13456"/>
    <cellStyle name="40% - Accent3 9 2 2 2 2 2 2 2 2" xfId="13485"/>
    <cellStyle name="40% - Accent3 9 2 2 2 2 2 2 2 2 2" xfId="15221"/>
    <cellStyle name="40% - Accent3 9 2 2 2 2 2 2 2 2 2 2" xfId="15234"/>
    <cellStyle name="40% - Accent3 9 2 2 2 2 2 2 2 3" xfId="14030"/>
    <cellStyle name="40% - Accent3 9 2 2 2 2 2 2 2 4" xfId="14630"/>
    <cellStyle name="40% - Accent3 9 2 2 2 2 2 2 3" xfId="13468"/>
    <cellStyle name="40% - Accent3 9 2 2 2 2 2 2 4" xfId="12275"/>
    <cellStyle name="40% - Accent3 9 2 2 2 2 2 2 5" xfId="12425"/>
    <cellStyle name="40% - Accent3 9 2 2 2 2 2 2 6" xfId="12558"/>
    <cellStyle name="40% - Accent3 9 2 2 2 2 2 2 7" xfId="12668"/>
    <cellStyle name="40% - Accent3 9 2 2 2 2 2 2 8" xfId="12771"/>
    <cellStyle name="40% - Accent3 9 2 2 2 2 2 2 9" xfId="12870"/>
    <cellStyle name="40% - Accent3 9 2 2 2 2 2 3" xfId="8818"/>
    <cellStyle name="40% - Accent3 9 2 2 2 2 2 4" xfId="10858"/>
    <cellStyle name="40% - Accent3 9 2 2 2 2 2 4 2" xfId="13008"/>
    <cellStyle name="40% - Accent3 9 2 2 2 2 2 4 2 2" xfId="14818"/>
    <cellStyle name="40% - Accent3 9 2 2 2 2 2 4 2 2 2" xfId="15102"/>
    <cellStyle name="40% - Accent3 9 2 2 2 2 2 4 3" xfId="13874"/>
    <cellStyle name="40% - Accent3 9 2 2 2 2 2 4 4" xfId="14444"/>
    <cellStyle name="40% - Accent3 9 2 2 2 2 2 5" xfId="12257"/>
    <cellStyle name="40% - Accent3 9 2 2 2 2 2 6" xfId="12409"/>
    <cellStyle name="40% - Accent3 9 2 2 2 2 2 7" xfId="12547"/>
    <cellStyle name="40% - Accent3 9 2 2 2 2 2 8" xfId="12658"/>
    <cellStyle name="40% - Accent3 9 2 2 2 2 2 9" xfId="12762"/>
    <cellStyle name="40% - Accent3 9 2 2 2 2 3" xfId="8601"/>
    <cellStyle name="40% - Accent3 9 2 2 2 2 4" xfId="8809"/>
    <cellStyle name="40% - Accent3 9 2 2 2 20" xfId="12262"/>
    <cellStyle name="40% - Accent3 9 2 2 2 21" xfId="12414"/>
    <cellStyle name="40% - Accent3 9 2 2 2 22" xfId="9169"/>
    <cellStyle name="40% - Accent3 9 2 2 2 22 2" xfId="11252"/>
    <cellStyle name="40% - Accent3 9 2 2 2 22 2 2" xfId="14530"/>
    <cellStyle name="40% - Accent3 9 2 2 2 23" xfId="9108"/>
    <cellStyle name="40% - Accent3 9 2 2 2 3" xfId="7276"/>
    <cellStyle name="40% - Accent3 9 2 2 2 4" xfId="7267"/>
    <cellStyle name="40% - Accent3 9 2 2 2 5" xfId="7406"/>
    <cellStyle name="40% - Accent3 9 2 2 2 6" xfId="7397"/>
    <cellStyle name="40% - Accent3 9 2 2 2 7" xfId="7447"/>
    <cellStyle name="40% - Accent3 9 2 2 2 8" xfId="7356"/>
    <cellStyle name="40% - Accent3 9 2 2 2 9" xfId="7488"/>
    <cellStyle name="40% - Accent3 9 2 2 20" xfId="10146"/>
    <cellStyle name="40% - Accent3 9 2 2 21" xfId="10263"/>
    <cellStyle name="40% - Accent3 9 2 2 22" xfId="13027"/>
    <cellStyle name="40% - Accent3 9 2 2 23" xfId="12270"/>
    <cellStyle name="40% - Accent3 9 2 2 24" xfId="12420"/>
    <cellStyle name="40% - Accent3 9 2 2 25" xfId="9170"/>
    <cellStyle name="40% - Accent3 9 2 2 25 2" xfId="11256"/>
    <cellStyle name="40% - Accent3 9 2 2 25 2 2" xfId="14561"/>
    <cellStyle name="40% - Accent3 9 2 2 26" xfId="13843"/>
    <cellStyle name="40% - Accent3 9 2 2 3" xfId="2965"/>
    <cellStyle name="40% - Accent3 9 2 2 3 10" xfId="8001"/>
    <cellStyle name="40% - Accent3 9 2 2 3 11" xfId="7817"/>
    <cellStyle name="40% - Accent3 9 2 2 3 12" xfId="8042"/>
    <cellStyle name="40% - Accent3 9 2 2 3 13" xfId="7574"/>
    <cellStyle name="40% - Accent3 9 2 2 3 13 2" xfId="8549"/>
    <cellStyle name="40% - Accent3 9 2 2 3 13 3" xfId="8767"/>
    <cellStyle name="40% - Accent3 9 2 2 3 14" xfId="7832"/>
    <cellStyle name="40% - Accent3 9 2 2 3 14 10" xfId="13656"/>
    <cellStyle name="40% - Accent3 9 2 2 3 14 10 2" xfId="13848"/>
    <cellStyle name="40% - Accent3 9 2 2 3 14 10 2 2" xfId="15342"/>
    <cellStyle name="40% - Accent3 9 2 2 3 14 11" xfId="11096"/>
    <cellStyle name="40% - Accent3 9 2 2 3 14 2" xfId="12061"/>
    <cellStyle name="40% - Accent3 9 2 2 3 14 2 2" xfId="13205"/>
    <cellStyle name="40% - Accent3 9 2 2 3 14 2 2 2" xfId="14957"/>
    <cellStyle name="40% - Accent3 9 2 2 3 14 2 2 2 2" xfId="15132"/>
    <cellStyle name="40% - Accent3 9 2 2 3 14 2 3" xfId="13910"/>
    <cellStyle name="40% - Accent3 9 2 2 3 14 2 4" xfId="14485"/>
    <cellStyle name="40% - Accent3 9 2 2 3 14 3" xfId="11880"/>
    <cellStyle name="40% - Accent3 9 2 2 3 14 4" xfId="12975"/>
    <cellStyle name="40% - Accent3 9 2 2 3 14 5" xfId="11350"/>
    <cellStyle name="40% - Accent3 9 2 2 3 14 6" xfId="9535"/>
    <cellStyle name="40% - Accent3 9 2 2 3 14 7" xfId="9813"/>
    <cellStyle name="40% - Accent3 9 2 2 3 14 8" xfId="10075"/>
    <cellStyle name="40% - Accent3 9 2 2 3 14 9" xfId="10169"/>
    <cellStyle name="40% - Accent3 9 2 2 3 15" xfId="10863"/>
    <cellStyle name="40% - Accent3 9 2 2 3 15 2" xfId="9746"/>
    <cellStyle name="40% - Accent3 9 2 2 3 15 2 2" xfId="14819"/>
    <cellStyle name="40% - Accent3 9 2 2 3 15 2 2 2" xfId="14389"/>
    <cellStyle name="40% - Accent3 9 2 2 3 15 3" xfId="13553"/>
    <cellStyle name="40% - Accent3 9 2 2 3 15 4" xfId="8904"/>
    <cellStyle name="40% - Accent3 9 2 2 3 16" xfId="10008"/>
    <cellStyle name="40% - Accent3 9 2 2 3 17" xfId="11711"/>
    <cellStyle name="40% - Accent3 9 2 2 3 18" xfId="11489"/>
    <cellStyle name="40% - Accent3 9 2 2 3 19" xfId="9360"/>
    <cellStyle name="40% - Accent3 9 2 2 3 2" xfId="7003"/>
    <cellStyle name="40% - Accent3 9 2 2 3 2 2" xfId="8590"/>
    <cellStyle name="40% - Accent3 9 2 2 3 2 2 10" xfId="12860"/>
    <cellStyle name="40% - Accent3 9 2 2 3 2 2 11" xfId="9166"/>
    <cellStyle name="40% - Accent3 9 2 2 3 2 2 11 2" xfId="14140"/>
    <cellStyle name="40% - Accent3 9 2 2 3 2 2 11 2 2" xfId="14428"/>
    <cellStyle name="40% - Accent3 9 2 2 3 2 2 12" xfId="13809"/>
    <cellStyle name="40% - Accent3 9 2 2 3 2 2 2" xfId="8645"/>
    <cellStyle name="40% - Accent3 9 2 2 3 2 2 2 10" xfId="14016"/>
    <cellStyle name="40% - Accent3 9 2 2 3 2 2 2 10 2" xfId="14151"/>
    <cellStyle name="40% - Accent3 9 2 2 3 2 2 2 10 2 2" xfId="15383"/>
    <cellStyle name="40% - Accent3 9 2 2 3 2 2 2 11" xfId="14615"/>
    <cellStyle name="40% - Accent3 9 2 2 3 2 2 2 2" xfId="13455"/>
    <cellStyle name="40% - Accent3 9 2 2 3 2 2 2 2 2" xfId="13486"/>
    <cellStyle name="40% - Accent3 9 2 2 3 2 2 2 2 2 2" xfId="15220"/>
    <cellStyle name="40% - Accent3 9 2 2 3 2 2 2 2 2 2 2" xfId="15235"/>
    <cellStyle name="40% - Accent3 9 2 2 3 2 2 2 2 3" xfId="14031"/>
    <cellStyle name="40% - Accent3 9 2 2 3 2 2 2 2 4" xfId="14631"/>
    <cellStyle name="40% - Accent3 9 2 2 3 2 2 2 3" xfId="12933"/>
    <cellStyle name="40% - Accent3 9 2 2 3 2 2 2 4" xfId="12276"/>
    <cellStyle name="40% - Accent3 9 2 2 3 2 2 2 5" xfId="12426"/>
    <cellStyle name="40% - Accent3 9 2 2 3 2 2 2 6" xfId="12559"/>
    <cellStyle name="40% - Accent3 9 2 2 3 2 2 2 7" xfId="12669"/>
    <cellStyle name="40% - Accent3 9 2 2 3 2 2 2 8" xfId="12772"/>
    <cellStyle name="40% - Accent3 9 2 2 3 2 2 2 9" xfId="12871"/>
    <cellStyle name="40% - Accent3 9 2 2 3 2 2 3" xfId="8819"/>
    <cellStyle name="40% - Accent3 9 2 2 3 2 2 4" xfId="10864"/>
    <cellStyle name="40% - Accent3 9 2 2 3 2 2 4 2" xfId="12992"/>
    <cellStyle name="40% - Accent3 9 2 2 3 2 2 4 2 2" xfId="14820"/>
    <cellStyle name="40% - Accent3 9 2 2 3 2 2 4 2 2 2" xfId="15099"/>
    <cellStyle name="40% - Accent3 9 2 2 3 2 2 4 3" xfId="13870"/>
    <cellStyle name="40% - Accent3 9 2 2 3 2 2 4 4" xfId="14441"/>
    <cellStyle name="40% - Accent3 9 2 2 3 2 2 5" xfId="12256"/>
    <cellStyle name="40% - Accent3 9 2 2 3 2 2 6" xfId="12408"/>
    <cellStyle name="40% - Accent3 9 2 2 3 2 2 7" xfId="12546"/>
    <cellStyle name="40% - Accent3 9 2 2 3 2 2 8" xfId="12657"/>
    <cellStyle name="40% - Accent3 9 2 2 3 2 2 9" xfId="12761"/>
    <cellStyle name="40% - Accent3 9 2 2 3 2 3" xfId="8602"/>
    <cellStyle name="40% - Accent3 9 2 2 3 2 4" xfId="8808"/>
    <cellStyle name="40% - Accent3 9 2 2 3 20" xfId="11674"/>
    <cellStyle name="40% - Accent3 9 2 2 3 21" xfId="13374"/>
    <cellStyle name="40% - Accent3 9 2 2 3 22" xfId="9167"/>
    <cellStyle name="40% - Accent3 9 2 2 3 22 2" xfId="8881"/>
    <cellStyle name="40% - Accent3 9 2 2 3 22 2 2" xfId="14427"/>
    <cellStyle name="40% - Accent3 9 2 2 3 23" xfId="13793"/>
    <cellStyle name="40% - Accent3 9 2 2 3 3" xfId="7277"/>
    <cellStyle name="40% - Accent3 9 2 2 3 4" xfId="7266"/>
    <cellStyle name="40% - Accent3 9 2 2 3 5" xfId="7407"/>
    <cellStyle name="40% - Accent3 9 2 2 3 6" xfId="7396"/>
    <cellStyle name="40% - Accent3 9 2 2 3 7" xfId="7448"/>
    <cellStyle name="40% - Accent3 9 2 2 3 8" xfId="7355"/>
    <cellStyle name="40% - Accent3 9 2 2 3 9" xfId="7489"/>
    <cellStyle name="40% - Accent3 9 2 2 4" xfId="2964"/>
    <cellStyle name="40% - Accent3 9 2 2 4 10" xfId="8002"/>
    <cellStyle name="40% - Accent3 9 2 2 4 11" xfId="7816"/>
    <cellStyle name="40% - Accent3 9 2 2 4 12" xfId="8043"/>
    <cellStyle name="40% - Accent3 9 2 2 4 13" xfId="7573"/>
    <cellStyle name="40% - Accent3 9 2 2 4 13 2" xfId="8548"/>
    <cellStyle name="40% - Accent3 9 2 2 4 13 3" xfId="8766"/>
    <cellStyle name="40% - Accent3 9 2 2 4 14" xfId="7833"/>
    <cellStyle name="40% - Accent3 9 2 2 4 14 10" xfId="13655"/>
    <cellStyle name="40% - Accent3 9 2 2 4 14 10 2" xfId="13860"/>
    <cellStyle name="40% - Accent3 9 2 2 4 14 10 2 2" xfId="15341"/>
    <cellStyle name="40% - Accent3 9 2 2 4 14 11" xfId="11095"/>
    <cellStyle name="40% - Accent3 9 2 2 4 14 2" xfId="12060"/>
    <cellStyle name="40% - Accent3 9 2 2 4 14 2 2" xfId="13206"/>
    <cellStyle name="40% - Accent3 9 2 2 4 14 2 2 2" xfId="14956"/>
    <cellStyle name="40% - Accent3 9 2 2 4 14 2 2 2 2" xfId="15133"/>
    <cellStyle name="40% - Accent3 9 2 2 4 14 2 3" xfId="13911"/>
    <cellStyle name="40% - Accent3 9 2 2 4 14 2 4" xfId="14486"/>
    <cellStyle name="40% - Accent3 9 2 2 4 14 3" xfId="11881"/>
    <cellStyle name="40% - Accent3 9 2 2 4 14 4" xfId="12974"/>
    <cellStyle name="40% - Accent3 9 2 2 4 14 5" xfId="11351"/>
    <cellStyle name="40% - Accent3 9 2 2 4 14 6" xfId="9534"/>
    <cellStyle name="40% - Accent3 9 2 2 4 14 7" xfId="9812"/>
    <cellStyle name="40% - Accent3 9 2 2 4 14 8" xfId="10074"/>
    <cellStyle name="40% - Accent3 9 2 2 4 14 9" xfId="10168"/>
    <cellStyle name="40% - Accent3 9 2 2 4 15" xfId="10865"/>
    <cellStyle name="40% - Accent3 9 2 2 4 15 2" xfId="9747"/>
    <cellStyle name="40% - Accent3 9 2 2 4 15 2 2" xfId="14821"/>
    <cellStyle name="40% - Accent3 9 2 2 4 15 2 2 2" xfId="14390"/>
    <cellStyle name="40% - Accent3 9 2 2 4 15 3" xfId="10857"/>
    <cellStyle name="40% - Accent3 9 2 2 4 15 4" xfId="8905"/>
    <cellStyle name="40% - Accent3 9 2 2 4 16" xfId="10009"/>
    <cellStyle name="40% - Accent3 9 2 2 4 17" xfId="11712"/>
    <cellStyle name="40% - Accent3 9 2 2 4 18" xfId="11490"/>
    <cellStyle name="40% - Accent3 9 2 2 4 19" xfId="9359"/>
    <cellStyle name="40% - Accent3 9 2 2 4 2" xfId="7004"/>
    <cellStyle name="40% - Accent3 9 2 2 4 2 2" xfId="8589"/>
    <cellStyle name="40% - Accent3 9 2 2 4 2 2 10" xfId="12859"/>
    <cellStyle name="40% - Accent3 9 2 2 4 2 2 11" xfId="9164"/>
    <cellStyle name="40% - Accent3 9 2 2 4 2 2 11 2" xfId="14139"/>
    <cellStyle name="40% - Accent3 9 2 2 4 2 2 11 2 2" xfId="14560"/>
    <cellStyle name="40% - Accent3 9 2 2 4 2 2 12" xfId="13611"/>
    <cellStyle name="40% - Accent3 9 2 2 4 2 2 2" xfId="8646"/>
    <cellStyle name="40% - Accent3 9 2 2 4 2 2 2 10" xfId="14015"/>
    <cellStyle name="40% - Accent3 9 2 2 4 2 2 2 10 2" xfId="14152"/>
    <cellStyle name="40% - Accent3 9 2 2 4 2 2 2 10 2 2" xfId="15382"/>
    <cellStyle name="40% - Accent3 9 2 2 4 2 2 2 11" xfId="14614"/>
    <cellStyle name="40% - Accent3 9 2 2 4 2 2 2 2" xfId="13454"/>
    <cellStyle name="40% - Accent3 9 2 2 4 2 2 2 2 2" xfId="13487"/>
    <cellStyle name="40% - Accent3 9 2 2 4 2 2 2 2 2 2" xfId="15219"/>
    <cellStyle name="40% - Accent3 9 2 2 4 2 2 2 2 2 2 2" xfId="15236"/>
    <cellStyle name="40% - Accent3 9 2 2 4 2 2 2 2 3" xfId="14032"/>
    <cellStyle name="40% - Accent3 9 2 2 4 2 2 2 2 4" xfId="14632"/>
    <cellStyle name="40% - Accent3 9 2 2 4 2 2 2 3" xfId="13116"/>
    <cellStyle name="40% - Accent3 9 2 2 4 2 2 2 4" xfId="12277"/>
    <cellStyle name="40% - Accent3 9 2 2 4 2 2 2 5" xfId="12427"/>
    <cellStyle name="40% - Accent3 9 2 2 4 2 2 2 6" xfId="12560"/>
    <cellStyle name="40% - Accent3 9 2 2 4 2 2 2 7" xfId="12670"/>
    <cellStyle name="40% - Accent3 9 2 2 4 2 2 2 8" xfId="12773"/>
    <cellStyle name="40% - Accent3 9 2 2 4 2 2 2 9" xfId="12872"/>
    <cellStyle name="40% - Accent3 9 2 2 4 2 2 3" xfId="8820"/>
    <cellStyle name="40% - Accent3 9 2 2 4 2 2 4" xfId="10866"/>
    <cellStyle name="40% - Accent3 9 2 2 4 2 2 4 2" xfId="13062"/>
    <cellStyle name="40% - Accent3 9 2 2 4 2 2 4 2 2" xfId="14822"/>
    <cellStyle name="40% - Accent3 9 2 2 4 2 2 4 2 2 2" xfId="15112"/>
    <cellStyle name="40% - Accent3 9 2 2 4 2 2 4 3" xfId="13885"/>
    <cellStyle name="40% - Accent3 9 2 2 4 2 2 4 4" xfId="14454"/>
    <cellStyle name="40% - Accent3 9 2 2 4 2 2 5" xfId="12255"/>
    <cellStyle name="40% - Accent3 9 2 2 4 2 2 6" xfId="12407"/>
    <cellStyle name="40% - Accent3 9 2 2 4 2 2 7" xfId="12545"/>
    <cellStyle name="40% - Accent3 9 2 2 4 2 2 8" xfId="12656"/>
    <cellStyle name="40% - Accent3 9 2 2 4 2 2 9" xfId="12760"/>
    <cellStyle name="40% - Accent3 9 2 2 4 2 3" xfId="8603"/>
    <cellStyle name="40% - Accent3 9 2 2 4 2 4" xfId="8807"/>
    <cellStyle name="40% - Accent3 9 2 2 4 20" xfId="11789"/>
    <cellStyle name="40% - Accent3 9 2 2 4 21" xfId="11532"/>
    <cellStyle name="40% - Accent3 9 2 2 4 22" xfId="9165"/>
    <cellStyle name="40% - Accent3 9 2 2 4 22 2" xfId="14465"/>
    <cellStyle name="40% - Accent3 9 2 2 4 22 2 2" xfId="14526"/>
    <cellStyle name="40% - Accent3 9 2 2 4 23" xfId="13620"/>
    <cellStyle name="40% - Accent3 9 2 2 4 3" xfId="7278"/>
    <cellStyle name="40% - Accent3 9 2 2 4 4" xfId="7265"/>
    <cellStyle name="40% - Accent3 9 2 2 4 5" xfId="7408"/>
    <cellStyle name="40% - Accent3 9 2 2 4 6" xfId="7395"/>
    <cellStyle name="40% - Accent3 9 2 2 4 7" xfId="7449"/>
    <cellStyle name="40% - Accent3 9 2 2 4 8" xfId="7354"/>
    <cellStyle name="40% - Accent3 9 2 2 4 9" xfId="7490"/>
    <cellStyle name="40% - Accent3 9 2 2 5" xfId="7001"/>
    <cellStyle name="40% - Accent3 9 2 2 5 2" xfId="8592"/>
    <cellStyle name="40% - Accent3 9 2 2 5 2 10" xfId="12862"/>
    <cellStyle name="40% - Accent3 9 2 2 5 2 11" xfId="9163"/>
    <cellStyle name="40% - Accent3 9 2 2 5 2 11 2" xfId="14142"/>
    <cellStyle name="40% - Accent3 9 2 2 5 2 11 2 2" xfId="14529"/>
    <cellStyle name="40% - Accent3 9 2 2 5 2 12" xfId="9112"/>
    <cellStyle name="40% - Accent3 9 2 2 5 2 2" xfId="8643"/>
    <cellStyle name="40% - Accent3 9 2 2 5 2 2 10" xfId="14018"/>
    <cellStyle name="40% - Accent3 9 2 2 5 2 2 10 2" xfId="14149"/>
    <cellStyle name="40% - Accent3 9 2 2 5 2 2 10 2 2" xfId="15385"/>
    <cellStyle name="40% - Accent3 9 2 2 5 2 2 11" xfId="14617"/>
    <cellStyle name="40% - Accent3 9 2 2 5 2 2 2" xfId="13457"/>
    <cellStyle name="40% - Accent3 9 2 2 5 2 2 2 2" xfId="13484"/>
    <cellStyle name="40% - Accent3 9 2 2 5 2 2 2 2 2" xfId="15222"/>
    <cellStyle name="40% - Accent3 9 2 2 5 2 2 2 2 2 2" xfId="15233"/>
    <cellStyle name="40% - Accent3 9 2 2 5 2 2 2 3" xfId="14029"/>
    <cellStyle name="40% - Accent3 9 2 2 5 2 2 2 4" xfId="14629"/>
    <cellStyle name="40% - Accent3 9 2 2 5 2 2 3" xfId="13006"/>
    <cellStyle name="40% - Accent3 9 2 2 5 2 2 4" xfId="12274"/>
    <cellStyle name="40% - Accent3 9 2 2 5 2 2 5" xfId="12424"/>
    <cellStyle name="40% - Accent3 9 2 2 5 2 2 6" xfId="12557"/>
    <cellStyle name="40% - Accent3 9 2 2 5 2 2 7" xfId="12667"/>
    <cellStyle name="40% - Accent3 9 2 2 5 2 2 8" xfId="12770"/>
    <cellStyle name="40% - Accent3 9 2 2 5 2 2 9" xfId="12869"/>
    <cellStyle name="40% - Accent3 9 2 2 5 2 3" xfId="8817"/>
    <cellStyle name="40% - Accent3 9 2 2 5 2 4" xfId="10867"/>
    <cellStyle name="40% - Accent3 9 2 2 5 2 4 2" xfId="13470"/>
    <cellStyle name="40% - Accent3 9 2 2 5 2 4 2 2" xfId="14823"/>
    <cellStyle name="40% - Accent3 9 2 2 5 2 4 2 2 2" xfId="15227"/>
    <cellStyle name="40% - Accent3 9 2 2 5 2 4 3" xfId="14023"/>
    <cellStyle name="40% - Accent3 9 2 2 5 2 4 4" xfId="14622"/>
    <cellStyle name="40% - Accent3 9 2 2 5 2 5" xfId="12258"/>
    <cellStyle name="40% - Accent3 9 2 2 5 2 6" xfId="12410"/>
    <cellStyle name="40% - Accent3 9 2 2 5 2 7" xfId="12548"/>
    <cellStyle name="40% - Accent3 9 2 2 5 2 8" xfId="12659"/>
    <cellStyle name="40% - Accent3 9 2 2 5 2 9" xfId="12763"/>
    <cellStyle name="40% - Accent3 9 2 2 5 3" xfId="8600"/>
    <cellStyle name="40% - Accent3 9 2 2 5 4" xfId="8810"/>
    <cellStyle name="40% - Accent3 9 2 2 6" xfId="7275"/>
    <cellStyle name="40% - Accent3 9 2 2 7" xfId="7268"/>
    <cellStyle name="40% - Accent3 9 2 2 8" xfId="7405"/>
    <cellStyle name="40% - Accent3 9 2 2 9" xfId="7398"/>
    <cellStyle name="40% - Accent3 9 2 20" xfId="7829"/>
    <cellStyle name="40% - Accent3 9 2 20 10" xfId="13659"/>
    <cellStyle name="40% - Accent3 9 2 20 10 2" xfId="11024"/>
    <cellStyle name="40% - Accent3 9 2 20 10 2 2" xfId="15345"/>
    <cellStyle name="40% - Accent3 9 2 20 11" xfId="11099"/>
    <cellStyle name="40% - Accent3 9 2 20 2" xfId="12064"/>
    <cellStyle name="40% - Accent3 9 2 20 2 2" xfId="13202"/>
    <cellStyle name="40% - Accent3 9 2 20 2 2 2" xfId="14960"/>
    <cellStyle name="40% - Accent3 9 2 20 2 2 2 2" xfId="15129"/>
    <cellStyle name="40% - Accent3 9 2 20 2 3" xfId="13907"/>
    <cellStyle name="40% - Accent3 9 2 20 2 4" xfId="14482"/>
    <cellStyle name="40% - Accent3 9 2 20 3" xfId="11877"/>
    <cellStyle name="40% - Accent3 9 2 20 4" xfId="13362"/>
    <cellStyle name="40% - Accent3 9 2 20 5" xfId="11347"/>
    <cellStyle name="40% - Accent3 9 2 20 6" xfId="9538"/>
    <cellStyle name="40% - Accent3 9 2 20 7" xfId="9816"/>
    <cellStyle name="40% - Accent3 9 2 20 8" xfId="10078"/>
    <cellStyle name="40% - Accent3 9 2 20 9" xfId="12006"/>
    <cellStyle name="40% - Accent3 9 2 21" xfId="10833"/>
    <cellStyle name="40% - Accent3 9 2 21 2" xfId="9743"/>
    <cellStyle name="40% - Accent3 9 2 21 2 2" xfId="14815"/>
    <cellStyle name="40% - Accent3 9 2 21 2 2 2" xfId="14386"/>
    <cellStyle name="40% - Accent3 9 2 21 3" xfId="10860"/>
    <cellStyle name="40% - Accent3 9 2 21 4" xfId="8901"/>
    <cellStyle name="40% - Accent3 9 2 22" xfId="10005"/>
    <cellStyle name="40% - Accent3 9 2 23" xfId="12009"/>
    <cellStyle name="40% - Accent3 9 2 24" xfId="13175"/>
    <cellStyle name="40% - Accent3 9 2 25" xfId="11451"/>
    <cellStyle name="40% - Accent3 9 2 26" xfId="9439"/>
    <cellStyle name="40% - Accent3 9 2 27" xfId="11778"/>
    <cellStyle name="40% - Accent3 9 2 28" xfId="9171"/>
    <cellStyle name="40% - Accent3 9 2 28 2" xfId="11006"/>
    <cellStyle name="40% - Accent3 9 2 28 2 2" xfId="14527"/>
    <cellStyle name="40% - Accent3 9 2 29" xfId="9106"/>
    <cellStyle name="40% - Accent3 9 2 3" xfId="2963"/>
    <cellStyle name="40% - Accent3 9 2 3 10" xfId="7450"/>
    <cellStyle name="40% - Accent3 9 2 3 11" xfId="7353"/>
    <cellStyle name="40% - Accent3 9 2 3 12" xfId="7491"/>
    <cellStyle name="40% - Accent3 9 2 3 13" xfId="8003"/>
    <cellStyle name="40% - Accent3 9 2 3 14" xfId="7815"/>
    <cellStyle name="40% - Accent3 9 2 3 15" xfId="8044"/>
    <cellStyle name="40% - Accent3 9 2 3 16" xfId="7572"/>
    <cellStyle name="40% - Accent3 9 2 3 16 2" xfId="8547"/>
    <cellStyle name="40% - Accent3 9 2 3 16 3" xfId="8765"/>
    <cellStyle name="40% - Accent3 9 2 3 17" xfId="7834"/>
    <cellStyle name="40% - Accent3 9 2 3 17 10" xfId="13654"/>
    <cellStyle name="40% - Accent3 9 2 3 17 10 2" xfId="14096"/>
    <cellStyle name="40% - Accent3 9 2 3 17 10 2 2" xfId="15340"/>
    <cellStyle name="40% - Accent3 9 2 3 17 11" xfId="11094"/>
    <cellStyle name="40% - Accent3 9 2 3 17 2" xfId="12059"/>
    <cellStyle name="40% - Accent3 9 2 3 17 2 2" xfId="13207"/>
    <cellStyle name="40% - Accent3 9 2 3 17 2 2 2" xfId="14955"/>
    <cellStyle name="40% - Accent3 9 2 3 17 2 2 2 2" xfId="15134"/>
    <cellStyle name="40% - Accent3 9 2 3 17 2 3" xfId="13912"/>
    <cellStyle name="40% - Accent3 9 2 3 17 2 4" xfId="14487"/>
    <cellStyle name="40% - Accent3 9 2 3 17 3" xfId="11882"/>
    <cellStyle name="40% - Accent3 9 2 3 17 4" xfId="11591"/>
    <cellStyle name="40% - Accent3 9 2 3 17 5" xfId="11352"/>
    <cellStyle name="40% - Accent3 9 2 3 17 6" xfId="9533"/>
    <cellStyle name="40% - Accent3 9 2 3 17 7" xfId="9811"/>
    <cellStyle name="40% - Accent3 9 2 3 17 8" xfId="10073"/>
    <cellStyle name="40% - Accent3 9 2 3 17 9" xfId="10167"/>
    <cellStyle name="40% - Accent3 9 2 3 18" xfId="10868"/>
    <cellStyle name="40% - Accent3 9 2 3 18 2" xfId="9748"/>
    <cellStyle name="40% - Accent3 9 2 3 18 2 2" xfId="14824"/>
    <cellStyle name="40% - Accent3 9 2 3 18 2 2 2" xfId="14391"/>
    <cellStyle name="40% - Accent3 9 2 3 18 3" xfId="13546"/>
    <cellStyle name="40% - Accent3 9 2 3 18 4" xfId="8906"/>
    <cellStyle name="40% - Accent3 9 2 3 19" xfId="10010"/>
    <cellStyle name="40% - Accent3 9 2 3 2" xfId="2962"/>
    <cellStyle name="40% - Accent3 9 2 3 2 10" xfId="8004"/>
    <cellStyle name="40% - Accent3 9 2 3 2 11" xfId="7814"/>
    <cellStyle name="40% - Accent3 9 2 3 2 12" xfId="8045"/>
    <cellStyle name="40% - Accent3 9 2 3 2 13" xfId="7571"/>
    <cellStyle name="40% - Accent3 9 2 3 2 13 2" xfId="8546"/>
    <cellStyle name="40% - Accent3 9 2 3 2 13 3" xfId="8764"/>
    <cellStyle name="40% - Accent3 9 2 3 2 14" xfId="7835"/>
    <cellStyle name="40% - Accent3 9 2 3 2 14 10" xfId="13653"/>
    <cellStyle name="40% - Accent3 9 2 3 2 14 10 2" xfId="14569"/>
    <cellStyle name="40% - Accent3 9 2 3 2 14 10 2 2" xfId="15339"/>
    <cellStyle name="40% - Accent3 9 2 3 2 14 11" xfId="13861"/>
    <cellStyle name="40% - Accent3 9 2 3 2 14 2" xfId="12058"/>
    <cellStyle name="40% - Accent3 9 2 3 2 14 2 2" xfId="13208"/>
    <cellStyle name="40% - Accent3 9 2 3 2 14 2 2 2" xfId="14954"/>
    <cellStyle name="40% - Accent3 9 2 3 2 14 2 2 2 2" xfId="15135"/>
    <cellStyle name="40% - Accent3 9 2 3 2 14 2 3" xfId="13913"/>
    <cellStyle name="40% - Accent3 9 2 3 2 14 2 4" xfId="14488"/>
    <cellStyle name="40% - Accent3 9 2 3 2 14 3" xfId="11883"/>
    <cellStyle name="40% - Accent3 9 2 3 2 14 4" xfId="11592"/>
    <cellStyle name="40% - Accent3 9 2 3 2 14 5" xfId="11353"/>
    <cellStyle name="40% - Accent3 9 2 3 2 14 6" xfId="9532"/>
    <cellStyle name="40% - Accent3 9 2 3 2 14 7" xfId="9810"/>
    <cellStyle name="40% - Accent3 9 2 3 2 14 8" xfId="10072"/>
    <cellStyle name="40% - Accent3 9 2 3 2 14 9" xfId="11846"/>
    <cellStyle name="40% - Accent3 9 2 3 2 15" xfId="10869"/>
    <cellStyle name="40% - Accent3 9 2 3 2 15 2" xfId="9749"/>
    <cellStyle name="40% - Accent3 9 2 3 2 15 2 2" xfId="14825"/>
    <cellStyle name="40% - Accent3 9 2 3 2 15 2 2 2" xfId="14392"/>
    <cellStyle name="40% - Accent3 9 2 3 2 15 3" xfId="13416"/>
    <cellStyle name="40% - Accent3 9 2 3 2 15 4" xfId="8907"/>
    <cellStyle name="40% - Accent3 9 2 3 2 16" xfId="10011"/>
    <cellStyle name="40% - Accent3 9 2 3 2 17" xfId="11931"/>
    <cellStyle name="40% - Accent3 9 2 3 2 18" xfId="13259"/>
    <cellStyle name="40% - Accent3 9 2 3 2 19" xfId="11401"/>
    <cellStyle name="40% - Accent3 9 2 3 2 2" xfId="7006"/>
    <cellStyle name="40% - Accent3 9 2 3 2 2 2" xfId="8587"/>
    <cellStyle name="40% - Accent3 9 2 3 2 2 2 10" xfId="12857"/>
    <cellStyle name="40% - Accent3 9 2 3 2 2 2 11" xfId="9160"/>
    <cellStyle name="40% - Accent3 9 2 3 2 2 2 11 2" xfId="14137"/>
    <cellStyle name="40% - Accent3 9 2 3 2 2 2 11 2 2" xfId="14572"/>
    <cellStyle name="40% - Accent3 9 2 3 2 2 2 12" xfId="13891"/>
    <cellStyle name="40% - Accent3 9 2 3 2 2 2 2" xfId="8648"/>
    <cellStyle name="40% - Accent3 9 2 3 2 2 2 2 10" xfId="14013"/>
    <cellStyle name="40% - Accent3 9 2 3 2 2 2 2 10 2" xfId="14154"/>
    <cellStyle name="40% - Accent3 9 2 3 2 2 2 2 10 2 2" xfId="15380"/>
    <cellStyle name="40% - Accent3 9 2 3 2 2 2 2 11" xfId="14612"/>
    <cellStyle name="40% - Accent3 9 2 3 2 2 2 2 2" xfId="13452"/>
    <cellStyle name="40% - Accent3 9 2 3 2 2 2 2 2 2" xfId="13489"/>
    <cellStyle name="40% - Accent3 9 2 3 2 2 2 2 2 2 2" xfId="15217"/>
    <cellStyle name="40% - Accent3 9 2 3 2 2 2 2 2 2 2 2" xfId="15238"/>
    <cellStyle name="40% - Accent3 9 2 3 2 2 2 2 2 3" xfId="14034"/>
    <cellStyle name="40% - Accent3 9 2 3 2 2 2 2 2 4" xfId="14634"/>
    <cellStyle name="40% - Accent3 9 2 3 2 2 2 2 3" xfId="13194"/>
    <cellStyle name="40% - Accent3 9 2 3 2 2 2 2 4" xfId="12279"/>
    <cellStyle name="40% - Accent3 9 2 3 2 2 2 2 5" xfId="12429"/>
    <cellStyle name="40% - Accent3 9 2 3 2 2 2 2 6" xfId="12562"/>
    <cellStyle name="40% - Accent3 9 2 3 2 2 2 2 7" xfId="12672"/>
    <cellStyle name="40% - Accent3 9 2 3 2 2 2 2 8" xfId="12775"/>
    <cellStyle name="40% - Accent3 9 2 3 2 2 2 2 9" xfId="12874"/>
    <cellStyle name="40% - Accent3 9 2 3 2 2 2 3" xfId="8822"/>
    <cellStyle name="40% - Accent3 9 2 3 2 2 2 4" xfId="10870"/>
    <cellStyle name="40% - Accent3 9 2 3 2 2 2 4 2" xfId="13077"/>
    <cellStyle name="40% - Accent3 9 2 3 2 2 2 4 2 2" xfId="14826"/>
    <cellStyle name="40% - Accent3 9 2 3 2 2 2 4 2 2 2" xfId="15115"/>
    <cellStyle name="40% - Accent3 9 2 3 2 2 2 4 3" xfId="13888"/>
    <cellStyle name="40% - Accent3 9 2 3 2 2 2 4 4" xfId="14458"/>
    <cellStyle name="40% - Accent3 9 2 3 2 2 2 5" xfId="12253"/>
    <cellStyle name="40% - Accent3 9 2 3 2 2 2 6" xfId="12405"/>
    <cellStyle name="40% - Accent3 9 2 3 2 2 2 7" xfId="12543"/>
    <cellStyle name="40% - Accent3 9 2 3 2 2 2 8" xfId="12654"/>
    <cellStyle name="40% - Accent3 9 2 3 2 2 2 9" xfId="12758"/>
    <cellStyle name="40% - Accent3 9 2 3 2 2 3" xfId="8605"/>
    <cellStyle name="40% - Accent3 9 2 3 2 2 4" xfId="8805"/>
    <cellStyle name="40% - Accent3 9 2 3 2 20" xfId="9485"/>
    <cellStyle name="40% - Accent3 9 2 3 2 21" xfId="11737"/>
    <cellStyle name="40% - Accent3 9 2 3 2 22" xfId="9161"/>
    <cellStyle name="40% - Accent3 9 2 3 2 22 2" xfId="10990"/>
    <cellStyle name="40% - Accent3 9 2 3 2 22 2 2" xfId="14471"/>
    <cellStyle name="40% - Accent3 9 2 3 2 23" xfId="13855"/>
    <cellStyle name="40% - Accent3 9 2 3 2 3" xfId="7280"/>
    <cellStyle name="40% - Accent3 9 2 3 2 4" xfId="7263"/>
    <cellStyle name="40% - Accent3 9 2 3 2 5" xfId="7410"/>
    <cellStyle name="40% - Accent3 9 2 3 2 6" xfId="7393"/>
    <cellStyle name="40% - Accent3 9 2 3 2 7" xfId="7451"/>
    <cellStyle name="40% - Accent3 9 2 3 2 8" xfId="7352"/>
    <cellStyle name="40% - Accent3 9 2 3 2 9" xfId="7492"/>
    <cellStyle name="40% - Accent3 9 2 3 20" xfId="11993"/>
    <cellStyle name="40% - Accent3 9 2 3 21" xfId="13344"/>
    <cellStyle name="40% - Accent3 9 2 3 22" xfId="11439"/>
    <cellStyle name="40% - Accent3 9 2 3 23" xfId="9451"/>
    <cellStyle name="40% - Accent3 9 2 3 24" xfId="11868"/>
    <cellStyle name="40% - Accent3 9 2 3 25" xfId="9162"/>
    <cellStyle name="40% - Accent3 9 2 3 25 2" xfId="14438"/>
    <cellStyle name="40% - Accent3 9 2 3 25 2 2" xfId="14575"/>
    <cellStyle name="40% - Accent3 9 2 3 26" xfId="14088"/>
    <cellStyle name="40% - Accent3 9 2 3 3" xfId="2961"/>
    <cellStyle name="40% - Accent3 9 2 3 3 10" xfId="8005"/>
    <cellStyle name="40% - Accent3 9 2 3 3 11" xfId="7813"/>
    <cellStyle name="40% - Accent3 9 2 3 3 12" xfId="8046"/>
    <cellStyle name="40% - Accent3 9 2 3 3 13" xfId="7570"/>
    <cellStyle name="40% - Accent3 9 2 3 3 13 2" xfId="8545"/>
    <cellStyle name="40% - Accent3 9 2 3 3 13 3" xfId="8763"/>
    <cellStyle name="40% - Accent3 9 2 3 3 14" xfId="7836"/>
    <cellStyle name="40% - Accent3 9 2 3 3 14 10" xfId="13652"/>
    <cellStyle name="40% - Accent3 9 2 3 3 14 10 2" xfId="11215"/>
    <cellStyle name="40% - Accent3 9 2 3 3 14 10 2 2" xfId="15338"/>
    <cellStyle name="40% - Accent3 9 2 3 3 14 11" xfId="13594"/>
    <cellStyle name="40% - Accent3 9 2 3 3 14 2" xfId="12057"/>
    <cellStyle name="40% - Accent3 9 2 3 3 14 2 2" xfId="13209"/>
    <cellStyle name="40% - Accent3 9 2 3 3 14 2 2 2" xfId="14953"/>
    <cellStyle name="40% - Accent3 9 2 3 3 14 2 2 2 2" xfId="15136"/>
    <cellStyle name="40% - Accent3 9 2 3 3 14 2 3" xfId="13914"/>
    <cellStyle name="40% - Accent3 9 2 3 3 14 2 4" xfId="14489"/>
    <cellStyle name="40% - Accent3 9 2 3 3 14 3" xfId="11884"/>
    <cellStyle name="40% - Accent3 9 2 3 3 14 4" xfId="11593"/>
    <cellStyle name="40% - Accent3 9 2 3 3 14 5" xfId="11354"/>
    <cellStyle name="40% - Accent3 9 2 3 3 14 6" xfId="9531"/>
    <cellStyle name="40% - Accent3 9 2 3 3 14 7" xfId="9809"/>
    <cellStyle name="40% - Accent3 9 2 3 3 14 8" xfId="10071"/>
    <cellStyle name="40% - Accent3 9 2 3 3 14 9" xfId="13037"/>
    <cellStyle name="40% - Accent3 9 2 3 3 15" xfId="10871"/>
    <cellStyle name="40% - Accent3 9 2 3 3 15 2" xfId="9750"/>
    <cellStyle name="40% - Accent3 9 2 3 3 15 2 2" xfId="14827"/>
    <cellStyle name="40% - Accent3 9 2 3 3 15 2 2 2" xfId="14393"/>
    <cellStyle name="40% - Accent3 9 2 3 3 15 3" xfId="10856"/>
    <cellStyle name="40% - Accent3 9 2 3 3 15 4" xfId="8908"/>
    <cellStyle name="40% - Accent3 9 2 3 3 16" xfId="10012"/>
    <cellStyle name="40% - Accent3 9 2 3 3 17" xfId="12010"/>
    <cellStyle name="40% - Accent3 9 2 3 3 18" xfId="13388"/>
    <cellStyle name="40% - Accent3 9 2 3 3 19" xfId="11452"/>
    <cellStyle name="40% - Accent3 9 2 3 3 2" xfId="7007"/>
    <cellStyle name="40% - Accent3 9 2 3 3 2 2" xfId="8586"/>
    <cellStyle name="40% - Accent3 9 2 3 3 2 2 10" xfId="12856"/>
    <cellStyle name="40% - Accent3 9 2 3 3 2 2 11" xfId="9158"/>
    <cellStyle name="40% - Accent3 9 2 3 3 2 2 11 2" xfId="14136"/>
    <cellStyle name="40% - Accent3 9 2 3 3 2 2 11 2 2" xfId="14430"/>
    <cellStyle name="40% - Accent3 9 2 3 3 2 2 12" xfId="13980"/>
    <cellStyle name="40% - Accent3 9 2 3 3 2 2 2" xfId="8649"/>
    <cellStyle name="40% - Accent3 9 2 3 3 2 2 2 10" xfId="14012"/>
    <cellStyle name="40% - Accent3 9 2 3 3 2 2 2 10 2" xfId="14155"/>
    <cellStyle name="40% - Accent3 9 2 3 3 2 2 2 10 2 2" xfId="15379"/>
    <cellStyle name="40% - Accent3 9 2 3 3 2 2 2 11" xfId="14611"/>
    <cellStyle name="40% - Accent3 9 2 3 3 2 2 2 2" xfId="13451"/>
    <cellStyle name="40% - Accent3 9 2 3 3 2 2 2 2 2" xfId="13490"/>
    <cellStyle name="40% - Accent3 9 2 3 3 2 2 2 2 2 2" xfId="15216"/>
    <cellStyle name="40% - Accent3 9 2 3 3 2 2 2 2 2 2 2" xfId="15239"/>
    <cellStyle name="40% - Accent3 9 2 3 3 2 2 2 2 3" xfId="14035"/>
    <cellStyle name="40% - Accent3 9 2 3 3 2 2 2 2 4" xfId="14635"/>
    <cellStyle name="40% - Accent3 9 2 3 3 2 2 2 3" xfId="13290"/>
    <cellStyle name="40% - Accent3 9 2 3 3 2 2 2 4" xfId="12280"/>
    <cellStyle name="40% - Accent3 9 2 3 3 2 2 2 5" xfId="12430"/>
    <cellStyle name="40% - Accent3 9 2 3 3 2 2 2 6" xfId="12563"/>
    <cellStyle name="40% - Accent3 9 2 3 3 2 2 2 7" xfId="12673"/>
    <cellStyle name="40% - Accent3 9 2 3 3 2 2 2 8" xfId="12776"/>
    <cellStyle name="40% - Accent3 9 2 3 3 2 2 2 9" xfId="12875"/>
    <cellStyle name="40% - Accent3 9 2 3 3 2 2 3" xfId="8823"/>
    <cellStyle name="40% - Accent3 9 2 3 3 2 2 4" xfId="10872"/>
    <cellStyle name="40% - Accent3 9 2 3 3 2 2 4 2" xfId="13026"/>
    <cellStyle name="40% - Accent3 9 2 3 3 2 2 4 2 2" xfId="14828"/>
    <cellStyle name="40% - Accent3 9 2 3 3 2 2 4 2 2 2" xfId="15107"/>
    <cellStyle name="40% - Accent3 9 2 3 3 2 2 4 3" xfId="13879"/>
    <cellStyle name="40% - Accent3 9 2 3 3 2 2 4 4" xfId="14449"/>
    <cellStyle name="40% - Accent3 9 2 3 3 2 2 5" xfId="12252"/>
    <cellStyle name="40% - Accent3 9 2 3 3 2 2 6" xfId="12404"/>
    <cellStyle name="40% - Accent3 9 2 3 3 2 2 7" xfId="12542"/>
    <cellStyle name="40% - Accent3 9 2 3 3 2 2 8" xfId="12653"/>
    <cellStyle name="40% - Accent3 9 2 3 3 2 2 9" xfId="12757"/>
    <cellStyle name="40% - Accent3 9 2 3 3 2 3" xfId="8606"/>
    <cellStyle name="40% - Accent3 9 2 3 3 2 4" xfId="8804"/>
    <cellStyle name="40% - Accent3 9 2 3 3 20" xfId="9438"/>
    <cellStyle name="40% - Accent3 9 2 3 3 21" xfId="13304"/>
    <cellStyle name="40% - Accent3 9 2 3 3 22" xfId="9159"/>
    <cellStyle name="40% - Accent3 9 2 3 3 22 2" xfId="11221"/>
    <cellStyle name="40% - Accent3 9 2 3 3 22 2 2" xfId="14429"/>
    <cellStyle name="40% - Accent3 9 2 3 3 23" xfId="13419"/>
    <cellStyle name="40% - Accent3 9 2 3 3 3" xfId="7281"/>
    <cellStyle name="40% - Accent3 9 2 3 3 4" xfId="7262"/>
    <cellStyle name="40% - Accent3 9 2 3 3 5" xfId="7411"/>
    <cellStyle name="40% - Accent3 9 2 3 3 6" xfId="7392"/>
    <cellStyle name="40% - Accent3 9 2 3 3 7" xfId="7452"/>
    <cellStyle name="40% - Accent3 9 2 3 3 8" xfId="7351"/>
    <cellStyle name="40% - Accent3 9 2 3 3 9" xfId="7493"/>
    <cellStyle name="40% - Accent3 9 2 3 4" xfId="2960"/>
    <cellStyle name="40% - Accent3 9 2 3 4 10" xfId="8006"/>
    <cellStyle name="40% - Accent3 9 2 3 4 11" xfId="7812"/>
    <cellStyle name="40% - Accent3 9 2 3 4 12" xfId="8047"/>
    <cellStyle name="40% - Accent3 9 2 3 4 13" xfId="7569"/>
    <cellStyle name="40% - Accent3 9 2 3 4 13 2" xfId="8544"/>
    <cellStyle name="40% - Accent3 9 2 3 4 13 3" xfId="8762"/>
    <cellStyle name="40% - Accent3 9 2 3 4 14" xfId="7837"/>
    <cellStyle name="40% - Accent3 9 2 3 4 14 10" xfId="13651"/>
    <cellStyle name="40% - Accent3 9 2 3 4 14 10 2" xfId="11019"/>
    <cellStyle name="40% - Accent3 9 2 3 4 14 10 2 2" xfId="15337"/>
    <cellStyle name="40% - Accent3 9 2 3 4 14 11" xfId="13580"/>
    <cellStyle name="40% - Accent3 9 2 3 4 14 2" xfId="12056"/>
    <cellStyle name="40% - Accent3 9 2 3 4 14 2 2" xfId="13210"/>
    <cellStyle name="40% - Accent3 9 2 3 4 14 2 2 2" xfId="14952"/>
    <cellStyle name="40% - Accent3 9 2 3 4 14 2 2 2 2" xfId="15137"/>
    <cellStyle name="40% - Accent3 9 2 3 4 14 2 3" xfId="13915"/>
    <cellStyle name="40% - Accent3 9 2 3 4 14 2 4" xfId="14490"/>
    <cellStyle name="40% - Accent3 9 2 3 4 14 3" xfId="11885"/>
    <cellStyle name="40% - Accent3 9 2 3 4 14 4" xfId="13161"/>
    <cellStyle name="40% - Accent3 9 2 3 4 14 5" xfId="11355"/>
    <cellStyle name="40% - Accent3 9 2 3 4 14 6" xfId="9530"/>
    <cellStyle name="40% - Accent3 9 2 3 4 14 7" xfId="9808"/>
    <cellStyle name="40% - Accent3 9 2 3 4 14 8" xfId="10070"/>
    <cellStyle name="40% - Accent3 9 2 3 4 14 9" xfId="11822"/>
    <cellStyle name="40% - Accent3 9 2 3 4 15" xfId="10873"/>
    <cellStyle name="40% - Accent3 9 2 3 4 15 2" xfId="9751"/>
    <cellStyle name="40% - Accent3 9 2 3 4 15 2 2" xfId="14829"/>
    <cellStyle name="40% - Accent3 9 2 3 4 15 2 2 2" xfId="14394"/>
    <cellStyle name="40% - Accent3 9 2 3 4 15 3" xfId="10855"/>
    <cellStyle name="40% - Accent3 9 2 3 4 15 4" xfId="8909"/>
    <cellStyle name="40% - Accent3 9 2 3 4 16" xfId="10013"/>
    <cellStyle name="40% - Accent3 9 2 3 4 17" xfId="11828"/>
    <cellStyle name="40% - Accent3 9 2 3 4 18" xfId="11562"/>
    <cellStyle name="40% - Accent3 9 2 3 4 19" xfId="11320"/>
    <cellStyle name="40% - Accent3 9 2 3 4 2" xfId="7008"/>
    <cellStyle name="40% - Accent3 9 2 3 4 2 2" xfId="8585"/>
    <cellStyle name="40% - Accent3 9 2 3 4 2 2 10" xfId="12855"/>
    <cellStyle name="40% - Accent3 9 2 3 4 2 2 11" xfId="9156"/>
    <cellStyle name="40% - Accent3 9 2 3 4 2 2 11 2" xfId="14135"/>
    <cellStyle name="40% - Accent3 9 2 3 4 2 2 11 2 2" xfId="14559"/>
    <cellStyle name="40% - Accent3 9 2 3 4 2 2 12" xfId="9115"/>
    <cellStyle name="40% - Accent3 9 2 3 4 2 2 2" xfId="8650"/>
    <cellStyle name="40% - Accent3 9 2 3 4 2 2 2 10" xfId="14011"/>
    <cellStyle name="40% - Accent3 9 2 3 4 2 2 2 10 2" xfId="14156"/>
    <cellStyle name="40% - Accent3 9 2 3 4 2 2 2 10 2 2" xfId="15378"/>
    <cellStyle name="40% - Accent3 9 2 3 4 2 2 2 11" xfId="14610"/>
    <cellStyle name="40% - Accent3 9 2 3 4 2 2 2 2" xfId="13450"/>
    <cellStyle name="40% - Accent3 9 2 3 4 2 2 2 2 2" xfId="13491"/>
    <cellStyle name="40% - Accent3 9 2 3 4 2 2 2 2 2 2" xfId="15215"/>
    <cellStyle name="40% - Accent3 9 2 3 4 2 2 2 2 2 2 2" xfId="15240"/>
    <cellStyle name="40% - Accent3 9 2 3 4 2 2 2 2 3" xfId="14036"/>
    <cellStyle name="40% - Accent3 9 2 3 4 2 2 2 2 4" xfId="14636"/>
    <cellStyle name="40% - Accent3 9 2 3 4 2 2 2 3" xfId="13117"/>
    <cellStyle name="40% - Accent3 9 2 3 4 2 2 2 4" xfId="12281"/>
    <cellStyle name="40% - Accent3 9 2 3 4 2 2 2 5" xfId="12431"/>
    <cellStyle name="40% - Accent3 9 2 3 4 2 2 2 6" xfId="12564"/>
    <cellStyle name="40% - Accent3 9 2 3 4 2 2 2 7" xfId="12674"/>
    <cellStyle name="40% - Accent3 9 2 3 4 2 2 2 8" xfId="12777"/>
    <cellStyle name="40% - Accent3 9 2 3 4 2 2 2 9" xfId="12876"/>
    <cellStyle name="40% - Accent3 9 2 3 4 2 2 3" xfId="8824"/>
    <cellStyle name="40% - Accent3 9 2 3 4 2 2 4" xfId="10874"/>
    <cellStyle name="40% - Accent3 9 2 3 4 2 2 4 2" xfId="13092"/>
    <cellStyle name="40% - Accent3 9 2 3 4 2 2 4 2 2" xfId="14830"/>
    <cellStyle name="40% - Accent3 9 2 3 4 2 2 4 2 2 2" xfId="15118"/>
    <cellStyle name="40% - Accent3 9 2 3 4 2 2 4 3" xfId="13892"/>
    <cellStyle name="40% - Accent3 9 2 3 4 2 2 4 4" xfId="14461"/>
    <cellStyle name="40% - Accent3 9 2 3 4 2 2 5" xfId="12251"/>
    <cellStyle name="40% - Accent3 9 2 3 4 2 2 6" xfId="12403"/>
    <cellStyle name="40% - Accent3 9 2 3 4 2 2 7" xfId="12541"/>
    <cellStyle name="40% - Accent3 9 2 3 4 2 2 8" xfId="12652"/>
    <cellStyle name="40% - Accent3 9 2 3 4 2 2 9" xfId="12756"/>
    <cellStyle name="40% - Accent3 9 2 3 4 2 3" xfId="8607"/>
    <cellStyle name="40% - Accent3 9 2 3 4 2 4" xfId="8803"/>
    <cellStyle name="40% - Accent3 9 2 3 4 20" xfId="9575"/>
    <cellStyle name="40% - Accent3 9 2 3 4 21" xfId="9852"/>
    <cellStyle name="40% - Accent3 9 2 3 4 22" xfId="9157"/>
    <cellStyle name="40% - Accent3 9 2 3 4 22 2" xfId="8983"/>
    <cellStyle name="40% - Accent3 9 2 3 4 22 2 2" xfId="14525"/>
    <cellStyle name="40% - Accent3 9 2 3 4 23" xfId="13897"/>
    <cellStyle name="40% - Accent3 9 2 3 4 3" xfId="7282"/>
    <cellStyle name="40% - Accent3 9 2 3 4 4" xfId="7261"/>
    <cellStyle name="40% - Accent3 9 2 3 4 5" xfId="7412"/>
    <cellStyle name="40% - Accent3 9 2 3 4 6" xfId="7391"/>
    <cellStyle name="40% - Accent3 9 2 3 4 7" xfId="7453"/>
    <cellStyle name="40% - Accent3 9 2 3 4 8" xfId="7350"/>
    <cellStyle name="40% - Accent3 9 2 3 4 9" xfId="7494"/>
    <cellStyle name="40% - Accent3 9 2 3 5" xfId="7005"/>
    <cellStyle name="40% - Accent3 9 2 3 5 2" xfId="8588"/>
    <cellStyle name="40% - Accent3 9 2 3 5 2 10" xfId="12858"/>
    <cellStyle name="40% - Accent3 9 2 3 5 2 11" xfId="9154"/>
    <cellStyle name="40% - Accent3 9 2 3 5 2 11 2" xfId="14138"/>
    <cellStyle name="40% - Accent3 9 2 3 5 2 11 2 2" xfId="14528"/>
    <cellStyle name="40% - Accent3 9 2 3 5 2 12" xfId="13794"/>
    <cellStyle name="40% - Accent3 9 2 3 5 2 2" xfId="8647"/>
    <cellStyle name="40% - Accent3 9 2 3 5 2 2 10" xfId="14014"/>
    <cellStyle name="40% - Accent3 9 2 3 5 2 2 10 2" xfId="14153"/>
    <cellStyle name="40% - Accent3 9 2 3 5 2 2 10 2 2" xfId="15381"/>
    <cellStyle name="40% - Accent3 9 2 3 5 2 2 11" xfId="14613"/>
    <cellStyle name="40% - Accent3 9 2 3 5 2 2 2" xfId="13453"/>
    <cellStyle name="40% - Accent3 9 2 3 5 2 2 2 2" xfId="13488"/>
    <cellStyle name="40% - Accent3 9 2 3 5 2 2 2 2 2" xfId="15218"/>
    <cellStyle name="40% - Accent3 9 2 3 5 2 2 2 2 2 2" xfId="15237"/>
    <cellStyle name="40% - Accent3 9 2 3 5 2 2 2 3" xfId="14033"/>
    <cellStyle name="40% - Accent3 9 2 3 5 2 2 2 4" xfId="14633"/>
    <cellStyle name="40% - Accent3 9 2 3 5 2 2 3" xfId="13303"/>
    <cellStyle name="40% - Accent3 9 2 3 5 2 2 4" xfId="12278"/>
    <cellStyle name="40% - Accent3 9 2 3 5 2 2 5" xfId="12428"/>
    <cellStyle name="40% - Accent3 9 2 3 5 2 2 6" xfId="12561"/>
    <cellStyle name="40% - Accent3 9 2 3 5 2 2 7" xfId="12671"/>
    <cellStyle name="40% - Accent3 9 2 3 5 2 2 8" xfId="12774"/>
    <cellStyle name="40% - Accent3 9 2 3 5 2 2 9" xfId="12873"/>
    <cellStyle name="40% - Accent3 9 2 3 5 2 3" xfId="8821"/>
    <cellStyle name="40% - Accent3 9 2 3 5 2 4" xfId="10875"/>
    <cellStyle name="40% - Accent3 9 2 3 5 2 4 2" xfId="13042"/>
    <cellStyle name="40% - Accent3 9 2 3 5 2 4 2 2" xfId="14831"/>
    <cellStyle name="40% - Accent3 9 2 3 5 2 4 2 2 2" xfId="15111"/>
    <cellStyle name="40% - Accent3 9 2 3 5 2 4 3" xfId="13882"/>
    <cellStyle name="40% - Accent3 9 2 3 5 2 4 4" xfId="14452"/>
    <cellStyle name="40% - Accent3 9 2 3 5 2 5" xfId="12254"/>
    <cellStyle name="40% - Accent3 9 2 3 5 2 6" xfId="12406"/>
    <cellStyle name="40% - Accent3 9 2 3 5 2 7" xfId="12544"/>
    <cellStyle name="40% - Accent3 9 2 3 5 2 8" xfId="12655"/>
    <cellStyle name="40% - Accent3 9 2 3 5 2 9" xfId="12759"/>
    <cellStyle name="40% - Accent3 9 2 3 5 3" xfId="8604"/>
    <cellStyle name="40% - Accent3 9 2 3 5 4" xfId="8806"/>
    <cellStyle name="40% - Accent3 9 2 3 6" xfId="7279"/>
    <cellStyle name="40% - Accent3 9 2 3 7" xfId="7264"/>
    <cellStyle name="40% - Accent3 9 2 3 8" xfId="7409"/>
    <cellStyle name="40% - Accent3 9 2 3 9" xfId="7394"/>
    <cellStyle name="40% - Accent3 9 2 4" xfId="2959"/>
    <cellStyle name="40% - Accent3 9 2 4 10" xfId="8007"/>
    <cellStyle name="40% - Accent3 9 2 4 11" xfId="7811"/>
    <cellStyle name="40% - Accent3 9 2 4 12" xfId="8048"/>
    <cellStyle name="40% - Accent3 9 2 4 13" xfId="7568"/>
    <cellStyle name="40% - Accent3 9 2 4 13 2" xfId="8543"/>
    <cellStyle name="40% - Accent3 9 2 4 13 3" xfId="8761"/>
    <cellStyle name="40% - Accent3 9 2 4 14" xfId="7838"/>
    <cellStyle name="40% - Accent3 9 2 4 14 10" xfId="13650"/>
    <cellStyle name="40% - Accent3 9 2 4 14 10 2" xfId="14475"/>
    <cellStyle name="40% - Accent3 9 2 4 14 10 2 2" xfId="15336"/>
    <cellStyle name="40% - Accent3 9 2 4 14 11" xfId="10882"/>
    <cellStyle name="40% - Accent3 9 2 4 14 2" xfId="12055"/>
    <cellStyle name="40% - Accent3 9 2 4 14 2 2" xfId="13211"/>
    <cellStyle name="40% - Accent3 9 2 4 14 2 2 2" xfId="14951"/>
    <cellStyle name="40% - Accent3 9 2 4 14 2 2 2 2" xfId="15138"/>
    <cellStyle name="40% - Accent3 9 2 4 14 2 3" xfId="13916"/>
    <cellStyle name="40% - Accent3 9 2 4 14 2 4" xfId="14491"/>
    <cellStyle name="40% - Accent3 9 2 4 14 3" xfId="11886"/>
    <cellStyle name="40% - Accent3 9 2 4 14 4" xfId="13401"/>
    <cellStyle name="40% - Accent3 9 2 4 14 5" xfId="11356"/>
    <cellStyle name="40% - Accent3 9 2 4 14 6" xfId="9529"/>
    <cellStyle name="40% - Accent3 9 2 4 14 7" xfId="9807"/>
    <cellStyle name="40% - Accent3 9 2 4 14 8" xfId="10069"/>
    <cellStyle name="40% - Accent3 9 2 4 14 9" xfId="11847"/>
    <cellStyle name="40% - Accent3 9 2 4 15" xfId="10876"/>
    <cellStyle name="40% - Accent3 9 2 4 15 2" xfId="9752"/>
    <cellStyle name="40% - Accent3 9 2 4 15 2 2" xfId="14832"/>
    <cellStyle name="40% - Accent3 9 2 4 15 2 2 2" xfId="14395"/>
    <cellStyle name="40% - Accent3 9 2 4 15 3" xfId="10854"/>
    <cellStyle name="40% - Accent3 9 2 4 15 4" xfId="8910"/>
    <cellStyle name="40% - Accent3 9 2 4 16" xfId="10014"/>
    <cellStyle name="40% - Accent3 9 2 4 17" xfId="12940"/>
    <cellStyle name="40% - Accent3 9 2 4 18" xfId="13248"/>
    <cellStyle name="40% - Accent3 9 2 4 19" xfId="13324"/>
    <cellStyle name="40% - Accent3 9 2 4 2" xfId="7009"/>
    <cellStyle name="40% - Accent3 9 2 4 2 2" xfId="8584"/>
    <cellStyle name="40% - Accent3 9 2 4 2 2 10" xfId="12854"/>
    <cellStyle name="40% - Accent3 9 2 4 2 2 11" xfId="9151"/>
    <cellStyle name="40% - Accent3 9 2 4 2 2 11 2" xfId="14134"/>
    <cellStyle name="40% - Accent3 9 2 4 2 2 11 2 2" xfId="14472"/>
    <cellStyle name="40% - Accent3 9 2 4 2 2 12" xfId="13896"/>
    <cellStyle name="40% - Accent3 9 2 4 2 2 2" xfId="8651"/>
    <cellStyle name="40% - Accent3 9 2 4 2 2 2 10" xfId="14010"/>
    <cellStyle name="40% - Accent3 9 2 4 2 2 2 10 2" xfId="14157"/>
    <cellStyle name="40% - Accent3 9 2 4 2 2 2 10 2 2" xfId="15377"/>
    <cellStyle name="40% - Accent3 9 2 4 2 2 2 11" xfId="14609"/>
    <cellStyle name="40% - Accent3 9 2 4 2 2 2 2" xfId="13449"/>
    <cellStyle name="40% - Accent3 9 2 4 2 2 2 2 2" xfId="13492"/>
    <cellStyle name="40% - Accent3 9 2 4 2 2 2 2 2 2" xfId="15214"/>
    <cellStyle name="40% - Accent3 9 2 4 2 2 2 2 2 2 2" xfId="15241"/>
    <cellStyle name="40% - Accent3 9 2 4 2 2 2 2 3" xfId="14037"/>
    <cellStyle name="40% - Accent3 9 2 4 2 2 2 2 4" xfId="14637"/>
    <cellStyle name="40% - Accent3 9 2 4 2 2 2 3" xfId="13302"/>
    <cellStyle name="40% - Accent3 9 2 4 2 2 2 4" xfId="12282"/>
    <cellStyle name="40% - Accent3 9 2 4 2 2 2 5" xfId="12432"/>
    <cellStyle name="40% - Accent3 9 2 4 2 2 2 6" xfId="12565"/>
    <cellStyle name="40% - Accent3 9 2 4 2 2 2 7" xfId="12675"/>
    <cellStyle name="40% - Accent3 9 2 4 2 2 2 8" xfId="12778"/>
    <cellStyle name="40% - Accent3 9 2 4 2 2 2 9" xfId="12877"/>
    <cellStyle name="40% - Accent3 9 2 4 2 2 3" xfId="8825"/>
    <cellStyle name="40% - Accent3 9 2 4 2 2 4" xfId="10877"/>
    <cellStyle name="40% - Accent3 9 2 4 2 2 4 2" xfId="13293"/>
    <cellStyle name="40% - Accent3 9 2 4 2 2 4 2 2" xfId="14833"/>
    <cellStyle name="40% - Accent3 9 2 4 2 2 4 2 2 2" xfId="15175"/>
    <cellStyle name="40% - Accent3 9 2 4 2 2 4 3" xfId="13955"/>
    <cellStyle name="40% - Accent3 9 2 4 2 2 4 4" xfId="14538"/>
    <cellStyle name="40% - Accent3 9 2 4 2 2 5" xfId="12250"/>
    <cellStyle name="40% - Accent3 9 2 4 2 2 6" xfId="12402"/>
    <cellStyle name="40% - Accent3 9 2 4 2 2 7" xfId="12540"/>
    <cellStyle name="40% - Accent3 9 2 4 2 2 8" xfId="12651"/>
    <cellStyle name="40% - Accent3 9 2 4 2 2 9" xfId="12755"/>
    <cellStyle name="40% - Accent3 9 2 4 2 3" xfId="8608"/>
    <cellStyle name="40% - Accent3 9 2 4 2 4" xfId="8802"/>
    <cellStyle name="40% - Accent3 9 2 4 20" xfId="9401"/>
    <cellStyle name="40% - Accent3 9 2 4 21" xfId="13198"/>
    <cellStyle name="40% - Accent3 9 2 4 22" xfId="9152"/>
    <cellStyle name="40% - Accent3 9 2 4 22 2" xfId="11237"/>
    <cellStyle name="40% - Accent3 9 2 4 22 2 2" xfId="14574"/>
    <cellStyle name="40% - Accent3 9 2 4 23" xfId="13808"/>
    <cellStyle name="40% - Accent3 9 2 4 3" xfId="7283"/>
    <cellStyle name="40% - Accent3 9 2 4 4" xfId="7260"/>
    <cellStyle name="40% - Accent3 9 2 4 5" xfId="7413"/>
    <cellStyle name="40% - Accent3 9 2 4 6" xfId="7390"/>
    <cellStyle name="40% - Accent3 9 2 4 7" xfId="7454"/>
    <cellStyle name="40% - Accent3 9 2 4 8" xfId="7349"/>
    <cellStyle name="40% - Accent3 9 2 4 9" xfId="7495"/>
    <cellStyle name="40% - Accent3 9 2 5" xfId="2958"/>
    <cellStyle name="40% - Accent3 9 2 5 10" xfId="8008"/>
    <cellStyle name="40% - Accent3 9 2 5 11" xfId="7810"/>
    <cellStyle name="40% - Accent3 9 2 5 12" xfId="8049"/>
    <cellStyle name="40% - Accent3 9 2 5 13" xfId="7567"/>
    <cellStyle name="40% - Accent3 9 2 5 13 2" xfId="8542"/>
    <cellStyle name="40% - Accent3 9 2 5 13 3" xfId="8760"/>
    <cellStyle name="40% - Accent3 9 2 5 14" xfId="7839"/>
    <cellStyle name="40% - Accent3 9 2 5 14 10" xfId="13649"/>
    <cellStyle name="40% - Accent3 9 2 5 14 10 2" xfId="11214"/>
    <cellStyle name="40% - Accent3 9 2 5 14 10 2 2" xfId="15335"/>
    <cellStyle name="40% - Accent3 9 2 5 14 11" xfId="9328"/>
    <cellStyle name="40% - Accent3 9 2 5 14 2" xfId="12054"/>
    <cellStyle name="40% - Accent3 9 2 5 14 2 2" xfId="13212"/>
    <cellStyle name="40% - Accent3 9 2 5 14 2 2 2" xfId="14950"/>
    <cellStyle name="40% - Accent3 9 2 5 14 2 2 2 2" xfId="15139"/>
    <cellStyle name="40% - Accent3 9 2 5 14 2 3" xfId="13917"/>
    <cellStyle name="40% - Accent3 9 2 5 14 2 4" xfId="14492"/>
    <cellStyle name="40% - Accent3 9 2 5 14 3" xfId="11887"/>
    <cellStyle name="40% - Accent3 9 2 5 14 4" xfId="13140"/>
    <cellStyle name="40% - Accent3 9 2 5 14 5" xfId="11357"/>
    <cellStyle name="40% - Accent3 9 2 5 14 6" xfId="9528"/>
    <cellStyle name="40% - Accent3 9 2 5 14 7" xfId="9806"/>
    <cellStyle name="40% - Accent3 9 2 5 14 8" xfId="10068"/>
    <cellStyle name="40% - Accent3 9 2 5 14 9" xfId="13081"/>
    <cellStyle name="40% - Accent3 9 2 5 15" xfId="10878"/>
    <cellStyle name="40% - Accent3 9 2 5 15 2" xfId="9753"/>
    <cellStyle name="40% - Accent3 9 2 5 15 2 2" xfId="14834"/>
    <cellStyle name="40% - Accent3 9 2 5 15 2 2 2" xfId="14396"/>
    <cellStyle name="40% - Accent3 9 2 5 15 3" xfId="10853"/>
    <cellStyle name="40% - Accent3 9 2 5 15 4" xfId="8911"/>
    <cellStyle name="40% - Accent3 9 2 5 16" xfId="10015"/>
    <cellStyle name="40% - Accent3 9 2 5 17" xfId="11851"/>
    <cellStyle name="40% - Accent3 9 2 5 18" xfId="13019"/>
    <cellStyle name="40% - Accent3 9 2 5 19" xfId="11336"/>
    <cellStyle name="40% - Accent3 9 2 5 2" xfId="7010"/>
    <cellStyle name="40% - Accent3 9 2 5 2 2" xfId="8583"/>
    <cellStyle name="40% - Accent3 9 2 5 2 2 10" xfId="12853"/>
    <cellStyle name="40% - Accent3 9 2 5 2 2 11" xfId="9147"/>
    <cellStyle name="40% - Accent3 9 2 5 2 2 11 2" xfId="14133"/>
    <cellStyle name="40% - Accent3 9 2 5 2 2 11 2 2" xfId="14258"/>
    <cellStyle name="40% - Accent3 9 2 5 2 2 12" xfId="9117"/>
    <cellStyle name="40% - Accent3 9 2 5 2 2 2" xfId="8652"/>
    <cellStyle name="40% - Accent3 9 2 5 2 2 2 10" xfId="14009"/>
    <cellStyle name="40% - Accent3 9 2 5 2 2 2 10 2" xfId="14158"/>
    <cellStyle name="40% - Accent3 9 2 5 2 2 2 10 2 2" xfId="15376"/>
    <cellStyle name="40% - Accent3 9 2 5 2 2 2 11" xfId="14608"/>
    <cellStyle name="40% - Accent3 9 2 5 2 2 2 2" xfId="13448"/>
    <cellStyle name="40% - Accent3 9 2 5 2 2 2 2 2" xfId="13493"/>
    <cellStyle name="40% - Accent3 9 2 5 2 2 2 2 2 2" xfId="15213"/>
    <cellStyle name="40% - Accent3 9 2 5 2 2 2 2 2 2 2" xfId="15242"/>
    <cellStyle name="40% - Accent3 9 2 5 2 2 2 2 3" xfId="14038"/>
    <cellStyle name="40% - Accent3 9 2 5 2 2 2 2 4" xfId="14638"/>
    <cellStyle name="40% - Accent3 9 2 5 2 2 2 3" xfId="13195"/>
    <cellStyle name="40% - Accent3 9 2 5 2 2 2 4" xfId="12283"/>
    <cellStyle name="40% - Accent3 9 2 5 2 2 2 5" xfId="12433"/>
    <cellStyle name="40% - Accent3 9 2 5 2 2 2 6" xfId="12566"/>
    <cellStyle name="40% - Accent3 9 2 5 2 2 2 7" xfId="12676"/>
    <cellStyle name="40% - Accent3 9 2 5 2 2 2 8" xfId="12779"/>
    <cellStyle name="40% - Accent3 9 2 5 2 2 2 9" xfId="12878"/>
    <cellStyle name="40% - Accent3 9 2 5 2 2 3" xfId="8826"/>
    <cellStyle name="40% - Accent3 9 2 5 2 2 4" xfId="10879"/>
    <cellStyle name="40% - Accent3 9 2 5 2 2 4 2" xfId="13190"/>
    <cellStyle name="40% - Accent3 9 2 5 2 2 4 2 2" xfId="14835"/>
    <cellStyle name="40% - Accent3 9 2 5 2 2 4 2 2 2" xfId="15126"/>
    <cellStyle name="40% - Accent3 9 2 5 2 2 4 3" xfId="13904"/>
    <cellStyle name="40% - Accent3 9 2 5 2 2 4 4" xfId="14479"/>
    <cellStyle name="40% - Accent3 9 2 5 2 2 5" xfId="12249"/>
    <cellStyle name="40% - Accent3 9 2 5 2 2 6" xfId="12401"/>
    <cellStyle name="40% - Accent3 9 2 5 2 2 7" xfId="12539"/>
    <cellStyle name="40% - Accent3 9 2 5 2 2 8" xfId="12650"/>
    <cellStyle name="40% - Accent3 9 2 5 2 2 9" xfId="12754"/>
    <cellStyle name="40% - Accent3 9 2 5 2 3" xfId="8609"/>
    <cellStyle name="40% - Accent3 9 2 5 2 4" xfId="8801"/>
    <cellStyle name="40% - Accent3 9 2 5 20" xfId="9558"/>
    <cellStyle name="40% - Accent3 9 2 5 21" xfId="9835"/>
    <cellStyle name="40% - Accent3 9 2 5 22" xfId="9148"/>
    <cellStyle name="40% - Accent3 9 2 5 22 2" xfId="8971"/>
    <cellStyle name="40% - Accent3 9 2 5 22 2 2" xfId="14571"/>
    <cellStyle name="40% - Accent3 9 2 5 23" xfId="13610"/>
    <cellStyle name="40% - Accent3 9 2 5 3" xfId="7284"/>
    <cellStyle name="40% - Accent3 9 2 5 4" xfId="7259"/>
    <cellStyle name="40% - Accent3 9 2 5 5" xfId="7414"/>
    <cellStyle name="40% - Accent3 9 2 5 6" xfId="7389"/>
    <cellStyle name="40% - Accent3 9 2 5 7" xfId="7455"/>
    <cellStyle name="40% - Accent3 9 2 5 8" xfId="7348"/>
    <cellStyle name="40% - Accent3 9 2 5 9" xfId="7496"/>
    <cellStyle name="40% - Accent3 9 2 6" xfId="2957"/>
    <cellStyle name="40% - Accent3 9 2 6 10" xfId="8009"/>
    <cellStyle name="40% - Accent3 9 2 6 11" xfId="7809"/>
    <cellStyle name="40% - Accent3 9 2 6 12" xfId="8050"/>
    <cellStyle name="40% - Accent3 9 2 6 13" xfId="7566"/>
    <cellStyle name="40% - Accent3 9 2 6 13 2" xfId="8541"/>
    <cellStyle name="40% - Accent3 9 2 6 13 3" xfId="8759"/>
    <cellStyle name="40% - Accent3 9 2 6 14" xfId="7840"/>
    <cellStyle name="40% - Accent3 9 2 6 14 10" xfId="13648"/>
    <cellStyle name="40% - Accent3 9 2 6 14 10 2" xfId="11062"/>
    <cellStyle name="40% - Accent3 9 2 6 14 10 2 2" xfId="15334"/>
    <cellStyle name="40% - Accent3 9 2 6 14 11" xfId="9316"/>
    <cellStyle name="40% - Accent3 9 2 6 14 2" xfId="12053"/>
    <cellStyle name="40% - Accent3 9 2 6 14 2 2" xfId="13213"/>
    <cellStyle name="40% - Accent3 9 2 6 14 2 2 2" xfId="14949"/>
    <cellStyle name="40% - Accent3 9 2 6 14 2 2 2 2" xfId="15140"/>
    <cellStyle name="40% - Accent3 9 2 6 14 2 3" xfId="13918"/>
    <cellStyle name="40% - Accent3 9 2 6 14 2 4" xfId="14493"/>
    <cellStyle name="40% - Accent3 9 2 6 14 3" xfId="11888"/>
    <cellStyle name="40% - Accent3 9 2 6 14 4" xfId="13162"/>
    <cellStyle name="40% - Accent3 9 2 6 14 5" xfId="11358"/>
    <cellStyle name="40% - Accent3 9 2 6 14 6" xfId="9527"/>
    <cellStyle name="40% - Accent3 9 2 6 14 7" xfId="9805"/>
    <cellStyle name="40% - Accent3 9 2 6 14 8" xfId="10067"/>
    <cellStyle name="40% - Accent3 9 2 6 14 9" xfId="11823"/>
    <cellStyle name="40% - Accent3 9 2 6 15" xfId="10880"/>
    <cellStyle name="40% - Accent3 9 2 6 15 2" xfId="9754"/>
    <cellStyle name="40% - Accent3 9 2 6 15 2 2" xfId="14836"/>
    <cellStyle name="40% - Accent3 9 2 6 15 2 2 2" xfId="14397"/>
    <cellStyle name="40% - Accent3 9 2 6 15 3" xfId="13547"/>
    <cellStyle name="40% - Accent3 9 2 6 15 4" xfId="8912"/>
    <cellStyle name="40% - Accent3 9 2 6 16" xfId="10016"/>
    <cellStyle name="40% - Accent3 9 2 6 17" xfId="11713"/>
    <cellStyle name="40% - Accent3 9 2 6 18" xfId="11491"/>
    <cellStyle name="40% - Accent3 9 2 6 19" xfId="9358"/>
    <cellStyle name="40% - Accent3 9 2 6 2" xfId="7011"/>
    <cellStyle name="40% - Accent3 9 2 6 2 2" xfId="8582"/>
    <cellStyle name="40% - Accent3 9 2 6 2 2 10" xfId="12852"/>
    <cellStyle name="40% - Accent3 9 2 6 2 2 11" xfId="9144"/>
    <cellStyle name="40% - Accent3 9 2 6 2 2 11 2" xfId="14132"/>
    <cellStyle name="40% - Accent3 9 2 6 2 2 11 2 2" xfId="14256"/>
    <cellStyle name="40% - Accent3 9 2 6 2 2 12" xfId="9119"/>
    <cellStyle name="40% - Accent3 9 2 6 2 2 2" xfId="8653"/>
    <cellStyle name="40% - Accent3 9 2 6 2 2 2 10" xfId="14008"/>
    <cellStyle name="40% - Accent3 9 2 6 2 2 2 10 2" xfId="14159"/>
    <cellStyle name="40% - Accent3 9 2 6 2 2 2 10 2 2" xfId="15375"/>
    <cellStyle name="40% - Accent3 9 2 6 2 2 2 11" xfId="14607"/>
    <cellStyle name="40% - Accent3 9 2 6 2 2 2 2" xfId="13447"/>
    <cellStyle name="40% - Accent3 9 2 6 2 2 2 2 2" xfId="13494"/>
    <cellStyle name="40% - Accent3 9 2 6 2 2 2 2 2 2" xfId="15212"/>
    <cellStyle name="40% - Accent3 9 2 6 2 2 2 2 2 2 2" xfId="15243"/>
    <cellStyle name="40% - Accent3 9 2 6 2 2 2 2 3" xfId="14039"/>
    <cellStyle name="40% - Accent3 9 2 6 2 2 2 2 4" xfId="14639"/>
    <cellStyle name="40% - Accent3 9 2 6 2 2 2 3" xfId="13289"/>
    <cellStyle name="40% - Accent3 9 2 6 2 2 2 4" xfId="12284"/>
    <cellStyle name="40% - Accent3 9 2 6 2 2 2 5" xfId="12434"/>
    <cellStyle name="40% - Accent3 9 2 6 2 2 2 6" xfId="12567"/>
    <cellStyle name="40% - Accent3 9 2 6 2 2 2 7" xfId="12677"/>
    <cellStyle name="40% - Accent3 9 2 6 2 2 2 8" xfId="12780"/>
    <cellStyle name="40% - Accent3 9 2 6 2 2 2 9" xfId="12879"/>
    <cellStyle name="40% - Accent3 9 2 6 2 2 3" xfId="8827"/>
    <cellStyle name="40% - Accent3 9 2 6 2 2 4" xfId="10881"/>
    <cellStyle name="40% - Accent3 9 2 6 2 2 4 2" xfId="13307"/>
    <cellStyle name="40% - Accent3 9 2 6 2 2 4 2 2" xfId="14837"/>
    <cellStyle name="40% - Accent3 9 2 6 2 2 4 2 2 2" xfId="15178"/>
    <cellStyle name="40% - Accent3 9 2 6 2 2 4 3" xfId="13959"/>
    <cellStyle name="40% - Accent3 9 2 6 2 2 4 4" xfId="14542"/>
    <cellStyle name="40% - Accent3 9 2 6 2 2 5" xfId="12248"/>
    <cellStyle name="40% - Accent3 9 2 6 2 2 6" xfId="12400"/>
    <cellStyle name="40% - Accent3 9 2 6 2 2 7" xfId="12538"/>
    <cellStyle name="40% - Accent3 9 2 6 2 2 8" xfId="12649"/>
    <cellStyle name="40% - Accent3 9 2 6 2 2 9" xfId="12753"/>
    <cellStyle name="40% - Accent3 9 2 6 2 3" xfId="8610"/>
    <cellStyle name="40% - Accent3 9 2 6 2 4" xfId="8800"/>
    <cellStyle name="40% - Accent3 9 2 6 20" xfId="11763"/>
    <cellStyle name="40% - Accent3 9 2 6 21" xfId="11516"/>
    <cellStyle name="40% - Accent3 9 2 6 22" xfId="9146"/>
    <cellStyle name="40% - Accent3 9 2 6 22 2" xfId="8875"/>
    <cellStyle name="40% - Accent3 9 2 6 22 2 2" xfId="14257"/>
    <cellStyle name="40% - Accent3 9 2 6 23" xfId="14080"/>
    <cellStyle name="40% - Accent3 9 2 6 3" xfId="7285"/>
    <cellStyle name="40% - Accent3 9 2 6 4" xfId="7258"/>
    <cellStyle name="40% - Accent3 9 2 6 5" xfId="7415"/>
    <cellStyle name="40% - Accent3 9 2 6 6" xfId="7388"/>
    <cellStyle name="40% - Accent3 9 2 6 7" xfId="7456"/>
    <cellStyle name="40% - Accent3 9 2 6 8" xfId="7347"/>
    <cellStyle name="40% - Accent3 9 2 6 9" xfId="7497"/>
    <cellStyle name="40% - Accent3 9 2 7" xfId="2956"/>
    <cellStyle name="40% - Accent3 9 2 7 10" xfId="8010"/>
    <cellStyle name="40% - Accent3 9 2 7 11" xfId="7808"/>
    <cellStyle name="40% - Accent3 9 2 7 12" xfId="8051"/>
    <cellStyle name="40% - Accent3 9 2 7 13" xfId="7565"/>
    <cellStyle name="40% - Accent3 9 2 7 13 2" xfId="8540"/>
    <cellStyle name="40% - Accent3 9 2 7 13 3" xfId="8758"/>
    <cellStyle name="40% - Accent3 9 2 7 14" xfId="7841"/>
    <cellStyle name="40% - Accent3 9 2 7 14 10" xfId="13647"/>
    <cellStyle name="40% - Accent3 9 2 7 14 10 2" xfId="11025"/>
    <cellStyle name="40% - Accent3 9 2 7 14 10 2 2" xfId="15333"/>
    <cellStyle name="40% - Accent3 9 2 7 14 11" xfId="13605"/>
    <cellStyle name="40% - Accent3 9 2 7 14 2" xfId="12052"/>
    <cellStyle name="40% - Accent3 9 2 7 14 2 2" xfId="13214"/>
    <cellStyle name="40% - Accent3 9 2 7 14 2 2 2" xfId="14948"/>
    <cellStyle name="40% - Accent3 9 2 7 14 2 2 2 2" xfId="15141"/>
    <cellStyle name="40% - Accent3 9 2 7 14 2 3" xfId="13919"/>
    <cellStyle name="40% - Accent3 9 2 7 14 2 4" xfId="14494"/>
    <cellStyle name="40% - Accent3 9 2 7 14 3" xfId="11889"/>
    <cellStyle name="40% - Accent3 9 2 7 14 4" xfId="13400"/>
    <cellStyle name="40% - Accent3 9 2 7 14 5" xfId="11359"/>
    <cellStyle name="40% - Accent3 9 2 7 14 6" xfId="9526"/>
    <cellStyle name="40% - Accent3 9 2 7 14 7" xfId="9804"/>
    <cellStyle name="40% - Accent3 9 2 7 14 8" xfId="10066"/>
    <cellStyle name="40% - Accent3 9 2 7 14 9" xfId="12016"/>
    <cellStyle name="40% - Accent3 9 2 7 15" xfId="10884"/>
    <cellStyle name="40% - Accent3 9 2 7 15 2" xfId="9755"/>
    <cellStyle name="40% - Accent3 9 2 7 15 2 2" xfId="14838"/>
    <cellStyle name="40% - Accent3 9 2 7 15 2 2 2" xfId="14398"/>
    <cellStyle name="40% - Accent3 9 2 7 15 3" xfId="13417"/>
    <cellStyle name="40% - Accent3 9 2 7 15 4" xfId="8913"/>
    <cellStyle name="40% - Accent3 9 2 7 16" xfId="10017"/>
    <cellStyle name="40% - Accent3 9 2 7 17" xfId="11714"/>
    <cellStyle name="40% - Accent3 9 2 7 18" xfId="11492"/>
    <cellStyle name="40% - Accent3 9 2 7 19" xfId="9357"/>
    <cellStyle name="40% - Accent3 9 2 7 2" xfId="7012"/>
    <cellStyle name="40% - Accent3 9 2 7 2 2" xfId="8581"/>
    <cellStyle name="40% - Accent3 9 2 7 2 2 10" xfId="12851"/>
    <cellStyle name="40% - Accent3 9 2 7 2 2 11" xfId="9139"/>
    <cellStyle name="40% - Accent3 9 2 7 2 2 11 2" xfId="14131"/>
    <cellStyle name="40% - Accent3 9 2 7 2 2 11 2 2" xfId="14254"/>
    <cellStyle name="40% - Accent3 9 2 7 2 2 12" xfId="13854"/>
    <cellStyle name="40% - Accent3 9 2 7 2 2 2" xfId="8654"/>
    <cellStyle name="40% - Accent3 9 2 7 2 2 2 10" xfId="14007"/>
    <cellStyle name="40% - Accent3 9 2 7 2 2 2 10 2" xfId="14160"/>
    <cellStyle name="40% - Accent3 9 2 7 2 2 2 10 2 2" xfId="15374"/>
    <cellStyle name="40% - Accent3 9 2 7 2 2 2 11" xfId="14606"/>
    <cellStyle name="40% - Accent3 9 2 7 2 2 2 2" xfId="13446"/>
    <cellStyle name="40% - Accent3 9 2 7 2 2 2 2 2" xfId="13495"/>
    <cellStyle name="40% - Accent3 9 2 7 2 2 2 2 2 2" xfId="15211"/>
    <cellStyle name="40% - Accent3 9 2 7 2 2 2 2 2 2 2" xfId="15244"/>
    <cellStyle name="40% - Accent3 9 2 7 2 2 2 2 3" xfId="14040"/>
    <cellStyle name="40% - Accent3 9 2 7 2 2 2 2 4" xfId="14640"/>
    <cellStyle name="40% - Accent3 9 2 7 2 2 2 3" xfId="13088"/>
    <cellStyle name="40% - Accent3 9 2 7 2 2 2 4" xfId="12285"/>
    <cellStyle name="40% - Accent3 9 2 7 2 2 2 5" xfId="12435"/>
    <cellStyle name="40% - Accent3 9 2 7 2 2 2 6" xfId="12568"/>
    <cellStyle name="40% - Accent3 9 2 7 2 2 2 7" xfId="12678"/>
    <cellStyle name="40% - Accent3 9 2 7 2 2 2 8" xfId="12781"/>
    <cellStyle name="40% - Accent3 9 2 7 2 2 2 9" xfId="12880"/>
    <cellStyle name="40% - Accent3 9 2 7 2 2 3" xfId="8828"/>
    <cellStyle name="40% - Accent3 9 2 7 2 2 4" xfId="10886"/>
    <cellStyle name="40% - Accent3 9 2 7 2 2 4 2" xfId="13113"/>
    <cellStyle name="40% - Accent3 9 2 7 2 2 4 2 2" xfId="14839"/>
    <cellStyle name="40% - Accent3 9 2 7 2 2 4 2 2 2" xfId="15122"/>
    <cellStyle name="40% - Accent3 9 2 7 2 2 4 3" xfId="13899"/>
    <cellStyle name="40% - Accent3 9 2 7 2 2 4 4" xfId="14467"/>
    <cellStyle name="40% - Accent3 9 2 7 2 2 5" xfId="12247"/>
    <cellStyle name="40% - Accent3 9 2 7 2 2 6" xfId="12399"/>
    <cellStyle name="40% - Accent3 9 2 7 2 2 7" xfId="12537"/>
    <cellStyle name="40% - Accent3 9 2 7 2 2 8" xfId="12648"/>
    <cellStyle name="40% - Accent3 9 2 7 2 2 9" xfId="12752"/>
    <cellStyle name="40% - Accent3 9 2 7 2 3" xfId="8611"/>
    <cellStyle name="40% - Accent3 9 2 7 2 4" xfId="8799"/>
    <cellStyle name="40% - Accent3 9 2 7 20" xfId="11782"/>
    <cellStyle name="40% - Accent3 9 2 7 21" xfId="11529"/>
    <cellStyle name="40% - Accent3 9 2 7 22" xfId="9142"/>
    <cellStyle name="40% - Accent3 9 2 7 22 2" xfId="14474"/>
    <cellStyle name="40% - Accent3 9 2 7 22 2 2" xfId="14255"/>
    <cellStyle name="40% - Accent3 9 2 7 23" xfId="13838"/>
    <cellStyle name="40% - Accent3 9 2 7 3" xfId="7286"/>
    <cellStyle name="40% - Accent3 9 2 7 4" xfId="7257"/>
    <cellStyle name="40% - Accent3 9 2 7 5" xfId="7416"/>
    <cellStyle name="40% - Accent3 9 2 7 6" xfId="7387"/>
    <cellStyle name="40% - Accent3 9 2 7 7" xfId="7457"/>
    <cellStyle name="40% - Accent3 9 2 7 8" xfId="7346"/>
    <cellStyle name="40% - Accent3 9 2 7 9" xfId="7498"/>
    <cellStyle name="40% - Accent3 9 2 8" xfId="7000"/>
    <cellStyle name="40% - Accent3 9 2 8 2" xfId="8593"/>
    <cellStyle name="40% - Accent3 9 2 8 2 10" xfId="12863"/>
    <cellStyle name="40% - Accent3 9 2 8 2 11" xfId="9136"/>
    <cellStyle name="40% - Accent3 9 2 8 2 11 2" xfId="14143"/>
    <cellStyle name="40% - Accent3 9 2 8 2 11 2 2" xfId="14253"/>
    <cellStyle name="40% - Accent3 9 2 8 2 12" xfId="9122"/>
    <cellStyle name="40% - Accent3 9 2 8 2 2" xfId="8642"/>
    <cellStyle name="40% - Accent3 9 2 8 2 2 10" xfId="14019"/>
    <cellStyle name="40% - Accent3 9 2 8 2 2 10 2" xfId="14148"/>
    <cellStyle name="40% - Accent3 9 2 8 2 2 10 2 2" xfId="15386"/>
    <cellStyle name="40% - Accent3 9 2 8 2 2 11" xfId="14618"/>
    <cellStyle name="40% - Accent3 9 2 8 2 2 2" xfId="13458"/>
    <cellStyle name="40% - Accent3 9 2 8 2 2 2 2" xfId="13483"/>
    <cellStyle name="40% - Accent3 9 2 8 2 2 2 2 2" xfId="15223"/>
    <cellStyle name="40% - Accent3 9 2 8 2 2 2 2 2 2" xfId="15232"/>
    <cellStyle name="40% - Accent3 9 2 8 2 2 2 3" xfId="14028"/>
    <cellStyle name="40% - Accent3 9 2 8 2 2 2 4" xfId="14628"/>
    <cellStyle name="40% - Accent3 9 2 8 2 2 3" xfId="12994"/>
    <cellStyle name="40% - Accent3 9 2 8 2 2 4" xfId="12273"/>
    <cellStyle name="40% - Accent3 9 2 8 2 2 5" xfId="12423"/>
    <cellStyle name="40% - Accent3 9 2 8 2 2 6" xfId="12556"/>
    <cellStyle name="40% - Accent3 9 2 8 2 2 7" xfId="12666"/>
    <cellStyle name="40% - Accent3 9 2 8 2 2 8" xfId="12769"/>
    <cellStyle name="40% - Accent3 9 2 8 2 2 9" xfId="12868"/>
    <cellStyle name="40% - Accent3 9 2 8 2 3" xfId="8816"/>
    <cellStyle name="40% - Accent3 9 2 8 2 4" xfId="10887"/>
    <cellStyle name="40% - Accent3 9 2 8 2 4 2" xfId="12936"/>
    <cellStyle name="40% - Accent3 9 2 8 2 4 2 2" xfId="14840"/>
    <cellStyle name="40% - Accent3 9 2 8 2 4 2 2 2" xfId="15094"/>
    <cellStyle name="40% - Accent3 9 2 8 2 4 3" xfId="13865"/>
    <cellStyle name="40% - Accent3 9 2 8 2 4 4" xfId="14433"/>
    <cellStyle name="40% - Accent3 9 2 8 2 5" xfId="12259"/>
    <cellStyle name="40% - Accent3 9 2 8 2 6" xfId="12411"/>
    <cellStyle name="40% - Accent3 9 2 8 2 7" xfId="12549"/>
    <cellStyle name="40% - Accent3 9 2 8 2 8" xfId="12660"/>
    <cellStyle name="40% - Accent3 9 2 8 2 9" xfId="12764"/>
    <cellStyle name="40% - Accent3 9 2 8 3" xfId="8599"/>
    <cellStyle name="40% - Accent3 9 2 8 4" xfId="8811"/>
    <cellStyle name="40% - Accent3 9 2 9" xfId="7274"/>
    <cellStyle name="40% - Accent3 9 20" xfId="7578"/>
    <cellStyle name="40% - Accent3 9 20 2" xfId="8553"/>
    <cellStyle name="40% - Accent3 9 20 3" xfId="8771"/>
    <cellStyle name="40% - Accent3 9 21" xfId="7828"/>
    <cellStyle name="40% - Accent3 9 21 10" xfId="13660"/>
    <cellStyle name="40% - Accent3 9 21 10 2" xfId="14556"/>
    <cellStyle name="40% - Accent3 9 21 10 2 2" xfId="15346"/>
    <cellStyle name="40% - Accent3 9 21 11" xfId="11100"/>
    <cellStyle name="40% - Accent3 9 21 2" xfId="12065"/>
    <cellStyle name="40% - Accent3 9 21 2 2" xfId="13201"/>
    <cellStyle name="40% - Accent3 9 21 2 2 2" xfId="14961"/>
    <cellStyle name="40% - Accent3 9 21 2 2 2 2" xfId="15128"/>
    <cellStyle name="40% - Accent3 9 21 2 3" xfId="13906"/>
    <cellStyle name="40% - Accent3 9 21 2 4" xfId="14481"/>
    <cellStyle name="40% - Accent3 9 21 3" xfId="11876"/>
    <cellStyle name="40% - Accent3 9 21 4" xfId="11590"/>
    <cellStyle name="40% - Accent3 9 21 5" xfId="11346"/>
    <cellStyle name="40% - Accent3 9 21 6" xfId="9539"/>
    <cellStyle name="40% - Accent3 9 21 7" xfId="9817"/>
    <cellStyle name="40% - Accent3 9 21 8" xfId="10079"/>
    <cellStyle name="40% - Accent3 9 21 9" xfId="11938"/>
    <cellStyle name="40% - Accent3 9 22" xfId="10825"/>
    <cellStyle name="40% - Accent3 9 22 2" xfId="9742"/>
    <cellStyle name="40% - Accent3 9 22 2 2" xfId="14814"/>
    <cellStyle name="40% - Accent3 9 22 2 2 2" xfId="14385"/>
    <cellStyle name="40% - Accent3 9 22 3" xfId="10861"/>
    <cellStyle name="40% - Accent3 9 22 4" xfId="8900"/>
    <cellStyle name="40% - Accent3 9 23" xfId="10004"/>
    <cellStyle name="40% - Accent3 9 24" xfId="11930"/>
    <cellStyle name="40% - Accent3 9 25" xfId="13357"/>
    <cellStyle name="40% - Accent3 9 26" xfId="11400"/>
    <cellStyle name="40% - Accent3 9 27" xfId="9486"/>
    <cellStyle name="40% - Accent3 9 28" xfId="11781"/>
    <cellStyle name="40% - Accent3 9 29" xfId="9172"/>
    <cellStyle name="40% - Accent3 9 29 2" xfId="11008"/>
    <cellStyle name="40% - Accent3 9 29 2 2" xfId="14426"/>
    <cellStyle name="40% - Accent3 9 3" xfId="2955"/>
    <cellStyle name="40% - Accent3 9 3 10" xfId="7458"/>
    <cellStyle name="40% - Accent3 9 3 11" xfId="7345"/>
    <cellStyle name="40% - Accent3 9 3 12" xfId="7499"/>
    <cellStyle name="40% - Accent3 9 3 13" xfId="8011"/>
    <cellStyle name="40% - Accent3 9 3 14" xfId="7807"/>
    <cellStyle name="40% - Accent3 9 3 15" xfId="8052"/>
    <cellStyle name="40% - Accent3 9 3 16" xfId="7564"/>
    <cellStyle name="40% - Accent3 9 3 16 2" xfId="8539"/>
    <cellStyle name="40% - Accent3 9 3 16 3" xfId="8757"/>
    <cellStyle name="40% - Accent3 9 3 17" xfId="7842"/>
    <cellStyle name="40% - Accent3 9 3 17 10" xfId="13646"/>
    <cellStyle name="40% - Accent3 9 3 17 10 2" xfId="14524"/>
    <cellStyle name="40% - Accent3 9 3 17 10 2 2" xfId="15332"/>
    <cellStyle name="40% - Accent3 9 3 17 11" xfId="13965"/>
    <cellStyle name="40% - Accent3 9 3 17 2" xfId="12051"/>
    <cellStyle name="40% - Accent3 9 3 17 2 2" xfId="13215"/>
    <cellStyle name="40% - Accent3 9 3 17 2 2 2" xfId="14947"/>
    <cellStyle name="40% - Accent3 9 3 17 2 2 2 2" xfId="15142"/>
    <cellStyle name="40% - Accent3 9 3 17 2 3" xfId="13920"/>
    <cellStyle name="40% - Accent3 9 3 17 2 4" xfId="14495"/>
    <cellStyle name="40% - Accent3 9 3 17 3" xfId="11890"/>
    <cellStyle name="40% - Accent3 9 3 17 4" xfId="13141"/>
    <cellStyle name="40% - Accent3 9 3 17 5" xfId="11360"/>
    <cellStyle name="40% - Accent3 9 3 17 6" xfId="9525"/>
    <cellStyle name="40% - Accent3 9 3 17 7" xfId="9803"/>
    <cellStyle name="40% - Accent3 9 3 17 8" xfId="10065"/>
    <cellStyle name="40% - Accent3 9 3 17 9" xfId="11937"/>
    <cellStyle name="40% - Accent3 9 3 18" xfId="10888"/>
    <cellStyle name="40% - Accent3 9 3 18 2" xfId="9756"/>
    <cellStyle name="40% - Accent3 9 3 18 2 2" xfId="14841"/>
    <cellStyle name="40% - Accent3 9 3 18 2 2 2" xfId="14399"/>
    <cellStyle name="40% - Accent3 9 3 18 3" xfId="10851"/>
    <cellStyle name="40% - Accent3 9 3 18 4" xfId="8914"/>
    <cellStyle name="40% - Accent3 9 3 19" xfId="10018"/>
    <cellStyle name="40% - Accent3 9 3 2" xfId="2954"/>
    <cellStyle name="40% - Accent3 9 3 2 10" xfId="8012"/>
    <cellStyle name="40% - Accent3 9 3 2 11" xfId="7806"/>
    <cellStyle name="40% - Accent3 9 3 2 12" xfId="8053"/>
    <cellStyle name="40% - Accent3 9 3 2 13" xfId="7563"/>
    <cellStyle name="40% - Accent3 9 3 2 13 2" xfId="8538"/>
    <cellStyle name="40% - Accent3 9 3 2 13 3" xfId="8756"/>
    <cellStyle name="40% - Accent3 9 3 2 14" xfId="7843"/>
    <cellStyle name="40% - Accent3 9 3 2 14 10" xfId="13645"/>
    <cellStyle name="40% - Accent3 9 3 2 14 10 2" xfId="11023"/>
    <cellStyle name="40% - Accent3 9 3 2 14 10 2 2" xfId="15331"/>
    <cellStyle name="40% - Accent3 9 3 2 14 11" xfId="11093"/>
    <cellStyle name="40% - Accent3 9 3 2 14 2" xfId="12050"/>
    <cellStyle name="40% - Accent3 9 3 2 14 2 2" xfId="13216"/>
    <cellStyle name="40% - Accent3 9 3 2 14 2 2 2" xfId="14946"/>
    <cellStyle name="40% - Accent3 9 3 2 14 2 2 2 2" xfId="15143"/>
    <cellStyle name="40% - Accent3 9 3 2 14 2 3" xfId="13921"/>
    <cellStyle name="40% - Accent3 9 3 2 14 2 4" xfId="14496"/>
    <cellStyle name="40% - Accent3 9 3 2 14 3" xfId="11891"/>
    <cellStyle name="40% - Accent3 9 3 2 14 4" xfId="13361"/>
    <cellStyle name="40% - Accent3 9 3 2 14 5" xfId="11361"/>
    <cellStyle name="40% - Accent3 9 3 2 14 6" xfId="9524"/>
    <cellStyle name="40% - Accent3 9 3 2 14 7" xfId="9802"/>
    <cellStyle name="40% - Accent3 9 3 2 14 8" xfId="10064"/>
    <cellStyle name="40% - Accent3 9 3 2 14 9" xfId="12005"/>
    <cellStyle name="40% - Accent3 9 3 2 15" xfId="10889"/>
    <cellStyle name="40% - Accent3 9 3 2 15 2" xfId="9757"/>
    <cellStyle name="40% - Accent3 9 3 2 15 2 2" xfId="14842"/>
    <cellStyle name="40% - Accent3 9 3 2 15 2 2 2" xfId="14400"/>
    <cellStyle name="40% - Accent3 9 3 2 15 3" xfId="10850"/>
    <cellStyle name="40% - Accent3 9 3 2 15 4" xfId="8915"/>
    <cellStyle name="40% - Accent3 9 3 2 16" xfId="10019"/>
    <cellStyle name="40% - Accent3 9 3 2 17" xfId="11932"/>
    <cellStyle name="40% - Accent3 9 3 2 18" xfId="13346"/>
    <cellStyle name="40% - Accent3 9 3 2 19" xfId="11402"/>
    <cellStyle name="40% - Accent3 9 3 2 2" xfId="7014"/>
    <cellStyle name="40% - Accent3 9 3 2 2 2" xfId="8579"/>
    <cellStyle name="40% - Accent3 9 3 2 2 2 10" xfId="12849"/>
    <cellStyle name="40% - Accent3 9 3 2 2 2 11" xfId="9131"/>
    <cellStyle name="40% - Accent3 9 3 2 2 2 11 2" xfId="14129"/>
    <cellStyle name="40% - Accent3 9 3 2 2 2 11 2 2" xfId="14250"/>
    <cellStyle name="40% - Accent3 9 3 2 2 2 12" xfId="13828"/>
    <cellStyle name="40% - Accent3 9 3 2 2 2 2" xfId="8656"/>
    <cellStyle name="40% - Accent3 9 3 2 2 2 2 10" xfId="14005"/>
    <cellStyle name="40% - Accent3 9 3 2 2 2 2 10 2" xfId="14162"/>
    <cellStyle name="40% - Accent3 9 3 2 2 2 2 10 2 2" xfId="15372"/>
    <cellStyle name="40% - Accent3 9 3 2 2 2 2 11" xfId="14604"/>
    <cellStyle name="40% - Accent3 9 3 2 2 2 2 2" xfId="13444"/>
    <cellStyle name="40% - Accent3 9 3 2 2 2 2 2 2" xfId="13497"/>
    <cellStyle name="40% - Accent3 9 3 2 2 2 2 2 2 2" xfId="15209"/>
    <cellStyle name="40% - Accent3 9 3 2 2 2 2 2 2 2 2" xfId="15246"/>
    <cellStyle name="40% - Accent3 9 3 2 2 2 2 2 3" xfId="14042"/>
    <cellStyle name="40% - Accent3 9 3 2 2 2 2 2 4" xfId="14642"/>
    <cellStyle name="40% - Accent3 9 3 2 2 2 2 3" xfId="13076"/>
    <cellStyle name="40% - Accent3 9 3 2 2 2 2 4" xfId="12287"/>
    <cellStyle name="40% - Accent3 9 3 2 2 2 2 5" xfId="12437"/>
    <cellStyle name="40% - Accent3 9 3 2 2 2 2 6" xfId="12570"/>
    <cellStyle name="40% - Accent3 9 3 2 2 2 2 7" xfId="12680"/>
    <cellStyle name="40% - Accent3 9 3 2 2 2 2 8" xfId="12783"/>
    <cellStyle name="40% - Accent3 9 3 2 2 2 2 9" xfId="12882"/>
    <cellStyle name="40% - Accent3 9 3 2 2 2 3" xfId="8830"/>
    <cellStyle name="40% - Accent3 9 3 2 2 2 4" xfId="10890"/>
    <cellStyle name="40% - Accent3 9 3 2 2 2 4 2" xfId="13471"/>
    <cellStyle name="40% - Accent3 9 3 2 2 2 4 2 2" xfId="14843"/>
    <cellStyle name="40% - Accent3 9 3 2 2 2 4 2 2 2" xfId="15228"/>
    <cellStyle name="40% - Accent3 9 3 2 2 2 4 3" xfId="14024"/>
    <cellStyle name="40% - Accent3 9 3 2 2 2 4 4" xfId="14623"/>
    <cellStyle name="40% - Accent3 9 3 2 2 2 5" xfId="12245"/>
    <cellStyle name="40% - Accent3 9 3 2 2 2 6" xfId="12397"/>
    <cellStyle name="40% - Accent3 9 3 2 2 2 7" xfId="12535"/>
    <cellStyle name="40% - Accent3 9 3 2 2 2 8" xfId="12646"/>
    <cellStyle name="40% - Accent3 9 3 2 2 2 9" xfId="12750"/>
    <cellStyle name="40% - Accent3 9 3 2 2 3" xfId="8613"/>
    <cellStyle name="40% - Accent3 9 3 2 2 4" xfId="8797"/>
    <cellStyle name="40% - Accent3 9 3 2 20" xfId="9484"/>
    <cellStyle name="40% - Accent3 9 3 2 21" xfId="11751"/>
    <cellStyle name="40% - Accent3 9 3 2 22" xfId="9133"/>
    <cellStyle name="40% - Accent3 9 3 2 22 2" xfId="10996"/>
    <cellStyle name="40% - Accent3 9 3 2 22 2 2" xfId="14251"/>
    <cellStyle name="40% - Accent3 9 3 2 23" xfId="13815"/>
    <cellStyle name="40% - Accent3 9 3 2 3" xfId="7288"/>
    <cellStyle name="40% - Accent3 9 3 2 4" xfId="7255"/>
    <cellStyle name="40% - Accent3 9 3 2 5" xfId="7418"/>
    <cellStyle name="40% - Accent3 9 3 2 6" xfId="7385"/>
    <cellStyle name="40% - Accent3 9 3 2 7" xfId="7459"/>
    <cellStyle name="40% - Accent3 9 3 2 8" xfId="7344"/>
    <cellStyle name="40% - Accent3 9 3 2 9" xfId="7500"/>
    <cellStyle name="40% - Accent3 9 3 20" xfId="11994"/>
    <cellStyle name="40% - Accent3 9 3 21" xfId="13253"/>
    <cellStyle name="40% - Accent3 9 3 22" xfId="11440"/>
    <cellStyle name="40% - Accent3 9 3 23" xfId="9450"/>
    <cellStyle name="40% - Accent3 9 3 24" xfId="11960"/>
    <cellStyle name="40% - Accent3 9 3 25" xfId="9135"/>
    <cellStyle name="40% - Accent3 9 3 25 2" xfId="14477"/>
    <cellStyle name="40% - Accent3 9 3 25 2 2" xfId="14252"/>
    <cellStyle name="40% - Accent3 9 3 26" xfId="9123"/>
    <cellStyle name="40% - Accent3 9 3 3" xfId="2953"/>
    <cellStyle name="40% - Accent3 9 3 3 10" xfId="8013"/>
    <cellStyle name="40% - Accent3 9 3 3 11" xfId="7805"/>
    <cellStyle name="40% - Accent3 9 3 3 12" xfId="8054"/>
    <cellStyle name="40% - Accent3 9 3 3 13" xfId="7562"/>
    <cellStyle name="40% - Accent3 9 3 3 13 2" xfId="8537"/>
    <cellStyle name="40% - Accent3 9 3 3 13 3" xfId="8755"/>
    <cellStyle name="40% - Accent3 9 3 3 14" xfId="7844"/>
    <cellStyle name="40% - Accent3 9 3 3 14 10" xfId="13644"/>
    <cellStyle name="40% - Accent3 9 3 3 14 10 2" xfId="14677"/>
    <cellStyle name="40% - Accent3 9 3 3 14 10 2 2" xfId="15330"/>
    <cellStyle name="40% - Accent3 9 3 3 14 11" xfId="11092"/>
    <cellStyle name="40% - Accent3 9 3 3 14 2" xfId="12049"/>
    <cellStyle name="40% - Accent3 9 3 3 14 2 2" xfId="13217"/>
    <cellStyle name="40% - Accent3 9 3 3 14 2 2 2" xfId="14945"/>
    <cellStyle name="40% - Accent3 9 3 3 14 2 2 2 2" xfId="15144"/>
    <cellStyle name="40% - Accent3 9 3 3 14 2 3" xfId="13922"/>
    <cellStyle name="40% - Accent3 9 3 3 14 2 4" xfId="14497"/>
    <cellStyle name="40% - Accent3 9 3 3 14 3" xfId="11892"/>
    <cellStyle name="40% - Accent3 9 3 3 14 4" xfId="13264"/>
    <cellStyle name="40% - Accent3 9 3 3 14 5" xfId="11362"/>
    <cellStyle name="40% - Accent3 9 3 3 14 6" xfId="9523"/>
    <cellStyle name="40% - Accent3 9 3 3 14 7" xfId="9801"/>
    <cellStyle name="40% - Accent3 9 3 3 14 8" xfId="10063"/>
    <cellStyle name="40% - Accent3 9 3 3 14 9" xfId="11724"/>
    <cellStyle name="40% - Accent3 9 3 3 15" xfId="10892"/>
    <cellStyle name="40% - Accent3 9 3 3 15 2" xfId="9758"/>
    <cellStyle name="40% - Accent3 9 3 3 15 2 2" xfId="14844"/>
    <cellStyle name="40% - Accent3 9 3 3 15 2 2 2" xfId="14401"/>
    <cellStyle name="40% - Accent3 9 3 3 15 3" xfId="10849"/>
    <cellStyle name="40% - Accent3 9 3 3 15 4" xfId="8916"/>
    <cellStyle name="40% - Accent3 9 3 3 16" xfId="10020"/>
    <cellStyle name="40% - Accent3 9 3 3 17" xfId="12011"/>
    <cellStyle name="40% - Accent3 9 3 3 18" xfId="13154"/>
    <cellStyle name="40% - Accent3 9 3 3 19" xfId="11453"/>
    <cellStyle name="40% - Accent3 9 3 3 2" xfId="7015"/>
    <cellStyle name="40% - Accent3 9 3 3 2 2" xfId="8578"/>
    <cellStyle name="40% - Accent3 9 3 3 2 2 10" xfId="12848"/>
    <cellStyle name="40% - Accent3 9 3 3 2 2 11" xfId="9128"/>
    <cellStyle name="40% - Accent3 9 3 3 2 2 11 2" xfId="14128"/>
    <cellStyle name="40% - Accent3 9 3 3 2 2 11 2 2" xfId="14248"/>
    <cellStyle name="40% - Accent3 9 3 3 2 2 12" xfId="13585"/>
    <cellStyle name="40% - Accent3 9 3 3 2 2 2" xfId="8657"/>
    <cellStyle name="40% - Accent3 9 3 3 2 2 2 10" xfId="14004"/>
    <cellStyle name="40% - Accent3 9 3 3 2 2 2 10 2" xfId="14163"/>
    <cellStyle name="40% - Accent3 9 3 3 2 2 2 10 2 2" xfId="15371"/>
    <cellStyle name="40% - Accent3 9 3 3 2 2 2 11" xfId="14603"/>
    <cellStyle name="40% - Accent3 9 3 3 2 2 2 2" xfId="13443"/>
    <cellStyle name="40% - Accent3 9 3 3 2 2 2 2 2" xfId="13498"/>
    <cellStyle name="40% - Accent3 9 3 3 2 2 2 2 2 2" xfId="15208"/>
    <cellStyle name="40% - Accent3 9 3 3 2 2 2 2 2 2 2" xfId="15247"/>
    <cellStyle name="40% - Accent3 9 3 3 2 2 2 2 3" xfId="14043"/>
    <cellStyle name="40% - Accent3 9 3 3 2 2 2 2 4" xfId="14643"/>
    <cellStyle name="40% - Accent3 9 3 3 2 2 2 3" xfId="13125"/>
    <cellStyle name="40% - Accent3 9 3 3 2 2 2 4" xfId="12288"/>
    <cellStyle name="40% - Accent3 9 3 3 2 2 2 5" xfId="12438"/>
    <cellStyle name="40% - Accent3 9 3 3 2 2 2 6" xfId="12571"/>
    <cellStyle name="40% - Accent3 9 3 3 2 2 2 7" xfId="12681"/>
    <cellStyle name="40% - Accent3 9 3 3 2 2 2 8" xfId="12784"/>
    <cellStyle name="40% - Accent3 9 3 3 2 2 2 9" xfId="12883"/>
    <cellStyle name="40% - Accent3 9 3 3 2 2 3" xfId="8831"/>
    <cellStyle name="40% - Accent3 9 3 3 2 2 4" xfId="10893"/>
    <cellStyle name="40% - Accent3 9 3 3 2 2 4 2" xfId="13009"/>
    <cellStyle name="40% - Accent3 9 3 3 2 2 4 2 2" xfId="14845"/>
    <cellStyle name="40% - Accent3 9 3 3 2 2 4 2 2 2" xfId="15103"/>
    <cellStyle name="40% - Accent3 9 3 3 2 2 4 3" xfId="13875"/>
    <cellStyle name="40% - Accent3 9 3 3 2 2 4 4" xfId="14445"/>
    <cellStyle name="40% - Accent3 9 3 3 2 2 5" xfId="12244"/>
    <cellStyle name="40% - Accent3 9 3 3 2 2 6" xfId="12396"/>
    <cellStyle name="40% - Accent3 9 3 3 2 2 7" xfId="12534"/>
    <cellStyle name="40% - Accent3 9 3 3 2 2 8" xfId="12645"/>
    <cellStyle name="40% - Accent3 9 3 3 2 2 9" xfId="12749"/>
    <cellStyle name="40% - Accent3 9 3 3 2 3" xfId="8614"/>
    <cellStyle name="40% - Accent3 9 3 3 2 4" xfId="8796"/>
    <cellStyle name="40% - Accent3 9 3 3 20" xfId="9437"/>
    <cellStyle name="40% - Accent3 9 3 3 21" xfId="13034"/>
    <cellStyle name="40% - Accent3 9 3 3 22" xfId="9129"/>
    <cellStyle name="40% - Accent3 9 3 3 22 2" xfId="11238"/>
    <cellStyle name="40% - Accent3 9 3 3 22 2 2" xfId="14249"/>
    <cellStyle name="40% - Accent3 9 3 3 23" xfId="13604"/>
    <cellStyle name="40% - Accent3 9 3 3 3" xfId="7289"/>
    <cellStyle name="40% - Accent3 9 3 3 4" xfId="7254"/>
    <cellStyle name="40% - Accent3 9 3 3 5" xfId="7419"/>
    <cellStyle name="40% - Accent3 9 3 3 6" xfId="7384"/>
    <cellStyle name="40% - Accent3 9 3 3 7" xfId="7460"/>
    <cellStyle name="40% - Accent3 9 3 3 8" xfId="7343"/>
    <cellStyle name="40% - Accent3 9 3 3 9" xfId="7501"/>
    <cellStyle name="40% - Accent3 9 3 4" xfId="2952"/>
    <cellStyle name="40% - Accent3 9 3 4 10" xfId="8014"/>
    <cellStyle name="40% - Accent3 9 3 4 11" xfId="7804"/>
    <cellStyle name="40% - Accent3 9 3 4 12" xfId="8055"/>
    <cellStyle name="40% - Accent3 9 3 4 13" xfId="7561"/>
    <cellStyle name="40% - Accent3 9 3 4 13 2" xfId="8536"/>
    <cellStyle name="40% - Accent3 9 3 4 13 3" xfId="8754"/>
    <cellStyle name="40% - Accent3 9 3 4 14" xfId="7845"/>
    <cellStyle name="40% - Accent3 9 3 4 14 10" xfId="13643"/>
    <cellStyle name="40% - Accent3 9 3 4 14 10 2" xfId="14682"/>
    <cellStyle name="40% - Accent3 9 3 4 14 10 2 2" xfId="15329"/>
    <cellStyle name="40% - Accent3 9 3 4 14 11" xfId="11091"/>
    <cellStyle name="40% - Accent3 9 3 4 14 2" xfId="12048"/>
    <cellStyle name="40% - Accent3 9 3 4 14 2 2" xfId="13218"/>
    <cellStyle name="40% - Accent3 9 3 4 14 2 2 2" xfId="14944"/>
    <cellStyle name="40% - Accent3 9 3 4 14 2 2 2 2" xfId="15145"/>
    <cellStyle name="40% - Accent3 9 3 4 14 2 3" xfId="13923"/>
    <cellStyle name="40% - Accent3 9 3 4 14 2 4" xfId="14498"/>
    <cellStyle name="40% - Accent3 9 3 4 14 3" xfId="11893"/>
    <cellStyle name="40% - Accent3 9 3 4 14 4" xfId="13350"/>
    <cellStyle name="40% - Accent3 9 3 4 14 5" xfId="11363"/>
    <cellStyle name="40% - Accent3 9 3 4 14 6" xfId="9522"/>
    <cellStyle name="40% - Accent3 9 3 4 14 7" xfId="9800"/>
    <cellStyle name="40% - Accent3 9 3 4 14 8" xfId="10062"/>
    <cellStyle name="40% - Accent3 9 3 4 14 9" xfId="11723"/>
    <cellStyle name="40% - Accent3 9 3 4 15" xfId="10897"/>
    <cellStyle name="40% - Accent3 9 3 4 15 2" xfId="9759"/>
    <cellStyle name="40% - Accent3 9 3 4 15 2 2" xfId="14846"/>
    <cellStyle name="40% - Accent3 9 3 4 15 2 2 2" xfId="14402"/>
    <cellStyle name="40% - Accent3 9 3 4 15 3" xfId="10848"/>
    <cellStyle name="40% - Accent3 9 3 4 15 4" xfId="8917"/>
    <cellStyle name="40% - Accent3 9 3 4 16" xfId="10021"/>
    <cellStyle name="40% - Accent3 9 3 4 17" xfId="11827"/>
    <cellStyle name="40% - Accent3 9 3 4 18" xfId="11561"/>
    <cellStyle name="40% - Accent3 9 3 4 19" xfId="11319"/>
    <cellStyle name="40% - Accent3 9 3 4 2" xfId="7016"/>
    <cellStyle name="40% - Accent3 9 3 4 2 2" xfId="8577"/>
    <cellStyle name="40% - Accent3 9 3 4 2 2 10" xfId="12847"/>
    <cellStyle name="40% - Accent3 9 3 4 2 2 11" xfId="9124"/>
    <cellStyle name="40% - Accent3 9 3 4 2 2 11 2" xfId="14127"/>
    <cellStyle name="40% - Accent3 9 3 4 2 2 11 2 2" xfId="14246"/>
    <cellStyle name="40% - Accent3 9 3 4 2 2 12" xfId="9127"/>
    <cellStyle name="40% - Accent3 9 3 4 2 2 2" xfId="8658"/>
    <cellStyle name="40% - Accent3 9 3 4 2 2 2 10" xfId="14003"/>
    <cellStyle name="40% - Accent3 9 3 4 2 2 2 10 2" xfId="14164"/>
    <cellStyle name="40% - Accent3 9 3 4 2 2 2 10 2 2" xfId="15370"/>
    <cellStyle name="40% - Accent3 9 3 4 2 2 2 11" xfId="14602"/>
    <cellStyle name="40% - Accent3 9 3 4 2 2 2 2" xfId="13442"/>
    <cellStyle name="40% - Accent3 9 3 4 2 2 2 2 2" xfId="13499"/>
    <cellStyle name="40% - Accent3 9 3 4 2 2 2 2 2 2" xfId="15207"/>
    <cellStyle name="40% - Accent3 9 3 4 2 2 2 2 2 2 2" xfId="15248"/>
    <cellStyle name="40% - Accent3 9 3 4 2 2 2 2 3" xfId="14044"/>
    <cellStyle name="40% - Accent3 9 3 4 2 2 2 2 4" xfId="14644"/>
    <cellStyle name="40% - Accent3 9 3 4 2 2 2 3" xfId="13001"/>
    <cellStyle name="40% - Accent3 9 3 4 2 2 2 4" xfId="12289"/>
    <cellStyle name="40% - Accent3 9 3 4 2 2 2 5" xfId="12439"/>
    <cellStyle name="40% - Accent3 9 3 4 2 2 2 6" xfId="12572"/>
    <cellStyle name="40% - Accent3 9 3 4 2 2 2 7" xfId="12682"/>
    <cellStyle name="40% - Accent3 9 3 4 2 2 2 8" xfId="12785"/>
    <cellStyle name="40% - Accent3 9 3 4 2 2 2 9" xfId="12884"/>
    <cellStyle name="40% - Accent3 9 3 4 2 2 3" xfId="8832"/>
    <cellStyle name="40% - Accent3 9 3 4 2 2 4" xfId="10898"/>
    <cellStyle name="40% - Accent3 9 3 4 2 2 4 2" xfId="12991"/>
    <cellStyle name="40% - Accent3 9 3 4 2 2 4 2 2" xfId="14847"/>
    <cellStyle name="40% - Accent3 9 3 4 2 2 4 2 2 2" xfId="15098"/>
    <cellStyle name="40% - Accent3 9 3 4 2 2 4 3" xfId="13869"/>
    <cellStyle name="40% - Accent3 9 3 4 2 2 4 4" xfId="14440"/>
    <cellStyle name="40% - Accent3 9 3 4 2 2 5" xfId="12243"/>
    <cellStyle name="40% - Accent3 9 3 4 2 2 6" xfId="12395"/>
    <cellStyle name="40% - Accent3 9 3 4 2 2 7" xfId="12533"/>
    <cellStyle name="40% - Accent3 9 3 4 2 2 8" xfId="12644"/>
    <cellStyle name="40% - Accent3 9 3 4 2 2 9" xfId="12748"/>
    <cellStyle name="40% - Accent3 9 3 4 2 3" xfId="8615"/>
    <cellStyle name="40% - Accent3 9 3 4 2 4" xfId="8795"/>
    <cellStyle name="40% - Accent3 9 3 4 20" xfId="9576"/>
    <cellStyle name="40% - Accent3 9 3 4 21" xfId="9853"/>
    <cellStyle name="40% - Accent3 9 3 4 22" xfId="9125"/>
    <cellStyle name="40% - Accent3 9 3 4 22 2" xfId="8984"/>
    <cellStyle name="40% - Accent3 9 3 4 22 2 2" xfId="14247"/>
    <cellStyle name="40% - Accent3 9 3 4 23" xfId="9126"/>
    <cellStyle name="40% - Accent3 9 3 4 3" xfId="7290"/>
    <cellStyle name="40% - Accent3 9 3 4 4" xfId="7253"/>
    <cellStyle name="40% - Accent3 9 3 4 5" xfId="7420"/>
    <cellStyle name="40% - Accent3 9 3 4 6" xfId="7383"/>
    <cellStyle name="40% - Accent3 9 3 4 7" xfId="7461"/>
    <cellStyle name="40% - Accent3 9 3 4 8" xfId="7342"/>
    <cellStyle name="40% - Accent3 9 3 4 9" xfId="7502"/>
    <cellStyle name="40% - Accent3 9 3 5" xfId="7013"/>
    <cellStyle name="40% - Accent3 9 3 5 2" xfId="8580"/>
    <cellStyle name="40% - Accent3 9 3 5 2 10" xfId="12850"/>
    <cellStyle name="40% - Accent3 9 3 5 2 11" xfId="9121"/>
    <cellStyle name="40% - Accent3 9 3 5 2 11 2" xfId="14130"/>
    <cellStyle name="40% - Accent3 9 3 5 2 11 2 2" xfId="14245"/>
    <cellStyle name="40% - Accent3 9 3 5 2 12" xfId="14091"/>
    <cellStyle name="40% - Accent3 9 3 5 2 2" xfId="8655"/>
    <cellStyle name="40% - Accent3 9 3 5 2 2 10" xfId="14006"/>
    <cellStyle name="40% - Accent3 9 3 5 2 2 10 2" xfId="14161"/>
    <cellStyle name="40% - Accent3 9 3 5 2 2 10 2 2" xfId="15373"/>
    <cellStyle name="40% - Accent3 9 3 5 2 2 11" xfId="14605"/>
    <cellStyle name="40% - Accent3 9 3 5 2 2 2" xfId="13445"/>
    <cellStyle name="40% - Accent3 9 3 5 2 2 2 2" xfId="13496"/>
    <cellStyle name="40% - Accent3 9 3 5 2 2 2 2 2" xfId="15210"/>
    <cellStyle name="40% - Accent3 9 3 5 2 2 2 2 2 2" xfId="15245"/>
    <cellStyle name="40% - Accent3 9 3 5 2 2 2 3" xfId="14041"/>
    <cellStyle name="40% - Accent3 9 3 5 2 2 2 4" xfId="14641"/>
    <cellStyle name="40% - Accent3 9 3 5 2 2 3" xfId="13028"/>
    <cellStyle name="40% - Accent3 9 3 5 2 2 4" xfId="12286"/>
    <cellStyle name="40% - Accent3 9 3 5 2 2 5" xfId="12436"/>
    <cellStyle name="40% - Accent3 9 3 5 2 2 6" xfId="12569"/>
    <cellStyle name="40% - Accent3 9 3 5 2 2 7" xfId="12679"/>
    <cellStyle name="40% - Accent3 9 3 5 2 2 8" xfId="12782"/>
    <cellStyle name="40% - Accent3 9 3 5 2 2 9" xfId="12881"/>
    <cellStyle name="40% - Accent3 9 3 5 2 3" xfId="8829"/>
    <cellStyle name="40% - Accent3 9 3 5 2 4" xfId="10899"/>
    <cellStyle name="40% - Accent3 9 3 5 2 4 2" xfId="12937"/>
    <cellStyle name="40% - Accent3 9 3 5 2 4 2 2" xfId="14848"/>
    <cellStyle name="40% - Accent3 9 3 5 2 4 2 2 2" xfId="15095"/>
    <cellStyle name="40% - Accent3 9 3 5 2 4 3" xfId="13866"/>
    <cellStyle name="40% - Accent3 9 3 5 2 4 4" xfId="14434"/>
    <cellStyle name="40% - Accent3 9 3 5 2 5" xfId="12246"/>
    <cellStyle name="40% - Accent3 9 3 5 2 6" xfId="12398"/>
    <cellStyle name="40% - Accent3 9 3 5 2 7" xfId="12536"/>
    <cellStyle name="40% - Accent3 9 3 5 2 8" xfId="12647"/>
    <cellStyle name="40% - Accent3 9 3 5 2 9" xfId="12751"/>
    <cellStyle name="40% - Accent3 9 3 5 3" xfId="8612"/>
    <cellStyle name="40% - Accent3 9 3 5 4" xfId="8798"/>
    <cellStyle name="40% - Accent3 9 3 6" xfId="7287"/>
    <cellStyle name="40% - Accent3 9 3 7" xfId="7256"/>
    <cellStyle name="40% - Accent3 9 3 8" xfId="7417"/>
    <cellStyle name="40% - Accent3 9 3 9" xfId="7386"/>
    <cellStyle name="40% - Accent3 9 30" xfId="13586"/>
    <cellStyle name="40% - Accent3 9 4" xfId="2951"/>
    <cellStyle name="40% - Accent3 9 4 10" xfId="7462"/>
    <cellStyle name="40% - Accent3 9 4 11" xfId="7341"/>
    <cellStyle name="40% - Accent3 9 4 12" xfId="7503"/>
    <cellStyle name="40% - Accent3 9 4 13" xfId="8015"/>
    <cellStyle name="40% - Accent3 9 4 14" xfId="7803"/>
    <cellStyle name="40% - Accent3 9 4 15" xfId="8056"/>
    <cellStyle name="40% - Accent3 9 4 16" xfId="7560"/>
    <cellStyle name="40% - Accent3 9 4 16 2" xfId="8535"/>
    <cellStyle name="40% - Accent3 9 4 16 3" xfId="8753"/>
    <cellStyle name="40% - Accent3 9 4 17" xfId="7846"/>
    <cellStyle name="40% - Accent3 9 4 17 10" xfId="13642"/>
    <cellStyle name="40% - Accent3 9 4 17 10 2" xfId="14673"/>
    <cellStyle name="40% - Accent3 9 4 17 10 2 2" xfId="15328"/>
    <cellStyle name="40% - Accent3 9 4 17 11" xfId="11090"/>
    <cellStyle name="40% - Accent3 9 4 17 2" xfId="12047"/>
    <cellStyle name="40% - Accent3 9 4 17 2 2" xfId="13219"/>
    <cellStyle name="40% - Accent3 9 4 17 2 2 2" xfId="14943"/>
    <cellStyle name="40% - Accent3 9 4 17 2 2 2 2" xfId="15146"/>
    <cellStyle name="40% - Accent3 9 4 17 2 3" xfId="13924"/>
    <cellStyle name="40% - Accent3 9 4 17 2 4" xfId="14499"/>
    <cellStyle name="40% - Accent3 9 4 17 3" xfId="11894"/>
    <cellStyle name="40% - Accent3 9 4 17 4" xfId="12973"/>
    <cellStyle name="40% - Accent3 9 4 17 5" xfId="11364"/>
    <cellStyle name="40% - Accent3 9 4 17 6" xfId="9521"/>
    <cellStyle name="40% - Accent3 9 4 17 7" xfId="9799"/>
    <cellStyle name="40% - Accent3 9 4 17 8" xfId="10061"/>
    <cellStyle name="40% - Accent3 9 4 17 9" xfId="11848"/>
    <cellStyle name="40% - Accent3 9 4 18" xfId="10900"/>
    <cellStyle name="40% - Accent3 9 4 18 2" xfId="9760"/>
    <cellStyle name="40% - Accent3 9 4 18 2 2" xfId="14849"/>
    <cellStyle name="40% - Accent3 9 4 18 2 2 2" xfId="14403"/>
    <cellStyle name="40% - Accent3 9 4 18 3" xfId="10847"/>
    <cellStyle name="40% - Accent3 9 4 18 4" xfId="8918"/>
    <cellStyle name="40% - Accent3 9 4 19" xfId="10022"/>
    <cellStyle name="40% - Accent3 9 4 2" xfId="2950"/>
    <cellStyle name="40% - Accent3 9 4 2 10" xfId="8016"/>
    <cellStyle name="40% - Accent3 9 4 2 11" xfId="7802"/>
    <cellStyle name="40% - Accent3 9 4 2 12" xfId="8057"/>
    <cellStyle name="40% - Accent3 9 4 2 13" xfId="7559"/>
    <cellStyle name="40% - Accent3 9 4 2 13 2" xfId="8534"/>
    <cellStyle name="40% - Accent3 9 4 2 13 3" xfId="8752"/>
    <cellStyle name="40% - Accent3 9 4 2 14" xfId="7847"/>
    <cellStyle name="40% - Accent3 9 4 2 14 10" xfId="13641"/>
    <cellStyle name="40% - Accent3 9 4 2 14 10 2" xfId="11213"/>
    <cellStyle name="40% - Accent3 9 4 2 14 10 2 2" xfId="15327"/>
    <cellStyle name="40% - Accent3 9 4 2 14 11" xfId="11089"/>
    <cellStyle name="40% - Accent3 9 4 2 14 2" xfId="12046"/>
    <cellStyle name="40% - Accent3 9 4 2 14 2 2" xfId="13220"/>
    <cellStyle name="40% - Accent3 9 4 2 14 2 2 2" xfId="14942"/>
    <cellStyle name="40% - Accent3 9 4 2 14 2 2 2 2" xfId="15147"/>
    <cellStyle name="40% - Accent3 9 4 2 14 2 3" xfId="13925"/>
    <cellStyle name="40% - Accent3 9 4 2 14 2 4" xfId="14500"/>
    <cellStyle name="40% - Accent3 9 4 2 14 3" xfId="11895"/>
    <cellStyle name="40% - Accent3 9 4 2 14 4" xfId="12972"/>
    <cellStyle name="40% - Accent3 9 4 2 14 5" xfId="11365"/>
    <cellStyle name="40% - Accent3 9 4 2 14 6" xfId="9520"/>
    <cellStyle name="40% - Accent3 9 4 2 14 7" xfId="9798"/>
    <cellStyle name="40% - Accent3 9 4 2 14 8" xfId="10060"/>
    <cellStyle name="40% - Accent3 9 4 2 14 9" xfId="13021"/>
    <cellStyle name="40% - Accent3 9 4 2 15" xfId="10901"/>
    <cellStyle name="40% - Accent3 9 4 2 15 2" xfId="9761"/>
    <cellStyle name="40% - Accent3 9 4 2 15 2 2" xfId="14850"/>
    <cellStyle name="40% - Accent3 9 4 2 15 2 2 2" xfId="14404"/>
    <cellStyle name="40% - Accent3 9 4 2 15 3" xfId="10846"/>
    <cellStyle name="40% - Accent3 9 4 2 15 4" xfId="8919"/>
    <cellStyle name="40% - Accent3 9 4 2 16" xfId="10023"/>
    <cellStyle name="40% - Accent3 9 4 2 17" xfId="11850"/>
    <cellStyle name="40% - Accent3 9 4 2 18" xfId="13102"/>
    <cellStyle name="40% - Accent3 9 4 2 19" xfId="11335"/>
    <cellStyle name="40% - Accent3 9 4 2 2" xfId="7018"/>
    <cellStyle name="40% - Accent3 9 4 2 2 2" xfId="8575"/>
    <cellStyle name="40% - Accent3 9 4 2 2 2 10" xfId="12845"/>
    <cellStyle name="40% - Accent3 9 4 2 2 2 11" xfId="9116"/>
    <cellStyle name="40% - Accent3 9 4 2 2 2 11 2" xfId="14125"/>
    <cellStyle name="40% - Accent3 9 4 2 2 2 11 2 2" xfId="14242"/>
    <cellStyle name="40% - Accent3 9 4 2 2 2 12" xfId="13609"/>
    <cellStyle name="40% - Accent3 9 4 2 2 2 2" xfId="8660"/>
    <cellStyle name="40% - Accent3 9 4 2 2 2 2 10" xfId="14001"/>
    <cellStyle name="40% - Accent3 9 4 2 2 2 2 10 2" xfId="14166"/>
    <cellStyle name="40% - Accent3 9 4 2 2 2 2 10 2 2" xfId="15368"/>
    <cellStyle name="40% - Accent3 9 4 2 2 2 2 11" xfId="14600"/>
    <cellStyle name="40% - Accent3 9 4 2 2 2 2 2" xfId="13440"/>
    <cellStyle name="40% - Accent3 9 4 2 2 2 2 2 2" xfId="13501"/>
    <cellStyle name="40% - Accent3 9 4 2 2 2 2 2 2 2" xfId="15205"/>
    <cellStyle name="40% - Accent3 9 4 2 2 2 2 2 2 2 2" xfId="15250"/>
    <cellStyle name="40% - Accent3 9 4 2 2 2 2 2 3" xfId="14046"/>
    <cellStyle name="40% - Accent3 9 4 2 2 2 2 2 4" xfId="14646"/>
    <cellStyle name="40% - Accent3 9 4 2 2 2 2 3" xfId="12928"/>
    <cellStyle name="40% - Accent3 9 4 2 2 2 2 4" xfId="12291"/>
    <cellStyle name="40% - Accent3 9 4 2 2 2 2 5" xfId="12441"/>
    <cellStyle name="40% - Accent3 9 4 2 2 2 2 6" xfId="12574"/>
    <cellStyle name="40% - Accent3 9 4 2 2 2 2 7" xfId="12684"/>
    <cellStyle name="40% - Accent3 9 4 2 2 2 2 8" xfId="12787"/>
    <cellStyle name="40% - Accent3 9 4 2 2 2 2 9" xfId="12886"/>
    <cellStyle name="40% - Accent3 9 4 2 2 2 3" xfId="8834"/>
    <cellStyle name="40% - Accent3 9 4 2 2 2 4" xfId="10902"/>
    <cellStyle name="40% - Accent3 9 4 2 2 2 4 2" xfId="13041"/>
    <cellStyle name="40% - Accent3 9 4 2 2 2 4 2 2" xfId="14851"/>
    <cellStyle name="40% - Accent3 9 4 2 2 2 4 2 2 2" xfId="15110"/>
    <cellStyle name="40% - Accent3 9 4 2 2 2 4 3" xfId="13881"/>
    <cellStyle name="40% - Accent3 9 4 2 2 2 4 4" xfId="14451"/>
    <cellStyle name="40% - Accent3 9 4 2 2 2 5" xfId="12241"/>
    <cellStyle name="40% - Accent3 9 4 2 2 2 6" xfId="12393"/>
    <cellStyle name="40% - Accent3 9 4 2 2 2 7" xfId="12531"/>
    <cellStyle name="40% - Accent3 9 4 2 2 2 8" xfId="12642"/>
    <cellStyle name="40% - Accent3 9 4 2 2 2 9" xfId="12746"/>
    <cellStyle name="40% - Accent3 9 4 2 2 3" xfId="8617"/>
    <cellStyle name="40% - Accent3 9 4 2 2 4" xfId="8793"/>
    <cellStyle name="40% - Accent3 9 4 2 20" xfId="13313"/>
    <cellStyle name="40% - Accent3 9 4 2 21" xfId="13330"/>
    <cellStyle name="40% - Accent3 9 4 2 22" xfId="9118"/>
    <cellStyle name="40% - Accent3 9 4 2 22 2" xfId="10982"/>
    <cellStyle name="40% - Accent3 9 4 2 22 2 2" xfId="14243"/>
    <cellStyle name="40% - Accent3 9 4 2 23" xfId="13601"/>
    <cellStyle name="40% - Accent3 9 4 2 3" xfId="7292"/>
    <cellStyle name="40% - Accent3 9 4 2 4" xfId="7251"/>
    <cellStyle name="40% - Accent3 9 4 2 5" xfId="7422"/>
    <cellStyle name="40% - Accent3 9 4 2 6" xfId="7381"/>
    <cellStyle name="40% - Accent3 9 4 2 7" xfId="7463"/>
    <cellStyle name="40% - Accent3 9 4 2 8" xfId="7340"/>
    <cellStyle name="40% - Accent3 9 4 2 9" xfId="7504"/>
    <cellStyle name="40% - Accent3 9 4 20" xfId="13110"/>
    <cellStyle name="40% - Accent3 9 4 21" xfId="13327"/>
    <cellStyle name="40% - Accent3 9 4 22" xfId="13243"/>
    <cellStyle name="40% - Accent3 9 4 23" xfId="9400"/>
    <cellStyle name="40% - Accent3 9 4 24" xfId="11676"/>
    <cellStyle name="40% - Accent3 9 4 25" xfId="9120"/>
    <cellStyle name="40% - Accent3 9 4 25 2" xfId="14667"/>
    <cellStyle name="40% - Accent3 9 4 25 2 2" xfId="14244"/>
    <cellStyle name="40% - Accent3 9 4 26" xfId="13797"/>
    <cellStyle name="40% - Accent3 9 4 3" xfId="2949"/>
    <cellStyle name="40% - Accent3 9 4 3 10" xfId="8017"/>
    <cellStyle name="40% - Accent3 9 4 3 11" xfId="7801"/>
    <cellStyle name="40% - Accent3 9 4 3 12" xfId="8058"/>
    <cellStyle name="40% - Accent3 9 4 3 13" xfId="7558"/>
    <cellStyle name="40% - Accent3 9 4 3 13 2" xfId="8533"/>
    <cellStyle name="40% - Accent3 9 4 3 13 3" xfId="8751"/>
    <cellStyle name="40% - Accent3 9 4 3 14" xfId="7848"/>
    <cellStyle name="40% - Accent3 9 4 3 14 10" xfId="13640"/>
    <cellStyle name="40% - Accent3 9 4 3 14 10 2" xfId="11067"/>
    <cellStyle name="40% - Accent3 9 4 3 14 10 2 2" xfId="15326"/>
    <cellStyle name="40% - Accent3 9 4 3 14 11" xfId="11088"/>
    <cellStyle name="40% - Accent3 9 4 3 14 2" xfId="12045"/>
    <cellStyle name="40% - Accent3 9 4 3 14 2 2" xfId="13221"/>
    <cellStyle name="40% - Accent3 9 4 3 14 2 2 2" xfId="14941"/>
    <cellStyle name="40% - Accent3 9 4 3 14 2 2 2 2" xfId="15148"/>
    <cellStyle name="40% - Accent3 9 4 3 14 2 3" xfId="13926"/>
    <cellStyle name="40% - Accent3 9 4 3 14 2 4" xfId="14501"/>
    <cellStyle name="40% - Accent3 9 4 3 14 3" xfId="11896"/>
    <cellStyle name="40% - Accent3 9 4 3 14 4" xfId="13163"/>
    <cellStyle name="40% - Accent3 9 4 3 14 5" xfId="11366"/>
    <cellStyle name="40% - Accent3 9 4 3 14 6" xfId="9519"/>
    <cellStyle name="40% - Accent3 9 4 3 14 7" xfId="9797"/>
    <cellStyle name="40% - Accent3 9 4 3 14 8" xfId="10059"/>
    <cellStyle name="40% - Accent3 9 4 3 14 9" xfId="11824"/>
    <cellStyle name="40% - Accent3 9 4 3 15" xfId="10904"/>
    <cellStyle name="40% - Accent3 9 4 3 15 2" xfId="9762"/>
    <cellStyle name="40% - Accent3 9 4 3 15 2 2" xfId="14852"/>
    <cellStyle name="40% - Accent3 9 4 3 15 2 2 2" xfId="14405"/>
    <cellStyle name="40% - Accent3 9 4 3 15 3" xfId="10845"/>
    <cellStyle name="40% - Accent3 9 4 3 15 4" xfId="8920"/>
    <cellStyle name="40% - Accent3 9 4 3 16" xfId="10024"/>
    <cellStyle name="40% - Accent3 9 4 3 17" xfId="11826"/>
    <cellStyle name="40% - Accent3 9 4 3 18" xfId="11560"/>
    <cellStyle name="40% - Accent3 9 4 3 19" xfId="11318"/>
    <cellStyle name="40% - Accent3 9 4 3 2" xfId="7019"/>
    <cellStyle name="40% - Accent3 9 4 3 2 2" xfId="8574"/>
    <cellStyle name="40% - Accent3 9 4 3 2 2 10" xfId="12844"/>
    <cellStyle name="40% - Accent3 9 4 3 2 2 11" xfId="9113"/>
    <cellStyle name="40% - Accent3 9 4 3 2 2 11 2" xfId="14124"/>
    <cellStyle name="40% - Accent3 9 4 3 2 2 11 2 2" xfId="14240"/>
    <cellStyle name="40% - Accent3 9 4 3 2 2 12" xfId="9130"/>
    <cellStyle name="40% - Accent3 9 4 3 2 2 2" xfId="8661"/>
    <cellStyle name="40% - Accent3 9 4 3 2 2 2 10" xfId="14000"/>
    <cellStyle name="40% - Accent3 9 4 3 2 2 2 10 2" xfId="14167"/>
    <cellStyle name="40% - Accent3 9 4 3 2 2 2 10 2 2" xfId="15367"/>
    <cellStyle name="40% - Accent3 9 4 3 2 2 2 11" xfId="14599"/>
    <cellStyle name="40% - Accent3 9 4 3 2 2 2 2" xfId="13439"/>
    <cellStyle name="40% - Accent3 9 4 3 2 2 2 2 2" xfId="13502"/>
    <cellStyle name="40% - Accent3 9 4 3 2 2 2 2 2 2" xfId="15204"/>
    <cellStyle name="40% - Accent3 9 4 3 2 2 2 2 2 2 2" xfId="15251"/>
    <cellStyle name="40% - Accent3 9 4 3 2 2 2 2 3" xfId="14047"/>
    <cellStyle name="40% - Accent3 9 4 3 2 2 2 2 4" xfId="14647"/>
    <cellStyle name="40% - Accent3 9 4 3 2 2 2 3" xfId="13087"/>
    <cellStyle name="40% - Accent3 9 4 3 2 2 2 4" xfId="12292"/>
    <cellStyle name="40% - Accent3 9 4 3 2 2 2 5" xfId="12442"/>
    <cellStyle name="40% - Accent3 9 4 3 2 2 2 6" xfId="12575"/>
    <cellStyle name="40% - Accent3 9 4 3 2 2 2 7" xfId="12685"/>
    <cellStyle name="40% - Accent3 9 4 3 2 2 2 8" xfId="12788"/>
    <cellStyle name="40% - Accent3 9 4 3 2 2 2 9" xfId="12887"/>
    <cellStyle name="40% - Accent3 9 4 3 2 2 3" xfId="8835"/>
    <cellStyle name="40% - Accent3 9 4 3 2 2 4" xfId="10905"/>
    <cellStyle name="40% - Accent3 9 4 3 2 2 4 2" xfId="13078"/>
    <cellStyle name="40% - Accent3 9 4 3 2 2 4 2 2" xfId="14853"/>
    <cellStyle name="40% - Accent3 9 4 3 2 2 4 2 2 2" xfId="15116"/>
    <cellStyle name="40% - Accent3 9 4 3 2 2 4 3" xfId="13889"/>
    <cellStyle name="40% - Accent3 9 4 3 2 2 4 4" xfId="14459"/>
    <cellStyle name="40% - Accent3 9 4 3 2 2 5" xfId="12240"/>
    <cellStyle name="40% - Accent3 9 4 3 2 2 6" xfId="12392"/>
    <cellStyle name="40% - Accent3 9 4 3 2 2 7" xfId="12530"/>
    <cellStyle name="40% - Accent3 9 4 3 2 2 8" xfId="12641"/>
    <cellStyle name="40% - Accent3 9 4 3 2 2 9" xfId="12745"/>
    <cellStyle name="40% - Accent3 9 4 3 2 3" xfId="8618"/>
    <cellStyle name="40% - Accent3 9 4 3 2 4" xfId="8792"/>
    <cellStyle name="40% - Accent3 9 4 3 20" xfId="9577"/>
    <cellStyle name="40% - Accent3 9 4 3 21" xfId="9854"/>
    <cellStyle name="40% - Accent3 9 4 3 22" xfId="9114"/>
    <cellStyle name="40% - Accent3 9 4 3 22 2" xfId="8985"/>
    <cellStyle name="40% - Accent3 9 4 3 22 2 2" xfId="14241"/>
    <cellStyle name="40% - Accent3 9 4 3 23" xfId="13592"/>
    <cellStyle name="40% - Accent3 9 4 3 3" xfId="7293"/>
    <cellStyle name="40% - Accent3 9 4 3 4" xfId="7250"/>
    <cellStyle name="40% - Accent3 9 4 3 5" xfId="7423"/>
    <cellStyle name="40% - Accent3 9 4 3 6" xfId="7380"/>
    <cellStyle name="40% - Accent3 9 4 3 7" xfId="7464"/>
    <cellStyle name="40% - Accent3 9 4 3 8" xfId="7339"/>
    <cellStyle name="40% - Accent3 9 4 3 9" xfId="7505"/>
    <cellStyle name="40% - Accent3 9 4 4" xfId="2948"/>
    <cellStyle name="40% - Accent3 9 4 4 10" xfId="8018"/>
    <cellStyle name="40% - Accent3 9 4 4 11" xfId="7800"/>
    <cellStyle name="40% - Accent3 9 4 4 12" xfId="8059"/>
    <cellStyle name="40% - Accent3 9 4 4 13" xfId="7557"/>
    <cellStyle name="40% - Accent3 9 4 4 13 2" xfId="8532"/>
    <cellStyle name="40% - Accent3 9 4 4 13 3" xfId="8750"/>
    <cellStyle name="40% - Accent3 9 4 4 14" xfId="7849"/>
    <cellStyle name="40% - Accent3 9 4 4 14 10" xfId="13639"/>
    <cellStyle name="40% - Accent3 9 4 4 14 10 2" xfId="14550"/>
    <cellStyle name="40% - Accent3 9 4 4 14 10 2 2" xfId="15325"/>
    <cellStyle name="40% - Accent3 9 4 4 14 11" xfId="11087"/>
    <cellStyle name="40% - Accent3 9 4 4 14 2" xfId="12044"/>
    <cellStyle name="40% - Accent3 9 4 4 14 2 2" xfId="13222"/>
    <cellStyle name="40% - Accent3 9 4 4 14 2 2 2" xfId="14940"/>
    <cellStyle name="40% - Accent3 9 4 4 14 2 2 2 2" xfId="15149"/>
    <cellStyle name="40% - Accent3 9 4 4 14 2 3" xfId="13927"/>
    <cellStyle name="40% - Accent3 9 4 4 14 2 4" xfId="14502"/>
    <cellStyle name="40% - Accent3 9 4 4 14 3" xfId="11897"/>
    <cellStyle name="40% - Accent3 9 4 4 14 4" xfId="13399"/>
    <cellStyle name="40% - Accent3 9 4 4 14 5" xfId="11367"/>
    <cellStyle name="40% - Accent3 9 4 4 14 6" xfId="9518"/>
    <cellStyle name="40% - Accent3 9 4 4 14 7" xfId="9796"/>
    <cellStyle name="40% - Accent3 9 4 4 14 8" xfId="10058"/>
    <cellStyle name="40% - Accent3 9 4 4 14 9" xfId="12015"/>
    <cellStyle name="40% - Accent3 9 4 4 15" xfId="10906"/>
    <cellStyle name="40% - Accent3 9 4 4 15 2" xfId="9763"/>
    <cellStyle name="40% - Accent3 9 4 4 15 2 2" xfId="14854"/>
    <cellStyle name="40% - Accent3 9 4 4 15 2 2 2" xfId="14406"/>
    <cellStyle name="40% - Accent3 9 4 4 15 3" xfId="13548"/>
    <cellStyle name="40% - Accent3 9 4 4 15 4" xfId="8921"/>
    <cellStyle name="40% - Accent3 9 4 4 16" xfId="10025"/>
    <cellStyle name="40% - Accent3 9 4 4 17" xfId="13311"/>
    <cellStyle name="40% - Accent3 9 4 4 18" xfId="12947"/>
    <cellStyle name="40% - Accent3 9 4 4 19" xfId="13320"/>
    <cellStyle name="40% - Accent3 9 4 4 2" xfId="7020"/>
    <cellStyle name="40% - Accent3 9 4 4 2 2" xfId="8573"/>
    <cellStyle name="40% - Accent3 9 4 4 2 2 10" xfId="12843"/>
    <cellStyle name="40% - Accent3 9 4 4 2 2 11" xfId="9110"/>
    <cellStyle name="40% - Accent3 9 4 4 2 2 11 2" xfId="14123"/>
    <cellStyle name="40% - Accent3 9 4 4 2 2 11 2 2" xfId="14238"/>
    <cellStyle name="40% - Accent3 9 4 4 2 2 12" xfId="13842"/>
    <cellStyle name="40% - Accent3 9 4 4 2 2 2" xfId="8662"/>
    <cellStyle name="40% - Accent3 9 4 4 2 2 2 10" xfId="13999"/>
    <cellStyle name="40% - Accent3 9 4 4 2 2 2 10 2" xfId="14168"/>
    <cellStyle name="40% - Accent3 9 4 4 2 2 2 10 2 2" xfId="15366"/>
    <cellStyle name="40% - Accent3 9 4 4 2 2 2 11" xfId="14598"/>
    <cellStyle name="40% - Accent3 9 4 4 2 2 2 2" xfId="13438"/>
    <cellStyle name="40% - Accent3 9 4 4 2 2 2 2 2" xfId="13503"/>
    <cellStyle name="40% - Accent3 9 4 4 2 2 2 2 2 2" xfId="15203"/>
    <cellStyle name="40% - Accent3 9 4 4 2 2 2 2 2 2 2" xfId="15252"/>
    <cellStyle name="40% - Accent3 9 4 4 2 2 2 2 3" xfId="14048"/>
    <cellStyle name="40% - Accent3 9 4 4 2 2 2 2 4" xfId="14648"/>
    <cellStyle name="40% - Accent3 9 4 4 2 2 2 3" xfId="13029"/>
    <cellStyle name="40% - Accent3 9 4 4 2 2 2 4" xfId="12293"/>
    <cellStyle name="40% - Accent3 9 4 4 2 2 2 5" xfId="12443"/>
    <cellStyle name="40% - Accent3 9 4 4 2 2 2 6" xfId="12576"/>
    <cellStyle name="40% - Accent3 9 4 4 2 2 2 7" xfId="12686"/>
    <cellStyle name="40% - Accent3 9 4 4 2 2 2 8" xfId="12789"/>
    <cellStyle name="40% - Accent3 9 4 4 2 2 2 9" xfId="12888"/>
    <cellStyle name="40% - Accent3 9 4 4 2 2 3" xfId="8836"/>
    <cellStyle name="40% - Accent3 9 4 4 2 2 4" xfId="10907"/>
    <cellStyle name="40% - Accent3 9 4 4 2 2 4 2" xfId="13025"/>
    <cellStyle name="40% - Accent3 9 4 4 2 2 4 2 2" xfId="14855"/>
    <cellStyle name="40% - Accent3 9 4 4 2 2 4 2 2 2" xfId="15106"/>
    <cellStyle name="40% - Accent3 9 4 4 2 2 4 3" xfId="13878"/>
    <cellStyle name="40% - Accent3 9 4 4 2 2 4 4" xfId="14448"/>
    <cellStyle name="40% - Accent3 9 4 4 2 2 5" xfId="12239"/>
    <cellStyle name="40% - Accent3 9 4 4 2 2 6" xfId="12391"/>
    <cellStyle name="40% - Accent3 9 4 4 2 2 7" xfId="12529"/>
    <cellStyle name="40% - Accent3 9 4 4 2 2 8" xfId="12640"/>
    <cellStyle name="40% - Accent3 9 4 4 2 2 9" xfId="12744"/>
    <cellStyle name="40% - Accent3 9 4 4 2 3" xfId="8619"/>
    <cellStyle name="40% - Accent3 9 4 4 2 4" xfId="8791"/>
    <cellStyle name="40% - Accent3 9 4 4 20" xfId="9399"/>
    <cellStyle name="40% - Accent3 9 4 4 21" xfId="13122"/>
    <cellStyle name="40% - Accent3 9 4 4 22" xfId="9111"/>
    <cellStyle name="40% - Accent3 9 4 4 22 2" xfId="11230"/>
    <cellStyle name="40% - Accent3 9 4 4 22 2 2" xfId="14239"/>
    <cellStyle name="40% - Accent3 9 4 4 23" xfId="13826"/>
    <cellStyle name="40% - Accent3 9 4 4 3" xfId="7294"/>
    <cellStyle name="40% - Accent3 9 4 4 4" xfId="7249"/>
    <cellStyle name="40% - Accent3 9 4 4 5" xfId="7424"/>
    <cellStyle name="40% - Accent3 9 4 4 6" xfId="7379"/>
    <cellStyle name="40% - Accent3 9 4 4 7" xfId="7465"/>
    <cellStyle name="40% - Accent3 9 4 4 8" xfId="7338"/>
    <cellStyle name="40% - Accent3 9 4 4 9" xfId="7506"/>
    <cellStyle name="40% - Accent3 9 4 5" xfId="7017"/>
    <cellStyle name="40% - Accent3 9 4 5 2" xfId="8576"/>
    <cellStyle name="40% - Accent3 9 4 5 2 10" xfId="12846"/>
    <cellStyle name="40% - Accent3 9 4 5 2 11" xfId="9107"/>
    <cellStyle name="40% - Accent3 9 4 5 2 11 2" xfId="14126"/>
    <cellStyle name="40% - Accent3 9 4 5 2 11 2 2" xfId="14237"/>
    <cellStyle name="40% - Accent3 9 4 5 2 12" xfId="13618"/>
    <cellStyle name="40% - Accent3 9 4 5 2 2" xfId="8659"/>
    <cellStyle name="40% - Accent3 9 4 5 2 2 10" xfId="14002"/>
    <cellStyle name="40% - Accent3 9 4 5 2 2 10 2" xfId="14165"/>
    <cellStyle name="40% - Accent3 9 4 5 2 2 10 2 2" xfId="15369"/>
    <cellStyle name="40% - Accent3 9 4 5 2 2 11" xfId="14601"/>
    <cellStyle name="40% - Accent3 9 4 5 2 2 2" xfId="13441"/>
    <cellStyle name="40% - Accent3 9 4 5 2 2 2 2" xfId="13500"/>
    <cellStyle name="40% - Accent3 9 4 5 2 2 2 2 2" xfId="15206"/>
    <cellStyle name="40% - Accent3 9 4 5 2 2 2 2 2 2" xfId="15249"/>
    <cellStyle name="40% - Accent3 9 4 5 2 2 2 3" xfId="14045"/>
    <cellStyle name="40% - Accent3 9 4 5 2 2 2 4" xfId="14645"/>
    <cellStyle name="40% - Accent3 9 4 5 2 2 3" xfId="13461"/>
    <cellStyle name="40% - Accent3 9 4 5 2 2 4" xfId="12290"/>
    <cellStyle name="40% - Accent3 9 4 5 2 2 5" xfId="12440"/>
    <cellStyle name="40% - Accent3 9 4 5 2 2 6" xfId="12573"/>
    <cellStyle name="40% - Accent3 9 4 5 2 2 7" xfId="12683"/>
    <cellStyle name="40% - Accent3 9 4 5 2 2 8" xfId="12786"/>
    <cellStyle name="40% - Accent3 9 4 5 2 2 9" xfId="12885"/>
    <cellStyle name="40% - Accent3 9 4 5 2 3" xfId="8833"/>
    <cellStyle name="40% - Accent3 9 4 5 2 4" xfId="10908"/>
    <cellStyle name="40% - Accent3 9 4 5 2 4 2" xfId="13063"/>
    <cellStyle name="40% - Accent3 9 4 5 2 4 2 2" xfId="14856"/>
    <cellStyle name="40% - Accent3 9 4 5 2 4 2 2 2" xfId="15113"/>
    <cellStyle name="40% - Accent3 9 4 5 2 4 3" xfId="13886"/>
    <cellStyle name="40% - Accent3 9 4 5 2 4 4" xfId="14455"/>
    <cellStyle name="40% - Accent3 9 4 5 2 5" xfId="12242"/>
    <cellStyle name="40% - Accent3 9 4 5 2 6" xfId="12394"/>
    <cellStyle name="40% - Accent3 9 4 5 2 7" xfId="12532"/>
    <cellStyle name="40% - Accent3 9 4 5 2 8" xfId="12643"/>
    <cellStyle name="40% - Accent3 9 4 5 2 9" xfId="12747"/>
    <cellStyle name="40% - Accent3 9 4 5 3" xfId="8616"/>
    <cellStyle name="40% - Accent3 9 4 5 4" xfId="8794"/>
    <cellStyle name="40% - Accent3 9 4 6" xfId="7291"/>
    <cellStyle name="40% - Accent3 9 4 7" xfId="7252"/>
    <cellStyle name="40% - Accent3 9 4 8" xfId="7421"/>
    <cellStyle name="40% - Accent3 9 4 9" xfId="7382"/>
    <cellStyle name="40% - Accent3 9 5" xfId="2947"/>
    <cellStyle name="40% - Accent3 9 5 10" xfId="8019"/>
    <cellStyle name="40% - Accent3 9 5 11" xfId="7799"/>
    <cellStyle name="40% - Accent3 9 5 12" xfId="8060"/>
    <cellStyle name="40% - Accent3 9 5 13" xfId="7556"/>
    <cellStyle name="40% - Accent3 9 5 13 2" xfId="8531"/>
    <cellStyle name="40% - Accent3 9 5 13 3" xfId="8749"/>
    <cellStyle name="40% - Accent3 9 5 14" xfId="7850"/>
    <cellStyle name="40% - Accent3 9 5 14 10" xfId="13638"/>
    <cellStyle name="40% - Accent3 9 5 14 10 2" xfId="14558"/>
    <cellStyle name="40% - Accent3 9 5 14 10 2 2" xfId="15324"/>
    <cellStyle name="40% - Accent3 9 5 14 11" xfId="11086"/>
    <cellStyle name="40% - Accent3 9 5 14 2" xfId="12043"/>
    <cellStyle name="40% - Accent3 9 5 14 2 2" xfId="13223"/>
    <cellStyle name="40% - Accent3 9 5 14 2 2 2" xfId="14939"/>
    <cellStyle name="40% - Accent3 9 5 14 2 2 2 2" xfId="15150"/>
    <cellStyle name="40% - Accent3 9 5 14 2 3" xfId="13928"/>
    <cellStyle name="40% - Accent3 9 5 14 2 4" xfId="14503"/>
    <cellStyle name="40% - Accent3 9 5 14 3" xfId="11898"/>
    <cellStyle name="40% - Accent3 9 5 14 4" xfId="13142"/>
    <cellStyle name="40% - Accent3 9 5 14 5" xfId="11368"/>
    <cellStyle name="40% - Accent3 9 5 14 6" xfId="9517"/>
    <cellStyle name="40% - Accent3 9 5 14 7" xfId="9795"/>
    <cellStyle name="40% - Accent3 9 5 14 8" xfId="10057"/>
    <cellStyle name="40% - Accent3 9 5 14 9" xfId="11936"/>
    <cellStyle name="40% - Accent3 9 5 15" xfId="10909"/>
    <cellStyle name="40% - Accent3 9 5 15 2" xfId="9764"/>
    <cellStyle name="40% - Accent3 9 5 15 2 2" xfId="14857"/>
    <cellStyle name="40% - Accent3 9 5 15 2 2 2" xfId="14407"/>
    <cellStyle name="40% - Accent3 9 5 15 3" xfId="13418"/>
    <cellStyle name="40% - Accent3 9 5 15 4" xfId="8922"/>
    <cellStyle name="40% - Accent3 9 5 16" xfId="10026"/>
    <cellStyle name="40% - Accent3 9 5 17" xfId="11849"/>
    <cellStyle name="40% - Accent3 9 5 18" xfId="13018"/>
    <cellStyle name="40% - Accent3 9 5 19" xfId="11334"/>
    <cellStyle name="40% - Accent3 9 5 2" xfId="7021"/>
    <cellStyle name="40% - Accent3 9 5 2 2" xfId="8572"/>
    <cellStyle name="40% - Accent3 9 5 2 2 10" xfId="12842"/>
    <cellStyle name="40% - Accent3 9 5 2 2 11" xfId="9103"/>
    <cellStyle name="40% - Accent3 9 5 2 2 11 2" xfId="14122"/>
    <cellStyle name="40% - Accent3 9 5 2 2 11 2 2" xfId="14235"/>
    <cellStyle name="40% - Accent3 9 5 2 2 12" xfId="9132"/>
    <cellStyle name="40% - Accent3 9 5 2 2 2" xfId="8663"/>
    <cellStyle name="40% - Accent3 9 5 2 2 2 10" xfId="13998"/>
    <cellStyle name="40% - Accent3 9 5 2 2 2 10 2" xfId="14169"/>
    <cellStyle name="40% - Accent3 9 5 2 2 2 10 2 2" xfId="15365"/>
    <cellStyle name="40% - Accent3 9 5 2 2 2 11" xfId="14597"/>
    <cellStyle name="40% - Accent3 9 5 2 2 2 2" xfId="13437"/>
    <cellStyle name="40% - Accent3 9 5 2 2 2 2 2" xfId="13504"/>
    <cellStyle name="40% - Accent3 9 5 2 2 2 2 2 2" xfId="15202"/>
    <cellStyle name="40% - Accent3 9 5 2 2 2 2 2 2 2" xfId="15253"/>
    <cellStyle name="40% - Accent3 9 5 2 2 2 2 3" xfId="14049"/>
    <cellStyle name="40% - Accent3 9 5 2 2 2 2 4" xfId="14649"/>
    <cellStyle name="40% - Accent3 9 5 2 2 2 3" xfId="13075"/>
    <cellStyle name="40% - Accent3 9 5 2 2 2 4" xfId="12294"/>
    <cellStyle name="40% - Accent3 9 5 2 2 2 5" xfId="12444"/>
    <cellStyle name="40% - Accent3 9 5 2 2 2 6" xfId="12577"/>
    <cellStyle name="40% - Accent3 9 5 2 2 2 7" xfId="12687"/>
    <cellStyle name="40% - Accent3 9 5 2 2 2 8" xfId="12790"/>
    <cellStyle name="40% - Accent3 9 5 2 2 2 9" xfId="12889"/>
    <cellStyle name="40% - Accent3 9 5 2 2 3" xfId="8837"/>
    <cellStyle name="40% - Accent3 9 5 2 2 4" xfId="10910"/>
    <cellStyle name="40% - Accent3 9 5 2 2 4 2" xfId="13093"/>
    <cellStyle name="40% - Accent3 9 5 2 2 4 2 2" xfId="14858"/>
    <cellStyle name="40% - Accent3 9 5 2 2 4 2 2 2" xfId="15119"/>
    <cellStyle name="40% - Accent3 9 5 2 2 4 3" xfId="13893"/>
    <cellStyle name="40% - Accent3 9 5 2 2 4 4" xfId="14462"/>
    <cellStyle name="40% - Accent3 9 5 2 2 5" xfId="12238"/>
    <cellStyle name="40% - Accent3 9 5 2 2 6" xfId="12390"/>
    <cellStyle name="40% - Accent3 9 5 2 2 7" xfId="12528"/>
    <cellStyle name="40% - Accent3 9 5 2 2 8" xfId="12639"/>
    <cellStyle name="40% - Accent3 9 5 2 2 9" xfId="12743"/>
    <cellStyle name="40% - Accent3 9 5 2 3" xfId="8620"/>
    <cellStyle name="40% - Accent3 9 5 2 4" xfId="8790"/>
    <cellStyle name="40% - Accent3 9 5 20" xfId="11874"/>
    <cellStyle name="40% - Accent3 9 5 21" xfId="13353"/>
    <cellStyle name="40% - Accent3 9 5 22" xfId="9105"/>
    <cellStyle name="40% - Accent3 9 5 22 2" xfId="10977"/>
    <cellStyle name="40% - Accent3 9 5 22 2 2" xfId="14236"/>
    <cellStyle name="40% - Accent3 9 5 23" xfId="13584"/>
    <cellStyle name="40% - Accent3 9 5 3" xfId="7295"/>
    <cellStyle name="40% - Accent3 9 5 4" xfId="7248"/>
    <cellStyle name="40% - Accent3 9 5 5" xfId="7425"/>
    <cellStyle name="40% - Accent3 9 5 6" xfId="7378"/>
    <cellStyle name="40% - Accent3 9 5 7" xfId="7466"/>
    <cellStyle name="40% - Accent3 9 5 8" xfId="7337"/>
    <cellStyle name="40% - Accent3 9 5 9" xfId="7507"/>
    <cellStyle name="40% - Accent3 9 6" xfId="2946"/>
    <cellStyle name="40% - Accent3 9 6 10" xfId="8020"/>
    <cellStyle name="40% - Accent3 9 6 11" xfId="7798"/>
    <cellStyle name="40% - Accent3 9 6 12" xfId="8061"/>
    <cellStyle name="40% - Accent3 9 6 13" xfId="7555"/>
    <cellStyle name="40% - Accent3 9 6 13 2" xfId="8530"/>
    <cellStyle name="40% - Accent3 9 6 13 3" xfId="8748"/>
    <cellStyle name="40% - Accent3 9 6 14" xfId="7851"/>
    <cellStyle name="40% - Accent3 9 6 14 10" xfId="13637"/>
    <cellStyle name="40% - Accent3 9 6 14 10 2" xfId="14436"/>
    <cellStyle name="40% - Accent3 9 6 14 10 2 2" xfId="15323"/>
    <cellStyle name="40% - Accent3 9 6 14 11" xfId="11085"/>
    <cellStyle name="40% - Accent3 9 6 14 2" xfId="12042"/>
    <cellStyle name="40% - Accent3 9 6 14 2 2" xfId="13224"/>
    <cellStyle name="40% - Accent3 9 6 14 2 2 2" xfId="14938"/>
    <cellStyle name="40% - Accent3 9 6 14 2 2 2 2" xfId="15151"/>
    <cellStyle name="40% - Accent3 9 6 14 2 3" xfId="13929"/>
    <cellStyle name="40% - Accent3 9 6 14 2 4" xfId="14504"/>
    <cellStyle name="40% - Accent3 9 6 14 3" xfId="11899"/>
    <cellStyle name="40% - Accent3 9 6 14 4" xfId="13360"/>
    <cellStyle name="40% - Accent3 9 6 14 5" xfId="11369"/>
    <cellStyle name="40% - Accent3 9 6 14 6" xfId="9516"/>
    <cellStyle name="40% - Accent3 9 6 14 7" xfId="9794"/>
    <cellStyle name="40% - Accent3 9 6 14 8" xfId="10056"/>
    <cellStyle name="40% - Accent3 9 6 14 9" xfId="12003"/>
    <cellStyle name="40% - Accent3 9 6 15" xfId="10911"/>
    <cellStyle name="40% - Accent3 9 6 15 2" xfId="9765"/>
    <cellStyle name="40% - Accent3 9 6 15 2 2" xfId="14859"/>
    <cellStyle name="40% - Accent3 9 6 15 2 2 2" xfId="14408"/>
    <cellStyle name="40% - Accent3 9 6 15 3" xfId="10843"/>
    <cellStyle name="40% - Accent3 9 6 15 4" xfId="8923"/>
    <cellStyle name="40% - Accent3 9 6 16" xfId="10027"/>
    <cellStyle name="40% - Accent3 9 6 17" xfId="10151"/>
    <cellStyle name="40% - Accent3 9 6 18" xfId="10268"/>
    <cellStyle name="40% - Accent3 9 6 19" xfId="10369"/>
    <cellStyle name="40% - Accent3 9 6 2" xfId="7022"/>
    <cellStyle name="40% - Accent3 9 6 2 2" xfId="8571"/>
    <cellStyle name="40% - Accent3 9 6 2 2 10" xfId="12841"/>
    <cellStyle name="40% - Accent3 9 6 2 2 11" xfId="9088"/>
    <cellStyle name="40% - Accent3 9 6 2 2 11 2" xfId="14121"/>
    <cellStyle name="40% - Accent3 9 6 2 2 11 2 2" xfId="14233"/>
    <cellStyle name="40% - Accent3 9 6 2 2 12" xfId="9134"/>
    <cellStyle name="40% - Accent3 9 6 2 2 2" xfId="8664"/>
    <cellStyle name="40% - Accent3 9 6 2 2 2 10" xfId="13997"/>
    <cellStyle name="40% - Accent3 9 6 2 2 2 10 2" xfId="14170"/>
    <cellStyle name="40% - Accent3 9 6 2 2 2 10 2 2" xfId="15364"/>
    <cellStyle name="40% - Accent3 9 6 2 2 2 11" xfId="14596"/>
    <cellStyle name="40% - Accent3 9 6 2 2 2 2" xfId="13436"/>
    <cellStyle name="40% - Accent3 9 6 2 2 2 2 2" xfId="13505"/>
    <cellStyle name="40% - Accent3 9 6 2 2 2 2 2 2" xfId="15201"/>
    <cellStyle name="40% - Accent3 9 6 2 2 2 2 2 2 2" xfId="15254"/>
    <cellStyle name="40% - Accent3 9 6 2 2 2 2 3" xfId="14050"/>
    <cellStyle name="40% - Accent3 9 6 2 2 2 2 4" xfId="14650"/>
    <cellStyle name="40% - Accent3 9 6 2 2 2 3" xfId="13045"/>
    <cellStyle name="40% - Accent3 9 6 2 2 2 4" xfId="12295"/>
    <cellStyle name="40% - Accent3 9 6 2 2 2 5" xfId="12445"/>
    <cellStyle name="40% - Accent3 9 6 2 2 2 6" xfId="12578"/>
    <cellStyle name="40% - Accent3 9 6 2 2 2 7" xfId="12688"/>
    <cellStyle name="40% - Accent3 9 6 2 2 2 8" xfId="12791"/>
    <cellStyle name="40% - Accent3 9 6 2 2 2 9" xfId="12890"/>
    <cellStyle name="40% - Accent3 9 6 2 2 3" xfId="8838"/>
    <cellStyle name="40% - Accent3 9 6 2 2 4" xfId="10912"/>
    <cellStyle name="40% - Accent3 9 6 2 2 4 2" xfId="13294"/>
    <cellStyle name="40% - Accent3 9 6 2 2 4 2 2" xfId="14860"/>
    <cellStyle name="40% - Accent3 9 6 2 2 4 2 2 2" xfId="15176"/>
    <cellStyle name="40% - Accent3 9 6 2 2 4 3" xfId="13956"/>
    <cellStyle name="40% - Accent3 9 6 2 2 4 4" xfId="14539"/>
    <cellStyle name="40% - Accent3 9 6 2 2 5" xfId="12237"/>
    <cellStyle name="40% - Accent3 9 6 2 2 6" xfId="12389"/>
    <cellStyle name="40% - Accent3 9 6 2 2 7" xfId="12527"/>
    <cellStyle name="40% - Accent3 9 6 2 2 8" xfId="12638"/>
    <cellStyle name="40% - Accent3 9 6 2 2 9" xfId="12742"/>
    <cellStyle name="40% - Accent3 9 6 2 3" xfId="8621"/>
    <cellStyle name="40% - Accent3 9 6 2 4" xfId="8789"/>
    <cellStyle name="40% - Accent3 9 6 20" xfId="10470"/>
    <cellStyle name="40% - Accent3 9 6 21" xfId="10537"/>
    <cellStyle name="40% - Accent3 9 6 22" xfId="9094"/>
    <cellStyle name="40% - Accent3 9 6 22 2" xfId="13801"/>
    <cellStyle name="40% - Accent3 9 6 22 2 2" xfId="14234"/>
    <cellStyle name="40% - Accent3 9 6 23" xfId="13902"/>
    <cellStyle name="40% - Accent3 9 6 3" xfId="7296"/>
    <cellStyle name="40% - Accent3 9 6 4" xfId="7247"/>
    <cellStyle name="40% - Accent3 9 6 5" xfId="7426"/>
    <cellStyle name="40% - Accent3 9 6 6" xfId="7377"/>
    <cellStyle name="40% - Accent3 9 6 7" xfId="7467"/>
    <cellStyle name="40% - Accent3 9 6 8" xfId="7336"/>
    <cellStyle name="40% - Accent3 9 6 9" xfId="7508"/>
    <cellStyle name="40% - Accent3 9 7" xfId="2945"/>
    <cellStyle name="40% - Accent3 9 7 10" xfId="8021"/>
    <cellStyle name="40% - Accent3 9 7 11" xfId="7797"/>
    <cellStyle name="40% - Accent3 9 7 12" xfId="8062"/>
    <cellStyle name="40% - Accent3 9 7 13" xfId="7554"/>
    <cellStyle name="40% - Accent3 9 7 13 2" xfId="8529"/>
    <cellStyle name="40% - Accent3 9 7 13 3" xfId="8747"/>
    <cellStyle name="40% - Accent3 9 7 14" xfId="7852"/>
    <cellStyle name="40% - Accent3 9 7 14 10" xfId="13636"/>
    <cellStyle name="40% - Accent3 9 7 14 10 2" xfId="14672"/>
    <cellStyle name="40% - Accent3 9 7 14 10 2 2" xfId="15322"/>
    <cellStyle name="40% - Accent3 9 7 14 11" xfId="11084"/>
    <cellStyle name="40% - Accent3 9 7 14 2" xfId="12041"/>
    <cellStyle name="40% - Accent3 9 7 14 2 2" xfId="13225"/>
    <cellStyle name="40% - Accent3 9 7 14 2 2 2" xfId="14937"/>
    <cellStyle name="40% - Accent3 9 7 14 2 2 2 2" xfId="15152"/>
    <cellStyle name="40% - Accent3 9 7 14 2 3" xfId="13930"/>
    <cellStyle name="40% - Accent3 9 7 14 2 4" xfId="14505"/>
    <cellStyle name="40% - Accent3 9 7 14 3" xfId="11900"/>
    <cellStyle name="40% - Accent3 9 7 14 4" xfId="13263"/>
    <cellStyle name="40% - Accent3 9 7 14 5" xfId="11370"/>
    <cellStyle name="40% - Accent3 9 7 14 6" xfId="9515"/>
    <cellStyle name="40% - Accent3 9 7 14 7" xfId="9793"/>
    <cellStyle name="40% - Accent3 9 7 14 8" xfId="10055"/>
    <cellStyle name="40% - Accent3 9 7 14 9" xfId="11722"/>
    <cellStyle name="40% - Accent3 9 7 15" xfId="10913"/>
    <cellStyle name="40% - Accent3 9 7 15 2" xfId="9766"/>
    <cellStyle name="40% - Accent3 9 7 15 2 2" xfId="14861"/>
    <cellStyle name="40% - Accent3 9 7 15 2 2 2" xfId="14409"/>
    <cellStyle name="40% - Accent3 9 7 15 3" xfId="10842"/>
    <cellStyle name="40% - Accent3 9 7 15 4" xfId="8924"/>
    <cellStyle name="40% - Accent3 9 7 16" xfId="10028"/>
    <cellStyle name="40% - Accent3 9 7 17" xfId="10152"/>
    <cellStyle name="40% - Accent3 9 7 18" xfId="10269"/>
    <cellStyle name="40% - Accent3 9 7 19" xfId="10370"/>
    <cellStyle name="40% - Accent3 9 7 2" xfId="7023"/>
    <cellStyle name="40% - Accent3 9 7 2 2" xfId="8570"/>
    <cellStyle name="40% - Accent3 9 7 2 2 10" xfId="12840"/>
    <cellStyle name="40% - Accent3 9 7 2 2 11" xfId="9073"/>
    <cellStyle name="40% - Accent3 9 7 2 2 11 2" xfId="14120"/>
    <cellStyle name="40% - Accent3 9 7 2 2 11 2 2" xfId="14231"/>
    <cellStyle name="40% - Accent3 9 7 2 2 12" xfId="13583"/>
    <cellStyle name="40% - Accent3 9 7 2 2 2" xfId="8665"/>
    <cellStyle name="40% - Accent3 9 7 2 2 2 10" xfId="13996"/>
    <cellStyle name="40% - Accent3 9 7 2 2 2 10 2" xfId="14171"/>
    <cellStyle name="40% - Accent3 9 7 2 2 2 10 2 2" xfId="15363"/>
    <cellStyle name="40% - Accent3 9 7 2 2 2 11" xfId="14595"/>
    <cellStyle name="40% - Accent3 9 7 2 2 2 2" xfId="13435"/>
    <cellStyle name="40% - Accent3 9 7 2 2 2 2 2" xfId="13506"/>
    <cellStyle name="40% - Accent3 9 7 2 2 2 2 2 2" xfId="15200"/>
    <cellStyle name="40% - Accent3 9 7 2 2 2 2 2 2 2" xfId="15255"/>
    <cellStyle name="40% - Accent3 9 7 2 2 2 2 3" xfId="14051"/>
    <cellStyle name="40% - Accent3 9 7 2 2 2 2 4" xfId="14651"/>
    <cellStyle name="40% - Accent3 9 7 2 2 2 3" xfId="13059"/>
    <cellStyle name="40% - Accent3 9 7 2 2 2 4" xfId="12296"/>
    <cellStyle name="40% - Accent3 9 7 2 2 2 5" xfId="12446"/>
    <cellStyle name="40% - Accent3 9 7 2 2 2 6" xfId="12579"/>
    <cellStyle name="40% - Accent3 9 7 2 2 2 7" xfId="12689"/>
    <cellStyle name="40% - Accent3 9 7 2 2 2 8" xfId="12792"/>
    <cellStyle name="40% - Accent3 9 7 2 2 2 9" xfId="12891"/>
    <cellStyle name="40% - Accent3 9 7 2 2 3" xfId="8839"/>
    <cellStyle name="40% - Accent3 9 7 2 2 4" xfId="10914"/>
    <cellStyle name="40% - Accent3 9 7 2 2 4 2" xfId="13189"/>
    <cellStyle name="40% - Accent3 9 7 2 2 4 2 2" xfId="14862"/>
    <cellStyle name="40% - Accent3 9 7 2 2 4 2 2 2" xfId="15125"/>
    <cellStyle name="40% - Accent3 9 7 2 2 4 3" xfId="13903"/>
    <cellStyle name="40% - Accent3 9 7 2 2 4 4" xfId="14478"/>
    <cellStyle name="40% - Accent3 9 7 2 2 5" xfId="12236"/>
    <cellStyle name="40% - Accent3 9 7 2 2 6" xfId="12388"/>
    <cellStyle name="40% - Accent3 9 7 2 2 7" xfId="12526"/>
    <cellStyle name="40% - Accent3 9 7 2 2 8" xfId="12637"/>
    <cellStyle name="40% - Accent3 9 7 2 2 9" xfId="12741"/>
    <cellStyle name="40% - Accent3 9 7 2 3" xfId="8622"/>
    <cellStyle name="40% - Accent3 9 7 2 4" xfId="8788"/>
    <cellStyle name="40% - Accent3 9 7 20" xfId="10471"/>
    <cellStyle name="40% - Accent3 9 7 21" xfId="10538"/>
    <cellStyle name="40% - Accent3 9 7 22" xfId="9079"/>
    <cellStyle name="40% - Accent3 9 7 22 2" xfId="13789"/>
    <cellStyle name="40% - Accent3 9 7 22 2 2" xfId="14232"/>
    <cellStyle name="40% - Accent3 9 7 23" xfId="13617"/>
    <cellStyle name="40% - Accent3 9 7 3" xfId="7297"/>
    <cellStyle name="40% - Accent3 9 7 4" xfId="7246"/>
    <cellStyle name="40% - Accent3 9 7 5" xfId="7427"/>
    <cellStyle name="40% - Accent3 9 7 6" xfId="7376"/>
    <cellStyle name="40% - Accent3 9 7 7" xfId="7468"/>
    <cellStyle name="40% - Accent3 9 7 8" xfId="7335"/>
    <cellStyle name="40% - Accent3 9 7 9" xfId="7509"/>
    <cellStyle name="40% - Accent3 9 8" xfId="2944"/>
    <cellStyle name="40% - Accent3 9 8 10" xfId="8022"/>
    <cellStyle name="40% - Accent3 9 8 11" xfId="7796"/>
    <cellStyle name="40% - Accent3 9 8 12" xfId="8063"/>
    <cellStyle name="40% - Accent3 9 8 13" xfId="7553"/>
    <cellStyle name="40% - Accent3 9 8 13 2" xfId="8528"/>
    <cellStyle name="40% - Accent3 9 8 13 3" xfId="8348"/>
    <cellStyle name="40% - Accent3 9 8 14" xfId="7853"/>
    <cellStyle name="40% - Accent3 9 8 14 10" xfId="13635"/>
    <cellStyle name="40% - Accent3 9 8 14 10 2" xfId="14680"/>
    <cellStyle name="40% - Accent3 9 8 14 10 2 2" xfId="15321"/>
    <cellStyle name="40% - Accent3 9 8 14 11" xfId="11083"/>
    <cellStyle name="40% - Accent3 9 8 14 2" xfId="12040"/>
    <cellStyle name="40% - Accent3 9 8 14 2 2" xfId="13226"/>
    <cellStyle name="40% - Accent3 9 8 14 2 2 2" xfId="14936"/>
    <cellStyle name="40% - Accent3 9 8 14 2 2 2 2" xfId="15153"/>
    <cellStyle name="40% - Accent3 9 8 14 2 3" xfId="13931"/>
    <cellStyle name="40% - Accent3 9 8 14 2 4" xfId="14506"/>
    <cellStyle name="40% - Accent3 9 8 14 3" xfId="11901"/>
    <cellStyle name="40% - Accent3 9 8 14 4" xfId="13349"/>
    <cellStyle name="40% - Accent3 9 8 14 5" xfId="11371"/>
    <cellStyle name="40% - Accent3 9 8 14 6" xfId="9514"/>
    <cellStyle name="40% - Accent3 9 8 14 7" xfId="9792"/>
    <cellStyle name="40% - Accent3 9 8 14 8" xfId="10054"/>
    <cellStyle name="40% - Accent3 9 8 14 9" xfId="11721"/>
    <cellStyle name="40% - Accent3 9 8 15" xfId="10915"/>
    <cellStyle name="40% - Accent3 9 8 15 2" xfId="9767"/>
    <cellStyle name="40% - Accent3 9 8 15 2 2" xfId="14863"/>
    <cellStyle name="40% - Accent3 9 8 15 2 2 2" xfId="14410"/>
    <cellStyle name="40% - Accent3 9 8 15 3" xfId="10841"/>
    <cellStyle name="40% - Accent3 9 8 15 4" xfId="8925"/>
    <cellStyle name="40% - Accent3 9 8 16" xfId="10029"/>
    <cellStyle name="40% - Accent3 9 8 17" xfId="10153"/>
    <cellStyle name="40% - Accent3 9 8 18" xfId="10270"/>
    <cellStyle name="40% - Accent3 9 8 19" xfId="10371"/>
    <cellStyle name="40% - Accent3 9 8 2" xfId="7024"/>
    <cellStyle name="40% - Accent3 9 8 2 2" xfId="8569"/>
    <cellStyle name="40% - Accent3 9 8 2 2 10" xfId="12839"/>
    <cellStyle name="40% - Accent3 9 8 2 2 11" xfId="9058"/>
    <cellStyle name="40% - Accent3 9 8 2 2 11 2" xfId="14119"/>
    <cellStyle name="40% - Accent3 9 8 2 2 11 2 2" xfId="14229"/>
    <cellStyle name="40% - Accent3 9 8 2 2 12" xfId="13853"/>
    <cellStyle name="40% - Accent3 9 8 2 2 2" xfId="8666"/>
    <cellStyle name="40% - Accent3 9 8 2 2 2 10" xfId="13995"/>
    <cellStyle name="40% - Accent3 9 8 2 2 2 10 2" xfId="14172"/>
    <cellStyle name="40% - Accent3 9 8 2 2 2 10 2 2" xfId="15362"/>
    <cellStyle name="40% - Accent3 9 8 2 2 2 11" xfId="14594"/>
    <cellStyle name="40% - Accent3 9 8 2 2 2 2" xfId="13434"/>
    <cellStyle name="40% - Accent3 9 8 2 2 2 2 2" xfId="13507"/>
    <cellStyle name="40% - Accent3 9 8 2 2 2 2 2 2" xfId="15199"/>
    <cellStyle name="40% - Accent3 9 8 2 2 2 2 2 2 2" xfId="15256"/>
    <cellStyle name="40% - Accent3 9 8 2 2 2 2 3" xfId="14052"/>
    <cellStyle name="40% - Accent3 9 8 2 2 2 2 4" xfId="14652"/>
    <cellStyle name="40% - Accent3 9 8 2 2 2 3" xfId="12995"/>
    <cellStyle name="40% - Accent3 9 8 2 2 2 4" xfId="12297"/>
    <cellStyle name="40% - Accent3 9 8 2 2 2 5" xfId="12447"/>
    <cellStyle name="40% - Accent3 9 8 2 2 2 6" xfId="12580"/>
    <cellStyle name="40% - Accent3 9 8 2 2 2 7" xfId="12690"/>
    <cellStyle name="40% - Accent3 9 8 2 2 2 8" xfId="12793"/>
    <cellStyle name="40% - Accent3 9 8 2 2 2 9" xfId="12892"/>
    <cellStyle name="40% - Accent3 9 8 2 2 3" xfId="8840"/>
    <cellStyle name="40% - Accent3 9 8 2 2 4" xfId="10916"/>
    <cellStyle name="40% - Accent3 9 8 2 2 4 2" xfId="13308"/>
    <cellStyle name="40% - Accent3 9 8 2 2 4 2 2" xfId="14864"/>
    <cellStyle name="40% - Accent3 9 8 2 2 4 2 2 2" xfId="15179"/>
    <cellStyle name="40% - Accent3 9 8 2 2 4 3" xfId="13960"/>
    <cellStyle name="40% - Accent3 9 8 2 2 4 4" xfId="14543"/>
    <cellStyle name="40% - Accent3 9 8 2 2 5" xfId="12235"/>
    <cellStyle name="40% - Accent3 9 8 2 2 6" xfId="12387"/>
    <cellStyle name="40% - Accent3 9 8 2 2 7" xfId="12525"/>
    <cellStyle name="40% - Accent3 9 8 2 2 8" xfId="12636"/>
    <cellStyle name="40% - Accent3 9 8 2 2 9" xfId="12740"/>
    <cellStyle name="40% - Accent3 9 8 2 3" xfId="8623"/>
    <cellStyle name="40% - Accent3 9 8 2 4" xfId="8787"/>
    <cellStyle name="40% - Accent3 9 8 20" xfId="10472"/>
    <cellStyle name="40% - Accent3 9 8 21" xfId="10539"/>
    <cellStyle name="40% - Accent3 9 8 22" xfId="9064"/>
    <cellStyle name="40% - Accent3 9 8 22 2" xfId="14095"/>
    <cellStyle name="40% - Accent3 9 8 22 2 2" xfId="14230"/>
    <cellStyle name="40% - Accent3 9 8 23" xfId="13840"/>
    <cellStyle name="40% - Accent3 9 8 3" xfId="7298"/>
    <cellStyle name="40% - Accent3 9 8 4" xfId="7245"/>
    <cellStyle name="40% - Accent3 9 8 5" xfId="7428"/>
    <cellStyle name="40% - Accent3 9 8 6" xfId="7375"/>
    <cellStyle name="40% - Accent3 9 8 7" xfId="7469"/>
    <cellStyle name="40% - Accent3 9 8 8" xfId="7334"/>
    <cellStyle name="40% - Accent3 9 8 9" xfId="7510"/>
    <cellStyle name="40% - Accent3 9 9" xfId="6999"/>
    <cellStyle name="40% - Accent3 9 9 2" xfId="8594"/>
    <cellStyle name="40% - Accent3 9 9 2 10" xfId="12864"/>
    <cellStyle name="40% - Accent3 9 9 2 11" xfId="9057"/>
    <cellStyle name="40% - Accent3 9 9 2 11 2" xfId="14144"/>
    <cellStyle name="40% - Accent3 9 9 2 11 2 2" xfId="14228"/>
    <cellStyle name="40% - Accent3 9 9 2 12" xfId="9137"/>
    <cellStyle name="40% - Accent3 9 9 2 2" xfId="8641"/>
    <cellStyle name="40% - Accent3 9 9 2 2 10" xfId="14020"/>
    <cellStyle name="40% - Accent3 9 9 2 2 10 2" xfId="14147"/>
    <cellStyle name="40% - Accent3 9 9 2 2 10 2 2" xfId="15387"/>
    <cellStyle name="40% - Accent3 9 9 2 2 11" xfId="14619"/>
    <cellStyle name="40% - Accent3 9 9 2 2 2" xfId="13459"/>
    <cellStyle name="40% - Accent3 9 9 2 2 2 2" xfId="13482"/>
    <cellStyle name="40% - Accent3 9 9 2 2 2 2 2" xfId="15224"/>
    <cellStyle name="40% - Accent3 9 9 2 2 2 2 2 2" xfId="15231"/>
    <cellStyle name="40% - Accent3 9 9 2 2 2 3" xfId="14027"/>
    <cellStyle name="40% - Accent3 9 9 2 2 2 4" xfId="14627"/>
    <cellStyle name="40% - Accent3 9 9 2 2 3" xfId="13060"/>
    <cellStyle name="40% - Accent3 9 9 2 2 4" xfId="12272"/>
    <cellStyle name="40% - Accent3 9 9 2 2 5" xfId="12422"/>
    <cellStyle name="40% - Accent3 9 9 2 2 6" xfId="12555"/>
    <cellStyle name="40% - Accent3 9 9 2 2 7" xfId="12665"/>
    <cellStyle name="40% - Accent3 9 9 2 2 8" xfId="12768"/>
    <cellStyle name="40% - Accent3 9 9 2 2 9" xfId="12867"/>
    <cellStyle name="40% - Accent3 9 9 2 3" xfId="8815"/>
    <cellStyle name="40% - Accent3 9 9 2 4" xfId="10917"/>
    <cellStyle name="40% - Accent3 9 9 2 4 2" xfId="13114"/>
    <cellStyle name="40% - Accent3 9 9 2 4 2 2" xfId="14865"/>
    <cellStyle name="40% - Accent3 9 9 2 4 2 2 2" xfId="15123"/>
    <cellStyle name="40% - Accent3 9 9 2 4 3" xfId="13900"/>
    <cellStyle name="40% - Accent3 9 9 2 4 4" xfId="14468"/>
    <cellStyle name="40% - Accent3 9 9 2 5" xfId="12260"/>
    <cellStyle name="40% - Accent3 9 9 2 6" xfId="12412"/>
    <cellStyle name="40% - Accent3 9 9 2 7" xfId="12550"/>
    <cellStyle name="40% - Accent3 9 9 2 8" xfId="12661"/>
    <cellStyle name="40% - Accent3 9 9 2 9" xfId="12765"/>
    <cellStyle name="40% - Accent3 9 9 3" xfId="8598"/>
    <cellStyle name="40% - Accent3 9 9 4" xfId="8812"/>
    <cellStyle name="40% - Accent4" xfId="15433" builtinId="43" customBuiltin="1"/>
    <cellStyle name="40% - Accent4 10" xfId="2943"/>
    <cellStyle name="40% - Accent4 10 10" xfId="7299"/>
    <cellStyle name="40% - Accent4 10 11" xfId="7244"/>
    <cellStyle name="40% - Accent4 10 12" xfId="7429"/>
    <cellStyle name="40% - Accent4 10 13" xfId="7374"/>
    <cellStyle name="40% - Accent4 10 14" xfId="7470"/>
    <cellStyle name="40% - Accent4 10 15" xfId="7333"/>
    <cellStyle name="40% - Accent4 10 16" xfId="7511"/>
    <cellStyle name="40% - Accent4 10 17" xfId="8023"/>
    <cellStyle name="40% - Accent4 10 18" xfId="7795"/>
    <cellStyle name="40% - Accent4 10 19" xfId="8064"/>
    <cellStyle name="40% - Accent4 10 2" xfId="2942"/>
    <cellStyle name="40% - Accent4 10 2 10" xfId="7243"/>
    <cellStyle name="40% - Accent4 10 2 11" xfId="7430"/>
    <cellStyle name="40% - Accent4 10 2 12" xfId="7373"/>
    <cellStyle name="40% - Accent4 10 2 13" xfId="7471"/>
    <cellStyle name="40% - Accent4 10 2 14" xfId="7332"/>
    <cellStyle name="40% - Accent4 10 2 15" xfId="7512"/>
    <cellStyle name="40% - Accent4 10 2 16" xfId="8024"/>
    <cellStyle name="40% - Accent4 10 2 17" xfId="7794"/>
    <cellStyle name="40% - Accent4 10 2 18" xfId="8065"/>
    <cellStyle name="40% - Accent4 10 2 19" xfId="7551"/>
    <cellStyle name="40% - Accent4 10 2 19 2" xfId="8526"/>
    <cellStyle name="40% - Accent4 10 2 19 3" xfId="8346"/>
    <cellStyle name="40% - Accent4 10 2 2" xfId="2941"/>
    <cellStyle name="40% - Accent4 10 2 2 10" xfId="7472"/>
    <cellStyle name="40% - Accent4 10 2 2 11" xfId="7331"/>
    <cellStyle name="40% - Accent4 10 2 2 12" xfId="7513"/>
    <cellStyle name="40% - Accent4 10 2 2 13" xfId="8025"/>
    <cellStyle name="40% - Accent4 10 2 2 14" xfId="7793"/>
    <cellStyle name="40% - Accent4 10 2 2 15" xfId="8066"/>
    <cellStyle name="40% - Accent4 10 2 2 16" xfId="7550"/>
    <cellStyle name="40% - Accent4 10 2 2 16 2" xfId="8525"/>
    <cellStyle name="40% - Accent4 10 2 2 16 3" xfId="8345"/>
    <cellStyle name="40% - Accent4 10 2 2 17" xfId="7856"/>
    <cellStyle name="40% - Accent4 10 2 2 17 10" xfId="13632"/>
    <cellStyle name="40% - Accent4 10 2 2 17 10 2" xfId="14554"/>
    <cellStyle name="40% - Accent4 10 2 2 17 10 2 2" xfId="15318"/>
    <cellStyle name="40% - Accent4 10 2 2 17 11" xfId="11080"/>
    <cellStyle name="40% - Accent4 10 2 2 17 2" xfId="12037"/>
    <cellStyle name="40% - Accent4 10 2 2 17 2 2" xfId="13229"/>
    <cellStyle name="40% - Accent4 10 2 2 17 2 2 2" xfId="14933"/>
    <cellStyle name="40% - Accent4 10 2 2 17 2 2 2 2" xfId="15156"/>
    <cellStyle name="40% - Accent4 10 2 2 17 2 3" xfId="13934"/>
    <cellStyle name="40% - Accent4 10 2 2 17 2 4" xfId="14509"/>
    <cellStyle name="40% - Accent4 10 2 2 17 3" xfId="11904"/>
    <cellStyle name="40% - Accent4 10 2 2 17 4" xfId="11597"/>
    <cellStyle name="40% - Accent4 10 2 2 17 5" xfId="11374"/>
    <cellStyle name="40% - Accent4 10 2 2 17 6" xfId="9511"/>
    <cellStyle name="40% - Accent4 10 2 2 17 7" xfId="9789"/>
    <cellStyle name="40% - Accent4 10 2 2 17 8" xfId="10051"/>
    <cellStyle name="40% - Accent4 10 2 2 17 9" xfId="12014"/>
    <cellStyle name="40% - Accent4 10 2 2 18" xfId="10920"/>
    <cellStyle name="40% - Accent4 10 2 2 18 2" xfId="9770"/>
    <cellStyle name="40% - Accent4 10 2 2 18 2 2" xfId="14868"/>
    <cellStyle name="40% - Accent4 10 2 2 18 2 2 2" xfId="14413"/>
    <cellStyle name="40% - Accent4 10 2 2 18 3" xfId="10838"/>
    <cellStyle name="40% - Accent4 10 2 2 18 4" xfId="8928"/>
    <cellStyle name="40% - Accent4 10 2 2 19" xfId="10032"/>
    <cellStyle name="40% - Accent4 10 2 2 2" xfId="2940"/>
    <cellStyle name="40% - Accent4 10 2 2 2 10" xfId="8026"/>
    <cellStyle name="40% - Accent4 10 2 2 2 11" xfId="7792"/>
    <cellStyle name="40% - Accent4 10 2 2 2 12" xfId="8067"/>
    <cellStyle name="40% - Accent4 10 2 2 2 13" xfId="7549"/>
    <cellStyle name="40% - Accent4 10 2 2 2 13 2" xfId="8524"/>
    <cellStyle name="40% - Accent4 10 2 2 2 13 3" xfId="8344"/>
    <cellStyle name="40% - Accent4 10 2 2 2 14" xfId="7857"/>
    <cellStyle name="40% - Accent4 10 2 2 2 14 10" xfId="13631"/>
    <cellStyle name="40% - Accent4 10 2 2 2 14 10 2" xfId="11020"/>
    <cellStyle name="40% - Accent4 10 2 2 2 14 10 2 2" xfId="15317"/>
    <cellStyle name="40% - Accent4 10 2 2 2 14 11" xfId="11079"/>
    <cellStyle name="40% - Accent4 10 2 2 2 14 2" xfId="12036"/>
    <cellStyle name="40% - Accent4 10 2 2 2 14 2 2" xfId="13230"/>
    <cellStyle name="40% - Accent4 10 2 2 2 14 2 2 2" xfId="14932"/>
    <cellStyle name="40% - Accent4 10 2 2 2 14 2 2 2 2" xfId="15157"/>
    <cellStyle name="40% - Accent4 10 2 2 2 14 2 3" xfId="13935"/>
    <cellStyle name="40% - Accent4 10 2 2 2 14 2 4" xfId="14510"/>
    <cellStyle name="40% - Accent4 10 2 2 2 14 3" xfId="11905"/>
    <cellStyle name="40% - Accent4 10 2 2 2 14 4" xfId="11598"/>
    <cellStyle name="40% - Accent4 10 2 2 2 14 5" xfId="11375"/>
    <cellStyle name="40% - Accent4 10 2 2 2 14 6" xfId="9510"/>
    <cellStyle name="40% - Accent4 10 2 2 2 14 7" xfId="9788"/>
    <cellStyle name="40% - Accent4 10 2 2 2 14 8" xfId="10050"/>
    <cellStyle name="40% - Accent4 10 2 2 2 14 9" xfId="11935"/>
    <cellStyle name="40% - Accent4 10 2 2 2 15" xfId="10921"/>
    <cellStyle name="40% - Accent4 10 2 2 2 15 2" xfId="9771"/>
    <cellStyle name="40% - Accent4 10 2 2 2 15 2 2" xfId="14869"/>
    <cellStyle name="40% - Accent4 10 2 2 2 15 2 2 2" xfId="14414"/>
    <cellStyle name="40% - Accent4 10 2 2 2 15 3" xfId="10837"/>
    <cellStyle name="40% - Accent4 10 2 2 2 15 4" xfId="8929"/>
    <cellStyle name="40% - Accent4 10 2 2 2 16" xfId="10033"/>
    <cellStyle name="40% - Accent4 10 2 2 2 17" xfId="11933"/>
    <cellStyle name="40% - Accent4 10 2 2 2 18" xfId="12967"/>
    <cellStyle name="40% - Accent4 10 2 2 2 19" xfId="11403"/>
    <cellStyle name="40% - Accent4 10 2 2 2 2" xfId="7028"/>
    <cellStyle name="40% - Accent4 10 2 2 2 2 2" xfId="8565"/>
    <cellStyle name="40% - Accent4 10 2 2 2 2 2 10" xfId="12835"/>
    <cellStyle name="40% - Accent4 10 2 2 2 2 2 11" xfId="9024"/>
    <cellStyle name="40% - Accent4 10 2 2 2 2 2 11 2" xfId="14115"/>
    <cellStyle name="40% - Accent4 10 2 2 2 2 2 11 2 2" xfId="14223"/>
    <cellStyle name="40% - Accent4 10 2 2 2 2 2 12" xfId="9141"/>
    <cellStyle name="40% - Accent4 10 2 2 2 2 2 2" xfId="8670"/>
    <cellStyle name="40% - Accent4 10 2 2 2 2 2 2 10" xfId="13991"/>
    <cellStyle name="40% - Accent4 10 2 2 2 2 2 2 10 2" xfId="14176"/>
    <cellStyle name="40% - Accent4 10 2 2 2 2 2 2 10 2 2" xfId="15358"/>
    <cellStyle name="40% - Accent4 10 2 2 2 2 2 2 11" xfId="14590"/>
    <cellStyle name="40% - Accent4 10 2 2 2 2 2 2 2" xfId="13430"/>
    <cellStyle name="40% - Accent4 10 2 2 2 2 2 2 2 2" xfId="13511"/>
    <cellStyle name="40% - Accent4 10 2 2 2 2 2 2 2 2 2" xfId="15195"/>
    <cellStyle name="40% - Accent4 10 2 2 2 2 2 2 2 2 2 2" xfId="15260"/>
    <cellStyle name="40% - Accent4 10 2 2 2 2 2 2 2 3" xfId="14056"/>
    <cellStyle name="40% - Accent4 10 2 2 2 2 2 2 2 4" xfId="14656"/>
    <cellStyle name="40% - Accent4 10 2 2 2 2 2 2 3" xfId="13118"/>
    <cellStyle name="40% - Accent4 10 2 2 2 2 2 2 4" xfId="12301"/>
    <cellStyle name="40% - Accent4 10 2 2 2 2 2 2 5" xfId="12451"/>
    <cellStyle name="40% - Accent4 10 2 2 2 2 2 2 6" xfId="12584"/>
    <cellStyle name="40% - Accent4 10 2 2 2 2 2 2 7" xfId="12694"/>
    <cellStyle name="40% - Accent4 10 2 2 2 2 2 2 8" xfId="12797"/>
    <cellStyle name="40% - Accent4 10 2 2 2 2 2 2 9" xfId="12896"/>
    <cellStyle name="40% - Accent4 10 2 2 2 2 2 3" xfId="8844"/>
    <cellStyle name="40% - Accent4 10 2 2 2 2 2 4" xfId="10922"/>
    <cellStyle name="40% - Accent4 10 2 2 2 2 2 4 2" xfId="13010"/>
    <cellStyle name="40% - Accent4 10 2 2 2 2 2 4 2 2" xfId="14870"/>
    <cellStyle name="40% - Accent4 10 2 2 2 2 2 4 2 2 2" xfId="15104"/>
    <cellStyle name="40% - Accent4 10 2 2 2 2 2 4 3" xfId="13876"/>
    <cellStyle name="40% - Accent4 10 2 2 2 2 2 4 4" xfId="14446"/>
    <cellStyle name="40% - Accent4 10 2 2 2 2 2 5" xfId="12231"/>
    <cellStyle name="40% - Accent4 10 2 2 2 2 2 6" xfId="12383"/>
    <cellStyle name="40% - Accent4 10 2 2 2 2 2 7" xfId="12521"/>
    <cellStyle name="40% - Accent4 10 2 2 2 2 2 8" xfId="12632"/>
    <cellStyle name="40% - Accent4 10 2 2 2 2 2 9" xfId="12736"/>
    <cellStyle name="40% - Accent4 10 2 2 2 2 3" xfId="8627"/>
    <cellStyle name="40% - Accent4 10 2 2 2 2 4" xfId="8783"/>
    <cellStyle name="40% - Accent4 10 2 2 2 20" xfId="9483"/>
    <cellStyle name="40% - Accent4 10 2 2 2 21" xfId="13049"/>
    <cellStyle name="40% - Accent4 10 2 2 2 22" xfId="9025"/>
    <cellStyle name="40% - Accent4 10 2 2 2 22 2" xfId="11232"/>
    <cellStyle name="40% - Accent4 10 2 2 2 22 2 2" xfId="14224"/>
    <cellStyle name="40% - Accent4 10 2 2 2 23" xfId="10891"/>
    <cellStyle name="40% - Accent4 10 2 2 2 3" xfId="7302"/>
    <cellStyle name="40% - Accent4 10 2 2 2 4" xfId="7241"/>
    <cellStyle name="40% - Accent4 10 2 2 2 5" xfId="7432"/>
    <cellStyle name="40% - Accent4 10 2 2 2 6" xfId="7371"/>
    <cellStyle name="40% - Accent4 10 2 2 2 7" xfId="7473"/>
    <cellStyle name="40% - Accent4 10 2 2 2 8" xfId="7330"/>
    <cellStyle name="40% - Accent4 10 2 2 2 9" xfId="7514"/>
    <cellStyle name="40% - Accent4 10 2 2 20" xfId="11996"/>
    <cellStyle name="40% - Accent4 10 2 2 21" xfId="12962"/>
    <cellStyle name="40% - Accent4 10 2 2 22" xfId="11442"/>
    <cellStyle name="40% - Accent4 10 2 2 23" xfId="9448"/>
    <cellStyle name="40% - Accent4 10 2 2 24" xfId="11757"/>
    <cellStyle name="40% - Accent4 10 2 2 25" xfId="9033"/>
    <cellStyle name="40% - Accent4 10 2 2 25 2" xfId="10999"/>
    <cellStyle name="40% - Accent4 10 2 2 25 2 2" xfId="14225"/>
    <cellStyle name="40% - Accent4 10 2 2 26" xfId="9140"/>
    <cellStyle name="40% - Accent4 10 2 2 3" xfId="2939"/>
    <cellStyle name="40% - Accent4 10 2 2 3 10" xfId="8027"/>
    <cellStyle name="40% - Accent4 10 2 2 3 11" xfId="7791"/>
    <cellStyle name="40% - Accent4 10 2 2 3 12" xfId="8068"/>
    <cellStyle name="40% - Accent4 10 2 2 3 13" xfId="7548"/>
    <cellStyle name="40% - Accent4 10 2 2 3 13 2" xfId="8523"/>
    <cellStyle name="40% - Accent4 10 2 2 3 13 3" xfId="8343"/>
    <cellStyle name="40% - Accent4 10 2 2 3 14" xfId="7858"/>
    <cellStyle name="40% - Accent4 10 2 2 3 14 10" xfId="13630"/>
    <cellStyle name="40% - Accent4 10 2 2 3 14 10 2" xfId="14555"/>
    <cellStyle name="40% - Accent4 10 2 2 3 14 10 2 2" xfId="15316"/>
    <cellStyle name="40% - Accent4 10 2 2 3 14 11" xfId="11078"/>
    <cellStyle name="40% - Accent4 10 2 2 3 14 2" xfId="12035"/>
    <cellStyle name="40% - Accent4 10 2 2 3 14 2 2" xfId="13231"/>
    <cellStyle name="40% - Accent4 10 2 2 3 14 2 2 2" xfId="14931"/>
    <cellStyle name="40% - Accent4 10 2 2 3 14 2 2 2 2" xfId="15158"/>
    <cellStyle name="40% - Accent4 10 2 2 3 14 2 3" xfId="13936"/>
    <cellStyle name="40% - Accent4 10 2 2 3 14 2 4" xfId="14511"/>
    <cellStyle name="40% - Accent4 10 2 2 3 14 3" xfId="11906"/>
    <cellStyle name="40% - Accent4 10 2 2 3 14 4" xfId="13359"/>
    <cellStyle name="40% - Accent4 10 2 2 3 14 5" xfId="11376"/>
    <cellStyle name="40% - Accent4 10 2 2 3 14 6" xfId="9509"/>
    <cellStyle name="40% - Accent4 10 2 2 3 14 7" xfId="9787"/>
    <cellStyle name="40% - Accent4 10 2 2 3 14 8" xfId="10049"/>
    <cellStyle name="40% - Accent4 10 2 2 3 14 9" xfId="12000"/>
    <cellStyle name="40% - Accent4 10 2 2 3 15" xfId="10923"/>
    <cellStyle name="40% - Accent4 10 2 2 3 15 2" xfId="9772"/>
    <cellStyle name="40% - Accent4 10 2 2 3 15 2 2" xfId="14871"/>
    <cellStyle name="40% - Accent4 10 2 2 3 15 2 2 2" xfId="14415"/>
    <cellStyle name="40% - Accent4 10 2 2 3 15 3" xfId="10836"/>
    <cellStyle name="40% - Accent4 10 2 2 3 15 4" xfId="8930"/>
    <cellStyle name="40% - Accent4 10 2 2 3 16" xfId="10034"/>
    <cellStyle name="40% - Accent4 10 2 2 3 17" xfId="12012"/>
    <cellStyle name="40% - Accent4 10 2 2 3 18" xfId="13341"/>
    <cellStyle name="40% - Accent4 10 2 2 3 19" xfId="11454"/>
    <cellStyle name="40% - Accent4 10 2 2 3 2" xfId="7029"/>
    <cellStyle name="40% - Accent4 10 2 2 3 2 2" xfId="8564"/>
    <cellStyle name="40% - Accent4 10 2 2 3 2 2 10" xfId="12834"/>
    <cellStyle name="40% - Accent4 10 2 2 3 2 2 11" xfId="9022"/>
    <cellStyle name="40% - Accent4 10 2 2 3 2 2 11 2" xfId="14114"/>
    <cellStyle name="40% - Accent4 10 2 2 3 2 2 11 2 2" xfId="14221"/>
    <cellStyle name="40% - Accent4 10 2 2 3 2 2 12" xfId="13839"/>
    <cellStyle name="40% - Accent4 10 2 2 3 2 2 2" xfId="8671"/>
    <cellStyle name="40% - Accent4 10 2 2 3 2 2 2 10" xfId="13990"/>
    <cellStyle name="40% - Accent4 10 2 2 3 2 2 2 10 2" xfId="14177"/>
    <cellStyle name="40% - Accent4 10 2 2 3 2 2 2 10 2 2" xfId="15357"/>
    <cellStyle name="40% - Accent4 10 2 2 3 2 2 2 11" xfId="14589"/>
    <cellStyle name="40% - Accent4 10 2 2 3 2 2 2 2" xfId="13429"/>
    <cellStyle name="40% - Accent4 10 2 2 3 2 2 2 2 2" xfId="13512"/>
    <cellStyle name="40% - Accent4 10 2 2 3 2 2 2 2 2 2" xfId="15194"/>
    <cellStyle name="40% - Accent4 10 2 2 3 2 2 2 2 2 2 2" xfId="15261"/>
    <cellStyle name="40% - Accent4 10 2 2 3 2 2 2 2 3" xfId="14057"/>
    <cellStyle name="40% - Accent4 10 2 2 3 2 2 2 2 4" xfId="14657"/>
    <cellStyle name="40% - Accent4 10 2 2 3 2 2 2 3" xfId="13301"/>
    <cellStyle name="40% - Accent4 10 2 2 3 2 2 2 4" xfId="12302"/>
    <cellStyle name="40% - Accent4 10 2 2 3 2 2 2 5" xfId="12452"/>
    <cellStyle name="40% - Accent4 10 2 2 3 2 2 2 6" xfId="12585"/>
    <cellStyle name="40% - Accent4 10 2 2 3 2 2 2 7" xfId="12695"/>
    <cellStyle name="40% - Accent4 10 2 2 3 2 2 2 8" xfId="12798"/>
    <cellStyle name="40% - Accent4 10 2 2 3 2 2 2 9" xfId="12897"/>
    <cellStyle name="40% - Accent4 10 2 2 3 2 2 3" xfId="8845"/>
    <cellStyle name="40% - Accent4 10 2 2 3 2 2 4" xfId="10924"/>
    <cellStyle name="40% - Accent4 10 2 2 3 2 2 4 2" xfId="12990"/>
    <cellStyle name="40% - Accent4 10 2 2 3 2 2 4 2 2" xfId="14872"/>
    <cellStyle name="40% - Accent4 10 2 2 3 2 2 4 2 2 2" xfId="15097"/>
    <cellStyle name="40% - Accent4 10 2 2 3 2 2 4 3" xfId="13868"/>
    <cellStyle name="40% - Accent4 10 2 2 3 2 2 4 4" xfId="14439"/>
    <cellStyle name="40% - Accent4 10 2 2 3 2 2 5" xfId="12230"/>
    <cellStyle name="40% - Accent4 10 2 2 3 2 2 6" xfId="12382"/>
    <cellStyle name="40% - Accent4 10 2 2 3 2 2 7" xfId="12520"/>
    <cellStyle name="40% - Accent4 10 2 2 3 2 2 8" xfId="12631"/>
    <cellStyle name="40% - Accent4 10 2 2 3 2 2 9" xfId="12735"/>
    <cellStyle name="40% - Accent4 10 2 2 3 2 3" xfId="8628"/>
    <cellStyle name="40% - Accent4 10 2 2 3 2 4" xfId="8782"/>
    <cellStyle name="40% - Accent4 10 2 2 3 20" xfId="9436"/>
    <cellStyle name="40% - Accent4 10 2 2 3 21" xfId="11679"/>
    <cellStyle name="40% - Accent4 10 2 2 3 22" xfId="9023"/>
    <cellStyle name="40% - Accent4 10 2 2 3 22 2" xfId="10984"/>
    <cellStyle name="40% - Accent4 10 2 2 3 22 2 2" xfId="14222"/>
    <cellStyle name="40% - Accent4 10 2 2 3 23" xfId="9143"/>
    <cellStyle name="40% - Accent4 10 2 2 3 3" xfId="7303"/>
    <cellStyle name="40% - Accent4 10 2 2 3 4" xfId="7240"/>
    <cellStyle name="40% - Accent4 10 2 2 3 5" xfId="7433"/>
    <cellStyle name="40% - Accent4 10 2 2 3 6" xfId="7370"/>
    <cellStyle name="40% - Accent4 10 2 2 3 7" xfId="7474"/>
    <cellStyle name="40% - Accent4 10 2 2 3 8" xfId="7329"/>
    <cellStyle name="40% - Accent4 10 2 2 3 9" xfId="7515"/>
    <cellStyle name="40% - Accent4 10 2 2 4" xfId="2938"/>
    <cellStyle name="40% - Accent4 10 2 2 4 10" xfId="8028"/>
    <cellStyle name="40% - Accent4 10 2 2 4 11" xfId="7790"/>
    <cellStyle name="40% - Accent4 10 2 2 4 12" xfId="8069"/>
    <cellStyle name="40% - Accent4 10 2 2 4 13" xfId="7547"/>
    <cellStyle name="40% - Accent4 10 2 2 4 13 2" xfId="8522"/>
    <cellStyle name="40% - Accent4 10 2 2 4 13 3" xfId="8342"/>
    <cellStyle name="40% - Accent4 10 2 2 4 14" xfId="7859"/>
    <cellStyle name="40% - Accent4 10 2 2 4 14 10" xfId="13629"/>
    <cellStyle name="40% - Accent4 10 2 2 4 14 10 2" xfId="14578"/>
    <cellStyle name="40% - Accent4 10 2 2 4 14 10 2 2" xfId="15315"/>
    <cellStyle name="40% - Accent4 10 2 2 4 14 11" xfId="11077"/>
    <cellStyle name="40% - Accent4 10 2 2 4 14 2" xfId="12034"/>
    <cellStyle name="40% - Accent4 10 2 2 4 14 2 2" xfId="13232"/>
    <cellStyle name="40% - Accent4 10 2 2 4 14 2 2 2" xfId="14930"/>
    <cellStyle name="40% - Accent4 10 2 2 4 14 2 2 2 2" xfId="15159"/>
    <cellStyle name="40% - Accent4 10 2 2 4 14 2 3" xfId="13937"/>
    <cellStyle name="40% - Accent4 10 2 2 4 14 2 4" xfId="14512"/>
    <cellStyle name="40% - Accent4 10 2 2 4 14 3" xfId="11907"/>
    <cellStyle name="40% - Accent4 10 2 2 4 14 4" xfId="13262"/>
    <cellStyle name="40% - Accent4 10 2 2 4 14 5" xfId="11377"/>
    <cellStyle name="40% - Accent4 10 2 2 4 14 6" xfId="9508"/>
    <cellStyle name="40% - Accent4 10 2 2 4 14 7" xfId="9786"/>
    <cellStyle name="40% - Accent4 10 2 2 4 14 8" xfId="10048"/>
    <cellStyle name="40% - Accent4 10 2 2 4 14 9" xfId="11720"/>
    <cellStyle name="40% - Accent4 10 2 2 4 15" xfId="10925"/>
    <cellStyle name="40% - Accent4 10 2 2 4 15 2" xfId="9773"/>
    <cellStyle name="40% - Accent4 10 2 2 4 15 2 2" xfId="14873"/>
    <cellStyle name="40% - Accent4 10 2 2 4 15 2 2 2" xfId="14416"/>
    <cellStyle name="40% - Accent4 10 2 2 4 15 3" xfId="10835"/>
    <cellStyle name="40% - Accent4 10 2 2 4 15 4" xfId="8931"/>
    <cellStyle name="40% - Accent4 10 2 2 4 16" xfId="10035"/>
    <cellStyle name="40% - Accent4 10 2 2 4 17" xfId="10154"/>
    <cellStyle name="40% - Accent4 10 2 2 4 18" xfId="10271"/>
    <cellStyle name="40% - Accent4 10 2 2 4 19" xfId="10372"/>
    <cellStyle name="40% - Accent4 10 2 2 4 2" xfId="7030"/>
    <cellStyle name="40% - Accent4 10 2 2 4 2 2" xfId="8563"/>
    <cellStyle name="40% - Accent4 10 2 2 4 2 2 10" xfId="12833"/>
    <cellStyle name="40% - Accent4 10 2 2 4 2 2 11" xfId="9013"/>
    <cellStyle name="40% - Accent4 10 2 2 4 2 2 11 2" xfId="14113"/>
    <cellStyle name="40% - Accent4 10 2 2 4 2 2 11 2 2" xfId="14219"/>
    <cellStyle name="40% - Accent4 10 2 2 4 2 2 12" xfId="13376"/>
    <cellStyle name="40% - Accent4 10 2 2 4 2 2 2" xfId="8672"/>
    <cellStyle name="40% - Accent4 10 2 2 4 2 2 2 10" xfId="13989"/>
    <cellStyle name="40% - Accent4 10 2 2 4 2 2 2 10 2" xfId="14178"/>
    <cellStyle name="40% - Accent4 10 2 2 4 2 2 2 10 2 2" xfId="15356"/>
    <cellStyle name="40% - Accent4 10 2 2 4 2 2 2 11" xfId="14588"/>
    <cellStyle name="40% - Accent4 10 2 2 4 2 2 2 2" xfId="13428"/>
    <cellStyle name="40% - Accent4 10 2 2 4 2 2 2 2 2" xfId="13513"/>
    <cellStyle name="40% - Accent4 10 2 2 4 2 2 2 2 2 2" xfId="15193"/>
    <cellStyle name="40% - Accent4 10 2 2 4 2 2 2 2 2 2 2" xfId="15262"/>
    <cellStyle name="40% - Accent4 10 2 2 4 2 2 2 2 3" xfId="14058"/>
    <cellStyle name="40% - Accent4 10 2 2 4 2 2 2 2 4" xfId="14658"/>
    <cellStyle name="40% - Accent4 10 2 2 4 2 2 2 3" xfId="13196"/>
    <cellStyle name="40% - Accent4 10 2 2 4 2 2 2 4" xfId="12303"/>
    <cellStyle name="40% - Accent4 10 2 2 4 2 2 2 5" xfId="12453"/>
    <cellStyle name="40% - Accent4 10 2 2 4 2 2 2 6" xfId="12586"/>
    <cellStyle name="40% - Accent4 10 2 2 4 2 2 2 7" xfId="12696"/>
    <cellStyle name="40% - Accent4 10 2 2 4 2 2 2 8" xfId="12799"/>
    <cellStyle name="40% - Accent4 10 2 2 4 2 2 2 9" xfId="12898"/>
    <cellStyle name="40% - Accent4 10 2 2 4 2 2 3" xfId="8846"/>
    <cellStyle name="40% - Accent4 10 2 2 4 2 2 4" xfId="10926"/>
    <cellStyle name="40% - Accent4 10 2 2 4 2 2 4 2" xfId="13064"/>
    <cellStyle name="40% - Accent4 10 2 2 4 2 2 4 2 2" xfId="14874"/>
    <cellStyle name="40% - Accent4 10 2 2 4 2 2 4 2 2 2" xfId="15114"/>
    <cellStyle name="40% - Accent4 10 2 2 4 2 2 4 3" xfId="13887"/>
    <cellStyle name="40% - Accent4 10 2 2 4 2 2 4 4" xfId="14456"/>
    <cellStyle name="40% - Accent4 10 2 2 4 2 2 5" xfId="12229"/>
    <cellStyle name="40% - Accent4 10 2 2 4 2 2 6" xfId="12381"/>
    <cellStyle name="40% - Accent4 10 2 2 4 2 2 7" xfId="12519"/>
    <cellStyle name="40% - Accent4 10 2 2 4 2 2 8" xfId="12630"/>
    <cellStyle name="40% - Accent4 10 2 2 4 2 2 9" xfId="12734"/>
    <cellStyle name="40% - Accent4 10 2 2 4 2 3" xfId="8629"/>
    <cellStyle name="40% - Accent4 10 2 2 4 2 4" xfId="8781"/>
    <cellStyle name="40% - Accent4 10 2 2 4 20" xfId="10473"/>
    <cellStyle name="40% - Accent4 10 2 2 4 21" xfId="10540"/>
    <cellStyle name="40% - Accent4 10 2 2 4 22" xfId="9015"/>
    <cellStyle name="40% - Accent4 10 2 2 4 22 2" xfId="13859"/>
    <cellStyle name="40% - Accent4 10 2 2 4 22 2 2" xfId="14220"/>
    <cellStyle name="40% - Accent4 10 2 2 4 23" xfId="13819"/>
    <cellStyle name="40% - Accent4 10 2 2 4 3" xfId="7304"/>
    <cellStyle name="40% - Accent4 10 2 2 4 4" xfId="7239"/>
    <cellStyle name="40% - Accent4 10 2 2 4 5" xfId="7434"/>
    <cellStyle name="40% - Accent4 10 2 2 4 6" xfId="7369"/>
    <cellStyle name="40% - Accent4 10 2 2 4 7" xfId="7475"/>
    <cellStyle name="40% - Accent4 10 2 2 4 8" xfId="7328"/>
    <cellStyle name="40% - Accent4 10 2 2 4 9" xfId="7516"/>
    <cellStyle name="40% - Accent4 10 2 2 5" xfId="7027"/>
    <cellStyle name="40% - Accent4 10 2 2 5 2" xfId="8566"/>
    <cellStyle name="40% - Accent4 10 2 2 5 2 10" xfId="12836"/>
    <cellStyle name="40% - Accent4 10 2 2 5 2 11" xfId="9012"/>
    <cellStyle name="40% - Accent4 10 2 2 5 2 11 2" xfId="14116"/>
    <cellStyle name="40% - Accent4 10 2 2 5 2 11 2 2" xfId="14218"/>
    <cellStyle name="40% - Accent4 10 2 2 5 2 12" xfId="13608"/>
    <cellStyle name="40% - Accent4 10 2 2 5 2 2" xfId="8669"/>
    <cellStyle name="40% - Accent4 10 2 2 5 2 2 10" xfId="13992"/>
    <cellStyle name="40% - Accent4 10 2 2 5 2 2 10 2" xfId="14175"/>
    <cellStyle name="40% - Accent4 10 2 2 5 2 2 10 2 2" xfId="15359"/>
    <cellStyle name="40% - Accent4 10 2 2 5 2 2 11" xfId="14591"/>
    <cellStyle name="40% - Accent4 10 2 2 5 2 2 2" xfId="13431"/>
    <cellStyle name="40% - Accent4 10 2 2 5 2 2 2 2" xfId="13510"/>
    <cellStyle name="40% - Accent4 10 2 2 5 2 2 2 2 2" xfId="15196"/>
    <cellStyle name="40% - Accent4 10 2 2 5 2 2 2 2 2 2" xfId="15259"/>
    <cellStyle name="40% - Accent4 10 2 2 5 2 2 2 3" xfId="14055"/>
    <cellStyle name="40% - Accent4 10 2 2 5 2 2 2 4" xfId="14655"/>
    <cellStyle name="40% - Accent4 10 2 2 5 2 2 3" xfId="12932"/>
    <cellStyle name="40% - Accent4 10 2 2 5 2 2 4" xfId="12300"/>
    <cellStyle name="40% - Accent4 10 2 2 5 2 2 5" xfId="12450"/>
    <cellStyle name="40% - Accent4 10 2 2 5 2 2 6" xfId="12583"/>
    <cellStyle name="40% - Accent4 10 2 2 5 2 2 7" xfId="12693"/>
    <cellStyle name="40% - Accent4 10 2 2 5 2 2 8" xfId="12796"/>
    <cellStyle name="40% - Accent4 10 2 2 5 2 2 9" xfId="12895"/>
    <cellStyle name="40% - Accent4 10 2 2 5 2 3" xfId="8843"/>
    <cellStyle name="40% - Accent4 10 2 2 5 2 4" xfId="10927"/>
    <cellStyle name="40% - Accent4 10 2 2 5 2 4 2" xfId="13472"/>
    <cellStyle name="40% - Accent4 10 2 2 5 2 4 2 2" xfId="14875"/>
    <cellStyle name="40% - Accent4 10 2 2 5 2 4 2 2 2" xfId="15229"/>
    <cellStyle name="40% - Accent4 10 2 2 5 2 4 3" xfId="14025"/>
    <cellStyle name="40% - Accent4 10 2 2 5 2 4 4" xfId="14624"/>
    <cellStyle name="40% - Accent4 10 2 2 5 2 5" xfId="12232"/>
    <cellStyle name="40% - Accent4 10 2 2 5 2 6" xfId="12384"/>
    <cellStyle name="40% - Accent4 10 2 2 5 2 7" xfId="12522"/>
    <cellStyle name="40% - Accent4 10 2 2 5 2 8" xfId="12633"/>
    <cellStyle name="40% - Accent4 10 2 2 5 2 9" xfId="12737"/>
    <cellStyle name="40% - Accent4 10 2 2 5 3" xfId="8626"/>
    <cellStyle name="40% - Accent4 10 2 2 5 4" xfId="8784"/>
    <cellStyle name="40% - Accent4 10 2 2 6" xfId="7301"/>
    <cellStyle name="40% - Accent4 10 2 2 7" xfId="7242"/>
    <cellStyle name="40% - Accent4 10 2 2 8" xfId="7431"/>
    <cellStyle name="40% - Accent4 10 2 2 9" xfId="7372"/>
    <cellStyle name="40% - Accent4 10 2 20" xfId="7855"/>
    <cellStyle name="40% - Accent4 10 2 20 10" xfId="13633"/>
    <cellStyle name="40% - Accent4 10 2 20 10 2" xfId="13833"/>
    <cellStyle name="40% - Accent4 10 2 20 10 2 2" xfId="15319"/>
    <cellStyle name="40% - Accent4 10 2 20 11" xfId="11081"/>
    <cellStyle name="40% - Accent4 10 2 20 2" xfId="12038"/>
    <cellStyle name="40% - Accent4 10 2 20 2 2" xfId="13228"/>
    <cellStyle name="40% - Accent4 10 2 20 2 2 2" xfId="14934"/>
    <cellStyle name="40% - Accent4 10 2 20 2 2 2 2" xfId="15155"/>
    <cellStyle name="40% - Accent4 10 2 20 2 3" xfId="13933"/>
    <cellStyle name="40% - Accent4 10 2 20 2 4" xfId="14508"/>
    <cellStyle name="40% - Accent4 10 2 20 3" xfId="11903"/>
    <cellStyle name="40% - Accent4 10 2 20 4" xfId="12970"/>
    <cellStyle name="40% - Accent4 10 2 20 5" xfId="11373"/>
    <cellStyle name="40% - Accent4 10 2 20 6" xfId="9512"/>
    <cellStyle name="40% - Accent4 10 2 20 7" xfId="9790"/>
    <cellStyle name="40% - Accent4 10 2 20 8" xfId="10052"/>
    <cellStyle name="40% - Accent4 10 2 20 9" xfId="10162"/>
    <cellStyle name="40% - Accent4 10 2 21" xfId="10919"/>
    <cellStyle name="40% - Accent4 10 2 21 2" xfId="9769"/>
    <cellStyle name="40% - Accent4 10 2 21 2 2" xfId="14867"/>
    <cellStyle name="40% - Accent4 10 2 21 2 2 2" xfId="14412"/>
    <cellStyle name="40% - Accent4 10 2 21 3" xfId="10839"/>
    <cellStyle name="40% - Accent4 10 2 21 4" xfId="8927"/>
    <cellStyle name="40% - Accent4 10 2 22" xfId="10031"/>
    <cellStyle name="40% - Accent4 10 2 23" xfId="11716"/>
    <cellStyle name="40% - Accent4 10 2 24" xfId="11494"/>
    <cellStyle name="40% - Accent4 10 2 25" xfId="9355"/>
    <cellStyle name="40% - Accent4 10 2 26" xfId="11773"/>
    <cellStyle name="40% - Accent4 10 2 27" xfId="11524"/>
    <cellStyle name="40% - Accent4 10 2 28" xfId="9044"/>
    <cellStyle name="40% - Accent4 10 2 28 2" xfId="8871"/>
    <cellStyle name="40% - Accent4 10 2 28 2 2" xfId="14226"/>
    <cellStyle name="40% - Accent4 10 2 29" xfId="13805"/>
    <cellStyle name="40% - Accent4 10 2 3" xfId="2937"/>
    <cellStyle name="40% - Accent4 10 2 3 10" xfId="7476"/>
    <cellStyle name="40% - Accent4 10 2 3 11" xfId="7327"/>
    <cellStyle name="40% - Accent4 10 2 3 12" xfId="7517"/>
    <cellStyle name="40% - Accent4 10 2 3 13" xfId="8029"/>
    <cellStyle name="40% - Accent4 10 2 3 14" xfId="7789"/>
    <cellStyle name="40% - Accent4 10 2 3 15" xfId="8070"/>
    <cellStyle name="40% - Accent4 10 2 3 16" xfId="7546"/>
    <cellStyle name="40% - Accent4 10 2 3 16 2" xfId="8521"/>
    <cellStyle name="40% - Accent4 10 2 3 16 3" xfId="8341"/>
    <cellStyle name="40% - Accent4 10 2 3 17" xfId="7860"/>
    <cellStyle name="40% - Accent4 10 2 3 17 10" xfId="13628"/>
    <cellStyle name="40% - Accent4 10 2 3 17 10 2" xfId="14473"/>
    <cellStyle name="40% - Accent4 10 2 3 17 10 2 2" xfId="15314"/>
    <cellStyle name="40% - Accent4 10 2 3 17 11" xfId="11076"/>
    <cellStyle name="40% - Accent4 10 2 3 17 2" xfId="12033"/>
    <cellStyle name="40% - Accent4 10 2 3 17 2 2" xfId="13233"/>
    <cellStyle name="40% - Accent4 10 2 3 17 2 2 2" xfId="14929"/>
    <cellStyle name="40% - Accent4 10 2 3 17 2 2 2 2" xfId="15160"/>
    <cellStyle name="40% - Accent4 10 2 3 17 2 3" xfId="13938"/>
    <cellStyle name="40% - Accent4 10 2 3 17 2 4" xfId="14513"/>
    <cellStyle name="40% - Accent4 10 2 3 17 3" xfId="11908"/>
    <cellStyle name="40% - Accent4 10 2 3 17 4" xfId="13348"/>
    <cellStyle name="40% - Accent4 10 2 3 17 5" xfId="11378"/>
    <cellStyle name="40% - Accent4 10 2 3 17 6" xfId="9507"/>
    <cellStyle name="40% - Accent4 10 2 3 17 7" xfId="9785"/>
    <cellStyle name="40% - Accent4 10 2 3 17 8" xfId="10047"/>
    <cellStyle name="40% - Accent4 10 2 3 17 9" xfId="11719"/>
    <cellStyle name="40% - Accent4 10 2 3 18" xfId="10928"/>
    <cellStyle name="40% - Accent4 10 2 3 18 2" xfId="9774"/>
    <cellStyle name="40% - Accent4 10 2 3 18 2 2" xfId="14876"/>
    <cellStyle name="40% - Accent4 10 2 3 18 2 2 2" xfId="14417"/>
    <cellStyle name="40% - Accent4 10 2 3 18 3" xfId="10834"/>
    <cellStyle name="40% - Accent4 10 2 3 18 4" xfId="8932"/>
    <cellStyle name="40% - Accent4 10 2 3 19" xfId="10036"/>
    <cellStyle name="40% - Accent4 10 2 3 2" xfId="2936"/>
    <cellStyle name="40% - Accent4 10 2 3 2 10" xfId="8030"/>
    <cellStyle name="40% - Accent4 10 2 3 2 11" xfId="7788"/>
    <cellStyle name="40% - Accent4 10 2 3 2 12" xfId="8071"/>
    <cellStyle name="40% - Accent4 10 2 3 2 13" xfId="7545"/>
    <cellStyle name="40% - Accent4 10 2 3 2 13 2" xfId="8520"/>
    <cellStyle name="40% - Accent4 10 2 3 2 13 3" xfId="8340"/>
    <cellStyle name="40% - Accent4 10 2 3 2 14" xfId="7861"/>
    <cellStyle name="40% - Accent4 10 2 3 2 14 10" xfId="13627"/>
    <cellStyle name="40% - Accent4 10 2 3 2 14 10 2" xfId="8995"/>
    <cellStyle name="40% - Accent4 10 2 3 2 14 10 2 2" xfId="15313"/>
    <cellStyle name="40% - Accent4 10 2 3 2 14 11" xfId="11075"/>
    <cellStyle name="40% - Accent4 10 2 3 2 14 2" xfId="12032"/>
    <cellStyle name="40% - Accent4 10 2 3 2 14 2 2" xfId="13234"/>
    <cellStyle name="40% - Accent4 10 2 3 2 14 2 2 2" xfId="14928"/>
    <cellStyle name="40% - Accent4 10 2 3 2 14 2 2 2 2" xfId="15161"/>
    <cellStyle name="40% - Accent4 10 2 3 2 14 2 3" xfId="13939"/>
    <cellStyle name="40% - Accent4 10 2 3 2 14 2 4" xfId="14514"/>
    <cellStyle name="40% - Accent4 10 2 3 2 14 3" xfId="11909"/>
    <cellStyle name="40% - Accent4 10 2 3 2 14 4" xfId="12969"/>
    <cellStyle name="40% - Accent4 10 2 3 2 14 5" xfId="11379"/>
    <cellStyle name="40% - Accent4 10 2 3 2 14 6" xfId="9506"/>
    <cellStyle name="40% - Accent4 10 2 3 2 14 7" xfId="9784"/>
    <cellStyle name="40% - Accent4 10 2 3 2 14 8" xfId="10046"/>
    <cellStyle name="40% - Accent4 10 2 3 2 14 9" xfId="10161"/>
    <cellStyle name="40% - Accent4 10 2 3 2 15" xfId="10929"/>
    <cellStyle name="40% - Accent4 10 2 3 2 15 2" xfId="9775"/>
    <cellStyle name="40% - Accent4 10 2 3 2 15 2 2" xfId="14877"/>
    <cellStyle name="40% - Accent4 10 2 3 2 15 2 2 2" xfId="14418"/>
    <cellStyle name="40% - Accent4 10 2 3 2 15 3" xfId="10832"/>
    <cellStyle name="40% - Accent4 10 2 3 2 15 4" xfId="8933"/>
    <cellStyle name="40% - Accent4 10 2 3 2 16" xfId="10037"/>
    <cellStyle name="40% - Accent4 10 2 3 2 17" xfId="11717"/>
    <cellStyle name="40% - Accent4 10 2 3 2 18" xfId="13539"/>
    <cellStyle name="40% - Accent4 10 2 3 2 19" xfId="9354"/>
    <cellStyle name="40% - Accent4 10 2 3 2 2" xfId="7032"/>
    <cellStyle name="40% - Accent4 10 2 3 2 2 2" xfId="8561"/>
    <cellStyle name="40% - Accent4 10 2 3 2 2 2 10" xfId="12831"/>
    <cellStyle name="40% - Accent4 10 2 3 2 2 2 11" xfId="9009"/>
    <cellStyle name="40% - Accent4 10 2 3 2 2 2 11 2" xfId="14111"/>
    <cellStyle name="40% - Accent4 10 2 3 2 2 2 11 2 2" xfId="14215"/>
    <cellStyle name="40% - Accent4 10 2 3 2 2 2 12" xfId="13816"/>
    <cellStyle name="40% - Accent4 10 2 3 2 2 2 2" xfId="8674"/>
    <cellStyle name="40% - Accent4 10 2 3 2 2 2 2 10" xfId="13987"/>
    <cellStyle name="40% - Accent4 10 2 3 2 2 2 2 10 2" xfId="14180"/>
    <cellStyle name="40% - Accent4 10 2 3 2 2 2 2 10 2 2" xfId="15354"/>
    <cellStyle name="40% - Accent4 10 2 3 2 2 2 2 11" xfId="14586"/>
    <cellStyle name="40% - Accent4 10 2 3 2 2 2 2 2" xfId="13426"/>
    <cellStyle name="40% - Accent4 10 2 3 2 2 2 2 2 2" xfId="13515"/>
    <cellStyle name="40% - Accent4 10 2 3 2 2 2 2 2 2 2" xfId="15191"/>
    <cellStyle name="40% - Accent4 10 2 3 2 2 2 2 2 2 2 2" xfId="15264"/>
    <cellStyle name="40% - Accent4 10 2 3 2 2 2 2 2 3" xfId="14060"/>
    <cellStyle name="40% - Accent4 10 2 3 2 2 2 2 2 4" xfId="14660"/>
    <cellStyle name="40% - Accent4 10 2 3 2 2 2 2 3" xfId="13086"/>
    <cellStyle name="40% - Accent4 10 2 3 2 2 2 2 4" xfId="12305"/>
    <cellStyle name="40% - Accent4 10 2 3 2 2 2 2 5" xfId="12455"/>
    <cellStyle name="40% - Accent4 10 2 3 2 2 2 2 6" xfId="12588"/>
    <cellStyle name="40% - Accent4 10 2 3 2 2 2 2 7" xfId="12698"/>
    <cellStyle name="40% - Accent4 10 2 3 2 2 2 2 8" xfId="12801"/>
    <cellStyle name="40% - Accent4 10 2 3 2 2 2 2 9" xfId="12900"/>
    <cellStyle name="40% - Accent4 10 2 3 2 2 2 3" xfId="8848"/>
    <cellStyle name="40% - Accent4 10 2 3 2 2 2 4" xfId="10930"/>
    <cellStyle name="40% - Accent4 10 2 3 2 2 2 4 2" xfId="13079"/>
    <cellStyle name="40% - Accent4 10 2 3 2 2 2 4 2 2" xfId="14878"/>
    <cellStyle name="40% - Accent4 10 2 3 2 2 2 4 2 2 2" xfId="15117"/>
    <cellStyle name="40% - Accent4 10 2 3 2 2 2 4 3" xfId="13890"/>
    <cellStyle name="40% - Accent4 10 2 3 2 2 2 4 4" xfId="14460"/>
    <cellStyle name="40% - Accent4 10 2 3 2 2 2 5" xfId="12227"/>
    <cellStyle name="40% - Accent4 10 2 3 2 2 2 6" xfId="12379"/>
    <cellStyle name="40% - Accent4 10 2 3 2 2 2 7" xfId="12517"/>
    <cellStyle name="40% - Accent4 10 2 3 2 2 2 8" xfId="12628"/>
    <cellStyle name="40% - Accent4 10 2 3 2 2 2 9" xfId="12732"/>
    <cellStyle name="40% - Accent4 10 2 3 2 2 3" xfId="8631"/>
    <cellStyle name="40% - Accent4 10 2 3 2 2 4" xfId="8779"/>
    <cellStyle name="40% - Accent4 10 2 3 2 20" xfId="11742"/>
    <cellStyle name="40% - Accent4 10 2 3 2 21" xfId="11505"/>
    <cellStyle name="40% - Accent4 10 2 3 2 22" xfId="9010"/>
    <cellStyle name="40% - Accent4 10 2 3 2 22 2" xfId="11027"/>
    <cellStyle name="40% - Accent4 10 2 3 2 22 2 2" xfId="14216"/>
    <cellStyle name="40% - Accent4 10 2 3 2 23" xfId="9331"/>
    <cellStyle name="40% - Accent4 10 2 3 2 3" xfId="7306"/>
    <cellStyle name="40% - Accent4 10 2 3 2 4" xfId="7237"/>
    <cellStyle name="40% - Accent4 10 2 3 2 5" xfId="7436"/>
    <cellStyle name="40% - Accent4 10 2 3 2 6" xfId="7367"/>
    <cellStyle name="40% - Accent4 10 2 3 2 7" xfId="7477"/>
    <cellStyle name="40% - Accent4 10 2 3 2 8" xfId="7326"/>
    <cellStyle name="40% - Accent4 10 2 3 2 9" xfId="7518"/>
    <cellStyle name="40% - Accent4 10 2 3 20" xfId="10155"/>
    <cellStyle name="40% - Accent4 10 2 3 21" xfId="10272"/>
    <cellStyle name="40% - Accent4 10 2 3 22" xfId="10373"/>
    <cellStyle name="40% - Accent4 10 2 3 23" xfId="10474"/>
    <cellStyle name="40% - Accent4 10 2 3 24" xfId="10541"/>
    <cellStyle name="40% - Accent4 10 2 3 25" xfId="9011"/>
    <cellStyle name="40% - Accent4 10 2 3 25 2" xfId="13847"/>
    <cellStyle name="40% - Accent4 10 2 3 25 2 2" xfId="14217"/>
    <cellStyle name="40% - Accent4 10 2 3 26" xfId="9145"/>
    <cellStyle name="40% - Accent4 10 2 3 3" xfId="2935"/>
    <cellStyle name="40% - Accent4 10 2 3 3 10" xfId="8031"/>
    <cellStyle name="40% - Accent4 10 2 3 3 11" xfId="7787"/>
    <cellStyle name="40% - Accent4 10 2 3 3 12" xfId="8072"/>
    <cellStyle name="40% - Accent4 10 2 3 3 13" xfId="7544"/>
    <cellStyle name="40% - Accent4 10 2 3 3 13 2" xfId="8519"/>
    <cellStyle name="40% - Accent4 10 2 3 3 13 3" xfId="8339"/>
    <cellStyle name="40% - Accent4 10 2 3 3 14" xfId="7862"/>
    <cellStyle name="40% - Accent4 10 2 3 3 14 10" xfId="13626"/>
    <cellStyle name="40% - Accent4 10 2 3 3 14 10 2" xfId="14083"/>
    <cellStyle name="40% - Accent4 10 2 3 3 14 10 2 2" xfId="15312"/>
    <cellStyle name="40% - Accent4 10 2 3 3 14 11" xfId="11074"/>
    <cellStyle name="40% - Accent4 10 2 3 3 14 2" xfId="12031"/>
    <cellStyle name="40% - Accent4 10 2 3 3 14 2 2" xfId="13235"/>
    <cellStyle name="40% - Accent4 10 2 3 3 14 2 2 2" xfId="14927"/>
    <cellStyle name="40% - Accent4 10 2 3 3 14 2 2 2 2" xfId="15162"/>
    <cellStyle name="40% - Accent4 10 2 3 3 14 2 3" xfId="13940"/>
    <cellStyle name="40% - Accent4 10 2 3 3 14 2 4" xfId="14515"/>
    <cellStyle name="40% - Accent4 10 2 3 3 14 3" xfId="11910"/>
    <cellStyle name="40% - Accent4 10 2 3 3 14 4" xfId="12968"/>
    <cellStyle name="40% - Accent4 10 2 3 3 14 5" xfId="11380"/>
    <cellStyle name="40% - Accent4 10 2 3 3 14 6" xfId="9505"/>
    <cellStyle name="40% - Accent4 10 2 3 3 14 7" xfId="9783"/>
    <cellStyle name="40% - Accent4 10 2 3 3 14 8" xfId="10045"/>
    <cellStyle name="40% - Accent4 10 2 3 3 14 9" xfId="10160"/>
    <cellStyle name="40% - Accent4 10 2 3 3 15" xfId="10931"/>
    <cellStyle name="40% - Accent4 10 2 3 3 15 2" xfId="9776"/>
    <cellStyle name="40% - Accent4 10 2 3 3 15 2 2" xfId="14879"/>
    <cellStyle name="40% - Accent4 10 2 3 3 15 2 2 2" xfId="14419"/>
    <cellStyle name="40% - Accent4 10 2 3 3 15 3" xfId="10831"/>
    <cellStyle name="40% - Accent4 10 2 3 3 15 4" xfId="8934"/>
    <cellStyle name="40% - Accent4 10 2 3 3 16" xfId="10038"/>
    <cellStyle name="40% - Accent4 10 2 3 3 17" xfId="11718"/>
    <cellStyle name="40% - Accent4 10 2 3 3 18" xfId="13544"/>
    <cellStyle name="40% - Accent4 10 2 3 3 19" xfId="9353"/>
    <cellStyle name="40% - Accent4 10 2 3 3 2" xfId="7033"/>
    <cellStyle name="40% - Accent4 10 2 3 3 2 2" xfId="8560"/>
    <cellStyle name="40% - Accent4 10 2 3 3 2 2 10" xfId="12830"/>
    <cellStyle name="40% - Accent4 10 2 3 3 2 2 11" xfId="9007"/>
    <cellStyle name="40% - Accent4 10 2 3 3 2 2 11 2" xfId="14110"/>
    <cellStyle name="40% - Accent4 10 2 3 3 2 2 11 2 2" xfId="14213"/>
    <cellStyle name="40% - Accent4 10 2 3 3 2 2 12" xfId="13606"/>
    <cellStyle name="40% - Accent4 10 2 3 3 2 2 2" xfId="8675"/>
    <cellStyle name="40% - Accent4 10 2 3 3 2 2 2 10" xfId="13986"/>
    <cellStyle name="40% - Accent4 10 2 3 3 2 2 2 10 2" xfId="14181"/>
    <cellStyle name="40% - Accent4 10 2 3 3 2 2 2 10 2 2" xfId="15353"/>
    <cellStyle name="40% - Accent4 10 2 3 3 2 2 2 11" xfId="14585"/>
    <cellStyle name="40% - Accent4 10 2 3 3 2 2 2 2" xfId="13425"/>
    <cellStyle name="40% - Accent4 10 2 3 3 2 2 2 2 2" xfId="13516"/>
    <cellStyle name="40% - Accent4 10 2 3 3 2 2 2 2 2 2" xfId="15190"/>
    <cellStyle name="40% - Accent4 10 2 3 3 2 2 2 2 2 2 2" xfId="15265"/>
    <cellStyle name="40% - Accent4 10 2 3 3 2 2 2 2 3" xfId="14061"/>
    <cellStyle name="40% - Accent4 10 2 3 3 2 2 2 2 4" xfId="14661"/>
    <cellStyle name="40% - Accent4 10 2 3 3 2 2 2 3" xfId="13030"/>
    <cellStyle name="40% - Accent4 10 2 3 3 2 2 2 4" xfId="12306"/>
    <cellStyle name="40% - Accent4 10 2 3 3 2 2 2 5" xfId="12456"/>
    <cellStyle name="40% - Accent4 10 2 3 3 2 2 2 6" xfId="12589"/>
    <cellStyle name="40% - Accent4 10 2 3 3 2 2 2 7" xfId="12699"/>
    <cellStyle name="40% - Accent4 10 2 3 3 2 2 2 8" xfId="12802"/>
    <cellStyle name="40% - Accent4 10 2 3 3 2 2 2 9" xfId="12901"/>
    <cellStyle name="40% - Accent4 10 2 3 3 2 2 3" xfId="8849"/>
    <cellStyle name="40% - Accent4 10 2 3 3 2 2 4" xfId="10932"/>
    <cellStyle name="40% - Accent4 10 2 3 3 2 2 4 2" xfId="13024"/>
    <cellStyle name="40% - Accent4 10 2 3 3 2 2 4 2 2" xfId="14880"/>
    <cellStyle name="40% - Accent4 10 2 3 3 2 2 4 2 2 2" xfId="15105"/>
    <cellStyle name="40% - Accent4 10 2 3 3 2 2 4 3" xfId="13877"/>
    <cellStyle name="40% - Accent4 10 2 3 3 2 2 4 4" xfId="14447"/>
    <cellStyle name="40% - Accent4 10 2 3 3 2 2 5" xfId="12226"/>
    <cellStyle name="40% - Accent4 10 2 3 3 2 2 6" xfId="12378"/>
    <cellStyle name="40% - Accent4 10 2 3 3 2 2 7" xfId="12516"/>
    <cellStyle name="40% - Accent4 10 2 3 3 2 2 8" xfId="12627"/>
    <cellStyle name="40% - Accent4 10 2 3 3 2 2 9" xfId="12731"/>
    <cellStyle name="40% - Accent4 10 2 3 3 2 3" xfId="8632"/>
    <cellStyle name="40% - Accent4 10 2 3 3 2 4" xfId="8778"/>
    <cellStyle name="40% - Accent4 10 2 3 3 20" xfId="11746"/>
    <cellStyle name="40% - Accent4 10 2 3 3 21" xfId="11508"/>
    <cellStyle name="40% - Accent4 10 2 3 3 22" xfId="9008"/>
    <cellStyle name="40% - Accent4 10 2 3 3 22 2" xfId="8878"/>
    <cellStyle name="40% - Accent4 10 2 3 3 22 2 2" xfId="14214"/>
    <cellStyle name="40% - Accent4 10 2 3 3 23" xfId="13796"/>
    <cellStyle name="40% - Accent4 10 2 3 3 3" xfId="7307"/>
    <cellStyle name="40% - Accent4 10 2 3 3 4" xfId="7236"/>
    <cellStyle name="40% - Accent4 10 2 3 3 5" xfId="7437"/>
    <cellStyle name="40% - Accent4 10 2 3 3 6" xfId="7366"/>
    <cellStyle name="40% - Accent4 10 2 3 3 7" xfId="7478"/>
    <cellStyle name="40% - Accent4 10 2 3 3 8" xfId="7325"/>
    <cellStyle name="40% - Accent4 10 2 3 3 9" xfId="7519"/>
    <cellStyle name="40% - Accent4 10 2 3 4" xfId="2934"/>
    <cellStyle name="40% - Accent4 10 2 3 4 10" xfId="8032"/>
    <cellStyle name="40% - Accent4 10 2 3 4 11" xfId="7786"/>
    <cellStyle name="40% - Accent4 10 2 3 4 12" xfId="8073"/>
    <cellStyle name="40% - Accent4 10 2 3 4 13" xfId="7543"/>
    <cellStyle name="40% - Accent4 10 2 3 4 13 2" xfId="8518"/>
    <cellStyle name="40% - Accent4 10 2 3 4 13 3" xfId="8338"/>
    <cellStyle name="40% - Accent4 10 2 3 4 14" xfId="7863"/>
    <cellStyle name="40% - Accent4 10 2 3 4 14 10" xfId="13625"/>
    <cellStyle name="40% - Accent4 10 2 3 4 14 10 2" xfId="13415"/>
    <cellStyle name="40% - Accent4 10 2 3 4 14 10 2 2" xfId="15311"/>
    <cellStyle name="40% - Accent4 10 2 3 4 14 11" xfId="11073"/>
    <cellStyle name="40% - Accent4 10 2 3 4 14 2" xfId="12030"/>
    <cellStyle name="40% - Accent4 10 2 3 4 14 2 2" xfId="13236"/>
    <cellStyle name="40% - Accent4 10 2 3 4 14 2 2 2" xfId="14926"/>
    <cellStyle name="40% - Accent4 10 2 3 4 14 2 2 2 2" xfId="15163"/>
    <cellStyle name="40% - Accent4 10 2 3 4 14 2 3" xfId="13941"/>
    <cellStyle name="40% - Accent4 10 2 3 4 14 2 4" xfId="14516"/>
    <cellStyle name="40% - Accent4 10 2 3 4 14 3" xfId="11911"/>
    <cellStyle name="40% - Accent4 10 2 3 4 14 4" xfId="11599"/>
    <cellStyle name="40% - Accent4 10 2 3 4 14 5" xfId="11381"/>
    <cellStyle name="40% - Accent4 10 2 3 4 14 6" xfId="9504"/>
    <cellStyle name="40% - Accent4 10 2 3 4 14 7" xfId="9782"/>
    <cellStyle name="40% - Accent4 10 2 3 4 14 8" xfId="10044"/>
    <cellStyle name="40% - Accent4 10 2 3 4 14 9" xfId="10159"/>
    <cellStyle name="40% - Accent4 10 2 3 4 15" xfId="10933"/>
    <cellStyle name="40% - Accent4 10 2 3 4 15 2" xfId="9777"/>
    <cellStyle name="40% - Accent4 10 2 3 4 15 2 2" xfId="14881"/>
    <cellStyle name="40% - Accent4 10 2 3 4 15 2 2 2" xfId="14420"/>
    <cellStyle name="40% - Accent4 10 2 3 4 15 3" xfId="10830"/>
    <cellStyle name="40% - Accent4 10 2 3 4 15 4" xfId="8935"/>
    <cellStyle name="40% - Accent4 10 2 3 4 16" xfId="10039"/>
    <cellStyle name="40% - Accent4 10 2 3 4 17" xfId="11999"/>
    <cellStyle name="40% - Accent4 10 2 3 4 18" xfId="13389"/>
    <cellStyle name="40% - Accent4 10 2 3 4 19" xfId="11445"/>
    <cellStyle name="40% - Accent4 10 2 3 4 2" xfId="7034"/>
    <cellStyle name="40% - Accent4 10 2 3 4 2 2" xfId="8559"/>
    <cellStyle name="40% - Accent4 10 2 3 4 2 2 10" xfId="12829"/>
    <cellStyle name="40% - Accent4 10 2 3 4 2 2 11" xfId="9005"/>
    <cellStyle name="40% - Accent4 10 2 3 4 2 2 11 2" xfId="14109"/>
    <cellStyle name="40% - Accent4 10 2 3 4 2 2 11 2 2" xfId="14211"/>
    <cellStyle name="40% - Accent4 10 2 3 4 2 2 12" xfId="9149"/>
    <cellStyle name="40% - Accent4 10 2 3 4 2 2 2" xfId="8676"/>
    <cellStyle name="40% - Accent4 10 2 3 4 2 2 2 10" xfId="13985"/>
    <cellStyle name="40% - Accent4 10 2 3 4 2 2 2 10 2" xfId="14182"/>
    <cellStyle name="40% - Accent4 10 2 3 4 2 2 2 10 2 2" xfId="15352"/>
    <cellStyle name="40% - Accent4 10 2 3 4 2 2 2 11" xfId="14584"/>
    <cellStyle name="40% - Accent4 10 2 3 4 2 2 2 2" xfId="13424"/>
    <cellStyle name="40% - Accent4 10 2 3 4 2 2 2 2 2" xfId="13517"/>
    <cellStyle name="40% - Accent4 10 2 3 4 2 2 2 2 2 2" xfId="15189"/>
    <cellStyle name="40% - Accent4 10 2 3 4 2 2 2 2 2 2 2" xfId="15266"/>
    <cellStyle name="40% - Accent4 10 2 3 4 2 2 2 2 3" xfId="14062"/>
    <cellStyle name="40% - Accent4 10 2 3 4 2 2 2 2 4" xfId="14662"/>
    <cellStyle name="40% - Accent4 10 2 3 4 2 2 2 3" xfId="13074"/>
    <cellStyle name="40% - Accent4 10 2 3 4 2 2 2 4" xfId="12307"/>
    <cellStyle name="40% - Accent4 10 2 3 4 2 2 2 5" xfId="12457"/>
    <cellStyle name="40% - Accent4 10 2 3 4 2 2 2 6" xfId="12590"/>
    <cellStyle name="40% - Accent4 10 2 3 4 2 2 2 7" xfId="12700"/>
    <cellStyle name="40% - Accent4 10 2 3 4 2 2 2 8" xfId="12803"/>
    <cellStyle name="40% - Accent4 10 2 3 4 2 2 2 9" xfId="12902"/>
    <cellStyle name="40% - Accent4 10 2 3 4 2 2 3" xfId="8850"/>
    <cellStyle name="40% - Accent4 10 2 3 4 2 2 4" xfId="10934"/>
    <cellStyle name="40% - Accent4 10 2 3 4 2 2 4 2" xfId="13094"/>
    <cellStyle name="40% - Accent4 10 2 3 4 2 2 4 2 2" xfId="14882"/>
    <cellStyle name="40% - Accent4 10 2 3 4 2 2 4 2 2 2" xfId="15120"/>
    <cellStyle name="40% - Accent4 10 2 3 4 2 2 4 3" xfId="13894"/>
    <cellStyle name="40% - Accent4 10 2 3 4 2 2 4 4" xfId="14463"/>
    <cellStyle name="40% - Accent4 10 2 3 4 2 2 5" xfId="12225"/>
    <cellStyle name="40% - Accent4 10 2 3 4 2 2 6" xfId="12377"/>
    <cellStyle name="40% - Accent4 10 2 3 4 2 2 7" xfId="12515"/>
    <cellStyle name="40% - Accent4 10 2 3 4 2 2 8" xfId="12626"/>
    <cellStyle name="40% - Accent4 10 2 3 4 2 2 9" xfId="12730"/>
    <cellStyle name="40% - Accent4 10 2 3 4 2 3" xfId="8633"/>
    <cellStyle name="40% - Accent4 10 2 3 4 2 4" xfId="8777"/>
    <cellStyle name="40% - Accent4 10 2 3 4 20" xfId="9445"/>
    <cellStyle name="40% - Accent4 10 2 3 4 21" xfId="11779"/>
    <cellStyle name="40% - Accent4 10 2 3 4 22" xfId="9006"/>
    <cellStyle name="40% - Accent4 10 2 3 4 22 2" xfId="11007"/>
    <cellStyle name="40% - Accent4 10 2 3 4 22 2 2" xfId="14212"/>
    <cellStyle name="40% - Accent4 10 2 3 4 23" xfId="14081"/>
    <cellStyle name="40% - Accent4 10 2 3 4 3" xfId="7308"/>
    <cellStyle name="40% - Accent4 10 2 3 4 4" xfId="7235"/>
    <cellStyle name="40% - Accent4 10 2 3 4 5" xfId="7438"/>
    <cellStyle name="40% - Accent4 10 2 3 4 6" xfId="7365"/>
    <cellStyle name="40% - Accent4 10 2 3 4 7" xfId="7479"/>
    <cellStyle name="40% - Accent4 10 2 3 4 8" xfId="7324"/>
    <cellStyle name="40% - Accent4 10 2 3 4 9" xfId="7520"/>
    <cellStyle name="40% - Accent4 10 2 3 5" xfId="7031"/>
    <cellStyle name="40% - Accent4 10 2 3 5 2" xfId="8562"/>
    <cellStyle name="40% - Accent4 10 2 3 5 2 10" xfId="12832"/>
    <cellStyle name="40% - Accent4 10 2 3 5 2 11" xfId="9004"/>
    <cellStyle name="40% - Accent4 10 2 3 5 2 11 2" xfId="14112"/>
    <cellStyle name="40% - Accent4 10 2 3 5 2 11 2 2" xfId="14210"/>
    <cellStyle name="40% - Accent4 10 2 3 5 2 12" xfId="9150"/>
    <cellStyle name="40% - Accent4 10 2 3 5 2 2" xfId="8673"/>
    <cellStyle name="40% - Accent4 10 2 3 5 2 2 10" xfId="13988"/>
    <cellStyle name="40% - Accent4 10 2 3 5 2 2 10 2" xfId="14179"/>
    <cellStyle name="40% - Accent4 10 2 3 5 2 2 10 2 2" xfId="15355"/>
    <cellStyle name="40% - Accent4 10 2 3 5 2 2 11" xfId="14587"/>
    <cellStyle name="40% - Accent4 10 2 3 5 2 2 2" xfId="13427"/>
    <cellStyle name="40% - Accent4 10 2 3 5 2 2 2 2" xfId="13514"/>
    <cellStyle name="40% - Accent4 10 2 3 5 2 2 2 2 2" xfId="15192"/>
    <cellStyle name="40% - Accent4 10 2 3 5 2 2 2 2 2 2" xfId="15263"/>
    <cellStyle name="40% - Accent4 10 2 3 5 2 2 2 3" xfId="14059"/>
    <cellStyle name="40% - Accent4 10 2 3 5 2 2 2 4" xfId="14659"/>
    <cellStyle name="40% - Accent4 10 2 3 5 2 2 3" xfId="13288"/>
    <cellStyle name="40% - Accent4 10 2 3 5 2 2 4" xfId="12304"/>
    <cellStyle name="40% - Accent4 10 2 3 5 2 2 5" xfId="12454"/>
    <cellStyle name="40% - Accent4 10 2 3 5 2 2 6" xfId="12587"/>
    <cellStyle name="40% - Accent4 10 2 3 5 2 2 7" xfId="12697"/>
    <cellStyle name="40% - Accent4 10 2 3 5 2 2 8" xfId="12800"/>
    <cellStyle name="40% - Accent4 10 2 3 5 2 2 9" xfId="12899"/>
    <cellStyle name="40% - Accent4 10 2 3 5 2 3" xfId="8847"/>
    <cellStyle name="40% - Accent4 10 2 3 5 2 4" xfId="10935"/>
    <cellStyle name="40% - Accent4 10 2 3 5 2 4 2" xfId="13040"/>
    <cellStyle name="40% - Accent4 10 2 3 5 2 4 2 2" xfId="14883"/>
    <cellStyle name="40% - Accent4 10 2 3 5 2 4 2 2 2" xfId="15109"/>
    <cellStyle name="40% - Accent4 10 2 3 5 2 4 3" xfId="13880"/>
    <cellStyle name="40% - Accent4 10 2 3 5 2 4 4" xfId="14450"/>
    <cellStyle name="40% - Accent4 10 2 3 5 2 5" xfId="12228"/>
    <cellStyle name="40% - Accent4 10 2 3 5 2 6" xfId="12380"/>
    <cellStyle name="40% - Accent4 10 2 3 5 2 7" xfId="12518"/>
    <cellStyle name="40% - Accent4 10 2 3 5 2 8" xfId="12629"/>
    <cellStyle name="40% - Accent4 10 2 3 5 2 9" xfId="12733"/>
    <cellStyle name="40% - Accent4 10 2 3 5 3" xfId="8630"/>
    <cellStyle name="40% - Accent4 10 2 3 5 4" xfId="8780"/>
    <cellStyle name="40% - Accent4 10 2 3 6" xfId="7305"/>
    <cellStyle name="40% - Accent4 10 2 3 7" xfId="7238"/>
    <cellStyle name="40% - Accent4 10 2 3 8" xfId="7435"/>
    <cellStyle name="40% - Accent4 10 2 3 9" xfId="7368"/>
    <cellStyle name="40% - Accent4 10 2 4" xfId="2933"/>
    <cellStyle name="40% - Accent4 10 2 4 10" xfId="8033"/>
    <cellStyle name="40% - Accent4 10 2 4 11" xfId="7785"/>
    <cellStyle name="40% - Accent4 10 2 4 12" xfId="8074"/>
    <cellStyle name="40% - Accent4 10 2 4 13" xfId="7542"/>
    <cellStyle name="40% - Accent4 10 2 4 13 2" xfId="8517"/>
    <cellStyle name="40% - Accent4 10 2 4 13 3" xfId="8337"/>
    <cellStyle name="40% - Accent4 10 2 4 14" xfId="7864"/>
    <cellStyle name="40% - Accent4 10 2 4 14 10" xfId="13624"/>
    <cellStyle name="40% - Accent4 10 2 4 14 10 2" xfId="11265"/>
    <cellStyle name="40% - Accent4 10 2 4 14 10 2 2" xfId="15310"/>
    <cellStyle name="40% - Accent4 10 2 4 14 11" xfId="11072"/>
    <cellStyle name="40% - Accent4 10 2 4 14 2" xfId="12029"/>
    <cellStyle name="40% - Accent4 10 2 4 14 2 2" xfId="13237"/>
    <cellStyle name="40% - Accent4 10 2 4 14 2 2 2" xfId="14925"/>
    <cellStyle name="40% - Accent4 10 2 4 14 2 2 2 2" xfId="15164"/>
    <cellStyle name="40% - Accent4 10 2 4 14 2 3" xfId="13942"/>
    <cellStyle name="40% - Accent4 10 2 4 14 2 4" xfId="14517"/>
    <cellStyle name="40% - Accent4 10 2 4 14 3" xfId="11912"/>
    <cellStyle name="40% - Accent4 10 2 4 14 4" xfId="11600"/>
    <cellStyle name="40% - Accent4 10 2 4 14 5" xfId="11382"/>
    <cellStyle name="40% - Accent4 10 2 4 14 6" xfId="9503"/>
    <cellStyle name="40% - Accent4 10 2 4 14 7" xfId="13070"/>
    <cellStyle name="40% - Accent4 10 2 4 14 8" xfId="12340"/>
    <cellStyle name="40% - Accent4 10 2 4 14 9" xfId="12488"/>
    <cellStyle name="40% - Accent4 10 2 4 15" xfId="10936"/>
    <cellStyle name="40% - Accent4 10 2 4 15 2" xfId="9778"/>
    <cellStyle name="40% - Accent4 10 2 4 15 2 2" xfId="14884"/>
    <cellStyle name="40% - Accent4 10 2 4 15 2 2 2" xfId="14421"/>
    <cellStyle name="40% - Accent4 10 2 4 15 3" xfId="10829"/>
    <cellStyle name="40% - Accent4 10 2 4 15 4" xfId="8936"/>
    <cellStyle name="40% - Accent4 10 2 4 16" xfId="10040"/>
    <cellStyle name="40% - Accent4 10 2 4 17" xfId="11934"/>
    <cellStyle name="40% - Accent4 10 2 4 18" xfId="12966"/>
    <cellStyle name="40% - Accent4 10 2 4 19" xfId="11404"/>
    <cellStyle name="40% - Accent4 10 2 4 2" xfId="7035"/>
    <cellStyle name="40% - Accent4 10 2 4 2 2" xfId="8558"/>
    <cellStyle name="40% - Accent4 10 2 4 2 2 10" xfId="12828"/>
    <cellStyle name="40% - Accent4 10 2 4 2 2 11" xfId="9001"/>
    <cellStyle name="40% - Accent4 10 2 4 2 2 11 2" xfId="14108"/>
    <cellStyle name="40% - Accent4 10 2 4 2 2 11 2 2" xfId="14208"/>
    <cellStyle name="40% - Accent4 10 2 4 2 2 12" xfId="13795"/>
    <cellStyle name="40% - Accent4 10 2 4 2 2 2" xfId="8677"/>
    <cellStyle name="40% - Accent4 10 2 4 2 2 2 10" xfId="13984"/>
    <cellStyle name="40% - Accent4 10 2 4 2 2 2 10 2" xfId="14183"/>
    <cellStyle name="40% - Accent4 10 2 4 2 2 2 10 2 2" xfId="15351"/>
    <cellStyle name="40% - Accent4 10 2 4 2 2 2 11" xfId="14583"/>
    <cellStyle name="40% - Accent4 10 2 4 2 2 2 2" xfId="13423"/>
    <cellStyle name="40% - Accent4 10 2 4 2 2 2 2 2" xfId="13518"/>
    <cellStyle name="40% - Accent4 10 2 4 2 2 2 2 2 2" xfId="15188"/>
    <cellStyle name="40% - Accent4 10 2 4 2 2 2 2 2 2 2" xfId="15267"/>
    <cellStyle name="40% - Accent4 10 2 4 2 2 2 2 3" xfId="14063"/>
    <cellStyle name="40% - Accent4 10 2 4 2 2 2 2 4" xfId="14663"/>
    <cellStyle name="40% - Accent4 10 2 4 2 2 2 3" xfId="13046"/>
    <cellStyle name="40% - Accent4 10 2 4 2 2 2 4" xfId="12308"/>
    <cellStyle name="40% - Accent4 10 2 4 2 2 2 5" xfId="12458"/>
    <cellStyle name="40% - Accent4 10 2 4 2 2 2 6" xfId="12591"/>
    <cellStyle name="40% - Accent4 10 2 4 2 2 2 7" xfId="12701"/>
    <cellStyle name="40% - Accent4 10 2 4 2 2 2 8" xfId="12804"/>
    <cellStyle name="40% - Accent4 10 2 4 2 2 2 9" xfId="12903"/>
    <cellStyle name="40% - Accent4 10 2 4 2 2 3" xfId="8851"/>
    <cellStyle name="40% - Accent4 10 2 4 2 2 4" xfId="10937"/>
    <cellStyle name="40% - Accent4 10 2 4 2 2 4 2" xfId="12935"/>
    <cellStyle name="40% - Accent4 10 2 4 2 2 4 2 2" xfId="14885"/>
    <cellStyle name="40% - Accent4 10 2 4 2 2 4 2 2 2" xfId="15093"/>
    <cellStyle name="40% - Accent4 10 2 4 2 2 4 3" xfId="13864"/>
    <cellStyle name="40% - Accent4 10 2 4 2 2 4 4" xfId="14432"/>
    <cellStyle name="40% - Accent4 10 2 4 2 2 5" xfId="12224"/>
    <cellStyle name="40% - Accent4 10 2 4 2 2 6" xfId="12376"/>
    <cellStyle name="40% - Accent4 10 2 4 2 2 7" xfId="12514"/>
    <cellStyle name="40% - Accent4 10 2 4 2 2 8" xfId="12625"/>
    <cellStyle name="40% - Accent4 10 2 4 2 2 9" xfId="12729"/>
    <cellStyle name="40% - Accent4 10 2 4 2 3" xfId="8634"/>
    <cellStyle name="40% - Accent4 10 2 4 2 4" xfId="8776"/>
    <cellStyle name="40% - Accent4 10 2 4 20" xfId="9482"/>
    <cellStyle name="40% - Accent4 10 2 4 21" xfId="13291"/>
    <cellStyle name="40% - Accent4 10 2 4 22" xfId="9003"/>
    <cellStyle name="40% - Accent4 10 2 4 22 2" xfId="11223"/>
    <cellStyle name="40% - Accent4 10 2 4 22 2 2" xfId="14209"/>
    <cellStyle name="40% - Accent4 10 2 4 23" xfId="14090"/>
    <cellStyle name="40% - Accent4 10 2 4 3" xfId="7309"/>
    <cellStyle name="40% - Accent4 10 2 4 4" xfId="7234"/>
    <cellStyle name="40% - Accent4 10 2 4 5" xfId="7439"/>
    <cellStyle name="40% - Accent4 10 2 4 6" xfId="7364"/>
    <cellStyle name="40% - Accent4 10 2 4 7" xfId="7480"/>
    <cellStyle name="40% - Accent4 10 2 4 8" xfId="7323"/>
    <cellStyle name="40% - Accent4 10 2 4 9" xfId="7521"/>
    <cellStyle name="40% - Accent4 10 2 5" xfId="2932"/>
    <cellStyle name="40% - Accent4 10 2 5 10" xfId="8034"/>
    <cellStyle name="40% - Accent4 10 2 5 11" xfId="7784"/>
    <cellStyle name="40% - Accent4 10 2 5 12" xfId="8075"/>
    <cellStyle name="40% - Accent4 10 2 5 13" xfId="7541"/>
    <cellStyle name="40% - Accent4 10 2 5 13 2" xfId="8516"/>
    <cellStyle name="40% - Accent4 10 2 5 13 3" xfId="8336"/>
    <cellStyle name="40% - Accent4 10 2 5 14" xfId="7865"/>
    <cellStyle name="40% - Accent4 10 2 5 14 10" xfId="13623"/>
    <cellStyle name="40% - Accent4 10 2 5 14 10 2" xfId="11254"/>
    <cellStyle name="40% - Accent4 10 2 5 14 10 2 2" xfId="15309"/>
    <cellStyle name="40% - Accent4 10 2 5 14 11" xfId="11071"/>
    <cellStyle name="40% - Accent4 10 2 5 14 2" xfId="12028"/>
    <cellStyle name="40% - Accent4 10 2 5 14 2 2" xfId="13238"/>
    <cellStyle name="40% - Accent4 10 2 5 14 2 2 2" xfId="14924"/>
    <cellStyle name="40% - Accent4 10 2 5 14 2 2 2 2" xfId="15165"/>
    <cellStyle name="40% - Accent4 10 2 5 14 2 3" xfId="13943"/>
    <cellStyle name="40% - Accent4 10 2 5 14 2 4" xfId="14518"/>
    <cellStyle name="40% - Accent4 10 2 5 14 3" xfId="11913"/>
    <cellStyle name="40% - Accent4 10 2 5 14 4" xfId="11601"/>
    <cellStyle name="40% - Accent4 10 2 5 14 5" xfId="11383"/>
    <cellStyle name="40% - Accent4 10 2 5 14 6" xfId="9502"/>
    <cellStyle name="40% - Accent4 10 2 5 14 7" xfId="13090"/>
    <cellStyle name="40% - Accent4 10 2 5 14 8" xfId="12268"/>
    <cellStyle name="40% - Accent4 10 2 5 14 9" xfId="12418"/>
    <cellStyle name="40% - Accent4 10 2 5 15" xfId="10938"/>
    <cellStyle name="40% - Accent4 10 2 5 15 2" xfId="9779"/>
    <cellStyle name="40% - Accent4 10 2 5 15 2 2" xfId="14886"/>
    <cellStyle name="40% - Accent4 10 2 5 15 2 2 2" xfId="14422"/>
    <cellStyle name="40% - Accent4 10 2 5 15 3" xfId="10828"/>
    <cellStyle name="40% - Accent4 10 2 5 15 4" xfId="8937"/>
    <cellStyle name="40% - Accent4 10 2 5 16" xfId="10041"/>
    <cellStyle name="40% - Accent4 10 2 5 17" xfId="12013"/>
    <cellStyle name="40% - Accent4 10 2 5 18" xfId="12958"/>
    <cellStyle name="40% - Accent4 10 2 5 19" xfId="11455"/>
    <cellStyle name="40% - Accent4 10 2 5 2" xfId="7036"/>
    <cellStyle name="40% - Accent4 10 2 5 2 2" xfId="8557"/>
    <cellStyle name="40% - Accent4 10 2 5 2 2 10" xfId="12827"/>
    <cellStyle name="40% - Accent4 10 2 5 2 2 11" xfId="8996"/>
    <cellStyle name="40% - Accent4 10 2 5 2 2 11 2" xfId="14107"/>
    <cellStyle name="40% - Accent4 10 2 5 2 2 11 2 2" xfId="14206"/>
    <cellStyle name="40% - Accent4 10 2 5 2 2 12" xfId="14082"/>
    <cellStyle name="40% - Accent4 10 2 5 2 2 2" xfId="8678"/>
    <cellStyle name="40% - Accent4 10 2 5 2 2 2 10" xfId="13983"/>
    <cellStyle name="40% - Accent4 10 2 5 2 2 2 10 2" xfId="14184"/>
    <cellStyle name="40% - Accent4 10 2 5 2 2 2 10 2 2" xfId="15350"/>
    <cellStyle name="40% - Accent4 10 2 5 2 2 2 11" xfId="14582"/>
    <cellStyle name="40% - Accent4 10 2 5 2 2 2 2" xfId="13422"/>
    <cellStyle name="40% - Accent4 10 2 5 2 2 2 2 2" xfId="13519"/>
    <cellStyle name="40% - Accent4 10 2 5 2 2 2 2 2 2" xfId="15187"/>
    <cellStyle name="40% - Accent4 10 2 5 2 2 2 2 2 2 2" xfId="15268"/>
    <cellStyle name="40% - Accent4 10 2 5 2 2 2 2 3" xfId="14064"/>
    <cellStyle name="40% - Accent4 10 2 5 2 2 2 2 4" xfId="14664"/>
    <cellStyle name="40% - Accent4 10 2 5 2 2 2 3" xfId="13058"/>
    <cellStyle name="40% - Accent4 10 2 5 2 2 2 4" xfId="12309"/>
    <cellStyle name="40% - Accent4 10 2 5 2 2 2 5" xfId="12459"/>
    <cellStyle name="40% - Accent4 10 2 5 2 2 2 6" xfId="12592"/>
    <cellStyle name="40% - Accent4 10 2 5 2 2 2 7" xfId="12702"/>
    <cellStyle name="40% - Accent4 10 2 5 2 2 2 8" xfId="12805"/>
    <cellStyle name="40% - Accent4 10 2 5 2 2 2 9" xfId="12904"/>
    <cellStyle name="40% - Accent4 10 2 5 2 2 3" xfId="8852"/>
    <cellStyle name="40% - Accent4 10 2 5 2 2 4" xfId="10939"/>
    <cellStyle name="40% - Accent4 10 2 5 2 2 4 2" xfId="13469"/>
    <cellStyle name="40% - Accent4 10 2 5 2 2 4 2 2" xfId="14887"/>
    <cellStyle name="40% - Accent4 10 2 5 2 2 4 2 2 2" xfId="15226"/>
    <cellStyle name="40% - Accent4 10 2 5 2 2 4 3" xfId="14022"/>
    <cellStyle name="40% - Accent4 10 2 5 2 2 4 4" xfId="14621"/>
    <cellStyle name="40% - Accent4 10 2 5 2 2 5" xfId="12223"/>
    <cellStyle name="40% - Accent4 10 2 5 2 2 6" xfId="12375"/>
    <cellStyle name="40% - Accent4 10 2 5 2 2 7" xfId="12513"/>
    <cellStyle name="40% - Accent4 10 2 5 2 2 8" xfId="12624"/>
    <cellStyle name="40% - Accent4 10 2 5 2 2 9" xfId="12728"/>
    <cellStyle name="40% - Accent4 10 2 5 2 3" xfId="8635"/>
    <cellStyle name="40% - Accent4 10 2 5 2 4" xfId="8775"/>
    <cellStyle name="40% - Accent4 10 2 5 20" xfId="9435"/>
    <cellStyle name="40% - Accent4 10 2 5 21" xfId="11965"/>
    <cellStyle name="40% - Accent4 10 2 5 22" xfId="8998"/>
    <cellStyle name="40% - Accent4 10 2 5 22 2" xfId="14557"/>
    <cellStyle name="40% - Accent4 10 2 5 22 2 2" xfId="14207"/>
    <cellStyle name="40% - Accent4 10 2 5 23" xfId="9319"/>
    <cellStyle name="40% - Accent4 10 2 5 3" xfId="7310"/>
    <cellStyle name="40% - Accent4 10 2 5 4" xfId="7233"/>
    <cellStyle name="40% - Accent4 10 2 5 5" xfId="7440"/>
    <cellStyle name="40% - Accent4 10 2 5 6" xfId="7363"/>
    <cellStyle name="40% - Accent4 10 2 5 7" xfId="7481"/>
    <cellStyle name="40% - Accent4 10 2 5 8" xfId="7322"/>
    <cellStyle name="40% - Accent4 10 2 5 9" xfId="7522"/>
    <cellStyle name="40% - Accent4 10 2 6" xfId="2931"/>
    <cellStyle name="40% - Accent4 10 2 6 10" xfId="8035"/>
    <cellStyle name="40% - Accent4 10 2 6 11" xfId="7783"/>
    <cellStyle name="40% - Accent4 10 2 6 12" xfId="8076"/>
    <cellStyle name="40% - Accent4 10 2 6 13" xfId="7540"/>
    <cellStyle name="40% - Accent4 10 2 6 13 2" xfId="8515"/>
    <cellStyle name="40% - Accent4 10 2 6 13 3" xfId="8335"/>
    <cellStyle name="40% - Accent4 10 2 6 14" xfId="7866"/>
    <cellStyle name="40% - Accent4 10 2 6 14 10" xfId="13622"/>
    <cellStyle name="40% - Accent4 10 2 6 14 10 2" xfId="11267"/>
    <cellStyle name="40% - Accent4 10 2 6 14 10 2 2" xfId="15308"/>
    <cellStyle name="40% - Accent4 10 2 6 14 11" xfId="11070"/>
    <cellStyle name="40% - Accent4 10 2 6 14 2" xfId="12027"/>
    <cellStyle name="40% - Accent4 10 2 6 14 2 2" xfId="13239"/>
    <cellStyle name="40% - Accent4 10 2 6 14 2 2 2" xfId="14923"/>
    <cellStyle name="40% - Accent4 10 2 6 14 2 2 2 2" xfId="15166"/>
    <cellStyle name="40% - Accent4 10 2 6 14 2 3" xfId="13944"/>
    <cellStyle name="40% - Accent4 10 2 6 14 2 4" xfId="14519"/>
    <cellStyle name="40% - Accent4 10 2 6 14 3" xfId="11914"/>
    <cellStyle name="40% - Accent4 10 2 6 14 4" xfId="13164"/>
    <cellStyle name="40% - Accent4 10 2 6 14 5" xfId="11384"/>
    <cellStyle name="40% - Accent4 10 2 6 14 6" xfId="9501"/>
    <cellStyle name="40% - Accent4 10 2 6 14 7" xfId="13053"/>
    <cellStyle name="40% - Accent4 10 2 6 14 8" xfId="12348"/>
    <cellStyle name="40% - Accent4 10 2 6 14 9" xfId="12492"/>
    <cellStyle name="40% - Accent4 10 2 6 15" xfId="10940"/>
    <cellStyle name="40% - Accent4 10 2 6 15 2" xfId="9780"/>
    <cellStyle name="40% - Accent4 10 2 6 15 2 2" xfId="14888"/>
    <cellStyle name="40% - Accent4 10 2 6 15 2 2 2" xfId="14423"/>
    <cellStyle name="40% - Accent4 10 2 6 15 3" xfId="10827"/>
    <cellStyle name="40% - Accent4 10 2 6 15 4" xfId="8938"/>
    <cellStyle name="40% - Accent4 10 2 6 16" xfId="10042"/>
    <cellStyle name="40% - Accent4 10 2 6 17" xfId="11825"/>
    <cellStyle name="40% - Accent4 10 2 6 18" xfId="13332"/>
    <cellStyle name="40% - Accent4 10 2 6 19" xfId="13245"/>
    <cellStyle name="40% - Accent4 10 2 6 2" xfId="7037"/>
    <cellStyle name="40% - Accent4 10 2 6 2 2" xfId="8556"/>
    <cellStyle name="40% - Accent4 10 2 6 2 2 10" xfId="12826"/>
    <cellStyle name="40% - Accent4 10 2 6 2 2 11" xfId="8993"/>
    <cellStyle name="40% - Accent4 10 2 6 2 2 11 2" xfId="14106"/>
    <cellStyle name="40% - Accent4 10 2 6 2 2 11 2 2" xfId="14204"/>
    <cellStyle name="40% - Accent4 10 2 6 2 2 12" xfId="13806"/>
    <cellStyle name="40% - Accent4 10 2 6 2 2 2" xfId="8679"/>
    <cellStyle name="40% - Accent4 10 2 6 2 2 2 10" xfId="13982"/>
    <cellStyle name="40% - Accent4 10 2 6 2 2 2 10 2" xfId="14185"/>
    <cellStyle name="40% - Accent4 10 2 6 2 2 2 10 2 2" xfId="15349"/>
    <cellStyle name="40% - Accent4 10 2 6 2 2 2 11" xfId="14581"/>
    <cellStyle name="40% - Accent4 10 2 6 2 2 2 2" xfId="13421"/>
    <cellStyle name="40% - Accent4 10 2 6 2 2 2 2 2" xfId="13520"/>
    <cellStyle name="40% - Accent4 10 2 6 2 2 2 2 2 2" xfId="15186"/>
    <cellStyle name="40% - Accent4 10 2 6 2 2 2 2 2 2 2" xfId="15269"/>
    <cellStyle name="40% - Accent4 10 2 6 2 2 2 2 3" xfId="14065"/>
    <cellStyle name="40% - Accent4 10 2 6 2 2 2 2 4" xfId="14665"/>
    <cellStyle name="40% - Accent4 10 2 6 2 2 2 3" xfId="12996"/>
    <cellStyle name="40% - Accent4 10 2 6 2 2 2 4" xfId="12310"/>
    <cellStyle name="40% - Accent4 10 2 6 2 2 2 5" xfId="12460"/>
    <cellStyle name="40% - Accent4 10 2 6 2 2 2 6" xfId="12593"/>
    <cellStyle name="40% - Accent4 10 2 6 2 2 2 7" xfId="12703"/>
    <cellStyle name="40% - Accent4 10 2 6 2 2 2 8" xfId="12806"/>
    <cellStyle name="40% - Accent4 10 2 6 2 2 2 9" xfId="12905"/>
    <cellStyle name="40% - Accent4 10 2 6 2 2 3" xfId="8853"/>
    <cellStyle name="40% - Accent4 10 2 6 2 2 4" xfId="10941"/>
    <cellStyle name="40% - Accent4 10 2 6 2 2 4 2" xfId="13007"/>
    <cellStyle name="40% - Accent4 10 2 6 2 2 4 2 2" xfId="14889"/>
    <cellStyle name="40% - Accent4 10 2 6 2 2 4 2 2 2" xfId="15101"/>
    <cellStyle name="40% - Accent4 10 2 6 2 2 4 3" xfId="13873"/>
    <cellStyle name="40% - Accent4 10 2 6 2 2 4 4" xfId="14443"/>
    <cellStyle name="40% - Accent4 10 2 6 2 2 5" xfId="12222"/>
    <cellStyle name="40% - Accent4 10 2 6 2 2 6" xfId="12374"/>
    <cellStyle name="40% - Accent4 10 2 6 2 2 7" xfId="12512"/>
    <cellStyle name="40% - Accent4 10 2 6 2 2 8" xfId="12623"/>
    <cellStyle name="40% - Accent4 10 2 6 2 2 9" xfId="12727"/>
    <cellStyle name="40% - Accent4 10 2 6 2 3" xfId="8636"/>
    <cellStyle name="40% - Accent4 10 2 6 2 4" xfId="8774"/>
    <cellStyle name="40% - Accent4 10 2 6 20" xfId="9391"/>
    <cellStyle name="40% - Accent4 10 2 6 21" xfId="11741"/>
    <cellStyle name="40% - Accent4 10 2 6 22" xfId="8994"/>
    <cellStyle name="40% - Accent4 10 2 6 22 2" xfId="10992"/>
    <cellStyle name="40% - Accent4 10 2 6 22 2 2" xfId="14205"/>
    <cellStyle name="40% - Accent4 10 2 6 23" xfId="9153"/>
    <cellStyle name="40% - Accent4 10 2 6 3" xfId="7311"/>
    <cellStyle name="40% - Accent4 10 2 6 4" xfId="7232"/>
    <cellStyle name="40% - Accent4 10 2 6 5" xfId="7441"/>
    <cellStyle name="40% - Accent4 10 2 6 6" xfId="7362"/>
    <cellStyle name="40% - Accent4 10 2 6 7" xfId="7482"/>
    <cellStyle name="40% - Accent4 10 2 6 8" xfId="7321"/>
    <cellStyle name="40% - Accent4 10 2 6 9" xfId="7523"/>
    <cellStyle name="40% - Accent4 10 2 7" xfId="2930"/>
    <cellStyle name="40% - Accent4 10 2 7 10" xfId="8036"/>
    <cellStyle name="40% - Accent4 10 2 7 11" xfId="7782"/>
    <cellStyle name="40% - Accent4 10 2 7 12" xfId="8077"/>
    <cellStyle name="40% - Accent4 10 2 7 13" xfId="7539"/>
    <cellStyle name="40% - Accent4 10 2 7 13 2" xfId="8514"/>
    <cellStyle name="40% - Accent4 10 2 7 13 3" xfId="8334"/>
    <cellStyle name="40% - Accent4 10 2 7 14" xfId="7867"/>
    <cellStyle name="40% - Accent4 10 2 7 14 10" xfId="13621"/>
    <cellStyle name="40% - Accent4 10 2 7 14 10 2" xfId="14453"/>
    <cellStyle name="40% - Accent4 10 2 7 14 10 2 2" xfId="15307"/>
    <cellStyle name="40% - Accent4 10 2 7 14 11" xfId="11069"/>
    <cellStyle name="40% - Accent4 10 2 7 14 2" xfId="12026"/>
    <cellStyle name="40% - Accent4 10 2 7 14 2 2" xfId="13240"/>
    <cellStyle name="40% - Accent4 10 2 7 14 2 2 2" xfId="14922"/>
    <cellStyle name="40% - Accent4 10 2 7 14 2 2 2 2" xfId="15167"/>
    <cellStyle name="40% - Accent4 10 2 7 14 2 3" xfId="13945"/>
    <cellStyle name="40% - Accent4 10 2 7 14 2 4" xfId="14520"/>
    <cellStyle name="40% - Accent4 10 2 7 14 3" xfId="11915"/>
    <cellStyle name="40% - Accent4 10 2 7 14 4" xfId="13398"/>
    <cellStyle name="40% - Accent4 10 2 7 14 5" xfId="11385"/>
    <cellStyle name="40% - Accent4 10 2 7 14 6" xfId="9500"/>
    <cellStyle name="40% - Accent4 10 2 7 14 7" xfId="11682"/>
    <cellStyle name="40% - Accent4 10 2 7 14 8" xfId="11476"/>
    <cellStyle name="40% - Accent4 10 2 7 14 9" xfId="9388"/>
    <cellStyle name="40% - Accent4 10 2 7 15" xfId="10942"/>
    <cellStyle name="40% - Accent4 10 2 7 15 2" xfId="9781"/>
    <cellStyle name="40% - Accent4 10 2 7 15 2 2" xfId="14890"/>
    <cellStyle name="40% - Accent4 10 2 7 15 2 2 2" xfId="14424"/>
    <cellStyle name="40% - Accent4 10 2 7 15 3" xfId="10826"/>
    <cellStyle name="40% - Accent4 10 2 7 15 4" xfId="8939"/>
    <cellStyle name="40% - Accent4 10 2 7 16" xfId="10043"/>
    <cellStyle name="40% - Accent4 10 2 7 17" xfId="13186"/>
    <cellStyle name="40% - Accent4 10 2 7 18" xfId="12946"/>
    <cellStyle name="40% - Accent4 10 2 7 19" xfId="13409"/>
    <cellStyle name="40% - Accent4 10 2 7 2" xfId="7038"/>
    <cellStyle name="40% - Accent4 10 2 7 2 2" xfId="8555"/>
    <cellStyle name="40% - Accent4 10 2 7 2 2 10" xfId="12825"/>
    <cellStyle name="40% - Accent4 10 2 7 2 2 11" xfId="8991"/>
    <cellStyle name="40% - Accent4 10 2 7 2 2 11 2" xfId="14105"/>
    <cellStyle name="40% - Accent4 10 2 7 2 2 11 2 2" xfId="14202"/>
    <cellStyle name="40% - Accent4 10 2 7 2 2 12" xfId="9155"/>
    <cellStyle name="40% - Accent4 10 2 7 2 2 2" xfId="8680"/>
    <cellStyle name="40% - Accent4 10 2 7 2 2 2 10" xfId="13981"/>
    <cellStyle name="40% - Accent4 10 2 7 2 2 2 10 2" xfId="14186"/>
    <cellStyle name="40% - Accent4 10 2 7 2 2 2 10 2 2" xfId="15348"/>
    <cellStyle name="40% - Accent4 10 2 7 2 2 2 11" xfId="14580"/>
    <cellStyle name="40% - Accent4 10 2 7 2 2 2 2" xfId="13420"/>
    <cellStyle name="40% - Accent4 10 2 7 2 2 2 2 2" xfId="13521"/>
    <cellStyle name="40% - Accent4 10 2 7 2 2 2 2 2 2" xfId="15185"/>
    <cellStyle name="40% - Accent4 10 2 7 2 2 2 2 2 2 2" xfId="15270"/>
    <cellStyle name="40% - Accent4 10 2 7 2 2 2 2 3" xfId="14066"/>
    <cellStyle name="40% - Accent4 10 2 7 2 2 2 2 4" xfId="14666"/>
    <cellStyle name="40% - Accent4 10 2 7 2 2 2 3" xfId="13004"/>
    <cellStyle name="40% - Accent4 10 2 7 2 2 2 4" xfId="12311"/>
    <cellStyle name="40% - Accent4 10 2 7 2 2 2 5" xfId="12461"/>
    <cellStyle name="40% - Accent4 10 2 7 2 2 2 6" xfId="12594"/>
    <cellStyle name="40% - Accent4 10 2 7 2 2 2 7" xfId="12704"/>
    <cellStyle name="40% - Accent4 10 2 7 2 2 2 8" xfId="12807"/>
    <cellStyle name="40% - Accent4 10 2 7 2 2 2 9" xfId="12906"/>
    <cellStyle name="40% - Accent4 10 2 7 2 2 3" xfId="8854"/>
    <cellStyle name="40% - Accent4 10 2 7 2 2 4" xfId="10943"/>
    <cellStyle name="40% - Accent4 10 2 7 2 2 4 2" xfId="12993"/>
    <cellStyle name="40% - Accent4 10 2 7 2 2 4 2 2" xfId="14891"/>
    <cellStyle name="40% - Accent4 10 2 7 2 2 4 2 2 2" xfId="15100"/>
    <cellStyle name="40% - Accent4 10 2 7 2 2 4 3" xfId="13871"/>
    <cellStyle name="40% - Accent4 10 2 7 2 2 4 4" xfId="14442"/>
    <cellStyle name="40% - Accent4 10 2 7 2 2 5" xfId="12221"/>
    <cellStyle name="40% - Accent4 10 2 7 2 2 6" xfId="12373"/>
    <cellStyle name="40% - Accent4 10 2 7 2 2 7" xfId="12511"/>
    <cellStyle name="40% - Accent4 10 2 7 2 2 8" xfId="12622"/>
    <cellStyle name="40% - Accent4 10 2 7 2 2 9" xfId="12726"/>
    <cellStyle name="40% - Accent4 10 2 7 2 3" xfId="8637"/>
    <cellStyle name="40% - Accent4 10 2 7 2 4" xfId="8773"/>
    <cellStyle name="40% - Accent4 10 2 7 20" xfId="9398"/>
    <cellStyle name="40% - Accent4 10 2 7 21" xfId="13095"/>
    <cellStyle name="40% - Accent4 10 2 7 22" xfId="8992"/>
    <cellStyle name="40% - Accent4 10 2 7 22 2" xfId="11218"/>
    <cellStyle name="40% - Accent4 10 2 7 22 2 2" xfId="14203"/>
    <cellStyle name="40% - Accent4 10 2 7 23" xfId="13957"/>
    <cellStyle name="40% - Accent4 10 2 7 3" xfId="7312"/>
    <cellStyle name="40% - Accent4 10 2 7 4" xfId="7231"/>
    <cellStyle name="40% - Accent4 10 2 7 5" xfId="7442"/>
    <cellStyle name="40% - Accent4 10 2 7 6" xfId="7361"/>
    <cellStyle name="40% - Accent4 10 2 7 7" xfId="7483"/>
    <cellStyle name="40% - Accent4 10 2 7 8" xfId="7320"/>
    <cellStyle name="40% - Accent4 10 2 7 9" xfId="7524"/>
    <cellStyle name="40% - Accent4 10 2 8" xfId="7026"/>
    <cellStyle name="40% - Accent4 10 2 8 2" xfId="8567"/>
    <cellStyle name="40% - Accent4 10 2 8 2 10" xfId="12837"/>
    <cellStyle name="40% - Accent4 10 2 8 2 11" xfId="8990"/>
    <cellStyle name="40% - Accent4 10 2 8 2 11 2" xfId="14117"/>
    <cellStyle name="40% - Accent4 10 2 8 2 11 2 2" xfId="14201"/>
    <cellStyle name="40% - Accent4 10 2 8 2 12" xfId="13817"/>
    <cellStyle name="40% - Accent4 10 2 8 2 2" xfId="8668"/>
    <cellStyle name="40% - Accent4 10 2 8 2 2 10" xfId="13993"/>
    <cellStyle name="40% - Accent4 10 2 8 2 2 10 2" xfId="14174"/>
    <cellStyle name="40% - Accent4 10 2 8 2 2 10 2 2" xfId="15360"/>
    <cellStyle name="40% - Accent4 10 2 8 2 2 11" xfId="14592"/>
    <cellStyle name="40% - Accent4 10 2 8 2 2 2" xfId="13432"/>
    <cellStyle name="40% - Accent4 10 2 8 2 2 2 2" xfId="13509"/>
    <cellStyle name="40% - Accent4 10 2 8 2 2 2 2 2" xfId="15197"/>
    <cellStyle name="40% - Accent4 10 2 8 2 2 2 2 2 2" xfId="15258"/>
    <cellStyle name="40% - Accent4 10 2 8 2 2 2 3" xfId="14054"/>
    <cellStyle name="40% - Accent4 10 2 8 2 2 2 4" xfId="14654"/>
    <cellStyle name="40% - Accent4 10 2 8 2 2 3" xfId="13467"/>
    <cellStyle name="40% - Accent4 10 2 8 2 2 4" xfId="12299"/>
    <cellStyle name="40% - Accent4 10 2 8 2 2 5" xfId="12449"/>
    <cellStyle name="40% - Accent4 10 2 8 2 2 6" xfId="12582"/>
    <cellStyle name="40% - Accent4 10 2 8 2 2 7" xfId="12692"/>
    <cellStyle name="40% - Accent4 10 2 8 2 2 8" xfId="12795"/>
    <cellStyle name="40% - Accent4 10 2 8 2 2 9" xfId="12894"/>
    <cellStyle name="40% - Accent4 10 2 8 2 3" xfId="8842"/>
    <cellStyle name="40% - Accent4 10 2 8 2 4" xfId="10944"/>
    <cellStyle name="40% - Accent4 10 2 8 2 4 2" xfId="12938"/>
    <cellStyle name="40% - Accent4 10 2 8 2 4 2 2" xfId="14892"/>
    <cellStyle name="40% - Accent4 10 2 8 2 4 2 2 2" xfId="15096"/>
    <cellStyle name="40% - Accent4 10 2 8 2 4 3" xfId="13867"/>
    <cellStyle name="40% - Accent4 10 2 8 2 4 4" xfId="14435"/>
    <cellStyle name="40% - Accent4 10 2 8 2 5" xfId="12233"/>
    <cellStyle name="40% - Accent4 10 2 8 2 6" xfId="12385"/>
    <cellStyle name="40% - Accent4 10 2 8 2 7" xfId="12523"/>
    <cellStyle name="40% - Accent4 10 2 8 2 8" xfId="12634"/>
    <cellStyle name="40% - Accent4 10 2 8 2 9" xfId="12738"/>
    <cellStyle name="40% - Accent4 10 2 8 3" xfId="8625"/>
    <cellStyle name="40% - Accent4 10 2 8 4" xfId="8785"/>
    <cellStyle name="40% - Accent4 10 2 9" xfId="7300"/>
    <cellStyle name="40% - Accent4 10 20" xfId="7552"/>
    <cellStyle name="40% - Accent4 10 20 2" xfId="8527"/>
    <cellStyle name="40% - Accent4 10 20 3" xfId="8347"/>
    <cellStyle name="40% - Accent4 10 21" xfId="7854"/>
    <cellStyle name="40% - Accent4 10 21 10" xfId="13634"/>
    <cellStyle name="40% - Accent4 10 21 10 2" xfId="13822"/>
    <cellStyle name="40% - Accent4 10 21 10 2 2" xfId="15320"/>
    <cellStyle name="40% - Accent4 10 21 11" xfId="11082"/>
    <cellStyle name="40% - Accent4 10 21 2" xfId="12039"/>
    <cellStyle name="40% - Accent4 10 21 2 2" xfId="13227"/>
    <cellStyle name="40% - Accent4 10 21 2 2 2" xfId="14935"/>
    <cellStyle name="40% - Accent4 10 21 2 2 2 2" xfId="15154"/>
    <cellStyle name="40% - Accent4 10 21 2 3" xfId="13932"/>
    <cellStyle name="40% - Accent4 10 21 2 4" xfId="14507"/>
    <cellStyle name="40% - Accent4 10 21 3" xfId="11902"/>
    <cellStyle name="40% - Accent4 10 21 4" xfId="12971"/>
    <cellStyle name="40% - Accent4 10 21 5" xfId="11372"/>
    <cellStyle name="40% - Accent4 10 21 6" xfId="9513"/>
    <cellStyle name="40% - Accent4 10 21 7" xfId="9791"/>
    <cellStyle name="40% - Accent4 10 21 8" xfId="10053"/>
    <cellStyle name="40% - Accent4 10 21 9" xfId="10163"/>
    <cellStyle name="40% - Accent4 10 22" xfId="10918"/>
    <cellStyle name="40% - Accent4 10 22 2" xfId="9768"/>
    <cellStyle name="40% - Accent4 10 22 2 2" xfId="14866"/>
    <cellStyle name="40% - Accent4 10 22 2 2 2" xfId="14411"/>
    <cellStyle name="40% - Accent4 10 22 3" xfId="10840"/>
    <cellStyle name="40% - Accent4 10 22 4" xfId="8926"/>
    <cellStyle name="40% - Accent4 10 23" xfId="10030"/>
    <cellStyle name="40% - Accent4 10 24" xfId="11715"/>
    <cellStyle name="40% - Accent4 10 25" xfId="11493"/>
    <cellStyle name="40% - Accent4 10 26" xfId="9356"/>
    <cellStyle name="40% - Accent4 10 27" xfId="11769"/>
    <cellStyle name="40% - Accent4 10 28" xfId="11520"/>
    <cellStyle name="40% - Accent4 10 29" xfId="9055"/>
    <cellStyle name="40% - Accent4 10 29 2" xfId="8874"/>
    <cellStyle name="40% - Accent4 10 29 2 2" xfId="14227"/>
    <cellStyle name="40% - Accent4 10 3" xfId="2929"/>
    <cellStyle name="40% - Accent4 10 3 2" xfId="2928"/>
    <cellStyle name="40% - Accent4 10 3 3" xfId="2927"/>
    <cellStyle name="40% - Accent4 10 3 4" xfId="2926"/>
    <cellStyle name="40% - Accent4 10 30" xfId="9138"/>
    <cellStyle name="40% - Accent4 10 4" xfId="2925"/>
    <cellStyle name="40% - Accent4 10 4 2" xfId="2924"/>
    <cellStyle name="40% - Accent4 10 4 3" xfId="2923"/>
    <cellStyle name="40% - Accent4 10 4 4" xfId="2922"/>
    <cellStyle name="40% - Accent4 10 5" xfId="2921"/>
    <cellStyle name="40% - Accent4 10 6" xfId="2920"/>
    <cellStyle name="40% - Accent4 10 7" xfId="2919"/>
    <cellStyle name="40% - Accent4 10 8" xfId="2918"/>
    <cellStyle name="40% - Accent4 10 9" xfId="7025"/>
    <cellStyle name="40% - Accent4 10 9 2" xfId="8568"/>
    <cellStyle name="40% - Accent4 10 9 2 10" xfId="12838"/>
    <cellStyle name="40% - Accent4 10 9 2 11" xfId="8989"/>
    <cellStyle name="40% - Accent4 10 9 2 11 2" xfId="14118"/>
    <cellStyle name="40% - Accent4 10 9 2 11 2 2" xfId="14200"/>
    <cellStyle name="40% - Accent4 10 9 2 12" xfId="13603"/>
    <cellStyle name="40% - Accent4 10 9 2 2" xfId="8667"/>
    <cellStyle name="40% - Accent4 10 9 2 2 10" xfId="13994"/>
    <cellStyle name="40% - Accent4 10 9 2 2 10 2" xfId="14173"/>
    <cellStyle name="40% - Accent4 10 9 2 2 10 2 2" xfId="15361"/>
    <cellStyle name="40% - Accent4 10 9 2 2 11" xfId="14593"/>
    <cellStyle name="40% - Accent4 10 9 2 2 2" xfId="13433"/>
    <cellStyle name="40% - Accent4 10 9 2 2 2 2" xfId="13508"/>
    <cellStyle name="40% - Accent4 10 9 2 2 2 2 2" xfId="15198"/>
    <cellStyle name="40% - Accent4 10 9 2 2 2 2 2 2" xfId="15257"/>
    <cellStyle name="40% - Accent4 10 9 2 2 2 3" xfId="14053"/>
    <cellStyle name="40% - Accent4 10 9 2 2 2 4" xfId="14653"/>
    <cellStyle name="40% - Accent4 10 9 2 2 3" xfId="13005"/>
    <cellStyle name="40% - Accent4 10 9 2 2 4" xfId="12298"/>
    <cellStyle name="40% - Accent4 10 9 2 2 5" xfId="12448"/>
    <cellStyle name="40% - Accent4 10 9 2 2 6" xfId="12581"/>
    <cellStyle name="40% - Accent4 10 9 2 2 7" xfId="12691"/>
    <cellStyle name="40% - Accent4 10 9 2 2 8" xfId="12794"/>
    <cellStyle name="40% - Accent4 10 9 2 2 9" xfId="12893"/>
    <cellStyle name="40% - Accent4 10 9 2 3" xfId="8841"/>
    <cellStyle name="40% - Accent4 10 9 2 4" xfId="10945"/>
    <cellStyle name="40% - Accent4 10 9 2 4 2" xfId="13112"/>
    <cellStyle name="40% - Accent4 10 9 2 4 2 2" xfId="14893"/>
    <cellStyle name="40% - Accent4 10 9 2 4 2 2 2" xfId="15121"/>
    <cellStyle name="40% - Accent4 10 9 2 4 3" xfId="13898"/>
    <cellStyle name="40% - Accent4 10 9 2 4 4" xfId="14466"/>
    <cellStyle name="40% - Accent4 10 9 2 5" xfId="12234"/>
    <cellStyle name="40% - Accent4 10 9 2 6" xfId="12386"/>
    <cellStyle name="40% - Accent4 10 9 2 7" xfId="12524"/>
    <cellStyle name="40% - Accent4 10 9 2 8" xfId="12635"/>
    <cellStyle name="40% - Accent4 10 9 2 9" xfId="12739"/>
    <cellStyle name="40% - Accent4 10 9 3" xfId="8624"/>
    <cellStyle name="40% - Accent4 10 9 4" xfId="8786"/>
    <cellStyle name="40% - Accent4 11" xfId="2917"/>
    <cellStyle name="40% - Accent4 11 2" xfId="2916"/>
    <cellStyle name="40% - Accent4 11 2 2" xfId="2915"/>
    <cellStyle name="40% - Accent4 11 2 2 2" xfId="2914"/>
    <cellStyle name="40% - Accent4 11 2 2 3" xfId="2913"/>
    <cellStyle name="40% - Accent4 11 2 2 4" xfId="2912"/>
    <cellStyle name="40% - Accent4 11 2 3" xfId="2911"/>
    <cellStyle name="40% - Accent4 11 2 3 2" xfId="2910"/>
    <cellStyle name="40% - Accent4 11 2 3 3" xfId="2909"/>
    <cellStyle name="40% - Accent4 11 2 3 4" xfId="2908"/>
    <cellStyle name="40% - Accent4 11 2 4" xfId="2907"/>
    <cellStyle name="40% - Accent4 11 2 5" xfId="2906"/>
    <cellStyle name="40% - Accent4 11 2 6" xfId="2905"/>
    <cellStyle name="40% - Accent4 11 2 7" xfId="2904"/>
    <cellStyle name="40% - Accent4 11 3" xfId="2903"/>
    <cellStyle name="40% - Accent4 11 3 2" xfId="2902"/>
    <cellStyle name="40% - Accent4 11 3 3" xfId="2901"/>
    <cellStyle name="40% - Accent4 11 3 4" xfId="2900"/>
    <cellStyle name="40% - Accent4 11 4" xfId="2899"/>
    <cellStyle name="40% - Accent4 11 4 2" xfId="2898"/>
    <cellStyle name="40% - Accent4 11 4 3" xfId="2897"/>
    <cellStyle name="40% - Accent4 11 4 4" xfId="2896"/>
    <cellStyle name="40% - Accent4 11 5" xfId="2895"/>
    <cellStyle name="40% - Accent4 11 6" xfId="2894"/>
    <cellStyle name="40% - Accent4 11 7" xfId="2893"/>
    <cellStyle name="40% - Accent4 11 8" xfId="2892"/>
    <cellStyle name="40% - Accent4 12" xfId="2891"/>
    <cellStyle name="40% - Accent4 12 2" xfId="2890"/>
    <cellStyle name="40% - Accent4 12 2 2" xfId="2889"/>
    <cellStyle name="40% - Accent4 12 2 2 2" xfId="2888"/>
    <cellStyle name="40% - Accent4 12 2 2 3" xfId="2887"/>
    <cellStyle name="40% - Accent4 12 2 2 4" xfId="2886"/>
    <cellStyle name="40% - Accent4 12 2 3" xfId="2885"/>
    <cellStyle name="40% - Accent4 12 2 3 2" xfId="2884"/>
    <cellStyle name="40% - Accent4 12 2 3 3" xfId="2883"/>
    <cellStyle name="40% - Accent4 12 2 3 4" xfId="2882"/>
    <cellStyle name="40% - Accent4 12 2 4" xfId="2881"/>
    <cellStyle name="40% - Accent4 12 2 5" xfId="2880"/>
    <cellStyle name="40% - Accent4 12 2 6" xfId="2879"/>
    <cellStyle name="40% - Accent4 12 2 7" xfId="2878"/>
    <cellStyle name="40% - Accent4 12 3" xfId="2877"/>
    <cellStyle name="40% - Accent4 12 3 2" xfId="2876"/>
    <cellStyle name="40% - Accent4 12 3 3" xfId="2875"/>
    <cellStyle name="40% - Accent4 12 3 4" xfId="2874"/>
    <cellStyle name="40% - Accent4 12 4" xfId="2873"/>
    <cellStyle name="40% - Accent4 12 4 2" xfId="2872"/>
    <cellStyle name="40% - Accent4 12 4 3" xfId="2871"/>
    <cellStyle name="40% - Accent4 12 4 4" xfId="2870"/>
    <cellStyle name="40% - Accent4 12 5" xfId="2869"/>
    <cellStyle name="40% - Accent4 12 6" xfId="2868"/>
    <cellStyle name="40% - Accent4 12 7" xfId="2867"/>
    <cellStyle name="40% - Accent4 12 8" xfId="2866"/>
    <cellStyle name="40% - Accent4 13" xfId="2865"/>
    <cellStyle name="40% - Accent4 13 2" xfId="2864"/>
    <cellStyle name="40% - Accent4 13 2 2" xfId="2863"/>
    <cellStyle name="40% - Accent4 13 2 2 2" xfId="2862"/>
    <cellStyle name="40% - Accent4 13 2 2 3" xfId="2861"/>
    <cellStyle name="40% - Accent4 13 2 2 4" xfId="2860"/>
    <cellStyle name="40% - Accent4 13 2 3" xfId="2859"/>
    <cellStyle name="40% - Accent4 13 2 3 2" xfId="2858"/>
    <cellStyle name="40% - Accent4 13 2 3 3" xfId="2857"/>
    <cellStyle name="40% - Accent4 13 2 3 4" xfId="2856"/>
    <cellStyle name="40% - Accent4 13 2 4" xfId="2855"/>
    <cellStyle name="40% - Accent4 13 2 5" xfId="2854"/>
    <cellStyle name="40% - Accent4 13 2 6" xfId="2853"/>
    <cellStyle name="40% - Accent4 13 2 7" xfId="2852"/>
    <cellStyle name="40% - Accent4 13 3" xfId="2851"/>
    <cellStyle name="40% - Accent4 13 3 2" xfId="2850"/>
    <cellStyle name="40% - Accent4 13 3 3" xfId="2849"/>
    <cellStyle name="40% - Accent4 13 3 4" xfId="2848"/>
    <cellStyle name="40% - Accent4 13 4" xfId="2847"/>
    <cellStyle name="40% - Accent4 13 4 2" xfId="2846"/>
    <cellStyle name="40% - Accent4 13 4 3" xfId="2845"/>
    <cellStyle name="40% - Accent4 13 4 4" xfId="2844"/>
    <cellStyle name="40% - Accent4 13 5" xfId="2843"/>
    <cellStyle name="40% - Accent4 13 6" xfId="2842"/>
    <cellStyle name="40% - Accent4 13 7" xfId="2841"/>
    <cellStyle name="40% - Accent4 13 8" xfId="2840"/>
    <cellStyle name="40% - Accent4 14" xfId="2839"/>
    <cellStyle name="40% - Accent4 14 2" xfId="2838"/>
    <cellStyle name="40% - Accent4 14 2 2" xfId="2837"/>
    <cellStyle name="40% - Accent4 14 2 2 2" xfId="2836"/>
    <cellStyle name="40% - Accent4 14 2 2 3" xfId="2835"/>
    <cellStyle name="40% - Accent4 14 2 2 4" xfId="2834"/>
    <cellStyle name="40% - Accent4 14 2 3" xfId="2833"/>
    <cellStyle name="40% - Accent4 14 2 3 2" xfId="2832"/>
    <cellStyle name="40% - Accent4 14 2 3 3" xfId="2831"/>
    <cellStyle name="40% - Accent4 14 2 3 4" xfId="2830"/>
    <cellStyle name="40% - Accent4 14 2 4" xfId="2829"/>
    <cellStyle name="40% - Accent4 14 2 5" xfId="2828"/>
    <cellStyle name="40% - Accent4 14 2 6" xfId="2827"/>
    <cellStyle name="40% - Accent4 14 2 7" xfId="2826"/>
    <cellStyle name="40% - Accent4 14 3" xfId="2825"/>
    <cellStyle name="40% - Accent4 14 3 2" xfId="2824"/>
    <cellStyle name="40% - Accent4 14 3 3" xfId="2823"/>
    <cellStyle name="40% - Accent4 14 3 4" xfId="2822"/>
    <cellStyle name="40% - Accent4 14 4" xfId="2821"/>
    <cellStyle name="40% - Accent4 14 4 2" xfId="2820"/>
    <cellStyle name="40% - Accent4 14 4 3" xfId="2819"/>
    <cellStyle name="40% - Accent4 14 4 4" xfId="2818"/>
    <cellStyle name="40% - Accent4 14 5" xfId="2817"/>
    <cellStyle name="40% - Accent4 14 6" xfId="2816"/>
    <cellStyle name="40% - Accent4 14 7" xfId="2815"/>
    <cellStyle name="40% - Accent4 14 8" xfId="2814"/>
    <cellStyle name="40% - Accent4 15" xfId="2813"/>
    <cellStyle name="40% - Accent4 15 2" xfId="2812"/>
    <cellStyle name="40% - Accent4 15 2 2" xfId="2811"/>
    <cellStyle name="40% - Accent4 15 2 2 2" xfId="2810"/>
    <cellStyle name="40% - Accent4 15 2 2 3" xfId="2809"/>
    <cellStyle name="40% - Accent4 15 2 2 4" xfId="2808"/>
    <cellStyle name="40% - Accent4 15 2 3" xfId="2807"/>
    <cellStyle name="40% - Accent4 15 2 3 2" xfId="2806"/>
    <cellStyle name="40% - Accent4 15 2 3 3" xfId="2805"/>
    <cellStyle name="40% - Accent4 15 2 3 4" xfId="2804"/>
    <cellStyle name="40% - Accent4 15 2 4" xfId="2803"/>
    <cellStyle name="40% - Accent4 15 2 5" xfId="2802"/>
    <cellStyle name="40% - Accent4 15 2 6" xfId="2801"/>
    <cellStyle name="40% - Accent4 15 2 7" xfId="2800"/>
    <cellStyle name="40% - Accent4 15 3" xfId="2799"/>
    <cellStyle name="40% - Accent4 15 3 2" xfId="2798"/>
    <cellStyle name="40% - Accent4 15 3 3" xfId="2797"/>
    <cellStyle name="40% - Accent4 15 3 4" xfId="2796"/>
    <cellStyle name="40% - Accent4 15 4" xfId="2795"/>
    <cellStyle name="40% - Accent4 15 4 2" xfId="2794"/>
    <cellStyle name="40% - Accent4 15 4 3" xfId="2793"/>
    <cellStyle name="40% - Accent4 15 4 4" xfId="2792"/>
    <cellStyle name="40% - Accent4 15 5" xfId="2791"/>
    <cellStyle name="40% - Accent4 15 6" xfId="2790"/>
    <cellStyle name="40% - Accent4 15 7" xfId="2789"/>
    <cellStyle name="40% - Accent4 15 8" xfId="2788"/>
    <cellStyle name="40% - Accent4 16" xfId="2787"/>
    <cellStyle name="40% - Accent4 16 2" xfId="2786"/>
    <cellStyle name="40% - Accent4 16 2 2" xfId="2785"/>
    <cellStyle name="40% - Accent4 16 2 2 2" xfId="2784"/>
    <cellStyle name="40% - Accent4 16 2 2 3" xfId="2783"/>
    <cellStyle name="40% - Accent4 16 2 2 4" xfId="2782"/>
    <cellStyle name="40% - Accent4 16 2 3" xfId="2781"/>
    <cellStyle name="40% - Accent4 16 2 3 2" xfId="2780"/>
    <cellStyle name="40% - Accent4 16 2 3 3" xfId="2779"/>
    <cellStyle name="40% - Accent4 16 2 3 4" xfId="2778"/>
    <cellStyle name="40% - Accent4 16 2 4" xfId="2777"/>
    <cellStyle name="40% - Accent4 16 2 5" xfId="2776"/>
    <cellStyle name="40% - Accent4 16 2 6" xfId="2775"/>
    <cellStyle name="40% - Accent4 16 2 7" xfId="2774"/>
    <cellStyle name="40% - Accent4 16 3" xfId="2773"/>
    <cellStyle name="40% - Accent4 16 3 2" xfId="2772"/>
    <cellStyle name="40% - Accent4 16 3 3" xfId="2771"/>
    <cellStyle name="40% - Accent4 16 3 4" xfId="2770"/>
    <cellStyle name="40% - Accent4 16 4" xfId="2769"/>
    <cellStyle name="40% - Accent4 16 4 2" xfId="2768"/>
    <cellStyle name="40% - Accent4 16 4 3" xfId="2767"/>
    <cellStyle name="40% - Accent4 16 4 4" xfId="2766"/>
    <cellStyle name="40% - Accent4 16 5" xfId="2765"/>
    <cellStyle name="40% - Accent4 16 6" xfId="2764"/>
    <cellStyle name="40% - Accent4 16 7" xfId="2763"/>
    <cellStyle name="40% - Accent4 16 8" xfId="2762"/>
    <cellStyle name="40% - Accent4 17" xfId="2761"/>
    <cellStyle name="40% - Accent4 17 2" xfId="2760"/>
    <cellStyle name="40% - Accent4 17 2 2" xfId="2759"/>
    <cellStyle name="40% - Accent4 17 2 2 2" xfId="2758"/>
    <cellStyle name="40% - Accent4 17 2 2 3" xfId="2757"/>
    <cellStyle name="40% - Accent4 17 2 2 4" xfId="2756"/>
    <cellStyle name="40% - Accent4 17 2 3" xfId="2755"/>
    <cellStyle name="40% - Accent4 17 2 3 2" xfId="2754"/>
    <cellStyle name="40% - Accent4 17 2 3 3" xfId="2753"/>
    <cellStyle name="40% - Accent4 17 2 3 4" xfId="2752"/>
    <cellStyle name="40% - Accent4 17 2 4" xfId="2751"/>
    <cellStyle name="40% - Accent4 17 2 5" xfId="2750"/>
    <cellStyle name="40% - Accent4 17 2 6" xfId="2749"/>
    <cellStyle name="40% - Accent4 17 2 7" xfId="2748"/>
    <cellStyle name="40% - Accent4 17 3" xfId="2747"/>
    <cellStyle name="40% - Accent4 17 3 2" xfId="2746"/>
    <cellStyle name="40% - Accent4 17 3 3" xfId="2745"/>
    <cellStyle name="40% - Accent4 17 3 4" xfId="2744"/>
    <cellStyle name="40% - Accent4 17 4" xfId="2743"/>
    <cellStyle name="40% - Accent4 17 4 2" xfId="2742"/>
    <cellStyle name="40% - Accent4 17 4 3" xfId="2741"/>
    <cellStyle name="40% - Accent4 17 4 4" xfId="2740"/>
    <cellStyle name="40% - Accent4 17 5" xfId="2739"/>
    <cellStyle name="40% - Accent4 17 6" xfId="2738"/>
    <cellStyle name="40% - Accent4 17 7" xfId="2737"/>
    <cellStyle name="40% - Accent4 17 8" xfId="2736"/>
    <cellStyle name="40% - Accent4 18" xfId="2735"/>
    <cellStyle name="40% - Accent4 18 2" xfId="2734"/>
    <cellStyle name="40% - Accent4 18 2 2" xfId="2733"/>
    <cellStyle name="40% - Accent4 18 2 3" xfId="2732"/>
    <cellStyle name="40% - Accent4 18 2 4" xfId="2731"/>
    <cellStyle name="40% - Accent4 18 3" xfId="2730"/>
    <cellStyle name="40% - Accent4 18 3 2" xfId="2729"/>
    <cellStyle name="40% - Accent4 18 3 3" xfId="2728"/>
    <cellStyle name="40% - Accent4 18 3 4" xfId="2727"/>
    <cellStyle name="40% - Accent4 18 4" xfId="2726"/>
    <cellStyle name="40% - Accent4 18 5" xfId="2725"/>
    <cellStyle name="40% - Accent4 18 6" xfId="2724"/>
    <cellStyle name="40% - Accent4 18 7" xfId="2723"/>
    <cellStyle name="40% - Accent4 19" xfId="2722"/>
    <cellStyle name="40% - Accent4 19 2" xfId="2721"/>
    <cellStyle name="40% - Accent4 19 3" xfId="2720"/>
    <cellStyle name="40% - Accent4 19 4" xfId="2719"/>
    <cellStyle name="40% - Accent4 2" xfId="2718"/>
    <cellStyle name="40% - Accent4 2 10" xfId="42809"/>
    <cellStyle name="40% - Accent4 2 2" xfId="2717"/>
    <cellStyle name="40% - Accent4 2 2 2" xfId="2716"/>
    <cellStyle name="40% - Accent4 2 2 2 2" xfId="2715"/>
    <cellStyle name="40% - Accent4 2 2 2 3" xfId="2714"/>
    <cellStyle name="40% - Accent4 2 2 2 4" xfId="2713"/>
    <cellStyle name="40% - Accent4 2 2 3" xfId="2712"/>
    <cellStyle name="40% - Accent4 2 2 3 2" xfId="2711"/>
    <cellStyle name="40% - Accent4 2 2 3 3" xfId="2710"/>
    <cellStyle name="40% - Accent4 2 2 3 4" xfId="2709"/>
    <cellStyle name="40% - Accent4 2 2 4" xfId="2708"/>
    <cellStyle name="40% - Accent4 2 2 5" xfId="2707"/>
    <cellStyle name="40% - Accent4 2 2 6" xfId="2706"/>
    <cellStyle name="40% - Accent4 2 2 7" xfId="2705"/>
    <cellStyle name="40% - Accent4 2 2 8" xfId="52472"/>
    <cellStyle name="40% - Accent4 2 3" xfId="2704"/>
    <cellStyle name="40% - Accent4 2 3 2" xfId="2703"/>
    <cellStyle name="40% - Accent4 2 3 3" xfId="2702"/>
    <cellStyle name="40% - Accent4 2 3 4" xfId="2701"/>
    <cellStyle name="40% - Accent4 2 3 5" xfId="15467"/>
    <cellStyle name="40% - Accent4 2 4" xfId="2700"/>
    <cellStyle name="40% - Accent4 2 4 2" xfId="2699"/>
    <cellStyle name="40% - Accent4 2 4 3" xfId="2698"/>
    <cellStyle name="40% - Accent4 2 4 4" xfId="2697"/>
    <cellStyle name="40% - Accent4 2 4 5" xfId="15511"/>
    <cellStyle name="40% - Accent4 2 5" xfId="2696"/>
    <cellStyle name="40% - Accent4 2 6" xfId="2695"/>
    <cellStyle name="40% - Accent4 2 7" xfId="2694"/>
    <cellStyle name="40% - Accent4 2 8" xfId="2693"/>
    <cellStyle name="40% - Accent4 2 9" xfId="15490"/>
    <cellStyle name="40% - Accent4 20" xfId="2692"/>
    <cellStyle name="40% - Accent4 20 2" xfId="2691"/>
    <cellStyle name="40% - Accent4 20 3" xfId="2690"/>
    <cellStyle name="40% - Accent4 20 4" xfId="2689"/>
    <cellStyle name="40% - Accent4 3" xfId="2688"/>
    <cellStyle name="40% - Accent4 3 2" xfId="2687"/>
    <cellStyle name="40% - Accent4 3 2 2" xfId="2686"/>
    <cellStyle name="40% - Accent4 3 2 2 2" xfId="2685"/>
    <cellStyle name="40% - Accent4 3 2 2 3" xfId="2684"/>
    <cellStyle name="40% - Accent4 3 2 2 4" xfId="2683"/>
    <cellStyle name="40% - Accent4 3 2 3" xfId="2682"/>
    <cellStyle name="40% - Accent4 3 2 3 2" xfId="2681"/>
    <cellStyle name="40% - Accent4 3 2 3 3" xfId="2680"/>
    <cellStyle name="40% - Accent4 3 2 3 4" xfId="2679"/>
    <cellStyle name="40% - Accent4 3 2 4" xfId="2678"/>
    <cellStyle name="40% - Accent4 3 2 5" xfId="2677"/>
    <cellStyle name="40% - Accent4 3 2 6" xfId="2676"/>
    <cellStyle name="40% - Accent4 3 2 7" xfId="2675"/>
    <cellStyle name="40% - Accent4 3 2 8" xfId="52545"/>
    <cellStyle name="40% - Accent4 3 3" xfId="2674"/>
    <cellStyle name="40% - Accent4 3 3 2" xfId="2673"/>
    <cellStyle name="40% - Accent4 3 3 3" xfId="2672"/>
    <cellStyle name="40% - Accent4 3 3 4" xfId="2671"/>
    <cellStyle name="40% - Accent4 3 4" xfId="2670"/>
    <cellStyle name="40% - Accent4 3 4 2" xfId="2669"/>
    <cellStyle name="40% - Accent4 3 4 3" xfId="2668"/>
    <cellStyle name="40% - Accent4 3 4 4" xfId="2667"/>
    <cellStyle name="40% - Accent4 3 5" xfId="2666"/>
    <cellStyle name="40% - Accent4 3 6" xfId="2665"/>
    <cellStyle name="40% - Accent4 3 7" xfId="2664"/>
    <cellStyle name="40% - Accent4 3 8" xfId="2663"/>
    <cellStyle name="40% - Accent4 3 9" xfId="42833"/>
    <cellStyle name="40% - Accent4 4" xfId="2662"/>
    <cellStyle name="40% - Accent4 4 2" xfId="2661"/>
    <cellStyle name="40% - Accent4 4 2 2" xfId="2660"/>
    <cellStyle name="40% - Accent4 4 2 2 2" xfId="2659"/>
    <cellStyle name="40% - Accent4 4 2 2 3" xfId="2658"/>
    <cellStyle name="40% - Accent4 4 2 2 4" xfId="2657"/>
    <cellStyle name="40% - Accent4 4 2 3" xfId="2656"/>
    <cellStyle name="40% - Accent4 4 2 3 2" xfId="2655"/>
    <cellStyle name="40% - Accent4 4 2 3 3" xfId="2654"/>
    <cellStyle name="40% - Accent4 4 2 3 4" xfId="2653"/>
    <cellStyle name="40% - Accent4 4 2 4" xfId="2652"/>
    <cellStyle name="40% - Accent4 4 2 5" xfId="2651"/>
    <cellStyle name="40% - Accent4 4 2 6" xfId="2650"/>
    <cellStyle name="40% - Accent4 4 2 7" xfId="2649"/>
    <cellStyle name="40% - Accent4 4 3" xfId="2648"/>
    <cellStyle name="40% - Accent4 4 3 2" xfId="2647"/>
    <cellStyle name="40% - Accent4 4 3 3" xfId="2646"/>
    <cellStyle name="40% - Accent4 4 3 4" xfId="2645"/>
    <cellStyle name="40% - Accent4 4 4" xfId="2644"/>
    <cellStyle name="40% - Accent4 4 4 2" xfId="2643"/>
    <cellStyle name="40% - Accent4 4 4 3" xfId="2642"/>
    <cellStyle name="40% - Accent4 4 4 4" xfId="2641"/>
    <cellStyle name="40% - Accent4 4 5" xfId="2640"/>
    <cellStyle name="40% - Accent4 4 6" xfId="2639"/>
    <cellStyle name="40% - Accent4 4 7" xfId="2638"/>
    <cellStyle name="40% - Accent4 4 8" xfId="2637"/>
    <cellStyle name="40% - Accent4 4 9" xfId="43020"/>
    <cellStyle name="40% - Accent4 5" xfId="2636"/>
    <cellStyle name="40% - Accent4 5 2" xfId="2635"/>
    <cellStyle name="40% - Accent4 5 2 2" xfId="2634"/>
    <cellStyle name="40% - Accent4 5 2 2 2" xfId="2633"/>
    <cellStyle name="40% - Accent4 5 2 2 3" xfId="2632"/>
    <cellStyle name="40% - Accent4 5 2 2 4" xfId="2631"/>
    <cellStyle name="40% - Accent4 5 2 3" xfId="2630"/>
    <cellStyle name="40% - Accent4 5 2 3 2" xfId="2629"/>
    <cellStyle name="40% - Accent4 5 2 3 3" xfId="2628"/>
    <cellStyle name="40% - Accent4 5 2 3 4" xfId="2627"/>
    <cellStyle name="40% - Accent4 5 2 4" xfId="2626"/>
    <cellStyle name="40% - Accent4 5 2 5" xfId="2625"/>
    <cellStyle name="40% - Accent4 5 2 6" xfId="2624"/>
    <cellStyle name="40% - Accent4 5 2 7" xfId="2623"/>
    <cellStyle name="40% - Accent4 5 3" xfId="2622"/>
    <cellStyle name="40% - Accent4 5 3 2" xfId="2621"/>
    <cellStyle name="40% - Accent4 5 3 3" xfId="2620"/>
    <cellStyle name="40% - Accent4 5 3 4" xfId="2619"/>
    <cellStyle name="40% - Accent4 5 4" xfId="2618"/>
    <cellStyle name="40% - Accent4 5 4 2" xfId="2617"/>
    <cellStyle name="40% - Accent4 5 4 3" xfId="2616"/>
    <cellStyle name="40% - Accent4 5 4 4" xfId="2615"/>
    <cellStyle name="40% - Accent4 5 5" xfId="2614"/>
    <cellStyle name="40% - Accent4 5 6" xfId="2613"/>
    <cellStyle name="40% - Accent4 5 7" xfId="2612"/>
    <cellStyle name="40% - Accent4 5 8" xfId="2611"/>
    <cellStyle name="40% - Accent4 5 9" xfId="43076"/>
    <cellStyle name="40% - Accent4 6" xfId="2610"/>
    <cellStyle name="40% - Accent4 6 2" xfId="2609"/>
    <cellStyle name="40% - Accent4 6 2 2" xfId="2608"/>
    <cellStyle name="40% - Accent4 6 2 2 2" xfId="2607"/>
    <cellStyle name="40% - Accent4 6 2 2 3" xfId="2606"/>
    <cellStyle name="40% - Accent4 6 2 2 4" xfId="2605"/>
    <cellStyle name="40% - Accent4 6 2 3" xfId="2604"/>
    <cellStyle name="40% - Accent4 6 2 3 2" xfId="2603"/>
    <cellStyle name="40% - Accent4 6 2 3 3" xfId="2602"/>
    <cellStyle name="40% - Accent4 6 2 3 4" xfId="2601"/>
    <cellStyle name="40% - Accent4 6 2 4" xfId="2600"/>
    <cellStyle name="40% - Accent4 6 2 5" xfId="2599"/>
    <cellStyle name="40% - Accent4 6 2 6" xfId="2598"/>
    <cellStyle name="40% - Accent4 6 2 7" xfId="2597"/>
    <cellStyle name="40% - Accent4 6 3" xfId="2596"/>
    <cellStyle name="40% - Accent4 6 3 2" xfId="2595"/>
    <cellStyle name="40% - Accent4 6 3 3" xfId="2594"/>
    <cellStyle name="40% - Accent4 6 3 4" xfId="2593"/>
    <cellStyle name="40% - Accent4 6 4" xfId="2592"/>
    <cellStyle name="40% - Accent4 6 4 2" xfId="2591"/>
    <cellStyle name="40% - Accent4 6 4 3" xfId="2590"/>
    <cellStyle name="40% - Accent4 6 4 4" xfId="2589"/>
    <cellStyle name="40% - Accent4 6 5" xfId="2588"/>
    <cellStyle name="40% - Accent4 6 6" xfId="2587"/>
    <cellStyle name="40% - Accent4 6 7" xfId="2586"/>
    <cellStyle name="40% - Accent4 6 8" xfId="2585"/>
    <cellStyle name="40% - Accent4 6 9" xfId="43389"/>
    <cellStyle name="40% - Accent4 7" xfId="2584"/>
    <cellStyle name="40% - Accent4 7 2" xfId="2583"/>
    <cellStyle name="40% - Accent4 7 2 2" xfId="2582"/>
    <cellStyle name="40% - Accent4 7 2 2 2" xfId="2581"/>
    <cellStyle name="40% - Accent4 7 2 2 3" xfId="2580"/>
    <cellStyle name="40% - Accent4 7 2 2 4" xfId="2579"/>
    <cellStyle name="40% - Accent4 7 2 3" xfId="2578"/>
    <cellStyle name="40% - Accent4 7 2 3 2" xfId="2577"/>
    <cellStyle name="40% - Accent4 7 2 3 3" xfId="2576"/>
    <cellStyle name="40% - Accent4 7 2 3 4" xfId="2575"/>
    <cellStyle name="40% - Accent4 7 2 4" xfId="2574"/>
    <cellStyle name="40% - Accent4 7 2 5" xfId="2573"/>
    <cellStyle name="40% - Accent4 7 2 6" xfId="2572"/>
    <cellStyle name="40% - Accent4 7 2 7" xfId="2571"/>
    <cellStyle name="40% - Accent4 7 3" xfId="2570"/>
    <cellStyle name="40% - Accent4 7 3 2" xfId="2569"/>
    <cellStyle name="40% - Accent4 7 3 3" xfId="2568"/>
    <cellStyle name="40% - Accent4 7 3 4" xfId="2567"/>
    <cellStyle name="40% - Accent4 7 4" xfId="2566"/>
    <cellStyle name="40% - Accent4 7 4 2" xfId="2565"/>
    <cellStyle name="40% - Accent4 7 4 3" xfId="2564"/>
    <cellStyle name="40% - Accent4 7 4 4" xfId="2563"/>
    <cellStyle name="40% - Accent4 7 5" xfId="2562"/>
    <cellStyle name="40% - Accent4 7 6" xfId="2561"/>
    <cellStyle name="40% - Accent4 7 7" xfId="2560"/>
    <cellStyle name="40% - Accent4 7 8" xfId="2559"/>
    <cellStyle name="40% - Accent4 8" xfId="2558"/>
    <cellStyle name="40% - Accent4 8 2" xfId="2557"/>
    <cellStyle name="40% - Accent4 8 2 2" xfId="2556"/>
    <cellStyle name="40% - Accent4 8 2 2 2" xfId="2555"/>
    <cellStyle name="40% - Accent4 8 2 2 3" xfId="2554"/>
    <cellStyle name="40% - Accent4 8 2 2 4" xfId="2553"/>
    <cellStyle name="40% - Accent4 8 2 3" xfId="2552"/>
    <cellStyle name="40% - Accent4 8 2 3 2" xfId="2551"/>
    <cellStyle name="40% - Accent4 8 2 3 3" xfId="2550"/>
    <cellStyle name="40% - Accent4 8 2 3 4" xfId="2549"/>
    <cellStyle name="40% - Accent4 8 2 4" xfId="2548"/>
    <cellStyle name="40% - Accent4 8 2 5" xfId="2547"/>
    <cellStyle name="40% - Accent4 8 2 6" xfId="2546"/>
    <cellStyle name="40% - Accent4 8 2 7" xfId="2545"/>
    <cellStyle name="40% - Accent4 8 3" xfId="2544"/>
    <cellStyle name="40% - Accent4 8 3 2" xfId="2543"/>
    <cellStyle name="40% - Accent4 8 3 3" xfId="2542"/>
    <cellStyle name="40% - Accent4 8 3 4" xfId="2541"/>
    <cellStyle name="40% - Accent4 8 4" xfId="2540"/>
    <cellStyle name="40% - Accent4 8 4 2" xfId="2539"/>
    <cellStyle name="40% - Accent4 8 4 3" xfId="2538"/>
    <cellStyle name="40% - Accent4 8 4 4" xfId="2537"/>
    <cellStyle name="40% - Accent4 8 5" xfId="2536"/>
    <cellStyle name="40% - Accent4 8 6" xfId="2535"/>
    <cellStyle name="40% - Accent4 8 7" xfId="2534"/>
    <cellStyle name="40% - Accent4 8 8" xfId="2533"/>
    <cellStyle name="40% - Accent4 9" xfId="2532"/>
    <cellStyle name="40% - Accent4 9 2" xfId="2531"/>
    <cellStyle name="40% - Accent4 9 2 2" xfId="2530"/>
    <cellStyle name="40% - Accent4 9 2 2 2" xfId="2529"/>
    <cellStyle name="40% - Accent4 9 2 2 3" xfId="2528"/>
    <cellStyle name="40% - Accent4 9 2 2 4" xfId="2527"/>
    <cellStyle name="40% - Accent4 9 2 3" xfId="2526"/>
    <cellStyle name="40% - Accent4 9 2 3 2" xfId="2525"/>
    <cellStyle name="40% - Accent4 9 2 3 3" xfId="2524"/>
    <cellStyle name="40% - Accent4 9 2 3 4" xfId="2523"/>
    <cellStyle name="40% - Accent4 9 2 4" xfId="2522"/>
    <cellStyle name="40% - Accent4 9 2 5" xfId="2521"/>
    <cellStyle name="40% - Accent4 9 2 6" xfId="2520"/>
    <cellStyle name="40% - Accent4 9 2 7" xfId="2519"/>
    <cellStyle name="40% - Accent4 9 3" xfId="2518"/>
    <cellStyle name="40% - Accent4 9 3 2" xfId="2517"/>
    <cellStyle name="40% - Accent4 9 3 3" xfId="2516"/>
    <cellStyle name="40% - Accent4 9 3 4" xfId="2515"/>
    <cellStyle name="40% - Accent4 9 4" xfId="2514"/>
    <cellStyle name="40% - Accent4 9 4 2" xfId="2513"/>
    <cellStyle name="40% - Accent4 9 4 3" xfId="2512"/>
    <cellStyle name="40% - Accent4 9 4 4" xfId="2511"/>
    <cellStyle name="40% - Accent4 9 5" xfId="2510"/>
    <cellStyle name="40% - Accent4 9 6" xfId="2509"/>
    <cellStyle name="40% - Accent4 9 7" xfId="2508"/>
    <cellStyle name="40% - Accent4 9 8" xfId="2507"/>
    <cellStyle name="40% - Accent5" xfId="15437" builtinId="47" customBuiltin="1"/>
    <cellStyle name="40% - Accent5 10" xfId="2506"/>
    <cellStyle name="40% - Accent5 10 2" xfId="2505"/>
    <cellStyle name="40% - Accent5 10 2 2" xfId="2504"/>
    <cellStyle name="40% - Accent5 10 2 2 2" xfId="2503"/>
    <cellStyle name="40% - Accent5 10 2 2 3" xfId="2502"/>
    <cellStyle name="40% - Accent5 10 2 2 4" xfId="2501"/>
    <cellStyle name="40% - Accent5 10 2 3" xfId="2500"/>
    <cellStyle name="40% - Accent5 10 2 3 2" xfId="2499"/>
    <cellStyle name="40% - Accent5 10 2 3 3" xfId="2498"/>
    <cellStyle name="40% - Accent5 10 2 3 4" xfId="2497"/>
    <cellStyle name="40% - Accent5 10 2 4" xfId="2496"/>
    <cellStyle name="40% - Accent5 10 2 5" xfId="2495"/>
    <cellStyle name="40% - Accent5 10 2 6" xfId="2494"/>
    <cellStyle name="40% - Accent5 10 2 7" xfId="2493"/>
    <cellStyle name="40% - Accent5 10 3" xfId="2492"/>
    <cellStyle name="40% - Accent5 10 3 2" xfId="2491"/>
    <cellStyle name="40% - Accent5 10 3 3" xfId="2490"/>
    <cellStyle name="40% - Accent5 10 3 4" xfId="2489"/>
    <cellStyle name="40% - Accent5 10 4" xfId="2488"/>
    <cellStyle name="40% - Accent5 10 4 2" xfId="2487"/>
    <cellStyle name="40% - Accent5 10 4 3" xfId="2486"/>
    <cellStyle name="40% - Accent5 10 4 4" xfId="2485"/>
    <cellStyle name="40% - Accent5 10 5" xfId="2484"/>
    <cellStyle name="40% - Accent5 10 6" xfId="2483"/>
    <cellStyle name="40% - Accent5 10 7" xfId="2482"/>
    <cellStyle name="40% - Accent5 10 8" xfId="2481"/>
    <cellStyle name="40% - Accent5 11" xfId="2480"/>
    <cellStyle name="40% - Accent5 11 2" xfId="2479"/>
    <cellStyle name="40% - Accent5 11 2 2" xfId="2478"/>
    <cellStyle name="40% - Accent5 11 2 2 2" xfId="2477"/>
    <cellStyle name="40% - Accent5 11 2 2 3" xfId="2476"/>
    <cellStyle name="40% - Accent5 11 2 2 4" xfId="2475"/>
    <cellStyle name="40% - Accent5 11 2 3" xfId="2474"/>
    <cellStyle name="40% - Accent5 11 2 3 2" xfId="2473"/>
    <cellStyle name="40% - Accent5 11 2 3 3" xfId="2472"/>
    <cellStyle name="40% - Accent5 11 2 3 4" xfId="2471"/>
    <cellStyle name="40% - Accent5 11 2 4" xfId="2470"/>
    <cellStyle name="40% - Accent5 11 2 5" xfId="2469"/>
    <cellStyle name="40% - Accent5 11 2 6" xfId="2468"/>
    <cellStyle name="40% - Accent5 11 2 7" xfId="2467"/>
    <cellStyle name="40% - Accent5 11 3" xfId="2466"/>
    <cellStyle name="40% - Accent5 11 3 2" xfId="2465"/>
    <cellStyle name="40% - Accent5 11 3 3" xfId="2464"/>
    <cellStyle name="40% - Accent5 11 3 4" xfId="2463"/>
    <cellStyle name="40% - Accent5 11 4" xfId="2462"/>
    <cellStyle name="40% - Accent5 11 4 2" xfId="2461"/>
    <cellStyle name="40% - Accent5 11 4 3" xfId="2460"/>
    <cellStyle name="40% - Accent5 11 4 4" xfId="2459"/>
    <cellStyle name="40% - Accent5 11 5" xfId="2458"/>
    <cellStyle name="40% - Accent5 11 6" xfId="2457"/>
    <cellStyle name="40% - Accent5 11 7" xfId="2456"/>
    <cellStyle name="40% - Accent5 11 8" xfId="2455"/>
    <cellStyle name="40% - Accent5 12" xfId="2454"/>
    <cellStyle name="40% - Accent5 12 2" xfId="2453"/>
    <cellStyle name="40% - Accent5 12 2 2" xfId="2452"/>
    <cellStyle name="40% - Accent5 12 2 2 2" xfId="2451"/>
    <cellStyle name="40% - Accent5 12 2 2 3" xfId="2450"/>
    <cellStyle name="40% - Accent5 12 2 2 4" xfId="2449"/>
    <cellStyle name="40% - Accent5 12 2 3" xfId="2448"/>
    <cellStyle name="40% - Accent5 12 2 3 2" xfId="2447"/>
    <cellStyle name="40% - Accent5 12 2 3 3" xfId="2446"/>
    <cellStyle name="40% - Accent5 12 2 3 4" xfId="2445"/>
    <cellStyle name="40% - Accent5 12 2 4" xfId="2444"/>
    <cellStyle name="40% - Accent5 12 2 5" xfId="2443"/>
    <cellStyle name="40% - Accent5 12 2 6" xfId="2442"/>
    <cellStyle name="40% - Accent5 12 2 7" xfId="2441"/>
    <cellStyle name="40% - Accent5 12 3" xfId="2440"/>
    <cellStyle name="40% - Accent5 12 3 2" xfId="2439"/>
    <cellStyle name="40% - Accent5 12 3 3" xfId="2438"/>
    <cellStyle name="40% - Accent5 12 3 4" xfId="2437"/>
    <cellStyle name="40% - Accent5 12 4" xfId="2436"/>
    <cellStyle name="40% - Accent5 12 4 2" xfId="2435"/>
    <cellStyle name="40% - Accent5 12 4 3" xfId="2434"/>
    <cellStyle name="40% - Accent5 12 4 4" xfId="2433"/>
    <cellStyle name="40% - Accent5 12 5" xfId="2432"/>
    <cellStyle name="40% - Accent5 12 6" xfId="2431"/>
    <cellStyle name="40% - Accent5 12 7" xfId="2430"/>
    <cellStyle name="40% - Accent5 12 8" xfId="2429"/>
    <cellStyle name="40% - Accent5 13" xfId="2428"/>
    <cellStyle name="40% - Accent5 13 2" xfId="2427"/>
    <cellStyle name="40% - Accent5 13 2 2" xfId="2426"/>
    <cellStyle name="40% - Accent5 13 2 2 2" xfId="2425"/>
    <cellStyle name="40% - Accent5 13 2 2 3" xfId="2424"/>
    <cellStyle name="40% - Accent5 13 2 2 4" xfId="2423"/>
    <cellStyle name="40% - Accent5 13 2 3" xfId="2422"/>
    <cellStyle name="40% - Accent5 13 2 3 2" xfId="2421"/>
    <cellStyle name="40% - Accent5 13 2 3 3" xfId="2420"/>
    <cellStyle name="40% - Accent5 13 2 3 4" xfId="2419"/>
    <cellStyle name="40% - Accent5 13 2 4" xfId="2418"/>
    <cellStyle name="40% - Accent5 13 2 5" xfId="2417"/>
    <cellStyle name="40% - Accent5 13 2 6" xfId="2416"/>
    <cellStyle name="40% - Accent5 13 2 7" xfId="2415"/>
    <cellStyle name="40% - Accent5 13 3" xfId="2414"/>
    <cellStyle name="40% - Accent5 13 3 2" xfId="2413"/>
    <cellStyle name="40% - Accent5 13 3 3" xfId="2412"/>
    <cellStyle name="40% - Accent5 13 3 4" xfId="2411"/>
    <cellStyle name="40% - Accent5 13 4" xfId="2410"/>
    <cellStyle name="40% - Accent5 13 4 2" xfId="2409"/>
    <cellStyle name="40% - Accent5 13 4 3" xfId="2408"/>
    <cellStyle name="40% - Accent5 13 4 4" xfId="2407"/>
    <cellStyle name="40% - Accent5 13 5" xfId="2406"/>
    <cellStyle name="40% - Accent5 13 6" xfId="2405"/>
    <cellStyle name="40% - Accent5 13 7" xfId="2404"/>
    <cellStyle name="40% - Accent5 13 8" xfId="2403"/>
    <cellStyle name="40% - Accent5 14" xfId="2402"/>
    <cellStyle name="40% - Accent5 14 2" xfId="2401"/>
    <cellStyle name="40% - Accent5 14 2 2" xfId="2400"/>
    <cellStyle name="40% - Accent5 14 2 2 2" xfId="2399"/>
    <cellStyle name="40% - Accent5 14 2 2 3" xfId="2398"/>
    <cellStyle name="40% - Accent5 14 2 2 4" xfId="2397"/>
    <cellStyle name="40% - Accent5 14 2 3" xfId="2396"/>
    <cellStyle name="40% - Accent5 14 2 3 2" xfId="2395"/>
    <cellStyle name="40% - Accent5 14 2 3 3" xfId="2394"/>
    <cellStyle name="40% - Accent5 14 2 3 4" xfId="2393"/>
    <cellStyle name="40% - Accent5 14 2 4" xfId="2392"/>
    <cellStyle name="40% - Accent5 14 2 5" xfId="2391"/>
    <cellStyle name="40% - Accent5 14 2 6" xfId="2390"/>
    <cellStyle name="40% - Accent5 14 2 7" xfId="2389"/>
    <cellStyle name="40% - Accent5 14 3" xfId="2388"/>
    <cellStyle name="40% - Accent5 14 3 2" xfId="2387"/>
    <cellStyle name="40% - Accent5 14 3 3" xfId="2386"/>
    <cellStyle name="40% - Accent5 14 3 4" xfId="2385"/>
    <cellStyle name="40% - Accent5 14 4" xfId="2384"/>
    <cellStyle name="40% - Accent5 14 4 2" xfId="2383"/>
    <cellStyle name="40% - Accent5 14 4 3" xfId="2382"/>
    <cellStyle name="40% - Accent5 14 4 4" xfId="2381"/>
    <cellStyle name="40% - Accent5 14 5" xfId="2380"/>
    <cellStyle name="40% - Accent5 14 6" xfId="2379"/>
    <cellStyle name="40% - Accent5 14 7" xfId="2378"/>
    <cellStyle name="40% - Accent5 14 8" xfId="2377"/>
    <cellStyle name="40% - Accent5 15" xfId="2376"/>
    <cellStyle name="40% - Accent5 15 2" xfId="2375"/>
    <cellStyle name="40% - Accent5 15 2 2" xfId="2374"/>
    <cellStyle name="40% - Accent5 15 2 2 2" xfId="2373"/>
    <cellStyle name="40% - Accent5 15 2 2 3" xfId="2372"/>
    <cellStyle name="40% - Accent5 15 2 2 4" xfId="2371"/>
    <cellStyle name="40% - Accent5 15 2 3" xfId="2370"/>
    <cellStyle name="40% - Accent5 15 2 3 2" xfId="2369"/>
    <cellStyle name="40% - Accent5 15 2 3 3" xfId="2368"/>
    <cellStyle name="40% - Accent5 15 2 3 4" xfId="2367"/>
    <cellStyle name="40% - Accent5 15 2 4" xfId="2366"/>
    <cellStyle name="40% - Accent5 15 2 5" xfId="2365"/>
    <cellStyle name="40% - Accent5 15 2 6" xfId="2364"/>
    <cellStyle name="40% - Accent5 15 2 7" xfId="2363"/>
    <cellStyle name="40% - Accent5 15 3" xfId="2362"/>
    <cellStyle name="40% - Accent5 15 3 2" xfId="2361"/>
    <cellStyle name="40% - Accent5 15 3 3" xfId="2360"/>
    <cellStyle name="40% - Accent5 15 3 4" xfId="2359"/>
    <cellStyle name="40% - Accent5 15 4" xfId="2358"/>
    <cellStyle name="40% - Accent5 15 4 2" xfId="2357"/>
    <cellStyle name="40% - Accent5 15 4 3" xfId="2356"/>
    <cellStyle name="40% - Accent5 15 4 4" xfId="2355"/>
    <cellStyle name="40% - Accent5 15 5" xfId="2354"/>
    <cellStyle name="40% - Accent5 15 6" xfId="2353"/>
    <cellStyle name="40% - Accent5 15 7" xfId="2352"/>
    <cellStyle name="40% - Accent5 15 8" xfId="2351"/>
    <cellStyle name="40% - Accent5 16" xfId="2350"/>
    <cellStyle name="40% - Accent5 16 2" xfId="2349"/>
    <cellStyle name="40% - Accent5 16 2 2" xfId="2348"/>
    <cellStyle name="40% - Accent5 16 2 2 2" xfId="2347"/>
    <cellStyle name="40% - Accent5 16 2 2 3" xfId="2346"/>
    <cellStyle name="40% - Accent5 16 2 2 4" xfId="2345"/>
    <cellStyle name="40% - Accent5 16 2 3" xfId="2344"/>
    <cellStyle name="40% - Accent5 16 2 3 2" xfId="2343"/>
    <cellStyle name="40% - Accent5 16 2 3 3" xfId="2342"/>
    <cellStyle name="40% - Accent5 16 2 3 4" xfId="2341"/>
    <cellStyle name="40% - Accent5 16 2 4" xfId="2340"/>
    <cellStyle name="40% - Accent5 16 2 5" xfId="2339"/>
    <cellStyle name="40% - Accent5 16 2 6" xfId="2338"/>
    <cellStyle name="40% - Accent5 16 2 7" xfId="2337"/>
    <cellStyle name="40% - Accent5 16 3" xfId="2336"/>
    <cellStyle name="40% - Accent5 16 3 2" xfId="2335"/>
    <cellStyle name="40% - Accent5 16 3 3" xfId="2334"/>
    <cellStyle name="40% - Accent5 16 3 4" xfId="2333"/>
    <cellStyle name="40% - Accent5 16 4" xfId="2332"/>
    <cellStyle name="40% - Accent5 16 4 2" xfId="2331"/>
    <cellStyle name="40% - Accent5 16 4 3" xfId="2330"/>
    <cellStyle name="40% - Accent5 16 4 4" xfId="2329"/>
    <cellStyle name="40% - Accent5 16 5" xfId="2328"/>
    <cellStyle name="40% - Accent5 16 6" xfId="2327"/>
    <cellStyle name="40% - Accent5 16 7" xfId="2326"/>
    <cellStyle name="40% - Accent5 16 8" xfId="2325"/>
    <cellStyle name="40% - Accent5 17" xfId="2324"/>
    <cellStyle name="40% - Accent5 17 2" xfId="2323"/>
    <cellStyle name="40% - Accent5 17 2 2" xfId="2322"/>
    <cellStyle name="40% - Accent5 17 2 2 2" xfId="2321"/>
    <cellStyle name="40% - Accent5 17 2 2 3" xfId="2320"/>
    <cellStyle name="40% - Accent5 17 2 2 4" xfId="2319"/>
    <cellStyle name="40% - Accent5 17 2 3" xfId="2318"/>
    <cellStyle name="40% - Accent5 17 2 3 2" xfId="2317"/>
    <cellStyle name="40% - Accent5 17 2 3 3" xfId="2316"/>
    <cellStyle name="40% - Accent5 17 2 3 4" xfId="2315"/>
    <cellStyle name="40% - Accent5 17 2 4" xfId="2314"/>
    <cellStyle name="40% - Accent5 17 2 5" xfId="2313"/>
    <cellStyle name="40% - Accent5 17 2 6" xfId="2312"/>
    <cellStyle name="40% - Accent5 17 2 7" xfId="2311"/>
    <cellStyle name="40% - Accent5 17 3" xfId="2310"/>
    <cellStyle name="40% - Accent5 17 3 2" xfId="2309"/>
    <cellStyle name="40% - Accent5 17 3 3" xfId="2308"/>
    <cellStyle name="40% - Accent5 17 3 4" xfId="2307"/>
    <cellStyle name="40% - Accent5 17 4" xfId="2306"/>
    <cellStyle name="40% - Accent5 17 4 2" xfId="2305"/>
    <cellStyle name="40% - Accent5 17 4 3" xfId="2304"/>
    <cellStyle name="40% - Accent5 17 4 4" xfId="2303"/>
    <cellStyle name="40% - Accent5 17 5" xfId="2302"/>
    <cellStyle name="40% - Accent5 17 6" xfId="2301"/>
    <cellStyle name="40% - Accent5 17 7" xfId="2300"/>
    <cellStyle name="40% - Accent5 17 8" xfId="2299"/>
    <cellStyle name="40% - Accent5 18" xfId="2298"/>
    <cellStyle name="40% - Accent5 18 2" xfId="2297"/>
    <cellStyle name="40% - Accent5 18 2 2" xfId="2296"/>
    <cellStyle name="40% - Accent5 18 2 3" xfId="2295"/>
    <cellStyle name="40% - Accent5 18 2 4" xfId="2294"/>
    <cellStyle name="40% - Accent5 18 3" xfId="2293"/>
    <cellStyle name="40% - Accent5 18 3 2" xfId="2292"/>
    <cellStyle name="40% - Accent5 18 3 3" xfId="2291"/>
    <cellStyle name="40% - Accent5 18 3 4" xfId="2290"/>
    <cellStyle name="40% - Accent5 18 4" xfId="2289"/>
    <cellStyle name="40% - Accent5 18 5" xfId="2288"/>
    <cellStyle name="40% - Accent5 18 6" xfId="2287"/>
    <cellStyle name="40% - Accent5 18 7" xfId="2286"/>
    <cellStyle name="40% - Accent5 19" xfId="2285"/>
    <cellStyle name="40% - Accent5 19 2" xfId="2284"/>
    <cellStyle name="40% - Accent5 19 3" xfId="2283"/>
    <cellStyle name="40% - Accent5 19 4" xfId="2282"/>
    <cellStyle name="40% - Accent5 2" xfId="2281"/>
    <cellStyle name="40% - Accent5 2 10" xfId="42812"/>
    <cellStyle name="40% - Accent5 2 2" xfId="2280"/>
    <cellStyle name="40% - Accent5 2 2 2" xfId="2279"/>
    <cellStyle name="40% - Accent5 2 2 2 2" xfId="2278"/>
    <cellStyle name="40% - Accent5 2 2 2 3" xfId="2277"/>
    <cellStyle name="40% - Accent5 2 2 2 4" xfId="2276"/>
    <cellStyle name="40% - Accent5 2 2 3" xfId="2275"/>
    <cellStyle name="40% - Accent5 2 2 3 2" xfId="2274"/>
    <cellStyle name="40% - Accent5 2 2 3 3" xfId="2273"/>
    <cellStyle name="40% - Accent5 2 2 3 4" xfId="2272"/>
    <cellStyle name="40% - Accent5 2 2 4" xfId="2271"/>
    <cellStyle name="40% - Accent5 2 2 5" xfId="2270"/>
    <cellStyle name="40% - Accent5 2 2 6" xfId="2269"/>
    <cellStyle name="40% - Accent5 2 2 7" xfId="2268"/>
    <cellStyle name="40% - Accent5 2 2 8" xfId="15650"/>
    <cellStyle name="40% - Accent5 2 3" xfId="2267"/>
    <cellStyle name="40% - Accent5 2 3 2" xfId="2266"/>
    <cellStyle name="40% - Accent5 2 3 3" xfId="2265"/>
    <cellStyle name="40% - Accent5 2 3 4" xfId="2264"/>
    <cellStyle name="40% - Accent5 2 3 5" xfId="52597"/>
    <cellStyle name="40% - Accent5 2 4" xfId="2263"/>
    <cellStyle name="40% - Accent5 2 4 2" xfId="2262"/>
    <cellStyle name="40% - Accent5 2 4 3" xfId="2261"/>
    <cellStyle name="40% - Accent5 2 4 4" xfId="2260"/>
    <cellStyle name="40% - Accent5 2 4 5" xfId="52506"/>
    <cellStyle name="40% - Accent5 2 5" xfId="2259"/>
    <cellStyle name="40% - Accent5 2 6" xfId="2258"/>
    <cellStyle name="40% - Accent5 2 7" xfId="2257"/>
    <cellStyle name="40% - Accent5 2 8" xfId="2256"/>
    <cellStyle name="40% - Accent5 2 9" xfId="15610"/>
    <cellStyle name="40% - Accent5 20" xfId="2255"/>
    <cellStyle name="40% - Accent5 20 2" xfId="2254"/>
    <cellStyle name="40% - Accent5 20 3" xfId="2253"/>
    <cellStyle name="40% - Accent5 20 4" xfId="2252"/>
    <cellStyle name="40% - Accent5 3" xfId="2251"/>
    <cellStyle name="40% - Accent5 3 2" xfId="2250"/>
    <cellStyle name="40% - Accent5 3 2 2" xfId="2249"/>
    <cellStyle name="40% - Accent5 3 2 2 2" xfId="2248"/>
    <cellStyle name="40% - Accent5 3 2 2 3" xfId="2247"/>
    <cellStyle name="40% - Accent5 3 2 2 4" xfId="2246"/>
    <cellStyle name="40% - Accent5 3 2 3" xfId="2245"/>
    <cellStyle name="40% - Accent5 3 2 3 2" xfId="2244"/>
    <cellStyle name="40% - Accent5 3 2 3 3" xfId="2243"/>
    <cellStyle name="40% - Accent5 3 2 3 4" xfId="2242"/>
    <cellStyle name="40% - Accent5 3 2 4" xfId="2241"/>
    <cellStyle name="40% - Accent5 3 2 5" xfId="2240"/>
    <cellStyle name="40% - Accent5 3 2 6" xfId="2239"/>
    <cellStyle name="40% - Accent5 3 2 7" xfId="2238"/>
    <cellStyle name="40% - Accent5 3 2 8" xfId="52584"/>
    <cellStyle name="40% - Accent5 3 3" xfId="2237"/>
    <cellStyle name="40% - Accent5 3 3 2" xfId="2236"/>
    <cellStyle name="40% - Accent5 3 3 3" xfId="2235"/>
    <cellStyle name="40% - Accent5 3 3 4" xfId="2234"/>
    <cellStyle name="40% - Accent5 3 4" xfId="2233"/>
    <cellStyle name="40% - Accent5 3 4 2" xfId="2232"/>
    <cellStyle name="40% - Accent5 3 4 3" xfId="2231"/>
    <cellStyle name="40% - Accent5 3 4 4" xfId="2230"/>
    <cellStyle name="40% - Accent5 3 5" xfId="2229"/>
    <cellStyle name="40% - Accent5 3 6" xfId="2228"/>
    <cellStyle name="40% - Accent5 3 7" xfId="2227"/>
    <cellStyle name="40% - Accent5 3 8" xfId="2226"/>
    <cellStyle name="40% - Accent5 3 9" xfId="42836"/>
    <cellStyle name="40% - Accent5 4" xfId="2225"/>
    <cellStyle name="40% - Accent5 4 2" xfId="2224"/>
    <cellStyle name="40% - Accent5 4 2 2" xfId="2223"/>
    <cellStyle name="40% - Accent5 4 2 2 2" xfId="2222"/>
    <cellStyle name="40% - Accent5 4 2 2 3" xfId="2221"/>
    <cellStyle name="40% - Accent5 4 2 2 4" xfId="2220"/>
    <cellStyle name="40% - Accent5 4 2 3" xfId="2219"/>
    <cellStyle name="40% - Accent5 4 2 3 2" xfId="2218"/>
    <cellStyle name="40% - Accent5 4 2 3 3" xfId="2217"/>
    <cellStyle name="40% - Accent5 4 2 3 4" xfId="2216"/>
    <cellStyle name="40% - Accent5 4 2 4" xfId="2215"/>
    <cellStyle name="40% - Accent5 4 2 5" xfId="2214"/>
    <cellStyle name="40% - Accent5 4 2 6" xfId="2213"/>
    <cellStyle name="40% - Accent5 4 2 7" xfId="2212"/>
    <cellStyle name="40% - Accent5 4 3" xfId="2211"/>
    <cellStyle name="40% - Accent5 4 3 2" xfId="2210"/>
    <cellStyle name="40% - Accent5 4 3 3" xfId="2209"/>
    <cellStyle name="40% - Accent5 4 3 4" xfId="2208"/>
    <cellStyle name="40% - Accent5 4 4" xfId="2207"/>
    <cellStyle name="40% - Accent5 4 4 2" xfId="2206"/>
    <cellStyle name="40% - Accent5 4 4 3" xfId="2205"/>
    <cellStyle name="40% - Accent5 4 4 4" xfId="2204"/>
    <cellStyle name="40% - Accent5 4 5" xfId="2203"/>
    <cellStyle name="40% - Accent5 4 6" xfId="2202"/>
    <cellStyle name="40% - Accent5 4 7" xfId="2201"/>
    <cellStyle name="40% - Accent5 4 8" xfId="2200"/>
    <cellStyle name="40% - Accent5 4 9" xfId="43024"/>
    <cellStyle name="40% - Accent5 5" xfId="2199"/>
    <cellStyle name="40% - Accent5 5 2" xfId="2198"/>
    <cellStyle name="40% - Accent5 5 2 2" xfId="2197"/>
    <cellStyle name="40% - Accent5 5 2 2 2" xfId="2196"/>
    <cellStyle name="40% - Accent5 5 2 2 3" xfId="2195"/>
    <cellStyle name="40% - Accent5 5 2 2 4" xfId="2194"/>
    <cellStyle name="40% - Accent5 5 2 3" xfId="2193"/>
    <cellStyle name="40% - Accent5 5 2 3 2" xfId="2192"/>
    <cellStyle name="40% - Accent5 5 2 3 3" xfId="2191"/>
    <cellStyle name="40% - Accent5 5 2 3 4" xfId="2190"/>
    <cellStyle name="40% - Accent5 5 2 4" xfId="2189"/>
    <cellStyle name="40% - Accent5 5 2 5" xfId="2188"/>
    <cellStyle name="40% - Accent5 5 2 6" xfId="2187"/>
    <cellStyle name="40% - Accent5 5 2 7" xfId="2186"/>
    <cellStyle name="40% - Accent5 5 3" xfId="2185"/>
    <cellStyle name="40% - Accent5 5 3 2" xfId="2184"/>
    <cellStyle name="40% - Accent5 5 3 3" xfId="2183"/>
    <cellStyle name="40% - Accent5 5 3 4" xfId="2182"/>
    <cellStyle name="40% - Accent5 5 4" xfId="2181"/>
    <cellStyle name="40% - Accent5 5 4 2" xfId="2180"/>
    <cellStyle name="40% - Accent5 5 4 3" xfId="2179"/>
    <cellStyle name="40% - Accent5 5 4 4" xfId="2178"/>
    <cellStyle name="40% - Accent5 5 5" xfId="2177"/>
    <cellStyle name="40% - Accent5 5 6" xfId="2176"/>
    <cellStyle name="40% - Accent5 5 7" xfId="2175"/>
    <cellStyle name="40% - Accent5 5 8" xfId="2174"/>
    <cellStyle name="40% - Accent5 5 9" xfId="43205"/>
    <cellStyle name="40% - Accent5 6" xfId="2173"/>
    <cellStyle name="40% - Accent5 6 2" xfId="2172"/>
    <cellStyle name="40% - Accent5 6 2 2" xfId="2171"/>
    <cellStyle name="40% - Accent5 6 2 2 2" xfId="2170"/>
    <cellStyle name="40% - Accent5 6 2 2 3" xfId="2169"/>
    <cellStyle name="40% - Accent5 6 2 2 4" xfId="2168"/>
    <cellStyle name="40% - Accent5 6 2 3" xfId="2167"/>
    <cellStyle name="40% - Accent5 6 2 3 2" xfId="2166"/>
    <cellStyle name="40% - Accent5 6 2 3 3" xfId="2165"/>
    <cellStyle name="40% - Accent5 6 2 3 4" xfId="2164"/>
    <cellStyle name="40% - Accent5 6 2 4" xfId="2163"/>
    <cellStyle name="40% - Accent5 6 2 5" xfId="2162"/>
    <cellStyle name="40% - Accent5 6 2 6" xfId="2161"/>
    <cellStyle name="40% - Accent5 6 2 7" xfId="2160"/>
    <cellStyle name="40% - Accent5 6 3" xfId="2159"/>
    <cellStyle name="40% - Accent5 6 3 2" xfId="2158"/>
    <cellStyle name="40% - Accent5 6 3 3" xfId="2157"/>
    <cellStyle name="40% - Accent5 6 3 4" xfId="2156"/>
    <cellStyle name="40% - Accent5 6 4" xfId="2155"/>
    <cellStyle name="40% - Accent5 6 4 2" xfId="2154"/>
    <cellStyle name="40% - Accent5 6 4 3" xfId="2153"/>
    <cellStyle name="40% - Accent5 6 4 4" xfId="2152"/>
    <cellStyle name="40% - Accent5 6 5" xfId="2151"/>
    <cellStyle name="40% - Accent5 6 6" xfId="2150"/>
    <cellStyle name="40% - Accent5 6 7" xfId="2149"/>
    <cellStyle name="40% - Accent5 6 8" xfId="2148"/>
    <cellStyle name="40% - Accent5 6 9" xfId="43391"/>
    <cellStyle name="40% - Accent5 7" xfId="2147"/>
    <cellStyle name="40% - Accent5 7 2" xfId="2146"/>
    <cellStyle name="40% - Accent5 7 2 2" xfId="2145"/>
    <cellStyle name="40% - Accent5 7 2 2 2" xfId="2144"/>
    <cellStyle name="40% - Accent5 7 2 2 3" xfId="2143"/>
    <cellStyle name="40% - Accent5 7 2 2 4" xfId="2142"/>
    <cellStyle name="40% - Accent5 7 2 3" xfId="2141"/>
    <cellStyle name="40% - Accent5 7 2 3 2" xfId="2140"/>
    <cellStyle name="40% - Accent5 7 2 3 3" xfId="2139"/>
    <cellStyle name="40% - Accent5 7 2 3 4" xfId="2138"/>
    <cellStyle name="40% - Accent5 7 2 4" xfId="2137"/>
    <cellStyle name="40% - Accent5 7 2 5" xfId="2136"/>
    <cellStyle name="40% - Accent5 7 2 6" xfId="2135"/>
    <cellStyle name="40% - Accent5 7 2 7" xfId="2134"/>
    <cellStyle name="40% - Accent5 7 3" xfId="2133"/>
    <cellStyle name="40% - Accent5 7 3 2" xfId="2132"/>
    <cellStyle name="40% - Accent5 7 3 3" xfId="2131"/>
    <cellStyle name="40% - Accent5 7 3 4" xfId="2130"/>
    <cellStyle name="40% - Accent5 7 4" xfId="2129"/>
    <cellStyle name="40% - Accent5 7 4 2" xfId="2128"/>
    <cellStyle name="40% - Accent5 7 4 3" xfId="2127"/>
    <cellStyle name="40% - Accent5 7 4 4" xfId="2126"/>
    <cellStyle name="40% - Accent5 7 5" xfId="2125"/>
    <cellStyle name="40% - Accent5 7 6" xfId="2124"/>
    <cellStyle name="40% - Accent5 7 7" xfId="2123"/>
    <cellStyle name="40% - Accent5 7 8" xfId="2122"/>
    <cellStyle name="40% - Accent5 8" xfId="2121"/>
    <cellStyle name="40% - Accent5 8 2" xfId="2120"/>
    <cellStyle name="40% - Accent5 8 2 2" xfId="2119"/>
    <cellStyle name="40% - Accent5 8 2 2 2" xfId="2118"/>
    <cellStyle name="40% - Accent5 8 2 2 3" xfId="2117"/>
    <cellStyle name="40% - Accent5 8 2 2 4" xfId="2116"/>
    <cellStyle name="40% - Accent5 8 2 3" xfId="2115"/>
    <cellStyle name="40% - Accent5 8 2 3 2" xfId="2114"/>
    <cellStyle name="40% - Accent5 8 2 3 3" xfId="2113"/>
    <cellStyle name="40% - Accent5 8 2 3 4" xfId="2112"/>
    <cellStyle name="40% - Accent5 8 2 4" xfId="2111"/>
    <cellStyle name="40% - Accent5 8 2 5" xfId="2110"/>
    <cellStyle name="40% - Accent5 8 2 6" xfId="2109"/>
    <cellStyle name="40% - Accent5 8 2 7" xfId="2108"/>
    <cellStyle name="40% - Accent5 8 3" xfId="2107"/>
    <cellStyle name="40% - Accent5 8 3 2" xfId="2106"/>
    <cellStyle name="40% - Accent5 8 3 3" xfId="2105"/>
    <cellStyle name="40% - Accent5 8 3 4" xfId="2104"/>
    <cellStyle name="40% - Accent5 8 4" xfId="2103"/>
    <cellStyle name="40% - Accent5 8 4 2" xfId="2102"/>
    <cellStyle name="40% - Accent5 8 4 3" xfId="2101"/>
    <cellStyle name="40% - Accent5 8 4 4" xfId="2100"/>
    <cellStyle name="40% - Accent5 8 5" xfId="2099"/>
    <cellStyle name="40% - Accent5 8 6" xfId="2098"/>
    <cellStyle name="40% - Accent5 8 7" xfId="2097"/>
    <cellStyle name="40% - Accent5 8 8" xfId="2096"/>
    <cellStyle name="40% - Accent5 9" xfId="2095"/>
    <cellStyle name="40% - Accent5 9 2" xfId="2094"/>
    <cellStyle name="40% - Accent5 9 2 2" xfId="2093"/>
    <cellStyle name="40% - Accent5 9 2 2 2" xfId="2092"/>
    <cellStyle name="40% - Accent5 9 2 2 3" xfId="2091"/>
    <cellStyle name="40% - Accent5 9 2 2 4" xfId="2090"/>
    <cellStyle name="40% - Accent5 9 2 3" xfId="2089"/>
    <cellStyle name="40% - Accent5 9 2 3 2" xfId="2088"/>
    <cellStyle name="40% - Accent5 9 2 3 3" xfId="2087"/>
    <cellStyle name="40% - Accent5 9 2 3 4" xfId="2086"/>
    <cellStyle name="40% - Accent5 9 2 4" xfId="2085"/>
    <cellStyle name="40% - Accent5 9 2 5" xfId="2084"/>
    <cellStyle name="40% - Accent5 9 2 6" xfId="2083"/>
    <cellStyle name="40% - Accent5 9 2 7" xfId="2082"/>
    <cellStyle name="40% - Accent5 9 3" xfId="2081"/>
    <cellStyle name="40% - Accent5 9 3 2" xfId="2080"/>
    <cellStyle name="40% - Accent5 9 3 3" xfId="2079"/>
    <cellStyle name="40% - Accent5 9 3 4" xfId="2078"/>
    <cellStyle name="40% - Accent5 9 4" xfId="2077"/>
    <cellStyle name="40% - Accent5 9 4 2" xfId="2076"/>
    <cellStyle name="40% - Accent5 9 4 3" xfId="2075"/>
    <cellStyle name="40% - Accent5 9 4 4" xfId="2074"/>
    <cellStyle name="40% - Accent5 9 5" xfId="2073"/>
    <cellStyle name="40% - Accent5 9 6" xfId="2072"/>
    <cellStyle name="40% - Accent5 9 7" xfId="2071"/>
    <cellStyle name="40% - Accent5 9 8" xfId="2070"/>
    <cellStyle name="40% - Accent6" xfId="15441" builtinId="51" customBuiltin="1"/>
    <cellStyle name="40% - Accent6 10" xfId="2069"/>
    <cellStyle name="40% - Accent6 10 2" xfId="2068"/>
    <cellStyle name="40% - Accent6 10 2 2" xfId="2067"/>
    <cellStyle name="40% - Accent6 10 2 2 2" xfId="2066"/>
    <cellStyle name="40% - Accent6 10 2 2 3" xfId="2065"/>
    <cellStyle name="40% - Accent6 10 2 2 4" xfId="2064"/>
    <cellStyle name="40% - Accent6 10 2 3" xfId="2063"/>
    <cellStyle name="40% - Accent6 10 2 3 2" xfId="2062"/>
    <cellStyle name="40% - Accent6 10 2 3 3" xfId="2061"/>
    <cellStyle name="40% - Accent6 10 2 3 4" xfId="2060"/>
    <cellStyle name="40% - Accent6 10 2 4" xfId="2059"/>
    <cellStyle name="40% - Accent6 10 2 5" xfId="2058"/>
    <cellStyle name="40% - Accent6 10 2 6" xfId="2057"/>
    <cellStyle name="40% - Accent6 10 2 7" xfId="2056"/>
    <cellStyle name="40% - Accent6 10 3" xfId="2055"/>
    <cellStyle name="40% - Accent6 10 3 2" xfId="2054"/>
    <cellStyle name="40% - Accent6 10 3 3" xfId="2053"/>
    <cellStyle name="40% - Accent6 10 3 4" xfId="2052"/>
    <cellStyle name="40% - Accent6 10 4" xfId="2051"/>
    <cellStyle name="40% - Accent6 10 4 2" xfId="2050"/>
    <cellStyle name="40% - Accent6 10 4 3" xfId="2049"/>
    <cellStyle name="40% - Accent6 10 4 4" xfId="2048"/>
    <cellStyle name="40% - Accent6 10 5" xfId="2047"/>
    <cellStyle name="40% - Accent6 10 6" xfId="2046"/>
    <cellStyle name="40% - Accent6 10 7" xfId="2045"/>
    <cellStyle name="40% - Accent6 10 8" xfId="2044"/>
    <cellStyle name="40% - Accent6 11" xfId="2043"/>
    <cellStyle name="40% - Accent6 11 2" xfId="2042"/>
    <cellStyle name="40% - Accent6 11 2 2" xfId="2041"/>
    <cellStyle name="40% - Accent6 11 2 2 2" xfId="2040"/>
    <cellStyle name="40% - Accent6 11 2 2 3" xfId="2039"/>
    <cellStyle name="40% - Accent6 11 2 2 4" xfId="2038"/>
    <cellStyle name="40% - Accent6 11 2 3" xfId="2037"/>
    <cellStyle name="40% - Accent6 11 2 3 2" xfId="2036"/>
    <cellStyle name="40% - Accent6 11 2 3 3" xfId="2035"/>
    <cellStyle name="40% - Accent6 11 2 3 4" xfId="2034"/>
    <cellStyle name="40% - Accent6 11 2 4" xfId="2033"/>
    <cellStyle name="40% - Accent6 11 2 5" xfId="2032"/>
    <cellStyle name="40% - Accent6 11 2 6" xfId="2031"/>
    <cellStyle name="40% - Accent6 11 2 7" xfId="2030"/>
    <cellStyle name="40% - Accent6 11 3" xfId="2029"/>
    <cellStyle name="40% - Accent6 11 3 2" xfId="2028"/>
    <cellStyle name="40% - Accent6 11 3 3" xfId="2027"/>
    <cellStyle name="40% - Accent6 11 3 4" xfId="2026"/>
    <cellStyle name="40% - Accent6 11 4" xfId="2025"/>
    <cellStyle name="40% - Accent6 11 4 2" xfId="2024"/>
    <cellStyle name="40% - Accent6 11 4 3" xfId="2023"/>
    <cellStyle name="40% - Accent6 11 4 4" xfId="2022"/>
    <cellStyle name="40% - Accent6 11 5" xfId="2021"/>
    <cellStyle name="40% - Accent6 11 6" xfId="2020"/>
    <cellStyle name="40% - Accent6 11 7" xfId="2019"/>
    <cellStyle name="40% - Accent6 11 8" xfId="2018"/>
    <cellStyle name="40% - Accent6 12" xfId="2017"/>
    <cellStyle name="40% - Accent6 12 2" xfId="2016"/>
    <cellStyle name="40% - Accent6 12 2 2" xfId="2015"/>
    <cellStyle name="40% - Accent6 12 2 2 2" xfId="2014"/>
    <cellStyle name="40% - Accent6 12 2 2 3" xfId="2013"/>
    <cellStyle name="40% - Accent6 12 2 2 4" xfId="2012"/>
    <cellStyle name="40% - Accent6 12 2 3" xfId="2011"/>
    <cellStyle name="40% - Accent6 12 2 3 2" xfId="2010"/>
    <cellStyle name="40% - Accent6 12 2 3 3" xfId="2009"/>
    <cellStyle name="40% - Accent6 12 2 3 4" xfId="2008"/>
    <cellStyle name="40% - Accent6 12 2 4" xfId="2007"/>
    <cellStyle name="40% - Accent6 12 2 5" xfId="2006"/>
    <cellStyle name="40% - Accent6 12 2 6" xfId="2005"/>
    <cellStyle name="40% - Accent6 12 2 7" xfId="2004"/>
    <cellStyle name="40% - Accent6 12 3" xfId="2003"/>
    <cellStyle name="40% - Accent6 12 3 2" xfId="2002"/>
    <cellStyle name="40% - Accent6 12 3 3" xfId="2001"/>
    <cellStyle name="40% - Accent6 12 3 4" xfId="2000"/>
    <cellStyle name="40% - Accent6 12 4" xfId="1999"/>
    <cellStyle name="40% - Accent6 12 4 2" xfId="1998"/>
    <cellStyle name="40% - Accent6 12 4 3" xfId="1997"/>
    <cellStyle name="40% - Accent6 12 4 4" xfId="1996"/>
    <cellStyle name="40% - Accent6 12 5" xfId="1995"/>
    <cellStyle name="40% - Accent6 12 6" xfId="1994"/>
    <cellStyle name="40% - Accent6 12 7" xfId="1993"/>
    <cellStyle name="40% - Accent6 12 8" xfId="1992"/>
    <cellStyle name="40% - Accent6 13" xfId="1991"/>
    <cellStyle name="40% - Accent6 13 2" xfId="1990"/>
    <cellStyle name="40% - Accent6 13 2 2" xfId="1989"/>
    <cellStyle name="40% - Accent6 13 2 2 2" xfId="1988"/>
    <cellStyle name="40% - Accent6 13 2 2 3" xfId="1987"/>
    <cellStyle name="40% - Accent6 13 2 2 4" xfId="1986"/>
    <cellStyle name="40% - Accent6 13 2 3" xfId="1985"/>
    <cellStyle name="40% - Accent6 13 2 3 2" xfId="1984"/>
    <cellStyle name="40% - Accent6 13 2 3 3" xfId="1983"/>
    <cellStyle name="40% - Accent6 13 2 3 4" xfId="1982"/>
    <cellStyle name="40% - Accent6 13 2 4" xfId="1981"/>
    <cellStyle name="40% - Accent6 13 2 5" xfId="1980"/>
    <cellStyle name="40% - Accent6 13 2 6" xfId="1979"/>
    <cellStyle name="40% - Accent6 13 2 7" xfId="1978"/>
    <cellStyle name="40% - Accent6 13 3" xfId="1977"/>
    <cellStyle name="40% - Accent6 13 3 2" xfId="1976"/>
    <cellStyle name="40% - Accent6 13 3 3" xfId="1975"/>
    <cellStyle name="40% - Accent6 13 3 4" xfId="1974"/>
    <cellStyle name="40% - Accent6 13 4" xfId="1973"/>
    <cellStyle name="40% - Accent6 13 4 2" xfId="1972"/>
    <cellStyle name="40% - Accent6 13 4 3" xfId="1971"/>
    <cellStyle name="40% - Accent6 13 4 4" xfId="1970"/>
    <cellStyle name="40% - Accent6 13 5" xfId="1969"/>
    <cellStyle name="40% - Accent6 13 6" xfId="1968"/>
    <cellStyle name="40% - Accent6 13 7" xfId="1967"/>
    <cellStyle name="40% - Accent6 13 8" xfId="1966"/>
    <cellStyle name="40% - Accent6 14" xfId="1965"/>
    <cellStyle name="40% - Accent6 14 2" xfId="1964"/>
    <cellStyle name="40% - Accent6 14 2 2" xfId="1963"/>
    <cellStyle name="40% - Accent6 14 2 2 2" xfId="1962"/>
    <cellStyle name="40% - Accent6 14 2 2 3" xfId="1961"/>
    <cellStyle name="40% - Accent6 14 2 2 4" xfId="1960"/>
    <cellStyle name="40% - Accent6 14 2 3" xfId="1959"/>
    <cellStyle name="40% - Accent6 14 2 3 2" xfId="1958"/>
    <cellStyle name="40% - Accent6 14 2 3 3" xfId="1957"/>
    <cellStyle name="40% - Accent6 14 2 3 4" xfId="1956"/>
    <cellStyle name="40% - Accent6 14 2 4" xfId="1955"/>
    <cellStyle name="40% - Accent6 14 2 5" xfId="1954"/>
    <cellStyle name="40% - Accent6 14 2 6" xfId="1953"/>
    <cellStyle name="40% - Accent6 14 2 7" xfId="1952"/>
    <cellStyle name="40% - Accent6 14 3" xfId="1951"/>
    <cellStyle name="40% - Accent6 14 3 2" xfId="1950"/>
    <cellStyle name="40% - Accent6 14 3 3" xfId="1949"/>
    <cellStyle name="40% - Accent6 14 3 4" xfId="1948"/>
    <cellStyle name="40% - Accent6 14 4" xfId="1947"/>
    <cellStyle name="40% - Accent6 14 4 2" xfId="1946"/>
    <cellStyle name="40% - Accent6 14 4 3" xfId="1945"/>
    <cellStyle name="40% - Accent6 14 4 4" xfId="1944"/>
    <cellStyle name="40% - Accent6 14 5" xfId="1943"/>
    <cellStyle name="40% - Accent6 14 6" xfId="1942"/>
    <cellStyle name="40% - Accent6 14 7" xfId="1941"/>
    <cellStyle name="40% - Accent6 14 8" xfId="1940"/>
    <cellStyle name="40% - Accent6 15" xfId="1939"/>
    <cellStyle name="40% - Accent6 15 2" xfId="1938"/>
    <cellStyle name="40% - Accent6 15 2 2" xfId="1937"/>
    <cellStyle name="40% - Accent6 15 2 2 2" xfId="1936"/>
    <cellStyle name="40% - Accent6 15 2 2 3" xfId="1935"/>
    <cellStyle name="40% - Accent6 15 2 2 4" xfId="1934"/>
    <cellStyle name="40% - Accent6 15 2 3" xfId="1933"/>
    <cellStyle name="40% - Accent6 15 2 3 2" xfId="1932"/>
    <cellStyle name="40% - Accent6 15 2 3 3" xfId="1931"/>
    <cellStyle name="40% - Accent6 15 2 3 4" xfId="1930"/>
    <cellStyle name="40% - Accent6 15 2 4" xfId="1929"/>
    <cellStyle name="40% - Accent6 15 2 5" xfId="1928"/>
    <cellStyle name="40% - Accent6 15 2 6" xfId="1927"/>
    <cellStyle name="40% - Accent6 15 2 7" xfId="1926"/>
    <cellStyle name="40% - Accent6 15 3" xfId="1925"/>
    <cellStyle name="40% - Accent6 15 3 2" xfId="1924"/>
    <cellStyle name="40% - Accent6 15 3 3" xfId="1923"/>
    <cellStyle name="40% - Accent6 15 3 4" xfId="1922"/>
    <cellStyle name="40% - Accent6 15 4" xfId="1921"/>
    <cellStyle name="40% - Accent6 15 4 2" xfId="1920"/>
    <cellStyle name="40% - Accent6 15 4 3" xfId="1919"/>
    <cellStyle name="40% - Accent6 15 4 4" xfId="1918"/>
    <cellStyle name="40% - Accent6 15 5" xfId="1917"/>
    <cellStyle name="40% - Accent6 15 6" xfId="1916"/>
    <cellStyle name="40% - Accent6 15 7" xfId="1915"/>
    <cellStyle name="40% - Accent6 15 8" xfId="1914"/>
    <cellStyle name="40% - Accent6 16" xfId="1913"/>
    <cellStyle name="40% - Accent6 16 2" xfId="1912"/>
    <cellStyle name="40% - Accent6 16 2 2" xfId="1911"/>
    <cellStyle name="40% - Accent6 16 2 2 2" xfId="1910"/>
    <cellStyle name="40% - Accent6 16 2 2 3" xfId="1909"/>
    <cellStyle name="40% - Accent6 16 2 2 4" xfId="1908"/>
    <cellStyle name="40% - Accent6 16 2 3" xfId="1907"/>
    <cellStyle name="40% - Accent6 16 2 3 2" xfId="1906"/>
    <cellStyle name="40% - Accent6 16 2 3 3" xfId="1905"/>
    <cellStyle name="40% - Accent6 16 2 3 4" xfId="1904"/>
    <cellStyle name="40% - Accent6 16 2 4" xfId="1903"/>
    <cellStyle name="40% - Accent6 16 2 5" xfId="1902"/>
    <cellStyle name="40% - Accent6 16 2 6" xfId="1901"/>
    <cellStyle name="40% - Accent6 16 2 7" xfId="1900"/>
    <cellStyle name="40% - Accent6 16 3" xfId="1899"/>
    <cellStyle name="40% - Accent6 16 3 2" xfId="1898"/>
    <cellStyle name="40% - Accent6 16 3 3" xfId="1897"/>
    <cellStyle name="40% - Accent6 16 3 4" xfId="1896"/>
    <cellStyle name="40% - Accent6 16 4" xfId="1895"/>
    <cellStyle name="40% - Accent6 16 4 2" xfId="1894"/>
    <cellStyle name="40% - Accent6 16 4 3" xfId="1893"/>
    <cellStyle name="40% - Accent6 16 4 4" xfId="1892"/>
    <cellStyle name="40% - Accent6 16 5" xfId="1891"/>
    <cellStyle name="40% - Accent6 16 6" xfId="1890"/>
    <cellStyle name="40% - Accent6 16 7" xfId="1889"/>
    <cellStyle name="40% - Accent6 16 8" xfId="1888"/>
    <cellStyle name="40% - Accent6 17" xfId="1887"/>
    <cellStyle name="40% - Accent6 17 2" xfId="1886"/>
    <cellStyle name="40% - Accent6 17 2 2" xfId="1885"/>
    <cellStyle name="40% - Accent6 17 2 2 2" xfId="1884"/>
    <cellStyle name="40% - Accent6 17 2 2 3" xfId="1883"/>
    <cellStyle name="40% - Accent6 17 2 2 4" xfId="1882"/>
    <cellStyle name="40% - Accent6 17 2 3" xfId="1881"/>
    <cellStyle name="40% - Accent6 17 2 3 2" xfId="1880"/>
    <cellStyle name="40% - Accent6 17 2 3 3" xfId="1879"/>
    <cellStyle name="40% - Accent6 17 2 3 4" xfId="1878"/>
    <cellStyle name="40% - Accent6 17 2 4" xfId="1877"/>
    <cellStyle name="40% - Accent6 17 2 5" xfId="1876"/>
    <cellStyle name="40% - Accent6 17 2 6" xfId="1875"/>
    <cellStyle name="40% - Accent6 17 2 7" xfId="1874"/>
    <cellStyle name="40% - Accent6 17 3" xfId="1873"/>
    <cellStyle name="40% - Accent6 17 3 2" xfId="1872"/>
    <cellStyle name="40% - Accent6 17 3 3" xfId="1871"/>
    <cellStyle name="40% - Accent6 17 3 4" xfId="1870"/>
    <cellStyle name="40% - Accent6 17 4" xfId="1869"/>
    <cellStyle name="40% - Accent6 17 4 2" xfId="1868"/>
    <cellStyle name="40% - Accent6 17 4 3" xfId="1867"/>
    <cellStyle name="40% - Accent6 17 4 4" xfId="1866"/>
    <cellStyle name="40% - Accent6 17 5" xfId="1865"/>
    <cellStyle name="40% - Accent6 17 6" xfId="1864"/>
    <cellStyle name="40% - Accent6 17 7" xfId="1863"/>
    <cellStyle name="40% - Accent6 17 8" xfId="1862"/>
    <cellStyle name="40% - Accent6 18" xfId="1861"/>
    <cellStyle name="40% - Accent6 18 2" xfId="1860"/>
    <cellStyle name="40% - Accent6 18 2 2" xfId="1859"/>
    <cellStyle name="40% - Accent6 18 2 3" xfId="1858"/>
    <cellStyle name="40% - Accent6 18 2 4" xfId="1857"/>
    <cellStyle name="40% - Accent6 18 3" xfId="1856"/>
    <cellStyle name="40% - Accent6 18 3 2" xfId="1855"/>
    <cellStyle name="40% - Accent6 18 3 3" xfId="1854"/>
    <cellStyle name="40% - Accent6 18 3 4" xfId="1853"/>
    <cellStyle name="40% - Accent6 18 4" xfId="1852"/>
    <cellStyle name="40% - Accent6 18 5" xfId="1851"/>
    <cellStyle name="40% - Accent6 18 6" xfId="1850"/>
    <cellStyle name="40% - Accent6 18 7" xfId="1849"/>
    <cellStyle name="40% - Accent6 19" xfId="1848"/>
    <cellStyle name="40% - Accent6 19 2" xfId="1847"/>
    <cellStyle name="40% - Accent6 19 3" xfId="1846"/>
    <cellStyle name="40% - Accent6 19 4" xfId="1845"/>
    <cellStyle name="40% - Accent6 2" xfId="1844"/>
    <cellStyle name="40% - Accent6 2 10" xfId="15668"/>
    <cellStyle name="40% - Accent6 2 11" xfId="42816"/>
    <cellStyle name="40% - Accent6 2 2" xfId="1843"/>
    <cellStyle name="40% - Accent6 2 2 2" xfId="1842"/>
    <cellStyle name="40% - Accent6 2 2 2 2" xfId="1841"/>
    <cellStyle name="40% - Accent6 2 2 2 3" xfId="1840"/>
    <cellStyle name="40% - Accent6 2 2 2 4" xfId="1839"/>
    <cellStyle name="40% - Accent6 2 2 3" xfId="1838"/>
    <cellStyle name="40% - Accent6 2 2 3 2" xfId="1837"/>
    <cellStyle name="40% - Accent6 2 2 3 3" xfId="1836"/>
    <cellStyle name="40% - Accent6 2 2 3 4" xfId="1835"/>
    <cellStyle name="40% - Accent6 2 2 4" xfId="1834"/>
    <cellStyle name="40% - Accent6 2 2 5" xfId="1833"/>
    <cellStyle name="40% - Accent6 2 2 6" xfId="1832"/>
    <cellStyle name="40% - Accent6 2 2 7" xfId="1831"/>
    <cellStyle name="40% - Accent6 2 2 8" xfId="52525"/>
    <cellStyle name="40% - Accent6 2 3" xfId="1830"/>
    <cellStyle name="40% - Accent6 2 3 2" xfId="1829"/>
    <cellStyle name="40% - Accent6 2 3 3" xfId="1828"/>
    <cellStyle name="40% - Accent6 2 3 4" xfId="1827"/>
    <cellStyle name="40% - Accent6 2 4" xfId="1826"/>
    <cellStyle name="40% - Accent6 2 4 2" xfId="1825"/>
    <cellStyle name="40% - Accent6 2 4 3" xfId="1824"/>
    <cellStyle name="40% - Accent6 2 4 4" xfId="1823"/>
    <cellStyle name="40% - Accent6 2 5" xfId="1822"/>
    <cellStyle name="40% - Accent6 2 6" xfId="1821"/>
    <cellStyle name="40% - Accent6 2 6 2" xfId="1820"/>
    <cellStyle name="40% - Accent6 2 6 3" xfId="1819"/>
    <cellStyle name="40% - Accent6 2 6 4" xfId="1818"/>
    <cellStyle name="40% - Accent6 2 7" xfId="1817"/>
    <cellStyle name="40% - Accent6 2 8" xfId="1816"/>
    <cellStyle name="40% - Accent6 2 9" xfId="1815"/>
    <cellStyle name="40% - Accent6 20" xfId="1814"/>
    <cellStyle name="40% - Accent6 20 2" xfId="1813"/>
    <cellStyle name="40% - Accent6 20 3" xfId="1812"/>
    <cellStyle name="40% - Accent6 20 4" xfId="1811"/>
    <cellStyle name="40% - Accent6 21" xfId="1810"/>
    <cellStyle name="40% - Accent6 21 10" xfId="7697"/>
    <cellStyle name="40% - Accent6 21 11" xfId="8380"/>
    <cellStyle name="40% - Accent6 21 12" xfId="7773"/>
    <cellStyle name="40% - Accent6 21 13" xfId="11733"/>
    <cellStyle name="40% - Accent6 21 14" xfId="10097"/>
    <cellStyle name="40% - Accent6 21 15" xfId="12018"/>
    <cellStyle name="40% - Accent6 21 16" xfId="11645"/>
    <cellStyle name="40% - Accent6 21 17" xfId="11459"/>
    <cellStyle name="40% - Accent6 21 18" xfId="9431"/>
    <cellStyle name="40% - Accent6 21 19" xfId="11869"/>
    <cellStyle name="40% - Accent6 21 2" xfId="1809"/>
    <cellStyle name="40% - Accent6 21 20" xfId="11585"/>
    <cellStyle name="40% - Accent6 21 21" xfId="14562"/>
    <cellStyle name="40% - Accent6 21 3" xfId="1808"/>
    <cellStyle name="40% - Accent6 21 4" xfId="1807"/>
    <cellStyle name="40% - Accent6 21 5" xfId="7039"/>
    <cellStyle name="40% - Accent6 21 6" xfId="7040"/>
    <cellStyle name="40% - Accent6 21 7" xfId="8119"/>
    <cellStyle name="40% - Accent6 21 8" xfId="7885"/>
    <cellStyle name="40% - Accent6 21 9" xfId="8122"/>
    <cellStyle name="40% - Accent6 22" xfId="1806"/>
    <cellStyle name="40% - Accent6 23" xfId="1805"/>
    <cellStyle name="40% - Accent6 23 10" xfId="11732"/>
    <cellStyle name="40% - Accent6 23 11" xfId="10098"/>
    <cellStyle name="40% - Accent6 23 12" xfId="11843"/>
    <cellStyle name="40% - Accent6 23 13" xfId="11575"/>
    <cellStyle name="40% - Accent6 23 14" xfId="11333"/>
    <cellStyle name="40% - Accent6 23 15" xfId="9562"/>
    <cellStyle name="40% - Accent6 23 16" xfId="9839"/>
    <cellStyle name="40% - Accent6 23 17" xfId="10085"/>
    <cellStyle name="40% - Accent6 23 18" xfId="11058"/>
    <cellStyle name="40% - Accent6 23 2" xfId="7041"/>
    <cellStyle name="40% - Accent6 23 3" xfId="7042"/>
    <cellStyle name="40% - Accent6 23 4" xfId="8120"/>
    <cellStyle name="40% - Accent6 23 5" xfId="7886"/>
    <cellStyle name="40% - Accent6 23 6" xfId="8123"/>
    <cellStyle name="40% - Accent6 23 7" xfId="7696"/>
    <cellStyle name="40% - Accent6 23 8" xfId="8381"/>
    <cellStyle name="40% - Accent6 23 9" xfId="7772"/>
    <cellStyle name="40% - Accent6 24" xfId="1804"/>
    <cellStyle name="40% - Accent6 24 10" xfId="11731"/>
    <cellStyle name="40% - Accent6 24 11" xfId="10099"/>
    <cellStyle name="40% - Accent6 24 12" xfId="11730"/>
    <cellStyle name="40% - Accent6 24 13" xfId="11497"/>
    <cellStyle name="40% - Accent6 24 14" xfId="9351"/>
    <cellStyle name="40% - Accent6 24 15" xfId="11771"/>
    <cellStyle name="40% - Accent6 24 16" xfId="11522"/>
    <cellStyle name="40% - Accent6 24 17" xfId="9333"/>
    <cellStyle name="40% - Accent6 24 18" xfId="8893"/>
    <cellStyle name="40% - Accent6 24 2" xfId="7043"/>
    <cellStyle name="40% - Accent6 24 3" xfId="7044"/>
    <cellStyle name="40% - Accent6 24 4" xfId="8121"/>
    <cellStyle name="40% - Accent6 24 5" xfId="7887"/>
    <cellStyle name="40% - Accent6 24 6" xfId="8124"/>
    <cellStyle name="40% - Accent6 24 7" xfId="7695"/>
    <cellStyle name="40% - Accent6 24 8" xfId="8382"/>
    <cellStyle name="40% - Accent6 24 9" xfId="7771"/>
    <cellStyle name="40% - Accent6 3" xfId="1803"/>
    <cellStyle name="40% - Accent6 3 2" xfId="1802"/>
    <cellStyle name="40% - Accent6 3 2 2" xfId="1801"/>
    <cellStyle name="40% - Accent6 3 2 2 2" xfId="1800"/>
    <cellStyle name="40% - Accent6 3 2 2 3" xfId="1799"/>
    <cellStyle name="40% - Accent6 3 2 2 4" xfId="1798"/>
    <cellStyle name="40% - Accent6 3 2 3" xfId="1797"/>
    <cellStyle name="40% - Accent6 3 2 3 2" xfId="1796"/>
    <cellStyle name="40% - Accent6 3 2 3 3" xfId="1795"/>
    <cellStyle name="40% - Accent6 3 2 3 4" xfId="1794"/>
    <cellStyle name="40% - Accent6 3 2 4" xfId="1793"/>
    <cellStyle name="40% - Accent6 3 2 5" xfId="1792"/>
    <cellStyle name="40% - Accent6 3 2 6" xfId="1791"/>
    <cellStyle name="40% - Accent6 3 2 7" xfId="1790"/>
    <cellStyle name="40% - Accent6 3 2 8" xfId="52605"/>
    <cellStyle name="40% - Accent6 3 3" xfId="1789"/>
    <cellStyle name="40% - Accent6 3 3 2" xfId="1788"/>
    <cellStyle name="40% - Accent6 3 3 3" xfId="1787"/>
    <cellStyle name="40% - Accent6 3 3 4" xfId="1786"/>
    <cellStyle name="40% - Accent6 3 4" xfId="1785"/>
    <cellStyle name="40% - Accent6 3 4 2" xfId="1784"/>
    <cellStyle name="40% - Accent6 3 4 3" xfId="1783"/>
    <cellStyle name="40% - Accent6 3 4 4" xfId="1782"/>
    <cellStyle name="40% - Accent6 3 5" xfId="1781"/>
    <cellStyle name="40% - Accent6 3 6" xfId="1780"/>
    <cellStyle name="40% - Accent6 3 7" xfId="1779"/>
    <cellStyle name="40% - Accent6 3 8" xfId="1778"/>
    <cellStyle name="40% - Accent6 3 9" xfId="42839"/>
    <cellStyle name="40% - Accent6 4" xfId="1777"/>
    <cellStyle name="40% - Accent6 4 2" xfId="1776"/>
    <cellStyle name="40% - Accent6 4 2 2" xfId="1775"/>
    <cellStyle name="40% - Accent6 4 2 2 2" xfId="1774"/>
    <cellStyle name="40% - Accent6 4 2 2 3" xfId="1773"/>
    <cellStyle name="40% - Accent6 4 2 2 4" xfId="1772"/>
    <cellStyle name="40% - Accent6 4 2 3" xfId="1771"/>
    <cellStyle name="40% - Accent6 4 2 3 2" xfId="1770"/>
    <cellStyle name="40% - Accent6 4 2 3 3" xfId="1769"/>
    <cellStyle name="40% - Accent6 4 2 3 4" xfId="1768"/>
    <cellStyle name="40% - Accent6 4 2 4" xfId="1767"/>
    <cellStyle name="40% - Accent6 4 2 5" xfId="1766"/>
    <cellStyle name="40% - Accent6 4 2 6" xfId="1765"/>
    <cellStyle name="40% - Accent6 4 2 7" xfId="1764"/>
    <cellStyle name="40% - Accent6 4 3" xfId="1763"/>
    <cellStyle name="40% - Accent6 4 3 2" xfId="1762"/>
    <cellStyle name="40% - Accent6 4 3 3" xfId="1761"/>
    <cellStyle name="40% - Accent6 4 3 4" xfId="1760"/>
    <cellStyle name="40% - Accent6 4 4" xfId="1759"/>
    <cellStyle name="40% - Accent6 4 4 2" xfId="1758"/>
    <cellStyle name="40% - Accent6 4 4 3" xfId="1757"/>
    <cellStyle name="40% - Accent6 4 4 4" xfId="1756"/>
    <cellStyle name="40% - Accent6 4 5" xfId="1755"/>
    <cellStyle name="40% - Accent6 4 6" xfId="1754"/>
    <cellStyle name="40% - Accent6 4 7" xfId="1753"/>
    <cellStyle name="40% - Accent6 4 8" xfId="1752"/>
    <cellStyle name="40% - Accent6 4 9" xfId="43027"/>
    <cellStyle name="40% - Accent6 5" xfId="1751"/>
    <cellStyle name="40% - Accent6 5 2" xfId="1750"/>
    <cellStyle name="40% - Accent6 5 2 2" xfId="1749"/>
    <cellStyle name="40% - Accent6 5 2 2 2" xfId="1748"/>
    <cellStyle name="40% - Accent6 5 2 2 3" xfId="1747"/>
    <cellStyle name="40% - Accent6 5 2 2 4" xfId="1746"/>
    <cellStyle name="40% - Accent6 5 2 3" xfId="1745"/>
    <cellStyle name="40% - Accent6 5 2 3 2" xfId="1744"/>
    <cellStyle name="40% - Accent6 5 2 3 3" xfId="1743"/>
    <cellStyle name="40% - Accent6 5 2 3 4" xfId="1742"/>
    <cellStyle name="40% - Accent6 5 2 4" xfId="1741"/>
    <cellStyle name="40% - Accent6 5 2 5" xfId="1740"/>
    <cellStyle name="40% - Accent6 5 2 6" xfId="1739"/>
    <cellStyle name="40% - Accent6 5 2 7" xfId="1738"/>
    <cellStyle name="40% - Accent6 5 3" xfId="1737"/>
    <cellStyle name="40% - Accent6 5 3 2" xfId="1736"/>
    <cellStyle name="40% - Accent6 5 3 3" xfId="1735"/>
    <cellStyle name="40% - Accent6 5 3 4" xfId="1734"/>
    <cellStyle name="40% - Accent6 5 4" xfId="1733"/>
    <cellStyle name="40% - Accent6 5 4 2" xfId="1732"/>
    <cellStyle name="40% - Accent6 5 4 3" xfId="1731"/>
    <cellStyle name="40% - Accent6 5 4 4" xfId="1730"/>
    <cellStyle name="40% - Accent6 5 5" xfId="1729"/>
    <cellStyle name="40% - Accent6 5 6" xfId="1728"/>
    <cellStyle name="40% - Accent6 5 7" xfId="1727"/>
    <cellStyle name="40% - Accent6 5 8" xfId="1726"/>
    <cellStyle name="40% - Accent6 5 9" xfId="43207"/>
    <cellStyle name="40% - Accent6 6" xfId="1725"/>
    <cellStyle name="40% - Accent6 6 2" xfId="1724"/>
    <cellStyle name="40% - Accent6 6 2 2" xfId="1723"/>
    <cellStyle name="40% - Accent6 6 2 2 2" xfId="1722"/>
    <cellStyle name="40% - Accent6 6 2 2 3" xfId="1721"/>
    <cellStyle name="40% - Accent6 6 2 2 4" xfId="1720"/>
    <cellStyle name="40% - Accent6 6 2 3" xfId="1719"/>
    <cellStyle name="40% - Accent6 6 2 3 2" xfId="1718"/>
    <cellStyle name="40% - Accent6 6 2 3 3" xfId="1717"/>
    <cellStyle name="40% - Accent6 6 2 3 4" xfId="1716"/>
    <cellStyle name="40% - Accent6 6 2 4" xfId="1715"/>
    <cellStyle name="40% - Accent6 6 2 5" xfId="1714"/>
    <cellStyle name="40% - Accent6 6 2 6" xfId="1713"/>
    <cellStyle name="40% - Accent6 6 2 7" xfId="1712"/>
    <cellStyle name="40% - Accent6 6 3" xfId="1711"/>
    <cellStyle name="40% - Accent6 6 3 2" xfId="1710"/>
    <cellStyle name="40% - Accent6 6 3 3" xfId="1709"/>
    <cellStyle name="40% - Accent6 6 3 4" xfId="1708"/>
    <cellStyle name="40% - Accent6 6 4" xfId="1707"/>
    <cellStyle name="40% - Accent6 6 4 2" xfId="1706"/>
    <cellStyle name="40% - Accent6 6 4 3" xfId="1705"/>
    <cellStyle name="40% - Accent6 6 4 4" xfId="1704"/>
    <cellStyle name="40% - Accent6 6 5" xfId="1703"/>
    <cellStyle name="40% - Accent6 6 6" xfId="1702"/>
    <cellStyle name="40% - Accent6 6 7" xfId="1701"/>
    <cellStyle name="40% - Accent6 6 8" xfId="1700"/>
    <cellStyle name="40% - Accent6 6 9" xfId="43393"/>
    <cellStyle name="40% - Accent6 7" xfId="1699"/>
    <cellStyle name="40% - Accent6 7 2" xfId="1698"/>
    <cellStyle name="40% - Accent6 7 2 2" xfId="1697"/>
    <cellStyle name="40% - Accent6 7 2 2 2" xfId="1696"/>
    <cellStyle name="40% - Accent6 7 2 2 3" xfId="1695"/>
    <cellStyle name="40% - Accent6 7 2 2 4" xfId="1694"/>
    <cellStyle name="40% - Accent6 7 2 3" xfId="1693"/>
    <cellStyle name="40% - Accent6 7 2 3 2" xfId="1692"/>
    <cellStyle name="40% - Accent6 7 2 3 3" xfId="1691"/>
    <cellStyle name="40% - Accent6 7 2 3 4" xfId="1690"/>
    <cellStyle name="40% - Accent6 7 2 4" xfId="1689"/>
    <cellStyle name="40% - Accent6 7 2 5" xfId="1688"/>
    <cellStyle name="40% - Accent6 7 2 6" xfId="1687"/>
    <cellStyle name="40% - Accent6 7 2 7" xfId="1686"/>
    <cellStyle name="40% - Accent6 7 3" xfId="1685"/>
    <cellStyle name="40% - Accent6 7 3 2" xfId="1684"/>
    <cellStyle name="40% - Accent6 7 3 3" xfId="1683"/>
    <cellStyle name="40% - Accent6 7 3 4" xfId="1682"/>
    <cellStyle name="40% - Accent6 7 4" xfId="1681"/>
    <cellStyle name="40% - Accent6 7 4 2" xfId="1680"/>
    <cellStyle name="40% - Accent6 7 4 3" xfId="1679"/>
    <cellStyle name="40% - Accent6 7 4 4" xfId="1678"/>
    <cellStyle name="40% - Accent6 7 5" xfId="1677"/>
    <cellStyle name="40% - Accent6 7 6" xfId="1676"/>
    <cellStyle name="40% - Accent6 7 7" xfId="1675"/>
    <cellStyle name="40% - Accent6 7 8" xfId="1674"/>
    <cellStyle name="40% - Accent6 8" xfId="1673"/>
    <cellStyle name="40% - Accent6 8 2" xfId="1672"/>
    <cellStyle name="40% - Accent6 8 2 2" xfId="1671"/>
    <cellStyle name="40% - Accent6 8 2 2 2" xfId="1670"/>
    <cellStyle name="40% - Accent6 8 2 2 3" xfId="1669"/>
    <cellStyle name="40% - Accent6 8 2 2 4" xfId="1668"/>
    <cellStyle name="40% - Accent6 8 2 3" xfId="1667"/>
    <cellStyle name="40% - Accent6 8 2 3 2" xfId="1666"/>
    <cellStyle name="40% - Accent6 8 2 3 3" xfId="1665"/>
    <cellStyle name="40% - Accent6 8 2 3 4" xfId="1664"/>
    <cellStyle name="40% - Accent6 8 2 4" xfId="1663"/>
    <cellStyle name="40% - Accent6 8 2 5" xfId="1662"/>
    <cellStyle name="40% - Accent6 8 2 6" xfId="1661"/>
    <cellStyle name="40% - Accent6 8 2 7" xfId="1660"/>
    <cellStyle name="40% - Accent6 8 3" xfId="1659"/>
    <cellStyle name="40% - Accent6 8 3 2" xfId="1658"/>
    <cellStyle name="40% - Accent6 8 3 3" xfId="1657"/>
    <cellStyle name="40% - Accent6 8 3 4" xfId="1656"/>
    <cellStyle name="40% - Accent6 8 4" xfId="1655"/>
    <cellStyle name="40% - Accent6 8 4 2" xfId="1654"/>
    <cellStyle name="40% - Accent6 8 4 3" xfId="1653"/>
    <cellStyle name="40% - Accent6 8 4 4" xfId="1652"/>
    <cellStyle name="40% - Accent6 8 5" xfId="1651"/>
    <cellStyle name="40% - Accent6 8 6" xfId="1650"/>
    <cellStyle name="40% - Accent6 8 7" xfId="1649"/>
    <cellStyle name="40% - Accent6 8 8" xfId="1648"/>
    <cellStyle name="40% - Accent6 9" xfId="1647"/>
    <cellStyle name="40% - Accent6 9 2" xfId="1646"/>
    <cellStyle name="40% - Accent6 9 2 2" xfId="1645"/>
    <cellStyle name="40% - Accent6 9 2 2 2" xfId="1644"/>
    <cellStyle name="40% - Accent6 9 2 2 3" xfId="1643"/>
    <cellStyle name="40% - Accent6 9 2 2 4" xfId="1642"/>
    <cellStyle name="40% - Accent6 9 2 3" xfId="1641"/>
    <cellStyle name="40% - Accent6 9 2 3 2" xfId="1640"/>
    <cellStyle name="40% - Accent6 9 2 3 3" xfId="1639"/>
    <cellStyle name="40% - Accent6 9 2 3 4" xfId="1638"/>
    <cellStyle name="40% - Accent6 9 2 4" xfId="1637"/>
    <cellStyle name="40% - Accent6 9 2 5" xfId="1636"/>
    <cellStyle name="40% - Accent6 9 2 6" xfId="1635"/>
    <cellStyle name="40% - Accent6 9 2 7" xfId="1634"/>
    <cellStyle name="40% - Accent6 9 3" xfId="1633"/>
    <cellStyle name="40% - Accent6 9 3 2" xfId="1632"/>
    <cellStyle name="40% - Accent6 9 3 3" xfId="1631"/>
    <cellStyle name="40% - Accent6 9 3 4" xfId="1630"/>
    <cellStyle name="40% - Accent6 9 4" xfId="1629"/>
    <cellStyle name="40% - Accent6 9 4 2" xfId="1628"/>
    <cellStyle name="40% - Accent6 9 4 3" xfId="1627"/>
    <cellStyle name="40% - Accent6 9 4 4" xfId="1626"/>
    <cellStyle name="40% - Accent6 9 5" xfId="1625"/>
    <cellStyle name="40% - Accent6 9 6" xfId="1624"/>
    <cellStyle name="40% - Accent6 9 7" xfId="1623"/>
    <cellStyle name="40% - Accent6 9 8" xfId="1622"/>
    <cellStyle name="60% - Accent1" xfId="15422" builtinId="32" customBuiltin="1"/>
    <cellStyle name="60% - Accent1 2" xfId="1621"/>
    <cellStyle name="60% - Accent1 2 10" xfId="7694"/>
    <cellStyle name="60% - Accent1 2 11" xfId="8383"/>
    <cellStyle name="60% - Accent1 2 12" xfId="7770"/>
    <cellStyle name="60% - Accent1 2 13" xfId="11672"/>
    <cellStyle name="60% - Accent1 2 14" xfId="10103"/>
    <cellStyle name="60% - Accent1 2 15" xfId="10220"/>
    <cellStyle name="60% - Accent1 2 16" xfId="10324"/>
    <cellStyle name="60% - Accent1 2 17" xfId="10425"/>
    <cellStyle name="60% - Accent1 2 18" xfId="13463"/>
    <cellStyle name="60% - Accent1 2 19" xfId="12324"/>
    <cellStyle name="60% - Accent1 2 2" xfId="1620"/>
    <cellStyle name="60% - Accent1 2 20" xfId="12474"/>
    <cellStyle name="60% - Accent1 2 21" xfId="11259"/>
    <cellStyle name="60% - Accent1 2 22" xfId="15676"/>
    <cellStyle name="60% - Accent1 2 3" xfId="1619"/>
    <cellStyle name="60% - Accent1 2 4" xfId="1618"/>
    <cellStyle name="60% - Accent1 2 5" xfId="7045"/>
    <cellStyle name="60% - Accent1 2 6" xfId="7046"/>
    <cellStyle name="60% - Accent1 2 7" xfId="8125"/>
    <cellStyle name="60% - Accent1 2 8" xfId="7888"/>
    <cellStyle name="60% - Accent1 2 9" xfId="8132"/>
    <cellStyle name="60% - Accent1 3" xfId="1617"/>
    <cellStyle name="60% - Accent1 3 2" xfId="52609"/>
    <cellStyle name="60% - Accent1 4" xfId="1616"/>
    <cellStyle name="60% - Accent1 5" xfId="1615"/>
    <cellStyle name="60% - Accent1 5 10" xfId="11671"/>
    <cellStyle name="60% - Accent1 5 11" xfId="10105"/>
    <cellStyle name="60% - Accent1 5 12" xfId="10222"/>
    <cellStyle name="60% - Accent1 5 13" xfId="10326"/>
    <cellStyle name="60% - Accent1 5 14" xfId="10427"/>
    <cellStyle name="60% - Accent1 5 15" xfId="12930"/>
    <cellStyle name="60% - Accent1 5 16" xfId="12325"/>
    <cellStyle name="60% - Accent1 5 17" xfId="12475"/>
    <cellStyle name="60% - Accent1 5 18" xfId="11260"/>
    <cellStyle name="60% - Accent1 5 2" xfId="7047"/>
    <cellStyle name="60% - Accent1 5 3" xfId="7048"/>
    <cellStyle name="60% - Accent1 5 4" xfId="8126"/>
    <cellStyle name="60% - Accent1 5 5" xfId="7889"/>
    <cellStyle name="60% - Accent1 5 6" xfId="8136"/>
    <cellStyle name="60% - Accent1 5 7" xfId="7693"/>
    <cellStyle name="60% - Accent1 5 8" xfId="8384"/>
    <cellStyle name="60% - Accent1 5 9" xfId="7769"/>
    <cellStyle name="60% - Accent1 6" xfId="1614"/>
    <cellStyle name="60% - Accent1 6 10" xfId="11670"/>
    <cellStyle name="60% - Accent1 6 11" xfId="10106"/>
    <cellStyle name="60% - Accent1 6 12" xfId="10223"/>
    <cellStyle name="60% - Accent1 6 13" xfId="10327"/>
    <cellStyle name="60% - Accent1 6 14" xfId="10428"/>
    <cellStyle name="60% - Accent1 6 15" xfId="11973"/>
    <cellStyle name="60% - Accent1 6 16" xfId="13151"/>
    <cellStyle name="60% - Accent1 6 17" xfId="11428"/>
    <cellStyle name="60% - Accent1 6 18" xfId="8884"/>
    <cellStyle name="60% - Accent1 6 2" xfId="7049"/>
    <cellStyle name="60% - Accent1 6 3" xfId="7050"/>
    <cellStyle name="60% - Accent1 6 4" xfId="8127"/>
    <cellStyle name="60% - Accent1 6 5" xfId="7890"/>
    <cellStyle name="60% - Accent1 6 6" xfId="8137"/>
    <cellStyle name="60% - Accent1 6 7" xfId="7692"/>
    <cellStyle name="60% - Accent1 6 8" xfId="8385"/>
    <cellStyle name="60% - Accent1 6 9" xfId="7768"/>
    <cellStyle name="60% - Accent2" xfId="15426" builtinId="36" customBuiltin="1"/>
    <cellStyle name="60% - Accent2 2" xfId="1613"/>
    <cellStyle name="60% - Accent2 2 10" xfId="7691"/>
    <cellStyle name="60% - Accent2 2 11" xfId="8386"/>
    <cellStyle name="60% - Accent2 2 12" xfId="7767"/>
    <cellStyle name="60% - Accent2 2 13" xfId="11669"/>
    <cellStyle name="60% - Accent2 2 14" xfId="10107"/>
    <cellStyle name="60% - Accent2 2 15" xfId="10224"/>
    <cellStyle name="60% - Accent2 2 16" xfId="10328"/>
    <cellStyle name="60% - Accent2 2 17" xfId="10429"/>
    <cellStyle name="60% - Accent2 2 18" xfId="11916"/>
    <cellStyle name="60% - Accent2 2 19" xfId="13143"/>
    <cellStyle name="60% - Accent2 2 2" xfId="1612"/>
    <cellStyle name="60% - Accent2 2 2 2" xfId="15461"/>
    <cellStyle name="60% - Accent2 2 20" xfId="11386"/>
    <cellStyle name="60% - Accent2 2 21" xfId="8888"/>
    <cellStyle name="60% - Accent2 2 22" xfId="15586"/>
    <cellStyle name="60% - Accent2 2 3" xfId="1611"/>
    <cellStyle name="60% - Accent2 2 4" xfId="1610"/>
    <cellStyle name="60% - Accent2 2 5" xfId="7051"/>
    <cellStyle name="60% - Accent2 2 6" xfId="7052"/>
    <cellStyle name="60% - Accent2 2 7" xfId="8128"/>
    <cellStyle name="60% - Accent2 2 8" xfId="7891"/>
    <cellStyle name="60% - Accent2 2 9" xfId="8139"/>
    <cellStyle name="60% - Accent2 3" xfId="1609"/>
    <cellStyle name="60% - Accent2 3 2" xfId="52574"/>
    <cellStyle name="60% - Accent2 4" xfId="1608"/>
    <cellStyle name="60% - Accent2 5" xfId="1607"/>
    <cellStyle name="60% - Accent2 5 10" xfId="11664"/>
    <cellStyle name="60% - Accent2 5 11" xfId="10108"/>
    <cellStyle name="60% - Accent2 5 12" xfId="10225"/>
    <cellStyle name="60% - Accent2 5 13" xfId="10329"/>
    <cellStyle name="60% - Accent2 5 14" xfId="10430"/>
    <cellStyle name="60% - Accent2 5 15" xfId="13002"/>
    <cellStyle name="60% - Accent2 5 16" xfId="12323"/>
    <cellStyle name="60% - Accent2 5 17" xfId="12473"/>
    <cellStyle name="60% - Accent2 5 18" xfId="11258"/>
    <cellStyle name="60% - Accent2 5 2" xfId="7053"/>
    <cellStyle name="60% - Accent2 5 3" xfId="7054"/>
    <cellStyle name="60% - Accent2 5 4" xfId="8129"/>
    <cellStyle name="60% - Accent2 5 5" xfId="7892"/>
    <cellStyle name="60% - Accent2 5 6" xfId="8142"/>
    <cellStyle name="60% - Accent2 5 7" xfId="7690"/>
    <cellStyle name="60% - Accent2 5 8" xfId="8387"/>
    <cellStyle name="60% - Accent2 5 9" xfId="7766"/>
    <cellStyle name="60% - Accent2 6" xfId="1606"/>
    <cellStyle name="60% - Accent2 6 10" xfId="11663"/>
    <cellStyle name="60% - Accent2 6 11" xfId="10109"/>
    <cellStyle name="60% - Accent2 6 12" xfId="10226"/>
    <cellStyle name="60% - Accent2 6 13" xfId="10330"/>
    <cellStyle name="60% - Accent2 6 14" xfId="10431"/>
    <cellStyle name="60% - Accent2 6 15" xfId="11806"/>
    <cellStyle name="60% - Accent2 6 16" xfId="11544"/>
    <cellStyle name="60% - Accent2 6 17" xfId="11302"/>
    <cellStyle name="60% - Accent2 6 18" xfId="8889"/>
    <cellStyle name="60% - Accent2 6 2" xfId="7055"/>
    <cellStyle name="60% - Accent2 6 3" xfId="7056"/>
    <cellStyle name="60% - Accent2 6 4" xfId="8130"/>
    <cellStyle name="60% - Accent2 6 5" xfId="7893"/>
    <cellStyle name="60% - Accent2 6 6" xfId="8144"/>
    <cellStyle name="60% - Accent2 6 7" xfId="7689"/>
    <cellStyle name="60% - Accent2 6 8" xfId="8388"/>
    <cellStyle name="60% - Accent2 6 9" xfId="7765"/>
    <cellStyle name="60% - Accent3" xfId="15430" builtinId="40" customBuiltin="1"/>
    <cellStyle name="60% - Accent3 2" xfId="1605"/>
    <cellStyle name="60% - Accent3 2 10" xfId="7688"/>
    <cellStyle name="60% - Accent3 2 11" xfId="8389"/>
    <cellStyle name="60% - Accent3 2 12" xfId="7764"/>
    <cellStyle name="60% - Accent3 2 13" xfId="11662"/>
    <cellStyle name="60% - Accent3 2 14" xfId="10110"/>
    <cellStyle name="60% - Accent3 2 15" xfId="10227"/>
    <cellStyle name="60% - Accent3 2 16" xfId="10331"/>
    <cellStyle name="60% - Accent3 2 17" xfId="10432"/>
    <cellStyle name="60% - Accent3 2 18" xfId="13031"/>
    <cellStyle name="60% - Accent3 2 19" xfId="12317"/>
    <cellStyle name="60% - Accent3 2 2" xfId="1604"/>
    <cellStyle name="60% - Accent3 2 20" xfId="12467"/>
    <cellStyle name="60% - Accent3 2 21" xfId="11257"/>
    <cellStyle name="60% - Accent3 2 22" xfId="15674"/>
    <cellStyle name="60% - Accent3 2 3" xfId="1603"/>
    <cellStyle name="60% - Accent3 2 4" xfId="1602"/>
    <cellStyle name="60% - Accent3 2 5" xfId="7057"/>
    <cellStyle name="60% - Accent3 2 6" xfId="7058"/>
    <cellStyle name="60% - Accent3 2 7" xfId="8131"/>
    <cellStyle name="60% - Accent3 2 8" xfId="7894"/>
    <cellStyle name="60% - Accent3 2 9" xfId="8146"/>
    <cellStyle name="60% - Accent3 3" xfId="1601"/>
    <cellStyle name="60% - Accent3 3 2" xfId="52608"/>
    <cellStyle name="60% - Accent3 4" xfId="1600"/>
    <cellStyle name="60% - Accent3 5" xfId="1599"/>
    <cellStyle name="60% - Accent3 5 10" xfId="11661"/>
    <cellStyle name="60% - Accent3 5 11" xfId="10116"/>
    <cellStyle name="60% - Accent3 5 12" xfId="10233"/>
    <cellStyle name="60% - Accent3 5 13" xfId="10337"/>
    <cellStyle name="60% - Accent3 5 14" xfId="10438"/>
    <cellStyle name="60% - Accent3 5 15" xfId="13048"/>
    <cellStyle name="60% - Accent3 5 16" xfId="12328"/>
    <cellStyle name="60% - Accent3 5 17" xfId="12478"/>
    <cellStyle name="60% - Accent3 5 18" xfId="11261"/>
    <cellStyle name="60% - Accent3 5 2" xfId="7059"/>
    <cellStyle name="60% - Accent3 5 3" xfId="7060"/>
    <cellStyle name="60% - Accent3 5 4" xfId="8133"/>
    <cellStyle name="60% - Accent3 5 5" xfId="7895"/>
    <cellStyle name="60% - Accent3 5 6" xfId="8149"/>
    <cellStyle name="60% - Accent3 5 7" xfId="7687"/>
    <cellStyle name="60% - Accent3 5 8" xfId="8390"/>
    <cellStyle name="60% - Accent3 5 9" xfId="7763"/>
    <cellStyle name="60% - Accent3 6" xfId="1598"/>
    <cellStyle name="60% - Accent3 6 10" xfId="11660"/>
    <cellStyle name="60% - Accent3 6 11" xfId="10117"/>
    <cellStyle name="60% - Accent3 6 12" xfId="10234"/>
    <cellStyle name="60% - Accent3 6 13" xfId="10338"/>
    <cellStyle name="60% - Accent3 6 14" xfId="10439"/>
    <cellStyle name="60% - Accent3 6 15" xfId="13286"/>
    <cellStyle name="60% - Accent3 6 16" xfId="12334"/>
    <cellStyle name="60% - Accent3 6 17" xfId="12484"/>
    <cellStyle name="60% - Accent3 6 18" xfId="11262"/>
    <cellStyle name="60% - Accent3 6 2" xfId="7061"/>
    <cellStyle name="60% - Accent3 6 3" xfId="7062"/>
    <cellStyle name="60% - Accent3 6 4" xfId="8134"/>
    <cellStyle name="60% - Accent3 6 5" xfId="7896"/>
    <cellStyle name="60% - Accent3 6 6" xfId="8151"/>
    <cellStyle name="60% - Accent3 6 7" xfId="7686"/>
    <cellStyle name="60% - Accent3 6 8" xfId="8391"/>
    <cellStyle name="60% - Accent3 6 9" xfId="7762"/>
    <cellStyle name="60% - Accent4" xfId="15434" builtinId="44" customBuiltin="1"/>
    <cellStyle name="60% - Accent4 2" xfId="1597"/>
    <cellStyle name="60% - Accent4 2 10" xfId="7685"/>
    <cellStyle name="60% - Accent4 2 11" xfId="8392"/>
    <cellStyle name="60% - Accent4 2 12" xfId="7761"/>
    <cellStyle name="60% - Accent4 2 13" xfId="11659"/>
    <cellStyle name="60% - Accent4 2 14" xfId="10118"/>
    <cellStyle name="60% - Accent4 2 15" xfId="10235"/>
    <cellStyle name="60% - Accent4 2 16" xfId="10339"/>
    <cellStyle name="60% - Accent4 2 17" xfId="10440"/>
    <cellStyle name="60% - Accent4 2 18" xfId="10507"/>
    <cellStyle name="60% - Accent4 2 19" xfId="10573"/>
    <cellStyle name="60% - Accent4 2 2" xfId="1596"/>
    <cellStyle name="60% - Accent4 2 20" xfId="10617"/>
    <cellStyle name="60% - Accent4 2 21" xfId="10823"/>
    <cellStyle name="60% - Accent4 2 22" xfId="15560"/>
    <cellStyle name="60% - Accent4 2 3" xfId="1595"/>
    <cellStyle name="60% - Accent4 2 4" xfId="1594"/>
    <cellStyle name="60% - Accent4 2 5" xfId="7063"/>
    <cellStyle name="60% - Accent4 2 6" xfId="7064"/>
    <cellStyle name="60% - Accent4 2 7" xfId="8135"/>
    <cellStyle name="60% - Accent4 2 8" xfId="7897"/>
    <cellStyle name="60% - Accent4 2 9" xfId="8153"/>
    <cellStyle name="60% - Accent4 3" xfId="1593"/>
    <cellStyle name="60% - Accent4 3 2" xfId="52569"/>
    <cellStyle name="60% - Accent4 4" xfId="1592"/>
    <cellStyle name="60% - Accent4 5" xfId="1591"/>
    <cellStyle name="60% - Accent4 5 10" xfId="11657"/>
    <cellStyle name="60% - Accent4 5 11" xfId="10124"/>
    <cellStyle name="60% - Accent4 5 12" xfId="10241"/>
    <cellStyle name="60% - Accent4 5 13" xfId="10345"/>
    <cellStyle name="60% - Accent4 5 14" xfId="10446"/>
    <cellStyle name="60% - Accent4 5 15" xfId="10513"/>
    <cellStyle name="60% - Accent4 5 16" xfId="10574"/>
    <cellStyle name="60% - Accent4 5 17" xfId="10618"/>
    <cellStyle name="60% - Accent4 5 18" xfId="10896"/>
    <cellStyle name="60% - Accent4 5 2" xfId="7065"/>
    <cellStyle name="60% - Accent4 5 3" xfId="7066"/>
    <cellStyle name="60% - Accent4 5 4" xfId="8138"/>
    <cellStyle name="60% - Accent4 5 5" xfId="7898"/>
    <cellStyle name="60% - Accent4 5 6" xfId="8156"/>
    <cellStyle name="60% - Accent4 5 7" xfId="7684"/>
    <cellStyle name="60% - Accent4 5 8" xfId="8393"/>
    <cellStyle name="60% - Accent4 5 9" xfId="7760"/>
    <cellStyle name="60% - Accent4 6" xfId="1590"/>
    <cellStyle name="60% - Accent4 6 10" xfId="11656"/>
    <cellStyle name="60% - Accent4 6 11" xfId="10125"/>
    <cellStyle name="60% - Accent4 6 12" xfId="10242"/>
    <cellStyle name="60% - Accent4 6 13" xfId="10346"/>
    <cellStyle name="60% - Accent4 6 14" xfId="10447"/>
    <cellStyle name="60% - Accent4 6 15" xfId="10514"/>
    <cellStyle name="60% - Accent4 6 16" xfId="10575"/>
    <cellStyle name="60% - Accent4 6 17" xfId="10619"/>
    <cellStyle name="60% - Accent4 6 18" xfId="13590"/>
    <cellStyle name="60% - Accent4 6 2" xfId="7067"/>
    <cellStyle name="60% - Accent4 6 3" xfId="7068"/>
    <cellStyle name="60% - Accent4 6 4" xfId="8140"/>
    <cellStyle name="60% - Accent4 6 5" xfId="7899"/>
    <cellStyle name="60% - Accent4 6 6" xfId="8158"/>
    <cellStyle name="60% - Accent4 6 7" xfId="7683"/>
    <cellStyle name="60% - Accent4 6 8" xfId="8394"/>
    <cellStyle name="60% - Accent4 6 9" xfId="7759"/>
    <cellStyle name="60% - Accent5" xfId="15438" builtinId="48" customBuiltin="1"/>
    <cellStyle name="60% - Accent5 2" xfId="1589"/>
    <cellStyle name="60% - Accent5 2 10" xfId="7682"/>
    <cellStyle name="60% - Accent5 2 11" xfId="8395"/>
    <cellStyle name="60% - Accent5 2 12" xfId="7758"/>
    <cellStyle name="60% - Accent5 2 13" xfId="11655"/>
    <cellStyle name="60% - Accent5 2 14" xfId="10126"/>
    <cellStyle name="60% - Accent5 2 15" xfId="10243"/>
    <cellStyle name="60% - Accent5 2 16" xfId="10347"/>
    <cellStyle name="60% - Accent5 2 17" xfId="10448"/>
    <cellStyle name="60% - Accent5 2 18" xfId="10515"/>
    <cellStyle name="60% - Accent5 2 19" xfId="10576"/>
    <cellStyle name="60% - Accent5 2 2" xfId="1588"/>
    <cellStyle name="60% - Accent5 2 2 2" xfId="15553"/>
    <cellStyle name="60% - Accent5 2 20" xfId="10620"/>
    <cellStyle name="60% - Accent5 2 21" xfId="13597"/>
    <cellStyle name="60% - Accent5 2 22" xfId="15507"/>
    <cellStyle name="60% - Accent5 2 3" xfId="1587"/>
    <cellStyle name="60% - Accent5 2 3 2" xfId="15543"/>
    <cellStyle name="60% - Accent5 2 4" xfId="1586"/>
    <cellStyle name="60% - Accent5 2 4 2" xfId="52568"/>
    <cellStyle name="60% - Accent5 2 5" xfId="7069"/>
    <cellStyle name="60% - Accent5 2 6" xfId="7070"/>
    <cellStyle name="60% - Accent5 2 7" xfId="8141"/>
    <cellStyle name="60% - Accent5 2 8" xfId="7900"/>
    <cellStyle name="60% - Accent5 2 9" xfId="8159"/>
    <cellStyle name="60% - Accent5 3" xfId="1585"/>
    <cellStyle name="60% - Accent5 3 2" xfId="52550"/>
    <cellStyle name="60% - Accent5 4" xfId="1584"/>
    <cellStyle name="60% - Accent5 5" xfId="1583"/>
    <cellStyle name="60% - Accent5 5 10" xfId="11654"/>
    <cellStyle name="60% - Accent5 5 11" xfId="10132"/>
    <cellStyle name="60% - Accent5 5 12" xfId="10249"/>
    <cellStyle name="60% - Accent5 5 13" xfId="10353"/>
    <cellStyle name="60% - Accent5 5 14" xfId="10454"/>
    <cellStyle name="60% - Accent5 5 15" xfId="10521"/>
    <cellStyle name="60% - Accent5 5 16" xfId="10578"/>
    <cellStyle name="60% - Accent5 5 17" xfId="10622"/>
    <cellStyle name="60% - Accent5 5 18" xfId="13971"/>
    <cellStyle name="60% - Accent5 5 2" xfId="7071"/>
    <cellStyle name="60% - Accent5 5 3" xfId="7072"/>
    <cellStyle name="60% - Accent5 5 4" xfId="8143"/>
    <cellStyle name="60% - Accent5 5 5" xfId="7901"/>
    <cellStyle name="60% - Accent5 5 6" xfId="8163"/>
    <cellStyle name="60% - Accent5 5 7" xfId="7681"/>
    <cellStyle name="60% - Accent5 5 8" xfId="8396"/>
    <cellStyle name="60% - Accent5 5 9" xfId="7757"/>
    <cellStyle name="60% - Accent5 6" xfId="1582"/>
    <cellStyle name="60% - Accent5 6 10" xfId="11653"/>
    <cellStyle name="60% - Accent5 6 11" xfId="10133"/>
    <cellStyle name="60% - Accent5 6 12" xfId="10250"/>
    <cellStyle name="60% - Accent5 6 13" xfId="10354"/>
    <cellStyle name="60% - Accent5 6 14" xfId="10455"/>
    <cellStyle name="60% - Accent5 6 15" xfId="10522"/>
    <cellStyle name="60% - Accent5 6 16" xfId="10579"/>
    <cellStyle name="60% - Accent5 6 17" xfId="10623"/>
    <cellStyle name="60% - Accent5 6 18" xfId="13975"/>
    <cellStyle name="60% - Accent5 6 2" xfId="7073"/>
    <cellStyle name="60% - Accent5 6 3" xfId="7074"/>
    <cellStyle name="60% - Accent5 6 4" xfId="8145"/>
    <cellStyle name="60% - Accent5 6 5" xfId="7902"/>
    <cellStyle name="60% - Accent5 6 6" xfId="8164"/>
    <cellStyle name="60% - Accent5 6 7" xfId="7680"/>
    <cellStyle name="60% - Accent5 6 8" xfId="8397"/>
    <cellStyle name="60% - Accent5 6 9" xfId="7756"/>
    <cellStyle name="60% - Accent6" xfId="15442" builtinId="52" customBuiltin="1"/>
    <cellStyle name="60% - Accent6 2" xfId="1581"/>
    <cellStyle name="60% - Accent6 2 10" xfId="7679"/>
    <cellStyle name="60% - Accent6 2 11" xfId="8398"/>
    <cellStyle name="60% - Accent6 2 12" xfId="7755"/>
    <cellStyle name="60% - Accent6 2 13" xfId="11652"/>
    <cellStyle name="60% - Accent6 2 14" xfId="10134"/>
    <cellStyle name="60% - Accent6 2 15" xfId="10251"/>
    <cellStyle name="60% - Accent6 2 16" xfId="10355"/>
    <cellStyle name="60% - Accent6 2 17" xfId="10456"/>
    <cellStyle name="60% - Accent6 2 18" xfId="10523"/>
    <cellStyle name="60% - Accent6 2 19" xfId="10580"/>
    <cellStyle name="60% - Accent6 2 2" xfId="1580"/>
    <cellStyle name="60% - Accent6 2 2 2" xfId="15488"/>
    <cellStyle name="60% - Accent6 2 20" xfId="10624"/>
    <cellStyle name="60% - Accent6 2 21" xfId="9026"/>
    <cellStyle name="60% - Accent6 2 22" xfId="15515"/>
    <cellStyle name="60% - Accent6 2 3" xfId="1579"/>
    <cellStyle name="60% - Accent6 2 4" xfId="1578"/>
    <cellStyle name="60% - Accent6 2 5" xfId="7075"/>
    <cellStyle name="60% - Accent6 2 6" xfId="7076"/>
    <cellStyle name="60% - Accent6 2 7" xfId="8147"/>
    <cellStyle name="60% - Accent6 2 8" xfId="7903"/>
    <cellStyle name="60% - Accent6 2 9" xfId="8166"/>
    <cellStyle name="60% - Accent6 3" xfId="1577"/>
    <cellStyle name="60% - Accent6 3 2" xfId="52555"/>
    <cellStyle name="60% - Accent6 4" xfId="1576"/>
    <cellStyle name="60% - Accent6 5" xfId="1575"/>
    <cellStyle name="60% - Accent6 5 10" xfId="11651"/>
    <cellStyle name="60% - Accent6 5 11" xfId="10140"/>
    <cellStyle name="60% - Accent6 5 12" xfId="10257"/>
    <cellStyle name="60% - Accent6 5 13" xfId="10361"/>
    <cellStyle name="60% - Accent6 5 14" xfId="10462"/>
    <cellStyle name="60% - Accent6 5 15" xfId="10529"/>
    <cellStyle name="60% - Accent6 5 16" xfId="10581"/>
    <cellStyle name="60% - Accent6 5 17" xfId="10625"/>
    <cellStyle name="60% - Accent6 5 18" xfId="9027"/>
    <cellStyle name="60% - Accent6 5 2" xfId="7077"/>
    <cellStyle name="60% - Accent6 5 3" xfId="7078"/>
    <cellStyle name="60% - Accent6 5 4" xfId="8148"/>
    <cellStyle name="60% - Accent6 5 5" xfId="7906"/>
    <cellStyle name="60% - Accent6 5 6" xfId="8172"/>
    <cellStyle name="60% - Accent6 5 7" xfId="7678"/>
    <cellStyle name="60% - Accent6 5 8" xfId="8399"/>
    <cellStyle name="60% - Accent6 5 9" xfId="7754"/>
    <cellStyle name="60% - Accent6 6" xfId="1574"/>
    <cellStyle name="60% - Accent6 6 10" xfId="11650"/>
    <cellStyle name="60% - Accent6 6 11" xfId="10141"/>
    <cellStyle name="60% - Accent6 6 12" xfId="10258"/>
    <cellStyle name="60% - Accent6 6 13" xfId="10362"/>
    <cellStyle name="60% - Accent6 6 14" xfId="10463"/>
    <cellStyle name="60% - Accent6 6 15" xfId="10530"/>
    <cellStyle name="60% - Accent6 6 16" xfId="10582"/>
    <cellStyle name="60% - Accent6 6 17" xfId="10626"/>
    <cellStyle name="60% - Accent6 6 18" xfId="9028"/>
    <cellStyle name="60% - Accent6 6 2" xfId="7079"/>
    <cellStyle name="60% - Accent6 6 3" xfId="7080"/>
    <cellStyle name="60% - Accent6 6 4" xfId="8150"/>
    <cellStyle name="60% - Accent6 6 5" xfId="7907"/>
    <cellStyle name="60% - Accent6 6 6" xfId="8174"/>
    <cellStyle name="60% - Accent6 6 7" xfId="7677"/>
    <cellStyle name="60% - Accent6 6 8" xfId="8400"/>
    <cellStyle name="60% - Accent6 6 9" xfId="7753"/>
    <cellStyle name="Accent1" xfId="15419" builtinId="29" customBuiltin="1"/>
    <cellStyle name="Accent1 2" xfId="1573"/>
    <cellStyle name="Accent1 2 10" xfId="7676"/>
    <cellStyle name="Accent1 2 11" xfId="8401"/>
    <cellStyle name="Accent1 2 12" xfId="7752"/>
    <cellStyle name="Accent1 2 13" xfId="11649"/>
    <cellStyle name="Accent1 2 14" xfId="10142"/>
    <cellStyle name="Accent1 2 15" xfId="10259"/>
    <cellStyle name="Accent1 2 16" xfId="10363"/>
    <cellStyle name="Accent1 2 17" xfId="10464"/>
    <cellStyle name="Accent1 2 18" xfId="10531"/>
    <cellStyle name="Accent1 2 19" xfId="10583"/>
    <cellStyle name="Accent1 2 2" xfId="1572"/>
    <cellStyle name="Accent1 2 2 2" xfId="15684"/>
    <cellStyle name="Accent1 2 20" xfId="10627"/>
    <cellStyle name="Accent1 2 21" xfId="9029"/>
    <cellStyle name="Accent1 2 22" xfId="15578"/>
    <cellStyle name="Accent1 2 23" xfId="42511"/>
    <cellStyle name="Accent1 2 3" xfId="1571"/>
    <cellStyle name="Accent1 2 3 2" xfId="43756"/>
    <cellStyle name="Accent1 2 4" xfId="1570"/>
    <cellStyle name="Accent1 2 5" xfId="7081"/>
    <cellStyle name="Accent1 2 6" xfId="7082"/>
    <cellStyle name="Accent1 2 7" xfId="8152"/>
    <cellStyle name="Accent1 2 8" xfId="7909"/>
    <cellStyle name="Accent1 2 9" xfId="8177"/>
    <cellStyle name="Accent1 3" xfId="1569"/>
    <cellStyle name="Accent1 3 2" xfId="45297"/>
    <cellStyle name="Accent1 3 3" xfId="42782"/>
    <cellStyle name="Accent1 4" xfId="1568"/>
    <cellStyle name="Accent1 4 2" xfId="42820"/>
    <cellStyle name="Accent1 5" xfId="1567"/>
    <cellStyle name="Accent1 5 10" xfId="11648"/>
    <cellStyle name="Accent1 5 11" xfId="10148"/>
    <cellStyle name="Accent1 5 12" xfId="10265"/>
    <cellStyle name="Accent1 5 13" xfId="10351"/>
    <cellStyle name="Accent1 5 14" xfId="10452"/>
    <cellStyle name="Accent1 5 15" xfId="10519"/>
    <cellStyle name="Accent1 5 16" xfId="10577"/>
    <cellStyle name="Accent1 5 17" xfId="10621"/>
    <cellStyle name="Accent1 5 18" xfId="13615"/>
    <cellStyle name="Accent1 5 19" xfId="43767"/>
    <cellStyle name="Accent1 5 2" xfId="7083"/>
    <cellStyle name="Accent1 5 3" xfId="7084"/>
    <cellStyle name="Accent1 5 4" xfId="8154"/>
    <cellStyle name="Accent1 5 5" xfId="7910"/>
    <cellStyle name="Accent1 5 6" xfId="8181"/>
    <cellStyle name="Accent1 5 7" xfId="7675"/>
    <cellStyle name="Accent1 5 8" xfId="8402"/>
    <cellStyle name="Accent1 5 9" xfId="7751"/>
    <cellStyle name="Accent1 6" xfId="1566"/>
    <cellStyle name="Accent1 6 10" xfId="11647"/>
    <cellStyle name="Accent1 6 11" xfId="10149"/>
    <cellStyle name="Accent1 6 12" xfId="10266"/>
    <cellStyle name="Accent1 6 13" xfId="10367"/>
    <cellStyle name="Accent1 6 14" xfId="10468"/>
    <cellStyle name="Accent1 6 15" xfId="10535"/>
    <cellStyle name="Accent1 6 16" xfId="10584"/>
    <cellStyle name="Accent1 6 17" xfId="10628"/>
    <cellStyle name="Accent1 6 18" xfId="9030"/>
    <cellStyle name="Accent1 6 19" xfId="45076"/>
    <cellStyle name="Accent1 6 2" xfId="7085"/>
    <cellStyle name="Accent1 6 3" xfId="7086"/>
    <cellStyle name="Accent1 6 4" xfId="8155"/>
    <cellStyle name="Accent1 6 5" xfId="7911"/>
    <cellStyle name="Accent1 6 6" xfId="8182"/>
    <cellStyle name="Accent1 6 7" xfId="7674"/>
    <cellStyle name="Accent1 6 8" xfId="8403"/>
    <cellStyle name="Accent1 6 9" xfId="7750"/>
    <cellStyle name="Accent1 7" xfId="42533"/>
    <cellStyle name="Accent2" xfId="15423" builtinId="33" customBuiltin="1"/>
    <cellStyle name="Accent2 2" xfId="1565"/>
    <cellStyle name="Accent2 2 10" xfId="7673"/>
    <cellStyle name="Accent2 2 11" xfId="8404"/>
    <cellStyle name="Accent2 2 12" xfId="7749"/>
    <cellStyle name="Accent2 2 13" xfId="11646"/>
    <cellStyle name="Accent2 2 14" xfId="10150"/>
    <cellStyle name="Accent2 2 15" xfId="10267"/>
    <cellStyle name="Accent2 2 16" xfId="10368"/>
    <cellStyle name="Accent2 2 17" xfId="10469"/>
    <cellStyle name="Accent2 2 18" xfId="10536"/>
    <cellStyle name="Accent2 2 19" xfId="10585"/>
    <cellStyle name="Accent2 2 2" xfId="1564"/>
    <cellStyle name="Accent2 2 2 2" xfId="15466"/>
    <cellStyle name="Accent2 2 20" xfId="10629"/>
    <cellStyle name="Accent2 2 21" xfId="9031"/>
    <cellStyle name="Accent2 2 22" xfId="15604"/>
    <cellStyle name="Accent2 2 3" xfId="1563"/>
    <cellStyle name="Accent2 2 3 2" xfId="52537"/>
    <cellStyle name="Accent2 2 4" xfId="1562"/>
    <cellStyle name="Accent2 2 5" xfId="7087"/>
    <cellStyle name="Accent2 2 6" xfId="7088"/>
    <cellStyle name="Accent2 2 7" xfId="8157"/>
    <cellStyle name="Accent2 2 8" xfId="7912"/>
    <cellStyle name="Accent2 2 9" xfId="8183"/>
    <cellStyle name="Accent2 3" xfId="1561"/>
    <cellStyle name="Accent2 3 2" xfId="52581"/>
    <cellStyle name="Accent2 4" xfId="1560"/>
    <cellStyle name="Accent2 5" xfId="1559"/>
    <cellStyle name="Accent2 5 10" xfId="11644"/>
    <cellStyle name="Accent2 5 11" xfId="10156"/>
    <cellStyle name="Accent2 5 12" xfId="10273"/>
    <cellStyle name="Accent2 5 13" xfId="10374"/>
    <cellStyle name="Accent2 5 14" xfId="10475"/>
    <cellStyle name="Accent2 5 15" xfId="10542"/>
    <cellStyle name="Accent2 5 16" xfId="10586"/>
    <cellStyle name="Accent2 5 17" xfId="10630"/>
    <cellStyle name="Accent2 5 18" xfId="9032"/>
    <cellStyle name="Accent2 5 2" xfId="7089"/>
    <cellStyle name="Accent2 5 3" xfId="7090"/>
    <cellStyle name="Accent2 5 4" xfId="8160"/>
    <cellStyle name="Accent2 5 5" xfId="7913"/>
    <cellStyle name="Accent2 5 6" xfId="8187"/>
    <cellStyle name="Accent2 5 7" xfId="7672"/>
    <cellStyle name="Accent2 5 8" xfId="8405"/>
    <cellStyle name="Accent2 5 9" xfId="7748"/>
    <cellStyle name="Accent2 6" xfId="1558"/>
    <cellStyle name="Accent2 6 10" xfId="11643"/>
    <cellStyle name="Accent2 6 11" xfId="10157"/>
    <cellStyle name="Accent2 6 12" xfId="10274"/>
    <cellStyle name="Accent2 6 13" xfId="10375"/>
    <cellStyle name="Accent2 6 14" xfId="10476"/>
    <cellStyle name="Accent2 6 15" xfId="10543"/>
    <cellStyle name="Accent2 6 16" xfId="10587"/>
    <cellStyle name="Accent2 6 17" xfId="10631"/>
    <cellStyle name="Accent2 6 18" xfId="13972"/>
    <cellStyle name="Accent2 6 2" xfId="7091"/>
    <cellStyle name="Accent2 6 3" xfId="7092"/>
    <cellStyle name="Accent2 6 4" xfId="8161"/>
    <cellStyle name="Accent2 6 5" xfId="7914"/>
    <cellStyle name="Accent2 6 6" xfId="8188"/>
    <cellStyle name="Accent2 6 7" xfId="7671"/>
    <cellStyle name="Accent2 6 8" xfId="8406"/>
    <cellStyle name="Accent2 6 9" xfId="7747"/>
    <cellStyle name="Accent3" xfId="15427" builtinId="37" customBuiltin="1"/>
    <cellStyle name="Accent3 2" xfId="1557"/>
    <cellStyle name="Accent3 2 10" xfId="7670"/>
    <cellStyle name="Accent3 2 11" xfId="8407"/>
    <cellStyle name="Accent3 2 12" xfId="7746"/>
    <cellStyle name="Accent3 2 13" xfId="11642"/>
    <cellStyle name="Accent3 2 14" xfId="10158"/>
    <cellStyle name="Accent3 2 15" xfId="10275"/>
    <cellStyle name="Accent3 2 16" xfId="10376"/>
    <cellStyle name="Accent3 2 17" xfId="10477"/>
    <cellStyle name="Accent3 2 18" xfId="10544"/>
    <cellStyle name="Accent3 2 19" xfId="10588"/>
    <cellStyle name="Accent3 2 2" xfId="1556"/>
    <cellStyle name="Accent3 2 20" xfId="10632"/>
    <cellStyle name="Accent3 2 21" xfId="13976"/>
    <cellStyle name="Accent3 2 22" xfId="15487"/>
    <cellStyle name="Accent3 2 3" xfId="1555"/>
    <cellStyle name="Accent3 2 4" xfId="1554"/>
    <cellStyle name="Accent3 2 5" xfId="7093"/>
    <cellStyle name="Accent3 2 6" xfId="7094"/>
    <cellStyle name="Accent3 2 7" xfId="8162"/>
    <cellStyle name="Accent3 2 8" xfId="7915"/>
    <cellStyle name="Accent3 2 9" xfId="8191"/>
    <cellStyle name="Accent3 3" xfId="1553"/>
    <cellStyle name="Accent3 3 2" xfId="52544"/>
    <cellStyle name="Accent3 4" xfId="1552"/>
    <cellStyle name="Accent3 5" xfId="1551"/>
    <cellStyle name="Accent3 5 10" xfId="11641"/>
    <cellStyle name="Accent3 5 11" xfId="10164"/>
    <cellStyle name="Accent3 5 12" xfId="10276"/>
    <cellStyle name="Accent3 5 13" xfId="10377"/>
    <cellStyle name="Accent3 5 14" xfId="10478"/>
    <cellStyle name="Accent3 5 15" xfId="10545"/>
    <cellStyle name="Accent3 5 16" xfId="10589"/>
    <cellStyle name="Accent3 5 17" xfId="10633"/>
    <cellStyle name="Accent3 5 18" xfId="9034"/>
    <cellStyle name="Accent3 5 2" xfId="7095"/>
    <cellStyle name="Accent3 5 3" xfId="7096"/>
    <cellStyle name="Accent3 5 4" xfId="8165"/>
    <cellStyle name="Accent3 5 5" xfId="7916"/>
    <cellStyle name="Accent3 5 6" xfId="8193"/>
    <cellStyle name="Accent3 5 7" xfId="7669"/>
    <cellStyle name="Accent3 5 8" xfId="8408"/>
    <cellStyle name="Accent3 5 9" xfId="7745"/>
    <cellStyle name="Accent3 6" xfId="1550"/>
    <cellStyle name="Accent3 6 10" xfId="11640"/>
    <cellStyle name="Accent3 6 11" xfId="10165"/>
    <cellStyle name="Accent3 6 12" xfId="10277"/>
    <cellStyle name="Accent3 6 13" xfId="10378"/>
    <cellStyle name="Accent3 6 14" xfId="10479"/>
    <cellStyle name="Accent3 6 15" xfId="10546"/>
    <cellStyle name="Accent3 6 16" xfId="10590"/>
    <cellStyle name="Accent3 6 17" xfId="10634"/>
    <cellStyle name="Accent3 6 18" xfId="9035"/>
    <cellStyle name="Accent3 6 2" xfId="7097"/>
    <cellStyle name="Accent3 6 3" xfId="7098"/>
    <cellStyle name="Accent3 6 4" xfId="8167"/>
    <cellStyle name="Accent3 6 5" xfId="7917"/>
    <cellStyle name="Accent3 6 6" xfId="8196"/>
    <cellStyle name="Accent3 6 7" xfId="7668"/>
    <cellStyle name="Accent3 6 8" xfId="8409"/>
    <cellStyle name="Accent3 6 9" xfId="7744"/>
    <cellStyle name="Accent4" xfId="15431" builtinId="41" customBuiltin="1"/>
    <cellStyle name="Accent4 2" xfId="1549"/>
    <cellStyle name="Accent4 2 10" xfId="7667"/>
    <cellStyle name="Accent4 2 11" xfId="8410"/>
    <cellStyle name="Accent4 2 12" xfId="7743"/>
    <cellStyle name="Accent4 2 13" xfId="11639"/>
    <cellStyle name="Accent4 2 14" xfId="10166"/>
    <cellStyle name="Accent4 2 15" xfId="10278"/>
    <cellStyle name="Accent4 2 16" xfId="10379"/>
    <cellStyle name="Accent4 2 17" xfId="10480"/>
    <cellStyle name="Accent4 2 18" xfId="10547"/>
    <cellStyle name="Accent4 2 19" xfId="10591"/>
    <cellStyle name="Accent4 2 2" xfId="1548"/>
    <cellStyle name="Accent4 2 2 2" xfId="15644"/>
    <cellStyle name="Accent4 2 20" xfId="10635"/>
    <cellStyle name="Accent4 2 21" xfId="9036"/>
    <cellStyle name="Accent4 2 22" xfId="15670"/>
    <cellStyle name="Accent4 2 3" xfId="1547"/>
    <cellStyle name="Accent4 2 3 2" xfId="15450"/>
    <cellStyle name="Accent4 2 4" xfId="1546"/>
    <cellStyle name="Accent4 2 4 2" xfId="52596"/>
    <cellStyle name="Accent4 2 5" xfId="7099"/>
    <cellStyle name="Accent4 2 6" xfId="7100"/>
    <cellStyle name="Accent4 2 7" xfId="8168"/>
    <cellStyle name="Accent4 2 8" xfId="7918"/>
    <cellStyle name="Accent4 2 9" xfId="8198"/>
    <cellStyle name="Accent4 3" xfId="1545"/>
    <cellStyle name="Accent4 3 2" xfId="52606"/>
    <cellStyle name="Accent4 4" xfId="1544"/>
    <cellStyle name="Accent4 5" xfId="1543"/>
    <cellStyle name="Accent4 5 10" xfId="11637"/>
    <cellStyle name="Accent4 5 11" xfId="10170"/>
    <cellStyle name="Accent4 5 12" xfId="10279"/>
    <cellStyle name="Accent4 5 13" xfId="10380"/>
    <cellStyle name="Accent4 5 14" xfId="10481"/>
    <cellStyle name="Accent4 5 15" xfId="10548"/>
    <cellStyle name="Accent4 5 16" xfId="10592"/>
    <cellStyle name="Accent4 5 17" xfId="10636"/>
    <cellStyle name="Accent4 5 18" xfId="9037"/>
    <cellStyle name="Accent4 5 2" xfId="7101"/>
    <cellStyle name="Accent4 5 3" xfId="7102"/>
    <cellStyle name="Accent4 5 4" xfId="8171"/>
    <cellStyle name="Accent4 5 5" xfId="7921"/>
    <cellStyle name="Accent4 5 6" xfId="8201"/>
    <cellStyle name="Accent4 5 7" xfId="7666"/>
    <cellStyle name="Accent4 5 8" xfId="8411"/>
    <cellStyle name="Accent4 5 9" xfId="7742"/>
    <cellStyle name="Accent4 6" xfId="1542"/>
    <cellStyle name="Accent4 6 10" xfId="11636"/>
    <cellStyle name="Accent4 6 11" xfId="10171"/>
    <cellStyle name="Accent4 6 12" xfId="10280"/>
    <cellStyle name="Accent4 6 13" xfId="10381"/>
    <cellStyle name="Accent4 6 14" xfId="10482"/>
    <cellStyle name="Accent4 6 15" xfId="10549"/>
    <cellStyle name="Accent4 6 16" xfId="10593"/>
    <cellStyle name="Accent4 6 17" xfId="10637"/>
    <cellStyle name="Accent4 6 18" xfId="9038"/>
    <cellStyle name="Accent4 6 2" xfId="7103"/>
    <cellStyle name="Accent4 6 3" xfId="7104"/>
    <cellStyle name="Accent4 6 4" xfId="8173"/>
    <cellStyle name="Accent4 6 5" xfId="7922"/>
    <cellStyle name="Accent4 6 6" xfId="8203"/>
    <cellStyle name="Accent4 6 7" xfId="7665"/>
    <cellStyle name="Accent4 6 8" xfId="8412"/>
    <cellStyle name="Accent4 6 9" xfId="7741"/>
    <cellStyle name="Accent5" xfId="15435" builtinId="45" customBuiltin="1"/>
    <cellStyle name="Accent5 2" xfId="1541"/>
    <cellStyle name="Accent5 2 10" xfId="7664"/>
    <cellStyle name="Accent5 2 11" xfId="8413"/>
    <cellStyle name="Accent5 2 12" xfId="7740"/>
    <cellStyle name="Accent5 2 13" xfId="11635"/>
    <cellStyle name="Accent5 2 14" xfId="10172"/>
    <cellStyle name="Accent5 2 15" xfId="10281"/>
    <cellStyle name="Accent5 2 16" xfId="10382"/>
    <cellStyle name="Accent5 2 17" xfId="10483"/>
    <cellStyle name="Accent5 2 18" xfId="10550"/>
    <cellStyle name="Accent5 2 19" xfId="10594"/>
    <cellStyle name="Accent5 2 2" xfId="1540"/>
    <cellStyle name="Accent5 2 20" xfId="10638"/>
    <cellStyle name="Accent5 2 21" xfId="9039"/>
    <cellStyle name="Accent5 2 22" xfId="15622"/>
    <cellStyle name="Accent5 2 3" xfId="1539"/>
    <cellStyle name="Accent5 2 3 2" xfId="15460"/>
    <cellStyle name="Accent5 2 4" xfId="1538"/>
    <cellStyle name="Accent5 2 5" xfId="7105"/>
    <cellStyle name="Accent5 2 6" xfId="7106"/>
    <cellStyle name="Accent5 2 7" xfId="8175"/>
    <cellStyle name="Accent5 2 8" xfId="7923"/>
    <cellStyle name="Accent5 2 9" xfId="8204"/>
    <cellStyle name="Accent5 3" xfId="1537"/>
    <cellStyle name="Accent5 3 2" xfId="52590"/>
    <cellStyle name="Accent5 4" xfId="1536"/>
    <cellStyle name="Accent5 5" xfId="1535"/>
    <cellStyle name="Accent5 5 10" xfId="11632"/>
    <cellStyle name="Accent5 5 11" xfId="10173"/>
    <cellStyle name="Accent5 5 12" xfId="10282"/>
    <cellStyle name="Accent5 5 13" xfId="10383"/>
    <cellStyle name="Accent5 5 14" xfId="12931"/>
    <cellStyle name="Accent5 5 15" xfId="12332"/>
    <cellStyle name="Accent5 5 16" xfId="12482"/>
    <cellStyle name="Accent5 5 17" xfId="12610"/>
    <cellStyle name="Accent5 5 18" xfId="11281"/>
    <cellStyle name="Accent5 5 2" xfId="7107"/>
    <cellStyle name="Accent5 5 3" xfId="7108"/>
    <cellStyle name="Accent5 5 4" xfId="8178"/>
    <cellStyle name="Accent5 5 5" xfId="7925"/>
    <cellStyle name="Accent5 5 6" xfId="8208"/>
    <cellStyle name="Accent5 5 7" xfId="7663"/>
    <cellStyle name="Accent5 5 8" xfId="8414"/>
    <cellStyle name="Accent5 5 9" xfId="7739"/>
    <cellStyle name="Accent5 6" xfId="1534"/>
    <cellStyle name="Accent5 6 10" xfId="11631"/>
    <cellStyle name="Accent5 6 11" xfId="10174"/>
    <cellStyle name="Accent5 6 12" xfId="10283"/>
    <cellStyle name="Accent5 6 13" xfId="10384"/>
    <cellStyle name="Accent5 6 14" xfId="13310"/>
    <cellStyle name="Accent5 6 15" xfId="12208"/>
    <cellStyle name="Accent5 6 16" xfId="12362"/>
    <cellStyle name="Accent5 6 17" xfId="12503"/>
    <cellStyle name="Accent5 6 18" xfId="14522"/>
    <cellStyle name="Accent5 6 2" xfId="7109"/>
    <cellStyle name="Accent5 6 3" xfId="7110"/>
    <cellStyle name="Accent5 6 4" xfId="8179"/>
    <cellStyle name="Accent5 6 5" xfId="7926"/>
    <cellStyle name="Accent5 6 6" xfId="8209"/>
    <cellStyle name="Accent5 6 7" xfId="7662"/>
    <cellStyle name="Accent5 6 8" xfId="8415"/>
    <cellStyle name="Accent5 6 9" xfId="7738"/>
    <cellStyle name="Accent6" xfId="15439" builtinId="49" customBuiltin="1"/>
    <cellStyle name="Accent6 2" xfId="1533"/>
    <cellStyle name="Accent6 2 10" xfId="7661"/>
    <cellStyle name="Accent6 2 11" xfId="8416"/>
    <cellStyle name="Accent6 2 12" xfId="7737"/>
    <cellStyle name="Accent6 2 13" xfId="11630"/>
    <cellStyle name="Accent6 2 14" xfId="10175"/>
    <cellStyle name="Accent6 2 15" xfId="10284"/>
    <cellStyle name="Accent6 2 16" xfId="10385"/>
    <cellStyle name="Accent6 2 17" xfId="11814"/>
    <cellStyle name="Accent6 2 18" xfId="11552"/>
    <cellStyle name="Accent6 2 19" xfId="11310"/>
    <cellStyle name="Accent6 2 2" xfId="1532"/>
    <cellStyle name="Accent6 2 20" xfId="9585"/>
    <cellStyle name="Accent6 2 21" xfId="8943"/>
    <cellStyle name="Accent6 2 22" xfId="15593"/>
    <cellStyle name="Accent6 2 3" xfId="1531"/>
    <cellStyle name="Accent6 2 3 2" xfId="15540"/>
    <cellStyle name="Accent6 2 4" xfId="1530"/>
    <cellStyle name="Accent6 2 5" xfId="7111"/>
    <cellStyle name="Accent6 2 6" xfId="7112"/>
    <cellStyle name="Accent6 2 7" xfId="8180"/>
    <cellStyle name="Accent6 2 8" xfId="7927"/>
    <cellStyle name="Accent6 2 9" xfId="8211"/>
    <cellStyle name="Accent6 3" xfId="1529"/>
    <cellStyle name="Accent6 3 2" xfId="52579"/>
    <cellStyle name="Accent6 4" xfId="1528"/>
    <cellStyle name="Accent6 5" xfId="1527"/>
    <cellStyle name="Accent6 5 10" xfId="11629"/>
    <cellStyle name="Accent6 5 11" xfId="10176"/>
    <cellStyle name="Accent6 5 12" xfId="10285"/>
    <cellStyle name="Accent6 5 13" xfId="10386"/>
    <cellStyle name="Accent6 5 14" xfId="10484"/>
    <cellStyle name="Accent6 5 15" xfId="10551"/>
    <cellStyle name="Accent6 5 16" xfId="10595"/>
    <cellStyle name="Accent6 5 17" xfId="10639"/>
    <cellStyle name="Accent6 5 18" xfId="9040"/>
    <cellStyle name="Accent6 5 2" xfId="7113"/>
    <cellStyle name="Accent6 5 3" xfId="7114"/>
    <cellStyle name="Accent6 5 4" xfId="8184"/>
    <cellStyle name="Accent6 5 5" xfId="7928"/>
    <cellStyle name="Accent6 5 6" xfId="8214"/>
    <cellStyle name="Accent6 5 7" xfId="7660"/>
    <cellStyle name="Accent6 5 8" xfId="8417"/>
    <cellStyle name="Accent6 5 9" xfId="7736"/>
    <cellStyle name="Accent6 6" xfId="1526"/>
    <cellStyle name="Accent6 6 10" xfId="11628"/>
    <cellStyle name="Accent6 6 11" xfId="10177"/>
    <cellStyle name="Accent6 6 12" xfId="10286"/>
    <cellStyle name="Accent6 6 13" xfId="10387"/>
    <cellStyle name="Accent6 6 14" xfId="10485"/>
    <cellStyle name="Accent6 6 15" xfId="10552"/>
    <cellStyle name="Accent6 6 16" xfId="10596"/>
    <cellStyle name="Accent6 6 17" xfId="10640"/>
    <cellStyle name="Accent6 6 18" xfId="9041"/>
    <cellStyle name="Accent6 6 2" xfId="7115"/>
    <cellStyle name="Accent6 6 3" xfId="7116"/>
    <cellStyle name="Accent6 6 4" xfId="8185"/>
    <cellStyle name="Accent6 6 5" xfId="7929"/>
    <cellStyle name="Accent6 6 6" xfId="8216"/>
    <cellStyle name="Accent6 6 7" xfId="7659"/>
    <cellStyle name="Accent6 6 8" xfId="8418"/>
    <cellStyle name="Accent6 6 9" xfId="7735"/>
    <cellStyle name="Bad" xfId="15408" builtinId="27" customBuiltin="1"/>
    <cellStyle name="Bad 2" xfId="1525"/>
    <cellStyle name="Bad 2 10" xfId="7658"/>
    <cellStyle name="Bad 2 11" xfId="8419"/>
    <cellStyle name="Bad 2 12" xfId="7734"/>
    <cellStyle name="Bad 2 13" xfId="11627"/>
    <cellStyle name="Bad 2 14" xfId="10178"/>
    <cellStyle name="Bad 2 14 2" xfId="15519"/>
    <cellStyle name="Bad 2 15" xfId="10287"/>
    <cellStyle name="Bad 2 15 2" xfId="15653"/>
    <cellStyle name="Bad 2 16" xfId="10388"/>
    <cellStyle name="Bad 2 17" xfId="10486"/>
    <cellStyle name="Bad 2 18" xfId="10553"/>
    <cellStyle name="Bad 2 19" xfId="10597"/>
    <cellStyle name="Bad 2 2" xfId="1524"/>
    <cellStyle name="Bad 2 2 2" xfId="15685"/>
    <cellStyle name="Bad 2 2 2 2" xfId="45284"/>
    <cellStyle name="Bad 2 2 2 3" xfId="45113"/>
    <cellStyle name="Bad 2 20" xfId="10641"/>
    <cellStyle name="Bad 2 21" xfId="9042"/>
    <cellStyle name="Bad 2 22" xfId="15529"/>
    <cellStyle name="Bad 2 23" xfId="42552"/>
    <cellStyle name="Bad 2 3" xfId="1523"/>
    <cellStyle name="Bad 2 3 2" xfId="43752"/>
    <cellStyle name="Bad 2 4" xfId="1522"/>
    <cellStyle name="Bad 2 4 2" xfId="45095"/>
    <cellStyle name="Bad 2 5" xfId="7117"/>
    <cellStyle name="Bad 2 6" xfId="7118"/>
    <cellStyle name="Bad 2 7" xfId="8186"/>
    <cellStyle name="Bad 2 7 2" xfId="15523"/>
    <cellStyle name="Bad 2 8" xfId="7930"/>
    <cellStyle name="Bad 2 8 2" xfId="15477"/>
    <cellStyle name="Bad 2 9" xfId="8218"/>
    <cellStyle name="Bad 3" xfId="1521"/>
    <cellStyle name="Bad 3 2" xfId="42790"/>
    <cellStyle name="Bad 4" xfId="1520"/>
    <cellStyle name="Bad 4 2" xfId="42583"/>
    <cellStyle name="Bad 5" xfId="1519"/>
    <cellStyle name="Bad 5 10" xfId="11625"/>
    <cellStyle name="Bad 5 11" xfId="10180"/>
    <cellStyle name="Bad 5 12" xfId="10289"/>
    <cellStyle name="Bad 5 13" xfId="10390"/>
    <cellStyle name="Bad 5 14" xfId="11812"/>
    <cellStyle name="Bad 5 15" xfId="11550"/>
    <cellStyle name="Bad 5 16" xfId="11308"/>
    <cellStyle name="Bad 5 17" xfId="9587"/>
    <cellStyle name="Bad 5 18" xfId="8945"/>
    <cellStyle name="Bad 5 19" xfId="43584"/>
    <cellStyle name="Bad 5 2" xfId="7119"/>
    <cellStyle name="Bad 5 3" xfId="7120"/>
    <cellStyle name="Bad 5 4" xfId="8189"/>
    <cellStyle name="Bad 5 5" xfId="7931"/>
    <cellStyle name="Bad 5 6" xfId="8221"/>
    <cellStyle name="Bad 5 7" xfId="7657"/>
    <cellStyle name="Bad 5 8" xfId="8420"/>
    <cellStyle name="Bad 5 9" xfId="7733"/>
    <cellStyle name="Bad 6" xfId="1518"/>
    <cellStyle name="Bad 6 10" xfId="11624"/>
    <cellStyle name="Bad 6 11" xfId="10181"/>
    <cellStyle name="Bad 6 12" xfId="10290"/>
    <cellStyle name="Bad 6 13" xfId="10391"/>
    <cellStyle name="Bad 6 14" xfId="10488"/>
    <cellStyle name="Bad 6 15" xfId="10554"/>
    <cellStyle name="Bad 6 16" xfId="10598"/>
    <cellStyle name="Bad 6 17" xfId="10642"/>
    <cellStyle name="Bad 6 18" xfId="9043"/>
    <cellStyle name="Bad 6 19" xfId="45065"/>
    <cellStyle name="Bad 6 2" xfId="7121"/>
    <cellStyle name="Bad 6 3" xfId="7122"/>
    <cellStyle name="Bad 6 4" xfId="8190"/>
    <cellStyle name="Bad 6 5" xfId="7932"/>
    <cellStyle name="Bad 6 6" xfId="8223"/>
    <cellStyle name="Bad 6 7" xfId="7656"/>
    <cellStyle name="Bad 6 8" xfId="8421"/>
    <cellStyle name="Bad 6 9" xfId="7732"/>
    <cellStyle name="Bad 7" xfId="42532"/>
    <cellStyle name="Body" xfId="52616"/>
    <cellStyle name="Calculation" xfId="15412" builtinId="22" customBuiltin="1"/>
    <cellStyle name="Calculation 2" xfId="1517"/>
    <cellStyle name="Calculation 2 10" xfId="7655"/>
    <cellStyle name="Calculation 2 11" xfId="8422"/>
    <cellStyle name="Calculation 2 12" xfId="7731"/>
    <cellStyle name="Calculation 2 13" xfId="11623"/>
    <cellStyle name="Calculation 2 14" xfId="10182"/>
    <cellStyle name="Calculation 2 15" xfId="10291"/>
    <cellStyle name="Calculation 2 16" xfId="10392"/>
    <cellStyle name="Calculation 2 17" xfId="13466"/>
    <cellStyle name="Calculation 2 18" xfId="12312"/>
    <cellStyle name="Calculation 2 19" xfId="12462"/>
    <cellStyle name="Calculation 2 2" xfId="1516"/>
    <cellStyle name="Calculation 2 2 2" xfId="15574"/>
    <cellStyle name="Calculation 2 2 2 2" xfId="45286"/>
    <cellStyle name="Calculation 2 2 2 3" xfId="45117"/>
    <cellStyle name="Calculation 2 20" xfId="12595"/>
    <cellStyle name="Calculation 2 21" xfId="11275"/>
    <cellStyle name="Calculation 2 22" xfId="15672"/>
    <cellStyle name="Calculation 2 23" xfId="42556"/>
    <cellStyle name="Calculation 2 3" xfId="1515"/>
    <cellStyle name="Calculation 2 3 2" xfId="15474"/>
    <cellStyle name="Calculation 2 4" xfId="1514"/>
    <cellStyle name="Calculation 2 4 2" xfId="45099"/>
    <cellStyle name="Calculation 2 5" xfId="7123"/>
    <cellStyle name="Calculation 2 6" xfId="7124"/>
    <cellStyle name="Calculation 2 7" xfId="8192"/>
    <cellStyle name="Calculation 2 8" xfId="7933"/>
    <cellStyle name="Calculation 2 9" xfId="8225"/>
    <cellStyle name="Calculation 3" xfId="1513"/>
    <cellStyle name="Calculation 3 2" xfId="42772"/>
    <cellStyle name="Calculation 4" xfId="1512"/>
    <cellStyle name="Calculation 4 2" xfId="42567"/>
    <cellStyle name="Calculation 5" xfId="1511"/>
    <cellStyle name="Calculation 5 10" xfId="11622"/>
    <cellStyle name="Calculation 5 11" xfId="10183"/>
    <cellStyle name="Calculation 5 12" xfId="10292"/>
    <cellStyle name="Calculation 5 13" xfId="10393"/>
    <cellStyle name="Calculation 5 14" xfId="11810"/>
    <cellStyle name="Calculation 5 15" xfId="11548"/>
    <cellStyle name="Calculation 5 16" xfId="11306"/>
    <cellStyle name="Calculation 5 17" xfId="9589"/>
    <cellStyle name="Calculation 5 18" xfId="8947"/>
    <cellStyle name="Calculation 5 19" xfId="43578"/>
    <cellStyle name="Calculation 5 2" xfId="7125"/>
    <cellStyle name="Calculation 5 3" xfId="7126"/>
    <cellStyle name="Calculation 5 4" xfId="8194"/>
    <cellStyle name="Calculation 5 5" xfId="7934"/>
    <cellStyle name="Calculation 5 6" xfId="8228"/>
    <cellStyle name="Calculation 5 7" xfId="7654"/>
    <cellStyle name="Calculation 5 8" xfId="8423"/>
    <cellStyle name="Calculation 5 9" xfId="7730"/>
    <cellStyle name="Calculation 6" xfId="1510"/>
    <cellStyle name="Calculation 6 10" xfId="11621"/>
    <cellStyle name="Calculation 6 11" xfId="10184"/>
    <cellStyle name="Calculation 6 12" xfId="10293"/>
    <cellStyle name="Calculation 6 13" xfId="10394"/>
    <cellStyle name="Calculation 6 14" xfId="10489"/>
    <cellStyle name="Calculation 6 15" xfId="10555"/>
    <cellStyle name="Calculation 6 16" xfId="10599"/>
    <cellStyle name="Calculation 6 17" xfId="10643"/>
    <cellStyle name="Calculation 6 18" xfId="9045"/>
    <cellStyle name="Calculation 6 19" xfId="45069"/>
    <cellStyle name="Calculation 6 2" xfId="7127"/>
    <cellStyle name="Calculation 6 3" xfId="7128"/>
    <cellStyle name="Calculation 6 4" xfId="8195"/>
    <cellStyle name="Calculation 6 5" xfId="7935"/>
    <cellStyle name="Calculation 6 6" xfId="8230"/>
    <cellStyle name="Calculation 6 7" xfId="7653"/>
    <cellStyle name="Calculation 6 8" xfId="8424"/>
    <cellStyle name="Calculation 6 9" xfId="7729"/>
    <cellStyle name="Calculation 7" xfId="42537"/>
    <cellStyle name="Check Cell" xfId="15414" builtinId="23" customBuiltin="1"/>
    <cellStyle name="Check Cell 2" xfId="1509"/>
    <cellStyle name="Check Cell 2 10" xfId="7652"/>
    <cellStyle name="Check Cell 2 11" xfId="8425"/>
    <cellStyle name="Check Cell 2 12" xfId="7728"/>
    <cellStyle name="Check Cell 2 13" xfId="11620"/>
    <cellStyle name="Check Cell 2 14" xfId="10185"/>
    <cellStyle name="Check Cell 2 15" xfId="10294"/>
    <cellStyle name="Check Cell 2 16" xfId="10395"/>
    <cellStyle name="Check Cell 2 17" xfId="13119"/>
    <cellStyle name="Check Cell 2 18" xfId="12313"/>
    <cellStyle name="Check Cell 2 19" xfId="12463"/>
    <cellStyle name="Check Cell 2 2" xfId="1508"/>
    <cellStyle name="Check Cell 2 2 2" xfId="45119"/>
    <cellStyle name="Check Cell 2 2 2 2" xfId="45299"/>
    <cellStyle name="Check Cell 2 2 3" xfId="42828"/>
    <cellStyle name="Check Cell 2 20" xfId="12596"/>
    <cellStyle name="Check Cell 2 21" xfId="11276"/>
    <cellStyle name="Check Cell 2 22" xfId="15572"/>
    <cellStyle name="Check Cell 2 23" xfId="42558"/>
    <cellStyle name="Check Cell 2 3" xfId="1507"/>
    <cellStyle name="Check Cell 2 3 2" xfId="43765"/>
    <cellStyle name="Check Cell 2 4" xfId="1506"/>
    <cellStyle name="Check Cell 2 4 2" xfId="45094"/>
    <cellStyle name="Check Cell 2 5" xfId="7129"/>
    <cellStyle name="Check Cell 2 6" xfId="7130"/>
    <cellStyle name="Check Cell 2 7" xfId="8197"/>
    <cellStyle name="Check Cell 2 8" xfId="7936"/>
    <cellStyle name="Check Cell 2 9" xfId="8231"/>
    <cellStyle name="Check Cell 3" xfId="1505"/>
    <cellStyle name="Check Cell 3 2" xfId="42829"/>
    <cellStyle name="Check Cell 4" xfId="1504"/>
    <cellStyle name="Check Cell 4 2" xfId="42582"/>
    <cellStyle name="Check Cell 5" xfId="1503"/>
    <cellStyle name="Check Cell 5 10" xfId="11619"/>
    <cellStyle name="Check Cell 5 11" xfId="10186"/>
    <cellStyle name="Check Cell 5 12" xfId="10295"/>
    <cellStyle name="Check Cell 5 13" xfId="10396"/>
    <cellStyle name="Check Cell 5 14" xfId="11809"/>
    <cellStyle name="Check Cell 5 15" xfId="11547"/>
    <cellStyle name="Check Cell 5 16" xfId="11305"/>
    <cellStyle name="Check Cell 5 17" xfId="9590"/>
    <cellStyle name="Check Cell 5 18" xfId="8948"/>
    <cellStyle name="Check Cell 5 19" xfId="42573"/>
    <cellStyle name="Check Cell 5 2" xfId="7131"/>
    <cellStyle name="Check Cell 5 3" xfId="7132"/>
    <cellStyle name="Check Cell 5 4" xfId="8199"/>
    <cellStyle name="Check Cell 5 5" xfId="7937"/>
    <cellStyle name="Check Cell 5 6" xfId="8235"/>
    <cellStyle name="Check Cell 5 7" xfId="7651"/>
    <cellStyle name="Check Cell 5 8" xfId="8426"/>
    <cellStyle name="Check Cell 5 9" xfId="7727"/>
    <cellStyle name="Check Cell 6" xfId="1502"/>
    <cellStyle name="Check Cell 6 10" xfId="11618"/>
    <cellStyle name="Check Cell 6 11" xfId="10187"/>
    <cellStyle name="Check Cell 6 12" xfId="10296"/>
    <cellStyle name="Check Cell 6 13" xfId="10397"/>
    <cellStyle name="Check Cell 6 14" xfId="10490"/>
    <cellStyle name="Check Cell 6 15" xfId="10556"/>
    <cellStyle name="Check Cell 6 16" xfId="10600"/>
    <cellStyle name="Check Cell 6 17" xfId="10644"/>
    <cellStyle name="Check Cell 6 18" xfId="9046"/>
    <cellStyle name="Check Cell 6 19" xfId="45071"/>
    <cellStyle name="Check Cell 6 2" xfId="7133"/>
    <cellStyle name="Check Cell 6 3" xfId="7134"/>
    <cellStyle name="Check Cell 6 4" xfId="8200"/>
    <cellStyle name="Check Cell 6 5" xfId="7938"/>
    <cellStyle name="Check Cell 6 6" xfId="8236"/>
    <cellStyle name="Check Cell 6 7" xfId="7650"/>
    <cellStyle name="Check Cell 6 8" xfId="8427"/>
    <cellStyle name="Check Cell 6 9" xfId="7726"/>
    <cellStyle name="Check Cell 7" xfId="42531"/>
    <cellStyle name="Default" xfId="52617"/>
    <cellStyle name="Default SS" xfId="52618"/>
    <cellStyle name="Default TB" xfId="52619"/>
    <cellStyle name="Explanatory Text" xfId="15417" builtinId="53" customBuiltin="1"/>
    <cellStyle name="Explanatory Text 2" xfId="1501"/>
    <cellStyle name="Explanatory Text 2 10" xfId="7649"/>
    <cellStyle name="Explanatory Text 2 11" xfId="8428"/>
    <cellStyle name="Explanatory Text 2 12" xfId="7725"/>
    <cellStyle name="Explanatory Text 2 13" xfId="11617"/>
    <cellStyle name="Explanatory Text 2 14" xfId="10188"/>
    <cellStyle name="Explanatory Text 2 15" xfId="10297"/>
    <cellStyle name="Explanatory Text 2 16" xfId="10398"/>
    <cellStyle name="Explanatory Text 2 17" xfId="10491"/>
    <cellStyle name="Explanatory Text 2 18" xfId="10557"/>
    <cellStyle name="Explanatory Text 2 19" xfId="10601"/>
    <cellStyle name="Explanatory Text 2 2" xfId="1500"/>
    <cellStyle name="Explanatory Text 2 2 2" xfId="45121"/>
    <cellStyle name="Explanatory Text 2 2 2 2" xfId="45289"/>
    <cellStyle name="Explanatory Text 2 2 3" xfId="42765"/>
    <cellStyle name="Explanatory Text 2 20" xfId="10645"/>
    <cellStyle name="Explanatory Text 2 21" xfId="9047"/>
    <cellStyle name="Explanatory Text 2 22" xfId="15656"/>
    <cellStyle name="Explanatory Text 2 23" xfId="42560"/>
    <cellStyle name="Explanatory Text 2 3" xfId="1499"/>
    <cellStyle name="Explanatory Text 2 3 2" xfId="15649"/>
    <cellStyle name="Explanatory Text 2 4" xfId="1498"/>
    <cellStyle name="Explanatory Text 2 4 2" xfId="45101"/>
    <cellStyle name="Explanatory Text 2 5" xfId="7135"/>
    <cellStyle name="Explanatory Text 2 6" xfId="7136"/>
    <cellStyle name="Explanatory Text 2 7" xfId="8202"/>
    <cellStyle name="Explanatory Text 2 8" xfId="7939"/>
    <cellStyle name="Explanatory Text 2 9" xfId="8238"/>
    <cellStyle name="Explanatory Text 3" xfId="1497"/>
    <cellStyle name="Explanatory Text 3 2" xfId="43568"/>
    <cellStyle name="Explanatory Text 4" xfId="1496"/>
    <cellStyle name="Explanatory Text 4 2" xfId="42570"/>
    <cellStyle name="Explanatory Text 5" xfId="1495"/>
    <cellStyle name="Explanatory Text 5 10" xfId="11614"/>
    <cellStyle name="Explanatory Text 5 11" xfId="10189"/>
    <cellStyle name="Explanatory Text 5 12" xfId="10298"/>
    <cellStyle name="Explanatory Text 5 13" xfId="10399"/>
    <cellStyle name="Explanatory Text 5 14" xfId="10492"/>
    <cellStyle name="Explanatory Text 5 15" xfId="10558"/>
    <cellStyle name="Explanatory Text 5 16" xfId="10602"/>
    <cellStyle name="Explanatory Text 5 17" xfId="10646"/>
    <cellStyle name="Explanatory Text 5 18" xfId="9048"/>
    <cellStyle name="Explanatory Text 5 19" xfId="44085"/>
    <cellStyle name="Explanatory Text 5 2" xfId="7137"/>
    <cellStyle name="Explanatory Text 5 3" xfId="7138"/>
    <cellStyle name="Explanatory Text 5 4" xfId="8205"/>
    <cellStyle name="Explanatory Text 5 5" xfId="7940"/>
    <cellStyle name="Explanatory Text 5 6" xfId="8241"/>
    <cellStyle name="Explanatory Text 5 7" xfId="7648"/>
    <cellStyle name="Explanatory Text 5 8" xfId="8429"/>
    <cellStyle name="Explanatory Text 5 9" xfId="7724"/>
    <cellStyle name="Explanatory Text 6" xfId="1494"/>
    <cellStyle name="Explanatory Text 6 10" xfId="11613"/>
    <cellStyle name="Explanatory Text 6 11" xfId="10190"/>
    <cellStyle name="Explanatory Text 6 12" xfId="10299"/>
    <cellStyle name="Explanatory Text 6 13" xfId="10400"/>
    <cellStyle name="Explanatory Text 6 14" xfId="13197"/>
    <cellStyle name="Explanatory Text 6 15" xfId="12314"/>
    <cellStyle name="Explanatory Text 6 16" xfId="12464"/>
    <cellStyle name="Explanatory Text 6 17" xfId="12597"/>
    <cellStyle name="Explanatory Text 6 18" xfId="11278"/>
    <cellStyle name="Explanatory Text 6 19" xfId="45074"/>
    <cellStyle name="Explanatory Text 6 2" xfId="7139"/>
    <cellStyle name="Explanatory Text 6 3" xfId="7140"/>
    <cellStyle name="Explanatory Text 6 4" xfId="8206"/>
    <cellStyle name="Explanatory Text 6 5" xfId="7941"/>
    <cellStyle name="Explanatory Text 6 6" xfId="8243"/>
    <cellStyle name="Explanatory Text 6 7" xfId="7647"/>
    <cellStyle name="Explanatory Text 6 8" xfId="8430"/>
    <cellStyle name="Explanatory Text 6 9" xfId="7723"/>
    <cellStyle name="Explanatory Text 7" xfId="42539"/>
    <cellStyle name="Followed Hyperlink 2" xfId="42600" hidden="1"/>
    <cellStyle name="Followed Hyperlink 2" xfId="42599" hidden="1"/>
    <cellStyle name="Followed Hyperlink 2" xfId="42598" hidden="1"/>
    <cellStyle name="Followed Hyperlink 2" xfId="42597" hidden="1"/>
    <cellStyle name="Followed Hyperlink 2" xfId="42601" hidden="1"/>
    <cellStyle name="Followed Hyperlink 2" xfId="42607" hidden="1"/>
    <cellStyle name="Followed Hyperlink 2" xfId="42606" hidden="1"/>
    <cellStyle name="Followed Hyperlink 2" xfId="42604" hidden="1"/>
    <cellStyle name="Followed Hyperlink 2" xfId="42602" hidden="1"/>
    <cellStyle name="Followed Hyperlink 2" xfId="42626" hidden="1"/>
    <cellStyle name="Followed Hyperlink 2" xfId="42622" hidden="1"/>
    <cellStyle name="Followed Hyperlink 2" xfId="42618" hidden="1"/>
    <cellStyle name="Followed Hyperlink 2" xfId="42614" hidden="1"/>
    <cellStyle name="Followed Hyperlink 2" xfId="42610" hidden="1"/>
    <cellStyle name="Followed Hyperlink 2" xfId="42594" hidden="1"/>
    <cellStyle name="Followed Hyperlink 2" xfId="42629" hidden="1"/>
    <cellStyle name="Followed Hyperlink 2" xfId="42625" hidden="1"/>
    <cellStyle name="Followed Hyperlink 2" xfId="42621" hidden="1"/>
    <cellStyle name="Followed Hyperlink 2" xfId="42617" hidden="1"/>
    <cellStyle name="Followed Hyperlink 2" xfId="42613" hidden="1"/>
    <cellStyle name="Followed Hyperlink 2" xfId="42609" hidden="1"/>
    <cellStyle name="Followed Hyperlink 2" xfId="42628" hidden="1"/>
    <cellStyle name="Followed Hyperlink 2" xfId="42624" hidden="1"/>
    <cellStyle name="Followed Hyperlink 2" xfId="42620" hidden="1"/>
    <cellStyle name="Followed Hyperlink 2" xfId="42616" hidden="1"/>
    <cellStyle name="Followed Hyperlink 2" xfId="42612" hidden="1"/>
    <cellStyle name="Followed Hyperlink 2" xfId="42627" hidden="1"/>
    <cellStyle name="Followed Hyperlink 2" xfId="42623" hidden="1"/>
    <cellStyle name="Followed Hyperlink 2" xfId="42619" hidden="1"/>
    <cellStyle name="Followed Hyperlink 2" xfId="42615" hidden="1"/>
    <cellStyle name="Followed Hyperlink 2" xfId="42611" hidden="1"/>
    <cellStyle name="Followed Hyperlink 2" xfId="42608" hidden="1"/>
    <cellStyle name="Followed Hyperlink 2" xfId="42633" hidden="1"/>
    <cellStyle name="Followed Hyperlink 2" xfId="42634" hidden="1"/>
    <cellStyle name="Followed Hyperlink 2" xfId="42635" hidden="1"/>
    <cellStyle name="Followed Hyperlink 2" xfId="42636" hidden="1"/>
    <cellStyle name="Followed Hyperlink 2" xfId="42637" hidden="1"/>
    <cellStyle name="Followed Hyperlink 2" xfId="42638" hidden="1"/>
    <cellStyle name="Followed Hyperlink 2" xfId="42639" hidden="1"/>
    <cellStyle name="Followed Hyperlink 2" xfId="42640" hidden="1"/>
    <cellStyle name="Followed Hyperlink 2" xfId="42641" hidden="1"/>
    <cellStyle name="Followed Hyperlink 2" xfId="42642" hidden="1"/>
    <cellStyle name="Followed Hyperlink 2" xfId="42643" hidden="1"/>
    <cellStyle name="Followed Hyperlink 2" xfId="42644" hidden="1"/>
    <cellStyle name="Followed Hyperlink 2" xfId="42645" hidden="1"/>
    <cellStyle name="Followed Hyperlink 2" xfId="42646" hidden="1"/>
    <cellStyle name="Followed Hyperlink 2" xfId="42647" hidden="1"/>
    <cellStyle name="Followed Hyperlink 2" xfId="42648" hidden="1"/>
    <cellStyle name="Followed Hyperlink 2" xfId="42649" hidden="1"/>
    <cellStyle name="Followed Hyperlink 2" xfId="42650" hidden="1"/>
    <cellStyle name="Followed Hyperlink 2" xfId="42651" hidden="1"/>
    <cellStyle name="Followed Hyperlink 2" xfId="42652" hidden="1"/>
    <cellStyle name="Followed Hyperlink 2" xfId="42653" hidden="1"/>
    <cellStyle name="Followed Hyperlink 2" xfId="42654" hidden="1"/>
    <cellStyle name="Followed Hyperlink 2" xfId="42655" hidden="1"/>
    <cellStyle name="Followed Hyperlink 2" xfId="42656" hidden="1"/>
    <cellStyle name="Followed Hyperlink 2" xfId="42657" hidden="1"/>
    <cellStyle name="Followed Hyperlink 2" xfId="42658" hidden="1"/>
    <cellStyle name="Followed Hyperlink 2" xfId="42660" hidden="1"/>
    <cellStyle name="Followed Hyperlink 2" xfId="42661" hidden="1"/>
    <cellStyle name="Followed Hyperlink 2" xfId="42662" hidden="1"/>
    <cellStyle name="Followed Hyperlink 2" xfId="42663" hidden="1"/>
    <cellStyle name="Followed Hyperlink 2" xfId="42664" hidden="1"/>
    <cellStyle name="Followed Hyperlink 2" xfId="42665" hidden="1"/>
    <cellStyle name="Followed Hyperlink 2" xfId="42666" hidden="1"/>
    <cellStyle name="Followed Hyperlink 2" xfId="42667" hidden="1"/>
    <cellStyle name="Followed Hyperlink 2" xfId="42668" hidden="1"/>
    <cellStyle name="Followed Hyperlink 2" xfId="42669" hidden="1"/>
    <cellStyle name="Followed Hyperlink 2" xfId="42670" hidden="1"/>
    <cellStyle name="Followed Hyperlink 2" xfId="42671" hidden="1"/>
    <cellStyle name="Followed Hyperlink 2" xfId="42672" hidden="1"/>
    <cellStyle name="Followed Hyperlink 2" xfId="42673" hidden="1"/>
    <cellStyle name="Followed Hyperlink 2" xfId="42711" hidden="1"/>
    <cellStyle name="Followed Hyperlink 2" xfId="42712" hidden="1"/>
    <cellStyle name="Followed Hyperlink 2" xfId="42713" hidden="1"/>
    <cellStyle name="Followed Hyperlink 2" xfId="42714" hidden="1"/>
    <cellStyle name="Followed Hyperlink 2" xfId="42709" hidden="1"/>
    <cellStyle name="Followed Hyperlink 2" xfId="42605" hidden="1"/>
    <cellStyle name="Followed Hyperlink 2" xfId="42682" hidden="1"/>
    <cellStyle name="Followed Hyperlink 2" xfId="42680" hidden="1"/>
    <cellStyle name="Followed Hyperlink 2" xfId="42659" hidden="1"/>
    <cellStyle name="Followed Hyperlink 2" xfId="42677" hidden="1"/>
    <cellStyle name="Followed Hyperlink 2" xfId="42676" hidden="1"/>
    <cellStyle name="Followed Hyperlink 2" xfId="42675" hidden="1"/>
    <cellStyle name="Followed Hyperlink 2" xfId="42674" hidden="1"/>
    <cellStyle name="Followed Hyperlink 2" xfId="42678" hidden="1"/>
    <cellStyle name="Followed Hyperlink 2" xfId="42685" hidden="1"/>
    <cellStyle name="Followed Hyperlink 2" xfId="42683" hidden="1"/>
    <cellStyle name="Followed Hyperlink 2" xfId="42681" hidden="1"/>
    <cellStyle name="Followed Hyperlink 2" xfId="42679" hidden="1"/>
    <cellStyle name="Followed Hyperlink 2" xfId="42704" hidden="1"/>
    <cellStyle name="Followed Hyperlink 2" xfId="42700" hidden="1"/>
    <cellStyle name="Followed Hyperlink 2" xfId="42696" hidden="1"/>
    <cellStyle name="Followed Hyperlink 2" xfId="42692" hidden="1"/>
    <cellStyle name="Followed Hyperlink 2" xfId="42688" hidden="1"/>
    <cellStyle name="Followed Hyperlink 2" xfId="42595" hidden="1"/>
    <cellStyle name="Followed Hyperlink 2" xfId="42707" hidden="1"/>
    <cellStyle name="Followed Hyperlink 2" xfId="42703" hidden="1"/>
    <cellStyle name="Followed Hyperlink 2" xfId="42699" hidden="1"/>
    <cellStyle name="Followed Hyperlink 2" xfId="42695" hidden="1"/>
    <cellStyle name="Followed Hyperlink 2" xfId="42691" hidden="1"/>
    <cellStyle name="Followed Hyperlink 2" xfId="42687" hidden="1"/>
    <cellStyle name="Followed Hyperlink 2" xfId="42706" hidden="1"/>
    <cellStyle name="Followed Hyperlink 2" xfId="42702" hidden="1"/>
    <cellStyle name="Followed Hyperlink 2" xfId="42698" hidden="1"/>
    <cellStyle name="Followed Hyperlink 2" xfId="42694" hidden="1"/>
    <cellStyle name="Followed Hyperlink 2" xfId="42690" hidden="1"/>
    <cellStyle name="Followed Hyperlink 2" xfId="42705" hidden="1"/>
    <cellStyle name="Followed Hyperlink 2" xfId="42701" hidden="1"/>
    <cellStyle name="Followed Hyperlink 2" xfId="42697" hidden="1"/>
    <cellStyle name="Followed Hyperlink 2" xfId="42693" hidden="1"/>
    <cellStyle name="Followed Hyperlink 2" xfId="42689" hidden="1"/>
    <cellStyle name="Followed Hyperlink 2" xfId="42686" hidden="1"/>
    <cellStyle name="Followed Hyperlink 2" xfId="42715" hidden="1"/>
    <cellStyle name="Followed Hyperlink 2" xfId="42716" hidden="1"/>
    <cellStyle name="Followed Hyperlink 2" xfId="42717" hidden="1"/>
    <cellStyle name="Followed Hyperlink 2" xfId="42718" hidden="1"/>
    <cellStyle name="Followed Hyperlink 2" xfId="42719" hidden="1"/>
    <cellStyle name="Followed Hyperlink 2" xfId="42720" hidden="1"/>
    <cellStyle name="Followed Hyperlink 2" xfId="42721" hidden="1"/>
    <cellStyle name="Followed Hyperlink 2" xfId="42722" hidden="1"/>
    <cellStyle name="Followed Hyperlink 2" xfId="42723" hidden="1"/>
    <cellStyle name="Followed Hyperlink 2" xfId="42724" hidden="1"/>
    <cellStyle name="Followed Hyperlink 2" xfId="42725" hidden="1"/>
    <cellStyle name="Followed Hyperlink 2" xfId="42726" hidden="1"/>
    <cellStyle name="Followed Hyperlink 2" xfId="42727" hidden="1"/>
    <cellStyle name="Followed Hyperlink 2" xfId="42728" hidden="1"/>
    <cellStyle name="Followed Hyperlink 2" xfId="42729" hidden="1"/>
    <cellStyle name="Followed Hyperlink 2" xfId="42730" hidden="1"/>
    <cellStyle name="Followed Hyperlink 2" xfId="42731" hidden="1"/>
    <cellStyle name="Followed Hyperlink 2" xfId="42732" hidden="1"/>
    <cellStyle name="Followed Hyperlink 2" xfId="42733" hidden="1"/>
    <cellStyle name="Followed Hyperlink 2" xfId="42734" hidden="1"/>
    <cellStyle name="Followed Hyperlink 2" xfId="42735" hidden="1"/>
    <cellStyle name="Followed Hyperlink 2" xfId="42736" hidden="1"/>
    <cellStyle name="Followed Hyperlink 2" xfId="42737" hidden="1"/>
    <cellStyle name="Followed Hyperlink 2" xfId="42738" hidden="1"/>
    <cellStyle name="Followed Hyperlink 2" xfId="42739" hidden="1"/>
    <cellStyle name="Followed Hyperlink 2" xfId="42740" hidden="1"/>
    <cellStyle name="Followed Hyperlink 2" xfId="42741" hidden="1"/>
    <cellStyle name="Followed Hyperlink 2" xfId="42742" hidden="1"/>
    <cellStyle name="Followed Hyperlink 2" xfId="42743" hidden="1"/>
    <cellStyle name="Followed Hyperlink 2" xfId="42744" hidden="1"/>
    <cellStyle name="Followed Hyperlink 2" xfId="42745" hidden="1"/>
    <cellStyle name="Followed Hyperlink 2" xfId="42746" hidden="1"/>
    <cellStyle name="Followed Hyperlink 2" xfId="42747" hidden="1"/>
    <cellStyle name="Followed Hyperlink 2" xfId="42748" hidden="1"/>
    <cellStyle name="Followed Hyperlink 2" xfId="42749" hidden="1"/>
    <cellStyle name="Followed Hyperlink 2" xfId="42752" hidden="1"/>
    <cellStyle name="Followed Hyperlink 2" xfId="42753" hidden="1"/>
    <cellStyle name="Followed Hyperlink 2" xfId="42754" hidden="1"/>
    <cellStyle name="Followed Hyperlink 2" xfId="42755" hidden="1"/>
    <cellStyle name="Followed Hyperlink 2" xfId="42756" hidden="1"/>
    <cellStyle name="Followed Hyperlink 2" xfId="42757" hidden="1"/>
    <cellStyle name="Followed Hyperlink 2" xfId="42758" hidden="1"/>
    <cellStyle name="Followed Hyperlink 2" xfId="42759" hidden="1"/>
    <cellStyle name="Followed Hyperlink 2" xfId="42760" hidden="1"/>
    <cellStyle name="Followed Hyperlink 2" xfId="42761" hidden="1"/>
    <cellStyle name="Followed Hyperlink 2" xfId="42857" hidden="1"/>
    <cellStyle name="Followed Hyperlink 2" xfId="42856" hidden="1"/>
    <cellStyle name="Followed Hyperlink 2" xfId="42855" hidden="1"/>
    <cellStyle name="Followed Hyperlink 2" xfId="42854" hidden="1"/>
    <cellStyle name="Followed Hyperlink 2" xfId="42858" hidden="1"/>
    <cellStyle name="Followed Hyperlink 2" xfId="42864" hidden="1"/>
    <cellStyle name="Followed Hyperlink 2" xfId="42863" hidden="1"/>
    <cellStyle name="Followed Hyperlink 2" xfId="42861" hidden="1"/>
    <cellStyle name="Followed Hyperlink 2" xfId="42859" hidden="1"/>
    <cellStyle name="Followed Hyperlink 2" xfId="42883" hidden="1"/>
    <cellStyle name="Followed Hyperlink 2" xfId="42879" hidden="1"/>
    <cellStyle name="Followed Hyperlink 2" xfId="42875" hidden="1"/>
    <cellStyle name="Followed Hyperlink 2" xfId="42871" hidden="1"/>
    <cellStyle name="Followed Hyperlink 2" xfId="42867" hidden="1"/>
    <cellStyle name="Followed Hyperlink 2" xfId="42851" hidden="1"/>
    <cellStyle name="Followed Hyperlink 2" xfId="42886" hidden="1"/>
    <cellStyle name="Followed Hyperlink 2" xfId="42882" hidden="1"/>
    <cellStyle name="Followed Hyperlink 2" xfId="42878" hidden="1"/>
    <cellStyle name="Followed Hyperlink 2" xfId="42874" hidden="1"/>
    <cellStyle name="Followed Hyperlink 2" xfId="42870" hidden="1"/>
    <cellStyle name="Followed Hyperlink 2" xfId="42866" hidden="1"/>
    <cellStyle name="Followed Hyperlink 2" xfId="42885" hidden="1"/>
    <cellStyle name="Followed Hyperlink 2" xfId="42881" hidden="1"/>
    <cellStyle name="Followed Hyperlink 2" xfId="42877" hidden="1"/>
    <cellStyle name="Followed Hyperlink 2" xfId="42873" hidden="1"/>
    <cellStyle name="Followed Hyperlink 2" xfId="42869" hidden="1"/>
    <cellStyle name="Followed Hyperlink 2" xfId="42884" hidden="1"/>
    <cellStyle name="Followed Hyperlink 2" xfId="42880" hidden="1"/>
    <cellStyle name="Followed Hyperlink 2" xfId="42876" hidden="1"/>
    <cellStyle name="Followed Hyperlink 2" xfId="42872" hidden="1"/>
    <cellStyle name="Followed Hyperlink 2" xfId="42868" hidden="1"/>
    <cellStyle name="Followed Hyperlink 2" xfId="42865" hidden="1"/>
    <cellStyle name="Followed Hyperlink 2" xfId="42889" hidden="1"/>
    <cellStyle name="Followed Hyperlink 2" xfId="42890" hidden="1"/>
    <cellStyle name="Followed Hyperlink 2" xfId="42891" hidden="1"/>
    <cellStyle name="Followed Hyperlink 2" xfId="42892" hidden="1"/>
    <cellStyle name="Followed Hyperlink 2" xfId="42893" hidden="1"/>
    <cellStyle name="Followed Hyperlink 2" xfId="42894" hidden="1"/>
    <cellStyle name="Followed Hyperlink 2" xfId="42895" hidden="1"/>
    <cellStyle name="Followed Hyperlink 2" xfId="42896" hidden="1"/>
    <cellStyle name="Followed Hyperlink 2" xfId="42897" hidden="1"/>
    <cellStyle name="Followed Hyperlink 2" xfId="42898" hidden="1"/>
    <cellStyle name="Followed Hyperlink 2" xfId="42899" hidden="1"/>
    <cellStyle name="Followed Hyperlink 2" xfId="42900" hidden="1"/>
    <cellStyle name="Followed Hyperlink 2" xfId="42901" hidden="1"/>
    <cellStyle name="Followed Hyperlink 2" xfId="42902" hidden="1"/>
    <cellStyle name="Followed Hyperlink 2" xfId="42903" hidden="1"/>
    <cellStyle name="Followed Hyperlink 2" xfId="42904" hidden="1"/>
    <cellStyle name="Followed Hyperlink 2" xfId="42905" hidden="1"/>
    <cellStyle name="Followed Hyperlink 2" xfId="42906" hidden="1"/>
    <cellStyle name="Followed Hyperlink 2" xfId="42907" hidden="1"/>
    <cellStyle name="Followed Hyperlink 2" xfId="42908" hidden="1"/>
    <cellStyle name="Followed Hyperlink 2" xfId="42909" hidden="1"/>
    <cellStyle name="Followed Hyperlink 2" xfId="42910" hidden="1"/>
    <cellStyle name="Followed Hyperlink 2" xfId="42911" hidden="1"/>
    <cellStyle name="Followed Hyperlink 2" xfId="42912" hidden="1"/>
    <cellStyle name="Followed Hyperlink 2" xfId="42913" hidden="1"/>
    <cellStyle name="Followed Hyperlink 2" xfId="42914" hidden="1"/>
    <cellStyle name="Followed Hyperlink 2" xfId="42916" hidden="1"/>
    <cellStyle name="Followed Hyperlink 2" xfId="42917" hidden="1"/>
    <cellStyle name="Followed Hyperlink 2" xfId="42918" hidden="1"/>
    <cellStyle name="Followed Hyperlink 2" xfId="42919" hidden="1"/>
    <cellStyle name="Followed Hyperlink 2" xfId="42920" hidden="1"/>
    <cellStyle name="Followed Hyperlink 2" xfId="42921" hidden="1"/>
    <cellStyle name="Followed Hyperlink 2" xfId="42922" hidden="1"/>
    <cellStyle name="Followed Hyperlink 2" xfId="42923" hidden="1"/>
    <cellStyle name="Followed Hyperlink 2" xfId="42924" hidden="1"/>
    <cellStyle name="Followed Hyperlink 2" xfId="42925" hidden="1"/>
    <cellStyle name="Followed Hyperlink 2" xfId="42926" hidden="1"/>
    <cellStyle name="Followed Hyperlink 2" xfId="42927" hidden="1"/>
    <cellStyle name="Followed Hyperlink 2" xfId="42928" hidden="1"/>
    <cellStyle name="Followed Hyperlink 2" xfId="42929" hidden="1"/>
    <cellStyle name="Followed Hyperlink 2" xfId="42967" hidden="1"/>
    <cellStyle name="Followed Hyperlink 2" xfId="42968" hidden="1"/>
    <cellStyle name="Followed Hyperlink 2" xfId="42969" hidden="1"/>
    <cellStyle name="Followed Hyperlink 2" xfId="42970" hidden="1"/>
    <cellStyle name="Followed Hyperlink 2" xfId="42965" hidden="1"/>
    <cellStyle name="Followed Hyperlink 2" xfId="42862" hidden="1"/>
    <cellStyle name="Followed Hyperlink 2" xfId="42938" hidden="1"/>
    <cellStyle name="Followed Hyperlink 2" xfId="42936" hidden="1"/>
    <cellStyle name="Followed Hyperlink 2" xfId="42915" hidden="1"/>
    <cellStyle name="Followed Hyperlink 2" xfId="42933" hidden="1"/>
    <cellStyle name="Followed Hyperlink 2" xfId="42932" hidden="1"/>
    <cellStyle name="Followed Hyperlink 2" xfId="42931" hidden="1"/>
    <cellStyle name="Followed Hyperlink 2" xfId="42930" hidden="1"/>
    <cellStyle name="Followed Hyperlink 2" xfId="42934" hidden="1"/>
    <cellStyle name="Followed Hyperlink 2" xfId="42941" hidden="1"/>
    <cellStyle name="Followed Hyperlink 2" xfId="42939" hidden="1"/>
    <cellStyle name="Followed Hyperlink 2" xfId="42937" hidden="1"/>
    <cellStyle name="Followed Hyperlink 2" xfId="42935" hidden="1"/>
    <cellStyle name="Followed Hyperlink 2" xfId="42960" hidden="1"/>
    <cellStyle name="Followed Hyperlink 2" xfId="42956" hidden="1"/>
    <cellStyle name="Followed Hyperlink 2" xfId="42952" hidden="1"/>
    <cellStyle name="Followed Hyperlink 2" xfId="42948" hidden="1"/>
    <cellStyle name="Followed Hyperlink 2" xfId="42944" hidden="1"/>
    <cellStyle name="Followed Hyperlink 2" xfId="42852" hidden="1"/>
    <cellStyle name="Followed Hyperlink 2" xfId="42963" hidden="1"/>
    <cellStyle name="Followed Hyperlink 2" xfId="42959" hidden="1"/>
    <cellStyle name="Followed Hyperlink 2" xfId="42955" hidden="1"/>
    <cellStyle name="Followed Hyperlink 2" xfId="42951" hidden="1"/>
    <cellStyle name="Followed Hyperlink 2" xfId="42947" hidden="1"/>
    <cellStyle name="Followed Hyperlink 2" xfId="42943" hidden="1"/>
    <cellStyle name="Followed Hyperlink 2" xfId="42962" hidden="1"/>
    <cellStyle name="Followed Hyperlink 2" xfId="42958" hidden="1"/>
    <cellStyle name="Followed Hyperlink 2" xfId="42954" hidden="1"/>
    <cellStyle name="Followed Hyperlink 2" xfId="42950" hidden="1"/>
    <cellStyle name="Followed Hyperlink 2" xfId="42946" hidden="1"/>
    <cellStyle name="Followed Hyperlink 2" xfId="42961" hidden="1"/>
    <cellStyle name="Followed Hyperlink 2" xfId="42957" hidden="1"/>
    <cellStyle name="Followed Hyperlink 2" xfId="42953" hidden="1"/>
    <cellStyle name="Followed Hyperlink 2" xfId="42949" hidden="1"/>
    <cellStyle name="Followed Hyperlink 2" xfId="42945" hidden="1"/>
    <cellStyle name="Followed Hyperlink 2" xfId="42942" hidden="1"/>
    <cellStyle name="Followed Hyperlink 2" xfId="42971" hidden="1"/>
    <cellStyle name="Followed Hyperlink 2" xfId="42972" hidden="1"/>
    <cellStyle name="Followed Hyperlink 2" xfId="42973" hidden="1"/>
    <cellStyle name="Followed Hyperlink 2" xfId="42974" hidden="1"/>
    <cellStyle name="Followed Hyperlink 2" xfId="42975" hidden="1"/>
    <cellStyle name="Followed Hyperlink 2" xfId="42976" hidden="1"/>
    <cellStyle name="Followed Hyperlink 2" xfId="42977" hidden="1"/>
    <cellStyle name="Followed Hyperlink 2" xfId="42978" hidden="1"/>
    <cellStyle name="Followed Hyperlink 2" xfId="42979" hidden="1"/>
    <cellStyle name="Followed Hyperlink 2" xfId="42980" hidden="1"/>
    <cellStyle name="Followed Hyperlink 2" xfId="42981" hidden="1"/>
    <cellStyle name="Followed Hyperlink 2" xfId="42982" hidden="1"/>
    <cellStyle name="Followed Hyperlink 2" xfId="42983" hidden="1"/>
    <cellStyle name="Followed Hyperlink 2" xfId="42984" hidden="1"/>
    <cellStyle name="Followed Hyperlink 2" xfId="42985" hidden="1"/>
    <cellStyle name="Followed Hyperlink 2" xfId="42986" hidden="1"/>
    <cellStyle name="Followed Hyperlink 2" xfId="42987" hidden="1"/>
    <cellStyle name="Followed Hyperlink 2" xfId="42988" hidden="1"/>
    <cellStyle name="Followed Hyperlink 2" xfId="42989" hidden="1"/>
    <cellStyle name="Followed Hyperlink 2" xfId="42990" hidden="1"/>
    <cellStyle name="Followed Hyperlink 2" xfId="42991" hidden="1"/>
    <cellStyle name="Followed Hyperlink 2" xfId="42992" hidden="1"/>
    <cellStyle name="Followed Hyperlink 2" xfId="42993" hidden="1"/>
    <cellStyle name="Followed Hyperlink 2" xfId="42994" hidden="1"/>
    <cellStyle name="Followed Hyperlink 2" xfId="42995" hidden="1"/>
    <cellStyle name="Followed Hyperlink 2" xfId="42996" hidden="1"/>
    <cellStyle name="Followed Hyperlink 2" xfId="42997" hidden="1"/>
    <cellStyle name="Followed Hyperlink 2" xfId="42998" hidden="1"/>
    <cellStyle name="Followed Hyperlink 2" xfId="42999" hidden="1"/>
    <cellStyle name="Followed Hyperlink 2" xfId="43000" hidden="1"/>
    <cellStyle name="Followed Hyperlink 2" xfId="43001" hidden="1"/>
    <cellStyle name="Followed Hyperlink 2" xfId="43002" hidden="1"/>
    <cellStyle name="Followed Hyperlink 2" xfId="43003" hidden="1"/>
    <cellStyle name="Followed Hyperlink 2" xfId="43004" hidden="1"/>
    <cellStyle name="Followed Hyperlink 2" xfId="43005" hidden="1"/>
    <cellStyle name="Followed Hyperlink 2" xfId="43008" hidden="1"/>
    <cellStyle name="Followed Hyperlink 2" xfId="43009" hidden="1"/>
    <cellStyle name="Followed Hyperlink 2" xfId="43010" hidden="1"/>
    <cellStyle name="Followed Hyperlink 2" xfId="43011" hidden="1"/>
    <cellStyle name="Followed Hyperlink 2" xfId="43012" hidden="1"/>
    <cellStyle name="Followed Hyperlink 2" xfId="43013" hidden="1"/>
    <cellStyle name="Followed Hyperlink 2" xfId="43014" hidden="1"/>
    <cellStyle name="Followed Hyperlink 2" xfId="43015" hidden="1"/>
    <cellStyle name="Followed Hyperlink 2" xfId="43016" hidden="1"/>
    <cellStyle name="Followed Hyperlink 2" xfId="43017" hidden="1"/>
    <cellStyle name="Followed Hyperlink 2" xfId="43045" hidden="1"/>
    <cellStyle name="Followed Hyperlink 2" xfId="43044" hidden="1"/>
    <cellStyle name="Followed Hyperlink 2" xfId="43043" hidden="1"/>
    <cellStyle name="Followed Hyperlink 2" xfId="43042" hidden="1"/>
    <cellStyle name="Followed Hyperlink 2" xfId="43046" hidden="1"/>
    <cellStyle name="Followed Hyperlink 2" xfId="43052" hidden="1"/>
    <cellStyle name="Followed Hyperlink 2" xfId="43051" hidden="1"/>
    <cellStyle name="Followed Hyperlink 2" xfId="43049" hidden="1"/>
    <cellStyle name="Followed Hyperlink 2" xfId="43047" hidden="1"/>
    <cellStyle name="Followed Hyperlink 2" xfId="43071" hidden="1"/>
    <cellStyle name="Followed Hyperlink 2" xfId="43067" hidden="1"/>
    <cellStyle name="Followed Hyperlink 2" xfId="43063" hidden="1"/>
    <cellStyle name="Followed Hyperlink 2" xfId="43059" hidden="1"/>
    <cellStyle name="Followed Hyperlink 2" xfId="43055" hidden="1"/>
    <cellStyle name="Followed Hyperlink 2" xfId="43039" hidden="1"/>
    <cellStyle name="Followed Hyperlink 2" xfId="43074" hidden="1"/>
    <cellStyle name="Followed Hyperlink 2" xfId="43070" hidden="1"/>
    <cellStyle name="Followed Hyperlink 2" xfId="43066" hidden="1"/>
    <cellStyle name="Followed Hyperlink 2" xfId="43062" hidden="1"/>
    <cellStyle name="Followed Hyperlink 2" xfId="43058" hidden="1"/>
    <cellStyle name="Followed Hyperlink 2" xfId="43054" hidden="1"/>
    <cellStyle name="Followed Hyperlink 2" xfId="43073" hidden="1"/>
    <cellStyle name="Followed Hyperlink 2" xfId="43069" hidden="1"/>
    <cellStyle name="Followed Hyperlink 2" xfId="43065" hidden="1"/>
    <cellStyle name="Followed Hyperlink 2" xfId="43061" hidden="1"/>
    <cellStyle name="Followed Hyperlink 2" xfId="43057" hidden="1"/>
    <cellStyle name="Followed Hyperlink 2" xfId="43072" hidden="1"/>
    <cellStyle name="Followed Hyperlink 2" xfId="43068" hidden="1"/>
    <cellStyle name="Followed Hyperlink 2" xfId="43064" hidden="1"/>
    <cellStyle name="Followed Hyperlink 2" xfId="43060" hidden="1"/>
    <cellStyle name="Followed Hyperlink 2" xfId="43056" hidden="1"/>
    <cellStyle name="Followed Hyperlink 2" xfId="43053" hidden="1"/>
    <cellStyle name="Followed Hyperlink 2" xfId="43077" hidden="1"/>
    <cellStyle name="Followed Hyperlink 2" xfId="43078" hidden="1"/>
    <cellStyle name="Followed Hyperlink 2" xfId="43079" hidden="1"/>
    <cellStyle name="Followed Hyperlink 2" xfId="43080" hidden="1"/>
    <cellStyle name="Followed Hyperlink 2" xfId="43081" hidden="1"/>
    <cellStyle name="Followed Hyperlink 2" xfId="43082" hidden="1"/>
    <cellStyle name="Followed Hyperlink 2" xfId="43083" hidden="1"/>
    <cellStyle name="Followed Hyperlink 2" xfId="43084" hidden="1"/>
    <cellStyle name="Followed Hyperlink 2" xfId="43085" hidden="1"/>
    <cellStyle name="Followed Hyperlink 2" xfId="43086" hidden="1"/>
    <cellStyle name="Followed Hyperlink 2" xfId="43087" hidden="1"/>
    <cellStyle name="Followed Hyperlink 2" xfId="43088" hidden="1"/>
    <cellStyle name="Followed Hyperlink 2" xfId="43089" hidden="1"/>
    <cellStyle name="Followed Hyperlink 2" xfId="43090" hidden="1"/>
    <cellStyle name="Followed Hyperlink 2" xfId="43091" hidden="1"/>
    <cellStyle name="Followed Hyperlink 2" xfId="43092" hidden="1"/>
    <cellStyle name="Followed Hyperlink 2" xfId="43093" hidden="1"/>
    <cellStyle name="Followed Hyperlink 2" xfId="43094" hidden="1"/>
    <cellStyle name="Followed Hyperlink 2" xfId="43095" hidden="1"/>
    <cellStyle name="Followed Hyperlink 2" xfId="43096" hidden="1"/>
    <cellStyle name="Followed Hyperlink 2" xfId="43097" hidden="1"/>
    <cellStyle name="Followed Hyperlink 2" xfId="43098" hidden="1"/>
    <cellStyle name="Followed Hyperlink 2" xfId="43099" hidden="1"/>
    <cellStyle name="Followed Hyperlink 2" xfId="43100" hidden="1"/>
    <cellStyle name="Followed Hyperlink 2" xfId="43101" hidden="1"/>
    <cellStyle name="Followed Hyperlink 2" xfId="43102" hidden="1"/>
    <cellStyle name="Followed Hyperlink 2" xfId="43104" hidden="1"/>
    <cellStyle name="Followed Hyperlink 2" xfId="43105" hidden="1"/>
    <cellStyle name="Followed Hyperlink 2" xfId="43106" hidden="1"/>
    <cellStyle name="Followed Hyperlink 2" xfId="43107" hidden="1"/>
    <cellStyle name="Followed Hyperlink 2" xfId="43108" hidden="1"/>
    <cellStyle name="Followed Hyperlink 2" xfId="43109" hidden="1"/>
    <cellStyle name="Followed Hyperlink 2" xfId="43110" hidden="1"/>
    <cellStyle name="Followed Hyperlink 2" xfId="43111" hidden="1"/>
    <cellStyle name="Followed Hyperlink 2" xfId="43112" hidden="1"/>
    <cellStyle name="Followed Hyperlink 2" xfId="43113" hidden="1"/>
    <cellStyle name="Followed Hyperlink 2" xfId="43114" hidden="1"/>
    <cellStyle name="Followed Hyperlink 2" xfId="43115" hidden="1"/>
    <cellStyle name="Followed Hyperlink 2" xfId="43116" hidden="1"/>
    <cellStyle name="Followed Hyperlink 2" xfId="43117" hidden="1"/>
    <cellStyle name="Followed Hyperlink 2" xfId="43154" hidden="1"/>
    <cellStyle name="Followed Hyperlink 2" xfId="43155" hidden="1"/>
    <cellStyle name="Followed Hyperlink 2" xfId="43156" hidden="1"/>
    <cellStyle name="Followed Hyperlink 2" xfId="43157" hidden="1"/>
    <cellStyle name="Followed Hyperlink 2" xfId="43152" hidden="1"/>
    <cellStyle name="Followed Hyperlink 2" xfId="43050" hidden="1"/>
    <cellStyle name="Followed Hyperlink 2" xfId="43126" hidden="1"/>
    <cellStyle name="Followed Hyperlink 2" xfId="43124" hidden="1"/>
    <cellStyle name="Followed Hyperlink 2" xfId="43103" hidden="1"/>
    <cellStyle name="Followed Hyperlink 2" xfId="43121" hidden="1"/>
    <cellStyle name="Followed Hyperlink 2" xfId="43120" hidden="1"/>
    <cellStyle name="Followed Hyperlink 2" xfId="43119" hidden="1"/>
    <cellStyle name="Followed Hyperlink 2" xfId="43118" hidden="1"/>
    <cellStyle name="Followed Hyperlink 2" xfId="43122" hidden="1"/>
    <cellStyle name="Followed Hyperlink 2" xfId="43128" hidden="1"/>
    <cellStyle name="Followed Hyperlink 2" xfId="43127" hidden="1"/>
    <cellStyle name="Followed Hyperlink 2" xfId="43125" hidden="1"/>
    <cellStyle name="Followed Hyperlink 2" xfId="43123" hidden="1"/>
    <cellStyle name="Followed Hyperlink 2" xfId="43147" hidden="1"/>
    <cellStyle name="Followed Hyperlink 2" xfId="43143" hidden="1"/>
    <cellStyle name="Followed Hyperlink 2" xfId="43139" hidden="1"/>
    <cellStyle name="Followed Hyperlink 2" xfId="43135" hidden="1"/>
    <cellStyle name="Followed Hyperlink 2" xfId="43131" hidden="1"/>
    <cellStyle name="Followed Hyperlink 2" xfId="43040" hidden="1"/>
    <cellStyle name="Followed Hyperlink 2" xfId="43150" hidden="1"/>
    <cellStyle name="Followed Hyperlink 2" xfId="43146" hidden="1"/>
    <cellStyle name="Followed Hyperlink 2" xfId="43142" hidden="1"/>
    <cellStyle name="Followed Hyperlink 2" xfId="43138" hidden="1"/>
    <cellStyle name="Followed Hyperlink 2" xfId="43134" hidden="1"/>
    <cellStyle name="Followed Hyperlink 2" xfId="43130" hidden="1"/>
    <cellStyle name="Followed Hyperlink 2" xfId="43149" hidden="1"/>
    <cellStyle name="Followed Hyperlink 2" xfId="43145" hidden="1"/>
    <cellStyle name="Followed Hyperlink 2" xfId="43141" hidden="1"/>
    <cellStyle name="Followed Hyperlink 2" xfId="43137" hidden="1"/>
    <cellStyle name="Followed Hyperlink 2" xfId="43133" hidden="1"/>
    <cellStyle name="Followed Hyperlink 2" xfId="43148" hidden="1"/>
    <cellStyle name="Followed Hyperlink 2" xfId="43144" hidden="1"/>
    <cellStyle name="Followed Hyperlink 2" xfId="43140" hidden="1"/>
    <cellStyle name="Followed Hyperlink 2" xfId="43136" hidden="1"/>
    <cellStyle name="Followed Hyperlink 2" xfId="43132" hidden="1"/>
    <cellStyle name="Followed Hyperlink 2" xfId="43129" hidden="1"/>
    <cellStyle name="Followed Hyperlink 2" xfId="43158" hidden="1"/>
    <cellStyle name="Followed Hyperlink 2" xfId="43159" hidden="1"/>
    <cellStyle name="Followed Hyperlink 2" xfId="43160" hidden="1"/>
    <cellStyle name="Followed Hyperlink 2" xfId="43161" hidden="1"/>
    <cellStyle name="Followed Hyperlink 2" xfId="43162" hidden="1"/>
    <cellStyle name="Followed Hyperlink 2" xfId="43163" hidden="1"/>
    <cellStyle name="Followed Hyperlink 2" xfId="43164" hidden="1"/>
    <cellStyle name="Followed Hyperlink 2" xfId="43165" hidden="1"/>
    <cellStyle name="Followed Hyperlink 2" xfId="43166" hidden="1"/>
    <cellStyle name="Followed Hyperlink 2" xfId="43167" hidden="1"/>
    <cellStyle name="Followed Hyperlink 2" xfId="43168" hidden="1"/>
    <cellStyle name="Followed Hyperlink 2" xfId="43169" hidden="1"/>
    <cellStyle name="Followed Hyperlink 2" xfId="43170" hidden="1"/>
    <cellStyle name="Followed Hyperlink 2" xfId="43171" hidden="1"/>
    <cellStyle name="Followed Hyperlink 2" xfId="43172" hidden="1"/>
    <cellStyle name="Followed Hyperlink 2" xfId="43173" hidden="1"/>
    <cellStyle name="Followed Hyperlink 2" xfId="43174" hidden="1"/>
    <cellStyle name="Followed Hyperlink 2" xfId="43175" hidden="1"/>
    <cellStyle name="Followed Hyperlink 2" xfId="43176" hidden="1"/>
    <cellStyle name="Followed Hyperlink 2" xfId="43177" hidden="1"/>
    <cellStyle name="Followed Hyperlink 2" xfId="43178" hidden="1"/>
    <cellStyle name="Followed Hyperlink 2" xfId="43179" hidden="1"/>
    <cellStyle name="Followed Hyperlink 2" xfId="43180" hidden="1"/>
    <cellStyle name="Followed Hyperlink 2" xfId="43181" hidden="1"/>
    <cellStyle name="Followed Hyperlink 2" xfId="43182" hidden="1"/>
    <cellStyle name="Followed Hyperlink 2" xfId="43183" hidden="1"/>
    <cellStyle name="Followed Hyperlink 2" xfId="43184" hidden="1"/>
    <cellStyle name="Followed Hyperlink 2" xfId="43185" hidden="1"/>
    <cellStyle name="Followed Hyperlink 2" xfId="43186" hidden="1"/>
    <cellStyle name="Followed Hyperlink 2" xfId="43187" hidden="1"/>
    <cellStyle name="Followed Hyperlink 2" xfId="43188" hidden="1"/>
    <cellStyle name="Followed Hyperlink 2" xfId="43189" hidden="1"/>
    <cellStyle name="Followed Hyperlink 2" xfId="43190" hidden="1"/>
    <cellStyle name="Followed Hyperlink 2" xfId="43191" hidden="1"/>
    <cellStyle name="Followed Hyperlink 2" xfId="43192" hidden="1"/>
    <cellStyle name="Followed Hyperlink 2" xfId="43194" hidden="1"/>
    <cellStyle name="Followed Hyperlink 2" xfId="43195" hidden="1"/>
    <cellStyle name="Followed Hyperlink 2" xfId="43196" hidden="1"/>
    <cellStyle name="Followed Hyperlink 2" xfId="43197" hidden="1"/>
    <cellStyle name="Followed Hyperlink 2" xfId="43198" hidden="1"/>
    <cellStyle name="Followed Hyperlink 2" xfId="43199" hidden="1"/>
    <cellStyle name="Followed Hyperlink 2" xfId="43200" hidden="1"/>
    <cellStyle name="Followed Hyperlink 2" xfId="43201" hidden="1"/>
    <cellStyle name="Followed Hyperlink 2" xfId="43202" hidden="1"/>
    <cellStyle name="Followed Hyperlink 2" xfId="43203" hidden="1"/>
    <cellStyle name="Followed Hyperlink 2" xfId="43225" hidden="1"/>
    <cellStyle name="Followed Hyperlink 2" xfId="43224" hidden="1"/>
    <cellStyle name="Followed Hyperlink 2" xfId="43223" hidden="1"/>
    <cellStyle name="Followed Hyperlink 2" xfId="43222" hidden="1"/>
    <cellStyle name="Followed Hyperlink 2" xfId="43226" hidden="1"/>
    <cellStyle name="Followed Hyperlink 2" xfId="43232" hidden="1"/>
    <cellStyle name="Followed Hyperlink 2" xfId="43231" hidden="1"/>
    <cellStyle name="Followed Hyperlink 2" xfId="43229" hidden="1"/>
    <cellStyle name="Followed Hyperlink 2" xfId="43227" hidden="1"/>
    <cellStyle name="Followed Hyperlink 2" xfId="43251" hidden="1"/>
    <cellStyle name="Followed Hyperlink 2" xfId="43247" hidden="1"/>
    <cellStyle name="Followed Hyperlink 2" xfId="43243" hidden="1"/>
    <cellStyle name="Followed Hyperlink 2" xfId="43239" hidden="1"/>
    <cellStyle name="Followed Hyperlink 2" xfId="43235" hidden="1"/>
    <cellStyle name="Followed Hyperlink 2" xfId="43219" hidden="1"/>
    <cellStyle name="Followed Hyperlink 2" xfId="43254" hidden="1"/>
    <cellStyle name="Followed Hyperlink 2" xfId="43250" hidden="1"/>
    <cellStyle name="Followed Hyperlink 2" xfId="43246" hidden="1"/>
    <cellStyle name="Followed Hyperlink 2" xfId="43242" hidden="1"/>
    <cellStyle name="Followed Hyperlink 2" xfId="43238" hidden="1"/>
    <cellStyle name="Followed Hyperlink 2" xfId="43234" hidden="1"/>
    <cellStyle name="Followed Hyperlink 2" xfId="43253" hidden="1"/>
    <cellStyle name="Followed Hyperlink 2" xfId="43249" hidden="1"/>
    <cellStyle name="Followed Hyperlink 2" xfId="43245" hidden="1"/>
    <cellStyle name="Followed Hyperlink 2" xfId="43241" hidden="1"/>
    <cellStyle name="Followed Hyperlink 2" xfId="43237" hidden="1"/>
    <cellStyle name="Followed Hyperlink 2" xfId="43252" hidden="1"/>
    <cellStyle name="Followed Hyperlink 2" xfId="43248" hidden="1"/>
    <cellStyle name="Followed Hyperlink 2" xfId="43244" hidden="1"/>
    <cellStyle name="Followed Hyperlink 2" xfId="43240" hidden="1"/>
    <cellStyle name="Followed Hyperlink 2" xfId="43236" hidden="1"/>
    <cellStyle name="Followed Hyperlink 2" xfId="43233" hidden="1"/>
    <cellStyle name="Followed Hyperlink 2" xfId="43256" hidden="1"/>
    <cellStyle name="Followed Hyperlink 2" xfId="43257" hidden="1"/>
    <cellStyle name="Followed Hyperlink 2" xfId="43258" hidden="1"/>
    <cellStyle name="Followed Hyperlink 2" xfId="43259" hidden="1"/>
    <cellStyle name="Followed Hyperlink 2" xfId="43260" hidden="1"/>
    <cellStyle name="Followed Hyperlink 2" xfId="43261" hidden="1"/>
    <cellStyle name="Followed Hyperlink 2" xfId="43262" hidden="1"/>
    <cellStyle name="Followed Hyperlink 2" xfId="43263" hidden="1"/>
    <cellStyle name="Followed Hyperlink 2" xfId="43264" hidden="1"/>
    <cellStyle name="Followed Hyperlink 2" xfId="43265" hidden="1"/>
    <cellStyle name="Followed Hyperlink 2" xfId="43266" hidden="1"/>
    <cellStyle name="Followed Hyperlink 2" xfId="43267" hidden="1"/>
    <cellStyle name="Followed Hyperlink 2" xfId="43268" hidden="1"/>
    <cellStyle name="Followed Hyperlink 2" xfId="43269" hidden="1"/>
    <cellStyle name="Followed Hyperlink 2" xfId="43270" hidden="1"/>
    <cellStyle name="Followed Hyperlink 2" xfId="43271" hidden="1"/>
    <cellStyle name="Followed Hyperlink 2" xfId="43272" hidden="1"/>
    <cellStyle name="Followed Hyperlink 2" xfId="43273" hidden="1"/>
    <cellStyle name="Followed Hyperlink 2" xfId="43274" hidden="1"/>
    <cellStyle name="Followed Hyperlink 2" xfId="43275" hidden="1"/>
    <cellStyle name="Followed Hyperlink 2" xfId="43276" hidden="1"/>
    <cellStyle name="Followed Hyperlink 2" xfId="43277" hidden="1"/>
    <cellStyle name="Followed Hyperlink 2" xfId="43278" hidden="1"/>
    <cellStyle name="Followed Hyperlink 2" xfId="43279" hidden="1"/>
    <cellStyle name="Followed Hyperlink 2" xfId="43280" hidden="1"/>
    <cellStyle name="Followed Hyperlink 2" xfId="43281" hidden="1"/>
    <cellStyle name="Followed Hyperlink 2" xfId="43283" hidden="1"/>
    <cellStyle name="Followed Hyperlink 2" xfId="43284" hidden="1"/>
    <cellStyle name="Followed Hyperlink 2" xfId="43285" hidden="1"/>
    <cellStyle name="Followed Hyperlink 2" xfId="43286" hidden="1"/>
    <cellStyle name="Followed Hyperlink 2" xfId="43287" hidden="1"/>
    <cellStyle name="Followed Hyperlink 2" xfId="43288" hidden="1"/>
    <cellStyle name="Followed Hyperlink 2" xfId="43289" hidden="1"/>
    <cellStyle name="Followed Hyperlink 2" xfId="43290" hidden="1"/>
    <cellStyle name="Followed Hyperlink 2" xfId="43291" hidden="1"/>
    <cellStyle name="Followed Hyperlink 2" xfId="43292" hidden="1"/>
    <cellStyle name="Followed Hyperlink 2" xfId="43293" hidden="1"/>
    <cellStyle name="Followed Hyperlink 2" xfId="43294" hidden="1"/>
    <cellStyle name="Followed Hyperlink 2" xfId="43295" hidden="1"/>
    <cellStyle name="Followed Hyperlink 2" xfId="43296" hidden="1"/>
    <cellStyle name="Followed Hyperlink 2" xfId="43333" hidden="1"/>
    <cellStyle name="Followed Hyperlink 2" xfId="43334" hidden="1"/>
    <cellStyle name="Followed Hyperlink 2" xfId="43335" hidden="1"/>
    <cellStyle name="Followed Hyperlink 2" xfId="43336" hidden="1"/>
    <cellStyle name="Followed Hyperlink 2" xfId="43331" hidden="1"/>
    <cellStyle name="Followed Hyperlink 2" xfId="43230" hidden="1"/>
    <cellStyle name="Followed Hyperlink 2" xfId="43305" hidden="1"/>
    <cellStyle name="Followed Hyperlink 2" xfId="43303" hidden="1"/>
    <cellStyle name="Followed Hyperlink 2" xfId="43282" hidden="1"/>
    <cellStyle name="Followed Hyperlink 2" xfId="43300" hidden="1"/>
    <cellStyle name="Followed Hyperlink 2" xfId="43299" hidden="1"/>
    <cellStyle name="Followed Hyperlink 2" xfId="43298" hidden="1"/>
    <cellStyle name="Followed Hyperlink 2" xfId="43297" hidden="1"/>
    <cellStyle name="Followed Hyperlink 2" xfId="43301" hidden="1"/>
    <cellStyle name="Followed Hyperlink 2" xfId="43307" hidden="1"/>
    <cellStyle name="Followed Hyperlink 2" xfId="43306" hidden="1"/>
    <cellStyle name="Followed Hyperlink 2" xfId="43304" hidden="1"/>
    <cellStyle name="Followed Hyperlink 2" xfId="43302" hidden="1"/>
    <cellStyle name="Followed Hyperlink 2" xfId="43326" hidden="1"/>
    <cellStyle name="Followed Hyperlink 2" xfId="43322" hidden="1"/>
    <cellStyle name="Followed Hyperlink 2" xfId="43318" hidden="1"/>
    <cellStyle name="Followed Hyperlink 2" xfId="43314" hidden="1"/>
    <cellStyle name="Followed Hyperlink 2" xfId="43310" hidden="1"/>
    <cellStyle name="Followed Hyperlink 2" xfId="43220" hidden="1"/>
    <cellStyle name="Followed Hyperlink 2" xfId="43329" hidden="1"/>
    <cellStyle name="Followed Hyperlink 2" xfId="43325" hidden="1"/>
    <cellStyle name="Followed Hyperlink 2" xfId="43321" hidden="1"/>
    <cellStyle name="Followed Hyperlink 2" xfId="43317" hidden="1"/>
    <cellStyle name="Followed Hyperlink 2" xfId="43313" hidden="1"/>
    <cellStyle name="Followed Hyperlink 2" xfId="43309" hidden="1"/>
    <cellStyle name="Followed Hyperlink 2" xfId="43328" hidden="1"/>
    <cellStyle name="Followed Hyperlink 2" xfId="43324" hidden="1"/>
    <cellStyle name="Followed Hyperlink 2" xfId="43320" hidden="1"/>
    <cellStyle name="Followed Hyperlink 2" xfId="43316" hidden="1"/>
    <cellStyle name="Followed Hyperlink 2" xfId="43312" hidden="1"/>
    <cellStyle name="Followed Hyperlink 2" xfId="43327" hidden="1"/>
    <cellStyle name="Followed Hyperlink 2" xfId="43323" hidden="1"/>
    <cellStyle name="Followed Hyperlink 2" xfId="43319" hidden="1"/>
    <cellStyle name="Followed Hyperlink 2" xfId="43315" hidden="1"/>
    <cellStyle name="Followed Hyperlink 2" xfId="43311" hidden="1"/>
    <cellStyle name="Followed Hyperlink 2" xfId="43308" hidden="1"/>
    <cellStyle name="Followed Hyperlink 2" xfId="43337" hidden="1"/>
    <cellStyle name="Followed Hyperlink 2" xfId="43338" hidden="1"/>
    <cellStyle name="Followed Hyperlink 2" xfId="43339" hidden="1"/>
    <cellStyle name="Followed Hyperlink 2" xfId="43340" hidden="1"/>
    <cellStyle name="Followed Hyperlink 2" xfId="43341" hidden="1"/>
    <cellStyle name="Followed Hyperlink 2" xfId="43342" hidden="1"/>
    <cellStyle name="Followed Hyperlink 2" xfId="43343" hidden="1"/>
    <cellStyle name="Followed Hyperlink 2" xfId="43344" hidden="1"/>
    <cellStyle name="Followed Hyperlink 2" xfId="43345" hidden="1"/>
    <cellStyle name="Followed Hyperlink 2" xfId="43346" hidden="1"/>
    <cellStyle name="Followed Hyperlink 2" xfId="43347" hidden="1"/>
    <cellStyle name="Followed Hyperlink 2" xfId="43348" hidden="1"/>
    <cellStyle name="Followed Hyperlink 2" xfId="43349" hidden="1"/>
    <cellStyle name="Followed Hyperlink 2" xfId="43350" hidden="1"/>
    <cellStyle name="Followed Hyperlink 2" xfId="43351" hidden="1"/>
    <cellStyle name="Followed Hyperlink 2" xfId="43352" hidden="1"/>
    <cellStyle name="Followed Hyperlink 2" xfId="43353" hidden="1"/>
    <cellStyle name="Followed Hyperlink 2" xfId="43354" hidden="1"/>
    <cellStyle name="Followed Hyperlink 2" xfId="43355" hidden="1"/>
    <cellStyle name="Followed Hyperlink 2" xfId="43356" hidden="1"/>
    <cellStyle name="Followed Hyperlink 2" xfId="43357" hidden="1"/>
    <cellStyle name="Followed Hyperlink 2" xfId="43358" hidden="1"/>
    <cellStyle name="Followed Hyperlink 2" xfId="43359" hidden="1"/>
    <cellStyle name="Followed Hyperlink 2" xfId="43360" hidden="1"/>
    <cellStyle name="Followed Hyperlink 2" xfId="43361" hidden="1"/>
    <cellStyle name="Followed Hyperlink 2" xfId="43362" hidden="1"/>
    <cellStyle name="Followed Hyperlink 2" xfId="43363" hidden="1"/>
    <cellStyle name="Followed Hyperlink 2" xfId="43364" hidden="1"/>
    <cellStyle name="Followed Hyperlink 2" xfId="43365" hidden="1"/>
    <cellStyle name="Followed Hyperlink 2" xfId="43366" hidden="1"/>
    <cellStyle name="Followed Hyperlink 2" xfId="43367" hidden="1"/>
    <cellStyle name="Followed Hyperlink 2" xfId="43368" hidden="1"/>
    <cellStyle name="Followed Hyperlink 2" xfId="43369" hidden="1"/>
    <cellStyle name="Followed Hyperlink 2" xfId="43370" hidden="1"/>
    <cellStyle name="Followed Hyperlink 2" xfId="43371" hidden="1"/>
    <cellStyle name="Followed Hyperlink 2" xfId="43372" hidden="1"/>
    <cellStyle name="Followed Hyperlink 2" xfId="43373" hidden="1"/>
    <cellStyle name="Followed Hyperlink 2" xfId="43374" hidden="1"/>
    <cellStyle name="Followed Hyperlink 2" xfId="43375" hidden="1"/>
    <cellStyle name="Followed Hyperlink 2" xfId="43376" hidden="1"/>
    <cellStyle name="Followed Hyperlink 2" xfId="43377" hidden="1"/>
    <cellStyle name="Followed Hyperlink 2" xfId="43378" hidden="1"/>
    <cellStyle name="Followed Hyperlink 2" xfId="43379" hidden="1"/>
    <cellStyle name="Followed Hyperlink 2" xfId="43380" hidden="1"/>
    <cellStyle name="Followed Hyperlink 2" xfId="43381" hidden="1"/>
    <cellStyle name="Followed Hyperlink 2" xfId="43411" hidden="1"/>
    <cellStyle name="Followed Hyperlink 2" xfId="43410" hidden="1"/>
    <cellStyle name="Followed Hyperlink 2" xfId="43409" hidden="1"/>
    <cellStyle name="Followed Hyperlink 2" xfId="43408" hidden="1"/>
    <cellStyle name="Followed Hyperlink 2" xfId="43412" hidden="1"/>
    <cellStyle name="Followed Hyperlink 2" xfId="43418" hidden="1"/>
    <cellStyle name="Followed Hyperlink 2" xfId="43417" hidden="1"/>
    <cellStyle name="Followed Hyperlink 2" xfId="43415" hidden="1"/>
    <cellStyle name="Followed Hyperlink 2" xfId="43413" hidden="1"/>
    <cellStyle name="Followed Hyperlink 2" xfId="43437" hidden="1"/>
    <cellStyle name="Followed Hyperlink 2" xfId="43433" hidden="1"/>
    <cellStyle name="Followed Hyperlink 2" xfId="43429" hidden="1"/>
    <cellStyle name="Followed Hyperlink 2" xfId="43425" hidden="1"/>
    <cellStyle name="Followed Hyperlink 2" xfId="43421" hidden="1"/>
    <cellStyle name="Followed Hyperlink 2" xfId="43405" hidden="1"/>
    <cellStyle name="Followed Hyperlink 2" xfId="43440" hidden="1"/>
    <cellStyle name="Followed Hyperlink 2" xfId="43436" hidden="1"/>
    <cellStyle name="Followed Hyperlink 2" xfId="43432" hidden="1"/>
    <cellStyle name="Followed Hyperlink 2" xfId="43428" hidden="1"/>
    <cellStyle name="Followed Hyperlink 2" xfId="43424" hidden="1"/>
    <cellStyle name="Followed Hyperlink 2" xfId="43420" hidden="1"/>
    <cellStyle name="Followed Hyperlink 2" xfId="43439" hidden="1"/>
    <cellStyle name="Followed Hyperlink 2" xfId="43435" hidden="1"/>
    <cellStyle name="Followed Hyperlink 2" xfId="43431" hidden="1"/>
    <cellStyle name="Followed Hyperlink 2" xfId="43427" hidden="1"/>
    <cellStyle name="Followed Hyperlink 2" xfId="43423" hidden="1"/>
    <cellStyle name="Followed Hyperlink 2" xfId="43438" hidden="1"/>
    <cellStyle name="Followed Hyperlink 2" xfId="43434" hidden="1"/>
    <cellStyle name="Followed Hyperlink 2" xfId="43430" hidden="1"/>
    <cellStyle name="Followed Hyperlink 2" xfId="43426" hidden="1"/>
    <cellStyle name="Followed Hyperlink 2" xfId="43422" hidden="1"/>
    <cellStyle name="Followed Hyperlink 2" xfId="43419" hidden="1"/>
    <cellStyle name="Followed Hyperlink 2" xfId="43442" hidden="1"/>
    <cellStyle name="Followed Hyperlink 2" xfId="43443" hidden="1"/>
    <cellStyle name="Followed Hyperlink 2" xfId="43444" hidden="1"/>
    <cellStyle name="Followed Hyperlink 2" xfId="43445" hidden="1"/>
    <cellStyle name="Followed Hyperlink 2" xfId="43446" hidden="1"/>
    <cellStyle name="Followed Hyperlink 2" xfId="43447" hidden="1"/>
    <cellStyle name="Followed Hyperlink 2" xfId="43448" hidden="1"/>
    <cellStyle name="Followed Hyperlink 2" xfId="43449" hidden="1"/>
    <cellStyle name="Followed Hyperlink 2" xfId="43450" hidden="1"/>
    <cellStyle name="Followed Hyperlink 2" xfId="43451" hidden="1"/>
    <cellStyle name="Followed Hyperlink 2" xfId="43452" hidden="1"/>
    <cellStyle name="Followed Hyperlink 2" xfId="43453" hidden="1"/>
    <cellStyle name="Followed Hyperlink 2" xfId="43454" hidden="1"/>
    <cellStyle name="Followed Hyperlink 2" xfId="43455" hidden="1"/>
    <cellStyle name="Followed Hyperlink 2" xfId="43456" hidden="1"/>
    <cellStyle name="Followed Hyperlink 2" xfId="43457" hidden="1"/>
    <cellStyle name="Followed Hyperlink 2" xfId="43458" hidden="1"/>
    <cellStyle name="Followed Hyperlink 2" xfId="43459" hidden="1"/>
    <cellStyle name="Followed Hyperlink 2" xfId="43460" hidden="1"/>
    <cellStyle name="Followed Hyperlink 2" xfId="43461" hidden="1"/>
    <cellStyle name="Followed Hyperlink 2" xfId="43462" hidden="1"/>
    <cellStyle name="Followed Hyperlink 2" xfId="43463" hidden="1"/>
    <cellStyle name="Followed Hyperlink 2" xfId="43464" hidden="1"/>
    <cellStyle name="Followed Hyperlink 2" xfId="43465" hidden="1"/>
    <cellStyle name="Followed Hyperlink 2" xfId="43466" hidden="1"/>
    <cellStyle name="Followed Hyperlink 2" xfId="43467" hidden="1"/>
    <cellStyle name="Followed Hyperlink 2" xfId="43469" hidden="1"/>
    <cellStyle name="Followed Hyperlink 2" xfId="43470" hidden="1"/>
    <cellStyle name="Followed Hyperlink 2" xfId="43471" hidden="1"/>
    <cellStyle name="Followed Hyperlink 2" xfId="43472" hidden="1"/>
    <cellStyle name="Followed Hyperlink 2" xfId="43473" hidden="1"/>
    <cellStyle name="Followed Hyperlink 2" xfId="43474" hidden="1"/>
    <cellStyle name="Followed Hyperlink 2" xfId="43475" hidden="1"/>
    <cellStyle name="Followed Hyperlink 2" xfId="43476" hidden="1"/>
    <cellStyle name="Followed Hyperlink 2" xfId="43477" hidden="1"/>
    <cellStyle name="Followed Hyperlink 2" xfId="43478" hidden="1"/>
    <cellStyle name="Followed Hyperlink 2" xfId="43479" hidden="1"/>
    <cellStyle name="Followed Hyperlink 2" xfId="43480" hidden="1"/>
    <cellStyle name="Followed Hyperlink 2" xfId="43481" hidden="1"/>
    <cellStyle name="Followed Hyperlink 2" xfId="43482" hidden="1"/>
    <cellStyle name="Followed Hyperlink 2" xfId="43519" hidden="1"/>
    <cellStyle name="Followed Hyperlink 2" xfId="43520" hidden="1"/>
    <cellStyle name="Followed Hyperlink 2" xfId="43521" hidden="1"/>
    <cellStyle name="Followed Hyperlink 2" xfId="43522" hidden="1"/>
    <cellStyle name="Followed Hyperlink 2" xfId="43517" hidden="1"/>
    <cellStyle name="Followed Hyperlink 2" xfId="43416" hidden="1"/>
    <cellStyle name="Followed Hyperlink 2" xfId="43491" hidden="1"/>
    <cellStyle name="Followed Hyperlink 2" xfId="43489" hidden="1"/>
    <cellStyle name="Followed Hyperlink 2" xfId="43468" hidden="1"/>
    <cellStyle name="Followed Hyperlink 2" xfId="43486" hidden="1"/>
    <cellStyle name="Followed Hyperlink 2" xfId="43485" hidden="1"/>
    <cellStyle name="Followed Hyperlink 2" xfId="43484" hidden="1"/>
    <cellStyle name="Followed Hyperlink 2" xfId="43483" hidden="1"/>
    <cellStyle name="Followed Hyperlink 2" xfId="43487" hidden="1"/>
    <cellStyle name="Followed Hyperlink 2" xfId="43493" hidden="1"/>
    <cellStyle name="Followed Hyperlink 2" xfId="43492" hidden="1"/>
    <cellStyle name="Followed Hyperlink 2" xfId="43490" hidden="1"/>
    <cellStyle name="Followed Hyperlink 2" xfId="43488" hidden="1"/>
    <cellStyle name="Followed Hyperlink 2" xfId="43512" hidden="1"/>
    <cellStyle name="Followed Hyperlink 2" xfId="43508" hidden="1"/>
    <cellStyle name="Followed Hyperlink 2" xfId="43504" hidden="1"/>
    <cellStyle name="Followed Hyperlink 2" xfId="43500" hidden="1"/>
    <cellStyle name="Followed Hyperlink 2" xfId="43496" hidden="1"/>
    <cellStyle name="Followed Hyperlink 2" xfId="43406" hidden="1"/>
    <cellStyle name="Followed Hyperlink 2" xfId="43515" hidden="1"/>
    <cellStyle name="Followed Hyperlink 2" xfId="43511" hidden="1"/>
    <cellStyle name="Followed Hyperlink 2" xfId="43507" hidden="1"/>
    <cellStyle name="Followed Hyperlink 2" xfId="43503" hidden="1"/>
    <cellStyle name="Followed Hyperlink 2" xfId="43499" hidden="1"/>
    <cellStyle name="Followed Hyperlink 2" xfId="43495" hidden="1"/>
    <cellStyle name="Followed Hyperlink 2" xfId="43514" hidden="1"/>
    <cellStyle name="Followed Hyperlink 2" xfId="43510" hidden="1"/>
    <cellStyle name="Followed Hyperlink 2" xfId="43506" hidden="1"/>
    <cellStyle name="Followed Hyperlink 2" xfId="43502" hidden="1"/>
    <cellStyle name="Followed Hyperlink 2" xfId="43498" hidden="1"/>
    <cellStyle name="Followed Hyperlink 2" xfId="43513" hidden="1"/>
    <cellStyle name="Followed Hyperlink 2" xfId="43509" hidden="1"/>
    <cellStyle name="Followed Hyperlink 2" xfId="43505" hidden="1"/>
    <cellStyle name="Followed Hyperlink 2" xfId="43501" hidden="1"/>
    <cellStyle name="Followed Hyperlink 2" xfId="43497" hidden="1"/>
    <cellStyle name="Followed Hyperlink 2" xfId="43494" hidden="1"/>
    <cellStyle name="Followed Hyperlink 2" xfId="43523" hidden="1"/>
    <cellStyle name="Followed Hyperlink 2" xfId="43524" hidden="1"/>
    <cellStyle name="Followed Hyperlink 2" xfId="43525" hidden="1"/>
    <cellStyle name="Followed Hyperlink 2" xfId="43526" hidden="1"/>
    <cellStyle name="Followed Hyperlink 2" xfId="43527" hidden="1"/>
    <cellStyle name="Followed Hyperlink 2" xfId="43528" hidden="1"/>
    <cellStyle name="Followed Hyperlink 2" xfId="43529" hidden="1"/>
    <cellStyle name="Followed Hyperlink 2" xfId="43530" hidden="1"/>
    <cellStyle name="Followed Hyperlink 2" xfId="43531" hidden="1"/>
    <cellStyle name="Followed Hyperlink 2" xfId="43532" hidden="1"/>
    <cellStyle name="Followed Hyperlink 2" xfId="43533" hidden="1"/>
    <cellStyle name="Followed Hyperlink 2" xfId="43534" hidden="1"/>
    <cellStyle name="Followed Hyperlink 2" xfId="43535" hidden="1"/>
    <cellStyle name="Followed Hyperlink 2" xfId="43536" hidden="1"/>
    <cellStyle name="Followed Hyperlink 2" xfId="43537" hidden="1"/>
    <cellStyle name="Followed Hyperlink 2" xfId="43538" hidden="1"/>
    <cellStyle name="Followed Hyperlink 2" xfId="43539" hidden="1"/>
    <cellStyle name="Followed Hyperlink 2" xfId="43540" hidden="1"/>
    <cellStyle name="Followed Hyperlink 2" xfId="43541" hidden="1"/>
    <cellStyle name="Followed Hyperlink 2" xfId="43542" hidden="1"/>
    <cellStyle name="Followed Hyperlink 2" xfId="43543" hidden="1"/>
    <cellStyle name="Followed Hyperlink 2" xfId="43544" hidden="1"/>
    <cellStyle name="Followed Hyperlink 2" xfId="43545" hidden="1"/>
    <cellStyle name="Followed Hyperlink 2" xfId="43546" hidden="1"/>
    <cellStyle name="Followed Hyperlink 2" xfId="43547" hidden="1"/>
    <cellStyle name="Followed Hyperlink 2" xfId="43548" hidden="1"/>
    <cellStyle name="Followed Hyperlink 2" xfId="43549" hidden="1"/>
    <cellStyle name="Followed Hyperlink 2" xfId="43550" hidden="1"/>
    <cellStyle name="Followed Hyperlink 2" xfId="43551" hidden="1"/>
    <cellStyle name="Followed Hyperlink 2" xfId="43552" hidden="1"/>
    <cellStyle name="Followed Hyperlink 2" xfId="43553" hidden="1"/>
    <cellStyle name="Followed Hyperlink 2" xfId="43554" hidden="1"/>
    <cellStyle name="Followed Hyperlink 2" xfId="43555" hidden="1"/>
    <cellStyle name="Followed Hyperlink 2" xfId="43556" hidden="1"/>
    <cellStyle name="Followed Hyperlink 2" xfId="43557" hidden="1"/>
    <cellStyle name="Followed Hyperlink 2" xfId="43558" hidden="1"/>
    <cellStyle name="Followed Hyperlink 2" xfId="43559" hidden="1"/>
    <cellStyle name="Followed Hyperlink 2" xfId="43560" hidden="1"/>
    <cellStyle name="Followed Hyperlink 2" xfId="43561" hidden="1"/>
    <cellStyle name="Followed Hyperlink 2" xfId="43562" hidden="1"/>
    <cellStyle name="Followed Hyperlink 2" xfId="43563" hidden="1"/>
    <cellStyle name="Followed Hyperlink 2" xfId="43564" hidden="1"/>
    <cellStyle name="Followed Hyperlink 2" xfId="43565" hidden="1"/>
    <cellStyle name="Followed Hyperlink 2" xfId="43566" hidden="1"/>
    <cellStyle name="Followed Hyperlink 2" xfId="43567" hidden="1"/>
    <cellStyle name="Followed Hyperlink 2" xfId="43599" hidden="1"/>
    <cellStyle name="Followed Hyperlink 2" xfId="43598" hidden="1"/>
    <cellStyle name="Followed Hyperlink 2" xfId="43597" hidden="1"/>
    <cellStyle name="Followed Hyperlink 2" xfId="43596" hidden="1"/>
    <cellStyle name="Followed Hyperlink 2" xfId="43600" hidden="1"/>
    <cellStyle name="Followed Hyperlink 2" xfId="43605" hidden="1"/>
    <cellStyle name="Followed Hyperlink 2" xfId="43604" hidden="1"/>
    <cellStyle name="Followed Hyperlink 2" xfId="43602" hidden="1"/>
    <cellStyle name="Followed Hyperlink 2" xfId="43601" hidden="1"/>
    <cellStyle name="Followed Hyperlink 2" xfId="43624" hidden="1"/>
    <cellStyle name="Followed Hyperlink 2" xfId="43620" hidden="1"/>
    <cellStyle name="Followed Hyperlink 2" xfId="43616" hidden="1"/>
    <cellStyle name="Followed Hyperlink 2" xfId="43612" hidden="1"/>
    <cellStyle name="Followed Hyperlink 2" xfId="43608" hidden="1"/>
    <cellStyle name="Followed Hyperlink 2" xfId="43593" hidden="1"/>
    <cellStyle name="Followed Hyperlink 2" xfId="43627" hidden="1"/>
    <cellStyle name="Followed Hyperlink 2" xfId="43623" hidden="1"/>
    <cellStyle name="Followed Hyperlink 2" xfId="43619" hidden="1"/>
    <cellStyle name="Followed Hyperlink 2" xfId="43615" hidden="1"/>
    <cellStyle name="Followed Hyperlink 2" xfId="43611" hidden="1"/>
    <cellStyle name="Followed Hyperlink 2" xfId="43607" hidden="1"/>
    <cellStyle name="Followed Hyperlink 2" xfId="43626" hidden="1"/>
    <cellStyle name="Followed Hyperlink 2" xfId="43622" hidden="1"/>
    <cellStyle name="Followed Hyperlink 2" xfId="43618" hidden="1"/>
    <cellStyle name="Followed Hyperlink 2" xfId="43614" hidden="1"/>
    <cellStyle name="Followed Hyperlink 2" xfId="43610" hidden="1"/>
    <cellStyle name="Followed Hyperlink 2" xfId="43625" hidden="1"/>
    <cellStyle name="Followed Hyperlink 2" xfId="43621" hidden="1"/>
    <cellStyle name="Followed Hyperlink 2" xfId="43617" hidden="1"/>
    <cellStyle name="Followed Hyperlink 2" xfId="43613" hidden="1"/>
    <cellStyle name="Followed Hyperlink 2" xfId="43609" hidden="1"/>
    <cellStyle name="Followed Hyperlink 2" xfId="43606" hidden="1"/>
    <cellStyle name="Followed Hyperlink 2" xfId="43628" hidden="1"/>
    <cellStyle name="Followed Hyperlink 2" xfId="43629" hidden="1"/>
    <cellStyle name="Followed Hyperlink 2" xfId="43630" hidden="1"/>
    <cellStyle name="Followed Hyperlink 2" xfId="43631" hidden="1"/>
    <cellStyle name="Followed Hyperlink 2" xfId="43632" hidden="1"/>
    <cellStyle name="Followed Hyperlink 2" xfId="43633" hidden="1"/>
    <cellStyle name="Followed Hyperlink 2" xfId="43634" hidden="1"/>
    <cellStyle name="Followed Hyperlink 2" xfId="43635" hidden="1"/>
    <cellStyle name="Followed Hyperlink 2" xfId="43636" hidden="1"/>
    <cellStyle name="Followed Hyperlink 2" xfId="43637" hidden="1"/>
    <cellStyle name="Followed Hyperlink 2" xfId="43638" hidden="1"/>
    <cellStyle name="Followed Hyperlink 2" xfId="43639" hidden="1"/>
    <cellStyle name="Followed Hyperlink 2" xfId="43640" hidden="1"/>
    <cellStyle name="Followed Hyperlink 2" xfId="43641" hidden="1"/>
    <cellStyle name="Followed Hyperlink 2" xfId="43642" hidden="1"/>
    <cellStyle name="Followed Hyperlink 2" xfId="43643" hidden="1"/>
    <cellStyle name="Followed Hyperlink 2" xfId="43644" hidden="1"/>
    <cellStyle name="Followed Hyperlink 2" xfId="43645" hidden="1"/>
    <cellStyle name="Followed Hyperlink 2" xfId="43646" hidden="1"/>
    <cellStyle name="Followed Hyperlink 2" xfId="43647" hidden="1"/>
    <cellStyle name="Followed Hyperlink 2" xfId="43648" hidden="1"/>
    <cellStyle name="Followed Hyperlink 2" xfId="43649" hidden="1"/>
    <cellStyle name="Followed Hyperlink 2" xfId="43650" hidden="1"/>
    <cellStyle name="Followed Hyperlink 2" xfId="43651" hidden="1"/>
    <cellStyle name="Followed Hyperlink 2" xfId="43652" hidden="1"/>
    <cellStyle name="Followed Hyperlink 2" xfId="43653" hidden="1"/>
    <cellStyle name="Followed Hyperlink 2" xfId="43655" hidden="1"/>
    <cellStyle name="Followed Hyperlink 2" xfId="43656" hidden="1"/>
    <cellStyle name="Followed Hyperlink 2" xfId="43657" hidden="1"/>
    <cellStyle name="Followed Hyperlink 2" xfId="43658" hidden="1"/>
    <cellStyle name="Followed Hyperlink 2" xfId="43659" hidden="1"/>
    <cellStyle name="Followed Hyperlink 2" xfId="43660" hidden="1"/>
    <cellStyle name="Followed Hyperlink 2" xfId="43661" hidden="1"/>
    <cellStyle name="Followed Hyperlink 2" xfId="43662" hidden="1"/>
    <cellStyle name="Followed Hyperlink 2" xfId="43663" hidden="1"/>
    <cellStyle name="Followed Hyperlink 2" xfId="43664" hidden="1"/>
    <cellStyle name="Followed Hyperlink 2" xfId="43665" hidden="1"/>
    <cellStyle name="Followed Hyperlink 2" xfId="43666" hidden="1"/>
    <cellStyle name="Followed Hyperlink 2" xfId="43667" hidden="1"/>
    <cellStyle name="Followed Hyperlink 2" xfId="43668" hidden="1"/>
    <cellStyle name="Followed Hyperlink 2" xfId="43703" hidden="1"/>
    <cellStyle name="Followed Hyperlink 2" xfId="43704" hidden="1"/>
    <cellStyle name="Followed Hyperlink 2" xfId="43705" hidden="1"/>
    <cellStyle name="Followed Hyperlink 2" xfId="43706" hidden="1"/>
    <cellStyle name="Followed Hyperlink 2" xfId="43702" hidden="1"/>
    <cellStyle name="Followed Hyperlink 2" xfId="43603" hidden="1"/>
    <cellStyle name="Followed Hyperlink 2" xfId="43677" hidden="1"/>
    <cellStyle name="Followed Hyperlink 2" xfId="43675" hidden="1"/>
    <cellStyle name="Followed Hyperlink 2" xfId="43654" hidden="1"/>
    <cellStyle name="Followed Hyperlink 2" xfId="43672" hidden="1"/>
    <cellStyle name="Followed Hyperlink 2" xfId="43671" hidden="1"/>
    <cellStyle name="Followed Hyperlink 2" xfId="43670" hidden="1"/>
    <cellStyle name="Followed Hyperlink 2" xfId="43669" hidden="1"/>
    <cellStyle name="Followed Hyperlink 2" xfId="43673" hidden="1"/>
    <cellStyle name="Followed Hyperlink 2" xfId="43679" hidden="1"/>
    <cellStyle name="Followed Hyperlink 2" xfId="43678" hidden="1"/>
    <cellStyle name="Followed Hyperlink 2" xfId="43676" hidden="1"/>
    <cellStyle name="Followed Hyperlink 2" xfId="43674" hidden="1"/>
    <cellStyle name="Followed Hyperlink 2" xfId="43698" hidden="1"/>
    <cellStyle name="Followed Hyperlink 2" xfId="43694" hidden="1"/>
    <cellStyle name="Followed Hyperlink 2" xfId="43690" hidden="1"/>
    <cellStyle name="Followed Hyperlink 2" xfId="43686" hidden="1"/>
    <cellStyle name="Followed Hyperlink 2" xfId="43682" hidden="1"/>
    <cellStyle name="Followed Hyperlink 2" xfId="43594" hidden="1"/>
    <cellStyle name="Followed Hyperlink 2" xfId="43701" hidden="1"/>
    <cellStyle name="Followed Hyperlink 2" xfId="43697" hidden="1"/>
    <cellStyle name="Followed Hyperlink 2" xfId="43693" hidden="1"/>
    <cellStyle name="Followed Hyperlink 2" xfId="43689" hidden="1"/>
    <cellStyle name="Followed Hyperlink 2" xfId="43685" hidden="1"/>
    <cellStyle name="Followed Hyperlink 2" xfId="43681" hidden="1"/>
    <cellStyle name="Followed Hyperlink 2" xfId="43700" hidden="1"/>
    <cellStyle name="Followed Hyperlink 2" xfId="43696" hidden="1"/>
    <cellStyle name="Followed Hyperlink 2" xfId="43692" hidden="1"/>
    <cellStyle name="Followed Hyperlink 2" xfId="43688" hidden="1"/>
    <cellStyle name="Followed Hyperlink 2" xfId="43684" hidden="1"/>
    <cellStyle name="Followed Hyperlink 2" xfId="43699" hidden="1"/>
    <cellStyle name="Followed Hyperlink 2" xfId="43695" hidden="1"/>
    <cellStyle name="Followed Hyperlink 2" xfId="43691" hidden="1"/>
    <cellStyle name="Followed Hyperlink 2" xfId="43687" hidden="1"/>
    <cellStyle name="Followed Hyperlink 2" xfId="43683" hidden="1"/>
    <cellStyle name="Followed Hyperlink 2" xfId="43680" hidden="1"/>
    <cellStyle name="Followed Hyperlink 2" xfId="43707" hidden="1"/>
    <cellStyle name="Followed Hyperlink 2" xfId="43708" hidden="1"/>
    <cellStyle name="Followed Hyperlink 2" xfId="43709" hidden="1"/>
    <cellStyle name="Followed Hyperlink 2" xfId="43710" hidden="1"/>
    <cellStyle name="Followed Hyperlink 2" xfId="43711" hidden="1"/>
    <cellStyle name="Followed Hyperlink 2" xfId="43712" hidden="1"/>
    <cellStyle name="Followed Hyperlink 2" xfId="43713" hidden="1"/>
    <cellStyle name="Followed Hyperlink 2" xfId="43714" hidden="1"/>
    <cellStyle name="Followed Hyperlink 2" xfId="43715" hidden="1"/>
    <cellStyle name="Followed Hyperlink 2" xfId="43716" hidden="1"/>
    <cellStyle name="Followed Hyperlink 2" xfId="43717" hidden="1"/>
    <cellStyle name="Followed Hyperlink 2" xfId="43718" hidden="1"/>
    <cellStyle name="Followed Hyperlink 2" xfId="43719" hidden="1"/>
    <cellStyle name="Followed Hyperlink 2" xfId="43720" hidden="1"/>
    <cellStyle name="Followed Hyperlink 2" xfId="43721" hidden="1"/>
    <cellStyle name="Followed Hyperlink 2" xfId="43722" hidden="1"/>
    <cellStyle name="Followed Hyperlink 2" xfId="43723" hidden="1"/>
    <cellStyle name="Followed Hyperlink 2" xfId="43724" hidden="1"/>
    <cellStyle name="Followed Hyperlink 2" xfId="43725" hidden="1"/>
    <cellStyle name="Followed Hyperlink 2" xfId="43726" hidden="1"/>
    <cellStyle name="Followed Hyperlink 2" xfId="43727" hidden="1"/>
    <cellStyle name="Followed Hyperlink 2" xfId="43728" hidden="1"/>
    <cellStyle name="Followed Hyperlink 2" xfId="43729" hidden="1"/>
    <cellStyle name="Followed Hyperlink 2" xfId="43730" hidden="1"/>
    <cellStyle name="Followed Hyperlink 2" xfId="43731" hidden="1"/>
    <cellStyle name="Followed Hyperlink 2" xfId="43732" hidden="1"/>
    <cellStyle name="Followed Hyperlink 2" xfId="43733" hidden="1"/>
    <cellStyle name="Followed Hyperlink 2" xfId="43734" hidden="1"/>
    <cellStyle name="Followed Hyperlink 2" xfId="43735" hidden="1"/>
    <cellStyle name="Followed Hyperlink 2" xfId="43736" hidden="1"/>
    <cellStyle name="Followed Hyperlink 2" xfId="43737" hidden="1"/>
    <cellStyle name="Followed Hyperlink 2" xfId="43738" hidden="1"/>
    <cellStyle name="Followed Hyperlink 2" xfId="43739" hidden="1"/>
    <cellStyle name="Followed Hyperlink 2" xfId="43740" hidden="1"/>
    <cellStyle name="Followed Hyperlink 2" xfId="43741" hidden="1"/>
    <cellStyle name="Followed Hyperlink 2" xfId="43742" hidden="1"/>
    <cellStyle name="Followed Hyperlink 2" xfId="43743" hidden="1"/>
    <cellStyle name="Followed Hyperlink 2" xfId="43744" hidden="1"/>
    <cellStyle name="Followed Hyperlink 2" xfId="43745" hidden="1"/>
    <cellStyle name="Followed Hyperlink 2" xfId="43746" hidden="1"/>
    <cellStyle name="Followed Hyperlink 2" xfId="43747" hidden="1"/>
    <cellStyle name="Followed Hyperlink 2" xfId="43748" hidden="1"/>
    <cellStyle name="Followed Hyperlink 2" xfId="43749" hidden="1"/>
    <cellStyle name="Followed Hyperlink 2" xfId="43750" hidden="1"/>
    <cellStyle name="Followed Hyperlink 2" xfId="43751" hidden="1"/>
    <cellStyle name="Followed Hyperlink 2" xfId="43773" hidden="1"/>
    <cellStyle name="Followed Hyperlink 2" xfId="43772" hidden="1"/>
    <cellStyle name="Followed Hyperlink 2" xfId="43771" hidden="1"/>
    <cellStyle name="Followed Hyperlink 2" xfId="43770" hidden="1"/>
    <cellStyle name="Followed Hyperlink 2" xfId="43774" hidden="1"/>
    <cellStyle name="Followed Hyperlink 2" xfId="43779" hidden="1"/>
    <cellStyle name="Followed Hyperlink 2" xfId="43778" hidden="1"/>
    <cellStyle name="Followed Hyperlink 2" xfId="43776" hidden="1"/>
    <cellStyle name="Followed Hyperlink 2" xfId="43775" hidden="1"/>
    <cellStyle name="Followed Hyperlink 2" xfId="43798" hidden="1"/>
    <cellStyle name="Followed Hyperlink 2" xfId="43794" hidden="1"/>
    <cellStyle name="Followed Hyperlink 2" xfId="43790" hidden="1"/>
    <cellStyle name="Followed Hyperlink 2" xfId="43786" hidden="1"/>
    <cellStyle name="Followed Hyperlink 2" xfId="43782" hidden="1"/>
    <cellStyle name="Followed Hyperlink 2" xfId="43768" hidden="1"/>
    <cellStyle name="Followed Hyperlink 2" xfId="43801" hidden="1"/>
    <cellStyle name="Followed Hyperlink 2" xfId="43797" hidden="1"/>
    <cellStyle name="Followed Hyperlink 2" xfId="43793" hidden="1"/>
    <cellStyle name="Followed Hyperlink 2" xfId="43789" hidden="1"/>
    <cellStyle name="Followed Hyperlink 2" xfId="43785" hidden="1"/>
    <cellStyle name="Followed Hyperlink 2" xfId="43781" hidden="1"/>
    <cellStyle name="Followed Hyperlink 2" xfId="43800" hidden="1"/>
    <cellStyle name="Followed Hyperlink 2" xfId="43796" hidden="1"/>
    <cellStyle name="Followed Hyperlink 2" xfId="43792" hidden="1"/>
    <cellStyle name="Followed Hyperlink 2" xfId="43788" hidden="1"/>
    <cellStyle name="Followed Hyperlink 2" xfId="43784" hidden="1"/>
    <cellStyle name="Followed Hyperlink 2" xfId="43799" hidden="1"/>
    <cellStyle name="Followed Hyperlink 2" xfId="43795" hidden="1"/>
    <cellStyle name="Followed Hyperlink 2" xfId="43791" hidden="1"/>
    <cellStyle name="Followed Hyperlink 2" xfId="43787" hidden="1"/>
    <cellStyle name="Followed Hyperlink 2" xfId="43783" hidden="1"/>
    <cellStyle name="Followed Hyperlink 2" xfId="43780" hidden="1"/>
    <cellStyle name="Followed Hyperlink 2" xfId="43802" hidden="1"/>
    <cellStyle name="Followed Hyperlink 2" xfId="43803" hidden="1"/>
    <cellStyle name="Followed Hyperlink 2" xfId="43804" hidden="1"/>
    <cellStyle name="Followed Hyperlink 2" xfId="43805" hidden="1"/>
    <cellStyle name="Followed Hyperlink 2" xfId="43806" hidden="1"/>
    <cellStyle name="Followed Hyperlink 2" xfId="43807" hidden="1"/>
    <cellStyle name="Followed Hyperlink 2" xfId="43808" hidden="1"/>
    <cellStyle name="Followed Hyperlink 2" xfId="43809" hidden="1"/>
    <cellStyle name="Followed Hyperlink 2" xfId="43810" hidden="1"/>
    <cellStyle name="Followed Hyperlink 2" xfId="43811" hidden="1"/>
    <cellStyle name="Followed Hyperlink 2" xfId="43812" hidden="1"/>
    <cellStyle name="Followed Hyperlink 2" xfId="43813" hidden="1"/>
    <cellStyle name="Followed Hyperlink 2" xfId="43814" hidden="1"/>
    <cellStyle name="Followed Hyperlink 2" xfId="43815" hidden="1"/>
    <cellStyle name="Followed Hyperlink 2" xfId="43816" hidden="1"/>
    <cellStyle name="Followed Hyperlink 2" xfId="43817" hidden="1"/>
    <cellStyle name="Followed Hyperlink 2" xfId="43818" hidden="1"/>
    <cellStyle name="Followed Hyperlink 2" xfId="43819" hidden="1"/>
    <cellStyle name="Followed Hyperlink 2" xfId="43820" hidden="1"/>
    <cellStyle name="Followed Hyperlink 2" xfId="43821" hidden="1"/>
    <cellStyle name="Followed Hyperlink 2" xfId="43822" hidden="1"/>
    <cellStyle name="Followed Hyperlink 2" xfId="43823" hidden="1"/>
    <cellStyle name="Followed Hyperlink 2" xfId="43824" hidden="1"/>
    <cellStyle name="Followed Hyperlink 2" xfId="43825" hidden="1"/>
    <cellStyle name="Followed Hyperlink 2" xfId="43826" hidden="1"/>
    <cellStyle name="Followed Hyperlink 2" xfId="43827" hidden="1"/>
    <cellStyle name="Followed Hyperlink 2" xfId="43829" hidden="1"/>
    <cellStyle name="Followed Hyperlink 2" xfId="43830" hidden="1"/>
    <cellStyle name="Followed Hyperlink 2" xfId="43831" hidden="1"/>
    <cellStyle name="Followed Hyperlink 2" xfId="43832" hidden="1"/>
    <cellStyle name="Followed Hyperlink 2" xfId="43833" hidden="1"/>
    <cellStyle name="Followed Hyperlink 2" xfId="43834" hidden="1"/>
    <cellStyle name="Followed Hyperlink 2" xfId="43835" hidden="1"/>
    <cellStyle name="Followed Hyperlink 2" xfId="43836" hidden="1"/>
    <cellStyle name="Followed Hyperlink 2" xfId="43837" hidden="1"/>
    <cellStyle name="Followed Hyperlink 2" xfId="43838" hidden="1"/>
    <cellStyle name="Followed Hyperlink 2" xfId="43839" hidden="1"/>
    <cellStyle name="Followed Hyperlink 2" xfId="43840" hidden="1"/>
    <cellStyle name="Followed Hyperlink 2" xfId="43841" hidden="1"/>
    <cellStyle name="Followed Hyperlink 2" xfId="43842" hidden="1"/>
    <cellStyle name="Followed Hyperlink 2" xfId="43877" hidden="1"/>
    <cellStyle name="Followed Hyperlink 2" xfId="43878" hidden="1"/>
    <cellStyle name="Followed Hyperlink 2" xfId="43879" hidden="1"/>
    <cellStyle name="Followed Hyperlink 2" xfId="43880" hidden="1"/>
    <cellStyle name="Followed Hyperlink 2" xfId="43876" hidden="1"/>
    <cellStyle name="Followed Hyperlink 2" xfId="43777" hidden="1"/>
    <cellStyle name="Followed Hyperlink 2" xfId="43851" hidden="1"/>
    <cellStyle name="Followed Hyperlink 2" xfId="43849" hidden="1"/>
    <cellStyle name="Followed Hyperlink 2" xfId="43828" hidden="1"/>
    <cellStyle name="Followed Hyperlink 2" xfId="43846" hidden="1"/>
    <cellStyle name="Followed Hyperlink 2" xfId="43845" hidden="1"/>
    <cellStyle name="Followed Hyperlink 2" xfId="43844" hidden="1"/>
    <cellStyle name="Followed Hyperlink 2" xfId="43843" hidden="1"/>
    <cellStyle name="Followed Hyperlink 2" xfId="43847" hidden="1"/>
    <cellStyle name="Followed Hyperlink 2" xfId="43853" hidden="1"/>
    <cellStyle name="Followed Hyperlink 2" xfId="43852" hidden="1"/>
    <cellStyle name="Followed Hyperlink 2" xfId="43850" hidden="1"/>
    <cellStyle name="Followed Hyperlink 2" xfId="43848" hidden="1"/>
    <cellStyle name="Followed Hyperlink 2" xfId="43872" hidden="1"/>
    <cellStyle name="Followed Hyperlink 2" xfId="43868" hidden="1"/>
    <cellStyle name="Followed Hyperlink 2" xfId="43864" hidden="1"/>
    <cellStyle name="Followed Hyperlink 2" xfId="43860" hidden="1"/>
    <cellStyle name="Followed Hyperlink 2" xfId="43856" hidden="1"/>
    <cellStyle name="Followed Hyperlink 2" xfId="43769" hidden="1"/>
    <cellStyle name="Followed Hyperlink 2" xfId="43875" hidden="1"/>
    <cellStyle name="Followed Hyperlink 2" xfId="43871" hidden="1"/>
    <cellStyle name="Followed Hyperlink 2" xfId="43867" hidden="1"/>
    <cellStyle name="Followed Hyperlink 2" xfId="43863" hidden="1"/>
    <cellStyle name="Followed Hyperlink 2" xfId="43859" hidden="1"/>
    <cellStyle name="Followed Hyperlink 2" xfId="43855" hidden="1"/>
    <cellStyle name="Followed Hyperlink 2" xfId="43874" hidden="1"/>
    <cellStyle name="Followed Hyperlink 2" xfId="43870" hidden="1"/>
    <cellStyle name="Followed Hyperlink 2" xfId="43866" hidden="1"/>
    <cellStyle name="Followed Hyperlink 2" xfId="43862" hidden="1"/>
    <cellStyle name="Followed Hyperlink 2" xfId="43858" hidden="1"/>
    <cellStyle name="Followed Hyperlink 2" xfId="43873" hidden="1"/>
    <cellStyle name="Followed Hyperlink 2" xfId="43869" hidden="1"/>
    <cellStyle name="Followed Hyperlink 2" xfId="43865" hidden="1"/>
    <cellStyle name="Followed Hyperlink 2" xfId="43861" hidden="1"/>
    <cellStyle name="Followed Hyperlink 2" xfId="43857" hidden="1"/>
    <cellStyle name="Followed Hyperlink 2" xfId="43854" hidden="1"/>
    <cellStyle name="Followed Hyperlink 2" xfId="43881" hidden="1"/>
    <cellStyle name="Followed Hyperlink 2" xfId="43882" hidden="1"/>
    <cellStyle name="Followed Hyperlink 2" xfId="43883" hidden="1"/>
    <cellStyle name="Followed Hyperlink 2" xfId="43884" hidden="1"/>
    <cellStyle name="Followed Hyperlink 2" xfId="43885" hidden="1"/>
    <cellStyle name="Followed Hyperlink 2" xfId="43886" hidden="1"/>
    <cellStyle name="Followed Hyperlink 2" xfId="43887" hidden="1"/>
    <cellStyle name="Followed Hyperlink 2" xfId="43888" hidden="1"/>
    <cellStyle name="Followed Hyperlink 2" xfId="43889" hidden="1"/>
    <cellStyle name="Followed Hyperlink 2" xfId="43890" hidden="1"/>
    <cellStyle name="Followed Hyperlink 2" xfId="43891" hidden="1"/>
    <cellStyle name="Followed Hyperlink 2" xfId="43892" hidden="1"/>
    <cellStyle name="Followed Hyperlink 2" xfId="43893" hidden="1"/>
    <cellStyle name="Followed Hyperlink 2" xfId="43894" hidden="1"/>
    <cellStyle name="Followed Hyperlink 2" xfId="43895" hidden="1"/>
    <cellStyle name="Followed Hyperlink 2" xfId="43896" hidden="1"/>
    <cellStyle name="Followed Hyperlink 2" xfId="43897" hidden="1"/>
    <cellStyle name="Followed Hyperlink 2" xfId="43898" hidden="1"/>
    <cellStyle name="Followed Hyperlink 2" xfId="43899" hidden="1"/>
    <cellStyle name="Followed Hyperlink 2" xfId="43900" hidden="1"/>
    <cellStyle name="Followed Hyperlink 2" xfId="43901" hidden="1"/>
    <cellStyle name="Followed Hyperlink 2" xfId="43902" hidden="1"/>
    <cellStyle name="Followed Hyperlink 2" xfId="43903" hidden="1"/>
    <cellStyle name="Followed Hyperlink 2" xfId="43904" hidden="1"/>
    <cellStyle name="Followed Hyperlink 2" xfId="43905" hidden="1"/>
    <cellStyle name="Followed Hyperlink 2" xfId="43906" hidden="1"/>
    <cellStyle name="Followed Hyperlink 2" xfId="43907" hidden="1"/>
    <cellStyle name="Followed Hyperlink 2" xfId="43908" hidden="1"/>
    <cellStyle name="Followed Hyperlink 2" xfId="43909" hidden="1"/>
    <cellStyle name="Followed Hyperlink 2" xfId="43910" hidden="1"/>
    <cellStyle name="Followed Hyperlink 2" xfId="43911" hidden="1"/>
    <cellStyle name="Followed Hyperlink 2" xfId="43912" hidden="1"/>
    <cellStyle name="Followed Hyperlink 2" xfId="43913" hidden="1"/>
    <cellStyle name="Followed Hyperlink 2" xfId="43914" hidden="1"/>
    <cellStyle name="Followed Hyperlink 2" xfId="43915" hidden="1"/>
    <cellStyle name="Followed Hyperlink 2" xfId="43916" hidden="1"/>
    <cellStyle name="Followed Hyperlink 2" xfId="43917" hidden="1"/>
    <cellStyle name="Followed Hyperlink 2" xfId="43918" hidden="1"/>
    <cellStyle name="Followed Hyperlink 2" xfId="43919" hidden="1"/>
    <cellStyle name="Followed Hyperlink 2" xfId="43920" hidden="1"/>
    <cellStyle name="Followed Hyperlink 2" xfId="43921" hidden="1"/>
    <cellStyle name="Followed Hyperlink 2" xfId="43922" hidden="1"/>
    <cellStyle name="Followed Hyperlink 2" xfId="43923" hidden="1"/>
    <cellStyle name="Followed Hyperlink 2" xfId="43924" hidden="1"/>
    <cellStyle name="Followed Hyperlink 2" xfId="43925" hidden="1"/>
    <cellStyle name="Followed Hyperlink 2" xfId="43932" hidden="1"/>
    <cellStyle name="Followed Hyperlink 2" xfId="43931" hidden="1"/>
    <cellStyle name="Followed Hyperlink 2" xfId="43930" hidden="1"/>
    <cellStyle name="Followed Hyperlink 2" xfId="43929" hidden="1"/>
    <cellStyle name="Followed Hyperlink 2" xfId="43933" hidden="1"/>
    <cellStyle name="Followed Hyperlink 2" xfId="43938" hidden="1"/>
    <cellStyle name="Followed Hyperlink 2" xfId="43937" hidden="1"/>
    <cellStyle name="Followed Hyperlink 2" xfId="43935" hidden="1"/>
    <cellStyle name="Followed Hyperlink 2" xfId="43934" hidden="1"/>
    <cellStyle name="Followed Hyperlink 2" xfId="43957" hidden="1"/>
    <cellStyle name="Followed Hyperlink 2" xfId="43953" hidden="1"/>
    <cellStyle name="Followed Hyperlink 2" xfId="43949" hidden="1"/>
    <cellStyle name="Followed Hyperlink 2" xfId="43945" hidden="1"/>
    <cellStyle name="Followed Hyperlink 2" xfId="43941" hidden="1"/>
    <cellStyle name="Followed Hyperlink 2" xfId="43927" hidden="1"/>
    <cellStyle name="Followed Hyperlink 2" xfId="43960" hidden="1"/>
    <cellStyle name="Followed Hyperlink 2" xfId="43956" hidden="1"/>
    <cellStyle name="Followed Hyperlink 2" xfId="43952" hidden="1"/>
    <cellStyle name="Followed Hyperlink 2" xfId="43948" hidden="1"/>
    <cellStyle name="Followed Hyperlink 2" xfId="43944" hidden="1"/>
    <cellStyle name="Followed Hyperlink 2" xfId="43940" hidden="1"/>
    <cellStyle name="Followed Hyperlink 2" xfId="43959" hidden="1"/>
    <cellStyle name="Followed Hyperlink 2" xfId="43955" hidden="1"/>
    <cellStyle name="Followed Hyperlink 2" xfId="43951" hidden="1"/>
    <cellStyle name="Followed Hyperlink 2" xfId="43947" hidden="1"/>
    <cellStyle name="Followed Hyperlink 2" xfId="43943" hidden="1"/>
    <cellStyle name="Followed Hyperlink 2" xfId="43958" hidden="1"/>
    <cellStyle name="Followed Hyperlink 2" xfId="43954" hidden="1"/>
    <cellStyle name="Followed Hyperlink 2" xfId="43950" hidden="1"/>
    <cellStyle name="Followed Hyperlink 2" xfId="43946" hidden="1"/>
    <cellStyle name="Followed Hyperlink 2" xfId="43942" hidden="1"/>
    <cellStyle name="Followed Hyperlink 2" xfId="43939" hidden="1"/>
    <cellStyle name="Followed Hyperlink 2" xfId="43961" hidden="1"/>
    <cellStyle name="Followed Hyperlink 2" xfId="43962" hidden="1"/>
    <cellStyle name="Followed Hyperlink 2" xfId="43963" hidden="1"/>
    <cellStyle name="Followed Hyperlink 2" xfId="43964" hidden="1"/>
    <cellStyle name="Followed Hyperlink 2" xfId="43965" hidden="1"/>
    <cellStyle name="Followed Hyperlink 2" xfId="43966" hidden="1"/>
    <cellStyle name="Followed Hyperlink 2" xfId="43967" hidden="1"/>
    <cellStyle name="Followed Hyperlink 2" xfId="43968" hidden="1"/>
    <cellStyle name="Followed Hyperlink 2" xfId="43969" hidden="1"/>
    <cellStyle name="Followed Hyperlink 2" xfId="43970" hidden="1"/>
    <cellStyle name="Followed Hyperlink 2" xfId="43971" hidden="1"/>
    <cellStyle name="Followed Hyperlink 2" xfId="43972" hidden="1"/>
    <cellStyle name="Followed Hyperlink 2" xfId="43973" hidden="1"/>
    <cellStyle name="Followed Hyperlink 2" xfId="43974" hidden="1"/>
    <cellStyle name="Followed Hyperlink 2" xfId="43975" hidden="1"/>
    <cellStyle name="Followed Hyperlink 2" xfId="43976" hidden="1"/>
    <cellStyle name="Followed Hyperlink 2" xfId="43977" hidden="1"/>
    <cellStyle name="Followed Hyperlink 2" xfId="43978" hidden="1"/>
    <cellStyle name="Followed Hyperlink 2" xfId="43979" hidden="1"/>
    <cellStyle name="Followed Hyperlink 2" xfId="43980" hidden="1"/>
    <cellStyle name="Followed Hyperlink 2" xfId="43981" hidden="1"/>
    <cellStyle name="Followed Hyperlink 2" xfId="43982" hidden="1"/>
    <cellStyle name="Followed Hyperlink 2" xfId="43983" hidden="1"/>
    <cellStyle name="Followed Hyperlink 2" xfId="43984" hidden="1"/>
    <cellStyle name="Followed Hyperlink 2" xfId="43985" hidden="1"/>
    <cellStyle name="Followed Hyperlink 2" xfId="43986" hidden="1"/>
    <cellStyle name="Followed Hyperlink 2" xfId="43988" hidden="1"/>
    <cellStyle name="Followed Hyperlink 2" xfId="43989" hidden="1"/>
    <cellStyle name="Followed Hyperlink 2" xfId="43990" hidden="1"/>
    <cellStyle name="Followed Hyperlink 2" xfId="43991" hidden="1"/>
    <cellStyle name="Followed Hyperlink 2" xfId="43992" hidden="1"/>
    <cellStyle name="Followed Hyperlink 2" xfId="43993" hidden="1"/>
    <cellStyle name="Followed Hyperlink 2" xfId="43994" hidden="1"/>
    <cellStyle name="Followed Hyperlink 2" xfId="43995" hidden="1"/>
    <cellStyle name="Followed Hyperlink 2" xfId="43996" hidden="1"/>
    <cellStyle name="Followed Hyperlink 2" xfId="43997" hidden="1"/>
    <cellStyle name="Followed Hyperlink 2" xfId="43998" hidden="1"/>
    <cellStyle name="Followed Hyperlink 2" xfId="43999" hidden="1"/>
    <cellStyle name="Followed Hyperlink 2" xfId="44000" hidden="1"/>
    <cellStyle name="Followed Hyperlink 2" xfId="44001" hidden="1"/>
    <cellStyle name="Followed Hyperlink 2" xfId="44036" hidden="1"/>
    <cellStyle name="Followed Hyperlink 2" xfId="44037" hidden="1"/>
    <cellStyle name="Followed Hyperlink 2" xfId="44038" hidden="1"/>
    <cellStyle name="Followed Hyperlink 2" xfId="44039" hidden="1"/>
    <cellStyle name="Followed Hyperlink 2" xfId="44035" hidden="1"/>
    <cellStyle name="Followed Hyperlink 2" xfId="43936" hidden="1"/>
    <cellStyle name="Followed Hyperlink 2" xfId="44010" hidden="1"/>
    <cellStyle name="Followed Hyperlink 2" xfId="44008" hidden="1"/>
    <cellStyle name="Followed Hyperlink 2" xfId="43987" hidden="1"/>
    <cellStyle name="Followed Hyperlink 2" xfId="44005" hidden="1"/>
    <cellStyle name="Followed Hyperlink 2" xfId="44004" hidden="1"/>
    <cellStyle name="Followed Hyperlink 2" xfId="44003" hidden="1"/>
    <cellStyle name="Followed Hyperlink 2" xfId="44002" hidden="1"/>
    <cellStyle name="Followed Hyperlink 2" xfId="44006" hidden="1"/>
    <cellStyle name="Followed Hyperlink 2" xfId="44012" hidden="1"/>
    <cellStyle name="Followed Hyperlink 2" xfId="44011" hidden="1"/>
    <cellStyle name="Followed Hyperlink 2" xfId="44009" hidden="1"/>
    <cellStyle name="Followed Hyperlink 2" xfId="44007" hidden="1"/>
    <cellStyle name="Followed Hyperlink 2" xfId="44031" hidden="1"/>
    <cellStyle name="Followed Hyperlink 2" xfId="44027" hidden="1"/>
    <cellStyle name="Followed Hyperlink 2" xfId="44023" hidden="1"/>
    <cellStyle name="Followed Hyperlink 2" xfId="44019" hidden="1"/>
    <cellStyle name="Followed Hyperlink 2" xfId="44015" hidden="1"/>
    <cellStyle name="Followed Hyperlink 2" xfId="43928" hidden="1"/>
    <cellStyle name="Followed Hyperlink 2" xfId="44034" hidden="1"/>
    <cellStyle name="Followed Hyperlink 2" xfId="44030" hidden="1"/>
    <cellStyle name="Followed Hyperlink 2" xfId="44026" hidden="1"/>
    <cellStyle name="Followed Hyperlink 2" xfId="44022" hidden="1"/>
    <cellStyle name="Followed Hyperlink 2" xfId="44018" hidden="1"/>
    <cellStyle name="Followed Hyperlink 2" xfId="44014" hidden="1"/>
    <cellStyle name="Followed Hyperlink 2" xfId="44033" hidden="1"/>
    <cellStyle name="Followed Hyperlink 2" xfId="44029" hidden="1"/>
    <cellStyle name="Followed Hyperlink 2" xfId="44025" hidden="1"/>
    <cellStyle name="Followed Hyperlink 2" xfId="44021" hidden="1"/>
    <cellStyle name="Followed Hyperlink 2" xfId="44017" hidden="1"/>
    <cellStyle name="Followed Hyperlink 2" xfId="44032" hidden="1"/>
    <cellStyle name="Followed Hyperlink 2" xfId="44028" hidden="1"/>
    <cellStyle name="Followed Hyperlink 2" xfId="44024" hidden="1"/>
    <cellStyle name="Followed Hyperlink 2" xfId="44020" hidden="1"/>
    <cellStyle name="Followed Hyperlink 2" xfId="44016" hidden="1"/>
    <cellStyle name="Followed Hyperlink 2" xfId="44013" hidden="1"/>
    <cellStyle name="Followed Hyperlink 2" xfId="44040" hidden="1"/>
    <cellStyle name="Followed Hyperlink 2" xfId="44041" hidden="1"/>
    <cellStyle name="Followed Hyperlink 2" xfId="44042" hidden="1"/>
    <cellStyle name="Followed Hyperlink 2" xfId="44043" hidden="1"/>
    <cellStyle name="Followed Hyperlink 2" xfId="44044" hidden="1"/>
    <cellStyle name="Followed Hyperlink 2" xfId="44045" hidden="1"/>
    <cellStyle name="Followed Hyperlink 2" xfId="44046" hidden="1"/>
    <cellStyle name="Followed Hyperlink 2" xfId="44047" hidden="1"/>
    <cellStyle name="Followed Hyperlink 2" xfId="44048" hidden="1"/>
    <cellStyle name="Followed Hyperlink 2" xfId="44049" hidden="1"/>
    <cellStyle name="Followed Hyperlink 2" xfId="44050" hidden="1"/>
    <cellStyle name="Followed Hyperlink 2" xfId="44051" hidden="1"/>
    <cellStyle name="Followed Hyperlink 2" xfId="44052" hidden="1"/>
    <cellStyle name="Followed Hyperlink 2" xfId="44053" hidden="1"/>
    <cellStyle name="Followed Hyperlink 2" xfId="44054" hidden="1"/>
    <cellStyle name="Followed Hyperlink 2" xfId="44055" hidden="1"/>
    <cellStyle name="Followed Hyperlink 2" xfId="44056" hidden="1"/>
    <cellStyle name="Followed Hyperlink 2" xfId="44057" hidden="1"/>
    <cellStyle name="Followed Hyperlink 2" xfId="44058" hidden="1"/>
    <cellStyle name="Followed Hyperlink 2" xfId="44059" hidden="1"/>
    <cellStyle name="Followed Hyperlink 2" xfId="44060" hidden="1"/>
    <cellStyle name="Followed Hyperlink 2" xfId="44061" hidden="1"/>
    <cellStyle name="Followed Hyperlink 2" xfId="44062" hidden="1"/>
    <cellStyle name="Followed Hyperlink 2" xfId="44063" hidden="1"/>
    <cellStyle name="Followed Hyperlink 2" xfId="44064" hidden="1"/>
    <cellStyle name="Followed Hyperlink 2" xfId="44065" hidden="1"/>
    <cellStyle name="Followed Hyperlink 2" xfId="44066" hidden="1"/>
    <cellStyle name="Followed Hyperlink 2" xfId="44067" hidden="1"/>
    <cellStyle name="Followed Hyperlink 2" xfId="44068" hidden="1"/>
    <cellStyle name="Followed Hyperlink 2" xfId="44069" hidden="1"/>
    <cellStyle name="Followed Hyperlink 2" xfId="44070" hidden="1"/>
    <cellStyle name="Followed Hyperlink 2" xfId="44071" hidden="1"/>
    <cellStyle name="Followed Hyperlink 2" xfId="44072" hidden="1"/>
    <cellStyle name="Followed Hyperlink 2" xfId="44073" hidden="1"/>
    <cellStyle name="Followed Hyperlink 2" xfId="44074" hidden="1"/>
    <cellStyle name="Followed Hyperlink 2" xfId="44075" hidden="1"/>
    <cellStyle name="Followed Hyperlink 2" xfId="44076" hidden="1"/>
    <cellStyle name="Followed Hyperlink 2" xfId="44077" hidden="1"/>
    <cellStyle name="Followed Hyperlink 2" xfId="44078" hidden="1"/>
    <cellStyle name="Followed Hyperlink 2" xfId="44079" hidden="1"/>
    <cellStyle name="Followed Hyperlink 2" xfId="44080" hidden="1"/>
    <cellStyle name="Followed Hyperlink 2" xfId="44081" hidden="1"/>
    <cellStyle name="Followed Hyperlink 2" xfId="44082" hidden="1"/>
    <cellStyle name="Followed Hyperlink 2" xfId="44083" hidden="1"/>
    <cellStyle name="Followed Hyperlink 2" xfId="44084" hidden="1"/>
    <cellStyle name="Followed Hyperlink 2" xfId="44091" hidden="1"/>
    <cellStyle name="Followed Hyperlink 2" xfId="44090" hidden="1"/>
    <cellStyle name="Followed Hyperlink 2" xfId="44089" hidden="1"/>
    <cellStyle name="Followed Hyperlink 2" xfId="44088" hidden="1"/>
    <cellStyle name="Followed Hyperlink 2" xfId="44092" hidden="1"/>
    <cellStyle name="Followed Hyperlink 2" xfId="44097" hidden="1"/>
    <cellStyle name="Followed Hyperlink 2" xfId="44096" hidden="1"/>
    <cellStyle name="Followed Hyperlink 2" xfId="44094" hidden="1"/>
    <cellStyle name="Followed Hyperlink 2" xfId="44093" hidden="1"/>
    <cellStyle name="Followed Hyperlink 2" xfId="44116" hidden="1"/>
    <cellStyle name="Followed Hyperlink 2" xfId="44112" hidden="1"/>
    <cellStyle name="Followed Hyperlink 2" xfId="44108" hidden="1"/>
    <cellStyle name="Followed Hyperlink 2" xfId="44104" hidden="1"/>
    <cellStyle name="Followed Hyperlink 2" xfId="44100" hidden="1"/>
    <cellStyle name="Followed Hyperlink 2" xfId="44086" hidden="1"/>
    <cellStyle name="Followed Hyperlink 2" xfId="44119" hidden="1"/>
    <cellStyle name="Followed Hyperlink 2" xfId="44115" hidden="1"/>
    <cellStyle name="Followed Hyperlink 2" xfId="44111" hidden="1"/>
    <cellStyle name="Followed Hyperlink 2" xfId="44107" hidden="1"/>
    <cellStyle name="Followed Hyperlink 2" xfId="44103" hidden="1"/>
    <cellStyle name="Followed Hyperlink 2" xfId="44099" hidden="1"/>
    <cellStyle name="Followed Hyperlink 2" xfId="44118" hidden="1"/>
    <cellStyle name="Followed Hyperlink 2" xfId="44114" hidden="1"/>
    <cellStyle name="Followed Hyperlink 2" xfId="44110" hidden="1"/>
    <cellStyle name="Followed Hyperlink 2" xfId="44106" hidden="1"/>
    <cellStyle name="Followed Hyperlink 2" xfId="44102" hidden="1"/>
    <cellStyle name="Followed Hyperlink 2" xfId="44117" hidden="1"/>
    <cellStyle name="Followed Hyperlink 2" xfId="44113" hidden="1"/>
    <cellStyle name="Followed Hyperlink 2" xfId="44109" hidden="1"/>
    <cellStyle name="Followed Hyperlink 2" xfId="44105" hidden="1"/>
    <cellStyle name="Followed Hyperlink 2" xfId="44101" hidden="1"/>
    <cellStyle name="Followed Hyperlink 2" xfId="44098" hidden="1"/>
    <cellStyle name="Followed Hyperlink 2" xfId="44120" hidden="1"/>
    <cellStyle name="Followed Hyperlink 2" xfId="44121" hidden="1"/>
    <cellStyle name="Followed Hyperlink 2" xfId="44122" hidden="1"/>
    <cellStyle name="Followed Hyperlink 2" xfId="44123" hidden="1"/>
    <cellStyle name="Followed Hyperlink 2" xfId="44124" hidden="1"/>
    <cellStyle name="Followed Hyperlink 2" xfId="44125" hidden="1"/>
    <cellStyle name="Followed Hyperlink 2" xfId="44126" hidden="1"/>
    <cellStyle name="Followed Hyperlink 2" xfId="44127" hidden="1"/>
    <cellStyle name="Followed Hyperlink 2" xfId="44128" hidden="1"/>
    <cellStyle name="Followed Hyperlink 2" xfId="44129" hidden="1"/>
    <cellStyle name="Followed Hyperlink 2" xfId="44130" hidden="1"/>
    <cellStyle name="Followed Hyperlink 2" xfId="44131" hidden="1"/>
    <cellStyle name="Followed Hyperlink 2" xfId="44132" hidden="1"/>
    <cellStyle name="Followed Hyperlink 2" xfId="44133" hidden="1"/>
    <cellStyle name="Followed Hyperlink 2" xfId="44134" hidden="1"/>
    <cellStyle name="Followed Hyperlink 2" xfId="44135" hidden="1"/>
    <cellStyle name="Followed Hyperlink 2" xfId="44136" hidden="1"/>
    <cellStyle name="Followed Hyperlink 2" xfId="44137" hidden="1"/>
    <cellStyle name="Followed Hyperlink 2" xfId="44138" hidden="1"/>
    <cellStyle name="Followed Hyperlink 2" xfId="44139" hidden="1"/>
    <cellStyle name="Followed Hyperlink 2" xfId="44140" hidden="1"/>
    <cellStyle name="Followed Hyperlink 2" xfId="44141" hidden="1"/>
    <cellStyle name="Followed Hyperlink 2" xfId="44142" hidden="1"/>
    <cellStyle name="Followed Hyperlink 2" xfId="44143" hidden="1"/>
    <cellStyle name="Followed Hyperlink 2" xfId="44144" hidden="1"/>
    <cellStyle name="Followed Hyperlink 2" xfId="44145" hidden="1"/>
    <cellStyle name="Followed Hyperlink 2" xfId="44147" hidden="1"/>
    <cellStyle name="Followed Hyperlink 2" xfId="44148" hidden="1"/>
    <cellStyle name="Followed Hyperlink 2" xfId="44149" hidden="1"/>
    <cellStyle name="Followed Hyperlink 2" xfId="44150" hidden="1"/>
    <cellStyle name="Followed Hyperlink 2" xfId="44151" hidden="1"/>
    <cellStyle name="Followed Hyperlink 2" xfId="44152" hidden="1"/>
    <cellStyle name="Followed Hyperlink 2" xfId="44153" hidden="1"/>
    <cellStyle name="Followed Hyperlink 2" xfId="44154" hidden="1"/>
    <cellStyle name="Followed Hyperlink 2" xfId="44155" hidden="1"/>
    <cellStyle name="Followed Hyperlink 2" xfId="44156" hidden="1"/>
    <cellStyle name="Followed Hyperlink 2" xfId="44157" hidden="1"/>
    <cellStyle name="Followed Hyperlink 2" xfId="44158" hidden="1"/>
    <cellStyle name="Followed Hyperlink 2" xfId="44159" hidden="1"/>
    <cellStyle name="Followed Hyperlink 2" xfId="44160" hidden="1"/>
    <cellStyle name="Followed Hyperlink 2" xfId="44195" hidden="1"/>
    <cellStyle name="Followed Hyperlink 2" xfId="44196" hidden="1"/>
    <cellStyle name="Followed Hyperlink 2" xfId="44197" hidden="1"/>
    <cellStyle name="Followed Hyperlink 2" xfId="44198" hidden="1"/>
    <cellStyle name="Followed Hyperlink 2" xfId="44194" hidden="1"/>
    <cellStyle name="Followed Hyperlink 2" xfId="44095" hidden="1"/>
    <cellStyle name="Followed Hyperlink 2" xfId="44169" hidden="1"/>
    <cellStyle name="Followed Hyperlink 2" xfId="44167" hidden="1"/>
    <cellStyle name="Followed Hyperlink 2" xfId="44146" hidden="1"/>
    <cellStyle name="Followed Hyperlink 2" xfId="44164" hidden="1"/>
    <cellStyle name="Followed Hyperlink 2" xfId="44163" hidden="1"/>
    <cellStyle name="Followed Hyperlink 2" xfId="44162" hidden="1"/>
    <cellStyle name="Followed Hyperlink 2" xfId="44161" hidden="1"/>
    <cellStyle name="Followed Hyperlink 2" xfId="44165" hidden="1"/>
    <cellStyle name="Followed Hyperlink 2" xfId="44171" hidden="1"/>
    <cellStyle name="Followed Hyperlink 2" xfId="44170" hidden="1"/>
    <cellStyle name="Followed Hyperlink 2" xfId="44168" hidden="1"/>
    <cellStyle name="Followed Hyperlink 2" xfId="44166" hidden="1"/>
    <cellStyle name="Followed Hyperlink 2" xfId="44190" hidden="1"/>
    <cellStyle name="Followed Hyperlink 2" xfId="44186" hidden="1"/>
    <cellStyle name="Followed Hyperlink 2" xfId="44182" hidden="1"/>
    <cellStyle name="Followed Hyperlink 2" xfId="44178" hidden="1"/>
    <cellStyle name="Followed Hyperlink 2" xfId="44174" hidden="1"/>
    <cellStyle name="Followed Hyperlink 2" xfId="44087" hidden="1"/>
    <cellStyle name="Followed Hyperlink 2" xfId="44193" hidden="1"/>
    <cellStyle name="Followed Hyperlink 2" xfId="44189" hidden="1"/>
    <cellStyle name="Followed Hyperlink 2" xfId="44185" hidden="1"/>
    <cellStyle name="Followed Hyperlink 2" xfId="44181" hidden="1"/>
    <cellStyle name="Followed Hyperlink 2" xfId="44177" hidden="1"/>
    <cellStyle name="Followed Hyperlink 2" xfId="44173" hidden="1"/>
    <cellStyle name="Followed Hyperlink 2" xfId="44192" hidden="1"/>
    <cellStyle name="Followed Hyperlink 2" xfId="44188" hidden="1"/>
    <cellStyle name="Followed Hyperlink 2" xfId="44184" hidden="1"/>
    <cellStyle name="Followed Hyperlink 2" xfId="44180" hidden="1"/>
    <cellStyle name="Followed Hyperlink 2" xfId="44176" hidden="1"/>
    <cellStyle name="Followed Hyperlink 2" xfId="44191" hidden="1"/>
    <cellStyle name="Followed Hyperlink 2" xfId="44187" hidden="1"/>
    <cellStyle name="Followed Hyperlink 2" xfId="44183" hidden="1"/>
    <cellStyle name="Followed Hyperlink 2" xfId="44179" hidden="1"/>
    <cellStyle name="Followed Hyperlink 2" xfId="44175" hidden="1"/>
    <cellStyle name="Followed Hyperlink 2" xfId="44172" hidden="1"/>
    <cellStyle name="Followed Hyperlink 2" xfId="44199" hidden="1"/>
    <cellStyle name="Followed Hyperlink 2" xfId="44200" hidden="1"/>
    <cellStyle name="Followed Hyperlink 2" xfId="44201" hidden="1"/>
    <cellStyle name="Followed Hyperlink 2" xfId="44202" hidden="1"/>
    <cellStyle name="Followed Hyperlink 2" xfId="44203" hidden="1"/>
    <cellStyle name="Followed Hyperlink 2" xfId="44204" hidden="1"/>
    <cellStyle name="Followed Hyperlink 2" xfId="44205" hidden="1"/>
    <cellStyle name="Followed Hyperlink 2" xfId="44206" hidden="1"/>
    <cellStyle name="Followed Hyperlink 2" xfId="44207" hidden="1"/>
    <cellStyle name="Followed Hyperlink 2" xfId="44208" hidden="1"/>
    <cellStyle name="Followed Hyperlink 2" xfId="44209" hidden="1"/>
    <cellStyle name="Followed Hyperlink 2" xfId="44210" hidden="1"/>
    <cellStyle name="Followed Hyperlink 2" xfId="44211" hidden="1"/>
    <cellStyle name="Followed Hyperlink 2" xfId="44212" hidden="1"/>
    <cellStyle name="Followed Hyperlink 2" xfId="44213" hidden="1"/>
    <cellStyle name="Followed Hyperlink 2" xfId="44214" hidden="1"/>
    <cellStyle name="Followed Hyperlink 2" xfId="44215" hidden="1"/>
    <cellStyle name="Followed Hyperlink 2" xfId="44216" hidden="1"/>
    <cellStyle name="Followed Hyperlink 2" xfId="44217" hidden="1"/>
    <cellStyle name="Followed Hyperlink 2" xfId="44218" hidden="1"/>
    <cellStyle name="Followed Hyperlink 2" xfId="44219" hidden="1"/>
    <cellStyle name="Followed Hyperlink 2" xfId="44220" hidden="1"/>
    <cellStyle name="Followed Hyperlink 2" xfId="44221" hidden="1"/>
    <cellStyle name="Followed Hyperlink 2" xfId="44222" hidden="1"/>
    <cellStyle name="Followed Hyperlink 2" xfId="44223" hidden="1"/>
    <cellStyle name="Followed Hyperlink 2" xfId="44224" hidden="1"/>
    <cellStyle name="Followed Hyperlink 2" xfId="44225" hidden="1"/>
    <cellStyle name="Followed Hyperlink 2" xfId="44226" hidden="1"/>
    <cellStyle name="Followed Hyperlink 2" xfId="44227" hidden="1"/>
    <cellStyle name="Followed Hyperlink 2" xfId="44228" hidden="1"/>
    <cellStyle name="Followed Hyperlink 2" xfId="44229" hidden="1"/>
    <cellStyle name="Followed Hyperlink 2" xfId="44230" hidden="1"/>
    <cellStyle name="Followed Hyperlink 2" xfId="44231" hidden="1"/>
    <cellStyle name="Followed Hyperlink 2" xfId="44232" hidden="1"/>
    <cellStyle name="Followed Hyperlink 2" xfId="44233" hidden="1"/>
    <cellStyle name="Followed Hyperlink 2" xfId="44234" hidden="1"/>
    <cellStyle name="Followed Hyperlink 2" xfId="44235" hidden="1"/>
    <cellStyle name="Followed Hyperlink 2" xfId="44236" hidden="1"/>
    <cellStyle name="Followed Hyperlink 2" xfId="44237" hidden="1"/>
    <cellStyle name="Followed Hyperlink 2" xfId="44238" hidden="1"/>
    <cellStyle name="Followed Hyperlink 2" xfId="44239" hidden="1"/>
    <cellStyle name="Followed Hyperlink 2" xfId="44240" hidden="1"/>
    <cellStyle name="Followed Hyperlink 2" xfId="44241" hidden="1"/>
    <cellStyle name="Followed Hyperlink 2" xfId="44242" hidden="1"/>
    <cellStyle name="Followed Hyperlink 2" xfId="44243" hidden="1"/>
    <cellStyle name="Followed Hyperlink 2" xfId="44250" hidden="1"/>
    <cellStyle name="Followed Hyperlink 2" xfId="44249" hidden="1"/>
    <cellStyle name="Followed Hyperlink 2" xfId="44248" hidden="1"/>
    <cellStyle name="Followed Hyperlink 2" xfId="44247" hidden="1"/>
    <cellStyle name="Followed Hyperlink 2" xfId="44251" hidden="1"/>
    <cellStyle name="Followed Hyperlink 2" xfId="44256" hidden="1"/>
    <cellStyle name="Followed Hyperlink 2" xfId="44255" hidden="1"/>
    <cellStyle name="Followed Hyperlink 2" xfId="44253" hidden="1"/>
    <cellStyle name="Followed Hyperlink 2" xfId="44252" hidden="1"/>
    <cellStyle name="Followed Hyperlink 2" xfId="44275" hidden="1"/>
    <cellStyle name="Followed Hyperlink 2" xfId="44271" hidden="1"/>
    <cellStyle name="Followed Hyperlink 2" xfId="44267" hidden="1"/>
    <cellStyle name="Followed Hyperlink 2" xfId="44263" hidden="1"/>
    <cellStyle name="Followed Hyperlink 2" xfId="44259" hidden="1"/>
    <cellStyle name="Followed Hyperlink 2" xfId="44245" hidden="1"/>
    <cellStyle name="Followed Hyperlink 2" xfId="44278" hidden="1"/>
    <cellStyle name="Followed Hyperlink 2" xfId="44274" hidden="1"/>
    <cellStyle name="Followed Hyperlink 2" xfId="44270" hidden="1"/>
    <cellStyle name="Followed Hyperlink 2" xfId="44266" hidden="1"/>
    <cellStyle name="Followed Hyperlink 2" xfId="44262" hidden="1"/>
    <cellStyle name="Followed Hyperlink 2" xfId="44258" hidden="1"/>
    <cellStyle name="Followed Hyperlink 2" xfId="44277" hidden="1"/>
    <cellStyle name="Followed Hyperlink 2" xfId="44273" hidden="1"/>
    <cellStyle name="Followed Hyperlink 2" xfId="44269" hidden="1"/>
    <cellStyle name="Followed Hyperlink 2" xfId="44265" hidden="1"/>
    <cellStyle name="Followed Hyperlink 2" xfId="44261" hidden="1"/>
    <cellStyle name="Followed Hyperlink 2" xfId="44276" hidden="1"/>
    <cellStyle name="Followed Hyperlink 2" xfId="44272" hidden="1"/>
    <cellStyle name="Followed Hyperlink 2" xfId="44268" hidden="1"/>
    <cellStyle name="Followed Hyperlink 2" xfId="44264" hidden="1"/>
    <cellStyle name="Followed Hyperlink 2" xfId="44260" hidden="1"/>
    <cellStyle name="Followed Hyperlink 2" xfId="44257" hidden="1"/>
    <cellStyle name="Followed Hyperlink 2" xfId="44279" hidden="1"/>
    <cellStyle name="Followed Hyperlink 2" xfId="44280" hidden="1"/>
    <cellStyle name="Followed Hyperlink 2" xfId="44281" hidden="1"/>
    <cellStyle name="Followed Hyperlink 2" xfId="44282" hidden="1"/>
    <cellStyle name="Followed Hyperlink 2" xfId="44283" hidden="1"/>
    <cellStyle name="Followed Hyperlink 2" xfId="44284" hidden="1"/>
    <cellStyle name="Followed Hyperlink 2" xfId="44285" hidden="1"/>
    <cellStyle name="Followed Hyperlink 2" xfId="44286" hidden="1"/>
    <cellStyle name="Followed Hyperlink 2" xfId="44287" hidden="1"/>
    <cellStyle name="Followed Hyperlink 2" xfId="44288" hidden="1"/>
    <cellStyle name="Followed Hyperlink 2" xfId="44289" hidden="1"/>
    <cellStyle name="Followed Hyperlink 2" xfId="44290" hidden="1"/>
    <cellStyle name="Followed Hyperlink 2" xfId="44291" hidden="1"/>
    <cellStyle name="Followed Hyperlink 2" xfId="44292" hidden="1"/>
    <cellStyle name="Followed Hyperlink 2" xfId="44293" hidden="1"/>
    <cellStyle name="Followed Hyperlink 2" xfId="44294" hidden="1"/>
    <cellStyle name="Followed Hyperlink 2" xfId="44295" hidden="1"/>
    <cellStyle name="Followed Hyperlink 2" xfId="44296" hidden="1"/>
    <cellStyle name="Followed Hyperlink 2" xfId="44297" hidden="1"/>
    <cellStyle name="Followed Hyperlink 2" xfId="44298" hidden="1"/>
    <cellStyle name="Followed Hyperlink 2" xfId="44299" hidden="1"/>
    <cellStyle name="Followed Hyperlink 2" xfId="44300" hidden="1"/>
    <cellStyle name="Followed Hyperlink 2" xfId="44301" hidden="1"/>
    <cellStyle name="Followed Hyperlink 2" xfId="44302" hidden="1"/>
    <cellStyle name="Followed Hyperlink 2" xfId="44303" hidden="1"/>
    <cellStyle name="Followed Hyperlink 2" xfId="44304" hidden="1"/>
    <cellStyle name="Followed Hyperlink 2" xfId="44306" hidden="1"/>
    <cellStyle name="Followed Hyperlink 2" xfId="44307" hidden="1"/>
    <cellStyle name="Followed Hyperlink 2" xfId="44308" hidden="1"/>
    <cellStyle name="Followed Hyperlink 2" xfId="44309" hidden="1"/>
    <cellStyle name="Followed Hyperlink 2" xfId="44310" hidden="1"/>
    <cellStyle name="Followed Hyperlink 2" xfId="44311" hidden="1"/>
    <cellStyle name="Followed Hyperlink 2" xfId="44312" hidden="1"/>
    <cellStyle name="Followed Hyperlink 2" xfId="44313" hidden="1"/>
    <cellStyle name="Followed Hyperlink 2" xfId="44314" hidden="1"/>
    <cellStyle name="Followed Hyperlink 2" xfId="44315" hidden="1"/>
    <cellStyle name="Followed Hyperlink 2" xfId="44316" hidden="1"/>
    <cellStyle name="Followed Hyperlink 2" xfId="44317" hidden="1"/>
    <cellStyle name="Followed Hyperlink 2" xfId="44318" hidden="1"/>
    <cellStyle name="Followed Hyperlink 2" xfId="44319" hidden="1"/>
    <cellStyle name="Followed Hyperlink 2" xfId="44354" hidden="1"/>
    <cellStyle name="Followed Hyperlink 2" xfId="44355" hidden="1"/>
    <cellStyle name="Followed Hyperlink 2" xfId="44356" hidden="1"/>
    <cellStyle name="Followed Hyperlink 2" xfId="44357" hidden="1"/>
    <cellStyle name="Followed Hyperlink 2" xfId="44353" hidden="1"/>
    <cellStyle name="Followed Hyperlink 2" xfId="44254" hidden="1"/>
    <cellStyle name="Followed Hyperlink 2" xfId="44328" hidden="1"/>
    <cellStyle name="Followed Hyperlink 2" xfId="44326" hidden="1"/>
    <cellStyle name="Followed Hyperlink 2" xfId="44305" hidden="1"/>
    <cellStyle name="Followed Hyperlink 2" xfId="44323" hidden="1"/>
    <cellStyle name="Followed Hyperlink 2" xfId="44322" hidden="1"/>
    <cellStyle name="Followed Hyperlink 2" xfId="44321" hidden="1"/>
    <cellStyle name="Followed Hyperlink 2" xfId="44320" hidden="1"/>
    <cellStyle name="Followed Hyperlink 2" xfId="44324" hidden="1"/>
    <cellStyle name="Followed Hyperlink 2" xfId="44330" hidden="1"/>
    <cellStyle name="Followed Hyperlink 2" xfId="44329" hidden="1"/>
    <cellStyle name="Followed Hyperlink 2" xfId="44327" hidden="1"/>
    <cellStyle name="Followed Hyperlink 2" xfId="44325" hidden="1"/>
    <cellStyle name="Followed Hyperlink 2" xfId="44349" hidden="1"/>
    <cellStyle name="Followed Hyperlink 2" xfId="44345" hidden="1"/>
    <cellStyle name="Followed Hyperlink 2" xfId="44341" hidden="1"/>
    <cellStyle name="Followed Hyperlink 2" xfId="44337" hidden="1"/>
    <cellStyle name="Followed Hyperlink 2" xfId="44333" hidden="1"/>
    <cellStyle name="Followed Hyperlink 2" xfId="44246" hidden="1"/>
    <cellStyle name="Followed Hyperlink 2" xfId="44352" hidden="1"/>
    <cellStyle name="Followed Hyperlink 2" xfId="44348" hidden="1"/>
    <cellStyle name="Followed Hyperlink 2" xfId="44344" hidden="1"/>
    <cellStyle name="Followed Hyperlink 2" xfId="44340" hidden="1"/>
    <cellStyle name="Followed Hyperlink 2" xfId="44336" hidden="1"/>
    <cellStyle name="Followed Hyperlink 2" xfId="44332" hidden="1"/>
    <cellStyle name="Followed Hyperlink 2" xfId="44351" hidden="1"/>
    <cellStyle name="Followed Hyperlink 2" xfId="44347" hidden="1"/>
    <cellStyle name="Followed Hyperlink 2" xfId="44343" hidden="1"/>
    <cellStyle name="Followed Hyperlink 2" xfId="44339" hidden="1"/>
    <cellStyle name="Followed Hyperlink 2" xfId="44335" hidden="1"/>
    <cellStyle name="Followed Hyperlink 2" xfId="44350" hidden="1"/>
    <cellStyle name="Followed Hyperlink 2" xfId="44346" hidden="1"/>
    <cellStyle name="Followed Hyperlink 2" xfId="44342" hidden="1"/>
    <cellStyle name="Followed Hyperlink 2" xfId="44338" hidden="1"/>
    <cellStyle name="Followed Hyperlink 2" xfId="44334" hidden="1"/>
    <cellStyle name="Followed Hyperlink 2" xfId="44331" hidden="1"/>
    <cellStyle name="Followed Hyperlink 2" xfId="44358" hidden="1"/>
    <cellStyle name="Followed Hyperlink 2" xfId="44359" hidden="1"/>
    <cellStyle name="Followed Hyperlink 2" xfId="44360" hidden="1"/>
    <cellStyle name="Followed Hyperlink 2" xfId="44361" hidden="1"/>
    <cellStyle name="Followed Hyperlink 2" xfId="44362" hidden="1"/>
    <cellStyle name="Followed Hyperlink 2" xfId="44363" hidden="1"/>
    <cellStyle name="Followed Hyperlink 2" xfId="44364" hidden="1"/>
    <cellStyle name="Followed Hyperlink 2" xfId="44365" hidden="1"/>
    <cellStyle name="Followed Hyperlink 2" xfId="44366" hidden="1"/>
    <cellStyle name="Followed Hyperlink 2" xfId="44367" hidden="1"/>
    <cellStyle name="Followed Hyperlink 2" xfId="44368" hidden="1"/>
    <cellStyle name="Followed Hyperlink 2" xfId="44369" hidden="1"/>
    <cellStyle name="Followed Hyperlink 2" xfId="44370" hidden="1"/>
    <cellStyle name="Followed Hyperlink 2" xfId="44371" hidden="1"/>
    <cellStyle name="Followed Hyperlink 2" xfId="44372" hidden="1"/>
    <cellStyle name="Followed Hyperlink 2" xfId="44373" hidden="1"/>
    <cellStyle name="Followed Hyperlink 2" xfId="44374" hidden="1"/>
    <cellStyle name="Followed Hyperlink 2" xfId="44375" hidden="1"/>
    <cellStyle name="Followed Hyperlink 2" xfId="44376" hidden="1"/>
    <cellStyle name="Followed Hyperlink 2" xfId="44377" hidden="1"/>
    <cellStyle name="Followed Hyperlink 2" xfId="44378" hidden="1"/>
    <cellStyle name="Followed Hyperlink 2" xfId="44379" hidden="1"/>
    <cellStyle name="Followed Hyperlink 2" xfId="44380" hidden="1"/>
    <cellStyle name="Followed Hyperlink 2" xfId="44381" hidden="1"/>
    <cellStyle name="Followed Hyperlink 2" xfId="44382" hidden="1"/>
    <cellStyle name="Followed Hyperlink 2" xfId="44383" hidden="1"/>
    <cellStyle name="Followed Hyperlink 2" xfId="44384" hidden="1"/>
    <cellStyle name="Followed Hyperlink 2" xfId="44385" hidden="1"/>
    <cellStyle name="Followed Hyperlink 2" xfId="44386" hidden="1"/>
    <cellStyle name="Followed Hyperlink 2" xfId="44387" hidden="1"/>
    <cellStyle name="Followed Hyperlink 2" xfId="44388" hidden="1"/>
    <cellStyle name="Followed Hyperlink 2" xfId="44389" hidden="1"/>
    <cellStyle name="Followed Hyperlink 2" xfId="44390" hidden="1"/>
    <cellStyle name="Followed Hyperlink 2" xfId="44391" hidden="1"/>
    <cellStyle name="Followed Hyperlink 2" xfId="44392" hidden="1"/>
    <cellStyle name="Followed Hyperlink 2" xfId="44393" hidden="1"/>
    <cellStyle name="Followed Hyperlink 2" xfId="44394" hidden="1"/>
    <cellStyle name="Followed Hyperlink 2" xfId="44395" hidden="1"/>
    <cellStyle name="Followed Hyperlink 2" xfId="44396" hidden="1"/>
    <cellStyle name="Followed Hyperlink 2" xfId="44397" hidden="1"/>
    <cellStyle name="Followed Hyperlink 2" xfId="44398" hidden="1"/>
    <cellStyle name="Followed Hyperlink 2" xfId="44399" hidden="1"/>
    <cellStyle name="Followed Hyperlink 2" xfId="44400" hidden="1"/>
    <cellStyle name="Followed Hyperlink 2" xfId="44401" hidden="1"/>
    <cellStyle name="Followed Hyperlink 2" xfId="44402" hidden="1"/>
    <cellStyle name="Followed Hyperlink 2" xfId="44427" hidden="1"/>
    <cellStyle name="Followed Hyperlink 2" xfId="44426" hidden="1"/>
    <cellStyle name="Followed Hyperlink 2" xfId="44425" hidden="1"/>
    <cellStyle name="Followed Hyperlink 2" xfId="44424" hidden="1"/>
    <cellStyle name="Followed Hyperlink 2" xfId="44428" hidden="1"/>
    <cellStyle name="Followed Hyperlink 2" xfId="44434" hidden="1"/>
    <cellStyle name="Followed Hyperlink 2" xfId="44433" hidden="1"/>
    <cellStyle name="Followed Hyperlink 2" xfId="44431" hidden="1"/>
    <cellStyle name="Followed Hyperlink 2" xfId="44429" hidden="1"/>
    <cellStyle name="Followed Hyperlink 2" xfId="44453" hidden="1"/>
    <cellStyle name="Followed Hyperlink 2" xfId="44449" hidden="1"/>
    <cellStyle name="Followed Hyperlink 2" xfId="44445" hidden="1"/>
    <cellStyle name="Followed Hyperlink 2" xfId="44441" hidden="1"/>
    <cellStyle name="Followed Hyperlink 2" xfId="44437" hidden="1"/>
    <cellStyle name="Followed Hyperlink 2" xfId="44421" hidden="1"/>
    <cellStyle name="Followed Hyperlink 2" xfId="44456" hidden="1"/>
    <cellStyle name="Followed Hyperlink 2" xfId="44452" hidden="1"/>
    <cellStyle name="Followed Hyperlink 2" xfId="44448" hidden="1"/>
    <cellStyle name="Followed Hyperlink 2" xfId="44444" hidden="1"/>
    <cellStyle name="Followed Hyperlink 2" xfId="44440" hidden="1"/>
    <cellStyle name="Followed Hyperlink 2" xfId="44436" hidden="1"/>
    <cellStyle name="Followed Hyperlink 2" xfId="44455" hidden="1"/>
    <cellStyle name="Followed Hyperlink 2" xfId="44451" hidden="1"/>
    <cellStyle name="Followed Hyperlink 2" xfId="44447" hidden="1"/>
    <cellStyle name="Followed Hyperlink 2" xfId="44443" hidden="1"/>
    <cellStyle name="Followed Hyperlink 2" xfId="44439" hidden="1"/>
    <cellStyle name="Followed Hyperlink 2" xfId="44454" hidden="1"/>
    <cellStyle name="Followed Hyperlink 2" xfId="44450" hidden="1"/>
    <cellStyle name="Followed Hyperlink 2" xfId="44446" hidden="1"/>
    <cellStyle name="Followed Hyperlink 2" xfId="44442" hidden="1"/>
    <cellStyle name="Followed Hyperlink 2" xfId="44438" hidden="1"/>
    <cellStyle name="Followed Hyperlink 2" xfId="44435" hidden="1"/>
    <cellStyle name="Followed Hyperlink 2" xfId="44457" hidden="1"/>
    <cellStyle name="Followed Hyperlink 2" xfId="44458" hidden="1"/>
    <cellStyle name="Followed Hyperlink 2" xfId="44459" hidden="1"/>
    <cellStyle name="Followed Hyperlink 2" xfId="44460" hidden="1"/>
    <cellStyle name="Followed Hyperlink 2" xfId="44461" hidden="1"/>
    <cellStyle name="Followed Hyperlink 2" xfId="44462" hidden="1"/>
    <cellStyle name="Followed Hyperlink 2" xfId="44463" hidden="1"/>
    <cellStyle name="Followed Hyperlink 2" xfId="44464" hidden="1"/>
    <cellStyle name="Followed Hyperlink 2" xfId="44465" hidden="1"/>
    <cellStyle name="Followed Hyperlink 2" xfId="44466" hidden="1"/>
    <cellStyle name="Followed Hyperlink 2" xfId="44467" hidden="1"/>
    <cellStyle name="Followed Hyperlink 2" xfId="44468" hidden="1"/>
    <cellStyle name="Followed Hyperlink 2" xfId="44469" hidden="1"/>
    <cellStyle name="Followed Hyperlink 2" xfId="44470" hidden="1"/>
    <cellStyle name="Followed Hyperlink 2" xfId="44471" hidden="1"/>
    <cellStyle name="Followed Hyperlink 2" xfId="44472" hidden="1"/>
    <cellStyle name="Followed Hyperlink 2" xfId="44473" hidden="1"/>
    <cellStyle name="Followed Hyperlink 2" xfId="44474" hidden="1"/>
    <cellStyle name="Followed Hyperlink 2" xfId="44475" hidden="1"/>
    <cellStyle name="Followed Hyperlink 2" xfId="44476" hidden="1"/>
    <cellStyle name="Followed Hyperlink 2" xfId="44477" hidden="1"/>
    <cellStyle name="Followed Hyperlink 2" xfId="44478" hidden="1"/>
    <cellStyle name="Followed Hyperlink 2" xfId="44479" hidden="1"/>
    <cellStyle name="Followed Hyperlink 2" xfId="44480" hidden="1"/>
    <cellStyle name="Followed Hyperlink 2" xfId="44481" hidden="1"/>
    <cellStyle name="Followed Hyperlink 2" xfId="44482" hidden="1"/>
    <cellStyle name="Followed Hyperlink 2" xfId="44484" hidden="1"/>
    <cellStyle name="Followed Hyperlink 2" xfId="44485" hidden="1"/>
    <cellStyle name="Followed Hyperlink 2" xfId="44486" hidden="1"/>
    <cellStyle name="Followed Hyperlink 2" xfId="44487" hidden="1"/>
    <cellStyle name="Followed Hyperlink 2" xfId="44488" hidden="1"/>
    <cellStyle name="Followed Hyperlink 2" xfId="44489" hidden="1"/>
    <cellStyle name="Followed Hyperlink 2" xfId="44490" hidden="1"/>
    <cellStyle name="Followed Hyperlink 2" xfId="44491" hidden="1"/>
    <cellStyle name="Followed Hyperlink 2" xfId="44492" hidden="1"/>
    <cellStyle name="Followed Hyperlink 2" xfId="44493" hidden="1"/>
    <cellStyle name="Followed Hyperlink 2" xfId="44494" hidden="1"/>
    <cellStyle name="Followed Hyperlink 2" xfId="44495" hidden="1"/>
    <cellStyle name="Followed Hyperlink 2" xfId="44496" hidden="1"/>
    <cellStyle name="Followed Hyperlink 2" xfId="44497" hidden="1"/>
    <cellStyle name="Followed Hyperlink 2" xfId="44534" hidden="1"/>
    <cellStyle name="Followed Hyperlink 2" xfId="44535" hidden="1"/>
    <cellStyle name="Followed Hyperlink 2" xfId="44536" hidden="1"/>
    <cellStyle name="Followed Hyperlink 2" xfId="44537" hidden="1"/>
    <cellStyle name="Followed Hyperlink 2" xfId="44532" hidden="1"/>
    <cellStyle name="Followed Hyperlink 2" xfId="44432" hidden="1"/>
    <cellStyle name="Followed Hyperlink 2" xfId="44506" hidden="1"/>
    <cellStyle name="Followed Hyperlink 2" xfId="44504" hidden="1"/>
    <cellStyle name="Followed Hyperlink 2" xfId="44483" hidden="1"/>
    <cellStyle name="Followed Hyperlink 2" xfId="44501" hidden="1"/>
    <cellStyle name="Followed Hyperlink 2" xfId="44500" hidden="1"/>
    <cellStyle name="Followed Hyperlink 2" xfId="44499" hidden="1"/>
    <cellStyle name="Followed Hyperlink 2" xfId="44498" hidden="1"/>
    <cellStyle name="Followed Hyperlink 2" xfId="44502" hidden="1"/>
    <cellStyle name="Followed Hyperlink 2" xfId="44508" hidden="1"/>
    <cellStyle name="Followed Hyperlink 2" xfId="44507" hidden="1"/>
    <cellStyle name="Followed Hyperlink 2" xfId="44505" hidden="1"/>
    <cellStyle name="Followed Hyperlink 2" xfId="44503" hidden="1"/>
    <cellStyle name="Followed Hyperlink 2" xfId="44527" hidden="1"/>
    <cellStyle name="Followed Hyperlink 2" xfId="44523" hidden="1"/>
    <cellStyle name="Followed Hyperlink 2" xfId="44519" hidden="1"/>
    <cellStyle name="Followed Hyperlink 2" xfId="44515" hidden="1"/>
    <cellStyle name="Followed Hyperlink 2" xfId="44511" hidden="1"/>
    <cellStyle name="Followed Hyperlink 2" xfId="44422" hidden="1"/>
    <cellStyle name="Followed Hyperlink 2" xfId="44530" hidden="1"/>
    <cellStyle name="Followed Hyperlink 2" xfId="44526" hidden="1"/>
    <cellStyle name="Followed Hyperlink 2" xfId="44522" hidden="1"/>
    <cellStyle name="Followed Hyperlink 2" xfId="44518" hidden="1"/>
    <cellStyle name="Followed Hyperlink 2" xfId="44514" hidden="1"/>
    <cellStyle name="Followed Hyperlink 2" xfId="44510" hidden="1"/>
    <cellStyle name="Followed Hyperlink 2" xfId="44529" hidden="1"/>
    <cellStyle name="Followed Hyperlink 2" xfId="44525" hidden="1"/>
    <cellStyle name="Followed Hyperlink 2" xfId="44521" hidden="1"/>
    <cellStyle name="Followed Hyperlink 2" xfId="44517" hidden="1"/>
    <cellStyle name="Followed Hyperlink 2" xfId="44513" hidden="1"/>
    <cellStyle name="Followed Hyperlink 2" xfId="44528" hidden="1"/>
    <cellStyle name="Followed Hyperlink 2" xfId="44524" hidden="1"/>
    <cellStyle name="Followed Hyperlink 2" xfId="44520" hidden="1"/>
    <cellStyle name="Followed Hyperlink 2" xfId="44516" hidden="1"/>
    <cellStyle name="Followed Hyperlink 2" xfId="44512" hidden="1"/>
    <cellStyle name="Followed Hyperlink 2" xfId="44509" hidden="1"/>
    <cellStyle name="Followed Hyperlink 2" xfId="44538" hidden="1"/>
    <cellStyle name="Followed Hyperlink 2" xfId="44539" hidden="1"/>
    <cellStyle name="Followed Hyperlink 2" xfId="44540" hidden="1"/>
    <cellStyle name="Followed Hyperlink 2" xfId="44541" hidden="1"/>
    <cellStyle name="Followed Hyperlink 2" xfId="44542" hidden="1"/>
    <cellStyle name="Followed Hyperlink 2" xfId="44543" hidden="1"/>
    <cellStyle name="Followed Hyperlink 2" xfId="44544" hidden="1"/>
    <cellStyle name="Followed Hyperlink 2" xfId="44545" hidden="1"/>
    <cellStyle name="Followed Hyperlink 2" xfId="44546" hidden="1"/>
    <cellStyle name="Followed Hyperlink 2" xfId="44547" hidden="1"/>
    <cellStyle name="Followed Hyperlink 2" xfId="44548" hidden="1"/>
    <cellStyle name="Followed Hyperlink 2" xfId="44549" hidden="1"/>
    <cellStyle name="Followed Hyperlink 2" xfId="44550" hidden="1"/>
    <cellStyle name="Followed Hyperlink 2" xfId="44551" hidden="1"/>
    <cellStyle name="Followed Hyperlink 2" xfId="44552" hidden="1"/>
    <cellStyle name="Followed Hyperlink 2" xfId="44553" hidden="1"/>
    <cellStyle name="Followed Hyperlink 2" xfId="44554" hidden="1"/>
    <cellStyle name="Followed Hyperlink 2" xfId="44555" hidden="1"/>
    <cellStyle name="Followed Hyperlink 2" xfId="44556" hidden="1"/>
    <cellStyle name="Followed Hyperlink 2" xfId="44557" hidden="1"/>
    <cellStyle name="Followed Hyperlink 2" xfId="44558" hidden="1"/>
    <cellStyle name="Followed Hyperlink 2" xfId="44559" hidden="1"/>
    <cellStyle name="Followed Hyperlink 2" xfId="44560" hidden="1"/>
    <cellStyle name="Followed Hyperlink 2" xfId="44561" hidden="1"/>
    <cellStyle name="Followed Hyperlink 2" xfId="44562" hidden="1"/>
    <cellStyle name="Followed Hyperlink 2" xfId="44563" hidden="1"/>
    <cellStyle name="Followed Hyperlink 2" xfId="44564" hidden="1"/>
    <cellStyle name="Followed Hyperlink 2" xfId="44565" hidden="1"/>
    <cellStyle name="Followed Hyperlink 2" xfId="44566" hidden="1"/>
    <cellStyle name="Followed Hyperlink 2" xfId="44567" hidden="1"/>
    <cellStyle name="Followed Hyperlink 2" xfId="44568" hidden="1"/>
    <cellStyle name="Followed Hyperlink 2" xfId="44569" hidden="1"/>
    <cellStyle name="Followed Hyperlink 2" xfId="44570" hidden="1"/>
    <cellStyle name="Followed Hyperlink 2" xfId="44571" hidden="1"/>
    <cellStyle name="Followed Hyperlink 2" xfId="44572" hidden="1"/>
    <cellStyle name="Followed Hyperlink 2" xfId="44573" hidden="1"/>
    <cellStyle name="Followed Hyperlink 2" xfId="44574" hidden="1"/>
    <cellStyle name="Followed Hyperlink 2" xfId="44575" hidden="1"/>
    <cellStyle name="Followed Hyperlink 2" xfId="44576" hidden="1"/>
    <cellStyle name="Followed Hyperlink 2" xfId="44577" hidden="1"/>
    <cellStyle name="Followed Hyperlink 2" xfId="44578" hidden="1"/>
    <cellStyle name="Followed Hyperlink 2" xfId="44579" hidden="1"/>
    <cellStyle name="Followed Hyperlink 2" xfId="44580" hidden="1"/>
    <cellStyle name="Followed Hyperlink 2" xfId="44581" hidden="1"/>
    <cellStyle name="Followed Hyperlink 2" xfId="44582" hidden="1"/>
    <cellStyle name="Followed Hyperlink 2" xfId="44590" hidden="1"/>
    <cellStyle name="Followed Hyperlink 2" xfId="44589" hidden="1"/>
    <cellStyle name="Followed Hyperlink 2" xfId="44588" hidden="1"/>
    <cellStyle name="Followed Hyperlink 2" xfId="44587" hidden="1"/>
    <cellStyle name="Followed Hyperlink 2" xfId="44591" hidden="1"/>
    <cellStyle name="Followed Hyperlink 2" xfId="44596" hidden="1"/>
    <cellStyle name="Followed Hyperlink 2" xfId="44595" hidden="1"/>
    <cellStyle name="Followed Hyperlink 2" xfId="44593" hidden="1"/>
    <cellStyle name="Followed Hyperlink 2" xfId="44592" hidden="1"/>
    <cellStyle name="Followed Hyperlink 2" xfId="44615" hidden="1"/>
    <cellStyle name="Followed Hyperlink 2" xfId="44611" hidden="1"/>
    <cellStyle name="Followed Hyperlink 2" xfId="44607" hidden="1"/>
    <cellStyle name="Followed Hyperlink 2" xfId="44603" hidden="1"/>
    <cellStyle name="Followed Hyperlink 2" xfId="44599" hidden="1"/>
    <cellStyle name="Followed Hyperlink 2" xfId="44584" hidden="1"/>
    <cellStyle name="Followed Hyperlink 2" xfId="44618" hidden="1"/>
    <cellStyle name="Followed Hyperlink 2" xfId="44614" hidden="1"/>
    <cellStyle name="Followed Hyperlink 2" xfId="44610" hidden="1"/>
    <cellStyle name="Followed Hyperlink 2" xfId="44606" hidden="1"/>
    <cellStyle name="Followed Hyperlink 2" xfId="44602" hidden="1"/>
    <cellStyle name="Followed Hyperlink 2" xfId="44598" hidden="1"/>
    <cellStyle name="Followed Hyperlink 2" xfId="44617" hidden="1"/>
    <cellStyle name="Followed Hyperlink 2" xfId="44613" hidden="1"/>
    <cellStyle name="Followed Hyperlink 2" xfId="44609" hidden="1"/>
    <cellStyle name="Followed Hyperlink 2" xfId="44605" hidden="1"/>
    <cellStyle name="Followed Hyperlink 2" xfId="44601" hidden="1"/>
    <cellStyle name="Followed Hyperlink 2" xfId="44616" hidden="1"/>
    <cellStyle name="Followed Hyperlink 2" xfId="44612" hidden="1"/>
    <cellStyle name="Followed Hyperlink 2" xfId="44608" hidden="1"/>
    <cellStyle name="Followed Hyperlink 2" xfId="44604" hidden="1"/>
    <cellStyle name="Followed Hyperlink 2" xfId="44600" hidden="1"/>
    <cellStyle name="Followed Hyperlink 2" xfId="44597" hidden="1"/>
    <cellStyle name="Followed Hyperlink 2" xfId="44619" hidden="1"/>
    <cellStyle name="Followed Hyperlink 2" xfId="44620" hidden="1"/>
    <cellStyle name="Followed Hyperlink 2" xfId="44621" hidden="1"/>
    <cellStyle name="Followed Hyperlink 2" xfId="44622" hidden="1"/>
    <cellStyle name="Followed Hyperlink 2" xfId="44623" hidden="1"/>
    <cellStyle name="Followed Hyperlink 2" xfId="44624" hidden="1"/>
    <cellStyle name="Followed Hyperlink 2" xfId="44625" hidden="1"/>
    <cellStyle name="Followed Hyperlink 2" xfId="44626" hidden="1"/>
    <cellStyle name="Followed Hyperlink 2" xfId="44627" hidden="1"/>
    <cellStyle name="Followed Hyperlink 2" xfId="44628" hidden="1"/>
    <cellStyle name="Followed Hyperlink 2" xfId="44629" hidden="1"/>
    <cellStyle name="Followed Hyperlink 2" xfId="44630" hidden="1"/>
    <cellStyle name="Followed Hyperlink 2" xfId="44631" hidden="1"/>
    <cellStyle name="Followed Hyperlink 2" xfId="44632" hidden="1"/>
    <cellStyle name="Followed Hyperlink 2" xfId="44633" hidden="1"/>
    <cellStyle name="Followed Hyperlink 2" xfId="44634" hidden="1"/>
    <cellStyle name="Followed Hyperlink 2" xfId="44635" hidden="1"/>
    <cellStyle name="Followed Hyperlink 2" xfId="44636" hidden="1"/>
    <cellStyle name="Followed Hyperlink 2" xfId="44637" hidden="1"/>
    <cellStyle name="Followed Hyperlink 2" xfId="44638" hidden="1"/>
    <cellStyle name="Followed Hyperlink 2" xfId="44639" hidden="1"/>
    <cellStyle name="Followed Hyperlink 2" xfId="44640" hidden="1"/>
    <cellStyle name="Followed Hyperlink 2" xfId="44641" hidden="1"/>
    <cellStyle name="Followed Hyperlink 2" xfId="44642" hidden="1"/>
    <cellStyle name="Followed Hyperlink 2" xfId="44643" hidden="1"/>
    <cellStyle name="Followed Hyperlink 2" xfId="44644" hidden="1"/>
    <cellStyle name="Followed Hyperlink 2" xfId="44646" hidden="1"/>
    <cellStyle name="Followed Hyperlink 2" xfId="44647" hidden="1"/>
    <cellStyle name="Followed Hyperlink 2" xfId="44648" hidden="1"/>
    <cellStyle name="Followed Hyperlink 2" xfId="44649" hidden="1"/>
    <cellStyle name="Followed Hyperlink 2" xfId="44650" hidden="1"/>
    <cellStyle name="Followed Hyperlink 2" xfId="44651" hidden="1"/>
    <cellStyle name="Followed Hyperlink 2" xfId="44652" hidden="1"/>
    <cellStyle name="Followed Hyperlink 2" xfId="44653" hidden="1"/>
    <cellStyle name="Followed Hyperlink 2" xfId="44654" hidden="1"/>
    <cellStyle name="Followed Hyperlink 2" xfId="44655" hidden="1"/>
    <cellStyle name="Followed Hyperlink 2" xfId="44656" hidden="1"/>
    <cellStyle name="Followed Hyperlink 2" xfId="44657" hidden="1"/>
    <cellStyle name="Followed Hyperlink 2" xfId="44658" hidden="1"/>
    <cellStyle name="Followed Hyperlink 2" xfId="44659" hidden="1"/>
    <cellStyle name="Followed Hyperlink 2" xfId="44694" hidden="1"/>
    <cellStyle name="Followed Hyperlink 2" xfId="44695" hidden="1"/>
    <cellStyle name="Followed Hyperlink 2" xfId="44696" hidden="1"/>
    <cellStyle name="Followed Hyperlink 2" xfId="44697" hidden="1"/>
    <cellStyle name="Followed Hyperlink 2" xfId="44693" hidden="1"/>
    <cellStyle name="Followed Hyperlink 2" xfId="44594" hidden="1"/>
    <cellStyle name="Followed Hyperlink 2" xfId="44668" hidden="1"/>
    <cellStyle name="Followed Hyperlink 2" xfId="44666" hidden="1"/>
    <cellStyle name="Followed Hyperlink 2" xfId="44645" hidden="1"/>
    <cellStyle name="Followed Hyperlink 2" xfId="44663" hidden="1"/>
    <cellStyle name="Followed Hyperlink 2" xfId="44662" hidden="1"/>
    <cellStyle name="Followed Hyperlink 2" xfId="44661" hidden="1"/>
    <cellStyle name="Followed Hyperlink 2" xfId="44660" hidden="1"/>
    <cellStyle name="Followed Hyperlink 2" xfId="44664" hidden="1"/>
    <cellStyle name="Followed Hyperlink 2" xfId="44670" hidden="1"/>
    <cellStyle name="Followed Hyperlink 2" xfId="44669" hidden="1"/>
    <cellStyle name="Followed Hyperlink 2" xfId="44667" hidden="1"/>
    <cellStyle name="Followed Hyperlink 2" xfId="44665" hidden="1"/>
    <cellStyle name="Followed Hyperlink 2" xfId="44689" hidden="1"/>
    <cellStyle name="Followed Hyperlink 2" xfId="44685" hidden="1"/>
    <cellStyle name="Followed Hyperlink 2" xfId="44681" hidden="1"/>
    <cellStyle name="Followed Hyperlink 2" xfId="44677" hidden="1"/>
    <cellStyle name="Followed Hyperlink 2" xfId="44673" hidden="1"/>
    <cellStyle name="Followed Hyperlink 2" xfId="44585" hidden="1"/>
    <cellStyle name="Followed Hyperlink 2" xfId="44692" hidden="1"/>
    <cellStyle name="Followed Hyperlink 2" xfId="44688" hidden="1"/>
    <cellStyle name="Followed Hyperlink 2" xfId="44684" hidden="1"/>
    <cellStyle name="Followed Hyperlink 2" xfId="44680" hidden="1"/>
    <cellStyle name="Followed Hyperlink 2" xfId="44676" hidden="1"/>
    <cellStyle name="Followed Hyperlink 2" xfId="44672" hidden="1"/>
    <cellStyle name="Followed Hyperlink 2" xfId="44691" hidden="1"/>
    <cellStyle name="Followed Hyperlink 2" xfId="44687" hidden="1"/>
    <cellStyle name="Followed Hyperlink 2" xfId="44683" hidden="1"/>
    <cellStyle name="Followed Hyperlink 2" xfId="44679" hidden="1"/>
    <cellStyle name="Followed Hyperlink 2" xfId="44675" hidden="1"/>
    <cellStyle name="Followed Hyperlink 2" xfId="44690" hidden="1"/>
    <cellStyle name="Followed Hyperlink 2" xfId="44686" hidden="1"/>
    <cellStyle name="Followed Hyperlink 2" xfId="44682" hidden="1"/>
    <cellStyle name="Followed Hyperlink 2" xfId="44678" hidden="1"/>
    <cellStyle name="Followed Hyperlink 2" xfId="44674" hidden="1"/>
    <cellStyle name="Followed Hyperlink 2" xfId="44671" hidden="1"/>
    <cellStyle name="Followed Hyperlink 2" xfId="44698" hidden="1"/>
    <cellStyle name="Followed Hyperlink 2" xfId="44699" hidden="1"/>
    <cellStyle name="Followed Hyperlink 2" xfId="44700" hidden="1"/>
    <cellStyle name="Followed Hyperlink 2" xfId="44701" hidden="1"/>
    <cellStyle name="Followed Hyperlink 2" xfId="44702" hidden="1"/>
    <cellStyle name="Followed Hyperlink 2" xfId="44703" hidden="1"/>
    <cellStyle name="Followed Hyperlink 2" xfId="44704" hidden="1"/>
    <cellStyle name="Followed Hyperlink 2" xfId="44705" hidden="1"/>
    <cellStyle name="Followed Hyperlink 2" xfId="44706" hidden="1"/>
    <cellStyle name="Followed Hyperlink 2" xfId="44707" hidden="1"/>
    <cellStyle name="Followed Hyperlink 2" xfId="44708" hidden="1"/>
    <cellStyle name="Followed Hyperlink 2" xfId="44709" hidden="1"/>
    <cellStyle name="Followed Hyperlink 2" xfId="44710" hidden="1"/>
    <cellStyle name="Followed Hyperlink 2" xfId="44711" hidden="1"/>
    <cellStyle name="Followed Hyperlink 2" xfId="44712" hidden="1"/>
    <cellStyle name="Followed Hyperlink 2" xfId="44713" hidden="1"/>
    <cellStyle name="Followed Hyperlink 2" xfId="44714" hidden="1"/>
    <cellStyle name="Followed Hyperlink 2" xfId="44715" hidden="1"/>
    <cellStyle name="Followed Hyperlink 2" xfId="44716" hidden="1"/>
    <cellStyle name="Followed Hyperlink 2" xfId="44717" hidden="1"/>
    <cellStyle name="Followed Hyperlink 2" xfId="44718" hidden="1"/>
    <cellStyle name="Followed Hyperlink 2" xfId="44719" hidden="1"/>
    <cellStyle name="Followed Hyperlink 2" xfId="44720" hidden="1"/>
    <cellStyle name="Followed Hyperlink 2" xfId="44721" hidden="1"/>
    <cellStyle name="Followed Hyperlink 2" xfId="44722" hidden="1"/>
    <cellStyle name="Followed Hyperlink 2" xfId="44723" hidden="1"/>
    <cellStyle name="Followed Hyperlink 2" xfId="44724" hidden="1"/>
    <cellStyle name="Followed Hyperlink 2" xfId="44725" hidden="1"/>
    <cellStyle name="Followed Hyperlink 2" xfId="44726" hidden="1"/>
    <cellStyle name="Followed Hyperlink 2" xfId="44727" hidden="1"/>
    <cellStyle name="Followed Hyperlink 2" xfId="44728" hidden="1"/>
    <cellStyle name="Followed Hyperlink 2" xfId="44729" hidden="1"/>
    <cellStyle name="Followed Hyperlink 2" xfId="44730" hidden="1"/>
    <cellStyle name="Followed Hyperlink 2" xfId="44731" hidden="1"/>
    <cellStyle name="Followed Hyperlink 2" xfId="44732" hidden="1"/>
    <cellStyle name="Followed Hyperlink 2" xfId="44733" hidden="1"/>
    <cellStyle name="Followed Hyperlink 2" xfId="44734" hidden="1"/>
    <cellStyle name="Followed Hyperlink 2" xfId="44735" hidden="1"/>
    <cellStyle name="Followed Hyperlink 2" xfId="44736" hidden="1"/>
    <cellStyle name="Followed Hyperlink 2" xfId="44737" hidden="1"/>
    <cellStyle name="Followed Hyperlink 2" xfId="44738" hidden="1"/>
    <cellStyle name="Followed Hyperlink 2" xfId="44739" hidden="1"/>
    <cellStyle name="Followed Hyperlink 2" xfId="44740" hidden="1"/>
    <cellStyle name="Followed Hyperlink 2" xfId="44741" hidden="1"/>
    <cellStyle name="Followed Hyperlink 2" xfId="44742" hidden="1"/>
    <cellStyle name="Followed Hyperlink 2" xfId="44748" hidden="1"/>
    <cellStyle name="Followed Hyperlink 2" xfId="44747" hidden="1"/>
    <cellStyle name="Followed Hyperlink 2" xfId="44746" hidden="1"/>
    <cellStyle name="Followed Hyperlink 2" xfId="44745" hidden="1"/>
    <cellStyle name="Followed Hyperlink 2" xfId="44749" hidden="1"/>
    <cellStyle name="Followed Hyperlink 2" xfId="44754" hidden="1"/>
    <cellStyle name="Followed Hyperlink 2" xfId="44753" hidden="1"/>
    <cellStyle name="Followed Hyperlink 2" xfId="44751" hidden="1"/>
    <cellStyle name="Followed Hyperlink 2" xfId="44750" hidden="1"/>
    <cellStyle name="Followed Hyperlink 2" xfId="44773" hidden="1"/>
    <cellStyle name="Followed Hyperlink 2" xfId="44769" hidden="1"/>
    <cellStyle name="Followed Hyperlink 2" xfId="44765" hidden="1"/>
    <cellStyle name="Followed Hyperlink 2" xfId="44761" hidden="1"/>
    <cellStyle name="Followed Hyperlink 2" xfId="44757" hidden="1"/>
    <cellStyle name="Followed Hyperlink 2" xfId="44743" hidden="1"/>
    <cellStyle name="Followed Hyperlink 2" xfId="44776" hidden="1"/>
    <cellStyle name="Followed Hyperlink 2" xfId="44772" hidden="1"/>
    <cellStyle name="Followed Hyperlink 2" xfId="44768" hidden="1"/>
    <cellStyle name="Followed Hyperlink 2" xfId="44764" hidden="1"/>
    <cellStyle name="Followed Hyperlink 2" xfId="44760" hidden="1"/>
    <cellStyle name="Followed Hyperlink 2" xfId="44756" hidden="1"/>
    <cellStyle name="Followed Hyperlink 2" xfId="44775" hidden="1"/>
    <cellStyle name="Followed Hyperlink 2" xfId="44771" hidden="1"/>
    <cellStyle name="Followed Hyperlink 2" xfId="44767" hidden="1"/>
    <cellStyle name="Followed Hyperlink 2" xfId="44763" hidden="1"/>
    <cellStyle name="Followed Hyperlink 2" xfId="44759" hidden="1"/>
    <cellStyle name="Followed Hyperlink 2" xfId="44774" hidden="1"/>
    <cellStyle name="Followed Hyperlink 2" xfId="44770" hidden="1"/>
    <cellStyle name="Followed Hyperlink 2" xfId="44766" hidden="1"/>
    <cellStyle name="Followed Hyperlink 2" xfId="44762" hidden="1"/>
    <cellStyle name="Followed Hyperlink 2" xfId="44758" hidden="1"/>
    <cellStyle name="Followed Hyperlink 2" xfId="44755" hidden="1"/>
    <cellStyle name="Followed Hyperlink 2" xfId="44777" hidden="1"/>
    <cellStyle name="Followed Hyperlink 2" xfId="44778" hidden="1"/>
    <cellStyle name="Followed Hyperlink 2" xfId="44779" hidden="1"/>
    <cellStyle name="Followed Hyperlink 2" xfId="44780" hidden="1"/>
    <cellStyle name="Followed Hyperlink 2" xfId="44781" hidden="1"/>
    <cellStyle name="Followed Hyperlink 2" xfId="44782" hidden="1"/>
    <cellStyle name="Followed Hyperlink 2" xfId="44783" hidden="1"/>
    <cellStyle name="Followed Hyperlink 2" xfId="44784" hidden="1"/>
    <cellStyle name="Followed Hyperlink 2" xfId="44785" hidden="1"/>
    <cellStyle name="Followed Hyperlink 2" xfId="44786" hidden="1"/>
    <cellStyle name="Followed Hyperlink 2" xfId="44787" hidden="1"/>
    <cellStyle name="Followed Hyperlink 2" xfId="44788" hidden="1"/>
    <cellStyle name="Followed Hyperlink 2" xfId="44789" hidden="1"/>
    <cellStyle name="Followed Hyperlink 2" xfId="44790" hidden="1"/>
    <cellStyle name="Followed Hyperlink 2" xfId="44791" hidden="1"/>
    <cellStyle name="Followed Hyperlink 2" xfId="44792" hidden="1"/>
    <cellStyle name="Followed Hyperlink 2" xfId="44793" hidden="1"/>
    <cellStyle name="Followed Hyperlink 2" xfId="44794" hidden="1"/>
    <cellStyle name="Followed Hyperlink 2" xfId="44795" hidden="1"/>
    <cellStyle name="Followed Hyperlink 2" xfId="44796" hidden="1"/>
    <cellStyle name="Followed Hyperlink 2" xfId="44797" hidden="1"/>
    <cellStyle name="Followed Hyperlink 2" xfId="44798" hidden="1"/>
    <cellStyle name="Followed Hyperlink 2" xfId="44799" hidden="1"/>
    <cellStyle name="Followed Hyperlink 2" xfId="44800" hidden="1"/>
    <cellStyle name="Followed Hyperlink 2" xfId="44801" hidden="1"/>
    <cellStyle name="Followed Hyperlink 2" xfId="44802" hidden="1"/>
    <cellStyle name="Followed Hyperlink 2" xfId="44804" hidden="1"/>
    <cellStyle name="Followed Hyperlink 2" xfId="44805" hidden="1"/>
    <cellStyle name="Followed Hyperlink 2" xfId="44806" hidden="1"/>
    <cellStyle name="Followed Hyperlink 2" xfId="44807" hidden="1"/>
    <cellStyle name="Followed Hyperlink 2" xfId="44808" hidden="1"/>
    <cellStyle name="Followed Hyperlink 2" xfId="44809" hidden="1"/>
    <cellStyle name="Followed Hyperlink 2" xfId="44810" hidden="1"/>
    <cellStyle name="Followed Hyperlink 2" xfId="44811" hidden="1"/>
    <cellStyle name="Followed Hyperlink 2" xfId="44812" hidden="1"/>
    <cellStyle name="Followed Hyperlink 2" xfId="44813" hidden="1"/>
    <cellStyle name="Followed Hyperlink 2" xfId="44814" hidden="1"/>
    <cellStyle name="Followed Hyperlink 2" xfId="44815" hidden="1"/>
    <cellStyle name="Followed Hyperlink 2" xfId="44816" hidden="1"/>
    <cellStyle name="Followed Hyperlink 2" xfId="44817" hidden="1"/>
    <cellStyle name="Followed Hyperlink 2" xfId="44852" hidden="1"/>
    <cellStyle name="Followed Hyperlink 2" xfId="44853" hidden="1"/>
    <cellStyle name="Followed Hyperlink 2" xfId="44854" hidden="1"/>
    <cellStyle name="Followed Hyperlink 2" xfId="44855" hidden="1"/>
    <cellStyle name="Followed Hyperlink 2" xfId="44851" hidden="1"/>
    <cellStyle name="Followed Hyperlink 2" xfId="44752" hidden="1"/>
    <cellStyle name="Followed Hyperlink 2" xfId="44826" hidden="1"/>
    <cellStyle name="Followed Hyperlink 2" xfId="44824" hidden="1"/>
    <cellStyle name="Followed Hyperlink 2" xfId="44803" hidden="1"/>
    <cellStyle name="Followed Hyperlink 2" xfId="44821" hidden="1"/>
    <cellStyle name="Followed Hyperlink 2" xfId="44820" hidden="1"/>
    <cellStyle name="Followed Hyperlink 2" xfId="44819" hidden="1"/>
    <cellStyle name="Followed Hyperlink 2" xfId="44818" hidden="1"/>
    <cellStyle name="Followed Hyperlink 2" xfId="44822" hidden="1"/>
    <cellStyle name="Followed Hyperlink 2" xfId="44828" hidden="1"/>
    <cellStyle name="Followed Hyperlink 2" xfId="44827" hidden="1"/>
    <cellStyle name="Followed Hyperlink 2" xfId="44825" hidden="1"/>
    <cellStyle name="Followed Hyperlink 2" xfId="44823" hidden="1"/>
    <cellStyle name="Followed Hyperlink 2" xfId="44847" hidden="1"/>
    <cellStyle name="Followed Hyperlink 2" xfId="44843" hidden="1"/>
    <cellStyle name="Followed Hyperlink 2" xfId="44839" hidden="1"/>
    <cellStyle name="Followed Hyperlink 2" xfId="44835" hidden="1"/>
    <cellStyle name="Followed Hyperlink 2" xfId="44831" hidden="1"/>
    <cellStyle name="Followed Hyperlink 2" xfId="44744" hidden="1"/>
    <cellStyle name="Followed Hyperlink 2" xfId="44850" hidden="1"/>
    <cellStyle name="Followed Hyperlink 2" xfId="44846" hidden="1"/>
    <cellStyle name="Followed Hyperlink 2" xfId="44842" hidden="1"/>
    <cellStyle name="Followed Hyperlink 2" xfId="44838" hidden="1"/>
    <cellStyle name="Followed Hyperlink 2" xfId="44834" hidden="1"/>
    <cellStyle name="Followed Hyperlink 2" xfId="44830" hidden="1"/>
    <cellStyle name="Followed Hyperlink 2" xfId="44849" hidden="1"/>
    <cellStyle name="Followed Hyperlink 2" xfId="44845" hidden="1"/>
    <cellStyle name="Followed Hyperlink 2" xfId="44841" hidden="1"/>
    <cellStyle name="Followed Hyperlink 2" xfId="44837" hidden="1"/>
    <cellStyle name="Followed Hyperlink 2" xfId="44833" hidden="1"/>
    <cellStyle name="Followed Hyperlink 2" xfId="44848" hidden="1"/>
    <cellStyle name="Followed Hyperlink 2" xfId="44844" hidden="1"/>
    <cellStyle name="Followed Hyperlink 2" xfId="44840" hidden="1"/>
    <cellStyle name="Followed Hyperlink 2" xfId="44836" hidden="1"/>
    <cellStyle name="Followed Hyperlink 2" xfId="44832" hidden="1"/>
    <cellStyle name="Followed Hyperlink 2" xfId="44829" hidden="1"/>
    <cellStyle name="Followed Hyperlink 2" xfId="44856" hidden="1"/>
    <cellStyle name="Followed Hyperlink 2" xfId="44857" hidden="1"/>
    <cellStyle name="Followed Hyperlink 2" xfId="44858" hidden="1"/>
    <cellStyle name="Followed Hyperlink 2" xfId="44859" hidden="1"/>
    <cellStyle name="Followed Hyperlink 2" xfId="44860" hidden="1"/>
    <cellStyle name="Followed Hyperlink 2" xfId="44861" hidden="1"/>
    <cellStyle name="Followed Hyperlink 2" xfId="44862" hidden="1"/>
    <cellStyle name="Followed Hyperlink 2" xfId="44863" hidden="1"/>
    <cellStyle name="Followed Hyperlink 2" xfId="44864" hidden="1"/>
    <cellStyle name="Followed Hyperlink 2" xfId="44865" hidden="1"/>
    <cellStyle name="Followed Hyperlink 2" xfId="44866" hidden="1"/>
    <cellStyle name="Followed Hyperlink 2" xfId="44867" hidden="1"/>
    <cellStyle name="Followed Hyperlink 2" xfId="44868" hidden="1"/>
    <cellStyle name="Followed Hyperlink 2" xfId="44869" hidden="1"/>
    <cellStyle name="Followed Hyperlink 2" xfId="44870" hidden="1"/>
    <cellStyle name="Followed Hyperlink 2" xfId="44871" hidden="1"/>
    <cellStyle name="Followed Hyperlink 2" xfId="44872" hidden="1"/>
    <cellStyle name="Followed Hyperlink 2" xfId="44873" hidden="1"/>
    <cellStyle name="Followed Hyperlink 2" xfId="44874" hidden="1"/>
    <cellStyle name="Followed Hyperlink 2" xfId="44875" hidden="1"/>
    <cellStyle name="Followed Hyperlink 2" xfId="44876" hidden="1"/>
    <cellStyle name="Followed Hyperlink 2" xfId="44877" hidden="1"/>
    <cellStyle name="Followed Hyperlink 2" xfId="44878" hidden="1"/>
    <cellStyle name="Followed Hyperlink 2" xfId="44879" hidden="1"/>
    <cellStyle name="Followed Hyperlink 2" xfId="44880" hidden="1"/>
    <cellStyle name="Followed Hyperlink 2" xfId="44881" hidden="1"/>
    <cellStyle name="Followed Hyperlink 2" xfId="44882" hidden="1"/>
    <cellStyle name="Followed Hyperlink 2" xfId="44883" hidden="1"/>
    <cellStyle name="Followed Hyperlink 2" xfId="44884" hidden="1"/>
    <cellStyle name="Followed Hyperlink 2" xfId="44885" hidden="1"/>
    <cellStyle name="Followed Hyperlink 2" xfId="44886" hidden="1"/>
    <cellStyle name="Followed Hyperlink 2" xfId="44887" hidden="1"/>
    <cellStyle name="Followed Hyperlink 2" xfId="44888" hidden="1"/>
    <cellStyle name="Followed Hyperlink 2" xfId="44889" hidden="1"/>
    <cellStyle name="Followed Hyperlink 2" xfId="44890" hidden="1"/>
    <cellStyle name="Followed Hyperlink 2" xfId="44891" hidden="1"/>
    <cellStyle name="Followed Hyperlink 2" xfId="44892" hidden="1"/>
    <cellStyle name="Followed Hyperlink 2" xfId="44893" hidden="1"/>
    <cellStyle name="Followed Hyperlink 2" xfId="44894" hidden="1"/>
    <cellStyle name="Followed Hyperlink 2" xfId="44895" hidden="1"/>
    <cellStyle name="Followed Hyperlink 2" xfId="44896" hidden="1"/>
    <cellStyle name="Followed Hyperlink 2" xfId="44897" hidden="1"/>
    <cellStyle name="Followed Hyperlink 2" xfId="44898" hidden="1"/>
    <cellStyle name="Followed Hyperlink 2" xfId="44899" hidden="1"/>
    <cellStyle name="Followed Hyperlink 2" xfId="44900" hidden="1"/>
    <cellStyle name="Followed Hyperlink 2" xfId="44906" hidden="1"/>
    <cellStyle name="Followed Hyperlink 2" xfId="44905" hidden="1"/>
    <cellStyle name="Followed Hyperlink 2" xfId="44904" hidden="1"/>
    <cellStyle name="Followed Hyperlink 2" xfId="44903" hidden="1"/>
    <cellStyle name="Followed Hyperlink 2" xfId="44907" hidden="1"/>
    <cellStyle name="Followed Hyperlink 2" xfId="44912" hidden="1"/>
    <cellStyle name="Followed Hyperlink 2" xfId="44911" hidden="1"/>
    <cellStyle name="Followed Hyperlink 2" xfId="44909" hidden="1"/>
    <cellStyle name="Followed Hyperlink 2" xfId="44908" hidden="1"/>
    <cellStyle name="Followed Hyperlink 2" xfId="44931" hidden="1"/>
    <cellStyle name="Followed Hyperlink 2" xfId="44927" hidden="1"/>
    <cellStyle name="Followed Hyperlink 2" xfId="44923" hidden="1"/>
    <cellStyle name="Followed Hyperlink 2" xfId="44919" hidden="1"/>
    <cellStyle name="Followed Hyperlink 2" xfId="44915" hidden="1"/>
    <cellStyle name="Followed Hyperlink 2" xfId="44901" hidden="1"/>
    <cellStyle name="Followed Hyperlink 2" xfId="44934" hidden="1"/>
    <cellStyle name="Followed Hyperlink 2" xfId="44930" hidden="1"/>
    <cellStyle name="Followed Hyperlink 2" xfId="44926" hidden="1"/>
    <cellStyle name="Followed Hyperlink 2" xfId="44922" hidden="1"/>
    <cellStyle name="Followed Hyperlink 2" xfId="44918" hidden="1"/>
    <cellStyle name="Followed Hyperlink 2" xfId="44914" hidden="1"/>
    <cellStyle name="Followed Hyperlink 2" xfId="44933" hidden="1"/>
    <cellStyle name="Followed Hyperlink 2" xfId="44929" hidden="1"/>
    <cellStyle name="Followed Hyperlink 2" xfId="44925" hidden="1"/>
    <cellStyle name="Followed Hyperlink 2" xfId="44921" hidden="1"/>
    <cellStyle name="Followed Hyperlink 2" xfId="44917" hidden="1"/>
    <cellStyle name="Followed Hyperlink 2" xfId="44932" hidden="1"/>
    <cellStyle name="Followed Hyperlink 2" xfId="44928" hidden="1"/>
    <cellStyle name="Followed Hyperlink 2" xfId="44924" hidden="1"/>
    <cellStyle name="Followed Hyperlink 2" xfId="44920" hidden="1"/>
    <cellStyle name="Followed Hyperlink 2" xfId="44916" hidden="1"/>
    <cellStyle name="Followed Hyperlink 2" xfId="44913" hidden="1"/>
    <cellStyle name="Followed Hyperlink 2" xfId="44935" hidden="1"/>
    <cellStyle name="Followed Hyperlink 2" xfId="44936" hidden="1"/>
    <cellStyle name="Followed Hyperlink 2" xfId="44937" hidden="1"/>
    <cellStyle name="Followed Hyperlink 2" xfId="44938" hidden="1"/>
    <cellStyle name="Followed Hyperlink 2" xfId="44939" hidden="1"/>
    <cellStyle name="Followed Hyperlink 2" xfId="44940" hidden="1"/>
    <cellStyle name="Followed Hyperlink 2" xfId="44941" hidden="1"/>
    <cellStyle name="Followed Hyperlink 2" xfId="44942" hidden="1"/>
    <cellStyle name="Followed Hyperlink 2" xfId="44943" hidden="1"/>
    <cellStyle name="Followed Hyperlink 2" xfId="44944" hidden="1"/>
    <cellStyle name="Followed Hyperlink 2" xfId="44945" hidden="1"/>
    <cellStyle name="Followed Hyperlink 2" xfId="44946" hidden="1"/>
    <cellStyle name="Followed Hyperlink 2" xfId="44947" hidden="1"/>
    <cellStyle name="Followed Hyperlink 2" xfId="44948" hidden="1"/>
    <cellStyle name="Followed Hyperlink 2" xfId="44949" hidden="1"/>
    <cellStyle name="Followed Hyperlink 2" xfId="44950" hidden="1"/>
    <cellStyle name="Followed Hyperlink 2" xfId="44951" hidden="1"/>
    <cellStyle name="Followed Hyperlink 2" xfId="44952" hidden="1"/>
    <cellStyle name="Followed Hyperlink 2" xfId="44953" hidden="1"/>
    <cellStyle name="Followed Hyperlink 2" xfId="44954" hidden="1"/>
    <cellStyle name="Followed Hyperlink 2" xfId="44955" hidden="1"/>
    <cellStyle name="Followed Hyperlink 2" xfId="44956" hidden="1"/>
    <cellStyle name="Followed Hyperlink 2" xfId="44957" hidden="1"/>
    <cellStyle name="Followed Hyperlink 2" xfId="44958" hidden="1"/>
    <cellStyle name="Followed Hyperlink 2" xfId="44959" hidden="1"/>
    <cellStyle name="Followed Hyperlink 2" xfId="44960" hidden="1"/>
    <cellStyle name="Followed Hyperlink 2" xfId="44962" hidden="1"/>
    <cellStyle name="Followed Hyperlink 2" xfId="44963" hidden="1"/>
    <cellStyle name="Followed Hyperlink 2" xfId="44964" hidden="1"/>
    <cellStyle name="Followed Hyperlink 2" xfId="44965" hidden="1"/>
    <cellStyle name="Followed Hyperlink 2" xfId="44966" hidden="1"/>
    <cellStyle name="Followed Hyperlink 2" xfId="44967" hidden="1"/>
    <cellStyle name="Followed Hyperlink 2" xfId="44968" hidden="1"/>
    <cellStyle name="Followed Hyperlink 2" xfId="44969" hidden="1"/>
    <cellStyle name="Followed Hyperlink 2" xfId="44970" hidden="1"/>
    <cellStyle name="Followed Hyperlink 2" xfId="44971" hidden="1"/>
    <cellStyle name="Followed Hyperlink 2" xfId="44972" hidden="1"/>
    <cellStyle name="Followed Hyperlink 2" xfId="44973" hidden="1"/>
    <cellStyle name="Followed Hyperlink 2" xfId="44974" hidden="1"/>
    <cellStyle name="Followed Hyperlink 2" xfId="44975" hidden="1"/>
    <cellStyle name="Followed Hyperlink 2" xfId="45010" hidden="1"/>
    <cellStyle name="Followed Hyperlink 2" xfId="45011" hidden="1"/>
    <cellStyle name="Followed Hyperlink 2" xfId="45012" hidden="1"/>
    <cellStyle name="Followed Hyperlink 2" xfId="45013" hidden="1"/>
    <cellStyle name="Followed Hyperlink 2" xfId="45009" hidden="1"/>
    <cellStyle name="Followed Hyperlink 2" xfId="44910" hidden="1"/>
    <cellStyle name="Followed Hyperlink 2" xfId="44984" hidden="1"/>
    <cellStyle name="Followed Hyperlink 2" xfId="44982" hidden="1"/>
    <cellStyle name="Followed Hyperlink 2" xfId="44961" hidden="1"/>
    <cellStyle name="Followed Hyperlink 2" xfId="44979" hidden="1"/>
    <cellStyle name="Followed Hyperlink 2" xfId="44978" hidden="1"/>
    <cellStyle name="Followed Hyperlink 2" xfId="44977" hidden="1"/>
    <cellStyle name="Followed Hyperlink 2" xfId="44976" hidden="1"/>
    <cellStyle name="Followed Hyperlink 2" xfId="44980" hidden="1"/>
    <cellStyle name="Followed Hyperlink 2" xfId="44986" hidden="1"/>
    <cellStyle name="Followed Hyperlink 2" xfId="44985" hidden="1"/>
    <cellStyle name="Followed Hyperlink 2" xfId="44983" hidden="1"/>
    <cellStyle name="Followed Hyperlink 2" xfId="44981" hidden="1"/>
    <cellStyle name="Followed Hyperlink 2" xfId="45005" hidden="1"/>
    <cellStyle name="Followed Hyperlink 2" xfId="45001" hidden="1"/>
    <cellStyle name="Followed Hyperlink 2" xfId="44997" hidden="1"/>
    <cellStyle name="Followed Hyperlink 2" xfId="44993" hidden="1"/>
    <cellStyle name="Followed Hyperlink 2" xfId="44989" hidden="1"/>
    <cellStyle name="Followed Hyperlink 2" xfId="44902" hidden="1"/>
    <cellStyle name="Followed Hyperlink 2" xfId="45008" hidden="1"/>
    <cellStyle name="Followed Hyperlink 2" xfId="45004" hidden="1"/>
    <cellStyle name="Followed Hyperlink 2" xfId="45000" hidden="1"/>
    <cellStyle name="Followed Hyperlink 2" xfId="44996" hidden="1"/>
    <cellStyle name="Followed Hyperlink 2" xfId="44992" hidden="1"/>
    <cellStyle name="Followed Hyperlink 2" xfId="44988" hidden="1"/>
    <cellStyle name="Followed Hyperlink 2" xfId="45007" hidden="1"/>
    <cellStyle name="Followed Hyperlink 2" xfId="45003" hidden="1"/>
    <cellStyle name="Followed Hyperlink 2" xfId="44999" hidden="1"/>
    <cellStyle name="Followed Hyperlink 2" xfId="44995" hidden="1"/>
    <cellStyle name="Followed Hyperlink 2" xfId="44991" hidden="1"/>
    <cellStyle name="Followed Hyperlink 2" xfId="45006" hidden="1"/>
    <cellStyle name="Followed Hyperlink 2" xfId="45002" hidden="1"/>
    <cellStyle name="Followed Hyperlink 2" xfId="44998" hidden="1"/>
    <cellStyle name="Followed Hyperlink 2" xfId="44994" hidden="1"/>
    <cellStyle name="Followed Hyperlink 2" xfId="44990" hidden="1"/>
    <cellStyle name="Followed Hyperlink 2" xfId="44987" hidden="1"/>
    <cellStyle name="Followed Hyperlink 2" xfId="45014" hidden="1"/>
    <cellStyle name="Followed Hyperlink 2" xfId="45015" hidden="1"/>
    <cellStyle name="Followed Hyperlink 2" xfId="45016" hidden="1"/>
    <cellStyle name="Followed Hyperlink 2" xfId="45017" hidden="1"/>
    <cellStyle name="Followed Hyperlink 2" xfId="45018" hidden="1"/>
    <cellStyle name="Followed Hyperlink 2" xfId="45019" hidden="1"/>
    <cellStyle name="Followed Hyperlink 2" xfId="45020" hidden="1"/>
    <cellStyle name="Followed Hyperlink 2" xfId="45021" hidden="1"/>
    <cellStyle name="Followed Hyperlink 2" xfId="45022" hidden="1"/>
    <cellStyle name="Followed Hyperlink 2" xfId="45023" hidden="1"/>
    <cellStyle name="Followed Hyperlink 2" xfId="45024" hidden="1"/>
    <cellStyle name="Followed Hyperlink 2" xfId="45025" hidden="1"/>
    <cellStyle name="Followed Hyperlink 2" xfId="45026" hidden="1"/>
    <cellStyle name="Followed Hyperlink 2" xfId="45027" hidden="1"/>
    <cellStyle name="Followed Hyperlink 2" xfId="45028" hidden="1"/>
    <cellStyle name="Followed Hyperlink 2" xfId="45029" hidden="1"/>
    <cellStyle name="Followed Hyperlink 2" xfId="45030" hidden="1"/>
    <cellStyle name="Followed Hyperlink 2" xfId="45031" hidden="1"/>
    <cellStyle name="Followed Hyperlink 2" xfId="45032" hidden="1"/>
    <cellStyle name="Followed Hyperlink 2" xfId="45033" hidden="1"/>
    <cellStyle name="Followed Hyperlink 2" xfId="45034" hidden="1"/>
    <cellStyle name="Followed Hyperlink 2" xfId="45035" hidden="1"/>
    <cellStyle name="Followed Hyperlink 2" xfId="45036" hidden="1"/>
    <cellStyle name="Followed Hyperlink 2" xfId="45037" hidden="1"/>
    <cellStyle name="Followed Hyperlink 2" xfId="45038" hidden="1"/>
    <cellStyle name="Followed Hyperlink 2" xfId="45039" hidden="1"/>
    <cellStyle name="Followed Hyperlink 2" xfId="45040" hidden="1"/>
    <cellStyle name="Followed Hyperlink 2" xfId="45041" hidden="1"/>
    <cellStyle name="Followed Hyperlink 2" xfId="45042" hidden="1"/>
    <cellStyle name="Followed Hyperlink 2" xfId="45043" hidden="1"/>
    <cellStyle name="Followed Hyperlink 2" xfId="45044" hidden="1"/>
    <cellStyle name="Followed Hyperlink 2" xfId="45045" hidden="1"/>
    <cellStyle name="Followed Hyperlink 2" xfId="45046" hidden="1"/>
    <cellStyle name="Followed Hyperlink 2" xfId="45047" hidden="1"/>
    <cellStyle name="Followed Hyperlink 2" xfId="45048" hidden="1"/>
    <cellStyle name="Followed Hyperlink 2" xfId="45049" hidden="1"/>
    <cellStyle name="Followed Hyperlink 2" xfId="45050" hidden="1"/>
    <cellStyle name="Followed Hyperlink 2" xfId="45051" hidden="1"/>
    <cellStyle name="Followed Hyperlink 2" xfId="45052" hidden="1"/>
    <cellStyle name="Followed Hyperlink 2" xfId="45053" hidden="1"/>
    <cellStyle name="Followed Hyperlink 2" xfId="45054" hidden="1"/>
    <cellStyle name="Followed Hyperlink 2" xfId="45055" hidden="1"/>
    <cellStyle name="Followed Hyperlink 2" xfId="45056" hidden="1"/>
    <cellStyle name="Followed Hyperlink 2" xfId="45057" hidden="1"/>
    <cellStyle name="Followed Hyperlink 2" xfId="45058" hidden="1"/>
    <cellStyle name="Followed Hyperlink 2" xfId="45131" hidden="1"/>
    <cellStyle name="Followed Hyperlink 2" xfId="45130" hidden="1"/>
    <cellStyle name="Followed Hyperlink 2" xfId="45129" hidden="1"/>
    <cellStyle name="Followed Hyperlink 2" xfId="45128" hidden="1"/>
    <cellStyle name="Followed Hyperlink 2" xfId="45132" hidden="1"/>
    <cellStyle name="Followed Hyperlink 2" xfId="45137" hidden="1"/>
    <cellStyle name="Followed Hyperlink 2" xfId="45136" hidden="1"/>
    <cellStyle name="Followed Hyperlink 2" xfId="45134" hidden="1"/>
    <cellStyle name="Followed Hyperlink 2" xfId="45133" hidden="1"/>
    <cellStyle name="Followed Hyperlink 2" xfId="45156" hidden="1"/>
    <cellStyle name="Followed Hyperlink 2" xfId="45152" hidden="1"/>
    <cellStyle name="Followed Hyperlink 2" xfId="45148" hidden="1"/>
    <cellStyle name="Followed Hyperlink 2" xfId="45144" hidden="1"/>
    <cellStyle name="Followed Hyperlink 2" xfId="45140" hidden="1"/>
    <cellStyle name="Followed Hyperlink 2" xfId="45125" hidden="1"/>
    <cellStyle name="Followed Hyperlink 2" xfId="45159" hidden="1"/>
    <cellStyle name="Followed Hyperlink 2" xfId="45155" hidden="1"/>
    <cellStyle name="Followed Hyperlink 2" xfId="45151" hidden="1"/>
    <cellStyle name="Followed Hyperlink 2" xfId="45147" hidden="1"/>
    <cellStyle name="Followed Hyperlink 2" xfId="45143" hidden="1"/>
    <cellStyle name="Followed Hyperlink 2" xfId="45139" hidden="1"/>
    <cellStyle name="Followed Hyperlink 2" xfId="45158" hidden="1"/>
    <cellStyle name="Followed Hyperlink 2" xfId="45154" hidden="1"/>
    <cellStyle name="Followed Hyperlink 2" xfId="45150" hidden="1"/>
    <cellStyle name="Followed Hyperlink 2" xfId="45146" hidden="1"/>
    <cellStyle name="Followed Hyperlink 2" xfId="45142" hidden="1"/>
    <cellStyle name="Followed Hyperlink 2" xfId="45157" hidden="1"/>
    <cellStyle name="Followed Hyperlink 2" xfId="45153" hidden="1"/>
    <cellStyle name="Followed Hyperlink 2" xfId="45149" hidden="1"/>
    <cellStyle name="Followed Hyperlink 2" xfId="45145" hidden="1"/>
    <cellStyle name="Followed Hyperlink 2" xfId="45141" hidden="1"/>
    <cellStyle name="Followed Hyperlink 2" xfId="45138" hidden="1"/>
    <cellStyle name="Followed Hyperlink 2" xfId="45160" hidden="1"/>
    <cellStyle name="Followed Hyperlink 2" xfId="45161" hidden="1"/>
    <cellStyle name="Followed Hyperlink 2" xfId="45162" hidden="1"/>
    <cellStyle name="Followed Hyperlink 2" xfId="45163" hidden="1"/>
    <cellStyle name="Followed Hyperlink 2" xfId="45164" hidden="1"/>
    <cellStyle name="Followed Hyperlink 2" xfId="45165" hidden="1"/>
    <cellStyle name="Followed Hyperlink 2" xfId="45166" hidden="1"/>
    <cellStyle name="Followed Hyperlink 2" xfId="45167" hidden="1"/>
    <cellStyle name="Followed Hyperlink 2" xfId="45168" hidden="1"/>
    <cellStyle name="Followed Hyperlink 2" xfId="45169" hidden="1"/>
    <cellStyle name="Followed Hyperlink 2" xfId="45170" hidden="1"/>
    <cellStyle name="Followed Hyperlink 2" xfId="45171" hidden="1"/>
    <cellStyle name="Followed Hyperlink 2" xfId="45172" hidden="1"/>
    <cellStyle name="Followed Hyperlink 2" xfId="45173" hidden="1"/>
    <cellStyle name="Followed Hyperlink 2" xfId="45174" hidden="1"/>
    <cellStyle name="Followed Hyperlink 2" xfId="45175" hidden="1"/>
    <cellStyle name="Followed Hyperlink 2" xfId="45176" hidden="1"/>
    <cellStyle name="Followed Hyperlink 2" xfId="45177" hidden="1"/>
    <cellStyle name="Followed Hyperlink 2" xfId="45178" hidden="1"/>
    <cellStyle name="Followed Hyperlink 2" xfId="45179" hidden="1"/>
    <cellStyle name="Followed Hyperlink 2" xfId="45180" hidden="1"/>
    <cellStyle name="Followed Hyperlink 2" xfId="45181" hidden="1"/>
    <cellStyle name="Followed Hyperlink 2" xfId="45182" hidden="1"/>
    <cellStyle name="Followed Hyperlink 2" xfId="45183" hidden="1"/>
    <cellStyle name="Followed Hyperlink 2" xfId="45184" hidden="1"/>
    <cellStyle name="Followed Hyperlink 2" xfId="45185" hidden="1"/>
    <cellStyle name="Followed Hyperlink 2" xfId="45187" hidden="1"/>
    <cellStyle name="Followed Hyperlink 2" xfId="45188" hidden="1"/>
    <cellStyle name="Followed Hyperlink 2" xfId="45189" hidden="1"/>
    <cellStyle name="Followed Hyperlink 2" xfId="45190" hidden="1"/>
    <cellStyle name="Followed Hyperlink 2" xfId="45191" hidden="1"/>
    <cellStyle name="Followed Hyperlink 2" xfId="45192" hidden="1"/>
    <cellStyle name="Followed Hyperlink 2" xfId="45193" hidden="1"/>
    <cellStyle name="Followed Hyperlink 2" xfId="45194" hidden="1"/>
    <cellStyle name="Followed Hyperlink 2" xfId="45195" hidden="1"/>
    <cellStyle name="Followed Hyperlink 2" xfId="45196" hidden="1"/>
    <cellStyle name="Followed Hyperlink 2" xfId="45197" hidden="1"/>
    <cellStyle name="Followed Hyperlink 2" xfId="45198" hidden="1"/>
    <cellStyle name="Followed Hyperlink 2" xfId="45199" hidden="1"/>
    <cellStyle name="Followed Hyperlink 2" xfId="45200" hidden="1"/>
    <cellStyle name="Followed Hyperlink 2" xfId="45235" hidden="1"/>
    <cellStyle name="Followed Hyperlink 2" xfId="45236" hidden="1"/>
    <cellStyle name="Followed Hyperlink 2" xfId="45237" hidden="1"/>
    <cellStyle name="Followed Hyperlink 2" xfId="45238" hidden="1"/>
    <cellStyle name="Followed Hyperlink 2" xfId="45234" hidden="1"/>
    <cellStyle name="Followed Hyperlink 2" xfId="45135" hidden="1"/>
    <cellStyle name="Followed Hyperlink 2" xfId="45209" hidden="1"/>
    <cellStyle name="Followed Hyperlink 2" xfId="45207" hidden="1"/>
    <cellStyle name="Followed Hyperlink 2" xfId="45186" hidden="1"/>
    <cellStyle name="Followed Hyperlink 2" xfId="45204" hidden="1"/>
    <cellStyle name="Followed Hyperlink 2" xfId="45203" hidden="1"/>
    <cellStyle name="Followed Hyperlink 2" xfId="45202" hidden="1"/>
    <cellStyle name="Followed Hyperlink 2" xfId="45201" hidden="1"/>
    <cellStyle name="Followed Hyperlink 2" xfId="45205" hidden="1"/>
    <cellStyle name="Followed Hyperlink 2" xfId="45211" hidden="1"/>
    <cellStyle name="Followed Hyperlink 2" xfId="45210" hidden="1"/>
    <cellStyle name="Followed Hyperlink 2" xfId="45208" hidden="1"/>
    <cellStyle name="Followed Hyperlink 2" xfId="45206" hidden="1"/>
    <cellStyle name="Followed Hyperlink 2" xfId="45230" hidden="1"/>
    <cellStyle name="Followed Hyperlink 2" xfId="45226" hidden="1"/>
    <cellStyle name="Followed Hyperlink 2" xfId="45222" hidden="1"/>
    <cellStyle name="Followed Hyperlink 2" xfId="45218" hidden="1"/>
    <cellStyle name="Followed Hyperlink 2" xfId="45214" hidden="1"/>
    <cellStyle name="Followed Hyperlink 2" xfId="45126" hidden="1"/>
    <cellStyle name="Followed Hyperlink 2" xfId="45233" hidden="1"/>
    <cellStyle name="Followed Hyperlink 2" xfId="45229" hidden="1"/>
    <cellStyle name="Followed Hyperlink 2" xfId="45225" hidden="1"/>
    <cellStyle name="Followed Hyperlink 2" xfId="45221" hidden="1"/>
    <cellStyle name="Followed Hyperlink 2" xfId="45217" hidden="1"/>
    <cellStyle name="Followed Hyperlink 2" xfId="45213" hidden="1"/>
    <cellStyle name="Followed Hyperlink 2" xfId="45232" hidden="1"/>
    <cellStyle name="Followed Hyperlink 2" xfId="45228" hidden="1"/>
    <cellStyle name="Followed Hyperlink 2" xfId="45224" hidden="1"/>
    <cellStyle name="Followed Hyperlink 2" xfId="45220" hidden="1"/>
    <cellStyle name="Followed Hyperlink 2" xfId="45216" hidden="1"/>
    <cellStyle name="Followed Hyperlink 2" xfId="45231" hidden="1"/>
    <cellStyle name="Followed Hyperlink 2" xfId="45227" hidden="1"/>
    <cellStyle name="Followed Hyperlink 2" xfId="45223" hidden="1"/>
    <cellStyle name="Followed Hyperlink 2" xfId="45219" hidden="1"/>
    <cellStyle name="Followed Hyperlink 2" xfId="45215" hidden="1"/>
    <cellStyle name="Followed Hyperlink 2" xfId="45212" hidden="1"/>
    <cellStyle name="Followed Hyperlink 2" xfId="45239" hidden="1"/>
    <cellStyle name="Followed Hyperlink 2" xfId="45240" hidden="1"/>
    <cellStyle name="Followed Hyperlink 2" xfId="45241" hidden="1"/>
    <cellStyle name="Followed Hyperlink 2" xfId="45242" hidden="1"/>
    <cellStyle name="Followed Hyperlink 2" xfId="45243" hidden="1"/>
    <cellStyle name="Followed Hyperlink 2" xfId="45244" hidden="1"/>
    <cellStyle name="Followed Hyperlink 2" xfId="45245" hidden="1"/>
    <cellStyle name="Followed Hyperlink 2" xfId="45246" hidden="1"/>
    <cellStyle name="Followed Hyperlink 2" xfId="45247" hidden="1"/>
    <cellStyle name="Followed Hyperlink 2" xfId="45248" hidden="1"/>
    <cellStyle name="Followed Hyperlink 2" xfId="45249" hidden="1"/>
    <cellStyle name="Followed Hyperlink 2" xfId="45250" hidden="1"/>
    <cellStyle name="Followed Hyperlink 2" xfId="45251" hidden="1"/>
    <cellStyle name="Followed Hyperlink 2" xfId="45252" hidden="1"/>
    <cellStyle name="Followed Hyperlink 2" xfId="45253" hidden="1"/>
    <cellStyle name="Followed Hyperlink 2" xfId="45254" hidden="1"/>
    <cellStyle name="Followed Hyperlink 2" xfId="45255" hidden="1"/>
    <cellStyle name="Followed Hyperlink 2" xfId="45256" hidden="1"/>
    <cellStyle name="Followed Hyperlink 2" xfId="45257" hidden="1"/>
    <cellStyle name="Followed Hyperlink 2" xfId="45258" hidden="1"/>
    <cellStyle name="Followed Hyperlink 2" xfId="45259" hidden="1"/>
    <cellStyle name="Followed Hyperlink 2" xfId="45260" hidden="1"/>
    <cellStyle name="Followed Hyperlink 2" xfId="45261" hidden="1"/>
    <cellStyle name="Followed Hyperlink 2" xfId="45262" hidden="1"/>
    <cellStyle name="Followed Hyperlink 2" xfId="45263" hidden="1"/>
    <cellStyle name="Followed Hyperlink 2" xfId="45264" hidden="1"/>
    <cellStyle name="Followed Hyperlink 2" xfId="45265" hidden="1"/>
    <cellStyle name="Followed Hyperlink 2" xfId="45266" hidden="1"/>
    <cellStyle name="Followed Hyperlink 2" xfId="45267" hidden="1"/>
    <cellStyle name="Followed Hyperlink 2" xfId="45268" hidden="1"/>
    <cellStyle name="Followed Hyperlink 2" xfId="45269" hidden="1"/>
    <cellStyle name="Followed Hyperlink 2" xfId="45270" hidden="1"/>
    <cellStyle name="Followed Hyperlink 2" xfId="45271" hidden="1"/>
    <cellStyle name="Followed Hyperlink 2" xfId="45272" hidden="1"/>
    <cellStyle name="Followed Hyperlink 2" xfId="45273" hidden="1"/>
    <cellStyle name="Followed Hyperlink 2" xfId="45274" hidden="1"/>
    <cellStyle name="Followed Hyperlink 2" xfId="45275" hidden="1"/>
    <cellStyle name="Followed Hyperlink 2" xfId="45276" hidden="1"/>
    <cellStyle name="Followed Hyperlink 2" xfId="45277" hidden="1"/>
    <cellStyle name="Followed Hyperlink 2" xfId="45278" hidden="1"/>
    <cellStyle name="Followed Hyperlink 2" xfId="45279" hidden="1"/>
    <cellStyle name="Followed Hyperlink 2" xfId="45280" hidden="1"/>
    <cellStyle name="Followed Hyperlink 2" xfId="45281" hidden="1"/>
    <cellStyle name="Followed Hyperlink 2" xfId="45282" hidden="1"/>
    <cellStyle name="Followed Hyperlink 2" xfId="45283" hidden="1"/>
    <cellStyle name="Followed Hyperlink 2" xfId="45305" hidden="1"/>
    <cellStyle name="Followed Hyperlink 2" xfId="45304" hidden="1"/>
    <cellStyle name="Followed Hyperlink 2" xfId="45303" hidden="1"/>
    <cellStyle name="Followed Hyperlink 2" xfId="45302" hidden="1"/>
    <cellStyle name="Followed Hyperlink 2" xfId="45306" hidden="1"/>
    <cellStyle name="Followed Hyperlink 2" xfId="45311" hidden="1"/>
    <cellStyle name="Followed Hyperlink 2" xfId="45310" hidden="1"/>
    <cellStyle name="Followed Hyperlink 2" xfId="45308" hidden="1"/>
    <cellStyle name="Followed Hyperlink 2" xfId="45307" hidden="1"/>
    <cellStyle name="Followed Hyperlink 2" xfId="45330" hidden="1"/>
    <cellStyle name="Followed Hyperlink 2" xfId="45326" hidden="1"/>
    <cellStyle name="Followed Hyperlink 2" xfId="45322" hidden="1"/>
    <cellStyle name="Followed Hyperlink 2" xfId="45318" hidden="1"/>
    <cellStyle name="Followed Hyperlink 2" xfId="45314" hidden="1"/>
    <cellStyle name="Followed Hyperlink 2" xfId="45300" hidden="1"/>
    <cellStyle name="Followed Hyperlink 2" xfId="45333" hidden="1"/>
    <cellStyle name="Followed Hyperlink 2" xfId="45329" hidden="1"/>
    <cellStyle name="Followed Hyperlink 2" xfId="45325" hidden="1"/>
    <cellStyle name="Followed Hyperlink 2" xfId="45321" hidden="1"/>
    <cellStyle name="Followed Hyperlink 2" xfId="45317" hidden="1"/>
    <cellStyle name="Followed Hyperlink 2" xfId="45313" hidden="1"/>
    <cellStyle name="Followed Hyperlink 2" xfId="45332" hidden="1"/>
    <cellStyle name="Followed Hyperlink 2" xfId="45328" hidden="1"/>
    <cellStyle name="Followed Hyperlink 2" xfId="45324" hidden="1"/>
    <cellStyle name="Followed Hyperlink 2" xfId="45320" hidden="1"/>
    <cellStyle name="Followed Hyperlink 2" xfId="45316" hidden="1"/>
    <cellStyle name="Followed Hyperlink 2" xfId="45331" hidden="1"/>
    <cellStyle name="Followed Hyperlink 2" xfId="45327" hidden="1"/>
    <cellStyle name="Followed Hyperlink 2" xfId="45323" hidden="1"/>
    <cellStyle name="Followed Hyperlink 2" xfId="45319" hidden="1"/>
    <cellStyle name="Followed Hyperlink 2" xfId="45315" hidden="1"/>
    <cellStyle name="Followed Hyperlink 2" xfId="45312" hidden="1"/>
    <cellStyle name="Followed Hyperlink 2" xfId="45334" hidden="1"/>
    <cellStyle name="Followed Hyperlink 2" xfId="45335" hidden="1"/>
    <cellStyle name="Followed Hyperlink 2" xfId="45336" hidden="1"/>
    <cellStyle name="Followed Hyperlink 2" xfId="45337" hidden="1"/>
    <cellStyle name="Followed Hyperlink 2" xfId="45338" hidden="1"/>
    <cellStyle name="Followed Hyperlink 2" xfId="45339" hidden="1"/>
    <cellStyle name="Followed Hyperlink 2" xfId="45340" hidden="1"/>
    <cellStyle name="Followed Hyperlink 2" xfId="45341" hidden="1"/>
    <cellStyle name="Followed Hyperlink 2" xfId="45342" hidden="1"/>
    <cellStyle name="Followed Hyperlink 2" xfId="45343" hidden="1"/>
    <cellStyle name="Followed Hyperlink 2" xfId="45344" hidden="1"/>
    <cellStyle name="Followed Hyperlink 2" xfId="45345" hidden="1"/>
    <cellStyle name="Followed Hyperlink 2" xfId="45346" hidden="1"/>
    <cellStyle name="Followed Hyperlink 2" xfId="45347" hidden="1"/>
    <cellStyle name="Followed Hyperlink 2" xfId="45348" hidden="1"/>
    <cellStyle name="Followed Hyperlink 2" xfId="45349" hidden="1"/>
    <cellStyle name="Followed Hyperlink 2" xfId="45350" hidden="1"/>
    <cellStyle name="Followed Hyperlink 2" xfId="45351" hidden="1"/>
    <cellStyle name="Followed Hyperlink 2" xfId="45352" hidden="1"/>
    <cellStyle name="Followed Hyperlink 2" xfId="45353" hidden="1"/>
    <cellStyle name="Followed Hyperlink 2" xfId="45354" hidden="1"/>
    <cellStyle name="Followed Hyperlink 2" xfId="45355" hidden="1"/>
    <cellStyle name="Followed Hyperlink 2" xfId="45356" hidden="1"/>
    <cellStyle name="Followed Hyperlink 2" xfId="45357" hidden="1"/>
    <cellStyle name="Followed Hyperlink 2" xfId="45358" hidden="1"/>
    <cellStyle name="Followed Hyperlink 2" xfId="45359" hidden="1"/>
    <cellStyle name="Followed Hyperlink 2" xfId="45361" hidden="1"/>
    <cellStyle name="Followed Hyperlink 2" xfId="45362" hidden="1"/>
    <cellStyle name="Followed Hyperlink 2" xfId="45363" hidden="1"/>
    <cellStyle name="Followed Hyperlink 2" xfId="45364" hidden="1"/>
    <cellStyle name="Followed Hyperlink 2" xfId="45365" hidden="1"/>
    <cellStyle name="Followed Hyperlink 2" xfId="45366" hidden="1"/>
    <cellStyle name="Followed Hyperlink 2" xfId="45367" hidden="1"/>
    <cellStyle name="Followed Hyperlink 2" xfId="45368" hidden="1"/>
    <cellStyle name="Followed Hyperlink 2" xfId="45369" hidden="1"/>
    <cellStyle name="Followed Hyperlink 2" xfId="45370" hidden="1"/>
    <cellStyle name="Followed Hyperlink 2" xfId="45371" hidden="1"/>
    <cellStyle name="Followed Hyperlink 2" xfId="45372" hidden="1"/>
    <cellStyle name="Followed Hyperlink 2" xfId="45373" hidden="1"/>
    <cellStyle name="Followed Hyperlink 2" xfId="45374" hidden="1"/>
    <cellStyle name="Followed Hyperlink 2" xfId="45410" hidden="1"/>
    <cellStyle name="Followed Hyperlink 2" xfId="45411" hidden="1"/>
    <cellStyle name="Followed Hyperlink 2" xfId="45412" hidden="1"/>
    <cellStyle name="Followed Hyperlink 2" xfId="45413" hidden="1"/>
    <cellStyle name="Followed Hyperlink 2" xfId="45409" hidden="1"/>
    <cellStyle name="Followed Hyperlink 2" xfId="45309" hidden="1"/>
    <cellStyle name="Followed Hyperlink 2" xfId="45383" hidden="1"/>
    <cellStyle name="Followed Hyperlink 2" xfId="45381" hidden="1"/>
    <cellStyle name="Followed Hyperlink 2" xfId="45360" hidden="1"/>
    <cellStyle name="Followed Hyperlink 2" xfId="45378" hidden="1"/>
    <cellStyle name="Followed Hyperlink 2" xfId="45377" hidden="1"/>
    <cellStyle name="Followed Hyperlink 2" xfId="45376" hidden="1"/>
    <cellStyle name="Followed Hyperlink 2" xfId="45375" hidden="1"/>
    <cellStyle name="Followed Hyperlink 2" xfId="45379" hidden="1"/>
    <cellStyle name="Followed Hyperlink 2" xfId="45386" hidden="1"/>
    <cellStyle name="Followed Hyperlink 2" xfId="45384" hidden="1"/>
    <cellStyle name="Followed Hyperlink 2" xfId="45382" hidden="1"/>
    <cellStyle name="Followed Hyperlink 2" xfId="45380" hidden="1"/>
    <cellStyle name="Followed Hyperlink 2" xfId="45405" hidden="1"/>
    <cellStyle name="Followed Hyperlink 2" xfId="45401" hidden="1"/>
    <cellStyle name="Followed Hyperlink 2" xfId="45397" hidden="1"/>
    <cellStyle name="Followed Hyperlink 2" xfId="45393" hidden="1"/>
    <cellStyle name="Followed Hyperlink 2" xfId="45389" hidden="1"/>
    <cellStyle name="Followed Hyperlink 2" xfId="45301" hidden="1"/>
    <cellStyle name="Followed Hyperlink 2" xfId="45408" hidden="1"/>
    <cellStyle name="Followed Hyperlink 2" xfId="45404" hidden="1"/>
    <cellStyle name="Followed Hyperlink 2" xfId="45400" hidden="1"/>
    <cellStyle name="Followed Hyperlink 2" xfId="45396" hidden="1"/>
    <cellStyle name="Followed Hyperlink 2" xfId="45392" hidden="1"/>
    <cellStyle name="Followed Hyperlink 2" xfId="45388" hidden="1"/>
    <cellStyle name="Followed Hyperlink 2" xfId="45407" hidden="1"/>
    <cellStyle name="Followed Hyperlink 2" xfId="45403" hidden="1"/>
    <cellStyle name="Followed Hyperlink 2" xfId="45399" hidden="1"/>
    <cellStyle name="Followed Hyperlink 2" xfId="45395" hidden="1"/>
    <cellStyle name="Followed Hyperlink 2" xfId="45391" hidden="1"/>
    <cellStyle name="Followed Hyperlink 2" xfId="45406" hidden="1"/>
    <cellStyle name="Followed Hyperlink 2" xfId="45402" hidden="1"/>
    <cellStyle name="Followed Hyperlink 2" xfId="45398" hidden="1"/>
    <cellStyle name="Followed Hyperlink 2" xfId="45394" hidden="1"/>
    <cellStyle name="Followed Hyperlink 2" xfId="45390" hidden="1"/>
    <cellStyle name="Followed Hyperlink 2" xfId="45387" hidden="1"/>
    <cellStyle name="Followed Hyperlink 2" xfId="45414" hidden="1"/>
    <cellStyle name="Followed Hyperlink 2" xfId="45415" hidden="1"/>
    <cellStyle name="Followed Hyperlink 2" xfId="45416" hidden="1"/>
    <cellStyle name="Followed Hyperlink 2" xfId="45417" hidden="1"/>
    <cellStyle name="Followed Hyperlink 2" xfId="45418" hidden="1"/>
    <cellStyle name="Followed Hyperlink 2" xfId="45419" hidden="1"/>
    <cellStyle name="Followed Hyperlink 2" xfId="45420" hidden="1"/>
    <cellStyle name="Followed Hyperlink 2" xfId="45421" hidden="1"/>
    <cellStyle name="Followed Hyperlink 2" xfId="45422" hidden="1"/>
    <cellStyle name="Followed Hyperlink 2" xfId="45423" hidden="1"/>
    <cellStyle name="Followed Hyperlink 2" xfId="45424" hidden="1"/>
    <cellStyle name="Followed Hyperlink 2" xfId="45425" hidden="1"/>
    <cellStyle name="Followed Hyperlink 2" xfId="45426" hidden="1"/>
    <cellStyle name="Followed Hyperlink 2" xfId="45427" hidden="1"/>
    <cellStyle name="Followed Hyperlink 2" xfId="45428" hidden="1"/>
    <cellStyle name="Followed Hyperlink 2" xfId="45429" hidden="1"/>
    <cellStyle name="Followed Hyperlink 2" xfId="45430" hidden="1"/>
    <cellStyle name="Followed Hyperlink 2" xfId="45431" hidden="1"/>
    <cellStyle name="Followed Hyperlink 2" xfId="45432" hidden="1"/>
    <cellStyle name="Followed Hyperlink 2" xfId="45433" hidden="1"/>
    <cellStyle name="Followed Hyperlink 2" xfId="45434" hidden="1"/>
    <cellStyle name="Followed Hyperlink 2" xfId="45435" hidden="1"/>
    <cellStyle name="Followed Hyperlink 2" xfId="45436" hidden="1"/>
    <cellStyle name="Followed Hyperlink 2" xfId="45437" hidden="1"/>
    <cellStyle name="Followed Hyperlink 2" xfId="45438" hidden="1"/>
    <cellStyle name="Followed Hyperlink 2" xfId="45439" hidden="1"/>
    <cellStyle name="Followed Hyperlink 2" xfId="45440" hidden="1"/>
    <cellStyle name="Followed Hyperlink 2" xfId="45441" hidden="1"/>
    <cellStyle name="Followed Hyperlink 2" xfId="45442" hidden="1"/>
    <cellStyle name="Followed Hyperlink 2" xfId="45443" hidden="1"/>
    <cellStyle name="Followed Hyperlink 2" xfId="45444" hidden="1"/>
    <cellStyle name="Followed Hyperlink 2" xfId="45445" hidden="1"/>
    <cellStyle name="Followed Hyperlink 2" xfId="45446" hidden="1"/>
    <cellStyle name="Followed Hyperlink 2" xfId="45447" hidden="1"/>
    <cellStyle name="Followed Hyperlink 2" xfId="45448" hidden="1"/>
    <cellStyle name="Followed Hyperlink 2" xfId="45449" hidden="1"/>
    <cellStyle name="Followed Hyperlink 2" xfId="45450" hidden="1"/>
    <cellStyle name="Followed Hyperlink 2" xfId="45451" hidden="1"/>
    <cellStyle name="Followed Hyperlink 2" xfId="45452" hidden="1"/>
    <cellStyle name="Followed Hyperlink 2" xfId="45453" hidden="1"/>
    <cellStyle name="Followed Hyperlink 2" xfId="45454" hidden="1"/>
    <cellStyle name="Followed Hyperlink 2" xfId="45455" hidden="1"/>
    <cellStyle name="Followed Hyperlink 2" xfId="45456" hidden="1"/>
    <cellStyle name="Followed Hyperlink 2" xfId="45457" hidden="1"/>
    <cellStyle name="Followed Hyperlink 2" xfId="45458" hidden="1"/>
    <cellStyle name="Followed Hyperlink 2" xfId="45464" hidden="1"/>
    <cellStyle name="Followed Hyperlink 2" xfId="45463" hidden="1"/>
    <cellStyle name="Followed Hyperlink 2" xfId="45462" hidden="1"/>
    <cellStyle name="Followed Hyperlink 2" xfId="45461" hidden="1"/>
    <cellStyle name="Followed Hyperlink 2" xfId="45465" hidden="1"/>
    <cellStyle name="Followed Hyperlink 2" xfId="45470" hidden="1"/>
    <cellStyle name="Followed Hyperlink 2" xfId="45469" hidden="1"/>
    <cellStyle name="Followed Hyperlink 2" xfId="45467" hidden="1"/>
    <cellStyle name="Followed Hyperlink 2" xfId="45466" hidden="1"/>
    <cellStyle name="Followed Hyperlink 2" xfId="45489" hidden="1"/>
    <cellStyle name="Followed Hyperlink 2" xfId="45485" hidden="1"/>
    <cellStyle name="Followed Hyperlink 2" xfId="45481" hidden="1"/>
    <cellStyle name="Followed Hyperlink 2" xfId="45477" hidden="1"/>
    <cellStyle name="Followed Hyperlink 2" xfId="45473" hidden="1"/>
    <cellStyle name="Followed Hyperlink 2" xfId="45459" hidden="1"/>
    <cellStyle name="Followed Hyperlink 2" xfId="45492" hidden="1"/>
    <cellStyle name="Followed Hyperlink 2" xfId="45488" hidden="1"/>
    <cellStyle name="Followed Hyperlink 2" xfId="45484" hidden="1"/>
    <cellStyle name="Followed Hyperlink 2" xfId="45480" hidden="1"/>
    <cellStyle name="Followed Hyperlink 2" xfId="45476" hidden="1"/>
    <cellStyle name="Followed Hyperlink 2" xfId="45472" hidden="1"/>
    <cellStyle name="Followed Hyperlink 2" xfId="45491" hidden="1"/>
    <cellStyle name="Followed Hyperlink 2" xfId="45487" hidden="1"/>
    <cellStyle name="Followed Hyperlink 2" xfId="45483" hidden="1"/>
    <cellStyle name="Followed Hyperlink 2" xfId="45479" hidden="1"/>
    <cellStyle name="Followed Hyperlink 2" xfId="45475" hidden="1"/>
    <cellStyle name="Followed Hyperlink 2" xfId="45490" hidden="1"/>
    <cellStyle name="Followed Hyperlink 2" xfId="45486" hidden="1"/>
    <cellStyle name="Followed Hyperlink 2" xfId="45482" hidden="1"/>
    <cellStyle name="Followed Hyperlink 2" xfId="45478" hidden="1"/>
    <cellStyle name="Followed Hyperlink 2" xfId="45474" hidden="1"/>
    <cellStyle name="Followed Hyperlink 2" xfId="45471" hidden="1"/>
    <cellStyle name="Followed Hyperlink 2" xfId="45493" hidden="1"/>
    <cellStyle name="Followed Hyperlink 2" xfId="45494" hidden="1"/>
    <cellStyle name="Followed Hyperlink 2" xfId="45495" hidden="1"/>
    <cellStyle name="Followed Hyperlink 2" xfId="45496" hidden="1"/>
    <cellStyle name="Followed Hyperlink 2" xfId="45497" hidden="1"/>
    <cellStyle name="Followed Hyperlink 2" xfId="45498" hidden="1"/>
    <cellStyle name="Followed Hyperlink 2" xfId="45499" hidden="1"/>
    <cellStyle name="Followed Hyperlink 2" xfId="45500" hidden="1"/>
    <cellStyle name="Followed Hyperlink 2" xfId="45501" hidden="1"/>
    <cellStyle name="Followed Hyperlink 2" xfId="45502" hidden="1"/>
    <cellStyle name="Followed Hyperlink 2" xfId="45503" hidden="1"/>
    <cellStyle name="Followed Hyperlink 2" xfId="45504" hidden="1"/>
    <cellStyle name="Followed Hyperlink 2" xfId="45505" hidden="1"/>
    <cellStyle name="Followed Hyperlink 2" xfId="45506" hidden="1"/>
    <cellStyle name="Followed Hyperlink 2" xfId="45507" hidden="1"/>
    <cellStyle name="Followed Hyperlink 2" xfId="45508" hidden="1"/>
    <cellStyle name="Followed Hyperlink 2" xfId="45509" hidden="1"/>
    <cellStyle name="Followed Hyperlink 2" xfId="45510" hidden="1"/>
    <cellStyle name="Followed Hyperlink 2" xfId="45511" hidden="1"/>
    <cellStyle name="Followed Hyperlink 2" xfId="45512" hidden="1"/>
    <cellStyle name="Followed Hyperlink 2" xfId="45513" hidden="1"/>
    <cellStyle name="Followed Hyperlink 2" xfId="45514" hidden="1"/>
    <cellStyle name="Followed Hyperlink 2" xfId="45515" hidden="1"/>
    <cellStyle name="Followed Hyperlink 2" xfId="45516" hidden="1"/>
    <cellStyle name="Followed Hyperlink 2" xfId="45517" hidden="1"/>
    <cellStyle name="Followed Hyperlink 2" xfId="45518" hidden="1"/>
    <cellStyle name="Followed Hyperlink 2" xfId="45520" hidden="1"/>
    <cellStyle name="Followed Hyperlink 2" xfId="45521" hidden="1"/>
    <cellStyle name="Followed Hyperlink 2" xfId="45522" hidden="1"/>
    <cellStyle name="Followed Hyperlink 2" xfId="45523" hidden="1"/>
    <cellStyle name="Followed Hyperlink 2" xfId="45524" hidden="1"/>
    <cellStyle name="Followed Hyperlink 2" xfId="45525" hidden="1"/>
    <cellStyle name="Followed Hyperlink 2" xfId="45526" hidden="1"/>
    <cellStyle name="Followed Hyperlink 2" xfId="45527" hidden="1"/>
    <cellStyle name="Followed Hyperlink 2" xfId="45528" hidden="1"/>
    <cellStyle name="Followed Hyperlink 2" xfId="45529" hidden="1"/>
    <cellStyle name="Followed Hyperlink 2" xfId="45530" hidden="1"/>
    <cellStyle name="Followed Hyperlink 2" xfId="45531" hidden="1"/>
    <cellStyle name="Followed Hyperlink 2" xfId="45532" hidden="1"/>
    <cellStyle name="Followed Hyperlink 2" xfId="45533" hidden="1"/>
    <cellStyle name="Followed Hyperlink 2" xfId="45568" hidden="1"/>
    <cellStyle name="Followed Hyperlink 2" xfId="45569" hidden="1"/>
    <cellStyle name="Followed Hyperlink 2" xfId="45570" hidden="1"/>
    <cellStyle name="Followed Hyperlink 2" xfId="45571" hidden="1"/>
    <cellStyle name="Followed Hyperlink 2" xfId="45567" hidden="1"/>
    <cellStyle name="Followed Hyperlink 2" xfId="45468" hidden="1"/>
    <cellStyle name="Followed Hyperlink 2" xfId="45542" hidden="1"/>
    <cellStyle name="Followed Hyperlink 2" xfId="45540" hidden="1"/>
    <cellStyle name="Followed Hyperlink 2" xfId="45519" hidden="1"/>
    <cellStyle name="Followed Hyperlink 2" xfId="45537" hidden="1"/>
    <cellStyle name="Followed Hyperlink 2" xfId="45536" hidden="1"/>
    <cellStyle name="Followed Hyperlink 2" xfId="45535" hidden="1"/>
    <cellStyle name="Followed Hyperlink 2" xfId="45534" hidden="1"/>
    <cellStyle name="Followed Hyperlink 2" xfId="45538" hidden="1"/>
    <cellStyle name="Followed Hyperlink 2" xfId="45544" hidden="1"/>
    <cellStyle name="Followed Hyperlink 2" xfId="45543" hidden="1"/>
    <cellStyle name="Followed Hyperlink 2" xfId="45541" hidden="1"/>
    <cellStyle name="Followed Hyperlink 2" xfId="45539" hidden="1"/>
    <cellStyle name="Followed Hyperlink 2" xfId="45563" hidden="1"/>
    <cellStyle name="Followed Hyperlink 2" xfId="45559" hidden="1"/>
    <cellStyle name="Followed Hyperlink 2" xfId="45555" hidden="1"/>
    <cellStyle name="Followed Hyperlink 2" xfId="45551" hidden="1"/>
    <cellStyle name="Followed Hyperlink 2" xfId="45547" hidden="1"/>
    <cellStyle name="Followed Hyperlink 2" xfId="45460" hidden="1"/>
    <cellStyle name="Followed Hyperlink 2" xfId="45566" hidden="1"/>
    <cellStyle name="Followed Hyperlink 2" xfId="45562" hidden="1"/>
    <cellStyle name="Followed Hyperlink 2" xfId="45558" hidden="1"/>
    <cellStyle name="Followed Hyperlink 2" xfId="45554" hidden="1"/>
    <cellStyle name="Followed Hyperlink 2" xfId="45550" hidden="1"/>
    <cellStyle name="Followed Hyperlink 2" xfId="45546" hidden="1"/>
    <cellStyle name="Followed Hyperlink 2" xfId="45565" hidden="1"/>
    <cellStyle name="Followed Hyperlink 2" xfId="45561" hidden="1"/>
    <cellStyle name="Followed Hyperlink 2" xfId="45557" hidden="1"/>
    <cellStyle name="Followed Hyperlink 2" xfId="45553" hidden="1"/>
    <cellStyle name="Followed Hyperlink 2" xfId="45549" hidden="1"/>
    <cellStyle name="Followed Hyperlink 2" xfId="45564" hidden="1"/>
    <cellStyle name="Followed Hyperlink 2" xfId="45560" hidden="1"/>
    <cellStyle name="Followed Hyperlink 2" xfId="45556" hidden="1"/>
    <cellStyle name="Followed Hyperlink 2" xfId="45552" hidden="1"/>
    <cellStyle name="Followed Hyperlink 2" xfId="45548" hidden="1"/>
    <cellStyle name="Followed Hyperlink 2" xfId="45545" hidden="1"/>
    <cellStyle name="Followed Hyperlink 2" xfId="45572" hidden="1"/>
    <cellStyle name="Followed Hyperlink 2" xfId="45573" hidden="1"/>
    <cellStyle name="Followed Hyperlink 2" xfId="45574" hidden="1"/>
    <cellStyle name="Followed Hyperlink 2" xfId="45575" hidden="1"/>
    <cellStyle name="Followed Hyperlink 2" xfId="45576" hidden="1"/>
    <cellStyle name="Followed Hyperlink 2" xfId="45577" hidden="1"/>
    <cellStyle name="Followed Hyperlink 2" xfId="45578" hidden="1"/>
    <cellStyle name="Followed Hyperlink 2" xfId="45579" hidden="1"/>
    <cellStyle name="Followed Hyperlink 2" xfId="45580" hidden="1"/>
    <cellStyle name="Followed Hyperlink 2" xfId="45581" hidden="1"/>
    <cellStyle name="Followed Hyperlink 2" xfId="45582" hidden="1"/>
    <cellStyle name="Followed Hyperlink 2" xfId="45583" hidden="1"/>
    <cellStyle name="Followed Hyperlink 2" xfId="45584" hidden="1"/>
    <cellStyle name="Followed Hyperlink 2" xfId="45585" hidden="1"/>
    <cellStyle name="Followed Hyperlink 2" xfId="45586" hidden="1"/>
    <cellStyle name="Followed Hyperlink 2" xfId="45587" hidden="1"/>
    <cellStyle name="Followed Hyperlink 2" xfId="45588" hidden="1"/>
    <cellStyle name="Followed Hyperlink 2" xfId="45589" hidden="1"/>
    <cellStyle name="Followed Hyperlink 2" xfId="45590" hidden="1"/>
    <cellStyle name="Followed Hyperlink 2" xfId="45591" hidden="1"/>
    <cellStyle name="Followed Hyperlink 2" xfId="45592" hidden="1"/>
    <cellStyle name="Followed Hyperlink 2" xfId="45593" hidden="1"/>
    <cellStyle name="Followed Hyperlink 2" xfId="45594" hidden="1"/>
    <cellStyle name="Followed Hyperlink 2" xfId="45595" hidden="1"/>
    <cellStyle name="Followed Hyperlink 2" xfId="45596" hidden="1"/>
    <cellStyle name="Followed Hyperlink 2" xfId="45597" hidden="1"/>
    <cellStyle name="Followed Hyperlink 2" xfId="45598" hidden="1"/>
    <cellStyle name="Followed Hyperlink 2" xfId="45599" hidden="1"/>
    <cellStyle name="Followed Hyperlink 2" xfId="45600" hidden="1"/>
    <cellStyle name="Followed Hyperlink 2" xfId="45601" hidden="1"/>
    <cellStyle name="Followed Hyperlink 2" xfId="45602" hidden="1"/>
    <cellStyle name="Followed Hyperlink 2" xfId="45603" hidden="1"/>
    <cellStyle name="Followed Hyperlink 2" xfId="45604" hidden="1"/>
    <cellStyle name="Followed Hyperlink 2" xfId="45605" hidden="1"/>
    <cellStyle name="Followed Hyperlink 2" xfId="45606" hidden="1"/>
    <cellStyle name="Followed Hyperlink 2" xfId="45607" hidden="1"/>
    <cellStyle name="Followed Hyperlink 2" xfId="45608" hidden="1"/>
    <cellStyle name="Followed Hyperlink 2" xfId="45609" hidden="1"/>
    <cellStyle name="Followed Hyperlink 2" xfId="45610" hidden="1"/>
    <cellStyle name="Followed Hyperlink 2" xfId="45611" hidden="1"/>
    <cellStyle name="Followed Hyperlink 2" xfId="45612" hidden="1"/>
    <cellStyle name="Followed Hyperlink 2" xfId="45613" hidden="1"/>
    <cellStyle name="Followed Hyperlink 2" xfId="45614" hidden="1"/>
    <cellStyle name="Followed Hyperlink 2" xfId="45615" hidden="1"/>
    <cellStyle name="Followed Hyperlink 2" xfId="45616" hidden="1"/>
    <cellStyle name="Followed Hyperlink 2" xfId="45622" hidden="1"/>
    <cellStyle name="Followed Hyperlink 2" xfId="45621" hidden="1"/>
    <cellStyle name="Followed Hyperlink 2" xfId="45620" hidden="1"/>
    <cellStyle name="Followed Hyperlink 2" xfId="45619" hidden="1"/>
    <cellStyle name="Followed Hyperlink 2" xfId="45623" hidden="1"/>
    <cellStyle name="Followed Hyperlink 2" xfId="45628" hidden="1"/>
    <cellStyle name="Followed Hyperlink 2" xfId="45627" hidden="1"/>
    <cellStyle name="Followed Hyperlink 2" xfId="45625" hidden="1"/>
    <cellStyle name="Followed Hyperlink 2" xfId="45624" hidden="1"/>
    <cellStyle name="Followed Hyperlink 2" xfId="45647" hidden="1"/>
    <cellStyle name="Followed Hyperlink 2" xfId="45643" hidden="1"/>
    <cellStyle name="Followed Hyperlink 2" xfId="45639" hidden="1"/>
    <cellStyle name="Followed Hyperlink 2" xfId="45635" hidden="1"/>
    <cellStyle name="Followed Hyperlink 2" xfId="45631" hidden="1"/>
    <cellStyle name="Followed Hyperlink 2" xfId="45617" hidden="1"/>
    <cellStyle name="Followed Hyperlink 2" xfId="45650" hidden="1"/>
    <cellStyle name="Followed Hyperlink 2" xfId="45646" hidden="1"/>
    <cellStyle name="Followed Hyperlink 2" xfId="45642" hidden="1"/>
    <cellStyle name="Followed Hyperlink 2" xfId="45638" hidden="1"/>
    <cellStyle name="Followed Hyperlink 2" xfId="45634" hidden="1"/>
    <cellStyle name="Followed Hyperlink 2" xfId="45630" hidden="1"/>
    <cellStyle name="Followed Hyperlink 2" xfId="45649" hidden="1"/>
    <cellStyle name="Followed Hyperlink 2" xfId="45645" hidden="1"/>
    <cellStyle name="Followed Hyperlink 2" xfId="45641" hidden="1"/>
    <cellStyle name="Followed Hyperlink 2" xfId="45637" hidden="1"/>
    <cellStyle name="Followed Hyperlink 2" xfId="45633" hidden="1"/>
    <cellStyle name="Followed Hyperlink 2" xfId="45648" hidden="1"/>
    <cellStyle name="Followed Hyperlink 2" xfId="45644" hidden="1"/>
    <cellStyle name="Followed Hyperlink 2" xfId="45640" hidden="1"/>
    <cellStyle name="Followed Hyperlink 2" xfId="45636" hidden="1"/>
    <cellStyle name="Followed Hyperlink 2" xfId="45632" hidden="1"/>
    <cellStyle name="Followed Hyperlink 2" xfId="45629" hidden="1"/>
    <cellStyle name="Followed Hyperlink 2" xfId="45651" hidden="1"/>
    <cellStyle name="Followed Hyperlink 2" xfId="45652" hidden="1"/>
    <cellStyle name="Followed Hyperlink 2" xfId="45653" hidden="1"/>
    <cellStyle name="Followed Hyperlink 2" xfId="45654" hidden="1"/>
    <cellStyle name="Followed Hyperlink 2" xfId="45655" hidden="1"/>
    <cellStyle name="Followed Hyperlink 2" xfId="45656" hidden="1"/>
    <cellStyle name="Followed Hyperlink 2" xfId="45657" hidden="1"/>
    <cellStyle name="Followed Hyperlink 2" xfId="45658" hidden="1"/>
    <cellStyle name="Followed Hyperlink 2" xfId="45659" hidden="1"/>
    <cellStyle name="Followed Hyperlink 2" xfId="45660" hidden="1"/>
    <cellStyle name="Followed Hyperlink 2" xfId="45661" hidden="1"/>
    <cellStyle name="Followed Hyperlink 2" xfId="45662" hidden="1"/>
    <cellStyle name="Followed Hyperlink 2" xfId="45663" hidden="1"/>
    <cellStyle name="Followed Hyperlink 2" xfId="45664" hidden="1"/>
    <cellStyle name="Followed Hyperlink 2" xfId="45665" hidden="1"/>
    <cellStyle name="Followed Hyperlink 2" xfId="45666" hidden="1"/>
    <cellStyle name="Followed Hyperlink 2" xfId="45667" hidden="1"/>
    <cellStyle name="Followed Hyperlink 2" xfId="45668" hidden="1"/>
    <cellStyle name="Followed Hyperlink 2" xfId="45669" hidden="1"/>
    <cellStyle name="Followed Hyperlink 2" xfId="45670" hidden="1"/>
    <cellStyle name="Followed Hyperlink 2" xfId="45671" hidden="1"/>
    <cellStyle name="Followed Hyperlink 2" xfId="45672" hidden="1"/>
    <cellStyle name="Followed Hyperlink 2" xfId="45673" hidden="1"/>
    <cellStyle name="Followed Hyperlink 2" xfId="45674" hidden="1"/>
    <cellStyle name="Followed Hyperlink 2" xfId="45675" hidden="1"/>
    <cellStyle name="Followed Hyperlink 2" xfId="45676" hidden="1"/>
    <cellStyle name="Followed Hyperlink 2" xfId="45678" hidden="1"/>
    <cellStyle name="Followed Hyperlink 2" xfId="45679" hidden="1"/>
    <cellStyle name="Followed Hyperlink 2" xfId="45680" hidden="1"/>
    <cellStyle name="Followed Hyperlink 2" xfId="45681" hidden="1"/>
    <cellStyle name="Followed Hyperlink 2" xfId="45682" hidden="1"/>
    <cellStyle name="Followed Hyperlink 2" xfId="45683" hidden="1"/>
    <cellStyle name="Followed Hyperlink 2" xfId="45684" hidden="1"/>
    <cellStyle name="Followed Hyperlink 2" xfId="45685" hidden="1"/>
    <cellStyle name="Followed Hyperlink 2" xfId="45686" hidden="1"/>
    <cellStyle name="Followed Hyperlink 2" xfId="45687" hidden="1"/>
    <cellStyle name="Followed Hyperlink 2" xfId="45688" hidden="1"/>
    <cellStyle name="Followed Hyperlink 2" xfId="45689" hidden="1"/>
    <cellStyle name="Followed Hyperlink 2" xfId="45690" hidden="1"/>
    <cellStyle name="Followed Hyperlink 2" xfId="45691" hidden="1"/>
    <cellStyle name="Followed Hyperlink 2" xfId="45726" hidden="1"/>
    <cellStyle name="Followed Hyperlink 2" xfId="45727" hidden="1"/>
    <cellStyle name="Followed Hyperlink 2" xfId="45728" hidden="1"/>
    <cellStyle name="Followed Hyperlink 2" xfId="45729" hidden="1"/>
    <cellStyle name="Followed Hyperlink 2" xfId="45725" hidden="1"/>
    <cellStyle name="Followed Hyperlink 2" xfId="45626" hidden="1"/>
    <cellStyle name="Followed Hyperlink 2" xfId="45700" hidden="1"/>
    <cellStyle name="Followed Hyperlink 2" xfId="45698" hidden="1"/>
    <cellStyle name="Followed Hyperlink 2" xfId="45677" hidden="1"/>
    <cellStyle name="Followed Hyperlink 2" xfId="45695" hidden="1"/>
    <cellStyle name="Followed Hyperlink 2" xfId="45694" hidden="1"/>
    <cellStyle name="Followed Hyperlink 2" xfId="45693" hidden="1"/>
    <cellStyle name="Followed Hyperlink 2" xfId="45692" hidden="1"/>
    <cellStyle name="Followed Hyperlink 2" xfId="45696" hidden="1"/>
    <cellStyle name="Followed Hyperlink 2" xfId="45702" hidden="1"/>
    <cellStyle name="Followed Hyperlink 2" xfId="45701" hidden="1"/>
    <cellStyle name="Followed Hyperlink 2" xfId="45699" hidden="1"/>
    <cellStyle name="Followed Hyperlink 2" xfId="45697" hidden="1"/>
    <cellStyle name="Followed Hyperlink 2" xfId="45721" hidden="1"/>
    <cellStyle name="Followed Hyperlink 2" xfId="45717" hidden="1"/>
    <cellStyle name="Followed Hyperlink 2" xfId="45713" hidden="1"/>
    <cellStyle name="Followed Hyperlink 2" xfId="45709" hidden="1"/>
    <cellStyle name="Followed Hyperlink 2" xfId="45705" hidden="1"/>
    <cellStyle name="Followed Hyperlink 2" xfId="45618" hidden="1"/>
    <cellStyle name="Followed Hyperlink 2" xfId="45724" hidden="1"/>
    <cellStyle name="Followed Hyperlink 2" xfId="45720" hidden="1"/>
    <cellStyle name="Followed Hyperlink 2" xfId="45716" hidden="1"/>
    <cellStyle name="Followed Hyperlink 2" xfId="45712" hidden="1"/>
    <cellStyle name="Followed Hyperlink 2" xfId="45708" hidden="1"/>
    <cellStyle name="Followed Hyperlink 2" xfId="45704" hidden="1"/>
    <cellStyle name="Followed Hyperlink 2" xfId="45723" hidden="1"/>
    <cellStyle name="Followed Hyperlink 2" xfId="45719" hidden="1"/>
    <cellStyle name="Followed Hyperlink 2" xfId="45715" hidden="1"/>
    <cellStyle name="Followed Hyperlink 2" xfId="45711" hidden="1"/>
    <cellStyle name="Followed Hyperlink 2" xfId="45707" hidden="1"/>
    <cellStyle name="Followed Hyperlink 2" xfId="45722" hidden="1"/>
    <cellStyle name="Followed Hyperlink 2" xfId="45718" hidden="1"/>
    <cellStyle name="Followed Hyperlink 2" xfId="45714" hidden="1"/>
    <cellStyle name="Followed Hyperlink 2" xfId="45710" hidden="1"/>
    <cellStyle name="Followed Hyperlink 2" xfId="45706" hidden="1"/>
    <cellStyle name="Followed Hyperlink 2" xfId="45703" hidden="1"/>
    <cellStyle name="Followed Hyperlink 2" xfId="45730" hidden="1"/>
    <cellStyle name="Followed Hyperlink 2" xfId="45731" hidden="1"/>
    <cellStyle name="Followed Hyperlink 2" xfId="45732" hidden="1"/>
    <cellStyle name="Followed Hyperlink 2" xfId="45733" hidden="1"/>
    <cellStyle name="Followed Hyperlink 2" xfId="45734" hidden="1"/>
    <cellStyle name="Followed Hyperlink 2" xfId="45735" hidden="1"/>
    <cellStyle name="Followed Hyperlink 2" xfId="45736" hidden="1"/>
    <cellStyle name="Followed Hyperlink 2" xfId="45737" hidden="1"/>
    <cellStyle name="Followed Hyperlink 2" xfId="45738" hidden="1"/>
    <cellStyle name="Followed Hyperlink 2" xfId="45739" hidden="1"/>
    <cellStyle name="Followed Hyperlink 2" xfId="45740" hidden="1"/>
    <cellStyle name="Followed Hyperlink 2" xfId="45741" hidden="1"/>
    <cellStyle name="Followed Hyperlink 2" xfId="45742" hidden="1"/>
    <cellStyle name="Followed Hyperlink 2" xfId="45743" hidden="1"/>
    <cellStyle name="Followed Hyperlink 2" xfId="45744" hidden="1"/>
    <cellStyle name="Followed Hyperlink 2" xfId="45745" hidden="1"/>
    <cellStyle name="Followed Hyperlink 2" xfId="45746" hidden="1"/>
    <cellStyle name="Followed Hyperlink 2" xfId="45747" hidden="1"/>
    <cellStyle name="Followed Hyperlink 2" xfId="45748" hidden="1"/>
    <cellStyle name="Followed Hyperlink 2" xfId="45749" hidden="1"/>
    <cellStyle name="Followed Hyperlink 2" xfId="45750" hidden="1"/>
    <cellStyle name="Followed Hyperlink 2" xfId="45751" hidden="1"/>
    <cellStyle name="Followed Hyperlink 2" xfId="45752" hidden="1"/>
    <cellStyle name="Followed Hyperlink 2" xfId="45753" hidden="1"/>
    <cellStyle name="Followed Hyperlink 2" xfId="45754" hidden="1"/>
    <cellStyle name="Followed Hyperlink 2" xfId="45755" hidden="1"/>
    <cellStyle name="Followed Hyperlink 2" xfId="45756" hidden="1"/>
    <cellStyle name="Followed Hyperlink 2" xfId="45757" hidden="1"/>
    <cellStyle name="Followed Hyperlink 2" xfId="45758" hidden="1"/>
    <cellStyle name="Followed Hyperlink 2" xfId="45759" hidden="1"/>
    <cellStyle name="Followed Hyperlink 2" xfId="45760" hidden="1"/>
    <cellStyle name="Followed Hyperlink 2" xfId="45761" hidden="1"/>
    <cellStyle name="Followed Hyperlink 2" xfId="45762" hidden="1"/>
    <cellStyle name="Followed Hyperlink 2" xfId="45763" hidden="1"/>
    <cellStyle name="Followed Hyperlink 2" xfId="45764" hidden="1"/>
    <cellStyle name="Followed Hyperlink 2" xfId="45765" hidden="1"/>
    <cellStyle name="Followed Hyperlink 2" xfId="45766" hidden="1"/>
    <cellStyle name="Followed Hyperlink 2" xfId="45767" hidden="1"/>
    <cellStyle name="Followed Hyperlink 2" xfId="45768" hidden="1"/>
    <cellStyle name="Followed Hyperlink 2" xfId="45769" hidden="1"/>
    <cellStyle name="Followed Hyperlink 2" xfId="45770" hidden="1"/>
    <cellStyle name="Followed Hyperlink 2" xfId="45771" hidden="1"/>
    <cellStyle name="Followed Hyperlink 2" xfId="45772" hidden="1"/>
    <cellStyle name="Followed Hyperlink 2" xfId="45773" hidden="1"/>
    <cellStyle name="Followed Hyperlink 2" xfId="45774" hidden="1"/>
    <cellStyle name="Followed Hyperlink 2" xfId="45780" hidden="1"/>
    <cellStyle name="Followed Hyperlink 2" xfId="45779" hidden="1"/>
    <cellStyle name="Followed Hyperlink 2" xfId="45778" hidden="1"/>
    <cellStyle name="Followed Hyperlink 2" xfId="45777" hidden="1"/>
    <cellStyle name="Followed Hyperlink 2" xfId="45781" hidden="1"/>
    <cellStyle name="Followed Hyperlink 2" xfId="45786" hidden="1"/>
    <cellStyle name="Followed Hyperlink 2" xfId="45785" hidden="1"/>
    <cellStyle name="Followed Hyperlink 2" xfId="45783" hidden="1"/>
    <cellStyle name="Followed Hyperlink 2" xfId="45782" hidden="1"/>
    <cellStyle name="Followed Hyperlink 2" xfId="45805" hidden="1"/>
    <cellStyle name="Followed Hyperlink 2" xfId="45801" hidden="1"/>
    <cellStyle name="Followed Hyperlink 2" xfId="45797" hidden="1"/>
    <cellStyle name="Followed Hyperlink 2" xfId="45793" hidden="1"/>
    <cellStyle name="Followed Hyperlink 2" xfId="45789" hidden="1"/>
    <cellStyle name="Followed Hyperlink 2" xfId="45775" hidden="1"/>
    <cellStyle name="Followed Hyperlink 2" xfId="45808" hidden="1"/>
    <cellStyle name="Followed Hyperlink 2" xfId="45804" hidden="1"/>
    <cellStyle name="Followed Hyperlink 2" xfId="45800" hidden="1"/>
    <cellStyle name="Followed Hyperlink 2" xfId="45796" hidden="1"/>
    <cellStyle name="Followed Hyperlink 2" xfId="45792" hidden="1"/>
    <cellStyle name="Followed Hyperlink 2" xfId="45788" hidden="1"/>
    <cellStyle name="Followed Hyperlink 2" xfId="45807" hidden="1"/>
    <cellStyle name="Followed Hyperlink 2" xfId="45803" hidden="1"/>
    <cellStyle name="Followed Hyperlink 2" xfId="45799" hidden="1"/>
    <cellStyle name="Followed Hyperlink 2" xfId="45795" hidden="1"/>
    <cellStyle name="Followed Hyperlink 2" xfId="45791" hidden="1"/>
    <cellStyle name="Followed Hyperlink 2" xfId="45806" hidden="1"/>
    <cellStyle name="Followed Hyperlink 2" xfId="45802" hidden="1"/>
    <cellStyle name="Followed Hyperlink 2" xfId="45798" hidden="1"/>
    <cellStyle name="Followed Hyperlink 2" xfId="45794" hidden="1"/>
    <cellStyle name="Followed Hyperlink 2" xfId="45790" hidden="1"/>
    <cellStyle name="Followed Hyperlink 2" xfId="45787" hidden="1"/>
    <cellStyle name="Followed Hyperlink 2" xfId="45809" hidden="1"/>
    <cellStyle name="Followed Hyperlink 2" xfId="45810" hidden="1"/>
    <cellStyle name="Followed Hyperlink 2" xfId="45811" hidden="1"/>
    <cellStyle name="Followed Hyperlink 2" xfId="45812" hidden="1"/>
    <cellStyle name="Followed Hyperlink 2" xfId="45813" hidden="1"/>
    <cellStyle name="Followed Hyperlink 2" xfId="45814" hidden="1"/>
    <cellStyle name="Followed Hyperlink 2" xfId="45815" hidden="1"/>
    <cellStyle name="Followed Hyperlink 2" xfId="45816" hidden="1"/>
    <cellStyle name="Followed Hyperlink 2" xfId="45817" hidden="1"/>
    <cellStyle name="Followed Hyperlink 2" xfId="45818" hidden="1"/>
    <cellStyle name="Followed Hyperlink 2" xfId="45819" hidden="1"/>
    <cellStyle name="Followed Hyperlink 2" xfId="45820" hidden="1"/>
    <cellStyle name="Followed Hyperlink 2" xfId="45821" hidden="1"/>
    <cellStyle name="Followed Hyperlink 2" xfId="45822" hidden="1"/>
    <cellStyle name="Followed Hyperlink 2" xfId="45823" hidden="1"/>
    <cellStyle name="Followed Hyperlink 2" xfId="45824" hidden="1"/>
    <cellStyle name="Followed Hyperlink 2" xfId="45825" hidden="1"/>
    <cellStyle name="Followed Hyperlink 2" xfId="45826" hidden="1"/>
    <cellStyle name="Followed Hyperlink 2" xfId="45827" hidden="1"/>
    <cellStyle name="Followed Hyperlink 2" xfId="45828" hidden="1"/>
    <cellStyle name="Followed Hyperlink 2" xfId="45829" hidden="1"/>
    <cellStyle name="Followed Hyperlink 2" xfId="45830" hidden="1"/>
    <cellStyle name="Followed Hyperlink 2" xfId="45831" hidden="1"/>
    <cellStyle name="Followed Hyperlink 2" xfId="45832" hidden="1"/>
    <cellStyle name="Followed Hyperlink 2" xfId="45833" hidden="1"/>
    <cellStyle name="Followed Hyperlink 2" xfId="45834" hidden="1"/>
    <cellStyle name="Followed Hyperlink 2" xfId="45836" hidden="1"/>
    <cellStyle name="Followed Hyperlink 2" xfId="45837" hidden="1"/>
    <cellStyle name="Followed Hyperlink 2" xfId="45838" hidden="1"/>
    <cellStyle name="Followed Hyperlink 2" xfId="45839" hidden="1"/>
    <cellStyle name="Followed Hyperlink 2" xfId="45840" hidden="1"/>
    <cellStyle name="Followed Hyperlink 2" xfId="45841" hidden="1"/>
    <cellStyle name="Followed Hyperlink 2" xfId="45842" hidden="1"/>
    <cellStyle name="Followed Hyperlink 2" xfId="45843" hidden="1"/>
    <cellStyle name="Followed Hyperlink 2" xfId="45844" hidden="1"/>
    <cellStyle name="Followed Hyperlink 2" xfId="45845" hidden="1"/>
    <cellStyle name="Followed Hyperlink 2" xfId="45846" hidden="1"/>
    <cellStyle name="Followed Hyperlink 2" xfId="45847" hidden="1"/>
    <cellStyle name="Followed Hyperlink 2" xfId="45848" hidden="1"/>
    <cellStyle name="Followed Hyperlink 2" xfId="45849" hidden="1"/>
    <cellStyle name="Followed Hyperlink 2" xfId="45884" hidden="1"/>
    <cellStyle name="Followed Hyperlink 2" xfId="45885" hidden="1"/>
    <cellStyle name="Followed Hyperlink 2" xfId="45886" hidden="1"/>
    <cellStyle name="Followed Hyperlink 2" xfId="45887" hidden="1"/>
    <cellStyle name="Followed Hyperlink 2" xfId="45883" hidden="1"/>
    <cellStyle name="Followed Hyperlink 2" xfId="45784" hidden="1"/>
    <cellStyle name="Followed Hyperlink 2" xfId="45858" hidden="1"/>
    <cellStyle name="Followed Hyperlink 2" xfId="45856" hidden="1"/>
    <cellStyle name="Followed Hyperlink 2" xfId="45835" hidden="1"/>
    <cellStyle name="Followed Hyperlink 2" xfId="45853" hidden="1"/>
    <cellStyle name="Followed Hyperlink 2" xfId="45852" hidden="1"/>
    <cellStyle name="Followed Hyperlink 2" xfId="45851" hidden="1"/>
    <cellStyle name="Followed Hyperlink 2" xfId="45850" hidden="1"/>
    <cellStyle name="Followed Hyperlink 2" xfId="45854" hidden="1"/>
    <cellStyle name="Followed Hyperlink 2" xfId="45860" hidden="1"/>
    <cellStyle name="Followed Hyperlink 2" xfId="45859" hidden="1"/>
    <cellStyle name="Followed Hyperlink 2" xfId="45857" hidden="1"/>
    <cellStyle name="Followed Hyperlink 2" xfId="45855" hidden="1"/>
    <cellStyle name="Followed Hyperlink 2" xfId="45879" hidden="1"/>
    <cellStyle name="Followed Hyperlink 2" xfId="45875" hidden="1"/>
    <cellStyle name="Followed Hyperlink 2" xfId="45871" hidden="1"/>
    <cellStyle name="Followed Hyperlink 2" xfId="45867" hidden="1"/>
    <cellStyle name="Followed Hyperlink 2" xfId="45863" hidden="1"/>
    <cellStyle name="Followed Hyperlink 2" xfId="45776" hidden="1"/>
    <cellStyle name="Followed Hyperlink 2" xfId="45882" hidden="1"/>
    <cellStyle name="Followed Hyperlink 2" xfId="45878" hidden="1"/>
    <cellStyle name="Followed Hyperlink 2" xfId="45874" hidden="1"/>
    <cellStyle name="Followed Hyperlink 2" xfId="45870" hidden="1"/>
    <cellStyle name="Followed Hyperlink 2" xfId="45866" hidden="1"/>
    <cellStyle name="Followed Hyperlink 2" xfId="45862" hidden="1"/>
    <cellStyle name="Followed Hyperlink 2" xfId="45881" hidden="1"/>
    <cellStyle name="Followed Hyperlink 2" xfId="45877" hidden="1"/>
    <cellStyle name="Followed Hyperlink 2" xfId="45873" hidden="1"/>
    <cellStyle name="Followed Hyperlink 2" xfId="45869" hidden="1"/>
    <cellStyle name="Followed Hyperlink 2" xfId="45865" hidden="1"/>
    <cellStyle name="Followed Hyperlink 2" xfId="45880" hidden="1"/>
    <cellStyle name="Followed Hyperlink 2" xfId="45876" hidden="1"/>
    <cellStyle name="Followed Hyperlink 2" xfId="45872" hidden="1"/>
    <cellStyle name="Followed Hyperlink 2" xfId="45868" hidden="1"/>
    <cellStyle name="Followed Hyperlink 2" xfId="45864" hidden="1"/>
    <cellStyle name="Followed Hyperlink 2" xfId="45861" hidden="1"/>
    <cellStyle name="Followed Hyperlink 2" xfId="45888" hidden="1"/>
    <cellStyle name="Followed Hyperlink 2" xfId="45889" hidden="1"/>
    <cellStyle name="Followed Hyperlink 2" xfId="45890" hidden="1"/>
    <cellStyle name="Followed Hyperlink 2" xfId="45891" hidden="1"/>
    <cellStyle name="Followed Hyperlink 2" xfId="45892" hidden="1"/>
    <cellStyle name="Followed Hyperlink 2" xfId="45893" hidden="1"/>
    <cellStyle name="Followed Hyperlink 2" xfId="45894" hidden="1"/>
    <cellStyle name="Followed Hyperlink 2" xfId="45895" hidden="1"/>
    <cellStyle name="Followed Hyperlink 2" xfId="45896" hidden="1"/>
    <cellStyle name="Followed Hyperlink 2" xfId="45897" hidden="1"/>
    <cellStyle name="Followed Hyperlink 2" xfId="45898" hidden="1"/>
    <cellStyle name="Followed Hyperlink 2" xfId="45899" hidden="1"/>
    <cellStyle name="Followed Hyperlink 2" xfId="45900" hidden="1"/>
    <cellStyle name="Followed Hyperlink 2" xfId="45901" hidden="1"/>
    <cellStyle name="Followed Hyperlink 2" xfId="45902" hidden="1"/>
    <cellStyle name="Followed Hyperlink 2" xfId="45903" hidden="1"/>
    <cellStyle name="Followed Hyperlink 2" xfId="45904" hidden="1"/>
    <cellStyle name="Followed Hyperlink 2" xfId="45905" hidden="1"/>
    <cellStyle name="Followed Hyperlink 2" xfId="45906" hidden="1"/>
    <cellStyle name="Followed Hyperlink 2" xfId="45907" hidden="1"/>
    <cellStyle name="Followed Hyperlink 2" xfId="45908" hidden="1"/>
    <cellStyle name="Followed Hyperlink 2" xfId="45909" hidden="1"/>
    <cellStyle name="Followed Hyperlink 2" xfId="45910" hidden="1"/>
    <cellStyle name="Followed Hyperlink 2" xfId="45911" hidden="1"/>
    <cellStyle name="Followed Hyperlink 2" xfId="45912" hidden="1"/>
    <cellStyle name="Followed Hyperlink 2" xfId="45913" hidden="1"/>
    <cellStyle name="Followed Hyperlink 2" xfId="45914" hidden="1"/>
    <cellStyle name="Followed Hyperlink 2" xfId="45915" hidden="1"/>
    <cellStyle name="Followed Hyperlink 2" xfId="45916" hidden="1"/>
    <cellStyle name="Followed Hyperlink 2" xfId="45917" hidden="1"/>
    <cellStyle name="Followed Hyperlink 2" xfId="45918" hidden="1"/>
    <cellStyle name="Followed Hyperlink 2" xfId="45919" hidden="1"/>
    <cellStyle name="Followed Hyperlink 2" xfId="45920" hidden="1"/>
    <cellStyle name="Followed Hyperlink 2" xfId="45921" hidden="1"/>
    <cellStyle name="Followed Hyperlink 2" xfId="45922" hidden="1"/>
    <cellStyle name="Followed Hyperlink 2" xfId="45923" hidden="1"/>
    <cellStyle name="Followed Hyperlink 2" xfId="45924" hidden="1"/>
    <cellStyle name="Followed Hyperlink 2" xfId="45925" hidden="1"/>
    <cellStyle name="Followed Hyperlink 2" xfId="45926" hidden="1"/>
    <cellStyle name="Followed Hyperlink 2" xfId="45927" hidden="1"/>
    <cellStyle name="Followed Hyperlink 2" xfId="45928" hidden="1"/>
    <cellStyle name="Followed Hyperlink 2" xfId="45929" hidden="1"/>
    <cellStyle name="Followed Hyperlink 2" xfId="45930" hidden="1"/>
    <cellStyle name="Followed Hyperlink 2" xfId="45931" hidden="1"/>
    <cellStyle name="Followed Hyperlink 2" xfId="45932" hidden="1"/>
    <cellStyle name="Followed Hyperlink 2" xfId="45938" hidden="1"/>
    <cellStyle name="Followed Hyperlink 2" xfId="45937" hidden="1"/>
    <cellStyle name="Followed Hyperlink 2" xfId="45936" hidden="1"/>
    <cellStyle name="Followed Hyperlink 2" xfId="45935" hidden="1"/>
    <cellStyle name="Followed Hyperlink 2" xfId="45939" hidden="1"/>
    <cellStyle name="Followed Hyperlink 2" xfId="45944" hidden="1"/>
    <cellStyle name="Followed Hyperlink 2" xfId="45943" hidden="1"/>
    <cellStyle name="Followed Hyperlink 2" xfId="45941" hidden="1"/>
    <cellStyle name="Followed Hyperlink 2" xfId="45940" hidden="1"/>
    <cellStyle name="Followed Hyperlink 2" xfId="45963" hidden="1"/>
    <cellStyle name="Followed Hyperlink 2" xfId="45959" hidden="1"/>
    <cellStyle name="Followed Hyperlink 2" xfId="45955" hidden="1"/>
    <cellStyle name="Followed Hyperlink 2" xfId="45951" hidden="1"/>
    <cellStyle name="Followed Hyperlink 2" xfId="45947" hidden="1"/>
    <cellStyle name="Followed Hyperlink 2" xfId="45933" hidden="1"/>
    <cellStyle name="Followed Hyperlink 2" xfId="45966" hidden="1"/>
    <cellStyle name="Followed Hyperlink 2" xfId="45962" hidden="1"/>
    <cellStyle name="Followed Hyperlink 2" xfId="45958" hidden="1"/>
    <cellStyle name="Followed Hyperlink 2" xfId="45954" hidden="1"/>
    <cellStyle name="Followed Hyperlink 2" xfId="45950" hidden="1"/>
    <cellStyle name="Followed Hyperlink 2" xfId="45946" hidden="1"/>
    <cellStyle name="Followed Hyperlink 2" xfId="45965" hidden="1"/>
    <cellStyle name="Followed Hyperlink 2" xfId="45961" hidden="1"/>
    <cellStyle name="Followed Hyperlink 2" xfId="45957" hidden="1"/>
    <cellStyle name="Followed Hyperlink 2" xfId="45953" hidden="1"/>
    <cellStyle name="Followed Hyperlink 2" xfId="45949" hidden="1"/>
    <cellStyle name="Followed Hyperlink 2" xfId="45964" hidden="1"/>
    <cellStyle name="Followed Hyperlink 2" xfId="45960" hidden="1"/>
    <cellStyle name="Followed Hyperlink 2" xfId="45956" hidden="1"/>
    <cellStyle name="Followed Hyperlink 2" xfId="45952" hidden="1"/>
    <cellStyle name="Followed Hyperlink 2" xfId="45948" hidden="1"/>
    <cellStyle name="Followed Hyperlink 2" xfId="45945" hidden="1"/>
    <cellStyle name="Followed Hyperlink 2" xfId="45967" hidden="1"/>
    <cellStyle name="Followed Hyperlink 2" xfId="45968" hidden="1"/>
    <cellStyle name="Followed Hyperlink 2" xfId="45969" hidden="1"/>
    <cellStyle name="Followed Hyperlink 2" xfId="45970" hidden="1"/>
    <cellStyle name="Followed Hyperlink 2" xfId="45971" hidden="1"/>
    <cellStyle name="Followed Hyperlink 2" xfId="45972" hidden="1"/>
    <cellStyle name="Followed Hyperlink 2" xfId="45973" hidden="1"/>
    <cellStyle name="Followed Hyperlink 2" xfId="45974" hidden="1"/>
    <cellStyle name="Followed Hyperlink 2" xfId="45975" hidden="1"/>
    <cellStyle name="Followed Hyperlink 2" xfId="45976" hidden="1"/>
    <cellStyle name="Followed Hyperlink 2" xfId="45977" hidden="1"/>
    <cellStyle name="Followed Hyperlink 2" xfId="45978" hidden="1"/>
    <cellStyle name="Followed Hyperlink 2" xfId="45979" hidden="1"/>
    <cellStyle name="Followed Hyperlink 2" xfId="45980" hidden="1"/>
    <cellStyle name="Followed Hyperlink 2" xfId="45981" hidden="1"/>
    <cellStyle name="Followed Hyperlink 2" xfId="45982" hidden="1"/>
    <cellStyle name="Followed Hyperlink 2" xfId="45983" hidden="1"/>
    <cellStyle name="Followed Hyperlink 2" xfId="45984" hidden="1"/>
    <cellStyle name="Followed Hyperlink 2" xfId="45985" hidden="1"/>
    <cellStyle name="Followed Hyperlink 2" xfId="45986" hidden="1"/>
    <cellStyle name="Followed Hyperlink 2" xfId="45987" hidden="1"/>
    <cellStyle name="Followed Hyperlink 2" xfId="45988" hidden="1"/>
    <cellStyle name="Followed Hyperlink 2" xfId="45989" hidden="1"/>
    <cellStyle name="Followed Hyperlink 2" xfId="45990" hidden="1"/>
    <cellStyle name="Followed Hyperlink 2" xfId="45991" hidden="1"/>
    <cellStyle name="Followed Hyperlink 2" xfId="45992" hidden="1"/>
    <cellStyle name="Followed Hyperlink 2" xfId="45994" hidden="1"/>
    <cellStyle name="Followed Hyperlink 2" xfId="45995" hidden="1"/>
    <cellStyle name="Followed Hyperlink 2" xfId="45996" hidden="1"/>
    <cellStyle name="Followed Hyperlink 2" xfId="45997" hidden="1"/>
    <cellStyle name="Followed Hyperlink 2" xfId="45998" hidden="1"/>
    <cellStyle name="Followed Hyperlink 2" xfId="45999" hidden="1"/>
    <cellStyle name="Followed Hyperlink 2" xfId="46000" hidden="1"/>
    <cellStyle name="Followed Hyperlink 2" xfId="46001" hidden="1"/>
    <cellStyle name="Followed Hyperlink 2" xfId="46002" hidden="1"/>
    <cellStyle name="Followed Hyperlink 2" xfId="46003" hidden="1"/>
    <cellStyle name="Followed Hyperlink 2" xfId="46004" hidden="1"/>
    <cellStyle name="Followed Hyperlink 2" xfId="46005" hidden="1"/>
    <cellStyle name="Followed Hyperlink 2" xfId="46006" hidden="1"/>
    <cellStyle name="Followed Hyperlink 2" xfId="46007" hidden="1"/>
    <cellStyle name="Followed Hyperlink 2" xfId="46042" hidden="1"/>
    <cellStyle name="Followed Hyperlink 2" xfId="46043" hidden="1"/>
    <cellStyle name="Followed Hyperlink 2" xfId="46044" hidden="1"/>
    <cellStyle name="Followed Hyperlink 2" xfId="46045" hidden="1"/>
    <cellStyle name="Followed Hyperlink 2" xfId="46041" hidden="1"/>
    <cellStyle name="Followed Hyperlink 2" xfId="45942" hidden="1"/>
    <cellStyle name="Followed Hyperlink 2" xfId="46016" hidden="1"/>
    <cellStyle name="Followed Hyperlink 2" xfId="46014" hidden="1"/>
    <cellStyle name="Followed Hyperlink 2" xfId="45993" hidden="1"/>
    <cellStyle name="Followed Hyperlink 2" xfId="46011" hidden="1"/>
    <cellStyle name="Followed Hyperlink 2" xfId="46010" hidden="1"/>
    <cellStyle name="Followed Hyperlink 2" xfId="46009" hidden="1"/>
    <cellStyle name="Followed Hyperlink 2" xfId="46008" hidden="1"/>
    <cellStyle name="Followed Hyperlink 2" xfId="46012" hidden="1"/>
    <cellStyle name="Followed Hyperlink 2" xfId="46018" hidden="1"/>
    <cellStyle name="Followed Hyperlink 2" xfId="46017" hidden="1"/>
    <cellStyle name="Followed Hyperlink 2" xfId="46015" hidden="1"/>
    <cellStyle name="Followed Hyperlink 2" xfId="46013" hidden="1"/>
    <cellStyle name="Followed Hyperlink 2" xfId="46037" hidden="1"/>
    <cellStyle name="Followed Hyperlink 2" xfId="46033" hidden="1"/>
    <cellStyle name="Followed Hyperlink 2" xfId="46029" hidden="1"/>
    <cellStyle name="Followed Hyperlink 2" xfId="46025" hidden="1"/>
    <cellStyle name="Followed Hyperlink 2" xfId="46021" hidden="1"/>
    <cellStyle name="Followed Hyperlink 2" xfId="45934" hidden="1"/>
    <cellStyle name="Followed Hyperlink 2" xfId="46040" hidden="1"/>
    <cellStyle name="Followed Hyperlink 2" xfId="46036" hidden="1"/>
    <cellStyle name="Followed Hyperlink 2" xfId="46032" hidden="1"/>
    <cellStyle name="Followed Hyperlink 2" xfId="46028" hidden="1"/>
    <cellStyle name="Followed Hyperlink 2" xfId="46024" hidden="1"/>
    <cellStyle name="Followed Hyperlink 2" xfId="46020" hidden="1"/>
    <cellStyle name="Followed Hyperlink 2" xfId="46039" hidden="1"/>
    <cellStyle name="Followed Hyperlink 2" xfId="46035" hidden="1"/>
    <cellStyle name="Followed Hyperlink 2" xfId="46031" hidden="1"/>
    <cellStyle name="Followed Hyperlink 2" xfId="46027" hidden="1"/>
    <cellStyle name="Followed Hyperlink 2" xfId="46023" hidden="1"/>
    <cellStyle name="Followed Hyperlink 2" xfId="46038" hidden="1"/>
    <cellStyle name="Followed Hyperlink 2" xfId="46034" hidden="1"/>
    <cellStyle name="Followed Hyperlink 2" xfId="46030" hidden="1"/>
    <cellStyle name="Followed Hyperlink 2" xfId="46026" hidden="1"/>
    <cellStyle name="Followed Hyperlink 2" xfId="46022" hidden="1"/>
    <cellStyle name="Followed Hyperlink 2" xfId="46019" hidden="1"/>
    <cellStyle name="Followed Hyperlink 2" xfId="46046" hidden="1"/>
    <cellStyle name="Followed Hyperlink 2" xfId="46047" hidden="1"/>
    <cellStyle name="Followed Hyperlink 2" xfId="46048" hidden="1"/>
    <cellStyle name="Followed Hyperlink 2" xfId="46049" hidden="1"/>
    <cellStyle name="Followed Hyperlink 2" xfId="46050" hidden="1"/>
    <cellStyle name="Followed Hyperlink 2" xfId="46051" hidden="1"/>
    <cellStyle name="Followed Hyperlink 2" xfId="46052" hidden="1"/>
    <cellStyle name="Followed Hyperlink 2" xfId="46053" hidden="1"/>
    <cellStyle name="Followed Hyperlink 2" xfId="46054" hidden="1"/>
    <cellStyle name="Followed Hyperlink 2" xfId="46055" hidden="1"/>
    <cellStyle name="Followed Hyperlink 2" xfId="46056" hidden="1"/>
    <cellStyle name="Followed Hyperlink 2" xfId="46057" hidden="1"/>
    <cellStyle name="Followed Hyperlink 2" xfId="46058" hidden="1"/>
    <cellStyle name="Followed Hyperlink 2" xfId="46059" hidden="1"/>
    <cellStyle name="Followed Hyperlink 2" xfId="46060" hidden="1"/>
    <cellStyle name="Followed Hyperlink 2" xfId="46061" hidden="1"/>
    <cellStyle name="Followed Hyperlink 2" xfId="46062" hidden="1"/>
    <cellStyle name="Followed Hyperlink 2" xfId="46063" hidden="1"/>
    <cellStyle name="Followed Hyperlink 2" xfId="46064" hidden="1"/>
    <cellStyle name="Followed Hyperlink 2" xfId="46065" hidden="1"/>
    <cellStyle name="Followed Hyperlink 2" xfId="46066" hidden="1"/>
    <cellStyle name="Followed Hyperlink 2" xfId="46067" hidden="1"/>
    <cellStyle name="Followed Hyperlink 2" xfId="46068" hidden="1"/>
    <cellStyle name="Followed Hyperlink 2" xfId="46069" hidden="1"/>
    <cellStyle name="Followed Hyperlink 2" xfId="46070" hidden="1"/>
    <cellStyle name="Followed Hyperlink 2" xfId="46071" hidden="1"/>
    <cellStyle name="Followed Hyperlink 2" xfId="46072" hidden="1"/>
    <cellStyle name="Followed Hyperlink 2" xfId="46073" hidden="1"/>
    <cellStyle name="Followed Hyperlink 2" xfId="46074" hidden="1"/>
    <cellStyle name="Followed Hyperlink 2" xfId="46075" hidden="1"/>
    <cellStyle name="Followed Hyperlink 2" xfId="46076" hidden="1"/>
    <cellStyle name="Followed Hyperlink 2" xfId="46077" hidden="1"/>
    <cellStyle name="Followed Hyperlink 2" xfId="46078" hidden="1"/>
    <cellStyle name="Followed Hyperlink 2" xfId="46079" hidden="1"/>
    <cellStyle name="Followed Hyperlink 2" xfId="46080" hidden="1"/>
    <cellStyle name="Followed Hyperlink 2" xfId="46081" hidden="1"/>
    <cellStyle name="Followed Hyperlink 2" xfId="46082" hidden="1"/>
    <cellStyle name="Followed Hyperlink 2" xfId="46083" hidden="1"/>
    <cellStyle name="Followed Hyperlink 2" xfId="46084" hidden="1"/>
    <cellStyle name="Followed Hyperlink 2" xfId="46085" hidden="1"/>
    <cellStyle name="Followed Hyperlink 2" xfId="46086" hidden="1"/>
    <cellStyle name="Followed Hyperlink 2" xfId="46087" hidden="1"/>
    <cellStyle name="Followed Hyperlink 2" xfId="46088" hidden="1"/>
    <cellStyle name="Followed Hyperlink 2" xfId="46089" hidden="1"/>
    <cellStyle name="Followed Hyperlink 2" xfId="46090" hidden="1"/>
    <cellStyle name="Followed Hyperlink 2" xfId="46096" hidden="1"/>
    <cellStyle name="Followed Hyperlink 2" xfId="46095" hidden="1"/>
    <cellStyle name="Followed Hyperlink 2" xfId="46094" hidden="1"/>
    <cellStyle name="Followed Hyperlink 2" xfId="46093" hidden="1"/>
    <cellStyle name="Followed Hyperlink 2" xfId="46097" hidden="1"/>
    <cellStyle name="Followed Hyperlink 2" xfId="46102" hidden="1"/>
    <cellStyle name="Followed Hyperlink 2" xfId="46101" hidden="1"/>
    <cellStyle name="Followed Hyperlink 2" xfId="46099" hidden="1"/>
    <cellStyle name="Followed Hyperlink 2" xfId="46098" hidden="1"/>
    <cellStyle name="Followed Hyperlink 2" xfId="46121" hidden="1"/>
    <cellStyle name="Followed Hyperlink 2" xfId="46117" hidden="1"/>
    <cellStyle name="Followed Hyperlink 2" xfId="46113" hidden="1"/>
    <cellStyle name="Followed Hyperlink 2" xfId="46109" hidden="1"/>
    <cellStyle name="Followed Hyperlink 2" xfId="46105" hidden="1"/>
    <cellStyle name="Followed Hyperlink 2" xfId="46091" hidden="1"/>
    <cellStyle name="Followed Hyperlink 2" xfId="46124" hidden="1"/>
    <cellStyle name="Followed Hyperlink 2" xfId="46120" hidden="1"/>
    <cellStyle name="Followed Hyperlink 2" xfId="46116" hidden="1"/>
    <cellStyle name="Followed Hyperlink 2" xfId="46112" hidden="1"/>
    <cellStyle name="Followed Hyperlink 2" xfId="46108" hidden="1"/>
    <cellStyle name="Followed Hyperlink 2" xfId="46104" hidden="1"/>
    <cellStyle name="Followed Hyperlink 2" xfId="46123" hidden="1"/>
    <cellStyle name="Followed Hyperlink 2" xfId="46119" hidden="1"/>
    <cellStyle name="Followed Hyperlink 2" xfId="46115" hidden="1"/>
    <cellStyle name="Followed Hyperlink 2" xfId="46111" hidden="1"/>
    <cellStyle name="Followed Hyperlink 2" xfId="46107" hidden="1"/>
    <cellStyle name="Followed Hyperlink 2" xfId="46122" hidden="1"/>
    <cellStyle name="Followed Hyperlink 2" xfId="46118" hidden="1"/>
    <cellStyle name="Followed Hyperlink 2" xfId="46114" hidden="1"/>
    <cellStyle name="Followed Hyperlink 2" xfId="46110" hidden="1"/>
    <cellStyle name="Followed Hyperlink 2" xfId="46106" hidden="1"/>
    <cellStyle name="Followed Hyperlink 2" xfId="46103" hidden="1"/>
    <cellStyle name="Followed Hyperlink 2" xfId="46125" hidden="1"/>
    <cellStyle name="Followed Hyperlink 2" xfId="46126" hidden="1"/>
    <cellStyle name="Followed Hyperlink 2" xfId="46127" hidden="1"/>
    <cellStyle name="Followed Hyperlink 2" xfId="46128" hidden="1"/>
    <cellStyle name="Followed Hyperlink 2" xfId="46129" hidden="1"/>
    <cellStyle name="Followed Hyperlink 2" xfId="46130" hidden="1"/>
    <cellStyle name="Followed Hyperlink 2" xfId="46131" hidden="1"/>
    <cellStyle name="Followed Hyperlink 2" xfId="46132" hidden="1"/>
    <cellStyle name="Followed Hyperlink 2" xfId="46133" hidden="1"/>
    <cellStyle name="Followed Hyperlink 2" xfId="46134" hidden="1"/>
    <cellStyle name="Followed Hyperlink 2" xfId="46135" hidden="1"/>
    <cellStyle name="Followed Hyperlink 2" xfId="46136" hidden="1"/>
    <cellStyle name="Followed Hyperlink 2" xfId="46137" hidden="1"/>
    <cellStyle name="Followed Hyperlink 2" xfId="46138" hidden="1"/>
    <cellStyle name="Followed Hyperlink 2" xfId="46139" hidden="1"/>
    <cellStyle name="Followed Hyperlink 2" xfId="46140" hidden="1"/>
    <cellStyle name="Followed Hyperlink 2" xfId="46141" hidden="1"/>
    <cellStyle name="Followed Hyperlink 2" xfId="46142" hidden="1"/>
    <cellStyle name="Followed Hyperlink 2" xfId="46143" hidden="1"/>
    <cellStyle name="Followed Hyperlink 2" xfId="46144" hidden="1"/>
    <cellStyle name="Followed Hyperlink 2" xfId="46145" hidden="1"/>
    <cellStyle name="Followed Hyperlink 2" xfId="46146" hidden="1"/>
    <cellStyle name="Followed Hyperlink 2" xfId="46147" hidden="1"/>
    <cellStyle name="Followed Hyperlink 2" xfId="46148" hidden="1"/>
    <cellStyle name="Followed Hyperlink 2" xfId="46149" hidden="1"/>
    <cellStyle name="Followed Hyperlink 2" xfId="46150" hidden="1"/>
    <cellStyle name="Followed Hyperlink 2" xfId="46152" hidden="1"/>
    <cellStyle name="Followed Hyperlink 2" xfId="46153" hidden="1"/>
    <cellStyle name="Followed Hyperlink 2" xfId="46154" hidden="1"/>
    <cellStyle name="Followed Hyperlink 2" xfId="46155" hidden="1"/>
    <cellStyle name="Followed Hyperlink 2" xfId="46156" hidden="1"/>
    <cellStyle name="Followed Hyperlink 2" xfId="46157" hidden="1"/>
    <cellStyle name="Followed Hyperlink 2" xfId="46158" hidden="1"/>
    <cellStyle name="Followed Hyperlink 2" xfId="46159" hidden="1"/>
    <cellStyle name="Followed Hyperlink 2" xfId="46160" hidden="1"/>
    <cellStyle name="Followed Hyperlink 2" xfId="46161" hidden="1"/>
    <cellStyle name="Followed Hyperlink 2" xfId="46162" hidden="1"/>
    <cellStyle name="Followed Hyperlink 2" xfId="46163" hidden="1"/>
    <cellStyle name="Followed Hyperlink 2" xfId="46164" hidden="1"/>
    <cellStyle name="Followed Hyperlink 2" xfId="46165" hidden="1"/>
    <cellStyle name="Followed Hyperlink 2" xfId="46200" hidden="1"/>
    <cellStyle name="Followed Hyperlink 2" xfId="46201" hidden="1"/>
    <cellStyle name="Followed Hyperlink 2" xfId="46202" hidden="1"/>
    <cellStyle name="Followed Hyperlink 2" xfId="46203" hidden="1"/>
    <cellStyle name="Followed Hyperlink 2" xfId="46199" hidden="1"/>
    <cellStyle name="Followed Hyperlink 2" xfId="46100" hidden="1"/>
    <cellStyle name="Followed Hyperlink 2" xfId="46174" hidden="1"/>
    <cellStyle name="Followed Hyperlink 2" xfId="46172" hidden="1"/>
    <cellStyle name="Followed Hyperlink 2" xfId="46151" hidden="1"/>
    <cellStyle name="Followed Hyperlink 2" xfId="46169" hidden="1"/>
    <cellStyle name="Followed Hyperlink 2" xfId="46168" hidden="1"/>
    <cellStyle name="Followed Hyperlink 2" xfId="46167" hidden="1"/>
    <cellStyle name="Followed Hyperlink 2" xfId="46166" hidden="1"/>
    <cellStyle name="Followed Hyperlink 2" xfId="46170" hidden="1"/>
    <cellStyle name="Followed Hyperlink 2" xfId="46176" hidden="1"/>
    <cellStyle name="Followed Hyperlink 2" xfId="46175" hidden="1"/>
    <cellStyle name="Followed Hyperlink 2" xfId="46173" hidden="1"/>
    <cellStyle name="Followed Hyperlink 2" xfId="46171" hidden="1"/>
    <cellStyle name="Followed Hyperlink 2" xfId="46195" hidden="1"/>
    <cellStyle name="Followed Hyperlink 2" xfId="46191" hidden="1"/>
    <cellStyle name="Followed Hyperlink 2" xfId="46187" hidden="1"/>
    <cellStyle name="Followed Hyperlink 2" xfId="46183" hidden="1"/>
    <cellStyle name="Followed Hyperlink 2" xfId="46179" hidden="1"/>
    <cellStyle name="Followed Hyperlink 2" xfId="46092" hidden="1"/>
    <cellStyle name="Followed Hyperlink 2" xfId="46198" hidden="1"/>
    <cellStyle name="Followed Hyperlink 2" xfId="46194" hidden="1"/>
    <cellStyle name="Followed Hyperlink 2" xfId="46190" hidden="1"/>
    <cellStyle name="Followed Hyperlink 2" xfId="46186" hidden="1"/>
    <cellStyle name="Followed Hyperlink 2" xfId="46182" hidden="1"/>
    <cellStyle name="Followed Hyperlink 2" xfId="46178" hidden="1"/>
    <cellStyle name="Followed Hyperlink 2" xfId="46197" hidden="1"/>
    <cellStyle name="Followed Hyperlink 2" xfId="46193" hidden="1"/>
    <cellStyle name="Followed Hyperlink 2" xfId="46189" hidden="1"/>
    <cellStyle name="Followed Hyperlink 2" xfId="46185" hidden="1"/>
    <cellStyle name="Followed Hyperlink 2" xfId="46181" hidden="1"/>
    <cellStyle name="Followed Hyperlink 2" xfId="46196" hidden="1"/>
    <cellStyle name="Followed Hyperlink 2" xfId="46192" hidden="1"/>
    <cellStyle name="Followed Hyperlink 2" xfId="46188" hidden="1"/>
    <cellStyle name="Followed Hyperlink 2" xfId="46184" hidden="1"/>
    <cellStyle name="Followed Hyperlink 2" xfId="46180" hidden="1"/>
    <cellStyle name="Followed Hyperlink 2" xfId="46177" hidden="1"/>
    <cellStyle name="Followed Hyperlink 2" xfId="46204" hidden="1"/>
    <cellStyle name="Followed Hyperlink 2" xfId="46205" hidden="1"/>
    <cellStyle name="Followed Hyperlink 2" xfId="46206" hidden="1"/>
    <cellStyle name="Followed Hyperlink 2" xfId="46207" hidden="1"/>
    <cellStyle name="Followed Hyperlink 2" xfId="46208" hidden="1"/>
    <cellStyle name="Followed Hyperlink 2" xfId="46209" hidden="1"/>
    <cellStyle name="Followed Hyperlink 2" xfId="46210" hidden="1"/>
    <cellStyle name="Followed Hyperlink 2" xfId="46211" hidden="1"/>
    <cellStyle name="Followed Hyperlink 2" xfId="46212" hidden="1"/>
    <cellStyle name="Followed Hyperlink 2" xfId="46213" hidden="1"/>
    <cellStyle name="Followed Hyperlink 2" xfId="46214" hidden="1"/>
    <cellStyle name="Followed Hyperlink 2" xfId="46215" hidden="1"/>
    <cellStyle name="Followed Hyperlink 2" xfId="46216" hidden="1"/>
    <cellStyle name="Followed Hyperlink 2" xfId="46217" hidden="1"/>
    <cellStyle name="Followed Hyperlink 2" xfId="46218" hidden="1"/>
    <cellStyle name="Followed Hyperlink 2" xfId="46219" hidden="1"/>
    <cellStyle name="Followed Hyperlink 2" xfId="46220" hidden="1"/>
    <cellStyle name="Followed Hyperlink 2" xfId="46221" hidden="1"/>
    <cellStyle name="Followed Hyperlink 2" xfId="46222" hidden="1"/>
    <cellStyle name="Followed Hyperlink 2" xfId="46223" hidden="1"/>
    <cellStyle name="Followed Hyperlink 2" xfId="46224" hidden="1"/>
    <cellStyle name="Followed Hyperlink 2" xfId="46225" hidden="1"/>
    <cellStyle name="Followed Hyperlink 2" xfId="46226" hidden="1"/>
    <cellStyle name="Followed Hyperlink 2" xfId="46227" hidden="1"/>
    <cellStyle name="Followed Hyperlink 2" xfId="46228" hidden="1"/>
    <cellStyle name="Followed Hyperlink 2" xfId="46229" hidden="1"/>
    <cellStyle name="Followed Hyperlink 2" xfId="46230" hidden="1"/>
    <cellStyle name="Followed Hyperlink 2" xfId="46231" hidden="1"/>
    <cellStyle name="Followed Hyperlink 2" xfId="46232" hidden="1"/>
    <cellStyle name="Followed Hyperlink 2" xfId="46233" hidden="1"/>
    <cellStyle name="Followed Hyperlink 2" xfId="46234" hidden="1"/>
    <cellStyle name="Followed Hyperlink 2" xfId="46235" hidden="1"/>
    <cellStyle name="Followed Hyperlink 2" xfId="46236" hidden="1"/>
    <cellStyle name="Followed Hyperlink 2" xfId="46237" hidden="1"/>
    <cellStyle name="Followed Hyperlink 2" xfId="46238" hidden="1"/>
    <cellStyle name="Followed Hyperlink 2" xfId="46239" hidden="1"/>
    <cellStyle name="Followed Hyperlink 2" xfId="46240" hidden="1"/>
    <cellStyle name="Followed Hyperlink 2" xfId="46241" hidden="1"/>
    <cellStyle name="Followed Hyperlink 2" xfId="46242" hidden="1"/>
    <cellStyle name="Followed Hyperlink 2" xfId="46243" hidden="1"/>
    <cellStyle name="Followed Hyperlink 2" xfId="46244" hidden="1"/>
    <cellStyle name="Followed Hyperlink 2" xfId="46245" hidden="1"/>
    <cellStyle name="Followed Hyperlink 2" xfId="46246" hidden="1"/>
    <cellStyle name="Followed Hyperlink 2" xfId="46247" hidden="1"/>
    <cellStyle name="Followed Hyperlink 2" xfId="46248" hidden="1"/>
    <cellStyle name="Followed Hyperlink 2" xfId="46254" hidden="1"/>
    <cellStyle name="Followed Hyperlink 2" xfId="46253" hidden="1"/>
    <cellStyle name="Followed Hyperlink 2" xfId="46252" hidden="1"/>
    <cellStyle name="Followed Hyperlink 2" xfId="46251" hidden="1"/>
    <cellStyle name="Followed Hyperlink 2" xfId="46255" hidden="1"/>
    <cellStyle name="Followed Hyperlink 2" xfId="46260" hidden="1"/>
    <cellStyle name="Followed Hyperlink 2" xfId="46259" hidden="1"/>
    <cellStyle name="Followed Hyperlink 2" xfId="46257" hidden="1"/>
    <cellStyle name="Followed Hyperlink 2" xfId="46256" hidden="1"/>
    <cellStyle name="Followed Hyperlink 2" xfId="46279" hidden="1"/>
    <cellStyle name="Followed Hyperlink 2" xfId="46275" hidden="1"/>
    <cellStyle name="Followed Hyperlink 2" xfId="46271" hidden="1"/>
    <cellStyle name="Followed Hyperlink 2" xfId="46267" hidden="1"/>
    <cellStyle name="Followed Hyperlink 2" xfId="46263" hidden="1"/>
    <cellStyle name="Followed Hyperlink 2" xfId="46249" hidden="1"/>
    <cellStyle name="Followed Hyperlink 2" xfId="46282" hidden="1"/>
    <cellStyle name="Followed Hyperlink 2" xfId="46278" hidden="1"/>
    <cellStyle name="Followed Hyperlink 2" xfId="46274" hidden="1"/>
    <cellStyle name="Followed Hyperlink 2" xfId="46270" hidden="1"/>
    <cellStyle name="Followed Hyperlink 2" xfId="46266" hidden="1"/>
    <cellStyle name="Followed Hyperlink 2" xfId="46262" hidden="1"/>
    <cellStyle name="Followed Hyperlink 2" xfId="46281" hidden="1"/>
    <cellStyle name="Followed Hyperlink 2" xfId="46277" hidden="1"/>
    <cellStyle name="Followed Hyperlink 2" xfId="46273" hidden="1"/>
    <cellStyle name="Followed Hyperlink 2" xfId="46269" hidden="1"/>
    <cellStyle name="Followed Hyperlink 2" xfId="46265" hidden="1"/>
    <cellStyle name="Followed Hyperlink 2" xfId="46280" hidden="1"/>
    <cellStyle name="Followed Hyperlink 2" xfId="46276" hidden="1"/>
    <cellStyle name="Followed Hyperlink 2" xfId="46272" hidden="1"/>
    <cellStyle name="Followed Hyperlink 2" xfId="46268" hidden="1"/>
    <cellStyle name="Followed Hyperlink 2" xfId="46264" hidden="1"/>
    <cellStyle name="Followed Hyperlink 2" xfId="46261" hidden="1"/>
    <cellStyle name="Followed Hyperlink 2" xfId="46283" hidden="1"/>
    <cellStyle name="Followed Hyperlink 2" xfId="46284" hidden="1"/>
    <cellStyle name="Followed Hyperlink 2" xfId="46285" hidden="1"/>
    <cellStyle name="Followed Hyperlink 2" xfId="46286" hidden="1"/>
    <cellStyle name="Followed Hyperlink 2" xfId="46287" hidden="1"/>
    <cellStyle name="Followed Hyperlink 2" xfId="46288" hidden="1"/>
    <cellStyle name="Followed Hyperlink 2" xfId="46289" hidden="1"/>
    <cellStyle name="Followed Hyperlink 2" xfId="46290" hidden="1"/>
    <cellStyle name="Followed Hyperlink 2" xfId="46291" hidden="1"/>
    <cellStyle name="Followed Hyperlink 2" xfId="46292" hidden="1"/>
    <cellStyle name="Followed Hyperlink 2" xfId="46293" hidden="1"/>
    <cellStyle name="Followed Hyperlink 2" xfId="46294" hidden="1"/>
    <cellStyle name="Followed Hyperlink 2" xfId="46295" hidden="1"/>
    <cellStyle name="Followed Hyperlink 2" xfId="46296" hidden="1"/>
    <cellStyle name="Followed Hyperlink 2" xfId="46297" hidden="1"/>
    <cellStyle name="Followed Hyperlink 2" xfId="46298" hidden="1"/>
    <cellStyle name="Followed Hyperlink 2" xfId="46299" hidden="1"/>
    <cellStyle name="Followed Hyperlink 2" xfId="46300" hidden="1"/>
    <cellStyle name="Followed Hyperlink 2" xfId="46301" hidden="1"/>
    <cellStyle name="Followed Hyperlink 2" xfId="46302" hidden="1"/>
    <cellStyle name="Followed Hyperlink 2" xfId="46303" hidden="1"/>
    <cellStyle name="Followed Hyperlink 2" xfId="46304" hidden="1"/>
    <cellStyle name="Followed Hyperlink 2" xfId="46305" hidden="1"/>
    <cellStyle name="Followed Hyperlink 2" xfId="46306" hidden="1"/>
    <cellStyle name="Followed Hyperlink 2" xfId="46307" hidden="1"/>
    <cellStyle name="Followed Hyperlink 2" xfId="46308" hidden="1"/>
    <cellStyle name="Followed Hyperlink 2" xfId="46310" hidden="1"/>
    <cellStyle name="Followed Hyperlink 2" xfId="46311" hidden="1"/>
    <cellStyle name="Followed Hyperlink 2" xfId="46312" hidden="1"/>
    <cellStyle name="Followed Hyperlink 2" xfId="46313" hidden="1"/>
    <cellStyle name="Followed Hyperlink 2" xfId="46314" hidden="1"/>
    <cellStyle name="Followed Hyperlink 2" xfId="46315" hidden="1"/>
    <cellStyle name="Followed Hyperlink 2" xfId="46316" hidden="1"/>
    <cellStyle name="Followed Hyperlink 2" xfId="46317" hidden="1"/>
    <cellStyle name="Followed Hyperlink 2" xfId="46318" hidden="1"/>
    <cellStyle name="Followed Hyperlink 2" xfId="46319" hidden="1"/>
    <cellStyle name="Followed Hyperlink 2" xfId="46320" hidden="1"/>
    <cellStyle name="Followed Hyperlink 2" xfId="46321" hidden="1"/>
    <cellStyle name="Followed Hyperlink 2" xfId="46322" hidden="1"/>
    <cellStyle name="Followed Hyperlink 2" xfId="46323" hidden="1"/>
    <cellStyle name="Followed Hyperlink 2" xfId="46358" hidden="1"/>
    <cellStyle name="Followed Hyperlink 2" xfId="46359" hidden="1"/>
    <cellStyle name="Followed Hyperlink 2" xfId="46360" hidden="1"/>
    <cellStyle name="Followed Hyperlink 2" xfId="46361" hidden="1"/>
    <cellStyle name="Followed Hyperlink 2" xfId="46357" hidden="1"/>
    <cellStyle name="Followed Hyperlink 2" xfId="46258" hidden="1"/>
    <cellStyle name="Followed Hyperlink 2" xfId="46332" hidden="1"/>
    <cellStyle name="Followed Hyperlink 2" xfId="46330" hidden="1"/>
    <cellStyle name="Followed Hyperlink 2" xfId="46309" hidden="1"/>
    <cellStyle name="Followed Hyperlink 2" xfId="46327" hidden="1"/>
    <cellStyle name="Followed Hyperlink 2" xfId="46326" hidden="1"/>
    <cellStyle name="Followed Hyperlink 2" xfId="46325" hidden="1"/>
    <cellStyle name="Followed Hyperlink 2" xfId="46324" hidden="1"/>
    <cellStyle name="Followed Hyperlink 2" xfId="46328" hidden="1"/>
    <cellStyle name="Followed Hyperlink 2" xfId="46334" hidden="1"/>
    <cellStyle name="Followed Hyperlink 2" xfId="46333" hidden="1"/>
    <cellStyle name="Followed Hyperlink 2" xfId="46331" hidden="1"/>
    <cellStyle name="Followed Hyperlink 2" xfId="46329" hidden="1"/>
    <cellStyle name="Followed Hyperlink 2" xfId="46353" hidden="1"/>
    <cellStyle name="Followed Hyperlink 2" xfId="46349" hidden="1"/>
    <cellStyle name="Followed Hyperlink 2" xfId="46345" hidden="1"/>
    <cellStyle name="Followed Hyperlink 2" xfId="46341" hidden="1"/>
    <cellStyle name="Followed Hyperlink 2" xfId="46337" hidden="1"/>
    <cellStyle name="Followed Hyperlink 2" xfId="46250" hidden="1"/>
    <cellStyle name="Followed Hyperlink 2" xfId="46356" hidden="1"/>
    <cellStyle name="Followed Hyperlink 2" xfId="46352" hidden="1"/>
    <cellStyle name="Followed Hyperlink 2" xfId="46348" hidden="1"/>
    <cellStyle name="Followed Hyperlink 2" xfId="46344" hidden="1"/>
    <cellStyle name="Followed Hyperlink 2" xfId="46340" hidden="1"/>
    <cellStyle name="Followed Hyperlink 2" xfId="46336" hidden="1"/>
    <cellStyle name="Followed Hyperlink 2" xfId="46355" hidden="1"/>
    <cellStyle name="Followed Hyperlink 2" xfId="46351" hidden="1"/>
    <cellStyle name="Followed Hyperlink 2" xfId="46347" hidden="1"/>
    <cellStyle name="Followed Hyperlink 2" xfId="46343" hidden="1"/>
    <cellStyle name="Followed Hyperlink 2" xfId="46339" hidden="1"/>
    <cellStyle name="Followed Hyperlink 2" xfId="46354" hidden="1"/>
    <cellStyle name="Followed Hyperlink 2" xfId="46350" hidden="1"/>
    <cellStyle name="Followed Hyperlink 2" xfId="46346" hidden="1"/>
    <cellStyle name="Followed Hyperlink 2" xfId="46342" hidden="1"/>
    <cellStyle name="Followed Hyperlink 2" xfId="46338" hidden="1"/>
    <cellStyle name="Followed Hyperlink 2" xfId="46335" hidden="1"/>
    <cellStyle name="Followed Hyperlink 2" xfId="46362" hidden="1"/>
    <cellStyle name="Followed Hyperlink 2" xfId="46363" hidden="1"/>
    <cellStyle name="Followed Hyperlink 2" xfId="46364" hidden="1"/>
    <cellStyle name="Followed Hyperlink 2" xfId="46365" hidden="1"/>
    <cellStyle name="Followed Hyperlink 2" xfId="46366" hidden="1"/>
    <cellStyle name="Followed Hyperlink 2" xfId="46367" hidden="1"/>
    <cellStyle name="Followed Hyperlink 2" xfId="46368" hidden="1"/>
    <cellStyle name="Followed Hyperlink 2" xfId="46369" hidden="1"/>
    <cellStyle name="Followed Hyperlink 2" xfId="46370" hidden="1"/>
    <cellStyle name="Followed Hyperlink 2" xfId="46371" hidden="1"/>
    <cellStyle name="Followed Hyperlink 2" xfId="46372" hidden="1"/>
    <cellStyle name="Followed Hyperlink 2" xfId="46373" hidden="1"/>
    <cellStyle name="Followed Hyperlink 2" xfId="46374" hidden="1"/>
    <cellStyle name="Followed Hyperlink 2" xfId="46375" hidden="1"/>
    <cellStyle name="Followed Hyperlink 2" xfId="46376" hidden="1"/>
    <cellStyle name="Followed Hyperlink 2" xfId="46377" hidden="1"/>
    <cellStyle name="Followed Hyperlink 2" xfId="46378" hidden="1"/>
    <cellStyle name="Followed Hyperlink 2" xfId="46379" hidden="1"/>
    <cellStyle name="Followed Hyperlink 2" xfId="46380" hidden="1"/>
    <cellStyle name="Followed Hyperlink 2" xfId="46381" hidden="1"/>
    <cellStyle name="Followed Hyperlink 2" xfId="46382" hidden="1"/>
    <cellStyle name="Followed Hyperlink 2" xfId="46383" hidden="1"/>
    <cellStyle name="Followed Hyperlink 2" xfId="46384" hidden="1"/>
    <cellStyle name="Followed Hyperlink 2" xfId="46385" hidden="1"/>
    <cellStyle name="Followed Hyperlink 2" xfId="46386" hidden="1"/>
    <cellStyle name="Followed Hyperlink 2" xfId="46387" hidden="1"/>
    <cellStyle name="Followed Hyperlink 2" xfId="46388" hidden="1"/>
    <cellStyle name="Followed Hyperlink 2" xfId="46389" hidden="1"/>
    <cellStyle name="Followed Hyperlink 2" xfId="46390" hidden="1"/>
    <cellStyle name="Followed Hyperlink 2" xfId="46391" hidden="1"/>
    <cellStyle name="Followed Hyperlink 2" xfId="46392" hidden="1"/>
    <cellStyle name="Followed Hyperlink 2" xfId="46393" hidden="1"/>
    <cellStyle name="Followed Hyperlink 2" xfId="46394" hidden="1"/>
    <cellStyle name="Followed Hyperlink 2" xfId="46395" hidden="1"/>
    <cellStyle name="Followed Hyperlink 2" xfId="46396" hidden="1"/>
    <cellStyle name="Followed Hyperlink 2" xfId="46397" hidden="1"/>
    <cellStyle name="Followed Hyperlink 2" xfId="46398" hidden="1"/>
    <cellStyle name="Followed Hyperlink 2" xfId="46399" hidden="1"/>
    <cellStyle name="Followed Hyperlink 2" xfId="46400" hidden="1"/>
    <cellStyle name="Followed Hyperlink 2" xfId="46401" hidden="1"/>
    <cellStyle name="Followed Hyperlink 2" xfId="46402" hidden="1"/>
    <cellStyle name="Followed Hyperlink 2" xfId="46403" hidden="1"/>
    <cellStyle name="Followed Hyperlink 2" xfId="46404" hidden="1"/>
    <cellStyle name="Followed Hyperlink 2" xfId="46405" hidden="1"/>
    <cellStyle name="Followed Hyperlink 2" xfId="46406" hidden="1"/>
    <cellStyle name="Followed Hyperlink 2" xfId="46412" hidden="1"/>
    <cellStyle name="Followed Hyperlink 2" xfId="46411" hidden="1"/>
    <cellStyle name="Followed Hyperlink 2" xfId="46410" hidden="1"/>
    <cellStyle name="Followed Hyperlink 2" xfId="46409" hidden="1"/>
    <cellStyle name="Followed Hyperlink 2" xfId="46413" hidden="1"/>
    <cellStyle name="Followed Hyperlink 2" xfId="46418" hidden="1"/>
    <cellStyle name="Followed Hyperlink 2" xfId="46417" hidden="1"/>
    <cellStyle name="Followed Hyperlink 2" xfId="46415" hidden="1"/>
    <cellStyle name="Followed Hyperlink 2" xfId="46414" hidden="1"/>
    <cellStyle name="Followed Hyperlink 2" xfId="46437" hidden="1"/>
    <cellStyle name="Followed Hyperlink 2" xfId="46433" hidden="1"/>
    <cellStyle name="Followed Hyperlink 2" xfId="46429" hidden="1"/>
    <cellStyle name="Followed Hyperlink 2" xfId="46425" hidden="1"/>
    <cellStyle name="Followed Hyperlink 2" xfId="46421" hidden="1"/>
    <cellStyle name="Followed Hyperlink 2" xfId="46407" hidden="1"/>
    <cellStyle name="Followed Hyperlink 2" xfId="46440" hidden="1"/>
    <cellStyle name="Followed Hyperlink 2" xfId="46436" hidden="1"/>
    <cellStyle name="Followed Hyperlink 2" xfId="46432" hidden="1"/>
    <cellStyle name="Followed Hyperlink 2" xfId="46428" hidden="1"/>
    <cellStyle name="Followed Hyperlink 2" xfId="46424" hidden="1"/>
    <cellStyle name="Followed Hyperlink 2" xfId="46420" hidden="1"/>
    <cellStyle name="Followed Hyperlink 2" xfId="46439" hidden="1"/>
    <cellStyle name="Followed Hyperlink 2" xfId="46435" hidden="1"/>
    <cellStyle name="Followed Hyperlink 2" xfId="46431" hidden="1"/>
    <cellStyle name="Followed Hyperlink 2" xfId="46427" hidden="1"/>
    <cellStyle name="Followed Hyperlink 2" xfId="46423" hidden="1"/>
    <cellStyle name="Followed Hyperlink 2" xfId="46438" hidden="1"/>
    <cellStyle name="Followed Hyperlink 2" xfId="46434" hidden="1"/>
    <cellStyle name="Followed Hyperlink 2" xfId="46430" hidden="1"/>
    <cellStyle name="Followed Hyperlink 2" xfId="46426" hidden="1"/>
    <cellStyle name="Followed Hyperlink 2" xfId="46422" hidden="1"/>
    <cellStyle name="Followed Hyperlink 2" xfId="46419" hidden="1"/>
    <cellStyle name="Followed Hyperlink 2" xfId="46441" hidden="1"/>
    <cellStyle name="Followed Hyperlink 2" xfId="46442" hidden="1"/>
    <cellStyle name="Followed Hyperlink 2" xfId="46443" hidden="1"/>
    <cellStyle name="Followed Hyperlink 2" xfId="46444" hidden="1"/>
    <cellStyle name="Followed Hyperlink 2" xfId="46445" hidden="1"/>
    <cellStyle name="Followed Hyperlink 2" xfId="46446" hidden="1"/>
    <cellStyle name="Followed Hyperlink 2" xfId="46447" hidden="1"/>
    <cellStyle name="Followed Hyperlink 2" xfId="46448" hidden="1"/>
    <cellStyle name="Followed Hyperlink 2" xfId="46449" hidden="1"/>
    <cellStyle name="Followed Hyperlink 2" xfId="46450" hidden="1"/>
    <cellStyle name="Followed Hyperlink 2" xfId="46451" hidden="1"/>
    <cellStyle name="Followed Hyperlink 2" xfId="46452" hidden="1"/>
    <cellStyle name="Followed Hyperlink 2" xfId="46453" hidden="1"/>
    <cellStyle name="Followed Hyperlink 2" xfId="46454" hidden="1"/>
    <cellStyle name="Followed Hyperlink 2" xfId="46455" hidden="1"/>
    <cellStyle name="Followed Hyperlink 2" xfId="46456" hidden="1"/>
    <cellStyle name="Followed Hyperlink 2" xfId="46457" hidden="1"/>
    <cellStyle name="Followed Hyperlink 2" xfId="46458" hidden="1"/>
    <cellStyle name="Followed Hyperlink 2" xfId="46459" hidden="1"/>
    <cellStyle name="Followed Hyperlink 2" xfId="46460" hidden="1"/>
    <cellStyle name="Followed Hyperlink 2" xfId="46461" hidden="1"/>
    <cellStyle name="Followed Hyperlink 2" xfId="46462" hidden="1"/>
    <cellStyle name="Followed Hyperlink 2" xfId="46463" hidden="1"/>
    <cellStyle name="Followed Hyperlink 2" xfId="46464" hidden="1"/>
    <cellStyle name="Followed Hyperlink 2" xfId="46465" hidden="1"/>
    <cellStyle name="Followed Hyperlink 2" xfId="46466" hidden="1"/>
    <cellStyle name="Followed Hyperlink 2" xfId="46468" hidden="1"/>
    <cellStyle name="Followed Hyperlink 2" xfId="46469" hidden="1"/>
    <cellStyle name="Followed Hyperlink 2" xfId="46470" hidden="1"/>
    <cellStyle name="Followed Hyperlink 2" xfId="46471" hidden="1"/>
    <cellStyle name="Followed Hyperlink 2" xfId="46472" hidden="1"/>
    <cellStyle name="Followed Hyperlink 2" xfId="46473" hidden="1"/>
    <cellStyle name="Followed Hyperlink 2" xfId="46474" hidden="1"/>
    <cellStyle name="Followed Hyperlink 2" xfId="46475" hidden="1"/>
    <cellStyle name="Followed Hyperlink 2" xfId="46476" hidden="1"/>
    <cellStyle name="Followed Hyperlink 2" xfId="46477" hidden="1"/>
    <cellStyle name="Followed Hyperlink 2" xfId="46478" hidden="1"/>
    <cellStyle name="Followed Hyperlink 2" xfId="46479" hidden="1"/>
    <cellStyle name="Followed Hyperlink 2" xfId="46480" hidden="1"/>
    <cellStyle name="Followed Hyperlink 2" xfId="46481" hidden="1"/>
    <cellStyle name="Followed Hyperlink 2" xfId="46516" hidden="1"/>
    <cellStyle name="Followed Hyperlink 2" xfId="46517" hidden="1"/>
    <cellStyle name="Followed Hyperlink 2" xfId="46518" hidden="1"/>
    <cellStyle name="Followed Hyperlink 2" xfId="46519" hidden="1"/>
    <cellStyle name="Followed Hyperlink 2" xfId="46515" hidden="1"/>
    <cellStyle name="Followed Hyperlink 2" xfId="46416" hidden="1"/>
    <cellStyle name="Followed Hyperlink 2" xfId="46490" hidden="1"/>
    <cellStyle name="Followed Hyperlink 2" xfId="46488" hidden="1"/>
    <cellStyle name="Followed Hyperlink 2" xfId="46467" hidden="1"/>
    <cellStyle name="Followed Hyperlink 2" xfId="46485" hidden="1"/>
    <cellStyle name="Followed Hyperlink 2" xfId="46484" hidden="1"/>
    <cellStyle name="Followed Hyperlink 2" xfId="46483" hidden="1"/>
    <cellStyle name="Followed Hyperlink 2" xfId="46482" hidden="1"/>
    <cellStyle name="Followed Hyperlink 2" xfId="46486" hidden="1"/>
    <cellStyle name="Followed Hyperlink 2" xfId="46492" hidden="1"/>
    <cellStyle name="Followed Hyperlink 2" xfId="46491" hidden="1"/>
    <cellStyle name="Followed Hyperlink 2" xfId="46489" hidden="1"/>
    <cellStyle name="Followed Hyperlink 2" xfId="46487" hidden="1"/>
    <cellStyle name="Followed Hyperlink 2" xfId="46511" hidden="1"/>
    <cellStyle name="Followed Hyperlink 2" xfId="46507" hidden="1"/>
    <cellStyle name="Followed Hyperlink 2" xfId="46503" hidden="1"/>
    <cellStyle name="Followed Hyperlink 2" xfId="46499" hidden="1"/>
    <cellStyle name="Followed Hyperlink 2" xfId="46495" hidden="1"/>
    <cellStyle name="Followed Hyperlink 2" xfId="46408" hidden="1"/>
    <cellStyle name="Followed Hyperlink 2" xfId="46514" hidden="1"/>
    <cellStyle name="Followed Hyperlink 2" xfId="46510" hidden="1"/>
    <cellStyle name="Followed Hyperlink 2" xfId="46506" hidden="1"/>
    <cellStyle name="Followed Hyperlink 2" xfId="46502" hidden="1"/>
    <cellStyle name="Followed Hyperlink 2" xfId="46498" hidden="1"/>
    <cellStyle name="Followed Hyperlink 2" xfId="46494" hidden="1"/>
    <cellStyle name="Followed Hyperlink 2" xfId="46513" hidden="1"/>
    <cellStyle name="Followed Hyperlink 2" xfId="46509" hidden="1"/>
    <cellStyle name="Followed Hyperlink 2" xfId="46505" hidden="1"/>
    <cellStyle name="Followed Hyperlink 2" xfId="46501" hidden="1"/>
    <cellStyle name="Followed Hyperlink 2" xfId="46497" hidden="1"/>
    <cellStyle name="Followed Hyperlink 2" xfId="46512" hidden="1"/>
    <cellStyle name="Followed Hyperlink 2" xfId="46508" hidden="1"/>
    <cellStyle name="Followed Hyperlink 2" xfId="46504" hidden="1"/>
    <cellStyle name="Followed Hyperlink 2" xfId="46500" hidden="1"/>
    <cellStyle name="Followed Hyperlink 2" xfId="46496" hidden="1"/>
    <cellStyle name="Followed Hyperlink 2" xfId="46493" hidden="1"/>
    <cellStyle name="Followed Hyperlink 2" xfId="46520" hidden="1"/>
    <cellStyle name="Followed Hyperlink 2" xfId="46521" hidden="1"/>
    <cellStyle name="Followed Hyperlink 2" xfId="46522" hidden="1"/>
    <cellStyle name="Followed Hyperlink 2" xfId="46523" hidden="1"/>
    <cellStyle name="Followed Hyperlink 2" xfId="46524" hidden="1"/>
    <cellStyle name="Followed Hyperlink 2" xfId="46525" hidden="1"/>
    <cellStyle name="Followed Hyperlink 2" xfId="46526" hidden="1"/>
    <cellStyle name="Followed Hyperlink 2" xfId="46527" hidden="1"/>
    <cellStyle name="Followed Hyperlink 2" xfId="46528" hidden="1"/>
    <cellStyle name="Followed Hyperlink 2" xfId="46529" hidden="1"/>
    <cellStyle name="Followed Hyperlink 2" xfId="46530" hidden="1"/>
    <cellStyle name="Followed Hyperlink 2" xfId="46531" hidden="1"/>
    <cellStyle name="Followed Hyperlink 2" xfId="46532" hidden="1"/>
    <cellStyle name="Followed Hyperlink 2" xfId="46533" hidden="1"/>
    <cellStyle name="Followed Hyperlink 2" xfId="46534" hidden="1"/>
    <cellStyle name="Followed Hyperlink 2" xfId="46535" hidden="1"/>
    <cellStyle name="Followed Hyperlink 2" xfId="46536" hidden="1"/>
    <cellStyle name="Followed Hyperlink 2" xfId="46537" hidden="1"/>
    <cellStyle name="Followed Hyperlink 2" xfId="46538" hidden="1"/>
    <cellStyle name="Followed Hyperlink 2" xfId="46539" hidden="1"/>
    <cellStyle name="Followed Hyperlink 2" xfId="46540" hidden="1"/>
    <cellStyle name="Followed Hyperlink 2" xfId="46541" hidden="1"/>
    <cellStyle name="Followed Hyperlink 2" xfId="46542" hidden="1"/>
    <cellStyle name="Followed Hyperlink 2" xfId="46543" hidden="1"/>
    <cellStyle name="Followed Hyperlink 2" xfId="46544" hidden="1"/>
    <cellStyle name="Followed Hyperlink 2" xfId="46545" hidden="1"/>
    <cellStyle name="Followed Hyperlink 2" xfId="46546" hidden="1"/>
    <cellStyle name="Followed Hyperlink 2" xfId="46547" hidden="1"/>
    <cellStyle name="Followed Hyperlink 2" xfId="46548" hidden="1"/>
    <cellStyle name="Followed Hyperlink 2" xfId="46549" hidden="1"/>
    <cellStyle name="Followed Hyperlink 2" xfId="46550" hidden="1"/>
    <cellStyle name="Followed Hyperlink 2" xfId="46551" hidden="1"/>
    <cellStyle name="Followed Hyperlink 2" xfId="46552" hidden="1"/>
    <cellStyle name="Followed Hyperlink 2" xfId="46553" hidden="1"/>
    <cellStyle name="Followed Hyperlink 2" xfId="46554" hidden="1"/>
    <cellStyle name="Followed Hyperlink 2" xfId="46555" hidden="1"/>
    <cellStyle name="Followed Hyperlink 2" xfId="46556" hidden="1"/>
    <cellStyle name="Followed Hyperlink 2" xfId="46557" hidden="1"/>
    <cellStyle name="Followed Hyperlink 2" xfId="46558" hidden="1"/>
    <cellStyle name="Followed Hyperlink 2" xfId="46559" hidden="1"/>
    <cellStyle name="Followed Hyperlink 2" xfId="46560" hidden="1"/>
    <cellStyle name="Followed Hyperlink 2" xfId="46561" hidden="1"/>
    <cellStyle name="Followed Hyperlink 2" xfId="46562" hidden="1"/>
    <cellStyle name="Followed Hyperlink 2" xfId="46563" hidden="1"/>
    <cellStyle name="Followed Hyperlink 2" xfId="46564" hidden="1"/>
    <cellStyle name="Followed Hyperlink 2" xfId="46570" hidden="1"/>
    <cellStyle name="Followed Hyperlink 2" xfId="46569" hidden="1"/>
    <cellStyle name="Followed Hyperlink 2" xfId="46568" hidden="1"/>
    <cellStyle name="Followed Hyperlink 2" xfId="46567" hidden="1"/>
    <cellStyle name="Followed Hyperlink 2" xfId="46571" hidden="1"/>
    <cellStyle name="Followed Hyperlink 2" xfId="46576" hidden="1"/>
    <cellStyle name="Followed Hyperlink 2" xfId="46575" hidden="1"/>
    <cellStyle name="Followed Hyperlink 2" xfId="46573" hidden="1"/>
    <cellStyle name="Followed Hyperlink 2" xfId="46572" hidden="1"/>
    <cellStyle name="Followed Hyperlink 2" xfId="46595" hidden="1"/>
    <cellStyle name="Followed Hyperlink 2" xfId="46591" hidden="1"/>
    <cellStyle name="Followed Hyperlink 2" xfId="46587" hidden="1"/>
    <cellStyle name="Followed Hyperlink 2" xfId="46583" hidden="1"/>
    <cellStyle name="Followed Hyperlink 2" xfId="46579" hidden="1"/>
    <cellStyle name="Followed Hyperlink 2" xfId="46565" hidden="1"/>
    <cellStyle name="Followed Hyperlink 2" xfId="46598" hidden="1"/>
    <cellStyle name="Followed Hyperlink 2" xfId="46594" hidden="1"/>
    <cellStyle name="Followed Hyperlink 2" xfId="46590" hidden="1"/>
    <cellStyle name="Followed Hyperlink 2" xfId="46586" hidden="1"/>
    <cellStyle name="Followed Hyperlink 2" xfId="46582" hidden="1"/>
    <cellStyle name="Followed Hyperlink 2" xfId="46578" hidden="1"/>
    <cellStyle name="Followed Hyperlink 2" xfId="46597" hidden="1"/>
    <cellStyle name="Followed Hyperlink 2" xfId="46593" hidden="1"/>
    <cellStyle name="Followed Hyperlink 2" xfId="46589" hidden="1"/>
    <cellStyle name="Followed Hyperlink 2" xfId="46585" hidden="1"/>
    <cellStyle name="Followed Hyperlink 2" xfId="46581" hidden="1"/>
    <cellStyle name="Followed Hyperlink 2" xfId="46596" hidden="1"/>
    <cellStyle name="Followed Hyperlink 2" xfId="46592" hidden="1"/>
    <cellStyle name="Followed Hyperlink 2" xfId="46588" hidden="1"/>
    <cellStyle name="Followed Hyperlink 2" xfId="46584" hidden="1"/>
    <cellStyle name="Followed Hyperlink 2" xfId="46580" hidden="1"/>
    <cellStyle name="Followed Hyperlink 2" xfId="46577" hidden="1"/>
    <cellStyle name="Followed Hyperlink 2" xfId="46599" hidden="1"/>
    <cellStyle name="Followed Hyperlink 2" xfId="46600" hidden="1"/>
    <cellStyle name="Followed Hyperlink 2" xfId="46601" hidden="1"/>
    <cellStyle name="Followed Hyperlink 2" xfId="46602" hidden="1"/>
    <cellStyle name="Followed Hyperlink 2" xfId="46603" hidden="1"/>
    <cellStyle name="Followed Hyperlink 2" xfId="46604" hidden="1"/>
    <cellStyle name="Followed Hyperlink 2" xfId="46605" hidden="1"/>
    <cellStyle name="Followed Hyperlink 2" xfId="46606" hidden="1"/>
    <cellStyle name="Followed Hyperlink 2" xfId="46607" hidden="1"/>
    <cellStyle name="Followed Hyperlink 2" xfId="46608" hidden="1"/>
    <cellStyle name="Followed Hyperlink 2" xfId="46609" hidden="1"/>
    <cellStyle name="Followed Hyperlink 2" xfId="46610" hidden="1"/>
    <cellStyle name="Followed Hyperlink 2" xfId="46611" hidden="1"/>
    <cellStyle name="Followed Hyperlink 2" xfId="46612" hidden="1"/>
    <cellStyle name="Followed Hyperlink 2" xfId="46613" hidden="1"/>
    <cellStyle name="Followed Hyperlink 2" xfId="46614" hidden="1"/>
    <cellStyle name="Followed Hyperlink 2" xfId="46615" hidden="1"/>
    <cellStyle name="Followed Hyperlink 2" xfId="46616" hidden="1"/>
    <cellStyle name="Followed Hyperlink 2" xfId="46617" hidden="1"/>
    <cellStyle name="Followed Hyperlink 2" xfId="46618" hidden="1"/>
    <cellStyle name="Followed Hyperlink 2" xfId="46619" hidden="1"/>
    <cellStyle name="Followed Hyperlink 2" xfId="46620" hidden="1"/>
    <cellStyle name="Followed Hyperlink 2" xfId="46621" hidden="1"/>
    <cellStyle name="Followed Hyperlink 2" xfId="46622" hidden="1"/>
    <cellStyle name="Followed Hyperlink 2" xfId="46623" hidden="1"/>
    <cellStyle name="Followed Hyperlink 2" xfId="46624" hidden="1"/>
    <cellStyle name="Followed Hyperlink 2" xfId="46626" hidden="1"/>
    <cellStyle name="Followed Hyperlink 2" xfId="46627" hidden="1"/>
    <cellStyle name="Followed Hyperlink 2" xfId="46628" hidden="1"/>
    <cellStyle name="Followed Hyperlink 2" xfId="46629" hidden="1"/>
    <cellStyle name="Followed Hyperlink 2" xfId="46630" hidden="1"/>
    <cellStyle name="Followed Hyperlink 2" xfId="46631" hidden="1"/>
    <cellStyle name="Followed Hyperlink 2" xfId="46632" hidden="1"/>
    <cellStyle name="Followed Hyperlink 2" xfId="46633" hidden="1"/>
    <cellStyle name="Followed Hyperlink 2" xfId="46634" hidden="1"/>
    <cellStyle name="Followed Hyperlink 2" xfId="46635" hidden="1"/>
    <cellStyle name="Followed Hyperlink 2" xfId="46636" hidden="1"/>
    <cellStyle name="Followed Hyperlink 2" xfId="46637" hidden="1"/>
    <cellStyle name="Followed Hyperlink 2" xfId="46638" hidden="1"/>
    <cellStyle name="Followed Hyperlink 2" xfId="46639" hidden="1"/>
    <cellStyle name="Followed Hyperlink 2" xfId="46674" hidden="1"/>
    <cellStyle name="Followed Hyperlink 2" xfId="46675" hidden="1"/>
    <cellStyle name="Followed Hyperlink 2" xfId="46676" hidden="1"/>
    <cellStyle name="Followed Hyperlink 2" xfId="46677" hidden="1"/>
    <cellStyle name="Followed Hyperlink 2" xfId="46673" hidden="1"/>
    <cellStyle name="Followed Hyperlink 2" xfId="46574" hidden="1"/>
    <cellStyle name="Followed Hyperlink 2" xfId="46648" hidden="1"/>
    <cellStyle name="Followed Hyperlink 2" xfId="46646" hidden="1"/>
    <cellStyle name="Followed Hyperlink 2" xfId="46625" hidden="1"/>
    <cellStyle name="Followed Hyperlink 2" xfId="46643" hidden="1"/>
    <cellStyle name="Followed Hyperlink 2" xfId="46642" hidden="1"/>
    <cellStyle name="Followed Hyperlink 2" xfId="46641" hidden="1"/>
    <cellStyle name="Followed Hyperlink 2" xfId="46640" hidden="1"/>
    <cellStyle name="Followed Hyperlink 2" xfId="46644" hidden="1"/>
    <cellStyle name="Followed Hyperlink 2" xfId="46650" hidden="1"/>
    <cellStyle name="Followed Hyperlink 2" xfId="46649" hidden="1"/>
    <cellStyle name="Followed Hyperlink 2" xfId="46647" hidden="1"/>
    <cellStyle name="Followed Hyperlink 2" xfId="46645" hidden="1"/>
    <cellStyle name="Followed Hyperlink 2" xfId="46669" hidden="1"/>
    <cellStyle name="Followed Hyperlink 2" xfId="46665" hidden="1"/>
    <cellStyle name="Followed Hyperlink 2" xfId="46661" hidden="1"/>
    <cellStyle name="Followed Hyperlink 2" xfId="46657" hidden="1"/>
    <cellStyle name="Followed Hyperlink 2" xfId="46653" hidden="1"/>
    <cellStyle name="Followed Hyperlink 2" xfId="46566" hidden="1"/>
    <cellStyle name="Followed Hyperlink 2" xfId="46672" hidden="1"/>
    <cellStyle name="Followed Hyperlink 2" xfId="46668" hidden="1"/>
    <cellStyle name="Followed Hyperlink 2" xfId="46664" hidden="1"/>
    <cellStyle name="Followed Hyperlink 2" xfId="46660" hidden="1"/>
    <cellStyle name="Followed Hyperlink 2" xfId="46656" hidden="1"/>
    <cellStyle name="Followed Hyperlink 2" xfId="46652" hidden="1"/>
    <cellStyle name="Followed Hyperlink 2" xfId="46671" hidden="1"/>
    <cellStyle name="Followed Hyperlink 2" xfId="46667" hidden="1"/>
    <cellStyle name="Followed Hyperlink 2" xfId="46663" hidden="1"/>
    <cellStyle name="Followed Hyperlink 2" xfId="46659" hidden="1"/>
    <cellStyle name="Followed Hyperlink 2" xfId="46655" hidden="1"/>
    <cellStyle name="Followed Hyperlink 2" xfId="46670" hidden="1"/>
    <cellStyle name="Followed Hyperlink 2" xfId="46666" hidden="1"/>
    <cellStyle name="Followed Hyperlink 2" xfId="46662" hidden="1"/>
    <cellStyle name="Followed Hyperlink 2" xfId="46658" hidden="1"/>
    <cellStyle name="Followed Hyperlink 2" xfId="46654" hidden="1"/>
    <cellStyle name="Followed Hyperlink 2" xfId="46651" hidden="1"/>
    <cellStyle name="Followed Hyperlink 2" xfId="46678" hidden="1"/>
    <cellStyle name="Followed Hyperlink 2" xfId="46679" hidden="1"/>
    <cellStyle name="Followed Hyperlink 2" xfId="46680" hidden="1"/>
    <cellStyle name="Followed Hyperlink 2" xfId="46681" hidden="1"/>
    <cellStyle name="Followed Hyperlink 2" xfId="46682" hidden="1"/>
    <cellStyle name="Followed Hyperlink 2" xfId="46683" hidden="1"/>
    <cellStyle name="Followed Hyperlink 2" xfId="46684" hidden="1"/>
    <cellStyle name="Followed Hyperlink 2" xfId="46685" hidden="1"/>
    <cellStyle name="Followed Hyperlink 2" xfId="46686" hidden="1"/>
    <cellStyle name="Followed Hyperlink 2" xfId="46687" hidden="1"/>
    <cellStyle name="Followed Hyperlink 2" xfId="46688" hidden="1"/>
    <cellStyle name="Followed Hyperlink 2" xfId="46689" hidden="1"/>
    <cellStyle name="Followed Hyperlink 2" xfId="46690" hidden="1"/>
    <cellStyle name="Followed Hyperlink 2" xfId="46691" hidden="1"/>
    <cellStyle name="Followed Hyperlink 2" xfId="46692" hidden="1"/>
    <cellStyle name="Followed Hyperlink 2" xfId="46693" hidden="1"/>
    <cellStyle name="Followed Hyperlink 2" xfId="46694" hidden="1"/>
    <cellStyle name="Followed Hyperlink 2" xfId="46695" hidden="1"/>
    <cellStyle name="Followed Hyperlink 2" xfId="46696" hidden="1"/>
    <cellStyle name="Followed Hyperlink 2" xfId="46697" hidden="1"/>
    <cellStyle name="Followed Hyperlink 2" xfId="46698" hidden="1"/>
    <cellStyle name="Followed Hyperlink 2" xfId="46699" hidden="1"/>
    <cellStyle name="Followed Hyperlink 2" xfId="46700" hidden="1"/>
    <cellStyle name="Followed Hyperlink 2" xfId="46701" hidden="1"/>
    <cellStyle name="Followed Hyperlink 2" xfId="46702" hidden="1"/>
    <cellStyle name="Followed Hyperlink 2" xfId="46703" hidden="1"/>
    <cellStyle name="Followed Hyperlink 2" xfId="46704" hidden="1"/>
    <cellStyle name="Followed Hyperlink 2" xfId="46705" hidden="1"/>
    <cellStyle name="Followed Hyperlink 2" xfId="46706" hidden="1"/>
    <cellStyle name="Followed Hyperlink 2" xfId="46707" hidden="1"/>
    <cellStyle name="Followed Hyperlink 2" xfId="46708" hidden="1"/>
    <cellStyle name="Followed Hyperlink 2" xfId="46709" hidden="1"/>
    <cellStyle name="Followed Hyperlink 2" xfId="46710" hidden="1"/>
    <cellStyle name="Followed Hyperlink 2" xfId="46711" hidden="1"/>
    <cellStyle name="Followed Hyperlink 2" xfId="46712" hidden="1"/>
    <cellStyle name="Followed Hyperlink 2" xfId="46713" hidden="1"/>
    <cellStyle name="Followed Hyperlink 2" xfId="46714" hidden="1"/>
    <cellStyle name="Followed Hyperlink 2" xfId="46715" hidden="1"/>
    <cellStyle name="Followed Hyperlink 2" xfId="46716" hidden="1"/>
    <cellStyle name="Followed Hyperlink 2" xfId="46717" hidden="1"/>
    <cellStyle name="Followed Hyperlink 2" xfId="46718" hidden="1"/>
    <cellStyle name="Followed Hyperlink 2" xfId="46719" hidden="1"/>
    <cellStyle name="Followed Hyperlink 2" xfId="46720" hidden="1"/>
    <cellStyle name="Followed Hyperlink 2" xfId="46721" hidden="1"/>
    <cellStyle name="Followed Hyperlink 2" xfId="46722" hidden="1"/>
    <cellStyle name="Followed Hyperlink 2" xfId="46728" hidden="1"/>
    <cellStyle name="Followed Hyperlink 2" xfId="46727" hidden="1"/>
    <cellStyle name="Followed Hyperlink 2" xfId="46726" hidden="1"/>
    <cellStyle name="Followed Hyperlink 2" xfId="46725" hidden="1"/>
    <cellStyle name="Followed Hyperlink 2" xfId="46729" hidden="1"/>
    <cellStyle name="Followed Hyperlink 2" xfId="46734" hidden="1"/>
    <cellStyle name="Followed Hyperlink 2" xfId="46733" hidden="1"/>
    <cellStyle name="Followed Hyperlink 2" xfId="46731" hidden="1"/>
    <cellStyle name="Followed Hyperlink 2" xfId="46730" hidden="1"/>
    <cellStyle name="Followed Hyperlink 2" xfId="46753" hidden="1"/>
    <cellStyle name="Followed Hyperlink 2" xfId="46749" hidden="1"/>
    <cellStyle name="Followed Hyperlink 2" xfId="46745" hidden="1"/>
    <cellStyle name="Followed Hyperlink 2" xfId="46741" hidden="1"/>
    <cellStyle name="Followed Hyperlink 2" xfId="46737" hidden="1"/>
    <cellStyle name="Followed Hyperlink 2" xfId="46723" hidden="1"/>
    <cellStyle name="Followed Hyperlink 2" xfId="46756" hidden="1"/>
    <cellStyle name="Followed Hyperlink 2" xfId="46752" hidden="1"/>
    <cellStyle name="Followed Hyperlink 2" xfId="46748" hidden="1"/>
    <cellStyle name="Followed Hyperlink 2" xfId="46744" hidden="1"/>
    <cellStyle name="Followed Hyperlink 2" xfId="46740" hidden="1"/>
    <cellStyle name="Followed Hyperlink 2" xfId="46736" hidden="1"/>
    <cellStyle name="Followed Hyperlink 2" xfId="46755" hidden="1"/>
    <cellStyle name="Followed Hyperlink 2" xfId="46751" hidden="1"/>
    <cellStyle name="Followed Hyperlink 2" xfId="46747" hidden="1"/>
    <cellStyle name="Followed Hyperlink 2" xfId="46743" hidden="1"/>
    <cellStyle name="Followed Hyperlink 2" xfId="46739" hidden="1"/>
    <cellStyle name="Followed Hyperlink 2" xfId="46754" hidden="1"/>
    <cellStyle name="Followed Hyperlink 2" xfId="46750" hidden="1"/>
    <cellStyle name="Followed Hyperlink 2" xfId="46746" hidden="1"/>
    <cellStyle name="Followed Hyperlink 2" xfId="46742" hidden="1"/>
    <cellStyle name="Followed Hyperlink 2" xfId="46738" hidden="1"/>
    <cellStyle name="Followed Hyperlink 2" xfId="46735" hidden="1"/>
    <cellStyle name="Followed Hyperlink 2" xfId="46757" hidden="1"/>
    <cellStyle name="Followed Hyperlink 2" xfId="46758" hidden="1"/>
    <cellStyle name="Followed Hyperlink 2" xfId="46759" hidden="1"/>
    <cellStyle name="Followed Hyperlink 2" xfId="46760" hidden="1"/>
    <cellStyle name="Followed Hyperlink 2" xfId="46761" hidden="1"/>
    <cellStyle name="Followed Hyperlink 2" xfId="46762" hidden="1"/>
    <cellStyle name="Followed Hyperlink 2" xfId="46763" hidden="1"/>
    <cellStyle name="Followed Hyperlink 2" xfId="46764" hidden="1"/>
    <cellStyle name="Followed Hyperlink 2" xfId="46765" hidden="1"/>
    <cellStyle name="Followed Hyperlink 2" xfId="46766" hidden="1"/>
    <cellStyle name="Followed Hyperlink 2" xfId="46767" hidden="1"/>
    <cellStyle name="Followed Hyperlink 2" xfId="46768" hidden="1"/>
    <cellStyle name="Followed Hyperlink 2" xfId="46769" hidden="1"/>
    <cellStyle name="Followed Hyperlink 2" xfId="46770" hidden="1"/>
    <cellStyle name="Followed Hyperlink 2" xfId="46771" hidden="1"/>
    <cellStyle name="Followed Hyperlink 2" xfId="46772" hidden="1"/>
    <cellStyle name="Followed Hyperlink 2" xfId="46773" hidden="1"/>
    <cellStyle name="Followed Hyperlink 2" xfId="46774" hidden="1"/>
    <cellStyle name="Followed Hyperlink 2" xfId="46775" hidden="1"/>
    <cellStyle name="Followed Hyperlink 2" xfId="46776" hidden="1"/>
    <cellStyle name="Followed Hyperlink 2" xfId="46777" hidden="1"/>
    <cellStyle name="Followed Hyperlink 2" xfId="46778" hidden="1"/>
    <cellStyle name="Followed Hyperlink 2" xfId="46779" hidden="1"/>
    <cellStyle name="Followed Hyperlink 2" xfId="46780" hidden="1"/>
    <cellStyle name="Followed Hyperlink 2" xfId="46781" hidden="1"/>
    <cellStyle name="Followed Hyperlink 2" xfId="46782" hidden="1"/>
    <cellStyle name="Followed Hyperlink 2" xfId="46784" hidden="1"/>
    <cellStyle name="Followed Hyperlink 2" xfId="46785" hidden="1"/>
    <cellStyle name="Followed Hyperlink 2" xfId="46786" hidden="1"/>
    <cellStyle name="Followed Hyperlink 2" xfId="46787" hidden="1"/>
    <cellStyle name="Followed Hyperlink 2" xfId="46788" hidden="1"/>
    <cellStyle name="Followed Hyperlink 2" xfId="46789" hidden="1"/>
    <cellStyle name="Followed Hyperlink 2" xfId="46790" hidden="1"/>
    <cellStyle name="Followed Hyperlink 2" xfId="46791" hidden="1"/>
    <cellStyle name="Followed Hyperlink 2" xfId="46792" hidden="1"/>
    <cellStyle name="Followed Hyperlink 2" xfId="46793" hidden="1"/>
    <cellStyle name="Followed Hyperlink 2" xfId="46794" hidden="1"/>
    <cellStyle name="Followed Hyperlink 2" xfId="46795" hidden="1"/>
    <cellStyle name="Followed Hyperlink 2" xfId="46796" hidden="1"/>
    <cellStyle name="Followed Hyperlink 2" xfId="46797" hidden="1"/>
    <cellStyle name="Followed Hyperlink 2" xfId="46832" hidden="1"/>
    <cellStyle name="Followed Hyperlink 2" xfId="46833" hidden="1"/>
    <cellStyle name="Followed Hyperlink 2" xfId="46834" hidden="1"/>
    <cellStyle name="Followed Hyperlink 2" xfId="46835" hidden="1"/>
    <cellStyle name="Followed Hyperlink 2" xfId="46831" hidden="1"/>
    <cellStyle name="Followed Hyperlink 2" xfId="46732" hidden="1"/>
    <cellStyle name="Followed Hyperlink 2" xfId="46806" hidden="1"/>
    <cellStyle name="Followed Hyperlink 2" xfId="46804" hidden="1"/>
    <cellStyle name="Followed Hyperlink 2" xfId="46783" hidden="1"/>
    <cellStyle name="Followed Hyperlink 2" xfId="46801" hidden="1"/>
    <cellStyle name="Followed Hyperlink 2" xfId="46800" hidden="1"/>
    <cellStyle name="Followed Hyperlink 2" xfId="46799" hidden="1"/>
    <cellStyle name="Followed Hyperlink 2" xfId="46798" hidden="1"/>
    <cellStyle name="Followed Hyperlink 2" xfId="46802" hidden="1"/>
    <cellStyle name="Followed Hyperlink 2" xfId="46808" hidden="1"/>
    <cellStyle name="Followed Hyperlink 2" xfId="46807" hidden="1"/>
    <cellStyle name="Followed Hyperlink 2" xfId="46805" hidden="1"/>
    <cellStyle name="Followed Hyperlink 2" xfId="46803" hidden="1"/>
    <cellStyle name="Followed Hyperlink 2" xfId="46827" hidden="1"/>
    <cellStyle name="Followed Hyperlink 2" xfId="46823" hidden="1"/>
    <cellStyle name="Followed Hyperlink 2" xfId="46819" hidden="1"/>
    <cellStyle name="Followed Hyperlink 2" xfId="46815" hidden="1"/>
    <cellStyle name="Followed Hyperlink 2" xfId="46811" hidden="1"/>
    <cellStyle name="Followed Hyperlink 2" xfId="46724" hidden="1"/>
    <cellStyle name="Followed Hyperlink 2" xfId="46830" hidden="1"/>
    <cellStyle name="Followed Hyperlink 2" xfId="46826" hidden="1"/>
    <cellStyle name="Followed Hyperlink 2" xfId="46822" hidden="1"/>
    <cellStyle name="Followed Hyperlink 2" xfId="46818" hidden="1"/>
    <cellStyle name="Followed Hyperlink 2" xfId="46814" hidden="1"/>
    <cellStyle name="Followed Hyperlink 2" xfId="46810" hidden="1"/>
    <cellStyle name="Followed Hyperlink 2" xfId="46829" hidden="1"/>
    <cellStyle name="Followed Hyperlink 2" xfId="46825" hidden="1"/>
    <cellStyle name="Followed Hyperlink 2" xfId="46821" hidden="1"/>
    <cellStyle name="Followed Hyperlink 2" xfId="46817" hidden="1"/>
    <cellStyle name="Followed Hyperlink 2" xfId="46813" hidden="1"/>
    <cellStyle name="Followed Hyperlink 2" xfId="46828" hidden="1"/>
    <cellStyle name="Followed Hyperlink 2" xfId="46824" hidden="1"/>
    <cellStyle name="Followed Hyperlink 2" xfId="46820" hidden="1"/>
    <cellStyle name="Followed Hyperlink 2" xfId="46816" hidden="1"/>
    <cellStyle name="Followed Hyperlink 2" xfId="46812" hidden="1"/>
    <cellStyle name="Followed Hyperlink 2" xfId="46809" hidden="1"/>
    <cellStyle name="Followed Hyperlink 2" xfId="46836" hidden="1"/>
    <cellStyle name="Followed Hyperlink 2" xfId="46837" hidden="1"/>
    <cellStyle name="Followed Hyperlink 2" xfId="46838" hidden="1"/>
    <cellStyle name="Followed Hyperlink 2" xfId="46839" hidden="1"/>
    <cellStyle name="Followed Hyperlink 2" xfId="46840" hidden="1"/>
    <cellStyle name="Followed Hyperlink 2" xfId="46841" hidden="1"/>
    <cellStyle name="Followed Hyperlink 2" xfId="46842" hidden="1"/>
    <cellStyle name="Followed Hyperlink 2" xfId="46843" hidden="1"/>
    <cellStyle name="Followed Hyperlink 2" xfId="46844" hidden="1"/>
    <cellStyle name="Followed Hyperlink 2" xfId="46845" hidden="1"/>
    <cellStyle name="Followed Hyperlink 2" xfId="46846" hidden="1"/>
    <cellStyle name="Followed Hyperlink 2" xfId="46847" hidden="1"/>
    <cellStyle name="Followed Hyperlink 2" xfId="46848" hidden="1"/>
    <cellStyle name="Followed Hyperlink 2" xfId="46849" hidden="1"/>
    <cellStyle name="Followed Hyperlink 2" xfId="46850" hidden="1"/>
    <cellStyle name="Followed Hyperlink 2" xfId="46851" hidden="1"/>
    <cellStyle name="Followed Hyperlink 2" xfId="46852" hidden="1"/>
    <cellStyle name="Followed Hyperlink 2" xfId="46853" hidden="1"/>
    <cellStyle name="Followed Hyperlink 2" xfId="46854" hidden="1"/>
    <cellStyle name="Followed Hyperlink 2" xfId="46855" hidden="1"/>
    <cellStyle name="Followed Hyperlink 2" xfId="46856" hidden="1"/>
    <cellStyle name="Followed Hyperlink 2" xfId="46857" hidden="1"/>
    <cellStyle name="Followed Hyperlink 2" xfId="46858" hidden="1"/>
    <cellStyle name="Followed Hyperlink 2" xfId="46859" hidden="1"/>
    <cellStyle name="Followed Hyperlink 2" xfId="46860" hidden="1"/>
    <cellStyle name="Followed Hyperlink 2" xfId="46861" hidden="1"/>
    <cellStyle name="Followed Hyperlink 2" xfId="46862" hidden="1"/>
    <cellStyle name="Followed Hyperlink 2" xfId="46863" hidden="1"/>
    <cellStyle name="Followed Hyperlink 2" xfId="46864" hidden="1"/>
    <cellStyle name="Followed Hyperlink 2" xfId="46865" hidden="1"/>
    <cellStyle name="Followed Hyperlink 2" xfId="46866" hidden="1"/>
    <cellStyle name="Followed Hyperlink 2" xfId="46867" hidden="1"/>
    <cellStyle name="Followed Hyperlink 2" xfId="46868" hidden="1"/>
    <cellStyle name="Followed Hyperlink 2" xfId="46869" hidden="1"/>
    <cellStyle name="Followed Hyperlink 2" xfId="46870" hidden="1"/>
    <cellStyle name="Followed Hyperlink 2" xfId="46871" hidden="1"/>
    <cellStyle name="Followed Hyperlink 2" xfId="46872" hidden="1"/>
    <cellStyle name="Followed Hyperlink 2" xfId="46873" hidden="1"/>
    <cellStyle name="Followed Hyperlink 2" xfId="46874" hidden="1"/>
    <cellStyle name="Followed Hyperlink 2" xfId="46875" hidden="1"/>
    <cellStyle name="Followed Hyperlink 2" xfId="46876" hidden="1"/>
    <cellStyle name="Followed Hyperlink 2" xfId="46877" hidden="1"/>
    <cellStyle name="Followed Hyperlink 2" xfId="46878" hidden="1"/>
    <cellStyle name="Followed Hyperlink 2" xfId="46879" hidden="1"/>
    <cellStyle name="Followed Hyperlink 2" xfId="46880" hidden="1"/>
    <cellStyle name="Followed Hyperlink 2" xfId="46886" hidden="1"/>
    <cellStyle name="Followed Hyperlink 2" xfId="46885" hidden="1"/>
    <cellStyle name="Followed Hyperlink 2" xfId="46884" hidden="1"/>
    <cellStyle name="Followed Hyperlink 2" xfId="46883" hidden="1"/>
    <cellStyle name="Followed Hyperlink 2" xfId="46887" hidden="1"/>
    <cellStyle name="Followed Hyperlink 2" xfId="46892" hidden="1"/>
    <cellStyle name="Followed Hyperlink 2" xfId="46891" hidden="1"/>
    <cellStyle name="Followed Hyperlink 2" xfId="46889" hidden="1"/>
    <cellStyle name="Followed Hyperlink 2" xfId="46888" hidden="1"/>
    <cellStyle name="Followed Hyperlink 2" xfId="46911" hidden="1"/>
    <cellStyle name="Followed Hyperlink 2" xfId="46907" hidden="1"/>
    <cellStyle name="Followed Hyperlink 2" xfId="46903" hidden="1"/>
    <cellStyle name="Followed Hyperlink 2" xfId="46899" hidden="1"/>
    <cellStyle name="Followed Hyperlink 2" xfId="46895" hidden="1"/>
    <cellStyle name="Followed Hyperlink 2" xfId="46881" hidden="1"/>
    <cellStyle name="Followed Hyperlink 2" xfId="46914" hidden="1"/>
    <cellStyle name="Followed Hyperlink 2" xfId="46910" hidden="1"/>
    <cellStyle name="Followed Hyperlink 2" xfId="46906" hidden="1"/>
    <cellStyle name="Followed Hyperlink 2" xfId="46902" hidden="1"/>
    <cellStyle name="Followed Hyperlink 2" xfId="46898" hidden="1"/>
    <cellStyle name="Followed Hyperlink 2" xfId="46894" hidden="1"/>
    <cellStyle name="Followed Hyperlink 2" xfId="46913" hidden="1"/>
    <cellStyle name="Followed Hyperlink 2" xfId="46909" hidden="1"/>
    <cellStyle name="Followed Hyperlink 2" xfId="46905" hidden="1"/>
    <cellStyle name="Followed Hyperlink 2" xfId="46901" hidden="1"/>
    <cellStyle name="Followed Hyperlink 2" xfId="46897" hidden="1"/>
    <cellStyle name="Followed Hyperlink 2" xfId="46912" hidden="1"/>
    <cellStyle name="Followed Hyperlink 2" xfId="46908" hidden="1"/>
    <cellStyle name="Followed Hyperlink 2" xfId="46904" hidden="1"/>
    <cellStyle name="Followed Hyperlink 2" xfId="46900" hidden="1"/>
    <cellStyle name="Followed Hyperlink 2" xfId="46896" hidden="1"/>
    <cellStyle name="Followed Hyperlink 2" xfId="46893" hidden="1"/>
    <cellStyle name="Followed Hyperlink 2" xfId="46915" hidden="1"/>
    <cellStyle name="Followed Hyperlink 2" xfId="46916" hidden="1"/>
    <cellStyle name="Followed Hyperlink 2" xfId="46917" hidden="1"/>
    <cellStyle name="Followed Hyperlink 2" xfId="46918" hidden="1"/>
    <cellStyle name="Followed Hyperlink 2" xfId="46919" hidden="1"/>
    <cellStyle name="Followed Hyperlink 2" xfId="46920" hidden="1"/>
    <cellStyle name="Followed Hyperlink 2" xfId="46921" hidden="1"/>
    <cellStyle name="Followed Hyperlink 2" xfId="46922" hidden="1"/>
    <cellStyle name="Followed Hyperlink 2" xfId="46923" hidden="1"/>
    <cellStyle name="Followed Hyperlink 2" xfId="46924" hidden="1"/>
    <cellStyle name="Followed Hyperlink 2" xfId="46925" hidden="1"/>
    <cellStyle name="Followed Hyperlink 2" xfId="46926" hidden="1"/>
    <cellStyle name="Followed Hyperlink 2" xfId="46927" hidden="1"/>
    <cellStyle name="Followed Hyperlink 2" xfId="46928" hidden="1"/>
    <cellStyle name="Followed Hyperlink 2" xfId="46929" hidden="1"/>
    <cellStyle name="Followed Hyperlink 2" xfId="46930" hidden="1"/>
    <cellStyle name="Followed Hyperlink 2" xfId="46931" hidden="1"/>
    <cellStyle name="Followed Hyperlink 2" xfId="46932" hidden="1"/>
    <cellStyle name="Followed Hyperlink 2" xfId="46933" hidden="1"/>
    <cellStyle name="Followed Hyperlink 2" xfId="46934" hidden="1"/>
    <cellStyle name="Followed Hyperlink 2" xfId="46935" hidden="1"/>
    <cellStyle name="Followed Hyperlink 2" xfId="46936" hidden="1"/>
    <cellStyle name="Followed Hyperlink 2" xfId="46937" hidden="1"/>
    <cellStyle name="Followed Hyperlink 2" xfId="46938" hidden="1"/>
    <cellStyle name="Followed Hyperlink 2" xfId="46939" hidden="1"/>
    <cellStyle name="Followed Hyperlink 2" xfId="46940" hidden="1"/>
    <cellStyle name="Followed Hyperlink 2" xfId="46942" hidden="1"/>
    <cellStyle name="Followed Hyperlink 2" xfId="46943" hidden="1"/>
    <cellStyle name="Followed Hyperlink 2" xfId="46944" hidden="1"/>
    <cellStyle name="Followed Hyperlink 2" xfId="46945" hidden="1"/>
    <cellStyle name="Followed Hyperlink 2" xfId="46946" hidden="1"/>
    <cellStyle name="Followed Hyperlink 2" xfId="46947" hidden="1"/>
    <cellStyle name="Followed Hyperlink 2" xfId="46948" hidden="1"/>
    <cellStyle name="Followed Hyperlink 2" xfId="46949" hidden="1"/>
    <cellStyle name="Followed Hyperlink 2" xfId="46950" hidden="1"/>
    <cellStyle name="Followed Hyperlink 2" xfId="46951" hidden="1"/>
    <cellStyle name="Followed Hyperlink 2" xfId="46952" hidden="1"/>
    <cellStyle name="Followed Hyperlink 2" xfId="46953" hidden="1"/>
    <cellStyle name="Followed Hyperlink 2" xfId="46954" hidden="1"/>
    <cellStyle name="Followed Hyperlink 2" xfId="46955" hidden="1"/>
    <cellStyle name="Followed Hyperlink 2" xfId="46990" hidden="1"/>
    <cellStyle name="Followed Hyperlink 2" xfId="46991" hidden="1"/>
    <cellStyle name="Followed Hyperlink 2" xfId="46992" hidden="1"/>
    <cellStyle name="Followed Hyperlink 2" xfId="46993" hidden="1"/>
    <cellStyle name="Followed Hyperlink 2" xfId="46989" hidden="1"/>
    <cellStyle name="Followed Hyperlink 2" xfId="46890" hidden="1"/>
    <cellStyle name="Followed Hyperlink 2" xfId="46964" hidden="1"/>
    <cellStyle name="Followed Hyperlink 2" xfId="46962" hidden="1"/>
    <cellStyle name="Followed Hyperlink 2" xfId="46941" hidden="1"/>
    <cellStyle name="Followed Hyperlink 2" xfId="46959" hidden="1"/>
    <cellStyle name="Followed Hyperlink 2" xfId="46958" hidden="1"/>
    <cellStyle name="Followed Hyperlink 2" xfId="46957" hidden="1"/>
    <cellStyle name="Followed Hyperlink 2" xfId="46956" hidden="1"/>
    <cellStyle name="Followed Hyperlink 2" xfId="46960" hidden="1"/>
    <cellStyle name="Followed Hyperlink 2" xfId="46966" hidden="1"/>
    <cellStyle name="Followed Hyperlink 2" xfId="46965" hidden="1"/>
    <cellStyle name="Followed Hyperlink 2" xfId="46963" hidden="1"/>
    <cellStyle name="Followed Hyperlink 2" xfId="46961" hidden="1"/>
    <cellStyle name="Followed Hyperlink 2" xfId="46985" hidden="1"/>
    <cellStyle name="Followed Hyperlink 2" xfId="46981" hidden="1"/>
    <cellStyle name="Followed Hyperlink 2" xfId="46977" hidden="1"/>
    <cellStyle name="Followed Hyperlink 2" xfId="46973" hidden="1"/>
    <cellStyle name="Followed Hyperlink 2" xfId="46969" hidden="1"/>
    <cellStyle name="Followed Hyperlink 2" xfId="46882" hidden="1"/>
    <cellStyle name="Followed Hyperlink 2" xfId="46988" hidden="1"/>
    <cellStyle name="Followed Hyperlink 2" xfId="46984" hidden="1"/>
    <cellStyle name="Followed Hyperlink 2" xfId="46980" hidden="1"/>
    <cellStyle name="Followed Hyperlink 2" xfId="46976" hidden="1"/>
    <cellStyle name="Followed Hyperlink 2" xfId="46972" hidden="1"/>
    <cellStyle name="Followed Hyperlink 2" xfId="46968" hidden="1"/>
    <cellStyle name="Followed Hyperlink 2" xfId="46987" hidden="1"/>
    <cellStyle name="Followed Hyperlink 2" xfId="46983" hidden="1"/>
    <cellStyle name="Followed Hyperlink 2" xfId="46979" hidden="1"/>
    <cellStyle name="Followed Hyperlink 2" xfId="46975" hidden="1"/>
    <cellStyle name="Followed Hyperlink 2" xfId="46971" hidden="1"/>
    <cellStyle name="Followed Hyperlink 2" xfId="46986" hidden="1"/>
    <cellStyle name="Followed Hyperlink 2" xfId="46982" hidden="1"/>
    <cellStyle name="Followed Hyperlink 2" xfId="46978" hidden="1"/>
    <cellStyle name="Followed Hyperlink 2" xfId="46974" hidden="1"/>
    <cellStyle name="Followed Hyperlink 2" xfId="46970" hidden="1"/>
    <cellStyle name="Followed Hyperlink 2" xfId="46967" hidden="1"/>
    <cellStyle name="Followed Hyperlink 2" xfId="46994" hidden="1"/>
    <cellStyle name="Followed Hyperlink 2" xfId="46995" hidden="1"/>
    <cellStyle name="Followed Hyperlink 2" xfId="46996" hidden="1"/>
    <cellStyle name="Followed Hyperlink 2" xfId="46997" hidden="1"/>
    <cellStyle name="Followed Hyperlink 2" xfId="46998" hidden="1"/>
    <cellStyle name="Followed Hyperlink 2" xfId="46999" hidden="1"/>
    <cellStyle name="Followed Hyperlink 2" xfId="47000" hidden="1"/>
    <cellStyle name="Followed Hyperlink 2" xfId="47001" hidden="1"/>
    <cellStyle name="Followed Hyperlink 2" xfId="47002" hidden="1"/>
    <cellStyle name="Followed Hyperlink 2" xfId="47003" hidden="1"/>
    <cellStyle name="Followed Hyperlink 2" xfId="47004" hidden="1"/>
    <cellStyle name="Followed Hyperlink 2" xfId="47005" hidden="1"/>
    <cellStyle name="Followed Hyperlink 2" xfId="47006" hidden="1"/>
    <cellStyle name="Followed Hyperlink 2" xfId="47007" hidden="1"/>
    <cellStyle name="Followed Hyperlink 2" xfId="47008" hidden="1"/>
    <cellStyle name="Followed Hyperlink 2" xfId="47009" hidden="1"/>
    <cellStyle name="Followed Hyperlink 2" xfId="47010" hidden="1"/>
    <cellStyle name="Followed Hyperlink 2" xfId="47011" hidden="1"/>
    <cellStyle name="Followed Hyperlink 2" xfId="47012" hidden="1"/>
    <cellStyle name="Followed Hyperlink 2" xfId="47013" hidden="1"/>
    <cellStyle name="Followed Hyperlink 2" xfId="47014" hidden="1"/>
    <cellStyle name="Followed Hyperlink 2" xfId="47015" hidden="1"/>
    <cellStyle name="Followed Hyperlink 2" xfId="47016" hidden="1"/>
    <cellStyle name="Followed Hyperlink 2" xfId="47017" hidden="1"/>
    <cellStyle name="Followed Hyperlink 2" xfId="47018" hidden="1"/>
    <cellStyle name="Followed Hyperlink 2" xfId="47019" hidden="1"/>
    <cellStyle name="Followed Hyperlink 2" xfId="47020" hidden="1"/>
    <cellStyle name="Followed Hyperlink 2" xfId="47021" hidden="1"/>
    <cellStyle name="Followed Hyperlink 2" xfId="47022" hidden="1"/>
    <cellStyle name="Followed Hyperlink 2" xfId="47023" hidden="1"/>
    <cellStyle name="Followed Hyperlink 2" xfId="47024" hidden="1"/>
    <cellStyle name="Followed Hyperlink 2" xfId="47025" hidden="1"/>
    <cellStyle name="Followed Hyperlink 2" xfId="47026" hidden="1"/>
    <cellStyle name="Followed Hyperlink 2" xfId="47027" hidden="1"/>
    <cellStyle name="Followed Hyperlink 2" xfId="47028" hidden="1"/>
    <cellStyle name="Followed Hyperlink 2" xfId="47029" hidden="1"/>
    <cellStyle name="Followed Hyperlink 2" xfId="47030" hidden="1"/>
    <cellStyle name="Followed Hyperlink 2" xfId="47031" hidden="1"/>
    <cellStyle name="Followed Hyperlink 2" xfId="47032" hidden="1"/>
    <cellStyle name="Followed Hyperlink 2" xfId="47033" hidden="1"/>
    <cellStyle name="Followed Hyperlink 2" xfId="47034" hidden="1"/>
    <cellStyle name="Followed Hyperlink 2" xfId="47035" hidden="1"/>
    <cellStyle name="Followed Hyperlink 2" xfId="47036" hidden="1"/>
    <cellStyle name="Followed Hyperlink 2" xfId="47037" hidden="1"/>
    <cellStyle name="Followed Hyperlink 2" xfId="47038" hidden="1"/>
    <cellStyle name="Followed Hyperlink 2" xfId="47044" hidden="1"/>
    <cellStyle name="Followed Hyperlink 2" xfId="47043" hidden="1"/>
    <cellStyle name="Followed Hyperlink 2" xfId="47042" hidden="1"/>
    <cellStyle name="Followed Hyperlink 2" xfId="47041" hidden="1"/>
    <cellStyle name="Followed Hyperlink 2" xfId="47045" hidden="1"/>
    <cellStyle name="Followed Hyperlink 2" xfId="47050" hidden="1"/>
    <cellStyle name="Followed Hyperlink 2" xfId="47049" hidden="1"/>
    <cellStyle name="Followed Hyperlink 2" xfId="47047" hidden="1"/>
    <cellStyle name="Followed Hyperlink 2" xfId="47046" hidden="1"/>
    <cellStyle name="Followed Hyperlink 2" xfId="47069" hidden="1"/>
    <cellStyle name="Followed Hyperlink 2" xfId="47065" hidden="1"/>
    <cellStyle name="Followed Hyperlink 2" xfId="47061" hidden="1"/>
    <cellStyle name="Followed Hyperlink 2" xfId="47057" hidden="1"/>
    <cellStyle name="Followed Hyperlink 2" xfId="47053" hidden="1"/>
    <cellStyle name="Followed Hyperlink 2" xfId="47039" hidden="1"/>
    <cellStyle name="Followed Hyperlink 2" xfId="47072" hidden="1"/>
    <cellStyle name="Followed Hyperlink 2" xfId="47068" hidden="1"/>
    <cellStyle name="Followed Hyperlink 2" xfId="47064" hidden="1"/>
    <cellStyle name="Followed Hyperlink 2" xfId="47060" hidden="1"/>
    <cellStyle name="Followed Hyperlink 2" xfId="47056" hidden="1"/>
    <cellStyle name="Followed Hyperlink 2" xfId="47052" hidden="1"/>
    <cellStyle name="Followed Hyperlink 2" xfId="47071" hidden="1"/>
    <cellStyle name="Followed Hyperlink 2" xfId="47067" hidden="1"/>
    <cellStyle name="Followed Hyperlink 2" xfId="47063" hidden="1"/>
    <cellStyle name="Followed Hyperlink 2" xfId="47059" hidden="1"/>
    <cellStyle name="Followed Hyperlink 2" xfId="47055" hidden="1"/>
    <cellStyle name="Followed Hyperlink 2" xfId="47070" hidden="1"/>
    <cellStyle name="Followed Hyperlink 2" xfId="47066" hidden="1"/>
    <cellStyle name="Followed Hyperlink 2" xfId="47062" hidden="1"/>
    <cellStyle name="Followed Hyperlink 2" xfId="47058" hidden="1"/>
    <cellStyle name="Followed Hyperlink 2" xfId="47054" hidden="1"/>
    <cellStyle name="Followed Hyperlink 2" xfId="47051" hidden="1"/>
    <cellStyle name="Followed Hyperlink 2" xfId="47073" hidden="1"/>
    <cellStyle name="Followed Hyperlink 2" xfId="47074" hidden="1"/>
    <cellStyle name="Followed Hyperlink 2" xfId="47075" hidden="1"/>
    <cellStyle name="Followed Hyperlink 2" xfId="47076" hidden="1"/>
    <cellStyle name="Followed Hyperlink 2" xfId="47077" hidden="1"/>
    <cellStyle name="Followed Hyperlink 2" xfId="47078" hidden="1"/>
    <cellStyle name="Followed Hyperlink 2" xfId="47079" hidden="1"/>
    <cellStyle name="Followed Hyperlink 2" xfId="47080" hidden="1"/>
    <cellStyle name="Followed Hyperlink 2" xfId="47081" hidden="1"/>
    <cellStyle name="Followed Hyperlink 2" xfId="47082" hidden="1"/>
    <cellStyle name="Followed Hyperlink 2" xfId="47083" hidden="1"/>
    <cellStyle name="Followed Hyperlink 2" xfId="47084" hidden="1"/>
    <cellStyle name="Followed Hyperlink 2" xfId="47085" hidden="1"/>
    <cellStyle name="Followed Hyperlink 2" xfId="47086" hidden="1"/>
    <cellStyle name="Followed Hyperlink 2" xfId="47087" hidden="1"/>
    <cellStyle name="Followed Hyperlink 2" xfId="47088" hidden="1"/>
    <cellStyle name="Followed Hyperlink 2" xfId="47089" hidden="1"/>
    <cellStyle name="Followed Hyperlink 2" xfId="47090" hidden="1"/>
    <cellStyle name="Followed Hyperlink 2" xfId="47091" hidden="1"/>
    <cellStyle name="Followed Hyperlink 2" xfId="47092" hidden="1"/>
    <cellStyle name="Followed Hyperlink 2" xfId="47093" hidden="1"/>
    <cellStyle name="Followed Hyperlink 2" xfId="47094" hidden="1"/>
    <cellStyle name="Followed Hyperlink 2" xfId="47095" hidden="1"/>
    <cellStyle name="Followed Hyperlink 2" xfId="47096" hidden="1"/>
    <cellStyle name="Followed Hyperlink 2" xfId="47097" hidden="1"/>
    <cellStyle name="Followed Hyperlink 2" xfId="47098" hidden="1"/>
    <cellStyle name="Followed Hyperlink 2" xfId="47100" hidden="1"/>
    <cellStyle name="Followed Hyperlink 2" xfId="47101" hidden="1"/>
    <cellStyle name="Followed Hyperlink 2" xfId="47102" hidden="1"/>
    <cellStyle name="Followed Hyperlink 2" xfId="47103" hidden="1"/>
    <cellStyle name="Followed Hyperlink 2" xfId="47104" hidden="1"/>
    <cellStyle name="Followed Hyperlink 2" xfId="47105" hidden="1"/>
    <cellStyle name="Followed Hyperlink 2" xfId="47106" hidden="1"/>
    <cellStyle name="Followed Hyperlink 2" xfId="47107" hidden="1"/>
    <cellStyle name="Followed Hyperlink 2" xfId="47108" hidden="1"/>
    <cellStyle name="Followed Hyperlink 2" xfId="47109" hidden="1"/>
    <cellStyle name="Followed Hyperlink 2" xfId="47110" hidden="1"/>
    <cellStyle name="Followed Hyperlink 2" xfId="47111" hidden="1"/>
    <cellStyle name="Followed Hyperlink 2" xfId="47112" hidden="1"/>
    <cellStyle name="Followed Hyperlink 2" xfId="47113" hidden="1"/>
    <cellStyle name="Followed Hyperlink 2" xfId="47148" hidden="1"/>
    <cellStyle name="Followed Hyperlink 2" xfId="47149" hidden="1"/>
    <cellStyle name="Followed Hyperlink 2" xfId="47150" hidden="1"/>
    <cellStyle name="Followed Hyperlink 2" xfId="47151" hidden="1"/>
    <cellStyle name="Followed Hyperlink 2" xfId="47147" hidden="1"/>
    <cellStyle name="Followed Hyperlink 2" xfId="47048" hidden="1"/>
    <cellStyle name="Followed Hyperlink 2" xfId="47122" hidden="1"/>
    <cellStyle name="Followed Hyperlink 2" xfId="47120" hidden="1"/>
    <cellStyle name="Followed Hyperlink 2" xfId="47099" hidden="1"/>
    <cellStyle name="Followed Hyperlink 2" xfId="47117" hidden="1"/>
    <cellStyle name="Followed Hyperlink 2" xfId="47116" hidden="1"/>
    <cellStyle name="Followed Hyperlink 2" xfId="47115" hidden="1"/>
    <cellStyle name="Followed Hyperlink 2" xfId="47114" hidden="1"/>
    <cellStyle name="Followed Hyperlink 2" xfId="47118" hidden="1"/>
    <cellStyle name="Followed Hyperlink 2" xfId="47124" hidden="1"/>
    <cellStyle name="Followed Hyperlink 2" xfId="47123" hidden="1"/>
    <cellStyle name="Followed Hyperlink 2" xfId="47121" hidden="1"/>
    <cellStyle name="Followed Hyperlink 2" xfId="47119" hidden="1"/>
    <cellStyle name="Followed Hyperlink 2" xfId="47143" hidden="1"/>
    <cellStyle name="Followed Hyperlink 2" xfId="47139" hidden="1"/>
    <cellStyle name="Followed Hyperlink 2" xfId="47135" hidden="1"/>
    <cellStyle name="Followed Hyperlink 2" xfId="47131" hidden="1"/>
    <cellStyle name="Followed Hyperlink 2" xfId="47127" hidden="1"/>
    <cellStyle name="Followed Hyperlink 2" xfId="47040" hidden="1"/>
    <cellStyle name="Followed Hyperlink 2" xfId="47146" hidden="1"/>
    <cellStyle name="Followed Hyperlink 2" xfId="47142" hidden="1"/>
    <cellStyle name="Followed Hyperlink 2" xfId="47138" hidden="1"/>
    <cellStyle name="Followed Hyperlink 2" xfId="47134" hidden="1"/>
    <cellStyle name="Followed Hyperlink 2" xfId="47130" hidden="1"/>
    <cellStyle name="Followed Hyperlink 2" xfId="47126" hidden="1"/>
    <cellStyle name="Followed Hyperlink 2" xfId="47145" hidden="1"/>
    <cellStyle name="Followed Hyperlink 2" xfId="47141" hidden="1"/>
    <cellStyle name="Followed Hyperlink 2" xfId="47137" hidden="1"/>
    <cellStyle name="Followed Hyperlink 2" xfId="47133" hidden="1"/>
    <cellStyle name="Followed Hyperlink 2" xfId="47129" hidden="1"/>
    <cellStyle name="Followed Hyperlink 2" xfId="47144" hidden="1"/>
    <cellStyle name="Followed Hyperlink 2" xfId="47140" hidden="1"/>
    <cellStyle name="Followed Hyperlink 2" xfId="47136" hidden="1"/>
    <cellStyle name="Followed Hyperlink 2" xfId="47132" hidden="1"/>
    <cellStyle name="Followed Hyperlink 2" xfId="47128" hidden="1"/>
    <cellStyle name="Followed Hyperlink 2" xfId="47125" hidden="1"/>
    <cellStyle name="Followed Hyperlink 2" xfId="47152" hidden="1"/>
    <cellStyle name="Followed Hyperlink 2" xfId="47153" hidden="1"/>
    <cellStyle name="Followed Hyperlink 2" xfId="47154" hidden="1"/>
    <cellStyle name="Followed Hyperlink 2" xfId="47155" hidden="1"/>
    <cellStyle name="Followed Hyperlink 2" xfId="47156" hidden="1"/>
    <cellStyle name="Followed Hyperlink 2" xfId="47157" hidden="1"/>
    <cellStyle name="Followed Hyperlink 2" xfId="47158" hidden="1"/>
    <cellStyle name="Followed Hyperlink 2" xfId="47159" hidden="1"/>
    <cellStyle name="Followed Hyperlink 2" xfId="47160" hidden="1"/>
    <cellStyle name="Followed Hyperlink 2" xfId="47161" hidden="1"/>
    <cellStyle name="Followed Hyperlink 2" xfId="47162" hidden="1"/>
    <cellStyle name="Followed Hyperlink 2" xfId="47163" hidden="1"/>
    <cellStyle name="Followed Hyperlink 2" xfId="47164" hidden="1"/>
    <cellStyle name="Followed Hyperlink 2" xfId="47165" hidden="1"/>
    <cellStyle name="Followed Hyperlink 2" xfId="47166" hidden="1"/>
    <cellStyle name="Followed Hyperlink 2" xfId="47167" hidden="1"/>
    <cellStyle name="Followed Hyperlink 2" xfId="47168" hidden="1"/>
    <cellStyle name="Followed Hyperlink 2" xfId="47169" hidden="1"/>
    <cellStyle name="Followed Hyperlink 2" xfId="47170" hidden="1"/>
    <cellStyle name="Followed Hyperlink 2" xfId="47171" hidden="1"/>
    <cellStyle name="Followed Hyperlink 2" xfId="47172" hidden="1"/>
    <cellStyle name="Followed Hyperlink 2" xfId="47173" hidden="1"/>
    <cellStyle name="Followed Hyperlink 2" xfId="47174" hidden="1"/>
    <cellStyle name="Followed Hyperlink 2" xfId="47175" hidden="1"/>
    <cellStyle name="Followed Hyperlink 2" xfId="47176" hidden="1"/>
    <cellStyle name="Followed Hyperlink 2" xfId="47177" hidden="1"/>
    <cellStyle name="Followed Hyperlink 2" xfId="47178" hidden="1"/>
    <cellStyle name="Followed Hyperlink 2" xfId="47179" hidden="1"/>
    <cellStyle name="Followed Hyperlink 2" xfId="47180" hidden="1"/>
    <cellStyle name="Followed Hyperlink 2" xfId="47181" hidden="1"/>
    <cellStyle name="Followed Hyperlink 2" xfId="47182" hidden="1"/>
    <cellStyle name="Followed Hyperlink 2" xfId="47183" hidden="1"/>
    <cellStyle name="Followed Hyperlink 2" xfId="47184" hidden="1"/>
    <cellStyle name="Followed Hyperlink 2" xfId="47185" hidden="1"/>
    <cellStyle name="Followed Hyperlink 2" xfId="47186" hidden="1"/>
    <cellStyle name="Followed Hyperlink 2" xfId="47187" hidden="1"/>
    <cellStyle name="Followed Hyperlink 2" xfId="47188" hidden="1"/>
    <cellStyle name="Followed Hyperlink 2" xfId="47189" hidden="1"/>
    <cellStyle name="Followed Hyperlink 2" xfId="47190" hidden="1"/>
    <cellStyle name="Followed Hyperlink 2" xfId="47191" hidden="1"/>
    <cellStyle name="Followed Hyperlink 2" xfId="47192" hidden="1"/>
    <cellStyle name="Followed Hyperlink 2" xfId="47193" hidden="1"/>
    <cellStyle name="Followed Hyperlink 2" xfId="47194" hidden="1"/>
    <cellStyle name="Followed Hyperlink 2" xfId="47195" hidden="1"/>
    <cellStyle name="Followed Hyperlink 2" xfId="47196" hidden="1"/>
    <cellStyle name="Followed Hyperlink 2" xfId="47202" hidden="1"/>
    <cellStyle name="Followed Hyperlink 2" xfId="47201" hidden="1"/>
    <cellStyle name="Followed Hyperlink 2" xfId="47200" hidden="1"/>
    <cellStyle name="Followed Hyperlink 2" xfId="47199" hidden="1"/>
    <cellStyle name="Followed Hyperlink 2" xfId="47203" hidden="1"/>
    <cellStyle name="Followed Hyperlink 2" xfId="47208" hidden="1"/>
    <cellStyle name="Followed Hyperlink 2" xfId="47207" hidden="1"/>
    <cellStyle name="Followed Hyperlink 2" xfId="47205" hidden="1"/>
    <cellStyle name="Followed Hyperlink 2" xfId="47204" hidden="1"/>
    <cellStyle name="Followed Hyperlink 2" xfId="47227" hidden="1"/>
    <cellStyle name="Followed Hyperlink 2" xfId="47223" hidden="1"/>
    <cellStyle name="Followed Hyperlink 2" xfId="47219" hidden="1"/>
    <cellStyle name="Followed Hyperlink 2" xfId="47215" hidden="1"/>
    <cellStyle name="Followed Hyperlink 2" xfId="47211" hidden="1"/>
    <cellStyle name="Followed Hyperlink 2" xfId="47197" hidden="1"/>
    <cellStyle name="Followed Hyperlink 2" xfId="47230" hidden="1"/>
    <cellStyle name="Followed Hyperlink 2" xfId="47226" hidden="1"/>
    <cellStyle name="Followed Hyperlink 2" xfId="47222" hidden="1"/>
    <cellStyle name="Followed Hyperlink 2" xfId="47218" hidden="1"/>
    <cellStyle name="Followed Hyperlink 2" xfId="47214" hidden="1"/>
    <cellStyle name="Followed Hyperlink 2" xfId="47210" hidden="1"/>
    <cellStyle name="Followed Hyperlink 2" xfId="47229" hidden="1"/>
    <cellStyle name="Followed Hyperlink 2" xfId="47225" hidden="1"/>
    <cellStyle name="Followed Hyperlink 2" xfId="47221" hidden="1"/>
    <cellStyle name="Followed Hyperlink 2" xfId="47217" hidden="1"/>
    <cellStyle name="Followed Hyperlink 2" xfId="47213" hidden="1"/>
    <cellStyle name="Followed Hyperlink 2" xfId="47228" hidden="1"/>
    <cellStyle name="Followed Hyperlink 2" xfId="47224" hidden="1"/>
    <cellStyle name="Followed Hyperlink 2" xfId="47220" hidden="1"/>
    <cellStyle name="Followed Hyperlink 2" xfId="47216" hidden="1"/>
    <cellStyle name="Followed Hyperlink 2" xfId="47212" hidden="1"/>
    <cellStyle name="Followed Hyperlink 2" xfId="47209" hidden="1"/>
    <cellStyle name="Followed Hyperlink 2" xfId="47231" hidden="1"/>
    <cellStyle name="Followed Hyperlink 2" xfId="47232" hidden="1"/>
    <cellStyle name="Followed Hyperlink 2" xfId="47233" hidden="1"/>
    <cellStyle name="Followed Hyperlink 2" xfId="47234" hidden="1"/>
    <cellStyle name="Followed Hyperlink 2" xfId="47235" hidden="1"/>
    <cellStyle name="Followed Hyperlink 2" xfId="47236" hidden="1"/>
    <cellStyle name="Followed Hyperlink 2" xfId="47237" hidden="1"/>
    <cellStyle name="Followed Hyperlink 2" xfId="47238" hidden="1"/>
    <cellStyle name="Followed Hyperlink 2" xfId="47239" hidden="1"/>
    <cellStyle name="Followed Hyperlink 2" xfId="47240" hidden="1"/>
    <cellStyle name="Followed Hyperlink 2" xfId="47241" hidden="1"/>
    <cellStyle name="Followed Hyperlink 2" xfId="47242" hidden="1"/>
    <cellStyle name="Followed Hyperlink 2" xfId="47243" hidden="1"/>
    <cellStyle name="Followed Hyperlink 2" xfId="47244" hidden="1"/>
    <cellStyle name="Followed Hyperlink 2" xfId="47245" hidden="1"/>
    <cellStyle name="Followed Hyperlink 2" xfId="47246" hidden="1"/>
    <cellStyle name="Followed Hyperlink 2" xfId="47247" hidden="1"/>
    <cellStyle name="Followed Hyperlink 2" xfId="47248" hidden="1"/>
    <cellStyle name="Followed Hyperlink 2" xfId="47249" hidden="1"/>
    <cellStyle name="Followed Hyperlink 2" xfId="47250" hidden="1"/>
    <cellStyle name="Followed Hyperlink 2" xfId="47251" hidden="1"/>
    <cellStyle name="Followed Hyperlink 2" xfId="47252" hidden="1"/>
    <cellStyle name="Followed Hyperlink 2" xfId="47253" hidden="1"/>
    <cellStyle name="Followed Hyperlink 2" xfId="47254" hidden="1"/>
    <cellStyle name="Followed Hyperlink 2" xfId="47255" hidden="1"/>
    <cellStyle name="Followed Hyperlink 2" xfId="47256" hidden="1"/>
    <cellStyle name="Followed Hyperlink 2" xfId="47258" hidden="1"/>
    <cellStyle name="Followed Hyperlink 2" xfId="47259" hidden="1"/>
    <cellStyle name="Followed Hyperlink 2" xfId="47260" hidden="1"/>
    <cellStyle name="Followed Hyperlink 2" xfId="47261" hidden="1"/>
    <cellStyle name="Followed Hyperlink 2" xfId="47262" hidden="1"/>
    <cellStyle name="Followed Hyperlink 2" xfId="47263" hidden="1"/>
    <cellStyle name="Followed Hyperlink 2" xfId="47264" hidden="1"/>
    <cellStyle name="Followed Hyperlink 2" xfId="47265" hidden="1"/>
    <cellStyle name="Followed Hyperlink 2" xfId="47266" hidden="1"/>
    <cellStyle name="Followed Hyperlink 2" xfId="47267" hidden="1"/>
    <cellStyle name="Followed Hyperlink 2" xfId="47268" hidden="1"/>
    <cellStyle name="Followed Hyperlink 2" xfId="47269" hidden="1"/>
    <cellStyle name="Followed Hyperlink 2" xfId="47270" hidden="1"/>
    <cellStyle name="Followed Hyperlink 2" xfId="47271" hidden="1"/>
    <cellStyle name="Followed Hyperlink 2" xfId="47306" hidden="1"/>
    <cellStyle name="Followed Hyperlink 2" xfId="47307" hidden="1"/>
    <cellStyle name="Followed Hyperlink 2" xfId="47308" hidden="1"/>
    <cellStyle name="Followed Hyperlink 2" xfId="47309" hidden="1"/>
    <cellStyle name="Followed Hyperlink 2" xfId="47305" hidden="1"/>
    <cellStyle name="Followed Hyperlink 2" xfId="47206" hidden="1"/>
    <cellStyle name="Followed Hyperlink 2" xfId="47280" hidden="1"/>
    <cellStyle name="Followed Hyperlink 2" xfId="47278" hidden="1"/>
    <cellStyle name="Followed Hyperlink 2" xfId="47257" hidden="1"/>
    <cellStyle name="Followed Hyperlink 2" xfId="47275" hidden="1"/>
    <cellStyle name="Followed Hyperlink 2" xfId="47274" hidden="1"/>
    <cellStyle name="Followed Hyperlink 2" xfId="47273" hidden="1"/>
    <cellStyle name="Followed Hyperlink 2" xfId="47272" hidden="1"/>
    <cellStyle name="Followed Hyperlink 2" xfId="47276" hidden="1"/>
    <cellStyle name="Followed Hyperlink 2" xfId="47282" hidden="1"/>
    <cellStyle name="Followed Hyperlink 2" xfId="47281" hidden="1"/>
    <cellStyle name="Followed Hyperlink 2" xfId="47279" hidden="1"/>
    <cellStyle name="Followed Hyperlink 2" xfId="47277" hidden="1"/>
    <cellStyle name="Followed Hyperlink 2" xfId="47301" hidden="1"/>
    <cellStyle name="Followed Hyperlink 2" xfId="47297" hidden="1"/>
    <cellStyle name="Followed Hyperlink 2" xfId="47293" hidden="1"/>
    <cellStyle name="Followed Hyperlink 2" xfId="47289" hidden="1"/>
    <cellStyle name="Followed Hyperlink 2" xfId="47285" hidden="1"/>
    <cellStyle name="Followed Hyperlink 2" xfId="47198" hidden="1"/>
    <cellStyle name="Followed Hyperlink 2" xfId="47304" hidden="1"/>
    <cellStyle name="Followed Hyperlink 2" xfId="47300" hidden="1"/>
    <cellStyle name="Followed Hyperlink 2" xfId="47296" hidden="1"/>
    <cellStyle name="Followed Hyperlink 2" xfId="47292" hidden="1"/>
    <cellStyle name="Followed Hyperlink 2" xfId="47288" hidden="1"/>
    <cellStyle name="Followed Hyperlink 2" xfId="47284" hidden="1"/>
    <cellStyle name="Followed Hyperlink 2" xfId="47303" hidden="1"/>
    <cellStyle name="Followed Hyperlink 2" xfId="47299" hidden="1"/>
    <cellStyle name="Followed Hyperlink 2" xfId="47295" hidden="1"/>
    <cellStyle name="Followed Hyperlink 2" xfId="47291" hidden="1"/>
    <cellStyle name="Followed Hyperlink 2" xfId="47287" hidden="1"/>
    <cellStyle name="Followed Hyperlink 2" xfId="47302" hidden="1"/>
    <cellStyle name="Followed Hyperlink 2" xfId="47298" hidden="1"/>
    <cellStyle name="Followed Hyperlink 2" xfId="47294" hidden="1"/>
    <cellStyle name="Followed Hyperlink 2" xfId="47290" hidden="1"/>
    <cellStyle name="Followed Hyperlink 2" xfId="47286" hidden="1"/>
    <cellStyle name="Followed Hyperlink 2" xfId="47283" hidden="1"/>
    <cellStyle name="Followed Hyperlink 2" xfId="47310" hidden="1"/>
    <cellStyle name="Followed Hyperlink 2" xfId="47311" hidden="1"/>
    <cellStyle name="Followed Hyperlink 2" xfId="47312" hidden="1"/>
    <cellStyle name="Followed Hyperlink 2" xfId="47313" hidden="1"/>
    <cellStyle name="Followed Hyperlink 2" xfId="47314" hidden="1"/>
    <cellStyle name="Followed Hyperlink 2" xfId="47315" hidden="1"/>
    <cellStyle name="Followed Hyperlink 2" xfId="47316" hidden="1"/>
    <cellStyle name="Followed Hyperlink 2" xfId="47317" hidden="1"/>
    <cellStyle name="Followed Hyperlink 2" xfId="47318" hidden="1"/>
    <cellStyle name="Followed Hyperlink 2" xfId="47319" hidden="1"/>
    <cellStyle name="Followed Hyperlink 2" xfId="47320" hidden="1"/>
    <cellStyle name="Followed Hyperlink 2" xfId="47321" hidden="1"/>
    <cellStyle name="Followed Hyperlink 2" xfId="47322" hidden="1"/>
    <cellStyle name="Followed Hyperlink 2" xfId="47323" hidden="1"/>
    <cellStyle name="Followed Hyperlink 2" xfId="47324" hidden="1"/>
    <cellStyle name="Followed Hyperlink 2" xfId="47325" hidden="1"/>
    <cellStyle name="Followed Hyperlink 2" xfId="47326" hidden="1"/>
    <cellStyle name="Followed Hyperlink 2" xfId="47327" hidden="1"/>
    <cellStyle name="Followed Hyperlink 2" xfId="47328" hidden="1"/>
    <cellStyle name="Followed Hyperlink 2" xfId="47329" hidden="1"/>
    <cellStyle name="Followed Hyperlink 2" xfId="47330" hidden="1"/>
    <cellStyle name="Followed Hyperlink 2" xfId="47331" hidden="1"/>
    <cellStyle name="Followed Hyperlink 2" xfId="47332" hidden="1"/>
    <cellStyle name="Followed Hyperlink 2" xfId="47333" hidden="1"/>
    <cellStyle name="Followed Hyperlink 2" xfId="47334" hidden="1"/>
    <cellStyle name="Followed Hyperlink 2" xfId="47335" hidden="1"/>
    <cellStyle name="Followed Hyperlink 2" xfId="47336" hidden="1"/>
    <cellStyle name="Followed Hyperlink 2" xfId="47337" hidden="1"/>
    <cellStyle name="Followed Hyperlink 2" xfId="47338" hidden="1"/>
    <cellStyle name="Followed Hyperlink 2" xfId="47339" hidden="1"/>
    <cellStyle name="Followed Hyperlink 2" xfId="47340" hidden="1"/>
    <cellStyle name="Followed Hyperlink 2" xfId="47341" hidden="1"/>
    <cellStyle name="Followed Hyperlink 2" xfId="47342" hidden="1"/>
    <cellStyle name="Followed Hyperlink 2" xfId="47343" hidden="1"/>
    <cellStyle name="Followed Hyperlink 2" xfId="47344" hidden="1"/>
    <cellStyle name="Followed Hyperlink 2" xfId="47345" hidden="1"/>
    <cellStyle name="Followed Hyperlink 2" xfId="47346" hidden="1"/>
    <cellStyle name="Followed Hyperlink 2" xfId="47347" hidden="1"/>
    <cellStyle name="Followed Hyperlink 2" xfId="47348" hidden="1"/>
    <cellStyle name="Followed Hyperlink 2" xfId="47349" hidden="1"/>
    <cellStyle name="Followed Hyperlink 2" xfId="47350" hidden="1"/>
    <cellStyle name="Followed Hyperlink 2" xfId="47351" hidden="1"/>
    <cellStyle name="Followed Hyperlink 2" xfId="47352" hidden="1"/>
    <cellStyle name="Followed Hyperlink 2" xfId="47353" hidden="1"/>
    <cellStyle name="Followed Hyperlink 2" xfId="47354" hidden="1"/>
    <cellStyle name="Followed Hyperlink 2" xfId="47420" hidden="1"/>
    <cellStyle name="Followed Hyperlink 2" xfId="47574" hidden="1"/>
    <cellStyle name="Followed Hyperlink 2" xfId="47642" hidden="1"/>
    <cellStyle name="Followed Hyperlink 2" xfId="47689" hidden="1"/>
    <cellStyle name="Followed Hyperlink 2" xfId="47734" hidden="1"/>
    <cellStyle name="Followed Hyperlink 2" xfId="47776" hidden="1"/>
    <cellStyle name="Followed Hyperlink 2" xfId="47813" hidden="1"/>
    <cellStyle name="Followed Hyperlink 2" xfId="47852" hidden="1"/>
    <cellStyle name="Followed Hyperlink 2" xfId="47890" hidden="1"/>
    <cellStyle name="Followed Hyperlink 2" xfId="47655" hidden="1"/>
    <cellStyle name="Followed Hyperlink 2" xfId="47669" hidden="1"/>
    <cellStyle name="Followed Hyperlink 2" xfId="47970" hidden="1"/>
    <cellStyle name="Followed Hyperlink 2" xfId="48021" hidden="1"/>
    <cellStyle name="Followed Hyperlink 2" xfId="48020" hidden="1"/>
    <cellStyle name="Followed Hyperlink 2" xfId="48019" hidden="1"/>
    <cellStyle name="Followed Hyperlink 2" xfId="48018" hidden="1"/>
    <cellStyle name="Followed Hyperlink 2" xfId="48022" hidden="1"/>
    <cellStyle name="Followed Hyperlink 2" xfId="48027" hidden="1"/>
    <cellStyle name="Followed Hyperlink 2" xfId="48026" hidden="1"/>
    <cellStyle name="Followed Hyperlink 2" xfId="48024" hidden="1"/>
    <cellStyle name="Followed Hyperlink 2" xfId="48023" hidden="1"/>
    <cellStyle name="Followed Hyperlink 2" xfId="48046" hidden="1"/>
    <cellStyle name="Followed Hyperlink 2" xfId="48042" hidden="1"/>
    <cellStyle name="Followed Hyperlink 2" xfId="48038" hidden="1"/>
    <cellStyle name="Followed Hyperlink 2" xfId="48034" hidden="1"/>
    <cellStyle name="Followed Hyperlink 2" xfId="48030" hidden="1"/>
    <cellStyle name="Followed Hyperlink 2" xfId="48016" hidden="1"/>
    <cellStyle name="Followed Hyperlink 2" xfId="48049" hidden="1"/>
    <cellStyle name="Followed Hyperlink 2" xfId="48045" hidden="1"/>
    <cellStyle name="Followed Hyperlink 2" xfId="48041" hidden="1"/>
    <cellStyle name="Followed Hyperlink 2" xfId="48037" hidden="1"/>
    <cellStyle name="Followed Hyperlink 2" xfId="48033" hidden="1"/>
    <cellStyle name="Followed Hyperlink 2" xfId="48029" hidden="1"/>
    <cellStyle name="Followed Hyperlink 2" xfId="48048" hidden="1"/>
    <cellStyle name="Followed Hyperlink 2" xfId="48044" hidden="1"/>
    <cellStyle name="Followed Hyperlink 2" xfId="48040" hidden="1"/>
    <cellStyle name="Followed Hyperlink 2" xfId="48036" hidden="1"/>
    <cellStyle name="Followed Hyperlink 2" xfId="48032" hidden="1"/>
    <cellStyle name="Followed Hyperlink 2" xfId="48047" hidden="1"/>
    <cellStyle name="Followed Hyperlink 2" xfId="48043" hidden="1"/>
    <cellStyle name="Followed Hyperlink 2" xfId="48039" hidden="1"/>
    <cellStyle name="Followed Hyperlink 2" xfId="48035" hidden="1"/>
    <cellStyle name="Followed Hyperlink 2" xfId="48031" hidden="1"/>
    <cellStyle name="Followed Hyperlink 2" xfId="48028" hidden="1"/>
    <cellStyle name="Followed Hyperlink 2" xfId="48050" hidden="1"/>
    <cellStyle name="Followed Hyperlink 2" xfId="48051" hidden="1"/>
    <cellStyle name="Followed Hyperlink 2" xfId="48052" hidden="1"/>
    <cellStyle name="Followed Hyperlink 2" xfId="48053" hidden="1"/>
    <cellStyle name="Followed Hyperlink 2" xfId="48054" hidden="1"/>
    <cellStyle name="Followed Hyperlink 2" xfId="48055" hidden="1"/>
    <cellStyle name="Followed Hyperlink 2" xfId="48056" hidden="1"/>
    <cellStyle name="Followed Hyperlink 2" xfId="48057" hidden="1"/>
    <cellStyle name="Followed Hyperlink 2" xfId="48058" hidden="1"/>
    <cellStyle name="Followed Hyperlink 2" xfId="48059" hidden="1"/>
    <cellStyle name="Followed Hyperlink 2" xfId="48060" hidden="1"/>
    <cellStyle name="Followed Hyperlink 2" xfId="48061" hidden="1"/>
    <cellStyle name="Followed Hyperlink 2" xfId="48062" hidden="1"/>
    <cellStyle name="Followed Hyperlink 2" xfId="48063" hidden="1"/>
    <cellStyle name="Followed Hyperlink 2" xfId="48064" hidden="1"/>
    <cellStyle name="Followed Hyperlink 2" xfId="48065" hidden="1"/>
    <cellStyle name="Followed Hyperlink 2" xfId="48066" hidden="1"/>
    <cellStyle name="Followed Hyperlink 2" xfId="48067" hidden="1"/>
    <cellStyle name="Followed Hyperlink 2" xfId="48068" hidden="1"/>
    <cellStyle name="Followed Hyperlink 2" xfId="48069" hidden="1"/>
    <cellStyle name="Followed Hyperlink 2" xfId="48070" hidden="1"/>
    <cellStyle name="Followed Hyperlink 2" xfId="48071" hidden="1"/>
    <cellStyle name="Followed Hyperlink 2" xfId="48072" hidden="1"/>
    <cellStyle name="Followed Hyperlink 2" xfId="48073" hidden="1"/>
    <cellStyle name="Followed Hyperlink 2" xfId="48074" hidden="1"/>
    <cellStyle name="Followed Hyperlink 2" xfId="48075" hidden="1"/>
    <cellStyle name="Followed Hyperlink 2" xfId="48077" hidden="1"/>
    <cellStyle name="Followed Hyperlink 2" xfId="48078" hidden="1"/>
    <cellStyle name="Followed Hyperlink 2" xfId="48079" hidden="1"/>
    <cellStyle name="Followed Hyperlink 2" xfId="48080" hidden="1"/>
    <cellStyle name="Followed Hyperlink 2" xfId="48081" hidden="1"/>
    <cellStyle name="Followed Hyperlink 2" xfId="48082" hidden="1"/>
    <cellStyle name="Followed Hyperlink 2" xfId="48083" hidden="1"/>
    <cellStyle name="Followed Hyperlink 2" xfId="48084" hidden="1"/>
    <cellStyle name="Followed Hyperlink 2" xfId="48085" hidden="1"/>
    <cellStyle name="Followed Hyperlink 2" xfId="48086" hidden="1"/>
    <cellStyle name="Followed Hyperlink 2" xfId="48087" hidden="1"/>
    <cellStyle name="Followed Hyperlink 2" xfId="48088" hidden="1"/>
    <cellStyle name="Followed Hyperlink 2" xfId="48089" hidden="1"/>
    <cellStyle name="Followed Hyperlink 2" xfId="48090" hidden="1"/>
    <cellStyle name="Followed Hyperlink 2" xfId="48125" hidden="1"/>
    <cellStyle name="Followed Hyperlink 2" xfId="48126" hidden="1"/>
    <cellStyle name="Followed Hyperlink 2" xfId="48127" hidden="1"/>
    <cellStyle name="Followed Hyperlink 2" xfId="48128" hidden="1"/>
    <cellStyle name="Followed Hyperlink 2" xfId="48124" hidden="1"/>
    <cellStyle name="Followed Hyperlink 2" xfId="48025" hidden="1"/>
    <cellStyle name="Followed Hyperlink 2" xfId="48099" hidden="1"/>
    <cellStyle name="Followed Hyperlink 2" xfId="48097" hidden="1"/>
    <cellStyle name="Followed Hyperlink 2" xfId="48076" hidden="1"/>
    <cellStyle name="Followed Hyperlink 2" xfId="48094" hidden="1"/>
    <cellStyle name="Followed Hyperlink 2" xfId="48093" hidden="1"/>
    <cellStyle name="Followed Hyperlink 2" xfId="48092" hidden="1"/>
    <cellStyle name="Followed Hyperlink 2" xfId="48091" hidden="1"/>
    <cellStyle name="Followed Hyperlink 2" xfId="48095" hidden="1"/>
    <cellStyle name="Followed Hyperlink 2" xfId="48101" hidden="1"/>
    <cellStyle name="Followed Hyperlink 2" xfId="48100" hidden="1"/>
    <cellStyle name="Followed Hyperlink 2" xfId="48098" hidden="1"/>
    <cellStyle name="Followed Hyperlink 2" xfId="48096" hidden="1"/>
    <cellStyle name="Followed Hyperlink 2" xfId="48120" hidden="1"/>
    <cellStyle name="Followed Hyperlink 2" xfId="48116" hidden="1"/>
    <cellStyle name="Followed Hyperlink 2" xfId="48112" hidden="1"/>
    <cellStyle name="Followed Hyperlink 2" xfId="48108" hidden="1"/>
    <cellStyle name="Followed Hyperlink 2" xfId="48104" hidden="1"/>
    <cellStyle name="Followed Hyperlink 2" xfId="48017" hidden="1"/>
    <cellStyle name="Followed Hyperlink 2" xfId="48123" hidden="1"/>
    <cellStyle name="Followed Hyperlink 2" xfId="48119" hidden="1"/>
    <cellStyle name="Followed Hyperlink 2" xfId="48115" hidden="1"/>
    <cellStyle name="Followed Hyperlink 2" xfId="48111" hidden="1"/>
    <cellStyle name="Followed Hyperlink 2" xfId="48107" hidden="1"/>
    <cellStyle name="Followed Hyperlink 2" xfId="48103" hidden="1"/>
    <cellStyle name="Followed Hyperlink 2" xfId="48122" hidden="1"/>
    <cellStyle name="Followed Hyperlink 2" xfId="48118" hidden="1"/>
    <cellStyle name="Followed Hyperlink 2" xfId="48114" hidden="1"/>
    <cellStyle name="Followed Hyperlink 2" xfId="48110" hidden="1"/>
    <cellStyle name="Followed Hyperlink 2" xfId="48106" hidden="1"/>
    <cellStyle name="Followed Hyperlink 2" xfId="48121" hidden="1"/>
    <cellStyle name="Followed Hyperlink 2" xfId="48117" hidden="1"/>
    <cellStyle name="Followed Hyperlink 2" xfId="48113" hidden="1"/>
    <cellStyle name="Followed Hyperlink 2" xfId="48109" hidden="1"/>
    <cellStyle name="Followed Hyperlink 2" xfId="48105" hidden="1"/>
    <cellStyle name="Followed Hyperlink 2" xfId="48102" hidden="1"/>
    <cellStyle name="Followed Hyperlink 2" xfId="48129" hidden="1"/>
    <cellStyle name="Followed Hyperlink 2" xfId="48130" hidden="1"/>
    <cellStyle name="Followed Hyperlink 2" xfId="48131" hidden="1"/>
    <cellStyle name="Followed Hyperlink 2" xfId="48132" hidden="1"/>
    <cellStyle name="Followed Hyperlink 2" xfId="48133" hidden="1"/>
    <cellStyle name="Followed Hyperlink 2" xfId="48134" hidden="1"/>
    <cellStyle name="Followed Hyperlink 2" xfId="48135" hidden="1"/>
    <cellStyle name="Followed Hyperlink 2" xfId="48136" hidden="1"/>
    <cellStyle name="Followed Hyperlink 2" xfId="48137" hidden="1"/>
    <cellStyle name="Followed Hyperlink 2" xfId="48138" hidden="1"/>
    <cellStyle name="Followed Hyperlink 2" xfId="48139" hidden="1"/>
    <cellStyle name="Followed Hyperlink 2" xfId="48140" hidden="1"/>
    <cellStyle name="Followed Hyperlink 2" xfId="48141" hidden="1"/>
    <cellStyle name="Followed Hyperlink 2" xfId="48142" hidden="1"/>
    <cellStyle name="Followed Hyperlink 2" xfId="48143" hidden="1"/>
    <cellStyle name="Followed Hyperlink 2" xfId="48144" hidden="1"/>
    <cellStyle name="Followed Hyperlink 2" xfId="48145" hidden="1"/>
    <cellStyle name="Followed Hyperlink 2" xfId="48146" hidden="1"/>
    <cellStyle name="Followed Hyperlink 2" xfId="48147" hidden="1"/>
    <cellStyle name="Followed Hyperlink 2" xfId="48148" hidden="1"/>
    <cellStyle name="Followed Hyperlink 2" xfId="48149" hidden="1"/>
    <cellStyle name="Followed Hyperlink 2" xfId="48150" hidden="1"/>
    <cellStyle name="Followed Hyperlink 2" xfId="48151" hidden="1"/>
    <cellStyle name="Followed Hyperlink 2" xfId="48152" hidden="1"/>
    <cellStyle name="Followed Hyperlink 2" xfId="48153" hidden="1"/>
    <cellStyle name="Followed Hyperlink 2" xfId="48154" hidden="1"/>
    <cellStyle name="Followed Hyperlink 2" xfId="48155" hidden="1"/>
    <cellStyle name="Followed Hyperlink 2" xfId="48156" hidden="1"/>
    <cellStyle name="Followed Hyperlink 2" xfId="48157" hidden="1"/>
    <cellStyle name="Followed Hyperlink 2" xfId="48158" hidden="1"/>
    <cellStyle name="Followed Hyperlink 2" xfId="48159" hidden="1"/>
    <cellStyle name="Followed Hyperlink 2" xfId="48160" hidden="1"/>
    <cellStyle name="Followed Hyperlink 2" xfId="48161" hidden="1"/>
    <cellStyle name="Followed Hyperlink 2" xfId="48162" hidden="1"/>
    <cellStyle name="Followed Hyperlink 2" xfId="48163" hidden="1"/>
    <cellStyle name="Followed Hyperlink 2" xfId="48164" hidden="1"/>
    <cellStyle name="Followed Hyperlink 2" xfId="48165" hidden="1"/>
    <cellStyle name="Followed Hyperlink 2" xfId="48166" hidden="1"/>
    <cellStyle name="Followed Hyperlink 2" xfId="48167" hidden="1"/>
    <cellStyle name="Followed Hyperlink 2" xfId="48168" hidden="1"/>
    <cellStyle name="Followed Hyperlink 2" xfId="48169" hidden="1"/>
    <cellStyle name="Followed Hyperlink 2" xfId="48170" hidden="1"/>
    <cellStyle name="Followed Hyperlink 2" xfId="48171" hidden="1"/>
    <cellStyle name="Followed Hyperlink 2" xfId="48172" hidden="1"/>
    <cellStyle name="Followed Hyperlink 2" xfId="48173" hidden="1"/>
    <cellStyle name="Followed Hyperlink 2" xfId="48179" hidden="1"/>
    <cellStyle name="Followed Hyperlink 2" xfId="48178" hidden="1"/>
    <cellStyle name="Followed Hyperlink 2" xfId="48177" hidden="1"/>
    <cellStyle name="Followed Hyperlink 2" xfId="48176" hidden="1"/>
    <cellStyle name="Followed Hyperlink 2" xfId="48180" hidden="1"/>
    <cellStyle name="Followed Hyperlink 2" xfId="48185" hidden="1"/>
    <cellStyle name="Followed Hyperlink 2" xfId="48184" hidden="1"/>
    <cellStyle name="Followed Hyperlink 2" xfId="48182" hidden="1"/>
    <cellStyle name="Followed Hyperlink 2" xfId="48181" hidden="1"/>
    <cellStyle name="Followed Hyperlink 2" xfId="48204" hidden="1"/>
    <cellStyle name="Followed Hyperlink 2" xfId="48200" hidden="1"/>
    <cellStyle name="Followed Hyperlink 2" xfId="48196" hidden="1"/>
    <cellStyle name="Followed Hyperlink 2" xfId="48192" hidden="1"/>
    <cellStyle name="Followed Hyperlink 2" xfId="48188" hidden="1"/>
    <cellStyle name="Followed Hyperlink 2" xfId="48174" hidden="1"/>
    <cellStyle name="Followed Hyperlink 2" xfId="48207" hidden="1"/>
    <cellStyle name="Followed Hyperlink 2" xfId="48203" hidden="1"/>
    <cellStyle name="Followed Hyperlink 2" xfId="48199" hidden="1"/>
    <cellStyle name="Followed Hyperlink 2" xfId="48195" hidden="1"/>
    <cellStyle name="Followed Hyperlink 2" xfId="48191" hidden="1"/>
    <cellStyle name="Followed Hyperlink 2" xfId="48187" hidden="1"/>
    <cellStyle name="Followed Hyperlink 2" xfId="48206" hidden="1"/>
    <cellStyle name="Followed Hyperlink 2" xfId="48202" hidden="1"/>
    <cellStyle name="Followed Hyperlink 2" xfId="48198" hidden="1"/>
    <cellStyle name="Followed Hyperlink 2" xfId="48194" hidden="1"/>
    <cellStyle name="Followed Hyperlink 2" xfId="48190" hidden="1"/>
    <cellStyle name="Followed Hyperlink 2" xfId="48205" hidden="1"/>
    <cellStyle name="Followed Hyperlink 2" xfId="48201" hidden="1"/>
    <cellStyle name="Followed Hyperlink 2" xfId="48197" hidden="1"/>
    <cellStyle name="Followed Hyperlink 2" xfId="48193" hidden="1"/>
    <cellStyle name="Followed Hyperlink 2" xfId="48189" hidden="1"/>
    <cellStyle name="Followed Hyperlink 2" xfId="48186" hidden="1"/>
    <cellStyle name="Followed Hyperlink 2" xfId="48208" hidden="1"/>
    <cellStyle name="Followed Hyperlink 2" xfId="48209" hidden="1"/>
    <cellStyle name="Followed Hyperlink 2" xfId="48210" hidden="1"/>
    <cellStyle name="Followed Hyperlink 2" xfId="48211" hidden="1"/>
    <cellStyle name="Followed Hyperlink 2" xfId="48212" hidden="1"/>
    <cellStyle name="Followed Hyperlink 2" xfId="48213" hidden="1"/>
    <cellStyle name="Followed Hyperlink 2" xfId="48214" hidden="1"/>
    <cellStyle name="Followed Hyperlink 2" xfId="48215" hidden="1"/>
    <cellStyle name="Followed Hyperlink 2" xfId="48216" hidden="1"/>
    <cellStyle name="Followed Hyperlink 2" xfId="48217" hidden="1"/>
    <cellStyle name="Followed Hyperlink 2" xfId="48218" hidden="1"/>
    <cellStyle name="Followed Hyperlink 2" xfId="48219" hidden="1"/>
    <cellStyle name="Followed Hyperlink 2" xfId="48220" hidden="1"/>
    <cellStyle name="Followed Hyperlink 2" xfId="48221" hidden="1"/>
    <cellStyle name="Followed Hyperlink 2" xfId="48222" hidden="1"/>
    <cellStyle name="Followed Hyperlink 2" xfId="48223" hidden="1"/>
    <cellStyle name="Followed Hyperlink 2" xfId="48224" hidden="1"/>
    <cellStyle name="Followed Hyperlink 2" xfId="48225" hidden="1"/>
    <cellStyle name="Followed Hyperlink 2" xfId="48226" hidden="1"/>
    <cellStyle name="Followed Hyperlink 2" xfId="48227" hidden="1"/>
    <cellStyle name="Followed Hyperlink 2" xfId="48228" hidden="1"/>
    <cellStyle name="Followed Hyperlink 2" xfId="48229" hidden="1"/>
    <cellStyle name="Followed Hyperlink 2" xfId="48230" hidden="1"/>
    <cellStyle name="Followed Hyperlink 2" xfId="48231" hidden="1"/>
    <cellStyle name="Followed Hyperlink 2" xfId="48232" hidden="1"/>
    <cellStyle name="Followed Hyperlink 2" xfId="48233" hidden="1"/>
    <cellStyle name="Followed Hyperlink 2" xfId="48235" hidden="1"/>
    <cellStyle name="Followed Hyperlink 2" xfId="48236" hidden="1"/>
    <cellStyle name="Followed Hyperlink 2" xfId="48237" hidden="1"/>
    <cellStyle name="Followed Hyperlink 2" xfId="48238" hidden="1"/>
    <cellStyle name="Followed Hyperlink 2" xfId="48239" hidden="1"/>
    <cellStyle name="Followed Hyperlink 2" xfId="48240" hidden="1"/>
    <cellStyle name="Followed Hyperlink 2" xfId="48241" hidden="1"/>
    <cellStyle name="Followed Hyperlink 2" xfId="48242" hidden="1"/>
    <cellStyle name="Followed Hyperlink 2" xfId="48243" hidden="1"/>
    <cellStyle name="Followed Hyperlink 2" xfId="48244" hidden="1"/>
    <cellStyle name="Followed Hyperlink 2" xfId="48245" hidden="1"/>
    <cellStyle name="Followed Hyperlink 2" xfId="48246" hidden="1"/>
    <cellStyle name="Followed Hyperlink 2" xfId="48247" hidden="1"/>
    <cellStyle name="Followed Hyperlink 2" xfId="48248" hidden="1"/>
    <cellStyle name="Followed Hyperlink 2" xfId="48283" hidden="1"/>
    <cellStyle name="Followed Hyperlink 2" xfId="48284" hidden="1"/>
    <cellStyle name="Followed Hyperlink 2" xfId="48285" hidden="1"/>
    <cellStyle name="Followed Hyperlink 2" xfId="48286" hidden="1"/>
    <cellStyle name="Followed Hyperlink 2" xfId="48282" hidden="1"/>
    <cellStyle name="Followed Hyperlink 2" xfId="48183" hidden="1"/>
    <cellStyle name="Followed Hyperlink 2" xfId="48257" hidden="1"/>
    <cellStyle name="Followed Hyperlink 2" xfId="48255" hidden="1"/>
    <cellStyle name="Followed Hyperlink 2" xfId="48234" hidden="1"/>
    <cellStyle name="Followed Hyperlink 2" xfId="48252" hidden="1"/>
    <cellStyle name="Followed Hyperlink 2" xfId="48251" hidden="1"/>
    <cellStyle name="Followed Hyperlink 2" xfId="48250" hidden="1"/>
    <cellStyle name="Followed Hyperlink 2" xfId="48249" hidden="1"/>
    <cellStyle name="Followed Hyperlink 2" xfId="48253" hidden="1"/>
    <cellStyle name="Followed Hyperlink 2" xfId="48259" hidden="1"/>
    <cellStyle name="Followed Hyperlink 2" xfId="48258" hidden="1"/>
    <cellStyle name="Followed Hyperlink 2" xfId="48256" hidden="1"/>
    <cellStyle name="Followed Hyperlink 2" xfId="48254" hidden="1"/>
    <cellStyle name="Followed Hyperlink 2" xfId="48278" hidden="1"/>
    <cellStyle name="Followed Hyperlink 2" xfId="48274" hidden="1"/>
    <cellStyle name="Followed Hyperlink 2" xfId="48270" hidden="1"/>
    <cellStyle name="Followed Hyperlink 2" xfId="48266" hidden="1"/>
    <cellStyle name="Followed Hyperlink 2" xfId="48262" hidden="1"/>
    <cellStyle name="Followed Hyperlink 2" xfId="48175" hidden="1"/>
    <cellStyle name="Followed Hyperlink 2" xfId="48281" hidden="1"/>
    <cellStyle name="Followed Hyperlink 2" xfId="48277" hidden="1"/>
    <cellStyle name="Followed Hyperlink 2" xfId="48273" hidden="1"/>
    <cellStyle name="Followed Hyperlink 2" xfId="48269" hidden="1"/>
    <cellStyle name="Followed Hyperlink 2" xfId="48265" hidden="1"/>
    <cellStyle name="Followed Hyperlink 2" xfId="48261" hidden="1"/>
    <cellStyle name="Followed Hyperlink 2" xfId="48280" hidden="1"/>
    <cellStyle name="Followed Hyperlink 2" xfId="48276" hidden="1"/>
    <cellStyle name="Followed Hyperlink 2" xfId="48272" hidden="1"/>
    <cellStyle name="Followed Hyperlink 2" xfId="48268" hidden="1"/>
    <cellStyle name="Followed Hyperlink 2" xfId="48264" hidden="1"/>
    <cellStyle name="Followed Hyperlink 2" xfId="48279" hidden="1"/>
    <cellStyle name="Followed Hyperlink 2" xfId="48275" hidden="1"/>
    <cellStyle name="Followed Hyperlink 2" xfId="48271" hidden="1"/>
    <cellStyle name="Followed Hyperlink 2" xfId="48267" hidden="1"/>
    <cellStyle name="Followed Hyperlink 2" xfId="48263" hidden="1"/>
    <cellStyle name="Followed Hyperlink 2" xfId="48260" hidden="1"/>
    <cellStyle name="Followed Hyperlink 2" xfId="48287" hidden="1"/>
    <cellStyle name="Followed Hyperlink 2" xfId="48288" hidden="1"/>
    <cellStyle name="Followed Hyperlink 2" xfId="48289" hidden="1"/>
    <cellStyle name="Followed Hyperlink 2" xfId="48290" hidden="1"/>
    <cellStyle name="Followed Hyperlink 2" xfId="48291" hidden="1"/>
    <cellStyle name="Followed Hyperlink 2" xfId="48292" hidden="1"/>
    <cellStyle name="Followed Hyperlink 2" xfId="48293" hidden="1"/>
    <cellStyle name="Followed Hyperlink 2" xfId="48294" hidden="1"/>
    <cellStyle name="Followed Hyperlink 2" xfId="48295" hidden="1"/>
    <cellStyle name="Followed Hyperlink 2" xfId="48296" hidden="1"/>
    <cellStyle name="Followed Hyperlink 2" xfId="48297" hidden="1"/>
    <cellStyle name="Followed Hyperlink 2" xfId="48298" hidden="1"/>
    <cellStyle name="Followed Hyperlink 2" xfId="48299" hidden="1"/>
    <cellStyle name="Followed Hyperlink 2" xfId="48300" hidden="1"/>
    <cellStyle name="Followed Hyperlink 2" xfId="48301" hidden="1"/>
    <cellStyle name="Followed Hyperlink 2" xfId="48302" hidden="1"/>
    <cellStyle name="Followed Hyperlink 2" xfId="48303" hidden="1"/>
    <cellStyle name="Followed Hyperlink 2" xfId="48304" hidden="1"/>
    <cellStyle name="Followed Hyperlink 2" xfId="48305" hidden="1"/>
    <cellStyle name="Followed Hyperlink 2" xfId="48306" hidden="1"/>
    <cellStyle name="Followed Hyperlink 2" xfId="48307" hidden="1"/>
    <cellStyle name="Followed Hyperlink 2" xfId="48308" hidden="1"/>
    <cellStyle name="Followed Hyperlink 2" xfId="48309" hidden="1"/>
    <cellStyle name="Followed Hyperlink 2" xfId="48310" hidden="1"/>
    <cellStyle name="Followed Hyperlink 2" xfId="48311" hidden="1"/>
    <cellStyle name="Followed Hyperlink 2" xfId="48312" hidden="1"/>
    <cellStyle name="Followed Hyperlink 2" xfId="48313" hidden="1"/>
    <cellStyle name="Followed Hyperlink 2" xfId="48314" hidden="1"/>
    <cellStyle name="Followed Hyperlink 2" xfId="48315" hidden="1"/>
    <cellStyle name="Followed Hyperlink 2" xfId="48316" hidden="1"/>
    <cellStyle name="Followed Hyperlink 2" xfId="48317" hidden="1"/>
    <cellStyle name="Followed Hyperlink 2" xfId="48318" hidden="1"/>
    <cellStyle name="Followed Hyperlink 2" xfId="48319" hidden="1"/>
    <cellStyle name="Followed Hyperlink 2" xfId="48320" hidden="1"/>
    <cellStyle name="Followed Hyperlink 2" xfId="48321" hidden="1"/>
    <cellStyle name="Followed Hyperlink 2" xfId="48322" hidden="1"/>
    <cellStyle name="Followed Hyperlink 2" xfId="48323" hidden="1"/>
    <cellStyle name="Followed Hyperlink 2" xfId="48324" hidden="1"/>
    <cellStyle name="Followed Hyperlink 2" xfId="48325" hidden="1"/>
    <cellStyle name="Followed Hyperlink 2" xfId="48326" hidden="1"/>
    <cellStyle name="Followed Hyperlink 2" xfId="48327" hidden="1"/>
    <cellStyle name="Followed Hyperlink 2" xfId="48328" hidden="1"/>
    <cellStyle name="Followed Hyperlink 2" xfId="48329" hidden="1"/>
    <cellStyle name="Followed Hyperlink 2" xfId="48330" hidden="1"/>
    <cellStyle name="Followed Hyperlink 2" xfId="48331" hidden="1"/>
    <cellStyle name="Followed Hyperlink 2" xfId="48337" hidden="1"/>
    <cellStyle name="Followed Hyperlink 2" xfId="48336" hidden="1"/>
    <cellStyle name="Followed Hyperlink 2" xfId="48335" hidden="1"/>
    <cellStyle name="Followed Hyperlink 2" xfId="48334" hidden="1"/>
    <cellStyle name="Followed Hyperlink 2" xfId="48338" hidden="1"/>
    <cellStyle name="Followed Hyperlink 2" xfId="48343" hidden="1"/>
    <cellStyle name="Followed Hyperlink 2" xfId="48342" hidden="1"/>
    <cellStyle name="Followed Hyperlink 2" xfId="48340" hidden="1"/>
    <cellStyle name="Followed Hyperlink 2" xfId="48339" hidden="1"/>
    <cellStyle name="Followed Hyperlink 2" xfId="48362" hidden="1"/>
    <cellStyle name="Followed Hyperlink 2" xfId="48358" hidden="1"/>
    <cellStyle name="Followed Hyperlink 2" xfId="48354" hidden="1"/>
    <cellStyle name="Followed Hyperlink 2" xfId="48350" hidden="1"/>
    <cellStyle name="Followed Hyperlink 2" xfId="48346" hidden="1"/>
    <cellStyle name="Followed Hyperlink 2" xfId="48332" hidden="1"/>
    <cellStyle name="Followed Hyperlink 2" xfId="48365" hidden="1"/>
    <cellStyle name="Followed Hyperlink 2" xfId="48361" hidden="1"/>
    <cellStyle name="Followed Hyperlink 2" xfId="48357" hidden="1"/>
    <cellStyle name="Followed Hyperlink 2" xfId="48353" hidden="1"/>
    <cellStyle name="Followed Hyperlink 2" xfId="48349" hidden="1"/>
    <cellStyle name="Followed Hyperlink 2" xfId="48345" hidden="1"/>
    <cellStyle name="Followed Hyperlink 2" xfId="48364" hidden="1"/>
    <cellStyle name="Followed Hyperlink 2" xfId="48360" hidden="1"/>
    <cellStyle name="Followed Hyperlink 2" xfId="48356" hidden="1"/>
    <cellStyle name="Followed Hyperlink 2" xfId="48352" hidden="1"/>
    <cellStyle name="Followed Hyperlink 2" xfId="48348" hidden="1"/>
    <cellStyle name="Followed Hyperlink 2" xfId="48363" hidden="1"/>
    <cellStyle name="Followed Hyperlink 2" xfId="48359" hidden="1"/>
    <cellStyle name="Followed Hyperlink 2" xfId="48355" hidden="1"/>
    <cellStyle name="Followed Hyperlink 2" xfId="48351" hidden="1"/>
    <cellStyle name="Followed Hyperlink 2" xfId="48347" hidden="1"/>
    <cellStyle name="Followed Hyperlink 2" xfId="48344" hidden="1"/>
    <cellStyle name="Followed Hyperlink 2" xfId="48366" hidden="1"/>
    <cellStyle name="Followed Hyperlink 2" xfId="48367" hidden="1"/>
    <cellStyle name="Followed Hyperlink 2" xfId="48368" hidden="1"/>
    <cellStyle name="Followed Hyperlink 2" xfId="48369" hidden="1"/>
    <cellStyle name="Followed Hyperlink 2" xfId="48370" hidden="1"/>
    <cellStyle name="Followed Hyperlink 2" xfId="48371" hidden="1"/>
    <cellStyle name="Followed Hyperlink 2" xfId="48372" hidden="1"/>
    <cellStyle name="Followed Hyperlink 2" xfId="48373" hidden="1"/>
    <cellStyle name="Followed Hyperlink 2" xfId="48374" hidden="1"/>
    <cellStyle name="Followed Hyperlink 2" xfId="48375" hidden="1"/>
    <cellStyle name="Followed Hyperlink 2" xfId="48376" hidden="1"/>
    <cellStyle name="Followed Hyperlink 2" xfId="48377" hidden="1"/>
    <cellStyle name="Followed Hyperlink 2" xfId="48378" hidden="1"/>
    <cellStyle name="Followed Hyperlink 2" xfId="48379" hidden="1"/>
    <cellStyle name="Followed Hyperlink 2" xfId="48380" hidden="1"/>
    <cellStyle name="Followed Hyperlink 2" xfId="48381" hidden="1"/>
    <cellStyle name="Followed Hyperlink 2" xfId="48382" hidden="1"/>
    <cellStyle name="Followed Hyperlink 2" xfId="48383" hidden="1"/>
    <cellStyle name="Followed Hyperlink 2" xfId="48384" hidden="1"/>
    <cellStyle name="Followed Hyperlink 2" xfId="48385" hidden="1"/>
    <cellStyle name="Followed Hyperlink 2" xfId="48386" hidden="1"/>
    <cellStyle name="Followed Hyperlink 2" xfId="48387" hidden="1"/>
    <cellStyle name="Followed Hyperlink 2" xfId="48388" hidden="1"/>
    <cellStyle name="Followed Hyperlink 2" xfId="48389" hidden="1"/>
    <cellStyle name="Followed Hyperlink 2" xfId="48390" hidden="1"/>
    <cellStyle name="Followed Hyperlink 2" xfId="48391" hidden="1"/>
    <cellStyle name="Followed Hyperlink 2" xfId="48393" hidden="1"/>
    <cellStyle name="Followed Hyperlink 2" xfId="48394" hidden="1"/>
    <cellStyle name="Followed Hyperlink 2" xfId="48395" hidden="1"/>
    <cellStyle name="Followed Hyperlink 2" xfId="48396" hidden="1"/>
    <cellStyle name="Followed Hyperlink 2" xfId="48397" hidden="1"/>
    <cellStyle name="Followed Hyperlink 2" xfId="48398" hidden="1"/>
    <cellStyle name="Followed Hyperlink 2" xfId="48399" hidden="1"/>
    <cellStyle name="Followed Hyperlink 2" xfId="48400" hidden="1"/>
    <cellStyle name="Followed Hyperlink 2" xfId="48401" hidden="1"/>
    <cellStyle name="Followed Hyperlink 2" xfId="48402" hidden="1"/>
    <cellStyle name="Followed Hyperlink 2" xfId="48403" hidden="1"/>
    <cellStyle name="Followed Hyperlink 2" xfId="48404" hidden="1"/>
    <cellStyle name="Followed Hyperlink 2" xfId="48405" hidden="1"/>
    <cellStyle name="Followed Hyperlink 2" xfId="48406" hidden="1"/>
    <cellStyle name="Followed Hyperlink 2" xfId="48441" hidden="1"/>
    <cellStyle name="Followed Hyperlink 2" xfId="48442" hidden="1"/>
    <cellStyle name="Followed Hyperlink 2" xfId="48443" hidden="1"/>
    <cellStyle name="Followed Hyperlink 2" xfId="48444" hidden="1"/>
    <cellStyle name="Followed Hyperlink 2" xfId="48440" hidden="1"/>
    <cellStyle name="Followed Hyperlink 2" xfId="48341" hidden="1"/>
    <cellStyle name="Followed Hyperlink 2" xfId="48415" hidden="1"/>
    <cellStyle name="Followed Hyperlink 2" xfId="48413" hidden="1"/>
    <cellStyle name="Followed Hyperlink 2" xfId="48392" hidden="1"/>
    <cellStyle name="Followed Hyperlink 2" xfId="48410" hidden="1"/>
    <cellStyle name="Followed Hyperlink 2" xfId="48409" hidden="1"/>
    <cellStyle name="Followed Hyperlink 2" xfId="48408" hidden="1"/>
    <cellStyle name="Followed Hyperlink 2" xfId="48407" hidden="1"/>
    <cellStyle name="Followed Hyperlink 2" xfId="48411" hidden="1"/>
    <cellStyle name="Followed Hyperlink 2" xfId="48417" hidden="1"/>
    <cellStyle name="Followed Hyperlink 2" xfId="48416" hidden="1"/>
    <cellStyle name="Followed Hyperlink 2" xfId="48414" hidden="1"/>
    <cellStyle name="Followed Hyperlink 2" xfId="48412" hidden="1"/>
    <cellStyle name="Followed Hyperlink 2" xfId="48436" hidden="1"/>
    <cellStyle name="Followed Hyperlink 2" xfId="48432" hidden="1"/>
    <cellStyle name="Followed Hyperlink 2" xfId="48428" hidden="1"/>
    <cellStyle name="Followed Hyperlink 2" xfId="48424" hidden="1"/>
    <cellStyle name="Followed Hyperlink 2" xfId="48420" hidden="1"/>
    <cellStyle name="Followed Hyperlink 2" xfId="48333" hidden="1"/>
    <cellStyle name="Followed Hyperlink 2" xfId="48439" hidden="1"/>
    <cellStyle name="Followed Hyperlink 2" xfId="48435" hidden="1"/>
    <cellStyle name="Followed Hyperlink 2" xfId="48431" hidden="1"/>
    <cellStyle name="Followed Hyperlink 2" xfId="48427" hidden="1"/>
    <cellStyle name="Followed Hyperlink 2" xfId="48423" hidden="1"/>
    <cellStyle name="Followed Hyperlink 2" xfId="48419" hidden="1"/>
    <cellStyle name="Followed Hyperlink 2" xfId="48438" hidden="1"/>
    <cellStyle name="Followed Hyperlink 2" xfId="48434" hidden="1"/>
    <cellStyle name="Followed Hyperlink 2" xfId="48430" hidden="1"/>
    <cellStyle name="Followed Hyperlink 2" xfId="48426" hidden="1"/>
    <cellStyle name="Followed Hyperlink 2" xfId="48422" hidden="1"/>
    <cellStyle name="Followed Hyperlink 2" xfId="48437" hidden="1"/>
    <cellStyle name="Followed Hyperlink 2" xfId="48433" hidden="1"/>
    <cellStyle name="Followed Hyperlink 2" xfId="48429" hidden="1"/>
    <cellStyle name="Followed Hyperlink 2" xfId="48425" hidden="1"/>
    <cellStyle name="Followed Hyperlink 2" xfId="48421" hidden="1"/>
    <cellStyle name="Followed Hyperlink 2" xfId="48418" hidden="1"/>
    <cellStyle name="Followed Hyperlink 2" xfId="48445" hidden="1"/>
    <cellStyle name="Followed Hyperlink 2" xfId="48446" hidden="1"/>
    <cellStyle name="Followed Hyperlink 2" xfId="48447" hidden="1"/>
    <cellStyle name="Followed Hyperlink 2" xfId="48448" hidden="1"/>
    <cellStyle name="Followed Hyperlink 2" xfId="48449" hidden="1"/>
    <cellStyle name="Followed Hyperlink 2" xfId="48450" hidden="1"/>
    <cellStyle name="Followed Hyperlink 2" xfId="48451" hidden="1"/>
    <cellStyle name="Followed Hyperlink 2" xfId="48452" hidden="1"/>
    <cellStyle name="Followed Hyperlink 2" xfId="48453" hidden="1"/>
    <cellStyle name="Followed Hyperlink 2" xfId="48454" hidden="1"/>
    <cellStyle name="Followed Hyperlink 2" xfId="48455" hidden="1"/>
    <cellStyle name="Followed Hyperlink 2" xfId="48456" hidden="1"/>
    <cellStyle name="Followed Hyperlink 2" xfId="48457" hidden="1"/>
    <cellStyle name="Followed Hyperlink 2" xfId="48458" hidden="1"/>
    <cellStyle name="Followed Hyperlink 2" xfId="48459" hidden="1"/>
    <cellStyle name="Followed Hyperlink 2" xfId="48460" hidden="1"/>
    <cellStyle name="Followed Hyperlink 2" xfId="48461" hidden="1"/>
    <cellStyle name="Followed Hyperlink 2" xfId="48462" hidden="1"/>
    <cellStyle name="Followed Hyperlink 2" xfId="48463" hidden="1"/>
    <cellStyle name="Followed Hyperlink 2" xfId="48464" hidden="1"/>
    <cellStyle name="Followed Hyperlink 2" xfId="48465" hidden="1"/>
    <cellStyle name="Followed Hyperlink 2" xfId="48466" hidden="1"/>
    <cellStyle name="Followed Hyperlink 2" xfId="48467" hidden="1"/>
    <cellStyle name="Followed Hyperlink 2" xfId="48468" hidden="1"/>
    <cellStyle name="Followed Hyperlink 2" xfId="48469" hidden="1"/>
    <cellStyle name="Followed Hyperlink 2" xfId="48470" hidden="1"/>
    <cellStyle name="Followed Hyperlink 2" xfId="48471" hidden="1"/>
    <cellStyle name="Followed Hyperlink 2" xfId="48472" hidden="1"/>
    <cellStyle name="Followed Hyperlink 2" xfId="48473" hidden="1"/>
    <cellStyle name="Followed Hyperlink 2" xfId="48474" hidden="1"/>
    <cellStyle name="Followed Hyperlink 2" xfId="48475" hidden="1"/>
    <cellStyle name="Followed Hyperlink 2" xfId="48476" hidden="1"/>
    <cellStyle name="Followed Hyperlink 2" xfId="48477" hidden="1"/>
    <cellStyle name="Followed Hyperlink 2" xfId="48478" hidden="1"/>
    <cellStyle name="Followed Hyperlink 2" xfId="48479" hidden="1"/>
    <cellStyle name="Followed Hyperlink 2" xfId="48480" hidden="1"/>
    <cellStyle name="Followed Hyperlink 2" xfId="48481" hidden="1"/>
    <cellStyle name="Followed Hyperlink 2" xfId="48482" hidden="1"/>
    <cellStyle name="Followed Hyperlink 2" xfId="48483" hidden="1"/>
    <cellStyle name="Followed Hyperlink 2" xfId="48484" hidden="1"/>
    <cellStyle name="Followed Hyperlink 2" xfId="48485" hidden="1"/>
    <cellStyle name="Followed Hyperlink 2" xfId="48486" hidden="1"/>
    <cellStyle name="Followed Hyperlink 2" xfId="48487" hidden="1"/>
    <cellStyle name="Followed Hyperlink 2" xfId="48488" hidden="1"/>
    <cellStyle name="Followed Hyperlink 2" xfId="48489" hidden="1"/>
    <cellStyle name="Followed Hyperlink 2" xfId="48495" hidden="1"/>
    <cellStyle name="Followed Hyperlink 2" xfId="48494" hidden="1"/>
    <cellStyle name="Followed Hyperlink 2" xfId="48493" hidden="1"/>
    <cellStyle name="Followed Hyperlink 2" xfId="48492" hidden="1"/>
    <cellStyle name="Followed Hyperlink 2" xfId="48496" hidden="1"/>
    <cellStyle name="Followed Hyperlink 2" xfId="48501" hidden="1"/>
    <cellStyle name="Followed Hyperlink 2" xfId="48500" hidden="1"/>
    <cellStyle name="Followed Hyperlink 2" xfId="48498" hidden="1"/>
    <cellStyle name="Followed Hyperlink 2" xfId="48497" hidden="1"/>
    <cellStyle name="Followed Hyperlink 2" xfId="48520" hidden="1"/>
    <cellStyle name="Followed Hyperlink 2" xfId="48516" hidden="1"/>
    <cellStyle name="Followed Hyperlink 2" xfId="48512" hidden="1"/>
    <cellStyle name="Followed Hyperlink 2" xfId="48508" hidden="1"/>
    <cellStyle name="Followed Hyperlink 2" xfId="48504" hidden="1"/>
    <cellStyle name="Followed Hyperlink 2" xfId="48490" hidden="1"/>
    <cellStyle name="Followed Hyperlink 2" xfId="48523" hidden="1"/>
    <cellStyle name="Followed Hyperlink 2" xfId="48519" hidden="1"/>
    <cellStyle name="Followed Hyperlink 2" xfId="48515" hidden="1"/>
    <cellStyle name="Followed Hyperlink 2" xfId="48511" hidden="1"/>
    <cellStyle name="Followed Hyperlink 2" xfId="48507" hidden="1"/>
    <cellStyle name="Followed Hyperlink 2" xfId="48503" hidden="1"/>
    <cellStyle name="Followed Hyperlink 2" xfId="48522" hidden="1"/>
    <cellStyle name="Followed Hyperlink 2" xfId="48518" hidden="1"/>
    <cellStyle name="Followed Hyperlink 2" xfId="48514" hidden="1"/>
    <cellStyle name="Followed Hyperlink 2" xfId="48510" hidden="1"/>
    <cellStyle name="Followed Hyperlink 2" xfId="48506" hidden="1"/>
    <cellStyle name="Followed Hyperlink 2" xfId="48521" hidden="1"/>
    <cellStyle name="Followed Hyperlink 2" xfId="48517" hidden="1"/>
    <cellStyle name="Followed Hyperlink 2" xfId="48513" hidden="1"/>
    <cellStyle name="Followed Hyperlink 2" xfId="48509" hidden="1"/>
    <cellStyle name="Followed Hyperlink 2" xfId="48505" hidden="1"/>
    <cellStyle name="Followed Hyperlink 2" xfId="48502" hidden="1"/>
    <cellStyle name="Followed Hyperlink 2" xfId="48524" hidden="1"/>
    <cellStyle name="Followed Hyperlink 2" xfId="48525" hidden="1"/>
    <cellStyle name="Followed Hyperlink 2" xfId="48526" hidden="1"/>
    <cellStyle name="Followed Hyperlink 2" xfId="48527" hidden="1"/>
    <cellStyle name="Followed Hyperlink 2" xfId="48528" hidden="1"/>
    <cellStyle name="Followed Hyperlink 2" xfId="48529" hidden="1"/>
    <cellStyle name="Followed Hyperlink 2" xfId="48530" hidden="1"/>
    <cellStyle name="Followed Hyperlink 2" xfId="48531" hidden="1"/>
    <cellStyle name="Followed Hyperlink 2" xfId="48532" hidden="1"/>
    <cellStyle name="Followed Hyperlink 2" xfId="48533" hidden="1"/>
    <cellStyle name="Followed Hyperlink 2" xfId="48534" hidden="1"/>
    <cellStyle name="Followed Hyperlink 2" xfId="48535" hidden="1"/>
    <cellStyle name="Followed Hyperlink 2" xfId="48536" hidden="1"/>
    <cellStyle name="Followed Hyperlink 2" xfId="48537" hidden="1"/>
    <cellStyle name="Followed Hyperlink 2" xfId="48538" hidden="1"/>
    <cellStyle name="Followed Hyperlink 2" xfId="48539" hidden="1"/>
    <cellStyle name="Followed Hyperlink 2" xfId="48540" hidden="1"/>
    <cellStyle name="Followed Hyperlink 2" xfId="48541" hidden="1"/>
    <cellStyle name="Followed Hyperlink 2" xfId="48542" hidden="1"/>
    <cellStyle name="Followed Hyperlink 2" xfId="48543" hidden="1"/>
    <cellStyle name="Followed Hyperlink 2" xfId="48544" hidden="1"/>
    <cellStyle name="Followed Hyperlink 2" xfId="48545" hidden="1"/>
    <cellStyle name="Followed Hyperlink 2" xfId="48546" hidden="1"/>
    <cellStyle name="Followed Hyperlink 2" xfId="48547" hidden="1"/>
    <cellStyle name="Followed Hyperlink 2" xfId="48548" hidden="1"/>
    <cellStyle name="Followed Hyperlink 2" xfId="48549" hidden="1"/>
    <cellStyle name="Followed Hyperlink 2" xfId="48551" hidden="1"/>
    <cellStyle name="Followed Hyperlink 2" xfId="48552" hidden="1"/>
    <cellStyle name="Followed Hyperlink 2" xfId="48553" hidden="1"/>
    <cellStyle name="Followed Hyperlink 2" xfId="48554" hidden="1"/>
    <cellStyle name="Followed Hyperlink 2" xfId="48555" hidden="1"/>
    <cellStyle name="Followed Hyperlink 2" xfId="48556" hidden="1"/>
    <cellStyle name="Followed Hyperlink 2" xfId="48557" hidden="1"/>
    <cellStyle name="Followed Hyperlink 2" xfId="48558" hidden="1"/>
    <cellStyle name="Followed Hyperlink 2" xfId="48559" hidden="1"/>
    <cellStyle name="Followed Hyperlink 2" xfId="48560" hidden="1"/>
    <cellStyle name="Followed Hyperlink 2" xfId="48561" hidden="1"/>
    <cellStyle name="Followed Hyperlink 2" xfId="48562" hidden="1"/>
    <cellStyle name="Followed Hyperlink 2" xfId="48563" hidden="1"/>
    <cellStyle name="Followed Hyperlink 2" xfId="48564" hidden="1"/>
    <cellStyle name="Followed Hyperlink 2" xfId="48599" hidden="1"/>
    <cellStyle name="Followed Hyperlink 2" xfId="48600" hidden="1"/>
    <cellStyle name="Followed Hyperlink 2" xfId="48601" hidden="1"/>
    <cellStyle name="Followed Hyperlink 2" xfId="48602" hidden="1"/>
    <cellStyle name="Followed Hyperlink 2" xfId="48598" hidden="1"/>
    <cellStyle name="Followed Hyperlink 2" xfId="48499" hidden="1"/>
    <cellStyle name="Followed Hyperlink 2" xfId="48573" hidden="1"/>
    <cellStyle name="Followed Hyperlink 2" xfId="48571" hidden="1"/>
    <cellStyle name="Followed Hyperlink 2" xfId="48550" hidden="1"/>
    <cellStyle name="Followed Hyperlink 2" xfId="48568" hidden="1"/>
    <cellStyle name="Followed Hyperlink 2" xfId="48567" hidden="1"/>
    <cellStyle name="Followed Hyperlink 2" xfId="48566" hidden="1"/>
    <cellStyle name="Followed Hyperlink 2" xfId="48565" hidden="1"/>
    <cellStyle name="Followed Hyperlink 2" xfId="48569" hidden="1"/>
    <cellStyle name="Followed Hyperlink 2" xfId="48575" hidden="1"/>
    <cellStyle name="Followed Hyperlink 2" xfId="48574" hidden="1"/>
    <cellStyle name="Followed Hyperlink 2" xfId="48572" hidden="1"/>
    <cellStyle name="Followed Hyperlink 2" xfId="48570" hidden="1"/>
    <cellStyle name="Followed Hyperlink 2" xfId="48594" hidden="1"/>
    <cellStyle name="Followed Hyperlink 2" xfId="48590" hidden="1"/>
    <cellStyle name="Followed Hyperlink 2" xfId="48586" hidden="1"/>
    <cellStyle name="Followed Hyperlink 2" xfId="48582" hidden="1"/>
    <cellStyle name="Followed Hyperlink 2" xfId="48578" hidden="1"/>
    <cellStyle name="Followed Hyperlink 2" xfId="48491" hidden="1"/>
    <cellStyle name="Followed Hyperlink 2" xfId="48597" hidden="1"/>
    <cellStyle name="Followed Hyperlink 2" xfId="48593" hidden="1"/>
    <cellStyle name="Followed Hyperlink 2" xfId="48589" hidden="1"/>
    <cellStyle name="Followed Hyperlink 2" xfId="48585" hidden="1"/>
    <cellStyle name="Followed Hyperlink 2" xfId="48581" hidden="1"/>
    <cellStyle name="Followed Hyperlink 2" xfId="48577" hidden="1"/>
    <cellStyle name="Followed Hyperlink 2" xfId="48596" hidden="1"/>
    <cellStyle name="Followed Hyperlink 2" xfId="48592" hidden="1"/>
    <cellStyle name="Followed Hyperlink 2" xfId="48588" hidden="1"/>
    <cellStyle name="Followed Hyperlink 2" xfId="48584" hidden="1"/>
    <cellStyle name="Followed Hyperlink 2" xfId="48580" hidden="1"/>
    <cellStyle name="Followed Hyperlink 2" xfId="48595" hidden="1"/>
    <cellStyle name="Followed Hyperlink 2" xfId="48591" hidden="1"/>
    <cellStyle name="Followed Hyperlink 2" xfId="48587" hidden="1"/>
    <cellStyle name="Followed Hyperlink 2" xfId="48583" hidden="1"/>
    <cellStyle name="Followed Hyperlink 2" xfId="48579" hidden="1"/>
    <cellStyle name="Followed Hyperlink 2" xfId="48576" hidden="1"/>
    <cellStyle name="Followed Hyperlink 2" xfId="48603" hidden="1"/>
    <cellStyle name="Followed Hyperlink 2" xfId="48604" hidden="1"/>
    <cellStyle name="Followed Hyperlink 2" xfId="48605" hidden="1"/>
    <cellStyle name="Followed Hyperlink 2" xfId="48606" hidden="1"/>
    <cellStyle name="Followed Hyperlink 2" xfId="48607" hidden="1"/>
    <cellStyle name="Followed Hyperlink 2" xfId="48608" hidden="1"/>
    <cellStyle name="Followed Hyperlink 2" xfId="48609" hidden="1"/>
    <cellStyle name="Followed Hyperlink 2" xfId="48610" hidden="1"/>
    <cellStyle name="Followed Hyperlink 2" xfId="48611" hidden="1"/>
    <cellStyle name="Followed Hyperlink 2" xfId="48612" hidden="1"/>
    <cellStyle name="Followed Hyperlink 2" xfId="48613" hidden="1"/>
    <cellStyle name="Followed Hyperlink 2" xfId="48614" hidden="1"/>
    <cellStyle name="Followed Hyperlink 2" xfId="48615" hidden="1"/>
    <cellStyle name="Followed Hyperlink 2" xfId="48616" hidden="1"/>
    <cellStyle name="Followed Hyperlink 2" xfId="48617" hidden="1"/>
    <cellStyle name="Followed Hyperlink 2" xfId="48618" hidden="1"/>
    <cellStyle name="Followed Hyperlink 2" xfId="48619" hidden="1"/>
    <cellStyle name="Followed Hyperlink 2" xfId="48620" hidden="1"/>
    <cellStyle name="Followed Hyperlink 2" xfId="48621" hidden="1"/>
    <cellStyle name="Followed Hyperlink 2" xfId="48622" hidden="1"/>
    <cellStyle name="Followed Hyperlink 2" xfId="48623" hidden="1"/>
    <cellStyle name="Followed Hyperlink 2" xfId="48624" hidden="1"/>
    <cellStyle name="Followed Hyperlink 2" xfId="48625" hidden="1"/>
    <cellStyle name="Followed Hyperlink 2" xfId="48626" hidden="1"/>
    <cellStyle name="Followed Hyperlink 2" xfId="48627" hidden="1"/>
    <cellStyle name="Followed Hyperlink 2" xfId="48628" hidden="1"/>
    <cellStyle name="Followed Hyperlink 2" xfId="48629" hidden="1"/>
    <cellStyle name="Followed Hyperlink 2" xfId="48630" hidden="1"/>
    <cellStyle name="Followed Hyperlink 2" xfId="48631" hidden="1"/>
    <cellStyle name="Followed Hyperlink 2" xfId="48632" hidden="1"/>
    <cellStyle name="Followed Hyperlink 2" xfId="48633" hidden="1"/>
    <cellStyle name="Followed Hyperlink 2" xfId="48634" hidden="1"/>
    <cellStyle name="Followed Hyperlink 2" xfId="48635" hidden="1"/>
    <cellStyle name="Followed Hyperlink 2" xfId="48636" hidden="1"/>
    <cellStyle name="Followed Hyperlink 2" xfId="48637" hidden="1"/>
    <cellStyle name="Followed Hyperlink 2" xfId="48638" hidden="1"/>
    <cellStyle name="Followed Hyperlink 2" xfId="48639" hidden="1"/>
    <cellStyle name="Followed Hyperlink 2" xfId="48640" hidden="1"/>
    <cellStyle name="Followed Hyperlink 2" xfId="48641" hidden="1"/>
    <cellStyle name="Followed Hyperlink 2" xfId="48642" hidden="1"/>
    <cellStyle name="Followed Hyperlink 2" xfId="48643" hidden="1"/>
    <cellStyle name="Followed Hyperlink 2" xfId="48644" hidden="1"/>
    <cellStyle name="Followed Hyperlink 2" xfId="48645" hidden="1"/>
    <cellStyle name="Followed Hyperlink 2" xfId="48646" hidden="1"/>
    <cellStyle name="Followed Hyperlink 2" xfId="48647" hidden="1"/>
    <cellStyle name="Followed Hyperlink 2" xfId="48653" hidden="1"/>
    <cellStyle name="Followed Hyperlink 2" xfId="48652" hidden="1"/>
    <cellStyle name="Followed Hyperlink 2" xfId="48651" hidden="1"/>
    <cellStyle name="Followed Hyperlink 2" xfId="48650" hidden="1"/>
    <cellStyle name="Followed Hyperlink 2" xfId="48654" hidden="1"/>
    <cellStyle name="Followed Hyperlink 2" xfId="48659" hidden="1"/>
    <cellStyle name="Followed Hyperlink 2" xfId="48658" hidden="1"/>
    <cellStyle name="Followed Hyperlink 2" xfId="48656" hidden="1"/>
    <cellStyle name="Followed Hyperlink 2" xfId="48655" hidden="1"/>
    <cellStyle name="Followed Hyperlink 2" xfId="48678" hidden="1"/>
    <cellStyle name="Followed Hyperlink 2" xfId="48674" hidden="1"/>
    <cellStyle name="Followed Hyperlink 2" xfId="48670" hidden="1"/>
    <cellStyle name="Followed Hyperlink 2" xfId="48666" hidden="1"/>
    <cellStyle name="Followed Hyperlink 2" xfId="48662" hidden="1"/>
    <cellStyle name="Followed Hyperlink 2" xfId="48648" hidden="1"/>
    <cellStyle name="Followed Hyperlink 2" xfId="48681" hidden="1"/>
    <cellStyle name="Followed Hyperlink 2" xfId="48677" hidden="1"/>
    <cellStyle name="Followed Hyperlink 2" xfId="48673" hidden="1"/>
    <cellStyle name="Followed Hyperlink 2" xfId="48669" hidden="1"/>
    <cellStyle name="Followed Hyperlink 2" xfId="48665" hidden="1"/>
    <cellStyle name="Followed Hyperlink 2" xfId="48661" hidden="1"/>
    <cellStyle name="Followed Hyperlink 2" xfId="48680" hidden="1"/>
    <cellStyle name="Followed Hyperlink 2" xfId="48676" hidden="1"/>
    <cellStyle name="Followed Hyperlink 2" xfId="48672" hidden="1"/>
    <cellStyle name="Followed Hyperlink 2" xfId="48668" hidden="1"/>
    <cellStyle name="Followed Hyperlink 2" xfId="48664" hidden="1"/>
    <cellStyle name="Followed Hyperlink 2" xfId="48679" hidden="1"/>
    <cellStyle name="Followed Hyperlink 2" xfId="48675" hidden="1"/>
    <cellStyle name="Followed Hyperlink 2" xfId="48671" hidden="1"/>
    <cellStyle name="Followed Hyperlink 2" xfId="48667" hidden="1"/>
    <cellStyle name="Followed Hyperlink 2" xfId="48663" hidden="1"/>
    <cellStyle name="Followed Hyperlink 2" xfId="48660" hidden="1"/>
    <cellStyle name="Followed Hyperlink 2" xfId="48682" hidden="1"/>
    <cellStyle name="Followed Hyperlink 2" xfId="48683" hidden="1"/>
    <cellStyle name="Followed Hyperlink 2" xfId="48684" hidden="1"/>
    <cellStyle name="Followed Hyperlink 2" xfId="48685" hidden="1"/>
    <cellStyle name="Followed Hyperlink 2" xfId="48686" hidden="1"/>
    <cellStyle name="Followed Hyperlink 2" xfId="48687" hidden="1"/>
    <cellStyle name="Followed Hyperlink 2" xfId="48688" hidden="1"/>
    <cellStyle name="Followed Hyperlink 2" xfId="48689" hidden="1"/>
    <cellStyle name="Followed Hyperlink 2" xfId="48690" hidden="1"/>
    <cellStyle name="Followed Hyperlink 2" xfId="48691" hidden="1"/>
    <cellStyle name="Followed Hyperlink 2" xfId="48692" hidden="1"/>
    <cellStyle name="Followed Hyperlink 2" xfId="48693" hidden="1"/>
    <cellStyle name="Followed Hyperlink 2" xfId="48694" hidden="1"/>
    <cellStyle name="Followed Hyperlink 2" xfId="48695" hidden="1"/>
    <cellStyle name="Followed Hyperlink 2" xfId="48696" hidden="1"/>
    <cellStyle name="Followed Hyperlink 2" xfId="48697" hidden="1"/>
    <cellStyle name="Followed Hyperlink 2" xfId="48698" hidden="1"/>
    <cellStyle name="Followed Hyperlink 2" xfId="48699" hidden="1"/>
    <cellStyle name="Followed Hyperlink 2" xfId="48700" hidden="1"/>
    <cellStyle name="Followed Hyperlink 2" xfId="48701" hidden="1"/>
    <cellStyle name="Followed Hyperlink 2" xfId="48702" hidden="1"/>
    <cellStyle name="Followed Hyperlink 2" xfId="48703" hidden="1"/>
    <cellStyle name="Followed Hyperlink 2" xfId="48704" hidden="1"/>
    <cellStyle name="Followed Hyperlink 2" xfId="48705" hidden="1"/>
    <cellStyle name="Followed Hyperlink 2" xfId="48706" hidden="1"/>
    <cellStyle name="Followed Hyperlink 2" xfId="48707" hidden="1"/>
    <cellStyle name="Followed Hyperlink 2" xfId="48709" hidden="1"/>
    <cellStyle name="Followed Hyperlink 2" xfId="48710" hidden="1"/>
    <cellStyle name="Followed Hyperlink 2" xfId="48711" hidden="1"/>
    <cellStyle name="Followed Hyperlink 2" xfId="48712" hidden="1"/>
    <cellStyle name="Followed Hyperlink 2" xfId="48713" hidden="1"/>
    <cellStyle name="Followed Hyperlink 2" xfId="48714" hidden="1"/>
    <cellStyle name="Followed Hyperlink 2" xfId="48715" hidden="1"/>
    <cellStyle name="Followed Hyperlink 2" xfId="48716" hidden="1"/>
    <cellStyle name="Followed Hyperlink 2" xfId="48717" hidden="1"/>
    <cellStyle name="Followed Hyperlink 2" xfId="48718" hidden="1"/>
    <cellStyle name="Followed Hyperlink 2" xfId="48719" hidden="1"/>
    <cellStyle name="Followed Hyperlink 2" xfId="48720" hidden="1"/>
    <cellStyle name="Followed Hyperlink 2" xfId="48721" hidden="1"/>
    <cellStyle name="Followed Hyperlink 2" xfId="48722" hidden="1"/>
    <cellStyle name="Followed Hyperlink 2" xfId="48757" hidden="1"/>
    <cellStyle name="Followed Hyperlink 2" xfId="48758" hidden="1"/>
    <cellStyle name="Followed Hyperlink 2" xfId="48759" hidden="1"/>
    <cellStyle name="Followed Hyperlink 2" xfId="48760" hidden="1"/>
    <cellStyle name="Followed Hyperlink 2" xfId="48756" hidden="1"/>
    <cellStyle name="Followed Hyperlink 2" xfId="48657" hidden="1"/>
    <cellStyle name="Followed Hyperlink 2" xfId="48731" hidden="1"/>
    <cellStyle name="Followed Hyperlink 2" xfId="48729" hidden="1"/>
    <cellStyle name="Followed Hyperlink 2" xfId="48708" hidden="1"/>
    <cellStyle name="Followed Hyperlink 2" xfId="48726" hidden="1"/>
    <cellStyle name="Followed Hyperlink 2" xfId="48725" hidden="1"/>
    <cellStyle name="Followed Hyperlink 2" xfId="48724" hidden="1"/>
    <cellStyle name="Followed Hyperlink 2" xfId="48723" hidden="1"/>
    <cellStyle name="Followed Hyperlink 2" xfId="48727" hidden="1"/>
    <cellStyle name="Followed Hyperlink 2" xfId="48733" hidden="1"/>
    <cellStyle name="Followed Hyperlink 2" xfId="48732" hidden="1"/>
    <cellStyle name="Followed Hyperlink 2" xfId="48730" hidden="1"/>
    <cellStyle name="Followed Hyperlink 2" xfId="48728" hidden="1"/>
    <cellStyle name="Followed Hyperlink 2" xfId="48752" hidden="1"/>
    <cellStyle name="Followed Hyperlink 2" xfId="48748" hidden="1"/>
    <cellStyle name="Followed Hyperlink 2" xfId="48744" hidden="1"/>
    <cellStyle name="Followed Hyperlink 2" xfId="48740" hidden="1"/>
    <cellStyle name="Followed Hyperlink 2" xfId="48736" hidden="1"/>
    <cellStyle name="Followed Hyperlink 2" xfId="48649" hidden="1"/>
    <cellStyle name="Followed Hyperlink 2" xfId="48755" hidden="1"/>
    <cellStyle name="Followed Hyperlink 2" xfId="48751" hidden="1"/>
    <cellStyle name="Followed Hyperlink 2" xfId="48747" hidden="1"/>
    <cellStyle name="Followed Hyperlink 2" xfId="48743" hidden="1"/>
    <cellStyle name="Followed Hyperlink 2" xfId="48739" hidden="1"/>
    <cellStyle name="Followed Hyperlink 2" xfId="48735" hidden="1"/>
    <cellStyle name="Followed Hyperlink 2" xfId="48754" hidden="1"/>
    <cellStyle name="Followed Hyperlink 2" xfId="48750" hidden="1"/>
    <cellStyle name="Followed Hyperlink 2" xfId="48746" hidden="1"/>
    <cellStyle name="Followed Hyperlink 2" xfId="48742" hidden="1"/>
    <cellStyle name="Followed Hyperlink 2" xfId="48738" hidden="1"/>
    <cellStyle name="Followed Hyperlink 2" xfId="48753" hidden="1"/>
    <cellStyle name="Followed Hyperlink 2" xfId="48749" hidden="1"/>
    <cellStyle name="Followed Hyperlink 2" xfId="48745" hidden="1"/>
    <cellStyle name="Followed Hyperlink 2" xfId="48741" hidden="1"/>
    <cellStyle name="Followed Hyperlink 2" xfId="48737" hidden="1"/>
    <cellStyle name="Followed Hyperlink 2" xfId="48734" hidden="1"/>
    <cellStyle name="Followed Hyperlink 2" xfId="48761" hidden="1"/>
    <cellStyle name="Followed Hyperlink 2" xfId="48762" hidden="1"/>
    <cellStyle name="Followed Hyperlink 2" xfId="48763" hidden="1"/>
    <cellStyle name="Followed Hyperlink 2" xfId="48764" hidden="1"/>
    <cellStyle name="Followed Hyperlink 2" xfId="48765" hidden="1"/>
    <cellStyle name="Followed Hyperlink 2" xfId="48766" hidden="1"/>
    <cellStyle name="Followed Hyperlink 2" xfId="48767" hidden="1"/>
    <cellStyle name="Followed Hyperlink 2" xfId="48768" hidden="1"/>
    <cellStyle name="Followed Hyperlink 2" xfId="48769" hidden="1"/>
    <cellStyle name="Followed Hyperlink 2" xfId="48770" hidden="1"/>
    <cellStyle name="Followed Hyperlink 2" xfId="48771" hidden="1"/>
    <cellStyle name="Followed Hyperlink 2" xfId="48772" hidden="1"/>
    <cellStyle name="Followed Hyperlink 2" xfId="48773" hidden="1"/>
    <cellStyle name="Followed Hyperlink 2" xfId="48774" hidden="1"/>
    <cellStyle name="Followed Hyperlink 2" xfId="48775" hidden="1"/>
    <cellStyle name="Followed Hyperlink 2" xfId="48776" hidden="1"/>
    <cellStyle name="Followed Hyperlink 2" xfId="48777" hidden="1"/>
    <cellStyle name="Followed Hyperlink 2" xfId="48778" hidden="1"/>
    <cellStyle name="Followed Hyperlink 2" xfId="48779" hidden="1"/>
    <cellStyle name="Followed Hyperlink 2" xfId="48780" hidden="1"/>
    <cellStyle name="Followed Hyperlink 2" xfId="48781" hidden="1"/>
    <cellStyle name="Followed Hyperlink 2" xfId="48782" hidden="1"/>
    <cellStyle name="Followed Hyperlink 2" xfId="48783" hidden="1"/>
    <cellStyle name="Followed Hyperlink 2" xfId="48784" hidden="1"/>
    <cellStyle name="Followed Hyperlink 2" xfId="48785" hidden="1"/>
    <cellStyle name="Followed Hyperlink 2" xfId="48786" hidden="1"/>
    <cellStyle name="Followed Hyperlink 2" xfId="48787" hidden="1"/>
    <cellStyle name="Followed Hyperlink 2" xfId="48788" hidden="1"/>
    <cellStyle name="Followed Hyperlink 2" xfId="48789" hidden="1"/>
    <cellStyle name="Followed Hyperlink 2" xfId="48790" hidden="1"/>
    <cellStyle name="Followed Hyperlink 2" xfId="48791" hidden="1"/>
    <cellStyle name="Followed Hyperlink 2" xfId="48792" hidden="1"/>
    <cellStyle name="Followed Hyperlink 2" xfId="48793" hidden="1"/>
    <cellStyle name="Followed Hyperlink 2" xfId="48794" hidden="1"/>
    <cellStyle name="Followed Hyperlink 2" xfId="48795" hidden="1"/>
    <cellStyle name="Followed Hyperlink 2" xfId="48796" hidden="1"/>
    <cellStyle name="Followed Hyperlink 2" xfId="48797" hidden="1"/>
    <cellStyle name="Followed Hyperlink 2" xfId="48798" hidden="1"/>
    <cellStyle name="Followed Hyperlink 2" xfId="48799" hidden="1"/>
    <cellStyle name="Followed Hyperlink 2" xfId="48800" hidden="1"/>
    <cellStyle name="Followed Hyperlink 2" xfId="48801" hidden="1"/>
    <cellStyle name="Followed Hyperlink 2" xfId="48802" hidden="1"/>
    <cellStyle name="Followed Hyperlink 2" xfId="48803" hidden="1"/>
    <cellStyle name="Followed Hyperlink 2" xfId="48804" hidden="1"/>
    <cellStyle name="Followed Hyperlink 2" xfId="48805" hidden="1"/>
    <cellStyle name="Followed Hyperlink 2" xfId="48811" hidden="1"/>
    <cellStyle name="Followed Hyperlink 2" xfId="48810" hidden="1"/>
    <cellStyle name="Followed Hyperlink 2" xfId="48809" hidden="1"/>
    <cellStyle name="Followed Hyperlink 2" xfId="48808" hidden="1"/>
    <cellStyle name="Followed Hyperlink 2" xfId="48812" hidden="1"/>
    <cellStyle name="Followed Hyperlink 2" xfId="48817" hidden="1"/>
    <cellStyle name="Followed Hyperlink 2" xfId="48816" hidden="1"/>
    <cellStyle name="Followed Hyperlink 2" xfId="48814" hidden="1"/>
    <cellStyle name="Followed Hyperlink 2" xfId="48813" hidden="1"/>
    <cellStyle name="Followed Hyperlink 2" xfId="48836" hidden="1"/>
    <cellStyle name="Followed Hyperlink 2" xfId="48832" hidden="1"/>
    <cellStyle name="Followed Hyperlink 2" xfId="48828" hidden="1"/>
    <cellStyle name="Followed Hyperlink 2" xfId="48824" hidden="1"/>
    <cellStyle name="Followed Hyperlink 2" xfId="48820" hidden="1"/>
    <cellStyle name="Followed Hyperlink 2" xfId="48806" hidden="1"/>
    <cellStyle name="Followed Hyperlink 2" xfId="48839" hidden="1"/>
    <cellStyle name="Followed Hyperlink 2" xfId="48835" hidden="1"/>
    <cellStyle name="Followed Hyperlink 2" xfId="48831" hidden="1"/>
    <cellStyle name="Followed Hyperlink 2" xfId="48827" hidden="1"/>
    <cellStyle name="Followed Hyperlink 2" xfId="48823" hidden="1"/>
    <cellStyle name="Followed Hyperlink 2" xfId="48819" hidden="1"/>
    <cellStyle name="Followed Hyperlink 2" xfId="48838" hidden="1"/>
    <cellStyle name="Followed Hyperlink 2" xfId="48834" hidden="1"/>
    <cellStyle name="Followed Hyperlink 2" xfId="48830" hidden="1"/>
    <cellStyle name="Followed Hyperlink 2" xfId="48826" hidden="1"/>
    <cellStyle name="Followed Hyperlink 2" xfId="48822" hidden="1"/>
    <cellStyle name="Followed Hyperlink 2" xfId="48837" hidden="1"/>
    <cellStyle name="Followed Hyperlink 2" xfId="48833" hidden="1"/>
    <cellStyle name="Followed Hyperlink 2" xfId="48829" hidden="1"/>
    <cellStyle name="Followed Hyperlink 2" xfId="48825" hidden="1"/>
    <cellStyle name="Followed Hyperlink 2" xfId="48821" hidden="1"/>
    <cellStyle name="Followed Hyperlink 2" xfId="48818" hidden="1"/>
    <cellStyle name="Followed Hyperlink 2" xfId="48840" hidden="1"/>
    <cellStyle name="Followed Hyperlink 2" xfId="48841" hidden="1"/>
    <cellStyle name="Followed Hyperlink 2" xfId="48842" hidden="1"/>
    <cellStyle name="Followed Hyperlink 2" xfId="48843" hidden="1"/>
    <cellStyle name="Followed Hyperlink 2" xfId="48844" hidden="1"/>
    <cellStyle name="Followed Hyperlink 2" xfId="48845" hidden="1"/>
    <cellStyle name="Followed Hyperlink 2" xfId="48846" hidden="1"/>
    <cellStyle name="Followed Hyperlink 2" xfId="48847" hidden="1"/>
    <cellStyle name="Followed Hyperlink 2" xfId="48848" hidden="1"/>
    <cellStyle name="Followed Hyperlink 2" xfId="48849" hidden="1"/>
    <cellStyle name="Followed Hyperlink 2" xfId="48850" hidden="1"/>
    <cellStyle name="Followed Hyperlink 2" xfId="48851" hidden="1"/>
    <cellStyle name="Followed Hyperlink 2" xfId="48852" hidden="1"/>
    <cellStyle name="Followed Hyperlink 2" xfId="48853" hidden="1"/>
    <cellStyle name="Followed Hyperlink 2" xfId="48854" hidden="1"/>
    <cellStyle name="Followed Hyperlink 2" xfId="48855" hidden="1"/>
    <cellStyle name="Followed Hyperlink 2" xfId="48856" hidden="1"/>
    <cellStyle name="Followed Hyperlink 2" xfId="48857" hidden="1"/>
    <cellStyle name="Followed Hyperlink 2" xfId="48858" hidden="1"/>
    <cellStyle name="Followed Hyperlink 2" xfId="48859" hidden="1"/>
    <cellStyle name="Followed Hyperlink 2" xfId="48860" hidden="1"/>
    <cellStyle name="Followed Hyperlink 2" xfId="48861" hidden="1"/>
    <cellStyle name="Followed Hyperlink 2" xfId="48862" hidden="1"/>
    <cellStyle name="Followed Hyperlink 2" xfId="48863" hidden="1"/>
    <cellStyle name="Followed Hyperlink 2" xfId="48864" hidden="1"/>
    <cellStyle name="Followed Hyperlink 2" xfId="48865" hidden="1"/>
    <cellStyle name="Followed Hyperlink 2" xfId="48867" hidden="1"/>
    <cellStyle name="Followed Hyperlink 2" xfId="48868" hidden="1"/>
    <cellStyle name="Followed Hyperlink 2" xfId="48869" hidden="1"/>
    <cellStyle name="Followed Hyperlink 2" xfId="48870" hidden="1"/>
    <cellStyle name="Followed Hyperlink 2" xfId="48871" hidden="1"/>
    <cellStyle name="Followed Hyperlink 2" xfId="48872" hidden="1"/>
    <cellStyle name="Followed Hyperlink 2" xfId="48873" hidden="1"/>
    <cellStyle name="Followed Hyperlink 2" xfId="48874" hidden="1"/>
    <cellStyle name="Followed Hyperlink 2" xfId="48875" hidden="1"/>
    <cellStyle name="Followed Hyperlink 2" xfId="48876" hidden="1"/>
    <cellStyle name="Followed Hyperlink 2" xfId="48877" hidden="1"/>
    <cellStyle name="Followed Hyperlink 2" xfId="48878" hidden="1"/>
    <cellStyle name="Followed Hyperlink 2" xfId="48879" hidden="1"/>
    <cellStyle name="Followed Hyperlink 2" xfId="48880" hidden="1"/>
    <cellStyle name="Followed Hyperlink 2" xfId="48915" hidden="1"/>
    <cellStyle name="Followed Hyperlink 2" xfId="48916" hidden="1"/>
    <cellStyle name="Followed Hyperlink 2" xfId="48917" hidden="1"/>
    <cellStyle name="Followed Hyperlink 2" xfId="48918" hidden="1"/>
    <cellStyle name="Followed Hyperlink 2" xfId="48914" hidden="1"/>
    <cellStyle name="Followed Hyperlink 2" xfId="48815" hidden="1"/>
    <cellStyle name="Followed Hyperlink 2" xfId="48889" hidden="1"/>
    <cellStyle name="Followed Hyperlink 2" xfId="48887" hidden="1"/>
    <cellStyle name="Followed Hyperlink 2" xfId="48866" hidden="1"/>
    <cellStyle name="Followed Hyperlink 2" xfId="48884" hidden="1"/>
    <cellStyle name="Followed Hyperlink 2" xfId="48883" hidden="1"/>
    <cellStyle name="Followed Hyperlink 2" xfId="48882" hidden="1"/>
    <cellStyle name="Followed Hyperlink 2" xfId="48881" hidden="1"/>
    <cellStyle name="Followed Hyperlink 2" xfId="48885" hidden="1"/>
    <cellStyle name="Followed Hyperlink 2" xfId="48891" hidden="1"/>
    <cellStyle name="Followed Hyperlink 2" xfId="48890" hidden="1"/>
    <cellStyle name="Followed Hyperlink 2" xfId="48888" hidden="1"/>
    <cellStyle name="Followed Hyperlink 2" xfId="48886" hidden="1"/>
    <cellStyle name="Followed Hyperlink 2" xfId="48910" hidden="1"/>
    <cellStyle name="Followed Hyperlink 2" xfId="48906" hidden="1"/>
    <cellStyle name="Followed Hyperlink 2" xfId="48902" hidden="1"/>
    <cellStyle name="Followed Hyperlink 2" xfId="48898" hidden="1"/>
    <cellStyle name="Followed Hyperlink 2" xfId="48894" hidden="1"/>
    <cellStyle name="Followed Hyperlink 2" xfId="48807" hidden="1"/>
    <cellStyle name="Followed Hyperlink 2" xfId="48913" hidden="1"/>
    <cellStyle name="Followed Hyperlink 2" xfId="48909" hidden="1"/>
    <cellStyle name="Followed Hyperlink 2" xfId="48905" hidden="1"/>
    <cellStyle name="Followed Hyperlink 2" xfId="48901" hidden="1"/>
    <cellStyle name="Followed Hyperlink 2" xfId="48897" hidden="1"/>
    <cellStyle name="Followed Hyperlink 2" xfId="48893" hidden="1"/>
    <cellStyle name="Followed Hyperlink 2" xfId="48912" hidden="1"/>
    <cellStyle name="Followed Hyperlink 2" xfId="48908" hidden="1"/>
    <cellStyle name="Followed Hyperlink 2" xfId="48904" hidden="1"/>
    <cellStyle name="Followed Hyperlink 2" xfId="48900" hidden="1"/>
    <cellStyle name="Followed Hyperlink 2" xfId="48896" hidden="1"/>
    <cellStyle name="Followed Hyperlink 2" xfId="48911" hidden="1"/>
    <cellStyle name="Followed Hyperlink 2" xfId="48907" hidden="1"/>
    <cellStyle name="Followed Hyperlink 2" xfId="48903" hidden="1"/>
    <cellStyle name="Followed Hyperlink 2" xfId="48899" hidden="1"/>
    <cellStyle name="Followed Hyperlink 2" xfId="48895" hidden="1"/>
    <cellStyle name="Followed Hyperlink 2" xfId="48892" hidden="1"/>
    <cellStyle name="Followed Hyperlink 2" xfId="48919" hidden="1"/>
    <cellStyle name="Followed Hyperlink 2" xfId="48920" hidden="1"/>
    <cellStyle name="Followed Hyperlink 2" xfId="48921" hidden="1"/>
    <cellStyle name="Followed Hyperlink 2" xfId="48922" hidden="1"/>
    <cellStyle name="Followed Hyperlink 2" xfId="48923" hidden="1"/>
    <cellStyle name="Followed Hyperlink 2" xfId="48924" hidden="1"/>
    <cellStyle name="Followed Hyperlink 2" xfId="48925" hidden="1"/>
    <cellStyle name="Followed Hyperlink 2" xfId="48926" hidden="1"/>
    <cellStyle name="Followed Hyperlink 2" xfId="48927" hidden="1"/>
    <cellStyle name="Followed Hyperlink 2" xfId="48928" hidden="1"/>
    <cellStyle name="Followed Hyperlink 2" xfId="48929" hidden="1"/>
    <cellStyle name="Followed Hyperlink 2" xfId="48930" hidden="1"/>
    <cellStyle name="Followed Hyperlink 2" xfId="48931" hidden="1"/>
    <cellStyle name="Followed Hyperlink 2" xfId="48932" hidden="1"/>
    <cellStyle name="Followed Hyperlink 2" xfId="48933" hidden="1"/>
    <cellStyle name="Followed Hyperlink 2" xfId="48934" hidden="1"/>
    <cellStyle name="Followed Hyperlink 2" xfId="48935" hidden="1"/>
    <cellStyle name="Followed Hyperlink 2" xfId="48936" hidden="1"/>
    <cellStyle name="Followed Hyperlink 2" xfId="48937" hidden="1"/>
    <cellStyle name="Followed Hyperlink 2" xfId="48938" hidden="1"/>
    <cellStyle name="Followed Hyperlink 2" xfId="48939" hidden="1"/>
    <cellStyle name="Followed Hyperlink 2" xfId="48940" hidden="1"/>
    <cellStyle name="Followed Hyperlink 2" xfId="48941" hidden="1"/>
    <cellStyle name="Followed Hyperlink 2" xfId="48942" hidden="1"/>
    <cellStyle name="Followed Hyperlink 2" xfId="48943" hidden="1"/>
    <cellStyle name="Followed Hyperlink 2" xfId="48944" hidden="1"/>
    <cellStyle name="Followed Hyperlink 2" xfId="48945" hidden="1"/>
    <cellStyle name="Followed Hyperlink 2" xfId="48946" hidden="1"/>
    <cellStyle name="Followed Hyperlink 2" xfId="48947" hidden="1"/>
    <cellStyle name="Followed Hyperlink 2" xfId="48948" hidden="1"/>
    <cellStyle name="Followed Hyperlink 2" xfId="48949" hidden="1"/>
    <cellStyle name="Followed Hyperlink 2" xfId="48950" hidden="1"/>
    <cellStyle name="Followed Hyperlink 2" xfId="48951" hidden="1"/>
    <cellStyle name="Followed Hyperlink 2" xfId="48952" hidden="1"/>
    <cellStyle name="Followed Hyperlink 2" xfId="48953" hidden="1"/>
    <cellStyle name="Followed Hyperlink 2" xfId="48954" hidden="1"/>
    <cellStyle name="Followed Hyperlink 2" xfId="48955" hidden="1"/>
    <cellStyle name="Followed Hyperlink 2" xfId="48956" hidden="1"/>
    <cellStyle name="Followed Hyperlink 2" xfId="48957" hidden="1"/>
    <cellStyle name="Followed Hyperlink 2" xfId="48958" hidden="1"/>
    <cellStyle name="Followed Hyperlink 2" xfId="48959" hidden="1"/>
    <cellStyle name="Followed Hyperlink 2" xfId="48960" hidden="1"/>
    <cellStyle name="Followed Hyperlink 2" xfId="48961" hidden="1"/>
    <cellStyle name="Followed Hyperlink 2" xfId="48962" hidden="1"/>
    <cellStyle name="Followed Hyperlink 2" xfId="48963" hidden="1"/>
    <cellStyle name="Followed Hyperlink 2" xfId="48969" hidden="1"/>
    <cellStyle name="Followed Hyperlink 2" xfId="48968" hidden="1"/>
    <cellStyle name="Followed Hyperlink 2" xfId="48967" hidden="1"/>
    <cellStyle name="Followed Hyperlink 2" xfId="48966" hidden="1"/>
    <cellStyle name="Followed Hyperlink 2" xfId="48970" hidden="1"/>
    <cellStyle name="Followed Hyperlink 2" xfId="48975" hidden="1"/>
    <cellStyle name="Followed Hyperlink 2" xfId="48974" hidden="1"/>
    <cellStyle name="Followed Hyperlink 2" xfId="48972" hidden="1"/>
    <cellStyle name="Followed Hyperlink 2" xfId="48971" hidden="1"/>
    <cellStyle name="Followed Hyperlink 2" xfId="48994" hidden="1"/>
    <cellStyle name="Followed Hyperlink 2" xfId="48990" hidden="1"/>
    <cellStyle name="Followed Hyperlink 2" xfId="48986" hidden="1"/>
    <cellStyle name="Followed Hyperlink 2" xfId="48982" hidden="1"/>
    <cellStyle name="Followed Hyperlink 2" xfId="48978" hidden="1"/>
    <cellStyle name="Followed Hyperlink 2" xfId="48964" hidden="1"/>
    <cellStyle name="Followed Hyperlink 2" xfId="48997" hidden="1"/>
    <cellStyle name="Followed Hyperlink 2" xfId="48993" hidden="1"/>
    <cellStyle name="Followed Hyperlink 2" xfId="48989" hidden="1"/>
    <cellStyle name="Followed Hyperlink 2" xfId="48985" hidden="1"/>
    <cellStyle name="Followed Hyperlink 2" xfId="48981" hidden="1"/>
    <cellStyle name="Followed Hyperlink 2" xfId="48977" hidden="1"/>
    <cellStyle name="Followed Hyperlink 2" xfId="48996" hidden="1"/>
    <cellStyle name="Followed Hyperlink 2" xfId="48992" hidden="1"/>
    <cellStyle name="Followed Hyperlink 2" xfId="48988" hidden="1"/>
    <cellStyle name="Followed Hyperlink 2" xfId="48984" hidden="1"/>
    <cellStyle name="Followed Hyperlink 2" xfId="48980" hidden="1"/>
    <cellStyle name="Followed Hyperlink 2" xfId="48995" hidden="1"/>
    <cellStyle name="Followed Hyperlink 2" xfId="48991" hidden="1"/>
    <cellStyle name="Followed Hyperlink 2" xfId="48987" hidden="1"/>
    <cellStyle name="Followed Hyperlink 2" xfId="48983" hidden="1"/>
    <cellStyle name="Followed Hyperlink 2" xfId="48979" hidden="1"/>
    <cellStyle name="Followed Hyperlink 2" xfId="48976" hidden="1"/>
    <cellStyle name="Followed Hyperlink 2" xfId="48998" hidden="1"/>
    <cellStyle name="Followed Hyperlink 2" xfId="48999" hidden="1"/>
    <cellStyle name="Followed Hyperlink 2" xfId="49000" hidden="1"/>
    <cellStyle name="Followed Hyperlink 2" xfId="49001" hidden="1"/>
    <cellStyle name="Followed Hyperlink 2" xfId="49002" hidden="1"/>
    <cellStyle name="Followed Hyperlink 2" xfId="49003" hidden="1"/>
    <cellStyle name="Followed Hyperlink 2" xfId="49004" hidden="1"/>
    <cellStyle name="Followed Hyperlink 2" xfId="49005" hidden="1"/>
    <cellStyle name="Followed Hyperlink 2" xfId="49006" hidden="1"/>
    <cellStyle name="Followed Hyperlink 2" xfId="49007" hidden="1"/>
    <cellStyle name="Followed Hyperlink 2" xfId="49008" hidden="1"/>
    <cellStyle name="Followed Hyperlink 2" xfId="49009" hidden="1"/>
    <cellStyle name="Followed Hyperlink 2" xfId="49010" hidden="1"/>
    <cellStyle name="Followed Hyperlink 2" xfId="49011" hidden="1"/>
    <cellStyle name="Followed Hyperlink 2" xfId="49012" hidden="1"/>
    <cellStyle name="Followed Hyperlink 2" xfId="49013" hidden="1"/>
    <cellStyle name="Followed Hyperlink 2" xfId="49014" hidden="1"/>
    <cellStyle name="Followed Hyperlink 2" xfId="49015" hidden="1"/>
    <cellStyle name="Followed Hyperlink 2" xfId="49016" hidden="1"/>
    <cellStyle name="Followed Hyperlink 2" xfId="49017" hidden="1"/>
    <cellStyle name="Followed Hyperlink 2" xfId="49018" hidden="1"/>
    <cellStyle name="Followed Hyperlink 2" xfId="49019" hidden="1"/>
    <cellStyle name="Followed Hyperlink 2" xfId="49020" hidden="1"/>
    <cellStyle name="Followed Hyperlink 2" xfId="49021" hidden="1"/>
    <cellStyle name="Followed Hyperlink 2" xfId="49022" hidden="1"/>
    <cellStyle name="Followed Hyperlink 2" xfId="49023" hidden="1"/>
    <cellStyle name="Followed Hyperlink 2" xfId="49025" hidden="1"/>
    <cellStyle name="Followed Hyperlink 2" xfId="49026" hidden="1"/>
    <cellStyle name="Followed Hyperlink 2" xfId="49027" hidden="1"/>
    <cellStyle name="Followed Hyperlink 2" xfId="49028" hidden="1"/>
    <cellStyle name="Followed Hyperlink 2" xfId="49029" hidden="1"/>
    <cellStyle name="Followed Hyperlink 2" xfId="49030" hidden="1"/>
    <cellStyle name="Followed Hyperlink 2" xfId="49031" hidden="1"/>
    <cellStyle name="Followed Hyperlink 2" xfId="49032" hidden="1"/>
    <cellStyle name="Followed Hyperlink 2" xfId="49033" hidden="1"/>
    <cellStyle name="Followed Hyperlink 2" xfId="49034" hidden="1"/>
    <cellStyle name="Followed Hyperlink 2" xfId="49035" hidden="1"/>
    <cellStyle name="Followed Hyperlink 2" xfId="49036" hidden="1"/>
    <cellStyle name="Followed Hyperlink 2" xfId="49037" hidden="1"/>
    <cellStyle name="Followed Hyperlink 2" xfId="49038" hidden="1"/>
    <cellStyle name="Followed Hyperlink 2" xfId="49073" hidden="1"/>
    <cellStyle name="Followed Hyperlink 2" xfId="49074" hidden="1"/>
    <cellStyle name="Followed Hyperlink 2" xfId="49075" hidden="1"/>
    <cellStyle name="Followed Hyperlink 2" xfId="49076" hidden="1"/>
    <cellStyle name="Followed Hyperlink 2" xfId="49072" hidden="1"/>
    <cellStyle name="Followed Hyperlink 2" xfId="48973" hidden="1"/>
    <cellStyle name="Followed Hyperlink 2" xfId="49047" hidden="1"/>
    <cellStyle name="Followed Hyperlink 2" xfId="49045" hidden="1"/>
    <cellStyle name="Followed Hyperlink 2" xfId="49024" hidden="1"/>
    <cellStyle name="Followed Hyperlink 2" xfId="49042" hidden="1"/>
    <cellStyle name="Followed Hyperlink 2" xfId="49041" hidden="1"/>
    <cellStyle name="Followed Hyperlink 2" xfId="49040" hidden="1"/>
    <cellStyle name="Followed Hyperlink 2" xfId="49039" hidden="1"/>
    <cellStyle name="Followed Hyperlink 2" xfId="49043" hidden="1"/>
    <cellStyle name="Followed Hyperlink 2" xfId="49049" hidden="1"/>
    <cellStyle name="Followed Hyperlink 2" xfId="49048" hidden="1"/>
    <cellStyle name="Followed Hyperlink 2" xfId="49046" hidden="1"/>
    <cellStyle name="Followed Hyperlink 2" xfId="49044" hidden="1"/>
    <cellStyle name="Followed Hyperlink 2" xfId="49068" hidden="1"/>
    <cellStyle name="Followed Hyperlink 2" xfId="49064" hidden="1"/>
    <cellStyle name="Followed Hyperlink 2" xfId="49060" hidden="1"/>
    <cellStyle name="Followed Hyperlink 2" xfId="49056" hidden="1"/>
    <cellStyle name="Followed Hyperlink 2" xfId="49052" hidden="1"/>
    <cellStyle name="Followed Hyperlink 2" xfId="48965" hidden="1"/>
    <cellStyle name="Followed Hyperlink 2" xfId="49071" hidden="1"/>
    <cellStyle name="Followed Hyperlink 2" xfId="49067" hidden="1"/>
    <cellStyle name="Followed Hyperlink 2" xfId="49063" hidden="1"/>
    <cellStyle name="Followed Hyperlink 2" xfId="49059" hidden="1"/>
    <cellStyle name="Followed Hyperlink 2" xfId="49055" hidden="1"/>
    <cellStyle name="Followed Hyperlink 2" xfId="49051" hidden="1"/>
    <cellStyle name="Followed Hyperlink 2" xfId="49070" hidden="1"/>
    <cellStyle name="Followed Hyperlink 2" xfId="49066" hidden="1"/>
    <cellStyle name="Followed Hyperlink 2" xfId="49062" hidden="1"/>
    <cellStyle name="Followed Hyperlink 2" xfId="49058" hidden="1"/>
    <cellStyle name="Followed Hyperlink 2" xfId="49054" hidden="1"/>
    <cellStyle name="Followed Hyperlink 2" xfId="49069" hidden="1"/>
    <cellStyle name="Followed Hyperlink 2" xfId="49065" hidden="1"/>
    <cellStyle name="Followed Hyperlink 2" xfId="49061" hidden="1"/>
    <cellStyle name="Followed Hyperlink 2" xfId="49057" hidden="1"/>
    <cellStyle name="Followed Hyperlink 2" xfId="49053" hidden="1"/>
    <cellStyle name="Followed Hyperlink 2" xfId="49050" hidden="1"/>
    <cellStyle name="Followed Hyperlink 2" xfId="49077" hidden="1"/>
    <cellStyle name="Followed Hyperlink 2" xfId="49078" hidden="1"/>
    <cellStyle name="Followed Hyperlink 2" xfId="49079" hidden="1"/>
    <cellStyle name="Followed Hyperlink 2" xfId="49080" hidden="1"/>
    <cellStyle name="Followed Hyperlink 2" xfId="49081" hidden="1"/>
    <cellStyle name="Followed Hyperlink 2" xfId="49082" hidden="1"/>
    <cellStyle name="Followed Hyperlink 2" xfId="49083" hidden="1"/>
    <cellStyle name="Followed Hyperlink 2" xfId="49084" hidden="1"/>
    <cellStyle name="Followed Hyperlink 2" xfId="49085" hidden="1"/>
    <cellStyle name="Followed Hyperlink 2" xfId="49086" hidden="1"/>
    <cellStyle name="Followed Hyperlink 2" xfId="49087" hidden="1"/>
    <cellStyle name="Followed Hyperlink 2" xfId="49088" hidden="1"/>
    <cellStyle name="Followed Hyperlink 2" xfId="49089" hidden="1"/>
    <cellStyle name="Followed Hyperlink 2" xfId="49090" hidden="1"/>
    <cellStyle name="Followed Hyperlink 2" xfId="49091" hidden="1"/>
    <cellStyle name="Followed Hyperlink 2" xfId="49092" hidden="1"/>
    <cellStyle name="Followed Hyperlink 2" xfId="49093" hidden="1"/>
    <cellStyle name="Followed Hyperlink 2" xfId="49094" hidden="1"/>
    <cellStyle name="Followed Hyperlink 2" xfId="49095" hidden="1"/>
    <cellStyle name="Followed Hyperlink 2" xfId="49096" hidden="1"/>
    <cellStyle name="Followed Hyperlink 2" xfId="49097" hidden="1"/>
    <cellStyle name="Followed Hyperlink 2" xfId="49098" hidden="1"/>
    <cellStyle name="Followed Hyperlink 2" xfId="49099" hidden="1"/>
    <cellStyle name="Followed Hyperlink 2" xfId="49100" hidden="1"/>
    <cellStyle name="Followed Hyperlink 2" xfId="49101" hidden="1"/>
    <cellStyle name="Followed Hyperlink 2" xfId="49102" hidden="1"/>
    <cellStyle name="Followed Hyperlink 2" xfId="49103" hidden="1"/>
    <cellStyle name="Followed Hyperlink 2" xfId="49104" hidden="1"/>
    <cellStyle name="Followed Hyperlink 2" xfId="49105" hidden="1"/>
    <cellStyle name="Followed Hyperlink 2" xfId="49106" hidden="1"/>
    <cellStyle name="Followed Hyperlink 2" xfId="49107" hidden="1"/>
    <cellStyle name="Followed Hyperlink 2" xfId="49108" hidden="1"/>
    <cellStyle name="Followed Hyperlink 2" xfId="49109" hidden="1"/>
    <cellStyle name="Followed Hyperlink 2" xfId="49110" hidden="1"/>
    <cellStyle name="Followed Hyperlink 2" xfId="49111" hidden="1"/>
    <cellStyle name="Followed Hyperlink 2" xfId="49112" hidden="1"/>
    <cellStyle name="Followed Hyperlink 2" xfId="49113" hidden="1"/>
    <cellStyle name="Followed Hyperlink 2" xfId="49114" hidden="1"/>
    <cellStyle name="Followed Hyperlink 2" xfId="49115" hidden="1"/>
    <cellStyle name="Followed Hyperlink 2" xfId="49116" hidden="1"/>
    <cellStyle name="Followed Hyperlink 2" xfId="49117" hidden="1"/>
    <cellStyle name="Followed Hyperlink 2" xfId="49118" hidden="1"/>
    <cellStyle name="Followed Hyperlink 2" xfId="49119" hidden="1"/>
    <cellStyle name="Followed Hyperlink 2" xfId="49120" hidden="1"/>
    <cellStyle name="Followed Hyperlink 2" xfId="49121" hidden="1"/>
    <cellStyle name="Followed Hyperlink 2" xfId="49127" hidden="1"/>
    <cellStyle name="Followed Hyperlink 2" xfId="49126" hidden="1"/>
    <cellStyle name="Followed Hyperlink 2" xfId="49125" hidden="1"/>
    <cellStyle name="Followed Hyperlink 2" xfId="49124" hidden="1"/>
    <cellStyle name="Followed Hyperlink 2" xfId="49128" hidden="1"/>
    <cellStyle name="Followed Hyperlink 2" xfId="49133" hidden="1"/>
    <cellStyle name="Followed Hyperlink 2" xfId="49132" hidden="1"/>
    <cellStyle name="Followed Hyperlink 2" xfId="49130" hidden="1"/>
    <cellStyle name="Followed Hyperlink 2" xfId="49129" hidden="1"/>
    <cellStyle name="Followed Hyperlink 2" xfId="49152" hidden="1"/>
    <cellStyle name="Followed Hyperlink 2" xfId="49148" hidden="1"/>
    <cellStyle name="Followed Hyperlink 2" xfId="49144" hidden="1"/>
    <cellStyle name="Followed Hyperlink 2" xfId="49140" hidden="1"/>
    <cellStyle name="Followed Hyperlink 2" xfId="49136" hidden="1"/>
    <cellStyle name="Followed Hyperlink 2" xfId="49122" hidden="1"/>
    <cellStyle name="Followed Hyperlink 2" xfId="49155" hidden="1"/>
    <cellStyle name="Followed Hyperlink 2" xfId="49151" hidden="1"/>
    <cellStyle name="Followed Hyperlink 2" xfId="49147" hidden="1"/>
    <cellStyle name="Followed Hyperlink 2" xfId="49143" hidden="1"/>
    <cellStyle name="Followed Hyperlink 2" xfId="49139" hidden="1"/>
    <cellStyle name="Followed Hyperlink 2" xfId="49135" hidden="1"/>
    <cellStyle name="Followed Hyperlink 2" xfId="49154" hidden="1"/>
    <cellStyle name="Followed Hyperlink 2" xfId="49150" hidden="1"/>
    <cellStyle name="Followed Hyperlink 2" xfId="49146" hidden="1"/>
    <cellStyle name="Followed Hyperlink 2" xfId="49142" hidden="1"/>
    <cellStyle name="Followed Hyperlink 2" xfId="49138" hidden="1"/>
    <cellStyle name="Followed Hyperlink 2" xfId="49153" hidden="1"/>
    <cellStyle name="Followed Hyperlink 2" xfId="49149" hidden="1"/>
    <cellStyle name="Followed Hyperlink 2" xfId="49145" hidden="1"/>
    <cellStyle name="Followed Hyperlink 2" xfId="49141" hidden="1"/>
    <cellStyle name="Followed Hyperlink 2" xfId="49137" hidden="1"/>
    <cellStyle name="Followed Hyperlink 2" xfId="49134" hidden="1"/>
    <cellStyle name="Followed Hyperlink 2" xfId="49156" hidden="1"/>
    <cellStyle name="Followed Hyperlink 2" xfId="49157" hidden="1"/>
    <cellStyle name="Followed Hyperlink 2" xfId="49158" hidden="1"/>
    <cellStyle name="Followed Hyperlink 2" xfId="49159" hidden="1"/>
    <cellStyle name="Followed Hyperlink 2" xfId="49160" hidden="1"/>
    <cellStyle name="Followed Hyperlink 2" xfId="49161" hidden="1"/>
    <cellStyle name="Followed Hyperlink 2" xfId="49162" hidden="1"/>
    <cellStyle name="Followed Hyperlink 2" xfId="49163" hidden="1"/>
    <cellStyle name="Followed Hyperlink 2" xfId="49164" hidden="1"/>
    <cellStyle name="Followed Hyperlink 2" xfId="49165" hidden="1"/>
    <cellStyle name="Followed Hyperlink 2" xfId="49166" hidden="1"/>
    <cellStyle name="Followed Hyperlink 2" xfId="49167" hidden="1"/>
    <cellStyle name="Followed Hyperlink 2" xfId="49168" hidden="1"/>
    <cellStyle name="Followed Hyperlink 2" xfId="49169" hidden="1"/>
    <cellStyle name="Followed Hyperlink 2" xfId="49170" hidden="1"/>
    <cellStyle name="Followed Hyperlink 2" xfId="49171" hidden="1"/>
    <cellStyle name="Followed Hyperlink 2" xfId="49172" hidden="1"/>
    <cellStyle name="Followed Hyperlink 2" xfId="49173" hidden="1"/>
    <cellStyle name="Followed Hyperlink 2" xfId="49174" hidden="1"/>
    <cellStyle name="Followed Hyperlink 2" xfId="49175" hidden="1"/>
    <cellStyle name="Followed Hyperlink 2" xfId="49176" hidden="1"/>
    <cellStyle name="Followed Hyperlink 2" xfId="49177" hidden="1"/>
    <cellStyle name="Followed Hyperlink 2" xfId="49178" hidden="1"/>
    <cellStyle name="Followed Hyperlink 2" xfId="49179" hidden="1"/>
    <cellStyle name="Followed Hyperlink 2" xfId="49180" hidden="1"/>
    <cellStyle name="Followed Hyperlink 2" xfId="49181" hidden="1"/>
    <cellStyle name="Followed Hyperlink 2" xfId="49183" hidden="1"/>
    <cellStyle name="Followed Hyperlink 2" xfId="49184" hidden="1"/>
    <cellStyle name="Followed Hyperlink 2" xfId="49185" hidden="1"/>
    <cellStyle name="Followed Hyperlink 2" xfId="49186" hidden="1"/>
    <cellStyle name="Followed Hyperlink 2" xfId="49187" hidden="1"/>
    <cellStyle name="Followed Hyperlink 2" xfId="49188" hidden="1"/>
    <cellStyle name="Followed Hyperlink 2" xfId="49189" hidden="1"/>
    <cellStyle name="Followed Hyperlink 2" xfId="49190" hidden="1"/>
    <cellStyle name="Followed Hyperlink 2" xfId="49191" hidden="1"/>
    <cellStyle name="Followed Hyperlink 2" xfId="49192" hidden="1"/>
    <cellStyle name="Followed Hyperlink 2" xfId="49193" hidden="1"/>
    <cellStyle name="Followed Hyperlink 2" xfId="49194" hidden="1"/>
    <cellStyle name="Followed Hyperlink 2" xfId="49195" hidden="1"/>
    <cellStyle name="Followed Hyperlink 2" xfId="49196" hidden="1"/>
    <cellStyle name="Followed Hyperlink 2" xfId="49231" hidden="1"/>
    <cellStyle name="Followed Hyperlink 2" xfId="49232" hidden="1"/>
    <cellStyle name="Followed Hyperlink 2" xfId="49233" hidden="1"/>
    <cellStyle name="Followed Hyperlink 2" xfId="49234" hidden="1"/>
    <cellStyle name="Followed Hyperlink 2" xfId="49230" hidden="1"/>
    <cellStyle name="Followed Hyperlink 2" xfId="49131" hidden="1"/>
    <cellStyle name="Followed Hyperlink 2" xfId="49205" hidden="1"/>
    <cellStyle name="Followed Hyperlink 2" xfId="49203" hidden="1"/>
    <cellStyle name="Followed Hyperlink 2" xfId="49182" hidden="1"/>
    <cellStyle name="Followed Hyperlink 2" xfId="49200" hidden="1"/>
    <cellStyle name="Followed Hyperlink 2" xfId="49199" hidden="1"/>
    <cellStyle name="Followed Hyperlink 2" xfId="49198" hidden="1"/>
    <cellStyle name="Followed Hyperlink 2" xfId="49197" hidden="1"/>
    <cellStyle name="Followed Hyperlink 2" xfId="49201" hidden="1"/>
    <cellStyle name="Followed Hyperlink 2" xfId="49207" hidden="1"/>
    <cellStyle name="Followed Hyperlink 2" xfId="49206" hidden="1"/>
    <cellStyle name="Followed Hyperlink 2" xfId="49204" hidden="1"/>
    <cellStyle name="Followed Hyperlink 2" xfId="49202" hidden="1"/>
    <cellStyle name="Followed Hyperlink 2" xfId="49226" hidden="1"/>
    <cellStyle name="Followed Hyperlink 2" xfId="49222" hidden="1"/>
    <cellStyle name="Followed Hyperlink 2" xfId="49218" hidden="1"/>
    <cellStyle name="Followed Hyperlink 2" xfId="49214" hidden="1"/>
    <cellStyle name="Followed Hyperlink 2" xfId="49210" hidden="1"/>
    <cellStyle name="Followed Hyperlink 2" xfId="49123" hidden="1"/>
    <cellStyle name="Followed Hyperlink 2" xfId="49229" hidden="1"/>
    <cellStyle name="Followed Hyperlink 2" xfId="49225" hidden="1"/>
    <cellStyle name="Followed Hyperlink 2" xfId="49221" hidden="1"/>
    <cellStyle name="Followed Hyperlink 2" xfId="49217" hidden="1"/>
    <cellStyle name="Followed Hyperlink 2" xfId="49213" hidden="1"/>
    <cellStyle name="Followed Hyperlink 2" xfId="49209" hidden="1"/>
    <cellStyle name="Followed Hyperlink 2" xfId="49228" hidden="1"/>
    <cellStyle name="Followed Hyperlink 2" xfId="49224" hidden="1"/>
    <cellStyle name="Followed Hyperlink 2" xfId="49220" hidden="1"/>
    <cellStyle name="Followed Hyperlink 2" xfId="49216" hidden="1"/>
    <cellStyle name="Followed Hyperlink 2" xfId="49212" hidden="1"/>
    <cellStyle name="Followed Hyperlink 2" xfId="49227" hidden="1"/>
    <cellStyle name="Followed Hyperlink 2" xfId="49223" hidden="1"/>
    <cellStyle name="Followed Hyperlink 2" xfId="49219" hidden="1"/>
    <cellStyle name="Followed Hyperlink 2" xfId="49215" hidden="1"/>
    <cellStyle name="Followed Hyperlink 2" xfId="49211" hidden="1"/>
    <cellStyle name="Followed Hyperlink 2" xfId="49208" hidden="1"/>
    <cellStyle name="Followed Hyperlink 2" xfId="49235" hidden="1"/>
    <cellStyle name="Followed Hyperlink 2" xfId="49236" hidden="1"/>
    <cellStyle name="Followed Hyperlink 2" xfId="49237" hidden="1"/>
    <cellStyle name="Followed Hyperlink 2" xfId="49238" hidden="1"/>
    <cellStyle name="Followed Hyperlink 2" xfId="49239" hidden="1"/>
    <cellStyle name="Followed Hyperlink 2" xfId="49240" hidden="1"/>
    <cellStyle name="Followed Hyperlink 2" xfId="49241" hidden="1"/>
    <cellStyle name="Followed Hyperlink 2" xfId="49242" hidden="1"/>
    <cellStyle name="Followed Hyperlink 2" xfId="49243" hidden="1"/>
    <cellStyle name="Followed Hyperlink 2" xfId="49244" hidden="1"/>
    <cellStyle name="Followed Hyperlink 2" xfId="49245" hidden="1"/>
    <cellStyle name="Followed Hyperlink 2" xfId="49246" hidden="1"/>
    <cellStyle name="Followed Hyperlink 2" xfId="49247" hidden="1"/>
    <cellStyle name="Followed Hyperlink 2" xfId="49248" hidden="1"/>
    <cellStyle name="Followed Hyperlink 2" xfId="49249" hidden="1"/>
    <cellStyle name="Followed Hyperlink 2" xfId="49250" hidden="1"/>
    <cellStyle name="Followed Hyperlink 2" xfId="49251" hidden="1"/>
    <cellStyle name="Followed Hyperlink 2" xfId="49252" hidden="1"/>
    <cellStyle name="Followed Hyperlink 2" xfId="49253" hidden="1"/>
    <cellStyle name="Followed Hyperlink 2" xfId="49254" hidden="1"/>
    <cellStyle name="Followed Hyperlink 2" xfId="49255" hidden="1"/>
    <cellStyle name="Followed Hyperlink 2" xfId="49256" hidden="1"/>
    <cellStyle name="Followed Hyperlink 2" xfId="49257" hidden="1"/>
    <cellStyle name="Followed Hyperlink 2" xfId="49258" hidden="1"/>
    <cellStyle name="Followed Hyperlink 2" xfId="49259" hidden="1"/>
    <cellStyle name="Followed Hyperlink 2" xfId="49260" hidden="1"/>
    <cellStyle name="Followed Hyperlink 2" xfId="49261" hidden="1"/>
    <cellStyle name="Followed Hyperlink 2" xfId="49262" hidden="1"/>
    <cellStyle name="Followed Hyperlink 2" xfId="49263" hidden="1"/>
    <cellStyle name="Followed Hyperlink 2" xfId="49264" hidden="1"/>
    <cellStyle name="Followed Hyperlink 2" xfId="49265" hidden="1"/>
    <cellStyle name="Followed Hyperlink 2" xfId="49266" hidden="1"/>
    <cellStyle name="Followed Hyperlink 2" xfId="49267" hidden="1"/>
    <cellStyle name="Followed Hyperlink 2" xfId="49268" hidden="1"/>
    <cellStyle name="Followed Hyperlink 2" xfId="49269" hidden="1"/>
    <cellStyle name="Followed Hyperlink 2" xfId="49270" hidden="1"/>
    <cellStyle name="Followed Hyperlink 2" xfId="49271" hidden="1"/>
    <cellStyle name="Followed Hyperlink 2" xfId="49272" hidden="1"/>
    <cellStyle name="Followed Hyperlink 2" xfId="49273" hidden="1"/>
    <cellStyle name="Followed Hyperlink 2" xfId="49274" hidden="1"/>
    <cellStyle name="Followed Hyperlink 2" xfId="49275" hidden="1"/>
    <cellStyle name="Followed Hyperlink 2" xfId="49276" hidden="1"/>
    <cellStyle name="Followed Hyperlink 2" xfId="49277" hidden="1"/>
    <cellStyle name="Followed Hyperlink 2" xfId="49278" hidden="1"/>
    <cellStyle name="Followed Hyperlink 2" xfId="49279" hidden="1"/>
    <cellStyle name="Followed Hyperlink 2" xfId="49285" hidden="1"/>
    <cellStyle name="Followed Hyperlink 2" xfId="49284" hidden="1"/>
    <cellStyle name="Followed Hyperlink 2" xfId="49283" hidden="1"/>
    <cellStyle name="Followed Hyperlink 2" xfId="49282" hidden="1"/>
    <cellStyle name="Followed Hyperlink 2" xfId="49286" hidden="1"/>
    <cellStyle name="Followed Hyperlink 2" xfId="49291" hidden="1"/>
    <cellStyle name="Followed Hyperlink 2" xfId="49290" hidden="1"/>
    <cellStyle name="Followed Hyperlink 2" xfId="49288" hidden="1"/>
    <cellStyle name="Followed Hyperlink 2" xfId="49287" hidden="1"/>
    <cellStyle name="Followed Hyperlink 2" xfId="49310" hidden="1"/>
    <cellStyle name="Followed Hyperlink 2" xfId="49306" hidden="1"/>
    <cellStyle name="Followed Hyperlink 2" xfId="49302" hidden="1"/>
    <cellStyle name="Followed Hyperlink 2" xfId="49298" hidden="1"/>
    <cellStyle name="Followed Hyperlink 2" xfId="49294" hidden="1"/>
    <cellStyle name="Followed Hyperlink 2" xfId="49280" hidden="1"/>
    <cellStyle name="Followed Hyperlink 2" xfId="49313" hidden="1"/>
    <cellStyle name="Followed Hyperlink 2" xfId="49309" hidden="1"/>
    <cellStyle name="Followed Hyperlink 2" xfId="49305" hidden="1"/>
    <cellStyle name="Followed Hyperlink 2" xfId="49301" hidden="1"/>
    <cellStyle name="Followed Hyperlink 2" xfId="49297" hidden="1"/>
    <cellStyle name="Followed Hyperlink 2" xfId="49293" hidden="1"/>
    <cellStyle name="Followed Hyperlink 2" xfId="49312" hidden="1"/>
    <cellStyle name="Followed Hyperlink 2" xfId="49308" hidden="1"/>
    <cellStyle name="Followed Hyperlink 2" xfId="49304" hidden="1"/>
    <cellStyle name="Followed Hyperlink 2" xfId="49300" hidden="1"/>
    <cellStyle name="Followed Hyperlink 2" xfId="49296" hidden="1"/>
    <cellStyle name="Followed Hyperlink 2" xfId="49311" hidden="1"/>
    <cellStyle name="Followed Hyperlink 2" xfId="49307" hidden="1"/>
    <cellStyle name="Followed Hyperlink 2" xfId="49303" hidden="1"/>
    <cellStyle name="Followed Hyperlink 2" xfId="49299" hidden="1"/>
    <cellStyle name="Followed Hyperlink 2" xfId="49295" hidden="1"/>
    <cellStyle name="Followed Hyperlink 2" xfId="49292" hidden="1"/>
    <cellStyle name="Followed Hyperlink 2" xfId="49314" hidden="1"/>
    <cellStyle name="Followed Hyperlink 2" xfId="49315" hidden="1"/>
    <cellStyle name="Followed Hyperlink 2" xfId="49316" hidden="1"/>
    <cellStyle name="Followed Hyperlink 2" xfId="49317" hidden="1"/>
    <cellStyle name="Followed Hyperlink 2" xfId="49318" hidden="1"/>
    <cellStyle name="Followed Hyperlink 2" xfId="49319" hidden="1"/>
    <cellStyle name="Followed Hyperlink 2" xfId="49320" hidden="1"/>
    <cellStyle name="Followed Hyperlink 2" xfId="49321" hidden="1"/>
    <cellStyle name="Followed Hyperlink 2" xfId="49322" hidden="1"/>
    <cellStyle name="Followed Hyperlink 2" xfId="49323" hidden="1"/>
    <cellStyle name="Followed Hyperlink 2" xfId="49324" hidden="1"/>
    <cellStyle name="Followed Hyperlink 2" xfId="49325" hidden="1"/>
    <cellStyle name="Followed Hyperlink 2" xfId="49326" hidden="1"/>
    <cellStyle name="Followed Hyperlink 2" xfId="49327" hidden="1"/>
    <cellStyle name="Followed Hyperlink 2" xfId="49328" hidden="1"/>
    <cellStyle name="Followed Hyperlink 2" xfId="49329" hidden="1"/>
    <cellStyle name="Followed Hyperlink 2" xfId="49330" hidden="1"/>
    <cellStyle name="Followed Hyperlink 2" xfId="49331" hidden="1"/>
    <cellStyle name="Followed Hyperlink 2" xfId="49332" hidden="1"/>
    <cellStyle name="Followed Hyperlink 2" xfId="49333" hidden="1"/>
    <cellStyle name="Followed Hyperlink 2" xfId="49334" hidden="1"/>
    <cellStyle name="Followed Hyperlink 2" xfId="49335" hidden="1"/>
    <cellStyle name="Followed Hyperlink 2" xfId="49336" hidden="1"/>
    <cellStyle name="Followed Hyperlink 2" xfId="49337" hidden="1"/>
    <cellStyle name="Followed Hyperlink 2" xfId="49338" hidden="1"/>
    <cellStyle name="Followed Hyperlink 2" xfId="49339" hidden="1"/>
    <cellStyle name="Followed Hyperlink 2" xfId="49341" hidden="1"/>
    <cellStyle name="Followed Hyperlink 2" xfId="49342" hidden="1"/>
    <cellStyle name="Followed Hyperlink 2" xfId="49343" hidden="1"/>
    <cellStyle name="Followed Hyperlink 2" xfId="49344" hidden="1"/>
    <cellStyle name="Followed Hyperlink 2" xfId="49345" hidden="1"/>
    <cellStyle name="Followed Hyperlink 2" xfId="49346" hidden="1"/>
    <cellStyle name="Followed Hyperlink 2" xfId="49347" hidden="1"/>
    <cellStyle name="Followed Hyperlink 2" xfId="49348" hidden="1"/>
    <cellStyle name="Followed Hyperlink 2" xfId="49349" hidden="1"/>
    <cellStyle name="Followed Hyperlink 2" xfId="49350" hidden="1"/>
    <cellStyle name="Followed Hyperlink 2" xfId="49351" hidden="1"/>
    <cellStyle name="Followed Hyperlink 2" xfId="49352" hidden="1"/>
    <cellStyle name="Followed Hyperlink 2" xfId="49353" hidden="1"/>
    <cellStyle name="Followed Hyperlink 2" xfId="49354" hidden="1"/>
    <cellStyle name="Followed Hyperlink 2" xfId="49389" hidden="1"/>
    <cellStyle name="Followed Hyperlink 2" xfId="49390" hidden="1"/>
    <cellStyle name="Followed Hyperlink 2" xfId="49391" hidden="1"/>
    <cellStyle name="Followed Hyperlink 2" xfId="49392" hidden="1"/>
    <cellStyle name="Followed Hyperlink 2" xfId="49388" hidden="1"/>
    <cellStyle name="Followed Hyperlink 2" xfId="49289" hidden="1"/>
    <cellStyle name="Followed Hyperlink 2" xfId="49363" hidden="1"/>
    <cellStyle name="Followed Hyperlink 2" xfId="49361" hidden="1"/>
    <cellStyle name="Followed Hyperlink 2" xfId="49340" hidden="1"/>
    <cellStyle name="Followed Hyperlink 2" xfId="49358" hidden="1"/>
    <cellStyle name="Followed Hyperlink 2" xfId="49357" hidden="1"/>
    <cellStyle name="Followed Hyperlink 2" xfId="49356" hidden="1"/>
    <cellStyle name="Followed Hyperlink 2" xfId="49355" hidden="1"/>
    <cellStyle name="Followed Hyperlink 2" xfId="49359" hidden="1"/>
    <cellStyle name="Followed Hyperlink 2" xfId="49365" hidden="1"/>
    <cellStyle name="Followed Hyperlink 2" xfId="49364" hidden="1"/>
    <cellStyle name="Followed Hyperlink 2" xfId="49362" hidden="1"/>
    <cellStyle name="Followed Hyperlink 2" xfId="49360" hidden="1"/>
    <cellStyle name="Followed Hyperlink 2" xfId="49384" hidden="1"/>
    <cellStyle name="Followed Hyperlink 2" xfId="49380" hidden="1"/>
    <cellStyle name="Followed Hyperlink 2" xfId="49376" hidden="1"/>
    <cellStyle name="Followed Hyperlink 2" xfId="49372" hidden="1"/>
    <cellStyle name="Followed Hyperlink 2" xfId="49368" hidden="1"/>
    <cellStyle name="Followed Hyperlink 2" xfId="49281" hidden="1"/>
    <cellStyle name="Followed Hyperlink 2" xfId="49387" hidden="1"/>
    <cellStyle name="Followed Hyperlink 2" xfId="49383" hidden="1"/>
    <cellStyle name="Followed Hyperlink 2" xfId="49379" hidden="1"/>
    <cellStyle name="Followed Hyperlink 2" xfId="49375" hidden="1"/>
    <cellStyle name="Followed Hyperlink 2" xfId="49371" hidden="1"/>
    <cellStyle name="Followed Hyperlink 2" xfId="49367" hidden="1"/>
    <cellStyle name="Followed Hyperlink 2" xfId="49386" hidden="1"/>
    <cellStyle name="Followed Hyperlink 2" xfId="49382" hidden="1"/>
    <cellStyle name="Followed Hyperlink 2" xfId="49378" hidden="1"/>
    <cellStyle name="Followed Hyperlink 2" xfId="49374" hidden="1"/>
    <cellStyle name="Followed Hyperlink 2" xfId="49370" hidden="1"/>
    <cellStyle name="Followed Hyperlink 2" xfId="49385" hidden="1"/>
    <cellStyle name="Followed Hyperlink 2" xfId="49381" hidden="1"/>
    <cellStyle name="Followed Hyperlink 2" xfId="49377" hidden="1"/>
    <cellStyle name="Followed Hyperlink 2" xfId="49373" hidden="1"/>
    <cellStyle name="Followed Hyperlink 2" xfId="49369" hidden="1"/>
    <cellStyle name="Followed Hyperlink 2" xfId="49366" hidden="1"/>
    <cellStyle name="Followed Hyperlink 2" xfId="49393" hidden="1"/>
    <cellStyle name="Followed Hyperlink 2" xfId="49394" hidden="1"/>
    <cellStyle name="Followed Hyperlink 2" xfId="49395" hidden="1"/>
    <cellStyle name="Followed Hyperlink 2" xfId="49396" hidden="1"/>
    <cellStyle name="Followed Hyperlink 2" xfId="49397" hidden="1"/>
    <cellStyle name="Followed Hyperlink 2" xfId="49398" hidden="1"/>
    <cellStyle name="Followed Hyperlink 2" xfId="49399" hidden="1"/>
    <cellStyle name="Followed Hyperlink 2" xfId="49400" hidden="1"/>
    <cellStyle name="Followed Hyperlink 2" xfId="49401" hidden="1"/>
    <cellStyle name="Followed Hyperlink 2" xfId="49402" hidden="1"/>
    <cellStyle name="Followed Hyperlink 2" xfId="49403" hidden="1"/>
    <cellStyle name="Followed Hyperlink 2" xfId="49404" hidden="1"/>
    <cellStyle name="Followed Hyperlink 2" xfId="49405" hidden="1"/>
    <cellStyle name="Followed Hyperlink 2" xfId="49406" hidden="1"/>
    <cellStyle name="Followed Hyperlink 2" xfId="49407" hidden="1"/>
    <cellStyle name="Followed Hyperlink 2" xfId="49408" hidden="1"/>
    <cellStyle name="Followed Hyperlink 2" xfId="49409" hidden="1"/>
    <cellStyle name="Followed Hyperlink 2" xfId="49410" hidden="1"/>
    <cellStyle name="Followed Hyperlink 2" xfId="49411" hidden="1"/>
    <cellStyle name="Followed Hyperlink 2" xfId="49412" hidden="1"/>
    <cellStyle name="Followed Hyperlink 2" xfId="49413" hidden="1"/>
    <cellStyle name="Followed Hyperlink 2" xfId="49414" hidden="1"/>
    <cellStyle name="Followed Hyperlink 2" xfId="49415" hidden="1"/>
    <cellStyle name="Followed Hyperlink 2" xfId="49416" hidden="1"/>
    <cellStyle name="Followed Hyperlink 2" xfId="49417" hidden="1"/>
    <cellStyle name="Followed Hyperlink 2" xfId="49418" hidden="1"/>
    <cellStyle name="Followed Hyperlink 2" xfId="49419" hidden="1"/>
    <cellStyle name="Followed Hyperlink 2" xfId="49420" hidden="1"/>
    <cellStyle name="Followed Hyperlink 2" xfId="49421" hidden="1"/>
    <cellStyle name="Followed Hyperlink 2" xfId="49422" hidden="1"/>
    <cellStyle name="Followed Hyperlink 2" xfId="49423" hidden="1"/>
    <cellStyle name="Followed Hyperlink 2" xfId="49424" hidden="1"/>
    <cellStyle name="Followed Hyperlink 2" xfId="49425" hidden="1"/>
    <cellStyle name="Followed Hyperlink 2" xfId="49426" hidden="1"/>
    <cellStyle name="Followed Hyperlink 2" xfId="49427" hidden="1"/>
    <cellStyle name="Followed Hyperlink 2" xfId="49428" hidden="1"/>
    <cellStyle name="Followed Hyperlink 2" xfId="49429" hidden="1"/>
    <cellStyle name="Followed Hyperlink 2" xfId="49430" hidden="1"/>
    <cellStyle name="Followed Hyperlink 2" xfId="49431" hidden="1"/>
    <cellStyle name="Followed Hyperlink 2" xfId="49432" hidden="1"/>
    <cellStyle name="Followed Hyperlink 2" xfId="49433" hidden="1"/>
    <cellStyle name="Followed Hyperlink 2" xfId="49434" hidden="1"/>
    <cellStyle name="Followed Hyperlink 2" xfId="49435" hidden="1"/>
    <cellStyle name="Followed Hyperlink 2" xfId="49436" hidden="1"/>
    <cellStyle name="Followed Hyperlink 2" xfId="49437" hidden="1"/>
    <cellStyle name="Followed Hyperlink 2" xfId="49443" hidden="1"/>
    <cellStyle name="Followed Hyperlink 2" xfId="49442" hidden="1"/>
    <cellStyle name="Followed Hyperlink 2" xfId="49441" hidden="1"/>
    <cellStyle name="Followed Hyperlink 2" xfId="49440" hidden="1"/>
    <cellStyle name="Followed Hyperlink 2" xfId="49444" hidden="1"/>
    <cellStyle name="Followed Hyperlink 2" xfId="49449" hidden="1"/>
    <cellStyle name="Followed Hyperlink 2" xfId="49448" hidden="1"/>
    <cellStyle name="Followed Hyperlink 2" xfId="49446" hidden="1"/>
    <cellStyle name="Followed Hyperlink 2" xfId="49445" hidden="1"/>
    <cellStyle name="Followed Hyperlink 2" xfId="49468" hidden="1"/>
    <cellStyle name="Followed Hyperlink 2" xfId="49464" hidden="1"/>
    <cellStyle name="Followed Hyperlink 2" xfId="49460" hidden="1"/>
    <cellStyle name="Followed Hyperlink 2" xfId="49456" hidden="1"/>
    <cellStyle name="Followed Hyperlink 2" xfId="49452" hidden="1"/>
    <cellStyle name="Followed Hyperlink 2" xfId="49438" hidden="1"/>
    <cellStyle name="Followed Hyperlink 2" xfId="49471" hidden="1"/>
    <cellStyle name="Followed Hyperlink 2" xfId="49467" hidden="1"/>
    <cellStyle name="Followed Hyperlink 2" xfId="49463" hidden="1"/>
    <cellStyle name="Followed Hyperlink 2" xfId="49459" hidden="1"/>
    <cellStyle name="Followed Hyperlink 2" xfId="49455" hidden="1"/>
    <cellStyle name="Followed Hyperlink 2" xfId="49451" hidden="1"/>
    <cellStyle name="Followed Hyperlink 2" xfId="49470" hidden="1"/>
    <cellStyle name="Followed Hyperlink 2" xfId="49466" hidden="1"/>
    <cellStyle name="Followed Hyperlink 2" xfId="49462" hidden="1"/>
    <cellStyle name="Followed Hyperlink 2" xfId="49458" hidden="1"/>
    <cellStyle name="Followed Hyperlink 2" xfId="49454" hidden="1"/>
    <cellStyle name="Followed Hyperlink 2" xfId="49469" hidden="1"/>
    <cellStyle name="Followed Hyperlink 2" xfId="49465" hidden="1"/>
    <cellStyle name="Followed Hyperlink 2" xfId="49461" hidden="1"/>
    <cellStyle name="Followed Hyperlink 2" xfId="49457" hidden="1"/>
    <cellStyle name="Followed Hyperlink 2" xfId="49453" hidden="1"/>
    <cellStyle name="Followed Hyperlink 2" xfId="49450" hidden="1"/>
    <cellStyle name="Followed Hyperlink 2" xfId="49472" hidden="1"/>
    <cellStyle name="Followed Hyperlink 2" xfId="49473" hidden="1"/>
    <cellStyle name="Followed Hyperlink 2" xfId="49474" hidden="1"/>
    <cellStyle name="Followed Hyperlink 2" xfId="49475" hidden="1"/>
    <cellStyle name="Followed Hyperlink 2" xfId="49476" hidden="1"/>
    <cellStyle name="Followed Hyperlink 2" xfId="49477" hidden="1"/>
    <cellStyle name="Followed Hyperlink 2" xfId="49478" hidden="1"/>
    <cellStyle name="Followed Hyperlink 2" xfId="49479" hidden="1"/>
    <cellStyle name="Followed Hyperlink 2" xfId="49480" hidden="1"/>
    <cellStyle name="Followed Hyperlink 2" xfId="49481" hidden="1"/>
    <cellStyle name="Followed Hyperlink 2" xfId="49482" hidden="1"/>
    <cellStyle name="Followed Hyperlink 2" xfId="49483" hidden="1"/>
    <cellStyle name="Followed Hyperlink 2" xfId="49484" hidden="1"/>
    <cellStyle name="Followed Hyperlink 2" xfId="49485" hidden="1"/>
    <cellStyle name="Followed Hyperlink 2" xfId="49486" hidden="1"/>
    <cellStyle name="Followed Hyperlink 2" xfId="49487" hidden="1"/>
    <cellStyle name="Followed Hyperlink 2" xfId="49488" hidden="1"/>
    <cellStyle name="Followed Hyperlink 2" xfId="49489" hidden="1"/>
    <cellStyle name="Followed Hyperlink 2" xfId="49490" hidden="1"/>
    <cellStyle name="Followed Hyperlink 2" xfId="49491" hidden="1"/>
    <cellStyle name="Followed Hyperlink 2" xfId="49492" hidden="1"/>
    <cellStyle name="Followed Hyperlink 2" xfId="49493" hidden="1"/>
    <cellStyle name="Followed Hyperlink 2" xfId="49494" hidden="1"/>
    <cellStyle name="Followed Hyperlink 2" xfId="49495" hidden="1"/>
    <cellStyle name="Followed Hyperlink 2" xfId="49496" hidden="1"/>
    <cellStyle name="Followed Hyperlink 2" xfId="49497" hidden="1"/>
    <cellStyle name="Followed Hyperlink 2" xfId="49499" hidden="1"/>
    <cellStyle name="Followed Hyperlink 2" xfId="49500" hidden="1"/>
    <cellStyle name="Followed Hyperlink 2" xfId="49501" hidden="1"/>
    <cellStyle name="Followed Hyperlink 2" xfId="49502" hidden="1"/>
    <cellStyle name="Followed Hyperlink 2" xfId="49503" hidden="1"/>
    <cellStyle name="Followed Hyperlink 2" xfId="49504" hidden="1"/>
    <cellStyle name="Followed Hyperlink 2" xfId="49505" hidden="1"/>
    <cellStyle name="Followed Hyperlink 2" xfId="49506" hidden="1"/>
    <cellStyle name="Followed Hyperlink 2" xfId="49507" hidden="1"/>
    <cellStyle name="Followed Hyperlink 2" xfId="49508" hidden="1"/>
    <cellStyle name="Followed Hyperlink 2" xfId="49509" hidden="1"/>
    <cellStyle name="Followed Hyperlink 2" xfId="49510" hidden="1"/>
    <cellStyle name="Followed Hyperlink 2" xfId="49511" hidden="1"/>
    <cellStyle name="Followed Hyperlink 2" xfId="49512" hidden="1"/>
    <cellStyle name="Followed Hyperlink 2" xfId="49547" hidden="1"/>
    <cellStyle name="Followed Hyperlink 2" xfId="49548" hidden="1"/>
    <cellStyle name="Followed Hyperlink 2" xfId="49549" hidden="1"/>
    <cellStyle name="Followed Hyperlink 2" xfId="49550" hidden="1"/>
    <cellStyle name="Followed Hyperlink 2" xfId="49546" hidden="1"/>
    <cellStyle name="Followed Hyperlink 2" xfId="49447" hidden="1"/>
    <cellStyle name="Followed Hyperlink 2" xfId="49521" hidden="1"/>
    <cellStyle name="Followed Hyperlink 2" xfId="49519" hidden="1"/>
    <cellStyle name="Followed Hyperlink 2" xfId="49498" hidden="1"/>
    <cellStyle name="Followed Hyperlink 2" xfId="49516" hidden="1"/>
    <cellStyle name="Followed Hyperlink 2" xfId="49515" hidden="1"/>
    <cellStyle name="Followed Hyperlink 2" xfId="49514" hidden="1"/>
    <cellStyle name="Followed Hyperlink 2" xfId="49513" hidden="1"/>
    <cellStyle name="Followed Hyperlink 2" xfId="49517" hidden="1"/>
    <cellStyle name="Followed Hyperlink 2" xfId="49523" hidden="1"/>
    <cellStyle name="Followed Hyperlink 2" xfId="49522" hidden="1"/>
    <cellStyle name="Followed Hyperlink 2" xfId="49520" hidden="1"/>
    <cellStyle name="Followed Hyperlink 2" xfId="49518" hidden="1"/>
    <cellStyle name="Followed Hyperlink 2" xfId="49542" hidden="1"/>
    <cellStyle name="Followed Hyperlink 2" xfId="49538" hidden="1"/>
    <cellStyle name="Followed Hyperlink 2" xfId="49534" hidden="1"/>
    <cellStyle name="Followed Hyperlink 2" xfId="49530" hidden="1"/>
    <cellStyle name="Followed Hyperlink 2" xfId="49526" hidden="1"/>
    <cellStyle name="Followed Hyperlink 2" xfId="49439" hidden="1"/>
    <cellStyle name="Followed Hyperlink 2" xfId="49545" hidden="1"/>
    <cellStyle name="Followed Hyperlink 2" xfId="49541" hidden="1"/>
    <cellStyle name="Followed Hyperlink 2" xfId="49537" hidden="1"/>
    <cellStyle name="Followed Hyperlink 2" xfId="49533" hidden="1"/>
    <cellStyle name="Followed Hyperlink 2" xfId="49529" hidden="1"/>
    <cellStyle name="Followed Hyperlink 2" xfId="49525" hidden="1"/>
    <cellStyle name="Followed Hyperlink 2" xfId="49544" hidden="1"/>
    <cellStyle name="Followed Hyperlink 2" xfId="49540" hidden="1"/>
    <cellStyle name="Followed Hyperlink 2" xfId="49536" hidden="1"/>
    <cellStyle name="Followed Hyperlink 2" xfId="49532" hidden="1"/>
    <cellStyle name="Followed Hyperlink 2" xfId="49528" hidden="1"/>
    <cellStyle name="Followed Hyperlink 2" xfId="49543" hidden="1"/>
    <cellStyle name="Followed Hyperlink 2" xfId="49539" hidden="1"/>
    <cellStyle name="Followed Hyperlink 2" xfId="49535" hidden="1"/>
    <cellStyle name="Followed Hyperlink 2" xfId="49531" hidden="1"/>
    <cellStyle name="Followed Hyperlink 2" xfId="49527" hidden="1"/>
    <cellStyle name="Followed Hyperlink 2" xfId="49524" hidden="1"/>
    <cellStyle name="Followed Hyperlink 2" xfId="49551" hidden="1"/>
    <cellStyle name="Followed Hyperlink 2" xfId="49552" hidden="1"/>
    <cellStyle name="Followed Hyperlink 2" xfId="49553" hidden="1"/>
    <cellStyle name="Followed Hyperlink 2" xfId="49554" hidden="1"/>
    <cellStyle name="Followed Hyperlink 2" xfId="49555" hidden="1"/>
    <cellStyle name="Followed Hyperlink 2" xfId="49556" hidden="1"/>
    <cellStyle name="Followed Hyperlink 2" xfId="49557" hidden="1"/>
    <cellStyle name="Followed Hyperlink 2" xfId="49558" hidden="1"/>
    <cellStyle name="Followed Hyperlink 2" xfId="49559" hidden="1"/>
    <cellStyle name="Followed Hyperlink 2" xfId="49560" hidden="1"/>
    <cellStyle name="Followed Hyperlink 2" xfId="49561" hidden="1"/>
    <cellStyle name="Followed Hyperlink 2" xfId="49562" hidden="1"/>
    <cellStyle name="Followed Hyperlink 2" xfId="49563" hidden="1"/>
    <cellStyle name="Followed Hyperlink 2" xfId="49564" hidden="1"/>
    <cellStyle name="Followed Hyperlink 2" xfId="49565" hidden="1"/>
    <cellStyle name="Followed Hyperlink 2" xfId="49566" hidden="1"/>
    <cellStyle name="Followed Hyperlink 2" xfId="49567" hidden="1"/>
    <cellStyle name="Followed Hyperlink 2" xfId="49568" hidden="1"/>
    <cellStyle name="Followed Hyperlink 2" xfId="49569" hidden="1"/>
    <cellStyle name="Followed Hyperlink 2" xfId="49570" hidden="1"/>
    <cellStyle name="Followed Hyperlink 2" xfId="49571" hidden="1"/>
    <cellStyle name="Followed Hyperlink 2" xfId="49572" hidden="1"/>
    <cellStyle name="Followed Hyperlink 2" xfId="49573" hidden="1"/>
    <cellStyle name="Followed Hyperlink 2" xfId="49574" hidden="1"/>
    <cellStyle name="Followed Hyperlink 2" xfId="49575" hidden="1"/>
    <cellStyle name="Followed Hyperlink 2" xfId="49576" hidden="1"/>
    <cellStyle name="Followed Hyperlink 2" xfId="49577" hidden="1"/>
    <cellStyle name="Followed Hyperlink 2" xfId="49578" hidden="1"/>
    <cellStyle name="Followed Hyperlink 2" xfId="49579" hidden="1"/>
    <cellStyle name="Followed Hyperlink 2" xfId="49580" hidden="1"/>
    <cellStyle name="Followed Hyperlink 2" xfId="49581" hidden="1"/>
    <cellStyle name="Followed Hyperlink 2" xfId="49582" hidden="1"/>
    <cellStyle name="Followed Hyperlink 2" xfId="49583" hidden="1"/>
    <cellStyle name="Followed Hyperlink 2" xfId="49584" hidden="1"/>
    <cellStyle name="Followed Hyperlink 2" xfId="49585" hidden="1"/>
    <cellStyle name="Followed Hyperlink 2" xfId="49586" hidden="1"/>
    <cellStyle name="Followed Hyperlink 2" xfId="49587" hidden="1"/>
    <cellStyle name="Followed Hyperlink 2" xfId="49588" hidden="1"/>
    <cellStyle name="Followed Hyperlink 2" xfId="49589" hidden="1"/>
    <cellStyle name="Followed Hyperlink 2" xfId="49590" hidden="1"/>
    <cellStyle name="Followed Hyperlink 2" xfId="49591" hidden="1"/>
    <cellStyle name="Followed Hyperlink 2" xfId="49592" hidden="1"/>
    <cellStyle name="Followed Hyperlink 2" xfId="49593" hidden="1"/>
    <cellStyle name="Followed Hyperlink 2" xfId="49594" hidden="1"/>
    <cellStyle name="Followed Hyperlink 2" xfId="49595" hidden="1"/>
    <cellStyle name="Followed Hyperlink 2" xfId="49601" hidden="1"/>
    <cellStyle name="Followed Hyperlink 2" xfId="49600" hidden="1"/>
    <cellStyle name="Followed Hyperlink 2" xfId="49599" hidden="1"/>
    <cellStyle name="Followed Hyperlink 2" xfId="49598" hidden="1"/>
    <cellStyle name="Followed Hyperlink 2" xfId="49602" hidden="1"/>
    <cellStyle name="Followed Hyperlink 2" xfId="49607" hidden="1"/>
    <cellStyle name="Followed Hyperlink 2" xfId="49606" hidden="1"/>
    <cellStyle name="Followed Hyperlink 2" xfId="49604" hidden="1"/>
    <cellStyle name="Followed Hyperlink 2" xfId="49603" hidden="1"/>
    <cellStyle name="Followed Hyperlink 2" xfId="49626" hidden="1"/>
    <cellStyle name="Followed Hyperlink 2" xfId="49622" hidden="1"/>
    <cellStyle name="Followed Hyperlink 2" xfId="49618" hidden="1"/>
    <cellStyle name="Followed Hyperlink 2" xfId="49614" hidden="1"/>
    <cellStyle name="Followed Hyperlink 2" xfId="49610" hidden="1"/>
    <cellStyle name="Followed Hyperlink 2" xfId="49596" hidden="1"/>
    <cellStyle name="Followed Hyperlink 2" xfId="49629" hidden="1"/>
    <cellStyle name="Followed Hyperlink 2" xfId="49625" hidden="1"/>
    <cellStyle name="Followed Hyperlink 2" xfId="49621" hidden="1"/>
    <cellStyle name="Followed Hyperlink 2" xfId="49617" hidden="1"/>
    <cellStyle name="Followed Hyperlink 2" xfId="49613" hidden="1"/>
    <cellStyle name="Followed Hyperlink 2" xfId="49609" hidden="1"/>
    <cellStyle name="Followed Hyperlink 2" xfId="49628" hidden="1"/>
    <cellStyle name="Followed Hyperlink 2" xfId="49624" hidden="1"/>
    <cellStyle name="Followed Hyperlink 2" xfId="49620" hidden="1"/>
    <cellStyle name="Followed Hyperlink 2" xfId="49616" hidden="1"/>
    <cellStyle name="Followed Hyperlink 2" xfId="49612" hidden="1"/>
    <cellStyle name="Followed Hyperlink 2" xfId="49627" hidden="1"/>
    <cellStyle name="Followed Hyperlink 2" xfId="49623" hidden="1"/>
    <cellStyle name="Followed Hyperlink 2" xfId="49619" hidden="1"/>
    <cellStyle name="Followed Hyperlink 2" xfId="49615" hidden="1"/>
    <cellStyle name="Followed Hyperlink 2" xfId="49611" hidden="1"/>
    <cellStyle name="Followed Hyperlink 2" xfId="49608" hidden="1"/>
    <cellStyle name="Followed Hyperlink 2" xfId="49630" hidden="1"/>
    <cellStyle name="Followed Hyperlink 2" xfId="49631" hidden="1"/>
    <cellStyle name="Followed Hyperlink 2" xfId="49632" hidden="1"/>
    <cellStyle name="Followed Hyperlink 2" xfId="49633" hidden="1"/>
    <cellStyle name="Followed Hyperlink 2" xfId="49634" hidden="1"/>
    <cellStyle name="Followed Hyperlink 2" xfId="49635" hidden="1"/>
    <cellStyle name="Followed Hyperlink 2" xfId="49636" hidden="1"/>
    <cellStyle name="Followed Hyperlink 2" xfId="49637" hidden="1"/>
    <cellStyle name="Followed Hyperlink 2" xfId="49638" hidden="1"/>
    <cellStyle name="Followed Hyperlink 2" xfId="49639" hidden="1"/>
    <cellStyle name="Followed Hyperlink 2" xfId="49640" hidden="1"/>
    <cellStyle name="Followed Hyperlink 2" xfId="49641" hidden="1"/>
    <cellStyle name="Followed Hyperlink 2" xfId="49642" hidden="1"/>
    <cellStyle name="Followed Hyperlink 2" xfId="49643" hidden="1"/>
    <cellStyle name="Followed Hyperlink 2" xfId="49644" hidden="1"/>
    <cellStyle name="Followed Hyperlink 2" xfId="49645" hidden="1"/>
    <cellStyle name="Followed Hyperlink 2" xfId="49646" hidden="1"/>
    <cellStyle name="Followed Hyperlink 2" xfId="49647" hidden="1"/>
    <cellStyle name="Followed Hyperlink 2" xfId="49648" hidden="1"/>
    <cellStyle name="Followed Hyperlink 2" xfId="49649" hidden="1"/>
    <cellStyle name="Followed Hyperlink 2" xfId="49650" hidden="1"/>
    <cellStyle name="Followed Hyperlink 2" xfId="49651" hidden="1"/>
    <cellStyle name="Followed Hyperlink 2" xfId="49652" hidden="1"/>
    <cellStyle name="Followed Hyperlink 2" xfId="49653" hidden="1"/>
    <cellStyle name="Followed Hyperlink 2" xfId="49654" hidden="1"/>
    <cellStyle name="Followed Hyperlink 2" xfId="49655" hidden="1"/>
    <cellStyle name="Followed Hyperlink 2" xfId="49657" hidden="1"/>
    <cellStyle name="Followed Hyperlink 2" xfId="49658" hidden="1"/>
    <cellStyle name="Followed Hyperlink 2" xfId="49659" hidden="1"/>
    <cellStyle name="Followed Hyperlink 2" xfId="49660" hidden="1"/>
    <cellStyle name="Followed Hyperlink 2" xfId="49661" hidden="1"/>
    <cellStyle name="Followed Hyperlink 2" xfId="49662" hidden="1"/>
    <cellStyle name="Followed Hyperlink 2" xfId="49663" hidden="1"/>
    <cellStyle name="Followed Hyperlink 2" xfId="49664" hidden="1"/>
    <cellStyle name="Followed Hyperlink 2" xfId="49665" hidden="1"/>
    <cellStyle name="Followed Hyperlink 2" xfId="49666" hidden="1"/>
    <cellStyle name="Followed Hyperlink 2" xfId="49667" hidden="1"/>
    <cellStyle name="Followed Hyperlink 2" xfId="49668" hidden="1"/>
    <cellStyle name="Followed Hyperlink 2" xfId="49669" hidden="1"/>
    <cellStyle name="Followed Hyperlink 2" xfId="49670" hidden="1"/>
    <cellStyle name="Followed Hyperlink 2" xfId="49705" hidden="1"/>
    <cellStyle name="Followed Hyperlink 2" xfId="49706" hidden="1"/>
    <cellStyle name="Followed Hyperlink 2" xfId="49707" hidden="1"/>
    <cellStyle name="Followed Hyperlink 2" xfId="49708" hidden="1"/>
    <cellStyle name="Followed Hyperlink 2" xfId="49704" hidden="1"/>
    <cellStyle name="Followed Hyperlink 2" xfId="49605" hidden="1"/>
    <cellStyle name="Followed Hyperlink 2" xfId="49679" hidden="1"/>
    <cellStyle name="Followed Hyperlink 2" xfId="49677" hidden="1"/>
    <cellStyle name="Followed Hyperlink 2" xfId="49656" hidden="1"/>
    <cellStyle name="Followed Hyperlink 2" xfId="49674" hidden="1"/>
    <cellStyle name="Followed Hyperlink 2" xfId="49673" hidden="1"/>
    <cellStyle name="Followed Hyperlink 2" xfId="49672" hidden="1"/>
    <cellStyle name="Followed Hyperlink 2" xfId="49671" hidden="1"/>
    <cellStyle name="Followed Hyperlink 2" xfId="49675" hidden="1"/>
    <cellStyle name="Followed Hyperlink 2" xfId="49681" hidden="1"/>
    <cellStyle name="Followed Hyperlink 2" xfId="49680" hidden="1"/>
    <cellStyle name="Followed Hyperlink 2" xfId="49678" hidden="1"/>
    <cellStyle name="Followed Hyperlink 2" xfId="49676" hidden="1"/>
    <cellStyle name="Followed Hyperlink 2" xfId="49700" hidden="1"/>
    <cellStyle name="Followed Hyperlink 2" xfId="49696" hidden="1"/>
    <cellStyle name="Followed Hyperlink 2" xfId="49692" hidden="1"/>
    <cellStyle name="Followed Hyperlink 2" xfId="49688" hidden="1"/>
    <cellStyle name="Followed Hyperlink 2" xfId="49684" hidden="1"/>
    <cellStyle name="Followed Hyperlink 2" xfId="49597" hidden="1"/>
    <cellStyle name="Followed Hyperlink 2" xfId="49703" hidden="1"/>
    <cellStyle name="Followed Hyperlink 2" xfId="49699" hidden="1"/>
    <cellStyle name="Followed Hyperlink 2" xfId="49695" hidden="1"/>
    <cellStyle name="Followed Hyperlink 2" xfId="49691" hidden="1"/>
    <cellStyle name="Followed Hyperlink 2" xfId="49687" hidden="1"/>
    <cellStyle name="Followed Hyperlink 2" xfId="49683" hidden="1"/>
    <cellStyle name="Followed Hyperlink 2" xfId="49702" hidden="1"/>
    <cellStyle name="Followed Hyperlink 2" xfId="49698" hidden="1"/>
    <cellStyle name="Followed Hyperlink 2" xfId="49694" hidden="1"/>
    <cellStyle name="Followed Hyperlink 2" xfId="49690" hidden="1"/>
    <cellStyle name="Followed Hyperlink 2" xfId="49686" hidden="1"/>
    <cellStyle name="Followed Hyperlink 2" xfId="49701" hidden="1"/>
    <cellStyle name="Followed Hyperlink 2" xfId="49697" hidden="1"/>
    <cellStyle name="Followed Hyperlink 2" xfId="49693" hidden="1"/>
    <cellStyle name="Followed Hyperlink 2" xfId="49689" hidden="1"/>
    <cellStyle name="Followed Hyperlink 2" xfId="49685" hidden="1"/>
    <cellStyle name="Followed Hyperlink 2" xfId="49682" hidden="1"/>
    <cellStyle name="Followed Hyperlink 2" xfId="49709" hidden="1"/>
    <cellStyle name="Followed Hyperlink 2" xfId="49710" hidden="1"/>
    <cellStyle name="Followed Hyperlink 2" xfId="49711" hidden="1"/>
    <cellStyle name="Followed Hyperlink 2" xfId="49712" hidden="1"/>
    <cellStyle name="Followed Hyperlink 2" xfId="49713" hidden="1"/>
    <cellStyle name="Followed Hyperlink 2" xfId="49714" hidden="1"/>
    <cellStyle name="Followed Hyperlink 2" xfId="49715" hidden="1"/>
    <cellStyle name="Followed Hyperlink 2" xfId="49716" hidden="1"/>
    <cellStyle name="Followed Hyperlink 2" xfId="49717" hidden="1"/>
    <cellStyle name="Followed Hyperlink 2" xfId="49718" hidden="1"/>
    <cellStyle name="Followed Hyperlink 2" xfId="49719" hidden="1"/>
    <cellStyle name="Followed Hyperlink 2" xfId="49720" hidden="1"/>
    <cellStyle name="Followed Hyperlink 2" xfId="49721" hidden="1"/>
    <cellStyle name="Followed Hyperlink 2" xfId="49722" hidden="1"/>
    <cellStyle name="Followed Hyperlink 2" xfId="49723" hidden="1"/>
    <cellStyle name="Followed Hyperlink 2" xfId="49724" hidden="1"/>
    <cellStyle name="Followed Hyperlink 2" xfId="49725" hidden="1"/>
    <cellStyle name="Followed Hyperlink 2" xfId="49726" hidden="1"/>
    <cellStyle name="Followed Hyperlink 2" xfId="49727" hidden="1"/>
    <cellStyle name="Followed Hyperlink 2" xfId="49728" hidden="1"/>
    <cellStyle name="Followed Hyperlink 2" xfId="49729" hidden="1"/>
    <cellStyle name="Followed Hyperlink 2" xfId="49730" hidden="1"/>
    <cellStyle name="Followed Hyperlink 2" xfId="49731" hidden="1"/>
    <cellStyle name="Followed Hyperlink 2" xfId="49732" hidden="1"/>
    <cellStyle name="Followed Hyperlink 2" xfId="49733" hidden="1"/>
    <cellStyle name="Followed Hyperlink 2" xfId="49734" hidden="1"/>
    <cellStyle name="Followed Hyperlink 2" xfId="49735" hidden="1"/>
    <cellStyle name="Followed Hyperlink 2" xfId="49736" hidden="1"/>
    <cellStyle name="Followed Hyperlink 2" xfId="49737" hidden="1"/>
    <cellStyle name="Followed Hyperlink 2" xfId="49738" hidden="1"/>
    <cellStyle name="Followed Hyperlink 2" xfId="49739" hidden="1"/>
    <cellStyle name="Followed Hyperlink 2" xfId="49740" hidden="1"/>
    <cellStyle name="Followed Hyperlink 2" xfId="49741" hidden="1"/>
    <cellStyle name="Followed Hyperlink 2" xfId="49742" hidden="1"/>
    <cellStyle name="Followed Hyperlink 2" xfId="49743" hidden="1"/>
    <cellStyle name="Followed Hyperlink 2" xfId="49744" hidden="1"/>
    <cellStyle name="Followed Hyperlink 2" xfId="49745" hidden="1"/>
    <cellStyle name="Followed Hyperlink 2" xfId="49746" hidden="1"/>
    <cellStyle name="Followed Hyperlink 2" xfId="49747" hidden="1"/>
    <cellStyle name="Followed Hyperlink 2" xfId="49748" hidden="1"/>
    <cellStyle name="Followed Hyperlink 2" xfId="49749" hidden="1"/>
    <cellStyle name="Followed Hyperlink 2" xfId="49750" hidden="1"/>
    <cellStyle name="Followed Hyperlink 2" xfId="49751" hidden="1"/>
    <cellStyle name="Followed Hyperlink 2" xfId="49752" hidden="1"/>
    <cellStyle name="Followed Hyperlink 2" xfId="49753" hidden="1"/>
    <cellStyle name="Followed Hyperlink 2" xfId="49759" hidden="1"/>
    <cellStyle name="Followed Hyperlink 2" xfId="49758" hidden="1"/>
    <cellStyle name="Followed Hyperlink 2" xfId="49757" hidden="1"/>
    <cellStyle name="Followed Hyperlink 2" xfId="49756" hidden="1"/>
    <cellStyle name="Followed Hyperlink 2" xfId="49760" hidden="1"/>
    <cellStyle name="Followed Hyperlink 2" xfId="49765" hidden="1"/>
    <cellStyle name="Followed Hyperlink 2" xfId="49764" hidden="1"/>
    <cellStyle name="Followed Hyperlink 2" xfId="49762" hidden="1"/>
    <cellStyle name="Followed Hyperlink 2" xfId="49761" hidden="1"/>
    <cellStyle name="Followed Hyperlink 2" xfId="49784" hidden="1"/>
    <cellStyle name="Followed Hyperlink 2" xfId="49780" hidden="1"/>
    <cellStyle name="Followed Hyperlink 2" xfId="49776" hidden="1"/>
    <cellStyle name="Followed Hyperlink 2" xfId="49772" hidden="1"/>
    <cellStyle name="Followed Hyperlink 2" xfId="49768" hidden="1"/>
    <cellStyle name="Followed Hyperlink 2" xfId="49754" hidden="1"/>
    <cellStyle name="Followed Hyperlink 2" xfId="49787" hidden="1"/>
    <cellStyle name="Followed Hyperlink 2" xfId="49783" hidden="1"/>
    <cellStyle name="Followed Hyperlink 2" xfId="49779" hidden="1"/>
    <cellStyle name="Followed Hyperlink 2" xfId="49775" hidden="1"/>
    <cellStyle name="Followed Hyperlink 2" xfId="49771" hidden="1"/>
    <cellStyle name="Followed Hyperlink 2" xfId="49767" hidden="1"/>
    <cellStyle name="Followed Hyperlink 2" xfId="49786" hidden="1"/>
    <cellStyle name="Followed Hyperlink 2" xfId="49782" hidden="1"/>
    <cellStyle name="Followed Hyperlink 2" xfId="49778" hidden="1"/>
    <cellStyle name="Followed Hyperlink 2" xfId="49774" hidden="1"/>
    <cellStyle name="Followed Hyperlink 2" xfId="49770" hidden="1"/>
    <cellStyle name="Followed Hyperlink 2" xfId="49785" hidden="1"/>
    <cellStyle name="Followed Hyperlink 2" xfId="49781" hidden="1"/>
    <cellStyle name="Followed Hyperlink 2" xfId="49777" hidden="1"/>
    <cellStyle name="Followed Hyperlink 2" xfId="49773" hidden="1"/>
    <cellStyle name="Followed Hyperlink 2" xfId="49769" hidden="1"/>
    <cellStyle name="Followed Hyperlink 2" xfId="49766" hidden="1"/>
    <cellStyle name="Followed Hyperlink 2" xfId="49788" hidden="1"/>
    <cellStyle name="Followed Hyperlink 2" xfId="49789" hidden="1"/>
    <cellStyle name="Followed Hyperlink 2" xfId="49790" hidden="1"/>
    <cellStyle name="Followed Hyperlink 2" xfId="49791" hidden="1"/>
    <cellStyle name="Followed Hyperlink 2" xfId="49792" hidden="1"/>
    <cellStyle name="Followed Hyperlink 2" xfId="49793" hidden="1"/>
    <cellStyle name="Followed Hyperlink 2" xfId="49794" hidden="1"/>
    <cellStyle name="Followed Hyperlink 2" xfId="49795" hidden="1"/>
    <cellStyle name="Followed Hyperlink 2" xfId="49796" hidden="1"/>
    <cellStyle name="Followed Hyperlink 2" xfId="49797" hidden="1"/>
    <cellStyle name="Followed Hyperlink 2" xfId="49798" hidden="1"/>
    <cellStyle name="Followed Hyperlink 2" xfId="49799" hidden="1"/>
    <cellStyle name="Followed Hyperlink 2" xfId="49800" hidden="1"/>
    <cellStyle name="Followed Hyperlink 2" xfId="49801" hidden="1"/>
    <cellStyle name="Followed Hyperlink 2" xfId="49802" hidden="1"/>
    <cellStyle name="Followed Hyperlink 2" xfId="49803" hidden="1"/>
    <cellStyle name="Followed Hyperlink 2" xfId="49804" hidden="1"/>
    <cellStyle name="Followed Hyperlink 2" xfId="49805" hidden="1"/>
    <cellStyle name="Followed Hyperlink 2" xfId="49806" hidden="1"/>
    <cellStyle name="Followed Hyperlink 2" xfId="49807" hidden="1"/>
    <cellStyle name="Followed Hyperlink 2" xfId="49808" hidden="1"/>
    <cellStyle name="Followed Hyperlink 2" xfId="49809" hidden="1"/>
    <cellStyle name="Followed Hyperlink 2" xfId="49810" hidden="1"/>
    <cellStyle name="Followed Hyperlink 2" xfId="49811" hidden="1"/>
    <cellStyle name="Followed Hyperlink 2" xfId="49812" hidden="1"/>
    <cellStyle name="Followed Hyperlink 2" xfId="49813" hidden="1"/>
    <cellStyle name="Followed Hyperlink 2" xfId="49815" hidden="1"/>
    <cellStyle name="Followed Hyperlink 2" xfId="49816" hidden="1"/>
    <cellStyle name="Followed Hyperlink 2" xfId="49817" hidden="1"/>
    <cellStyle name="Followed Hyperlink 2" xfId="49818" hidden="1"/>
    <cellStyle name="Followed Hyperlink 2" xfId="49819" hidden="1"/>
    <cellStyle name="Followed Hyperlink 2" xfId="49820" hidden="1"/>
    <cellStyle name="Followed Hyperlink 2" xfId="49821" hidden="1"/>
    <cellStyle name="Followed Hyperlink 2" xfId="49822" hidden="1"/>
    <cellStyle name="Followed Hyperlink 2" xfId="49823" hidden="1"/>
    <cellStyle name="Followed Hyperlink 2" xfId="49824" hidden="1"/>
    <cellStyle name="Followed Hyperlink 2" xfId="49825" hidden="1"/>
    <cellStyle name="Followed Hyperlink 2" xfId="49826" hidden="1"/>
    <cellStyle name="Followed Hyperlink 2" xfId="49827" hidden="1"/>
    <cellStyle name="Followed Hyperlink 2" xfId="49828" hidden="1"/>
    <cellStyle name="Followed Hyperlink 2" xfId="49863" hidden="1"/>
    <cellStyle name="Followed Hyperlink 2" xfId="49864" hidden="1"/>
    <cellStyle name="Followed Hyperlink 2" xfId="49865" hidden="1"/>
    <cellStyle name="Followed Hyperlink 2" xfId="49866" hidden="1"/>
    <cellStyle name="Followed Hyperlink 2" xfId="49862" hidden="1"/>
    <cellStyle name="Followed Hyperlink 2" xfId="49763" hidden="1"/>
    <cellStyle name="Followed Hyperlink 2" xfId="49837" hidden="1"/>
    <cellStyle name="Followed Hyperlink 2" xfId="49835" hidden="1"/>
    <cellStyle name="Followed Hyperlink 2" xfId="49814" hidden="1"/>
    <cellStyle name="Followed Hyperlink 2" xfId="49832" hidden="1"/>
    <cellStyle name="Followed Hyperlink 2" xfId="49831" hidden="1"/>
    <cellStyle name="Followed Hyperlink 2" xfId="49830" hidden="1"/>
    <cellStyle name="Followed Hyperlink 2" xfId="49829" hidden="1"/>
    <cellStyle name="Followed Hyperlink 2" xfId="49833" hidden="1"/>
    <cellStyle name="Followed Hyperlink 2" xfId="49839" hidden="1"/>
    <cellStyle name="Followed Hyperlink 2" xfId="49838" hidden="1"/>
    <cellStyle name="Followed Hyperlink 2" xfId="49836" hidden="1"/>
    <cellStyle name="Followed Hyperlink 2" xfId="49834" hidden="1"/>
    <cellStyle name="Followed Hyperlink 2" xfId="49858" hidden="1"/>
    <cellStyle name="Followed Hyperlink 2" xfId="49854" hidden="1"/>
    <cellStyle name="Followed Hyperlink 2" xfId="49850" hidden="1"/>
    <cellStyle name="Followed Hyperlink 2" xfId="49846" hidden="1"/>
    <cellStyle name="Followed Hyperlink 2" xfId="49842" hidden="1"/>
    <cellStyle name="Followed Hyperlink 2" xfId="49755" hidden="1"/>
    <cellStyle name="Followed Hyperlink 2" xfId="49861" hidden="1"/>
    <cellStyle name="Followed Hyperlink 2" xfId="49857" hidden="1"/>
    <cellStyle name="Followed Hyperlink 2" xfId="49853" hidden="1"/>
    <cellStyle name="Followed Hyperlink 2" xfId="49849" hidden="1"/>
    <cellStyle name="Followed Hyperlink 2" xfId="49845" hidden="1"/>
    <cellStyle name="Followed Hyperlink 2" xfId="49841" hidden="1"/>
    <cellStyle name="Followed Hyperlink 2" xfId="49860" hidden="1"/>
    <cellStyle name="Followed Hyperlink 2" xfId="49856" hidden="1"/>
    <cellStyle name="Followed Hyperlink 2" xfId="49852" hidden="1"/>
    <cellStyle name="Followed Hyperlink 2" xfId="49848" hidden="1"/>
    <cellStyle name="Followed Hyperlink 2" xfId="49844" hidden="1"/>
    <cellStyle name="Followed Hyperlink 2" xfId="49859" hidden="1"/>
    <cellStyle name="Followed Hyperlink 2" xfId="49855" hidden="1"/>
    <cellStyle name="Followed Hyperlink 2" xfId="49851" hidden="1"/>
    <cellStyle name="Followed Hyperlink 2" xfId="49847" hidden="1"/>
    <cellStyle name="Followed Hyperlink 2" xfId="49843" hidden="1"/>
    <cellStyle name="Followed Hyperlink 2" xfId="49840" hidden="1"/>
    <cellStyle name="Followed Hyperlink 2" xfId="49867" hidden="1"/>
    <cellStyle name="Followed Hyperlink 2" xfId="49868" hidden="1"/>
    <cellStyle name="Followed Hyperlink 2" xfId="49869" hidden="1"/>
    <cellStyle name="Followed Hyperlink 2" xfId="49870" hidden="1"/>
    <cellStyle name="Followed Hyperlink 2" xfId="49871" hidden="1"/>
    <cellStyle name="Followed Hyperlink 2" xfId="49872" hidden="1"/>
    <cellStyle name="Followed Hyperlink 2" xfId="49873" hidden="1"/>
    <cellStyle name="Followed Hyperlink 2" xfId="49874" hidden="1"/>
    <cellStyle name="Followed Hyperlink 2" xfId="49875" hidden="1"/>
    <cellStyle name="Followed Hyperlink 2" xfId="49876" hidden="1"/>
    <cellStyle name="Followed Hyperlink 2" xfId="49877" hidden="1"/>
    <cellStyle name="Followed Hyperlink 2" xfId="49878" hidden="1"/>
    <cellStyle name="Followed Hyperlink 2" xfId="49879" hidden="1"/>
    <cellStyle name="Followed Hyperlink 2" xfId="49880" hidden="1"/>
    <cellStyle name="Followed Hyperlink 2" xfId="49881" hidden="1"/>
    <cellStyle name="Followed Hyperlink 2" xfId="49882" hidden="1"/>
    <cellStyle name="Followed Hyperlink 2" xfId="49883" hidden="1"/>
    <cellStyle name="Followed Hyperlink 2" xfId="49884" hidden="1"/>
    <cellStyle name="Followed Hyperlink 2" xfId="49885" hidden="1"/>
    <cellStyle name="Followed Hyperlink 2" xfId="49886" hidden="1"/>
    <cellStyle name="Followed Hyperlink 2" xfId="49887" hidden="1"/>
    <cellStyle name="Followed Hyperlink 2" xfId="49888" hidden="1"/>
    <cellStyle name="Followed Hyperlink 2" xfId="49889" hidden="1"/>
    <cellStyle name="Followed Hyperlink 2" xfId="49890" hidden="1"/>
    <cellStyle name="Followed Hyperlink 2" xfId="49891" hidden="1"/>
    <cellStyle name="Followed Hyperlink 2" xfId="49892" hidden="1"/>
    <cellStyle name="Followed Hyperlink 2" xfId="49893" hidden="1"/>
    <cellStyle name="Followed Hyperlink 2" xfId="49894" hidden="1"/>
    <cellStyle name="Followed Hyperlink 2" xfId="49895" hidden="1"/>
    <cellStyle name="Followed Hyperlink 2" xfId="49896" hidden="1"/>
    <cellStyle name="Followed Hyperlink 2" xfId="49897" hidden="1"/>
    <cellStyle name="Followed Hyperlink 2" xfId="49898" hidden="1"/>
    <cellStyle name="Followed Hyperlink 2" xfId="49899" hidden="1"/>
    <cellStyle name="Followed Hyperlink 2" xfId="49900" hidden="1"/>
    <cellStyle name="Followed Hyperlink 2" xfId="49901" hidden="1"/>
    <cellStyle name="Followed Hyperlink 2" xfId="49902" hidden="1"/>
    <cellStyle name="Followed Hyperlink 2" xfId="49903" hidden="1"/>
    <cellStyle name="Followed Hyperlink 2" xfId="49904" hidden="1"/>
    <cellStyle name="Followed Hyperlink 2" xfId="49905" hidden="1"/>
    <cellStyle name="Followed Hyperlink 2" xfId="49906" hidden="1"/>
    <cellStyle name="Followed Hyperlink 2" xfId="49907" hidden="1"/>
    <cellStyle name="Followed Hyperlink 2" xfId="49908" hidden="1"/>
    <cellStyle name="Followed Hyperlink 2" xfId="49909" hidden="1"/>
    <cellStyle name="Followed Hyperlink 2" xfId="49910" hidden="1"/>
    <cellStyle name="Followed Hyperlink 2" xfId="49911" hidden="1"/>
    <cellStyle name="Followed Hyperlink 2" xfId="49917" hidden="1"/>
    <cellStyle name="Followed Hyperlink 2" xfId="49916" hidden="1"/>
    <cellStyle name="Followed Hyperlink 2" xfId="49915" hidden="1"/>
    <cellStyle name="Followed Hyperlink 2" xfId="49914" hidden="1"/>
    <cellStyle name="Followed Hyperlink 2" xfId="49918" hidden="1"/>
    <cellStyle name="Followed Hyperlink 2" xfId="49923" hidden="1"/>
    <cellStyle name="Followed Hyperlink 2" xfId="49922" hidden="1"/>
    <cellStyle name="Followed Hyperlink 2" xfId="49920" hidden="1"/>
    <cellStyle name="Followed Hyperlink 2" xfId="49919" hidden="1"/>
    <cellStyle name="Followed Hyperlink 2" xfId="49942" hidden="1"/>
    <cellStyle name="Followed Hyperlink 2" xfId="49938" hidden="1"/>
    <cellStyle name="Followed Hyperlink 2" xfId="49934" hidden="1"/>
    <cellStyle name="Followed Hyperlink 2" xfId="49930" hidden="1"/>
    <cellStyle name="Followed Hyperlink 2" xfId="49926" hidden="1"/>
    <cellStyle name="Followed Hyperlink 2" xfId="49912" hidden="1"/>
    <cellStyle name="Followed Hyperlink 2" xfId="49945" hidden="1"/>
    <cellStyle name="Followed Hyperlink 2" xfId="49941" hidden="1"/>
    <cellStyle name="Followed Hyperlink 2" xfId="49937" hidden="1"/>
    <cellStyle name="Followed Hyperlink 2" xfId="49933" hidden="1"/>
    <cellStyle name="Followed Hyperlink 2" xfId="49929" hidden="1"/>
    <cellStyle name="Followed Hyperlink 2" xfId="49925" hidden="1"/>
    <cellStyle name="Followed Hyperlink 2" xfId="49944" hidden="1"/>
    <cellStyle name="Followed Hyperlink 2" xfId="49940" hidden="1"/>
    <cellStyle name="Followed Hyperlink 2" xfId="49936" hidden="1"/>
    <cellStyle name="Followed Hyperlink 2" xfId="49932" hidden="1"/>
    <cellStyle name="Followed Hyperlink 2" xfId="49928" hidden="1"/>
    <cellStyle name="Followed Hyperlink 2" xfId="49943" hidden="1"/>
    <cellStyle name="Followed Hyperlink 2" xfId="49939" hidden="1"/>
    <cellStyle name="Followed Hyperlink 2" xfId="49935" hidden="1"/>
    <cellStyle name="Followed Hyperlink 2" xfId="49931" hidden="1"/>
    <cellStyle name="Followed Hyperlink 2" xfId="49927" hidden="1"/>
    <cellStyle name="Followed Hyperlink 2" xfId="49924" hidden="1"/>
    <cellStyle name="Followed Hyperlink 2" xfId="49946" hidden="1"/>
    <cellStyle name="Followed Hyperlink 2" xfId="49947" hidden="1"/>
    <cellStyle name="Followed Hyperlink 2" xfId="49948" hidden="1"/>
    <cellStyle name="Followed Hyperlink 2" xfId="49949" hidden="1"/>
    <cellStyle name="Followed Hyperlink 2" xfId="49950" hidden="1"/>
    <cellStyle name="Followed Hyperlink 2" xfId="49951" hidden="1"/>
    <cellStyle name="Followed Hyperlink 2" xfId="49952" hidden="1"/>
    <cellStyle name="Followed Hyperlink 2" xfId="49953" hidden="1"/>
    <cellStyle name="Followed Hyperlink 2" xfId="49954" hidden="1"/>
    <cellStyle name="Followed Hyperlink 2" xfId="49955" hidden="1"/>
    <cellStyle name="Followed Hyperlink 2" xfId="49956" hidden="1"/>
    <cellStyle name="Followed Hyperlink 2" xfId="49957" hidden="1"/>
    <cellStyle name="Followed Hyperlink 2" xfId="49958" hidden="1"/>
    <cellStyle name="Followed Hyperlink 2" xfId="49959" hidden="1"/>
    <cellStyle name="Followed Hyperlink 2" xfId="49960" hidden="1"/>
    <cellStyle name="Followed Hyperlink 2" xfId="49961" hidden="1"/>
    <cellStyle name="Followed Hyperlink 2" xfId="49962" hidden="1"/>
    <cellStyle name="Followed Hyperlink 2" xfId="49963" hidden="1"/>
    <cellStyle name="Followed Hyperlink 2" xfId="49964" hidden="1"/>
    <cellStyle name="Followed Hyperlink 2" xfId="49965" hidden="1"/>
    <cellStyle name="Followed Hyperlink 2" xfId="49966" hidden="1"/>
    <cellStyle name="Followed Hyperlink 2" xfId="49967" hidden="1"/>
    <cellStyle name="Followed Hyperlink 2" xfId="49968" hidden="1"/>
    <cellStyle name="Followed Hyperlink 2" xfId="49969" hidden="1"/>
    <cellStyle name="Followed Hyperlink 2" xfId="49970" hidden="1"/>
    <cellStyle name="Followed Hyperlink 2" xfId="49971" hidden="1"/>
    <cellStyle name="Followed Hyperlink 2" xfId="49973" hidden="1"/>
    <cellStyle name="Followed Hyperlink 2" xfId="49974" hidden="1"/>
    <cellStyle name="Followed Hyperlink 2" xfId="49975" hidden="1"/>
    <cellStyle name="Followed Hyperlink 2" xfId="49976" hidden="1"/>
    <cellStyle name="Followed Hyperlink 2" xfId="49977" hidden="1"/>
    <cellStyle name="Followed Hyperlink 2" xfId="49978" hidden="1"/>
    <cellStyle name="Followed Hyperlink 2" xfId="49979" hidden="1"/>
    <cellStyle name="Followed Hyperlink 2" xfId="49980" hidden="1"/>
    <cellStyle name="Followed Hyperlink 2" xfId="49981" hidden="1"/>
    <cellStyle name="Followed Hyperlink 2" xfId="49982" hidden="1"/>
    <cellStyle name="Followed Hyperlink 2" xfId="49983" hidden="1"/>
    <cellStyle name="Followed Hyperlink 2" xfId="49984" hidden="1"/>
    <cellStyle name="Followed Hyperlink 2" xfId="49985" hidden="1"/>
    <cellStyle name="Followed Hyperlink 2" xfId="49986" hidden="1"/>
    <cellStyle name="Followed Hyperlink 2" xfId="50021" hidden="1"/>
    <cellStyle name="Followed Hyperlink 2" xfId="50022" hidden="1"/>
    <cellStyle name="Followed Hyperlink 2" xfId="50023" hidden="1"/>
    <cellStyle name="Followed Hyperlink 2" xfId="50024" hidden="1"/>
    <cellStyle name="Followed Hyperlink 2" xfId="50020" hidden="1"/>
    <cellStyle name="Followed Hyperlink 2" xfId="49921" hidden="1"/>
    <cellStyle name="Followed Hyperlink 2" xfId="49995" hidden="1"/>
    <cellStyle name="Followed Hyperlink 2" xfId="49993" hidden="1"/>
    <cellStyle name="Followed Hyperlink 2" xfId="49972" hidden="1"/>
    <cellStyle name="Followed Hyperlink 2" xfId="49990" hidden="1"/>
    <cellStyle name="Followed Hyperlink 2" xfId="49989" hidden="1"/>
    <cellStyle name="Followed Hyperlink 2" xfId="49988" hidden="1"/>
    <cellStyle name="Followed Hyperlink 2" xfId="49987" hidden="1"/>
    <cellStyle name="Followed Hyperlink 2" xfId="49991" hidden="1"/>
    <cellStyle name="Followed Hyperlink 2" xfId="49997" hidden="1"/>
    <cellStyle name="Followed Hyperlink 2" xfId="49996" hidden="1"/>
    <cellStyle name="Followed Hyperlink 2" xfId="49994" hidden="1"/>
    <cellStyle name="Followed Hyperlink 2" xfId="49992" hidden="1"/>
    <cellStyle name="Followed Hyperlink 2" xfId="50016" hidden="1"/>
    <cellStyle name="Followed Hyperlink 2" xfId="50012" hidden="1"/>
    <cellStyle name="Followed Hyperlink 2" xfId="50008" hidden="1"/>
    <cellStyle name="Followed Hyperlink 2" xfId="50004" hidden="1"/>
    <cellStyle name="Followed Hyperlink 2" xfId="50000" hidden="1"/>
    <cellStyle name="Followed Hyperlink 2" xfId="49913" hidden="1"/>
    <cellStyle name="Followed Hyperlink 2" xfId="50019" hidden="1"/>
    <cellStyle name="Followed Hyperlink 2" xfId="50015" hidden="1"/>
    <cellStyle name="Followed Hyperlink 2" xfId="50011" hidden="1"/>
    <cellStyle name="Followed Hyperlink 2" xfId="50007" hidden="1"/>
    <cellStyle name="Followed Hyperlink 2" xfId="50003" hidden="1"/>
    <cellStyle name="Followed Hyperlink 2" xfId="49999" hidden="1"/>
    <cellStyle name="Followed Hyperlink 2" xfId="50018" hidden="1"/>
    <cellStyle name="Followed Hyperlink 2" xfId="50014" hidden="1"/>
    <cellStyle name="Followed Hyperlink 2" xfId="50010" hidden="1"/>
    <cellStyle name="Followed Hyperlink 2" xfId="50006" hidden="1"/>
    <cellStyle name="Followed Hyperlink 2" xfId="50002" hidden="1"/>
    <cellStyle name="Followed Hyperlink 2" xfId="50017" hidden="1"/>
    <cellStyle name="Followed Hyperlink 2" xfId="50013" hidden="1"/>
    <cellStyle name="Followed Hyperlink 2" xfId="50009" hidden="1"/>
    <cellStyle name="Followed Hyperlink 2" xfId="50005" hidden="1"/>
    <cellStyle name="Followed Hyperlink 2" xfId="50001" hidden="1"/>
    <cellStyle name="Followed Hyperlink 2" xfId="49998" hidden="1"/>
    <cellStyle name="Followed Hyperlink 2" xfId="50025" hidden="1"/>
    <cellStyle name="Followed Hyperlink 2" xfId="50026" hidden="1"/>
    <cellStyle name="Followed Hyperlink 2" xfId="50027" hidden="1"/>
    <cellStyle name="Followed Hyperlink 2" xfId="50028" hidden="1"/>
    <cellStyle name="Followed Hyperlink 2" xfId="50029" hidden="1"/>
    <cellStyle name="Followed Hyperlink 2" xfId="50030" hidden="1"/>
    <cellStyle name="Followed Hyperlink 2" xfId="50031" hidden="1"/>
    <cellStyle name="Followed Hyperlink 2" xfId="50032" hidden="1"/>
    <cellStyle name="Followed Hyperlink 2" xfId="50033" hidden="1"/>
    <cellStyle name="Followed Hyperlink 2" xfId="50034" hidden="1"/>
    <cellStyle name="Followed Hyperlink 2" xfId="50035" hidden="1"/>
    <cellStyle name="Followed Hyperlink 2" xfId="50036" hidden="1"/>
    <cellStyle name="Followed Hyperlink 2" xfId="50037" hidden="1"/>
    <cellStyle name="Followed Hyperlink 2" xfId="50038" hidden="1"/>
    <cellStyle name="Followed Hyperlink 2" xfId="50039" hidden="1"/>
    <cellStyle name="Followed Hyperlink 2" xfId="50040" hidden="1"/>
    <cellStyle name="Followed Hyperlink 2" xfId="50041" hidden="1"/>
    <cellStyle name="Followed Hyperlink 2" xfId="50042" hidden="1"/>
    <cellStyle name="Followed Hyperlink 2" xfId="50043" hidden="1"/>
    <cellStyle name="Followed Hyperlink 2" xfId="50044" hidden="1"/>
    <cellStyle name="Followed Hyperlink 2" xfId="50045" hidden="1"/>
    <cellStyle name="Followed Hyperlink 2" xfId="50046" hidden="1"/>
    <cellStyle name="Followed Hyperlink 2" xfId="50047" hidden="1"/>
    <cellStyle name="Followed Hyperlink 2" xfId="50048" hidden="1"/>
    <cellStyle name="Followed Hyperlink 2" xfId="50049" hidden="1"/>
    <cellStyle name="Followed Hyperlink 2" xfId="50050" hidden="1"/>
    <cellStyle name="Followed Hyperlink 2" xfId="50051" hidden="1"/>
    <cellStyle name="Followed Hyperlink 2" xfId="50052" hidden="1"/>
    <cellStyle name="Followed Hyperlink 2" xfId="50053" hidden="1"/>
    <cellStyle name="Followed Hyperlink 2" xfId="50054" hidden="1"/>
    <cellStyle name="Followed Hyperlink 2" xfId="50055" hidden="1"/>
    <cellStyle name="Followed Hyperlink 2" xfId="50056" hidden="1"/>
    <cellStyle name="Followed Hyperlink 2" xfId="50057" hidden="1"/>
    <cellStyle name="Followed Hyperlink 2" xfId="50058" hidden="1"/>
    <cellStyle name="Followed Hyperlink 2" xfId="50059" hidden="1"/>
    <cellStyle name="Followed Hyperlink 2" xfId="50060" hidden="1"/>
    <cellStyle name="Followed Hyperlink 2" xfId="50061" hidden="1"/>
    <cellStyle name="Followed Hyperlink 2" xfId="50062" hidden="1"/>
    <cellStyle name="Followed Hyperlink 2" xfId="50063" hidden="1"/>
    <cellStyle name="Followed Hyperlink 2" xfId="50064" hidden="1"/>
    <cellStyle name="Followed Hyperlink 2" xfId="50065" hidden="1"/>
    <cellStyle name="Followed Hyperlink 2" xfId="50066" hidden="1"/>
    <cellStyle name="Followed Hyperlink 2" xfId="50067" hidden="1"/>
    <cellStyle name="Followed Hyperlink 2" xfId="50068" hidden="1"/>
    <cellStyle name="Followed Hyperlink 2" xfId="50069" hidden="1"/>
    <cellStyle name="Followed Hyperlink 2" xfId="50075" hidden="1"/>
    <cellStyle name="Followed Hyperlink 2" xfId="50074" hidden="1"/>
    <cellStyle name="Followed Hyperlink 2" xfId="50073" hidden="1"/>
    <cellStyle name="Followed Hyperlink 2" xfId="50072" hidden="1"/>
    <cellStyle name="Followed Hyperlink 2" xfId="50076" hidden="1"/>
    <cellStyle name="Followed Hyperlink 2" xfId="50081" hidden="1"/>
    <cellStyle name="Followed Hyperlink 2" xfId="50080" hidden="1"/>
    <cellStyle name="Followed Hyperlink 2" xfId="50078" hidden="1"/>
    <cellStyle name="Followed Hyperlink 2" xfId="50077" hidden="1"/>
    <cellStyle name="Followed Hyperlink 2" xfId="50100" hidden="1"/>
    <cellStyle name="Followed Hyperlink 2" xfId="50096" hidden="1"/>
    <cellStyle name="Followed Hyperlink 2" xfId="50092" hidden="1"/>
    <cellStyle name="Followed Hyperlink 2" xfId="50088" hidden="1"/>
    <cellStyle name="Followed Hyperlink 2" xfId="50084" hidden="1"/>
    <cellStyle name="Followed Hyperlink 2" xfId="50070" hidden="1"/>
    <cellStyle name="Followed Hyperlink 2" xfId="50103" hidden="1"/>
    <cellStyle name="Followed Hyperlink 2" xfId="50099" hidden="1"/>
    <cellStyle name="Followed Hyperlink 2" xfId="50095" hidden="1"/>
    <cellStyle name="Followed Hyperlink 2" xfId="50091" hidden="1"/>
    <cellStyle name="Followed Hyperlink 2" xfId="50087" hidden="1"/>
    <cellStyle name="Followed Hyperlink 2" xfId="50083" hidden="1"/>
    <cellStyle name="Followed Hyperlink 2" xfId="50102" hidden="1"/>
    <cellStyle name="Followed Hyperlink 2" xfId="50098" hidden="1"/>
    <cellStyle name="Followed Hyperlink 2" xfId="50094" hidden="1"/>
    <cellStyle name="Followed Hyperlink 2" xfId="50090" hidden="1"/>
    <cellStyle name="Followed Hyperlink 2" xfId="50086" hidden="1"/>
    <cellStyle name="Followed Hyperlink 2" xfId="50101" hidden="1"/>
    <cellStyle name="Followed Hyperlink 2" xfId="50097" hidden="1"/>
    <cellStyle name="Followed Hyperlink 2" xfId="50093" hidden="1"/>
    <cellStyle name="Followed Hyperlink 2" xfId="50089" hidden="1"/>
    <cellStyle name="Followed Hyperlink 2" xfId="50085" hidden="1"/>
    <cellStyle name="Followed Hyperlink 2" xfId="50082" hidden="1"/>
    <cellStyle name="Followed Hyperlink 2" xfId="50104" hidden="1"/>
    <cellStyle name="Followed Hyperlink 2" xfId="50105" hidden="1"/>
    <cellStyle name="Followed Hyperlink 2" xfId="50106" hidden="1"/>
    <cellStyle name="Followed Hyperlink 2" xfId="50107" hidden="1"/>
    <cellStyle name="Followed Hyperlink 2" xfId="50108" hidden="1"/>
    <cellStyle name="Followed Hyperlink 2" xfId="50109" hidden="1"/>
    <cellStyle name="Followed Hyperlink 2" xfId="50110" hidden="1"/>
    <cellStyle name="Followed Hyperlink 2" xfId="50111" hidden="1"/>
    <cellStyle name="Followed Hyperlink 2" xfId="50112" hidden="1"/>
    <cellStyle name="Followed Hyperlink 2" xfId="50113" hidden="1"/>
    <cellStyle name="Followed Hyperlink 2" xfId="50114" hidden="1"/>
    <cellStyle name="Followed Hyperlink 2" xfId="50115" hidden="1"/>
    <cellStyle name="Followed Hyperlink 2" xfId="50116" hidden="1"/>
    <cellStyle name="Followed Hyperlink 2" xfId="50117" hidden="1"/>
    <cellStyle name="Followed Hyperlink 2" xfId="50118" hidden="1"/>
    <cellStyle name="Followed Hyperlink 2" xfId="50119" hidden="1"/>
    <cellStyle name="Followed Hyperlink 2" xfId="50120" hidden="1"/>
    <cellStyle name="Followed Hyperlink 2" xfId="50121" hidden="1"/>
    <cellStyle name="Followed Hyperlink 2" xfId="50122" hidden="1"/>
    <cellStyle name="Followed Hyperlink 2" xfId="50123" hidden="1"/>
    <cellStyle name="Followed Hyperlink 2" xfId="50124" hidden="1"/>
    <cellStyle name="Followed Hyperlink 2" xfId="50125" hidden="1"/>
    <cellStyle name="Followed Hyperlink 2" xfId="50126" hidden="1"/>
    <cellStyle name="Followed Hyperlink 2" xfId="50127" hidden="1"/>
    <cellStyle name="Followed Hyperlink 2" xfId="50128" hidden="1"/>
    <cellStyle name="Followed Hyperlink 2" xfId="50129" hidden="1"/>
    <cellStyle name="Followed Hyperlink 2" xfId="50131" hidden="1"/>
    <cellStyle name="Followed Hyperlink 2" xfId="50132" hidden="1"/>
    <cellStyle name="Followed Hyperlink 2" xfId="50133" hidden="1"/>
    <cellStyle name="Followed Hyperlink 2" xfId="50134" hidden="1"/>
    <cellStyle name="Followed Hyperlink 2" xfId="50135" hidden="1"/>
    <cellStyle name="Followed Hyperlink 2" xfId="50136" hidden="1"/>
    <cellStyle name="Followed Hyperlink 2" xfId="50137" hidden="1"/>
    <cellStyle name="Followed Hyperlink 2" xfId="50138" hidden="1"/>
    <cellStyle name="Followed Hyperlink 2" xfId="50139" hidden="1"/>
    <cellStyle name="Followed Hyperlink 2" xfId="50140" hidden="1"/>
    <cellStyle name="Followed Hyperlink 2" xfId="50141" hidden="1"/>
    <cellStyle name="Followed Hyperlink 2" xfId="50142" hidden="1"/>
    <cellStyle name="Followed Hyperlink 2" xfId="50143" hidden="1"/>
    <cellStyle name="Followed Hyperlink 2" xfId="50144" hidden="1"/>
    <cellStyle name="Followed Hyperlink 2" xfId="50179" hidden="1"/>
    <cellStyle name="Followed Hyperlink 2" xfId="50180" hidden="1"/>
    <cellStyle name="Followed Hyperlink 2" xfId="50181" hidden="1"/>
    <cellStyle name="Followed Hyperlink 2" xfId="50182" hidden="1"/>
    <cellStyle name="Followed Hyperlink 2" xfId="50178" hidden="1"/>
    <cellStyle name="Followed Hyperlink 2" xfId="50079" hidden="1"/>
    <cellStyle name="Followed Hyperlink 2" xfId="50153" hidden="1"/>
    <cellStyle name="Followed Hyperlink 2" xfId="50151" hidden="1"/>
    <cellStyle name="Followed Hyperlink 2" xfId="50130" hidden="1"/>
    <cellStyle name="Followed Hyperlink 2" xfId="50148" hidden="1"/>
    <cellStyle name="Followed Hyperlink 2" xfId="50147" hidden="1"/>
    <cellStyle name="Followed Hyperlink 2" xfId="50146" hidden="1"/>
    <cellStyle name="Followed Hyperlink 2" xfId="50145" hidden="1"/>
    <cellStyle name="Followed Hyperlink 2" xfId="50149" hidden="1"/>
    <cellStyle name="Followed Hyperlink 2" xfId="50155" hidden="1"/>
    <cellStyle name="Followed Hyperlink 2" xfId="50154" hidden="1"/>
    <cellStyle name="Followed Hyperlink 2" xfId="50152" hidden="1"/>
    <cellStyle name="Followed Hyperlink 2" xfId="50150" hidden="1"/>
    <cellStyle name="Followed Hyperlink 2" xfId="50174" hidden="1"/>
    <cellStyle name="Followed Hyperlink 2" xfId="50170" hidden="1"/>
    <cellStyle name="Followed Hyperlink 2" xfId="50166" hidden="1"/>
    <cellStyle name="Followed Hyperlink 2" xfId="50162" hidden="1"/>
    <cellStyle name="Followed Hyperlink 2" xfId="50158" hidden="1"/>
    <cellStyle name="Followed Hyperlink 2" xfId="50071" hidden="1"/>
    <cellStyle name="Followed Hyperlink 2" xfId="50177" hidden="1"/>
    <cellStyle name="Followed Hyperlink 2" xfId="50173" hidden="1"/>
    <cellStyle name="Followed Hyperlink 2" xfId="50169" hidden="1"/>
    <cellStyle name="Followed Hyperlink 2" xfId="50165" hidden="1"/>
    <cellStyle name="Followed Hyperlink 2" xfId="50161" hidden="1"/>
    <cellStyle name="Followed Hyperlink 2" xfId="50157" hidden="1"/>
    <cellStyle name="Followed Hyperlink 2" xfId="50176" hidden="1"/>
    <cellStyle name="Followed Hyperlink 2" xfId="50172" hidden="1"/>
    <cellStyle name="Followed Hyperlink 2" xfId="50168" hidden="1"/>
    <cellStyle name="Followed Hyperlink 2" xfId="50164" hidden="1"/>
    <cellStyle name="Followed Hyperlink 2" xfId="50160" hidden="1"/>
    <cellStyle name="Followed Hyperlink 2" xfId="50175" hidden="1"/>
    <cellStyle name="Followed Hyperlink 2" xfId="50171" hidden="1"/>
    <cellStyle name="Followed Hyperlink 2" xfId="50167" hidden="1"/>
    <cellStyle name="Followed Hyperlink 2" xfId="50163" hidden="1"/>
    <cellStyle name="Followed Hyperlink 2" xfId="50159" hidden="1"/>
    <cellStyle name="Followed Hyperlink 2" xfId="50156" hidden="1"/>
    <cellStyle name="Followed Hyperlink 2" xfId="50183" hidden="1"/>
    <cellStyle name="Followed Hyperlink 2" xfId="50184" hidden="1"/>
    <cellStyle name="Followed Hyperlink 2" xfId="50185" hidden="1"/>
    <cellStyle name="Followed Hyperlink 2" xfId="50186" hidden="1"/>
    <cellStyle name="Followed Hyperlink 2" xfId="50187" hidden="1"/>
    <cellStyle name="Followed Hyperlink 2" xfId="50188" hidden="1"/>
    <cellStyle name="Followed Hyperlink 2" xfId="50189" hidden="1"/>
    <cellStyle name="Followed Hyperlink 2" xfId="50190" hidden="1"/>
    <cellStyle name="Followed Hyperlink 2" xfId="50191" hidden="1"/>
    <cellStyle name="Followed Hyperlink 2" xfId="50192" hidden="1"/>
    <cellStyle name="Followed Hyperlink 2" xfId="50193" hidden="1"/>
    <cellStyle name="Followed Hyperlink 2" xfId="50194" hidden="1"/>
    <cellStyle name="Followed Hyperlink 2" xfId="50195" hidden="1"/>
    <cellStyle name="Followed Hyperlink 2" xfId="50196" hidden="1"/>
    <cellStyle name="Followed Hyperlink 2" xfId="50197" hidden="1"/>
    <cellStyle name="Followed Hyperlink 2" xfId="50198" hidden="1"/>
    <cellStyle name="Followed Hyperlink 2" xfId="50199" hidden="1"/>
    <cellStyle name="Followed Hyperlink 2" xfId="50200" hidden="1"/>
    <cellStyle name="Followed Hyperlink 2" xfId="50201" hidden="1"/>
    <cellStyle name="Followed Hyperlink 2" xfId="50202" hidden="1"/>
    <cellStyle name="Followed Hyperlink 2" xfId="50203" hidden="1"/>
    <cellStyle name="Followed Hyperlink 2" xfId="50204" hidden="1"/>
    <cellStyle name="Followed Hyperlink 2" xfId="50205" hidden="1"/>
    <cellStyle name="Followed Hyperlink 2" xfId="50206" hidden="1"/>
    <cellStyle name="Followed Hyperlink 2" xfId="50207" hidden="1"/>
    <cellStyle name="Followed Hyperlink 2" xfId="50208" hidden="1"/>
    <cellStyle name="Followed Hyperlink 2" xfId="50209" hidden="1"/>
    <cellStyle name="Followed Hyperlink 2" xfId="50210" hidden="1"/>
    <cellStyle name="Followed Hyperlink 2" xfId="50211" hidden="1"/>
    <cellStyle name="Followed Hyperlink 2" xfId="50212" hidden="1"/>
    <cellStyle name="Followed Hyperlink 2" xfId="50213" hidden="1"/>
    <cellStyle name="Followed Hyperlink 2" xfId="50214" hidden="1"/>
    <cellStyle name="Followed Hyperlink 2" xfId="50215" hidden="1"/>
    <cellStyle name="Followed Hyperlink 2" xfId="50216" hidden="1"/>
    <cellStyle name="Followed Hyperlink 2" xfId="50217" hidden="1"/>
    <cellStyle name="Followed Hyperlink 2" xfId="50218" hidden="1"/>
    <cellStyle name="Followed Hyperlink 2" xfId="50219" hidden="1"/>
    <cellStyle name="Followed Hyperlink 2" xfId="50220" hidden="1"/>
    <cellStyle name="Followed Hyperlink 2" xfId="50221" hidden="1"/>
    <cellStyle name="Followed Hyperlink 2" xfId="50222" hidden="1"/>
    <cellStyle name="Followed Hyperlink 2" xfId="50223" hidden="1"/>
    <cellStyle name="Followed Hyperlink 2" xfId="50224" hidden="1"/>
    <cellStyle name="Followed Hyperlink 2" xfId="50225" hidden="1"/>
    <cellStyle name="Followed Hyperlink 2" xfId="50226" hidden="1"/>
    <cellStyle name="Followed Hyperlink 2" xfId="50227" hidden="1"/>
    <cellStyle name="Followed Hyperlink 2" xfId="50233" hidden="1"/>
    <cellStyle name="Followed Hyperlink 2" xfId="50232" hidden="1"/>
    <cellStyle name="Followed Hyperlink 2" xfId="50231" hidden="1"/>
    <cellStyle name="Followed Hyperlink 2" xfId="50230" hidden="1"/>
    <cellStyle name="Followed Hyperlink 2" xfId="50234" hidden="1"/>
    <cellStyle name="Followed Hyperlink 2" xfId="50239" hidden="1"/>
    <cellStyle name="Followed Hyperlink 2" xfId="50238" hidden="1"/>
    <cellStyle name="Followed Hyperlink 2" xfId="50236" hidden="1"/>
    <cellStyle name="Followed Hyperlink 2" xfId="50235" hidden="1"/>
    <cellStyle name="Followed Hyperlink 2" xfId="50258" hidden="1"/>
    <cellStyle name="Followed Hyperlink 2" xfId="50254" hidden="1"/>
    <cellStyle name="Followed Hyperlink 2" xfId="50250" hidden="1"/>
    <cellStyle name="Followed Hyperlink 2" xfId="50246" hidden="1"/>
    <cellStyle name="Followed Hyperlink 2" xfId="50242" hidden="1"/>
    <cellStyle name="Followed Hyperlink 2" xfId="50228" hidden="1"/>
    <cellStyle name="Followed Hyperlink 2" xfId="50261" hidden="1"/>
    <cellStyle name="Followed Hyperlink 2" xfId="50257" hidden="1"/>
    <cellStyle name="Followed Hyperlink 2" xfId="50253" hidden="1"/>
    <cellStyle name="Followed Hyperlink 2" xfId="50249" hidden="1"/>
    <cellStyle name="Followed Hyperlink 2" xfId="50245" hidden="1"/>
    <cellStyle name="Followed Hyperlink 2" xfId="50241" hidden="1"/>
    <cellStyle name="Followed Hyperlink 2" xfId="50260" hidden="1"/>
    <cellStyle name="Followed Hyperlink 2" xfId="50256" hidden="1"/>
    <cellStyle name="Followed Hyperlink 2" xfId="50252" hidden="1"/>
    <cellStyle name="Followed Hyperlink 2" xfId="50248" hidden="1"/>
    <cellStyle name="Followed Hyperlink 2" xfId="50244" hidden="1"/>
    <cellStyle name="Followed Hyperlink 2" xfId="50259" hidden="1"/>
    <cellStyle name="Followed Hyperlink 2" xfId="50255" hidden="1"/>
    <cellStyle name="Followed Hyperlink 2" xfId="50251" hidden="1"/>
    <cellStyle name="Followed Hyperlink 2" xfId="50247" hidden="1"/>
    <cellStyle name="Followed Hyperlink 2" xfId="50243" hidden="1"/>
    <cellStyle name="Followed Hyperlink 2" xfId="50240" hidden="1"/>
    <cellStyle name="Followed Hyperlink 2" xfId="50262" hidden="1"/>
    <cellStyle name="Followed Hyperlink 2" xfId="50263" hidden="1"/>
    <cellStyle name="Followed Hyperlink 2" xfId="50264" hidden="1"/>
    <cellStyle name="Followed Hyperlink 2" xfId="50265" hidden="1"/>
    <cellStyle name="Followed Hyperlink 2" xfId="50266" hidden="1"/>
    <cellStyle name="Followed Hyperlink 2" xfId="50267" hidden="1"/>
    <cellStyle name="Followed Hyperlink 2" xfId="50268" hidden="1"/>
    <cellStyle name="Followed Hyperlink 2" xfId="50269" hidden="1"/>
    <cellStyle name="Followed Hyperlink 2" xfId="50270" hidden="1"/>
    <cellStyle name="Followed Hyperlink 2" xfId="50271" hidden="1"/>
    <cellStyle name="Followed Hyperlink 2" xfId="50272" hidden="1"/>
    <cellStyle name="Followed Hyperlink 2" xfId="50273" hidden="1"/>
    <cellStyle name="Followed Hyperlink 2" xfId="50274" hidden="1"/>
    <cellStyle name="Followed Hyperlink 2" xfId="50275" hidden="1"/>
    <cellStyle name="Followed Hyperlink 2" xfId="50276" hidden="1"/>
    <cellStyle name="Followed Hyperlink 2" xfId="50277" hidden="1"/>
    <cellStyle name="Followed Hyperlink 2" xfId="50278" hidden="1"/>
    <cellStyle name="Followed Hyperlink 2" xfId="50279" hidden="1"/>
    <cellStyle name="Followed Hyperlink 2" xfId="50280" hidden="1"/>
    <cellStyle name="Followed Hyperlink 2" xfId="50281" hidden="1"/>
    <cellStyle name="Followed Hyperlink 2" xfId="50282" hidden="1"/>
    <cellStyle name="Followed Hyperlink 2" xfId="50283" hidden="1"/>
    <cellStyle name="Followed Hyperlink 2" xfId="50284" hidden="1"/>
    <cellStyle name="Followed Hyperlink 2" xfId="50285" hidden="1"/>
    <cellStyle name="Followed Hyperlink 2" xfId="50286" hidden="1"/>
    <cellStyle name="Followed Hyperlink 2" xfId="50287" hidden="1"/>
    <cellStyle name="Followed Hyperlink 2" xfId="50289" hidden="1"/>
    <cellStyle name="Followed Hyperlink 2" xfId="50290" hidden="1"/>
    <cellStyle name="Followed Hyperlink 2" xfId="50291" hidden="1"/>
    <cellStyle name="Followed Hyperlink 2" xfId="50292" hidden="1"/>
    <cellStyle name="Followed Hyperlink 2" xfId="50293" hidden="1"/>
    <cellStyle name="Followed Hyperlink 2" xfId="50294" hidden="1"/>
    <cellStyle name="Followed Hyperlink 2" xfId="50295" hidden="1"/>
    <cellStyle name="Followed Hyperlink 2" xfId="50296" hidden="1"/>
    <cellStyle name="Followed Hyperlink 2" xfId="50297" hidden="1"/>
    <cellStyle name="Followed Hyperlink 2" xfId="50298" hidden="1"/>
    <cellStyle name="Followed Hyperlink 2" xfId="50299" hidden="1"/>
    <cellStyle name="Followed Hyperlink 2" xfId="50300" hidden="1"/>
    <cellStyle name="Followed Hyperlink 2" xfId="50301" hidden="1"/>
    <cellStyle name="Followed Hyperlink 2" xfId="50302" hidden="1"/>
    <cellStyle name="Followed Hyperlink 2" xfId="50337" hidden="1"/>
    <cellStyle name="Followed Hyperlink 2" xfId="50338" hidden="1"/>
    <cellStyle name="Followed Hyperlink 2" xfId="50339" hidden="1"/>
    <cellStyle name="Followed Hyperlink 2" xfId="50340" hidden="1"/>
    <cellStyle name="Followed Hyperlink 2" xfId="50336" hidden="1"/>
    <cellStyle name="Followed Hyperlink 2" xfId="50237" hidden="1"/>
    <cellStyle name="Followed Hyperlink 2" xfId="50311" hidden="1"/>
    <cellStyle name="Followed Hyperlink 2" xfId="50309" hidden="1"/>
    <cellStyle name="Followed Hyperlink 2" xfId="50288" hidden="1"/>
    <cellStyle name="Followed Hyperlink 2" xfId="50306" hidden="1"/>
    <cellStyle name="Followed Hyperlink 2" xfId="50305" hidden="1"/>
    <cellStyle name="Followed Hyperlink 2" xfId="50304" hidden="1"/>
    <cellStyle name="Followed Hyperlink 2" xfId="50303" hidden="1"/>
    <cellStyle name="Followed Hyperlink 2" xfId="50307" hidden="1"/>
    <cellStyle name="Followed Hyperlink 2" xfId="50313" hidden="1"/>
    <cellStyle name="Followed Hyperlink 2" xfId="50312" hidden="1"/>
    <cellStyle name="Followed Hyperlink 2" xfId="50310" hidden="1"/>
    <cellStyle name="Followed Hyperlink 2" xfId="50308" hidden="1"/>
    <cellStyle name="Followed Hyperlink 2" xfId="50332" hidden="1"/>
    <cellStyle name="Followed Hyperlink 2" xfId="50328" hidden="1"/>
    <cellStyle name="Followed Hyperlink 2" xfId="50324" hidden="1"/>
    <cellStyle name="Followed Hyperlink 2" xfId="50320" hidden="1"/>
    <cellStyle name="Followed Hyperlink 2" xfId="50316" hidden="1"/>
    <cellStyle name="Followed Hyperlink 2" xfId="50229" hidden="1"/>
    <cellStyle name="Followed Hyperlink 2" xfId="50335" hidden="1"/>
    <cellStyle name="Followed Hyperlink 2" xfId="50331" hidden="1"/>
    <cellStyle name="Followed Hyperlink 2" xfId="50327" hidden="1"/>
    <cellStyle name="Followed Hyperlink 2" xfId="50323" hidden="1"/>
    <cellStyle name="Followed Hyperlink 2" xfId="50319" hidden="1"/>
    <cellStyle name="Followed Hyperlink 2" xfId="50315" hidden="1"/>
    <cellStyle name="Followed Hyperlink 2" xfId="50334" hidden="1"/>
    <cellStyle name="Followed Hyperlink 2" xfId="50330" hidden="1"/>
    <cellStyle name="Followed Hyperlink 2" xfId="50326" hidden="1"/>
    <cellStyle name="Followed Hyperlink 2" xfId="50322" hidden="1"/>
    <cellStyle name="Followed Hyperlink 2" xfId="50318" hidden="1"/>
    <cellStyle name="Followed Hyperlink 2" xfId="50333" hidden="1"/>
    <cellStyle name="Followed Hyperlink 2" xfId="50329" hidden="1"/>
    <cellStyle name="Followed Hyperlink 2" xfId="50325" hidden="1"/>
    <cellStyle name="Followed Hyperlink 2" xfId="50321" hidden="1"/>
    <cellStyle name="Followed Hyperlink 2" xfId="50317" hidden="1"/>
    <cellStyle name="Followed Hyperlink 2" xfId="50314" hidden="1"/>
    <cellStyle name="Followed Hyperlink 2" xfId="50341" hidden="1"/>
    <cellStyle name="Followed Hyperlink 2" xfId="50342" hidden="1"/>
    <cellStyle name="Followed Hyperlink 2" xfId="50343" hidden="1"/>
    <cellStyle name="Followed Hyperlink 2" xfId="50344" hidden="1"/>
    <cellStyle name="Followed Hyperlink 2" xfId="50345" hidden="1"/>
    <cellStyle name="Followed Hyperlink 2" xfId="50346" hidden="1"/>
    <cellStyle name="Followed Hyperlink 2" xfId="50347" hidden="1"/>
    <cellStyle name="Followed Hyperlink 2" xfId="50348" hidden="1"/>
    <cellStyle name="Followed Hyperlink 2" xfId="50349" hidden="1"/>
    <cellStyle name="Followed Hyperlink 2" xfId="50350" hidden="1"/>
    <cellStyle name="Followed Hyperlink 2" xfId="50351" hidden="1"/>
    <cellStyle name="Followed Hyperlink 2" xfId="50352" hidden="1"/>
    <cellStyle name="Followed Hyperlink 2" xfId="50353" hidden="1"/>
    <cellStyle name="Followed Hyperlink 2" xfId="50354" hidden="1"/>
    <cellStyle name="Followed Hyperlink 2" xfId="50355" hidden="1"/>
    <cellStyle name="Followed Hyperlink 2" xfId="50356" hidden="1"/>
    <cellStyle name="Followed Hyperlink 2" xfId="50357" hidden="1"/>
    <cellStyle name="Followed Hyperlink 2" xfId="50358" hidden="1"/>
    <cellStyle name="Followed Hyperlink 2" xfId="50359" hidden="1"/>
    <cellStyle name="Followed Hyperlink 2" xfId="50360" hidden="1"/>
    <cellStyle name="Followed Hyperlink 2" xfId="50361" hidden="1"/>
    <cellStyle name="Followed Hyperlink 2" xfId="50362" hidden="1"/>
    <cellStyle name="Followed Hyperlink 2" xfId="50363" hidden="1"/>
    <cellStyle name="Followed Hyperlink 2" xfId="50364" hidden="1"/>
    <cellStyle name="Followed Hyperlink 2" xfId="50365" hidden="1"/>
    <cellStyle name="Followed Hyperlink 2" xfId="50366" hidden="1"/>
    <cellStyle name="Followed Hyperlink 2" xfId="50367" hidden="1"/>
    <cellStyle name="Followed Hyperlink 2" xfId="50368" hidden="1"/>
    <cellStyle name="Followed Hyperlink 2" xfId="50369" hidden="1"/>
    <cellStyle name="Followed Hyperlink 2" xfId="50370" hidden="1"/>
    <cellStyle name="Followed Hyperlink 2" xfId="50371" hidden="1"/>
    <cellStyle name="Followed Hyperlink 2" xfId="50372" hidden="1"/>
    <cellStyle name="Followed Hyperlink 2" xfId="50373" hidden="1"/>
    <cellStyle name="Followed Hyperlink 2" xfId="50374" hidden="1"/>
    <cellStyle name="Followed Hyperlink 2" xfId="50375" hidden="1"/>
    <cellStyle name="Followed Hyperlink 2" xfId="50376" hidden="1"/>
    <cellStyle name="Followed Hyperlink 2" xfId="50377" hidden="1"/>
    <cellStyle name="Followed Hyperlink 2" xfId="50378" hidden="1"/>
    <cellStyle name="Followed Hyperlink 2" xfId="50379" hidden="1"/>
    <cellStyle name="Followed Hyperlink 2" xfId="50380" hidden="1"/>
    <cellStyle name="Followed Hyperlink 2" xfId="50381" hidden="1"/>
    <cellStyle name="Followed Hyperlink 2" xfId="50382" hidden="1"/>
    <cellStyle name="Followed Hyperlink 2" xfId="50383" hidden="1"/>
    <cellStyle name="Followed Hyperlink 2" xfId="50384" hidden="1"/>
    <cellStyle name="Followed Hyperlink 2" xfId="50385" hidden="1"/>
    <cellStyle name="Followed Hyperlink 2" xfId="50391" hidden="1"/>
    <cellStyle name="Followed Hyperlink 2" xfId="50390" hidden="1"/>
    <cellStyle name="Followed Hyperlink 2" xfId="50389" hidden="1"/>
    <cellStyle name="Followed Hyperlink 2" xfId="50388" hidden="1"/>
    <cellStyle name="Followed Hyperlink 2" xfId="50392" hidden="1"/>
    <cellStyle name="Followed Hyperlink 2" xfId="50397" hidden="1"/>
    <cellStyle name="Followed Hyperlink 2" xfId="50396" hidden="1"/>
    <cellStyle name="Followed Hyperlink 2" xfId="50394" hidden="1"/>
    <cellStyle name="Followed Hyperlink 2" xfId="50393" hidden="1"/>
    <cellStyle name="Followed Hyperlink 2" xfId="50416" hidden="1"/>
    <cellStyle name="Followed Hyperlink 2" xfId="50412" hidden="1"/>
    <cellStyle name="Followed Hyperlink 2" xfId="50408" hidden="1"/>
    <cellStyle name="Followed Hyperlink 2" xfId="50404" hidden="1"/>
    <cellStyle name="Followed Hyperlink 2" xfId="50400" hidden="1"/>
    <cellStyle name="Followed Hyperlink 2" xfId="50386" hidden="1"/>
    <cellStyle name="Followed Hyperlink 2" xfId="50419" hidden="1"/>
    <cellStyle name="Followed Hyperlink 2" xfId="50415" hidden="1"/>
    <cellStyle name="Followed Hyperlink 2" xfId="50411" hidden="1"/>
    <cellStyle name="Followed Hyperlink 2" xfId="50407" hidden="1"/>
    <cellStyle name="Followed Hyperlink 2" xfId="50403" hidden="1"/>
    <cellStyle name="Followed Hyperlink 2" xfId="50399" hidden="1"/>
    <cellStyle name="Followed Hyperlink 2" xfId="50418" hidden="1"/>
    <cellStyle name="Followed Hyperlink 2" xfId="50414" hidden="1"/>
    <cellStyle name="Followed Hyperlink 2" xfId="50410" hidden="1"/>
    <cellStyle name="Followed Hyperlink 2" xfId="50406" hidden="1"/>
    <cellStyle name="Followed Hyperlink 2" xfId="50402" hidden="1"/>
    <cellStyle name="Followed Hyperlink 2" xfId="50417" hidden="1"/>
    <cellStyle name="Followed Hyperlink 2" xfId="50413" hidden="1"/>
    <cellStyle name="Followed Hyperlink 2" xfId="50409" hidden="1"/>
    <cellStyle name="Followed Hyperlink 2" xfId="50405" hidden="1"/>
    <cellStyle name="Followed Hyperlink 2" xfId="50401" hidden="1"/>
    <cellStyle name="Followed Hyperlink 2" xfId="50398" hidden="1"/>
    <cellStyle name="Followed Hyperlink 2" xfId="50420" hidden="1"/>
    <cellStyle name="Followed Hyperlink 2" xfId="50421" hidden="1"/>
    <cellStyle name="Followed Hyperlink 2" xfId="50422" hidden="1"/>
    <cellStyle name="Followed Hyperlink 2" xfId="50423" hidden="1"/>
    <cellStyle name="Followed Hyperlink 2" xfId="50424" hidden="1"/>
    <cellStyle name="Followed Hyperlink 2" xfId="50425" hidden="1"/>
    <cellStyle name="Followed Hyperlink 2" xfId="50426" hidden="1"/>
    <cellStyle name="Followed Hyperlink 2" xfId="50427" hidden="1"/>
    <cellStyle name="Followed Hyperlink 2" xfId="50428" hidden="1"/>
    <cellStyle name="Followed Hyperlink 2" xfId="50429" hidden="1"/>
    <cellStyle name="Followed Hyperlink 2" xfId="50430" hidden="1"/>
    <cellStyle name="Followed Hyperlink 2" xfId="50431" hidden="1"/>
    <cellStyle name="Followed Hyperlink 2" xfId="50432" hidden="1"/>
    <cellStyle name="Followed Hyperlink 2" xfId="50433" hidden="1"/>
    <cellStyle name="Followed Hyperlink 2" xfId="50434" hidden="1"/>
    <cellStyle name="Followed Hyperlink 2" xfId="50435" hidden="1"/>
    <cellStyle name="Followed Hyperlink 2" xfId="50436" hidden="1"/>
    <cellStyle name="Followed Hyperlink 2" xfId="50437" hidden="1"/>
    <cellStyle name="Followed Hyperlink 2" xfId="50438" hidden="1"/>
    <cellStyle name="Followed Hyperlink 2" xfId="50439" hidden="1"/>
    <cellStyle name="Followed Hyperlink 2" xfId="50440" hidden="1"/>
    <cellStyle name="Followed Hyperlink 2" xfId="50441" hidden="1"/>
    <cellStyle name="Followed Hyperlink 2" xfId="50442" hidden="1"/>
    <cellStyle name="Followed Hyperlink 2" xfId="50443" hidden="1"/>
    <cellStyle name="Followed Hyperlink 2" xfId="50444" hidden="1"/>
    <cellStyle name="Followed Hyperlink 2" xfId="50445" hidden="1"/>
    <cellStyle name="Followed Hyperlink 2" xfId="50447" hidden="1"/>
    <cellStyle name="Followed Hyperlink 2" xfId="50448" hidden="1"/>
    <cellStyle name="Followed Hyperlink 2" xfId="50449" hidden="1"/>
    <cellStyle name="Followed Hyperlink 2" xfId="50450" hidden="1"/>
    <cellStyle name="Followed Hyperlink 2" xfId="50451" hidden="1"/>
    <cellStyle name="Followed Hyperlink 2" xfId="50452" hidden="1"/>
    <cellStyle name="Followed Hyperlink 2" xfId="50453" hidden="1"/>
    <cellStyle name="Followed Hyperlink 2" xfId="50454" hidden="1"/>
    <cellStyle name="Followed Hyperlink 2" xfId="50455" hidden="1"/>
    <cellStyle name="Followed Hyperlink 2" xfId="50456" hidden="1"/>
    <cellStyle name="Followed Hyperlink 2" xfId="50457" hidden="1"/>
    <cellStyle name="Followed Hyperlink 2" xfId="50458" hidden="1"/>
    <cellStyle name="Followed Hyperlink 2" xfId="50459" hidden="1"/>
    <cellStyle name="Followed Hyperlink 2" xfId="50460" hidden="1"/>
    <cellStyle name="Followed Hyperlink 2" xfId="50495" hidden="1"/>
    <cellStyle name="Followed Hyperlink 2" xfId="50496" hidden="1"/>
    <cellStyle name="Followed Hyperlink 2" xfId="50497" hidden="1"/>
    <cellStyle name="Followed Hyperlink 2" xfId="50498" hidden="1"/>
    <cellStyle name="Followed Hyperlink 2" xfId="50494" hidden="1"/>
    <cellStyle name="Followed Hyperlink 2" xfId="50395" hidden="1"/>
    <cellStyle name="Followed Hyperlink 2" xfId="50469" hidden="1"/>
    <cellStyle name="Followed Hyperlink 2" xfId="50467" hidden="1"/>
    <cellStyle name="Followed Hyperlink 2" xfId="50446" hidden="1"/>
    <cellStyle name="Followed Hyperlink 2" xfId="50464" hidden="1"/>
    <cellStyle name="Followed Hyperlink 2" xfId="50463" hidden="1"/>
    <cellStyle name="Followed Hyperlink 2" xfId="50462" hidden="1"/>
    <cellStyle name="Followed Hyperlink 2" xfId="50461" hidden="1"/>
    <cellStyle name="Followed Hyperlink 2" xfId="50465" hidden="1"/>
    <cellStyle name="Followed Hyperlink 2" xfId="50471" hidden="1"/>
    <cellStyle name="Followed Hyperlink 2" xfId="50470" hidden="1"/>
    <cellStyle name="Followed Hyperlink 2" xfId="50468" hidden="1"/>
    <cellStyle name="Followed Hyperlink 2" xfId="50466" hidden="1"/>
    <cellStyle name="Followed Hyperlink 2" xfId="50490" hidden="1"/>
    <cellStyle name="Followed Hyperlink 2" xfId="50486" hidden="1"/>
    <cellStyle name="Followed Hyperlink 2" xfId="50482" hidden="1"/>
    <cellStyle name="Followed Hyperlink 2" xfId="50478" hidden="1"/>
    <cellStyle name="Followed Hyperlink 2" xfId="50474" hidden="1"/>
    <cellStyle name="Followed Hyperlink 2" xfId="50387" hidden="1"/>
    <cellStyle name="Followed Hyperlink 2" xfId="50493" hidden="1"/>
    <cellStyle name="Followed Hyperlink 2" xfId="50489" hidden="1"/>
    <cellStyle name="Followed Hyperlink 2" xfId="50485" hidden="1"/>
    <cellStyle name="Followed Hyperlink 2" xfId="50481" hidden="1"/>
    <cellStyle name="Followed Hyperlink 2" xfId="50477" hidden="1"/>
    <cellStyle name="Followed Hyperlink 2" xfId="50473" hidden="1"/>
    <cellStyle name="Followed Hyperlink 2" xfId="50492" hidden="1"/>
    <cellStyle name="Followed Hyperlink 2" xfId="50488" hidden="1"/>
    <cellStyle name="Followed Hyperlink 2" xfId="50484" hidden="1"/>
    <cellStyle name="Followed Hyperlink 2" xfId="50480" hidden="1"/>
    <cellStyle name="Followed Hyperlink 2" xfId="50476" hidden="1"/>
    <cellStyle name="Followed Hyperlink 2" xfId="50491" hidden="1"/>
    <cellStyle name="Followed Hyperlink 2" xfId="50487" hidden="1"/>
    <cellStyle name="Followed Hyperlink 2" xfId="50483" hidden="1"/>
    <cellStyle name="Followed Hyperlink 2" xfId="50479" hidden="1"/>
    <cellStyle name="Followed Hyperlink 2" xfId="50475" hidden="1"/>
    <cellStyle name="Followed Hyperlink 2" xfId="50472" hidden="1"/>
    <cellStyle name="Followed Hyperlink 2" xfId="50499" hidden="1"/>
    <cellStyle name="Followed Hyperlink 2" xfId="50500" hidden="1"/>
    <cellStyle name="Followed Hyperlink 2" xfId="50501" hidden="1"/>
    <cellStyle name="Followed Hyperlink 2" xfId="50502" hidden="1"/>
    <cellStyle name="Followed Hyperlink 2" xfId="50503" hidden="1"/>
    <cellStyle name="Followed Hyperlink 2" xfId="50504" hidden="1"/>
    <cellStyle name="Followed Hyperlink 2" xfId="50505" hidden="1"/>
    <cellStyle name="Followed Hyperlink 2" xfId="50506" hidden="1"/>
    <cellStyle name="Followed Hyperlink 2" xfId="50507" hidden="1"/>
    <cellStyle name="Followed Hyperlink 2" xfId="50508" hidden="1"/>
    <cellStyle name="Followed Hyperlink 2" xfId="50509" hidden="1"/>
    <cellStyle name="Followed Hyperlink 2" xfId="50510" hidden="1"/>
    <cellStyle name="Followed Hyperlink 2" xfId="50511" hidden="1"/>
    <cellStyle name="Followed Hyperlink 2" xfId="50512" hidden="1"/>
    <cellStyle name="Followed Hyperlink 2" xfId="50513" hidden="1"/>
    <cellStyle name="Followed Hyperlink 2" xfId="50514" hidden="1"/>
    <cellStyle name="Followed Hyperlink 2" xfId="50515" hidden="1"/>
    <cellStyle name="Followed Hyperlink 2" xfId="50516" hidden="1"/>
    <cellStyle name="Followed Hyperlink 2" xfId="50517" hidden="1"/>
    <cellStyle name="Followed Hyperlink 2" xfId="50518" hidden="1"/>
    <cellStyle name="Followed Hyperlink 2" xfId="50519" hidden="1"/>
    <cellStyle name="Followed Hyperlink 2" xfId="50520" hidden="1"/>
    <cellStyle name="Followed Hyperlink 2" xfId="50521" hidden="1"/>
    <cellStyle name="Followed Hyperlink 2" xfId="50522" hidden="1"/>
    <cellStyle name="Followed Hyperlink 2" xfId="50523" hidden="1"/>
    <cellStyle name="Followed Hyperlink 2" xfId="50524" hidden="1"/>
    <cellStyle name="Followed Hyperlink 2" xfId="50525" hidden="1"/>
    <cellStyle name="Followed Hyperlink 2" xfId="50526" hidden="1"/>
    <cellStyle name="Followed Hyperlink 2" xfId="50527" hidden="1"/>
    <cellStyle name="Followed Hyperlink 2" xfId="50528" hidden="1"/>
    <cellStyle name="Followed Hyperlink 2" xfId="50529" hidden="1"/>
    <cellStyle name="Followed Hyperlink 2" xfId="50530" hidden="1"/>
    <cellStyle name="Followed Hyperlink 2" xfId="50531" hidden="1"/>
    <cellStyle name="Followed Hyperlink 2" xfId="50532" hidden="1"/>
    <cellStyle name="Followed Hyperlink 2" xfId="50533" hidden="1"/>
    <cellStyle name="Followed Hyperlink 2" xfId="50534" hidden="1"/>
    <cellStyle name="Followed Hyperlink 2" xfId="50535" hidden="1"/>
    <cellStyle name="Followed Hyperlink 2" xfId="50536" hidden="1"/>
    <cellStyle name="Followed Hyperlink 2" xfId="50537" hidden="1"/>
    <cellStyle name="Followed Hyperlink 2" xfId="50538" hidden="1"/>
    <cellStyle name="Followed Hyperlink 2" xfId="50539" hidden="1"/>
    <cellStyle name="Followed Hyperlink 2" xfId="50540" hidden="1"/>
    <cellStyle name="Followed Hyperlink 2" xfId="50541" hidden="1"/>
    <cellStyle name="Followed Hyperlink 2" xfId="50542" hidden="1"/>
    <cellStyle name="Followed Hyperlink 2" xfId="50543" hidden="1"/>
    <cellStyle name="Followed Hyperlink 2" xfId="50549" hidden="1"/>
    <cellStyle name="Followed Hyperlink 2" xfId="50548" hidden="1"/>
    <cellStyle name="Followed Hyperlink 2" xfId="50547" hidden="1"/>
    <cellStyle name="Followed Hyperlink 2" xfId="50546" hidden="1"/>
    <cellStyle name="Followed Hyperlink 2" xfId="50550" hidden="1"/>
    <cellStyle name="Followed Hyperlink 2" xfId="50555" hidden="1"/>
    <cellStyle name="Followed Hyperlink 2" xfId="50554" hidden="1"/>
    <cellStyle name="Followed Hyperlink 2" xfId="50552" hidden="1"/>
    <cellStyle name="Followed Hyperlink 2" xfId="50551" hidden="1"/>
    <cellStyle name="Followed Hyperlink 2" xfId="50574" hidden="1"/>
    <cellStyle name="Followed Hyperlink 2" xfId="50570" hidden="1"/>
    <cellStyle name="Followed Hyperlink 2" xfId="50566" hidden="1"/>
    <cellStyle name="Followed Hyperlink 2" xfId="50562" hidden="1"/>
    <cellStyle name="Followed Hyperlink 2" xfId="50558" hidden="1"/>
    <cellStyle name="Followed Hyperlink 2" xfId="50544" hidden="1"/>
    <cellStyle name="Followed Hyperlink 2" xfId="50577" hidden="1"/>
    <cellStyle name="Followed Hyperlink 2" xfId="50573" hidden="1"/>
    <cellStyle name="Followed Hyperlink 2" xfId="50569" hidden="1"/>
    <cellStyle name="Followed Hyperlink 2" xfId="50565" hidden="1"/>
    <cellStyle name="Followed Hyperlink 2" xfId="50561" hidden="1"/>
    <cellStyle name="Followed Hyperlink 2" xfId="50557" hidden="1"/>
    <cellStyle name="Followed Hyperlink 2" xfId="50576" hidden="1"/>
    <cellStyle name="Followed Hyperlink 2" xfId="50572" hidden="1"/>
    <cellStyle name="Followed Hyperlink 2" xfId="50568" hidden="1"/>
    <cellStyle name="Followed Hyperlink 2" xfId="50564" hidden="1"/>
    <cellStyle name="Followed Hyperlink 2" xfId="50560" hidden="1"/>
    <cellStyle name="Followed Hyperlink 2" xfId="50575" hidden="1"/>
    <cellStyle name="Followed Hyperlink 2" xfId="50571" hidden="1"/>
    <cellStyle name="Followed Hyperlink 2" xfId="50567" hidden="1"/>
    <cellStyle name="Followed Hyperlink 2" xfId="50563" hidden="1"/>
    <cellStyle name="Followed Hyperlink 2" xfId="50559" hidden="1"/>
    <cellStyle name="Followed Hyperlink 2" xfId="50556" hidden="1"/>
    <cellStyle name="Followed Hyperlink 2" xfId="50578" hidden="1"/>
    <cellStyle name="Followed Hyperlink 2" xfId="50579" hidden="1"/>
    <cellStyle name="Followed Hyperlink 2" xfId="50580" hidden="1"/>
    <cellStyle name="Followed Hyperlink 2" xfId="50581" hidden="1"/>
    <cellStyle name="Followed Hyperlink 2" xfId="50582" hidden="1"/>
    <cellStyle name="Followed Hyperlink 2" xfId="50583" hidden="1"/>
    <cellStyle name="Followed Hyperlink 2" xfId="50584" hidden="1"/>
    <cellStyle name="Followed Hyperlink 2" xfId="50585" hidden="1"/>
    <cellStyle name="Followed Hyperlink 2" xfId="50586" hidden="1"/>
    <cellStyle name="Followed Hyperlink 2" xfId="50587" hidden="1"/>
    <cellStyle name="Followed Hyperlink 2" xfId="50588" hidden="1"/>
    <cellStyle name="Followed Hyperlink 2" xfId="50589" hidden="1"/>
    <cellStyle name="Followed Hyperlink 2" xfId="50590" hidden="1"/>
    <cellStyle name="Followed Hyperlink 2" xfId="50591" hidden="1"/>
    <cellStyle name="Followed Hyperlink 2" xfId="50592" hidden="1"/>
    <cellStyle name="Followed Hyperlink 2" xfId="50593" hidden="1"/>
    <cellStyle name="Followed Hyperlink 2" xfId="50594" hidden="1"/>
    <cellStyle name="Followed Hyperlink 2" xfId="50595" hidden="1"/>
    <cellStyle name="Followed Hyperlink 2" xfId="50596" hidden="1"/>
    <cellStyle name="Followed Hyperlink 2" xfId="50597" hidden="1"/>
    <cellStyle name="Followed Hyperlink 2" xfId="50598" hidden="1"/>
    <cellStyle name="Followed Hyperlink 2" xfId="50599" hidden="1"/>
    <cellStyle name="Followed Hyperlink 2" xfId="50600" hidden="1"/>
    <cellStyle name="Followed Hyperlink 2" xfId="50601" hidden="1"/>
    <cellStyle name="Followed Hyperlink 2" xfId="50602" hidden="1"/>
    <cellStyle name="Followed Hyperlink 2" xfId="50603" hidden="1"/>
    <cellStyle name="Followed Hyperlink 2" xfId="50605" hidden="1"/>
    <cellStyle name="Followed Hyperlink 2" xfId="50606" hidden="1"/>
    <cellStyle name="Followed Hyperlink 2" xfId="50607" hidden="1"/>
    <cellStyle name="Followed Hyperlink 2" xfId="50608" hidden="1"/>
    <cellStyle name="Followed Hyperlink 2" xfId="50609" hidden="1"/>
    <cellStyle name="Followed Hyperlink 2" xfId="50610" hidden="1"/>
    <cellStyle name="Followed Hyperlink 2" xfId="50611" hidden="1"/>
    <cellStyle name="Followed Hyperlink 2" xfId="50612" hidden="1"/>
    <cellStyle name="Followed Hyperlink 2" xfId="50613" hidden="1"/>
    <cellStyle name="Followed Hyperlink 2" xfId="50614" hidden="1"/>
    <cellStyle name="Followed Hyperlink 2" xfId="50615" hidden="1"/>
    <cellStyle name="Followed Hyperlink 2" xfId="50616" hidden="1"/>
    <cellStyle name="Followed Hyperlink 2" xfId="50617" hidden="1"/>
    <cellStyle name="Followed Hyperlink 2" xfId="50618" hidden="1"/>
    <cellStyle name="Followed Hyperlink 2" xfId="50653" hidden="1"/>
    <cellStyle name="Followed Hyperlink 2" xfId="50654" hidden="1"/>
    <cellStyle name="Followed Hyperlink 2" xfId="50655" hidden="1"/>
    <cellStyle name="Followed Hyperlink 2" xfId="50656" hidden="1"/>
    <cellStyle name="Followed Hyperlink 2" xfId="50652" hidden="1"/>
    <cellStyle name="Followed Hyperlink 2" xfId="50553" hidden="1"/>
    <cellStyle name="Followed Hyperlink 2" xfId="50627" hidden="1"/>
    <cellStyle name="Followed Hyperlink 2" xfId="50625" hidden="1"/>
    <cellStyle name="Followed Hyperlink 2" xfId="50604" hidden="1"/>
    <cellStyle name="Followed Hyperlink 2" xfId="50622" hidden="1"/>
    <cellStyle name="Followed Hyperlink 2" xfId="50621" hidden="1"/>
    <cellStyle name="Followed Hyperlink 2" xfId="50620" hidden="1"/>
    <cellStyle name="Followed Hyperlink 2" xfId="50619" hidden="1"/>
    <cellStyle name="Followed Hyperlink 2" xfId="50623" hidden="1"/>
    <cellStyle name="Followed Hyperlink 2" xfId="50629" hidden="1"/>
    <cellStyle name="Followed Hyperlink 2" xfId="50628" hidden="1"/>
    <cellStyle name="Followed Hyperlink 2" xfId="50626" hidden="1"/>
    <cellStyle name="Followed Hyperlink 2" xfId="50624" hidden="1"/>
    <cellStyle name="Followed Hyperlink 2" xfId="50648" hidden="1"/>
    <cellStyle name="Followed Hyperlink 2" xfId="50644" hidden="1"/>
    <cellStyle name="Followed Hyperlink 2" xfId="50640" hidden="1"/>
    <cellStyle name="Followed Hyperlink 2" xfId="50636" hidden="1"/>
    <cellStyle name="Followed Hyperlink 2" xfId="50632" hidden="1"/>
    <cellStyle name="Followed Hyperlink 2" xfId="50545" hidden="1"/>
    <cellStyle name="Followed Hyperlink 2" xfId="50651" hidden="1"/>
    <cellStyle name="Followed Hyperlink 2" xfId="50647" hidden="1"/>
    <cellStyle name="Followed Hyperlink 2" xfId="50643" hidden="1"/>
    <cellStyle name="Followed Hyperlink 2" xfId="50639" hidden="1"/>
    <cellStyle name="Followed Hyperlink 2" xfId="50635" hidden="1"/>
    <cellStyle name="Followed Hyperlink 2" xfId="50631" hidden="1"/>
    <cellStyle name="Followed Hyperlink 2" xfId="50650" hidden="1"/>
    <cellStyle name="Followed Hyperlink 2" xfId="50646" hidden="1"/>
    <cellStyle name="Followed Hyperlink 2" xfId="50642" hidden="1"/>
    <cellStyle name="Followed Hyperlink 2" xfId="50638" hidden="1"/>
    <cellStyle name="Followed Hyperlink 2" xfId="50634" hidden="1"/>
    <cellStyle name="Followed Hyperlink 2" xfId="50649" hidden="1"/>
    <cellStyle name="Followed Hyperlink 2" xfId="50645" hidden="1"/>
    <cellStyle name="Followed Hyperlink 2" xfId="50641" hidden="1"/>
    <cellStyle name="Followed Hyperlink 2" xfId="50637" hidden="1"/>
    <cellStyle name="Followed Hyperlink 2" xfId="50633" hidden="1"/>
    <cellStyle name="Followed Hyperlink 2" xfId="50630" hidden="1"/>
    <cellStyle name="Followed Hyperlink 2" xfId="50657" hidden="1"/>
    <cellStyle name="Followed Hyperlink 2" xfId="50658" hidden="1"/>
    <cellStyle name="Followed Hyperlink 2" xfId="50659" hidden="1"/>
    <cellStyle name="Followed Hyperlink 2" xfId="50660" hidden="1"/>
    <cellStyle name="Followed Hyperlink 2" xfId="50661" hidden="1"/>
    <cellStyle name="Followed Hyperlink 2" xfId="50662" hidden="1"/>
    <cellStyle name="Followed Hyperlink 2" xfId="50663" hidden="1"/>
    <cellStyle name="Followed Hyperlink 2" xfId="50664" hidden="1"/>
    <cellStyle name="Followed Hyperlink 2" xfId="50665" hidden="1"/>
    <cellStyle name="Followed Hyperlink 2" xfId="50666" hidden="1"/>
    <cellStyle name="Followed Hyperlink 2" xfId="50667" hidden="1"/>
    <cellStyle name="Followed Hyperlink 2" xfId="50668" hidden="1"/>
    <cellStyle name="Followed Hyperlink 2" xfId="50669" hidden="1"/>
    <cellStyle name="Followed Hyperlink 2" xfId="50670" hidden="1"/>
    <cellStyle name="Followed Hyperlink 2" xfId="50671" hidden="1"/>
    <cellStyle name="Followed Hyperlink 2" xfId="50672" hidden="1"/>
    <cellStyle name="Followed Hyperlink 2" xfId="50673" hidden="1"/>
    <cellStyle name="Followed Hyperlink 2" xfId="50674" hidden="1"/>
    <cellStyle name="Followed Hyperlink 2" xfId="50675" hidden="1"/>
    <cellStyle name="Followed Hyperlink 2" xfId="50676" hidden="1"/>
    <cellStyle name="Followed Hyperlink 2" xfId="50677" hidden="1"/>
    <cellStyle name="Followed Hyperlink 2" xfId="50678" hidden="1"/>
    <cellStyle name="Followed Hyperlink 2" xfId="50679" hidden="1"/>
    <cellStyle name="Followed Hyperlink 2" xfId="50680" hidden="1"/>
    <cellStyle name="Followed Hyperlink 2" xfId="50681" hidden="1"/>
    <cellStyle name="Followed Hyperlink 2" xfId="50682" hidden="1"/>
    <cellStyle name="Followed Hyperlink 2" xfId="50683" hidden="1"/>
    <cellStyle name="Followed Hyperlink 2" xfId="50684" hidden="1"/>
    <cellStyle name="Followed Hyperlink 2" xfId="50685" hidden="1"/>
    <cellStyle name="Followed Hyperlink 2" xfId="50686" hidden="1"/>
    <cellStyle name="Followed Hyperlink 2" xfId="50687" hidden="1"/>
    <cellStyle name="Followed Hyperlink 2" xfId="50688" hidden="1"/>
    <cellStyle name="Followed Hyperlink 2" xfId="50689" hidden="1"/>
    <cellStyle name="Followed Hyperlink 2" xfId="50690" hidden="1"/>
    <cellStyle name="Followed Hyperlink 2" xfId="50691" hidden="1"/>
    <cellStyle name="Followed Hyperlink 2" xfId="50692" hidden="1"/>
    <cellStyle name="Followed Hyperlink 2" xfId="50693" hidden="1"/>
    <cellStyle name="Followed Hyperlink 2" xfId="50694" hidden="1"/>
    <cellStyle name="Followed Hyperlink 2" xfId="50695" hidden="1"/>
    <cellStyle name="Followed Hyperlink 2" xfId="50696" hidden="1"/>
    <cellStyle name="Followed Hyperlink 2" xfId="50697" hidden="1"/>
    <cellStyle name="Followed Hyperlink 2" xfId="50698" hidden="1"/>
    <cellStyle name="Followed Hyperlink 2" xfId="50699" hidden="1"/>
    <cellStyle name="Followed Hyperlink 2" xfId="50700" hidden="1"/>
    <cellStyle name="Followed Hyperlink 2" xfId="50701" hidden="1"/>
    <cellStyle name="Followed Hyperlink 2" xfId="50707" hidden="1"/>
    <cellStyle name="Followed Hyperlink 2" xfId="50706" hidden="1"/>
    <cellStyle name="Followed Hyperlink 2" xfId="50705" hidden="1"/>
    <cellStyle name="Followed Hyperlink 2" xfId="50704" hidden="1"/>
    <cellStyle name="Followed Hyperlink 2" xfId="50708" hidden="1"/>
    <cellStyle name="Followed Hyperlink 2" xfId="50713" hidden="1"/>
    <cellStyle name="Followed Hyperlink 2" xfId="50712" hidden="1"/>
    <cellStyle name="Followed Hyperlink 2" xfId="50710" hidden="1"/>
    <cellStyle name="Followed Hyperlink 2" xfId="50709" hidden="1"/>
    <cellStyle name="Followed Hyperlink 2" xfId="50732" hidden="1"/>
    <cellStyle name="Followed Hyperlink 2" xfId="50728" hidden="1"/>
    <cellStyle name="Followed Hyperlink 2" xfId="50724" hidden="1"/>
    <cellStyle name="Followed Hyperlink 2" xfId="50720" hidden="1"/>
    <cellStyle name="Followed Hyperlink 2" xfId="50716" hidden="1"/>
    <cellStyle name="Followed Hyperlink 2" xfId="50702" hidden="1"/>
    <cellStyle name="Followed Hyperlink 2" xfId="50735" hidden="1"/>
    <cellStyle name="Followed Hyperlink 2" xfId="50731" hidden="1"/>
    <cellStyle name="Followed Hyperlink 2" xfId="50727" hidden="1"/>
    <cellStyle name="Followed Hyperlink 2" xfId="50723" hidden="1"/>
    <cellStyle name="Followed Hyperlink 2" xfId="50719" hidden="1"/>
    <cellStyle name="Followed Hyperlink 2" xfId="50715" hidden="1"/>
    <cellStyle name="Followed Hyperlink 2" xfId="50734" hidden="1"/>
    <cellStyle name="Followed Hyperlink 2" xfId="50730" hidden="1"/>
    <cellStyle name="Followed Hyperlink 2" xfId="50726" hidden="1"/>
    <cellStyle name="Followed Hyperlink 2" xfId="50722" hidden="1"/>
    <cellStyle name="Followed Hyperlink 2" xfId="50718" hidden="1"/>
    <cellStyle name="Followed Hyperlink 2" xfId="50733" hidden="1"/>
    <cellStyle name="Followed Hyperlink 2" xfId="50729" hidden="1"/>
    <cellStyle name="Followed Hyperlink 2" xfId="50725" hidden="1"/>
    <cellStyle name="Followed Hyperlink 2" xfId="50721" hidden="1"/>
    <cellStyle name="Followed Hyperlink 2" xfId="50717" hidden="1"/>
    <cellStyle name="Followed Hyperlink 2" xfId="50714" hidden="1"/>
    <cellStyle name="Followed Hyperlink 2" xfId="50736" hidden="1"/>
    <cellStyle name="Followed Hyperlink 2" xfId="50737" hidden="1"/>
    <cellStyle name="Followed Hyperlink 2" xfId="50738" hidden="1"/>
    <cellStyle name="Followed Hyperlink 2" xfId="50739" hidden="1"/>
    <cellStyle name="Followed Hyperlink 2" xfId="50740" hidden="1"/>
    <cellStyle name="Followed Hyperlink 2" xfId="50741" hidden="1"/>
    <cellStyle name="Followed Hyperlink 2" xfId="50742" hidden="1"/>
    <cellStyle name="Followed Hyperlink 2" xfId="50743" hidden="1"/>
    <cellStyle name="Followed Hyperlink 2" xfId="50744" hidden="1"/>
    <cellStyle name="Followed Hyperlink 2" xfId="50745" hidden="1"/>
    <cellStyle name="Followed Hyperlink 2" xfId="50746" hidden="1"/>
    <cellStyle name="Followed Hyperlink 2" xfId="50747" hidden="1"/>
    <cellStyle name="Followed Hyperlink 2" xfId="50748" hidden="1"/>
    <cellStyle name="Followed Hyperlink 2" xfId="50749" hidden="1"/>
    <cellStyle name="Followed Hyperlink 2" xfId="50750" hidden="1"/>
    <cellStyle name="Followed Hyperlink 2" xfId="50751" hidden="1"/>
    <cellStyle name="Followed Hyperlink 2" xfId="50752" hidden="1"/>
    <cellStyle name="Followed Hyperlink 2" xfId="50753" hidden="1"/>
    <cellStyle name="Followed Hyperlink 2" xfId="50754" hidden="1"/>
    <cellStyle name="Followed Hyperlink 2" xfId="50755" hidden="1"/>
    <cellStyle name="Followed Hyperlink 2" xfId="50756" hidden="1"/>
    <cellStyle name="Followed Hyperlink 2" xfId="50757" hidden="1"/>
    <cellStyle name="Followed Hyperlink 2" xfId="50758" hidden="1"/>
    <cellStyle name="Followed Hyperlink 2" xfId="50759" hidden="1"/>
    <cellStyle name="Followed Hyperlink 2" xfId="50760" hidden="1"/>
    <cellStyle name="Followed Hyperlink 2" xfId="50761" hidden="1"/>
    <cellStyle name="Followed Hyperlink 2" xfId="50763" hidden="1"/>
    <cellStyle name="Followed Hyperlink 2" xfId="50764" hidden="1"/>
    <cellStyle name="Followed Hyperlink 2" xfId="50765" hidden="1"/>
    <cellStyle name="Followed Hyperlink 2" xfId="50766" hidden="1"/>
    <cellStyle name="Followed Hyperlink 2" xfId="50767" hidden="1"/>
    <cellStyle name="Followed Hyperlink 2" xfId="50768" hidden="1"/>
    <cellStyle name="Followed Hyperlink 2" xfId="50769" hidden="1"/>
    <cellStyle name="Followed Hyperlink 2" xfId="50770" hidden="1"/>
    <cellStyle name="Followed Hyperlink 2" xfId="50771" hidden="1"/>
    <cellStyle name="Followed Hyperlink 2" xfId="50772" hidden="1"/>
    <cellStyle name="Followed Hyperlink 2" xfId="50773" hidden="1"/>
    <cellStyle name="Followed Hyperlink 2" xfId="50774" hidden="1"/>
    <cellStyle name="Followed Hyperlink 2" xfId="50775" hidden="1"/>
    <cellStyle name="Followed Hyperlink 2" xfId="50776" hidden="1"/>
    <cellStyle name="Followed Hyperlink 2" xfId="50811" hidden="1"/>
    <cellStyle name="Followed Hyperlink 2" xfId="50812" hidden="1"/>
    <cellStyle name="Followed Hyperlink 2" xfId="50813" hidden="1"/>
    <cellStyle name="Followed Hyperlink 2" xfId="50814" hidden="1"/>
    <cellStyle name="Followed Hyperlink 2" xfId="50810" hidden="1"/>
    <cellStyle name="Followed Hyperlink 2" xfId="50711" hidden="1"/>
    <cellStyle name="Followed Hyperlink 2" xfId="50785" hidden="1"/>
    <cellStyle name="Followed Hyperlink 2" xfId="50783" hidden="1"/>
    <cellStyle name="Followed Hyperlink 2" xfId="50762" hidden="1"/>
    <cellStyle name="Followed Hyperlink 2" xfId="50780" hidden="1"/>
    <cellStyle name="Followed Hyperlink 2" xfId="50779" hidden="1"/>
    <cellStyle name="Followed Hyperlink 2" xfId="50778" hidden="1"/>
    <cellStyle name="Followed Hyperlink 2" xfId="50777" hidden="1"/>
    <cellStyle name="Followed Hyperlink 2" xfId="50781" hidden="1"/>
    <cellStyle name="Followed Hyperlink 2" xfId="50787" hidden="1"/>
    <cellStyle name="Followed Hyperlink 2" xfId="50786" hidden="1"/>
    <cellStyle name="Followed Hyperlink 2" xfId="50784" hidden="1"/>
    <cellStyle name="Followed Hyperlink 2" xfId="50782" hidden="1"/>
    <cellStyle name="Followed Hyperlink 2" xfId="50806" hidden="1"/>
    <cellStyle name="Followed Hyperlink 2" xfId="50802" hidden="1"/>
    <cellStyle name="Followed Hyperlink 2" xfId="50798" hidden="1"/>
    <cellStyle name="Followed Hyperlink 2" xfId="50794" hidden="1"/>
    <cellStyle name="Followed Hyperlink 2" xfId="50790" hidden="1"/>
    <cellStyle name="Followed Hyperlink 2" xfId="50703" hidden="1"/>
    <cellStyle name="Followed Hyperlink 2" xfId="50809" hidden="1"/>
    <cellStyle name="Followed Hyperlink 2" xfId="50805" hidden="1"/>
    <cellStyle name="Followed Hyperlink 2" xfId="50801" hidden="1"/>
    <cellStyle name="Followed Hyperlink 2" xfId="50797" hidden="1"/>
    <cellStyle name="Followed Hyperlink 2" xfId="50793" hidden="1"/>
    <cellStyle name="Followed Hyperlink 2" xfId="50789" hidden="1"/>
    <cellStyle name="Followed Hyperlink 2" xfId="50808" hidden="1"/>
    <cellStyle name="Followed Hyperlink 2" xfId="50804" hidden="1"/>
    <cellStyle name="Followed Hyperlink 2" xfId="50800" hidden="1"/>
    <cellStyle name="Followed Hyperlink 2" xfId="50796" hidden="1"/>
    <cellStyle name="Followed Hyperlink 2" xfId="50792" hidden="1"/>
    <cellStyle name="Followed Hyperlink 2" xfId="50807" hidden="1"/>
    <cellStyle name="Followed Hyperlink 2" xfId="50803" hidden="1"/>
    <cellStyle name="Followed Hyperlink 2" xfId="50799" hidden="1"/>
    <cellStyle name="Followed Hyperlink 2" xfId="50795" hidden="1"/>
    <cellStyle name="Followed Hyperlink 2" xfId="50791" hidden="1"/>
    <cellStyle name="Followed Hyperlink 2" xfId="50788" hidden="1"/>
    <cellStyle name="Followed Hyperlink 2" xfId="50815" hidden="1"/>
    <cellStyle name="Followed Hyperlink 2" xfId="50816" hidden="1"/>
    <cellStyle name="Followed Hyperlink 2" xfId="50817" hidden="1"/>
    <cellStyle name="Followed Hyperlink 2" xfId="50818" hidden="1"/>
    <cellStyle name="Followed Hyperlink 2" xfId="50819" hidden="1"/>
    <cellStyle name="Followed Hyperlink 2" xfId="50820" hidden="1"/>
    <cellStyle name="Followed Hyperlink 2" xfId="50821" hidden="1"/>
    <cellStyle name="Followed Hyperlink 2" xfId="50822" hidden="1"/>
    <cellStyle name="Followed Hyperlink 2" xfId="50823" hidden="1"/>
    <cellStyle name="Followed Hyperlink 2" xfId="50824" hidden="1"/>
    <cellStyle name="Followed Hyperlink 2" xfId="50825" hidden="1"/>
    <cellStyle name="Followed Hyperlink 2" xfId="50826" hidden="1"/>
    <cellStyle name="Followed Hyperlink 2" xfId="50827" hidden="1"/>
    <cellStyle name="Followed Hyperlink 2" xfId="50828" hidden="1"/>
    <cellStyle name="Followed Hyperlink 2" xfId="50829" hidden="1"/>
    <cellStyle name="Followed Hyperlink 2" xfId="50830" hidden="1"/>
    <cellStyle name="Followed Hyperlink 2" xfId="50831" hidden="1"/>
    <cellStyle name="Followed Hyperlink 2" xfId="50832" hidden="1"/>
    <cellStyle name="Followed Hyperlink 2" xfId="50833" hidden="1"/>
    <cellStyle name="Followed Hyperlink 2" xfId="50834" hidden="1"/>
    <cellStyle name="Followed Hyperlink 2" xfId="50835" hidden="1"/>
    <cellStyle name="Followed Hyperlink 2" xfId="50836" hidden="1"/>
    <cellStyle name="Followed Hyperlink 2" xfId="50837" hidden="1"/>
    <cellStyle name="Followed Hyperlink 2" xfId="50838" hidden="1"/>
    <cellStyle name="Followed Hyperlink 2" xfId="50839" hidden="1"/>
    <cellStyle name="Followed Hyperlink 2" xfId="50840" hidden="1"/>
    <cellStyle name="Followed Hyperlink 2" xfId="50841" hidden="1"/>
    <cellStyle name="Followed Hyperlink 2" xfId="50842" hidden="1"/>
    <cellStyle name="Followed Hyperlink 2" xfId="50843" hidden="1"/>
    <cellStyle name="Followed Hyperlink 2" xfId="50844" hidden="1"/>
    <cellStyle name="Followed Hyperlink 2" xfId="50845" hidden="1"/>
    <cellStyle name="Followed Hyperlink 2" xfId="50846" hidden="1"/>
    <cellStyle name="Followed Hyperlink 2" xfId="50847" hidden="1"/>
    <cellStyle name="Followed Hyperlink 2" xfId="50848" hidden="1"/>
    <cellStyle name="Followed Hyperlink 2" xfId="50849" hidden="1"/>
    <cellStyle name="Followed Hyperlink 2" xfId="50850" hidden="1"/>
    <cellStyle name="Followed Hyperlink 2" xfId="50851" hidden="1"/>
    <cellStyle name="Followed Hyperlink 2" xfId="50852" hidden="1"/>
    <cellStyle name="Followed Hyperlink 2" xfId="50853" hidden="1"/>
    <cellStyle name="Followed Hyperlink 2" xfId="50854" hidden="1"/>
    <cellStyle name="Followed Hyperlink 2" xfId="50855" hidden="1"/>
    <cellStyle name="Followed Hyperlink 2" xfId="50856" hidden="1"/>
    <cellStyle name="Followed Hyperlink 2" xfId="50857" hidden="1"/>
    <cellStyle name="Followed Hyperlink 2" xfId="50858" hidden="1"/>
    <cellStyle name="Followed Hyperlink 2" xfId="50859" hidden="1"/>
    <cellStyle name="Followed Hyperlink 2" xfId="50865" hidden="1"/>
    <cellStyle name="Followed Hyperlink 2" xfId="50864" hidden="1"/>
    <cellStyle name="Followed Hyperlink 2" xfId="50863" hidden="1"/>
    <cellStyle name="Followed Hyperlink 2" xfId="50862" hidden="1"/>
    <cellStyle name="Followed Hyperlink 2" xfId="50866" hidden="1"/>
    <cellStyle name="Followed Hyperlink 2" xfId="50871" hidden="1"/>
    <cellStyle name="Followed Hyperlink 2" xfId="50870" hidden="1"/>
    <cellStyle name="Followed Hyperlink 2" xfId="50868" hidden="1"/>
    <cellStyle name="Followed Hyperlink 2" xfId="50867" hidden="1"/>
    <cellStyle name="Followed Hyperlink 2" xfId="50890" hidden="1"/>
    <cellStyle name="Followed Hyperlink 2" xfId="50886" hidden="1"/>
    <cellStyle name="Followed Hyperlink 2" xfId="50882" hidden="1"/>
    <cellStyle name="Followed Hyperlink 2" xfId="50878" hidden="1"/>
    <cellStyle name="Followed Hyperlink 2" xfId="50874" hidden="1"/>
    <cellStyle name="Followed Hyperlink 2" xfId="50860" hidden="1"/>
    <cellStyle name="Followed Hyperlink 2" xfId="50893" hidden="1"/>
    <cellStyle name="Followed Hyperlink 2" xfId="50889" hidden="1"/>
    <cellStyle name="Followed Hyperlink 2" xfId="50885" hidden="1"/>
    <cellStyle name="Followed Hyperlink 2" xfId="50881" hidden="1"/>
    <cellStyle name="Followed Hyperlink 2" xfId="50877" hidden="1"/>
    <cellStyle name="Followed Hyperlink 2" xfId="50873" hidden="1"/>
    <cellStyle name="Followed Hyperlink 2" xfId="50892" hidden="1"/>
    <cellStyle name="Followed Hyperlink 2" xfId="50888" hidden="1"/>
    <cellStyle name="Followed Hyperlink 2" xfId="50884" hidden="1"/>
    <cellStyle name="Followed Hyperlink 2" xfId="50880" hidden="1"/>
    <cellStyle name="Followed Hyperlink 2" xfId="50876" hidden="1"/>
    <cellStyle name="Followed Hyperlink 2" xfId="50891" hidden="1"/>
    <cellStyle name="Followed Hyperlink 2" xfId="50887" hidden="1"/>
    <cellStyle name="Followed Hyperlink 2" xfId="50883" hidden="1"/>
    <cellStyle name="Followed Hyperlink 2" xfId="50879" hidden="1"/>
    <cellStyle name="Followed Hyperlink 2" xfId="50875" hidden="1"/>
    <cellStyle name="Followed Hyperlink 2" xfId="50872" hidden="1"/>
    <cellStyle name="Followed Hyperlink 2" xfId="50894" hidden="1"/>
    <cellStyle name="Followed Hyperlink 2" xfId="50895" hidden="1"/>
    <cellStyle name="Followed Hyperlink 2" xfId="50896" hidden="1"/>
    <cellStyle name="Followed Hyperlink 2" xfId="50897" hidden="1"/>
    <cellStyle name="Followed Hyperlink 2" xfId="50898" hidden="1"/>
    <cellStyle name="Followed Hyperlink 2" xfId="50899" hidden="1"/>
    <cellStyle name="Followed Hyperlink 2" xfId="50900" hidden="1"/>
    <cellStyle name="Followed Hyperlink 2" xfId="50901" hidden="1"/>
    <cellStyle name="Followed Hyperlink 2" xfId="50902" hidden="1"/>
    <cellStyle name="Followed Hyperlink 2" xfId="50903" hidden="1"/>
    <cellStyle name="Followed Hyperlink 2" xfId="50904" hidden="1"/>
    <cellStyle name="Followed Hyperlink 2" xfId="50905" hidden="1"/>
    <cellStyle name="Followed Hyperlink 2" xfId="50906" hidden="1"/>
    <cellStyle name="Followed Hyperlink 2" xfId="50907" hidden="1"/>
    <cellStyle name="Followed Hyperlink 2" xfId="50908" hidden="1"/>
    <cellStyle name="Followed Hyperlink 2" xfId="50909" hidden="1"/>
    <cellStyle name="Followed Hyperlink 2" xfId="50910" hidden="1"/>
    <cellStyle name="Followed Hyperlink 2" xfId="50911" hidden="1"/>
    <cellStyle name="Followed Hyperlink 2" xfId="50912" hidden="1"/>
    <cellStyle name="Followed Hyperlink 2" xfId="50913" hidden="1"/>
    <cellStyle name="Followed Hyperlink 2" xfId="50914" hidden="1"/>
    <cellStyle name="Followed Hyperlink 2" xfId="50915" hidden="1"/>
    <cellStyle name="Followed Hyperlink 2" xfId="50916" hidden="1"/>
    <cellStyle name="Followed Hyperlink 2" xfId="50917" hidden="1"/>
    <cellStyle name="Followed Hyperlink 2" xfId="50918" hidden="1"/>
    <cellStyle name="Followed Hyperlink 2" xfId="50919" hidden="1"/>
    <cellStyle name="Followed Hyperlink 2" xfId="50921" hidden="1"/>
    <cellStyle name="Followed Hyperlink 2" xfId="50922" hidden="1"/>
    <cellStyle name="Followed Hyperlink 2" xfId="50923" hidden="1"/>
    <cellStyle name="Followed Hyperlink 2" xfId="50924" hidden="1"/>
    <cellStyle name="Followed Hyperlink 2" xfId="50925" hidden="1"/>
    <cellStyle name="Followed Hyperlink 2" xfId="50926" hidden="1"/>
    <cellStyle name="Followed Hyperlink 2" xfId="50927" hidden="1"/>
    <cellStyle name="Followed Hyperlink 2" xfId="50928" hidden="1"/>
    <cellStyle name="Followed Hyperlink 2" xfId="50929" hidden="1"/>
    <cellStyle name="Followed Hyperlink 2" xfId="50930" hidden="1"/>
    <cellStyle name="Followed Hyperlink 2" xfId="50931" hidden="1"/>
    <cellStyle name="Followed Hyperlink 2" xfId="50932" hidden="1"/>
    <cellStyle name="Followed Hyperlink 2" xfId="50933" hidden="1"/>
    <cellStyle name="Followed Hyperlink 2" xfId="50934" hidden="1"/>
    <cellStyle name="Followed Hyperlink 2" xfId="50969" hidden="1"/>
    <cellStyle name="Followed Hyperlink 2" xfId="50970" hidden="1"/>
    <cellStyle name="Followed Hyperlink 2" xfId="50971" hidden="1"/>
    <cellStyle name="Followed Hyperlink 2" xfId="50972" hidden="1"/>
    <cellStyle name="Followed Hyperlink 2" xfId="50968" hidden="1"/>
    <cellStyle name="Followed Hyperlink 2" xfId="50869" hidden="1"/>
    <cellStyle name="Followed Hyperlink 2" xfId="50943" hidden="1"/>
    <cellStyle name="Followed Hyperlink 2" xfId="50941" hidden="1"/>
    <cellStyle name="Followed Hyperlink 2" xfId="50920" hidden="1"/>
    <cellStyle name="Followed Hyperlink 2" xfId="50938" hidden="1"/>
    <cellStyle name="Followed Hyperlink 2" xfId="50937" hidden="1"/>
    <cellStyle name="Followed Hyperlink 2" xfId="50936" hidden="1"/>
    <cellStyle name="Followed Hyperlink 2" xfId="50935" hidden="1"/>
    <cellStyle name="Followed Hyperlink 2" xfId="50939" hidden="1"/>
    <cellStyle name="Followed Hyperlink 2" xfId="50945" hidden="1"/>
    <cellStyle name="Followed Hyperlink 2" xfId="50944" hidden="1"/>
    <cellStyle name="Followed Hyperlink 2" xfId="50942" hidden="1"/>
    <cellStyle name="Followed Hyperlink 2" xfId="50940" hidden="1"/>
    <cellStyle name="Followed Hyperlink 2" xfId="50964" hidden="1"/>
    <cellStyle name="Followed Hyperlink 2" xfId="50960" hidden="1"/>
    <cellStyle name="Followed Hyperlink 2" xfId="50956" hidden="1"/>
    <cellStyle name="Followed Hyperlink 2" xfId="50952" hidden="1"/>
    <cellStyle name="Followed Hyperlink 2" xfId="50948" hidden="1"/>
    <cellStyle name="Followed Hyperlink 2" xfId="50861" hidden="1"/>
    <cellStyle name="Followed Hyperlink 2" xfId="50967" hidden="1"/>
    <cellStyle name="Followed Hyperlink 2" xfId="50963" hidden="1"/>
    <cellStyle name="Followed Hyperlink 2" xfId="50959" hidden="1"/>
    <cellStyle name="Followed Hyperlink 2" xfId="50955" hidden="1"/>
    <cellStyle name="Followed Hyperlink 2" xfId="50951" hidden="1"/>
    <cellStyle name="Followed Hyperlink 2" xfId="50947" hidden="1"/>
    <cellStyle name="Followed Hyperlink 2" xfId="50966" hidden="1"/>
    <cellStyle name="Followed Hyperlink 2" xfId="50962" hidden="1"/>
    <cellStyle name="Followed Hyperlink 2" xfId="50958" hidden="1"/>
    <cellStyle name="Followed Hyperlink 2" xfId="50954" hidden="1"/>
    <cellStyle name="Followed Hyperlink 2" xfId="50950" hidden="1"/>
    <cellStyle name="Followed Hyperlink 2" xfId="50965" hidden="1"/>
    <cellStyle name="Followed Hyperlink 2" xfId="50961" hidden="1"/>
    <cellStyle name="Followed Hyperlink 2" xfId="50957" hidden="1"/>
    <cellStyle name="Followed Hyperlink 2" xfId="50953" hidden="1"/>
    <cellStyle name="Followed Hyperlink 2" xfId="50949" hidden="1"/>
    <cellStyle name="Followed Hyperlink 2" xfId="50946" hidden="1"/>
    <cellStyle name="Followed Hyperlink 2" xfId="50973" hidden="1"/>
    <cellStyle name="Followed Hyperlink 2" xfId="50974" hidden="1"/>
    <cellStyle name="Followed Hyperlink 2" xfId="50975" hidden="1"/>
    <cellStyle name="Followed Hyperlink 2" xfId="50976" hidden="1"/>
    <cellStyle name="Followed Hyperlink 2" xfId="50977" hidden="1"/>
    <cellStyle name="Followed Hyperlink 2" xfId="50978" hidden="1"/>
    <cellStyle name="Followed Hyperlink 2" xfId="50979" hidden="1"/>
    <cellStyle name="Followed Hyperlink 2" xfId="50980" hidden="1"/>
    <cellStyle name="Followed Hyperlink 2" xfId="50981" hidden="1"/>
    <cellStyle name="Followed Hyperlink 2" xfId="50982" hidden="1"/>
    <cellStyle name="Followed Hyperlink 2" xfId="50983" hidden="1"/>
    <cellStyle name="Followed Hyperlink 2" xfId="50984" hidden="1"/>
    <cellStyle name="Followed Hyperlink 2" xfId="50985" hidden="1"/>
    <cellStyle name="Followed Hyperlink 2" xfId="50986" hidden="1"/>
    <cellStyle name="Followed Hyperlink 2" xfId="50987" hidden="1"/>
    <cellStyle name="Followed Hyperlink 2" xfId="50988" hidden="1"/>
    <cellStyle name="Followed Hyperlink 2" xfId="50989" hidden="1"/>
    <cellStyle name="Followed Hyperlink 2" xfId="50990" hidden="1"/>
    <cellStyle name="Followed Hyperlink 2" xfId="50991" hidden="1"/>
    <cellStyle name="Followed Hyperlink 2" xfId="50992" hidden="1"/>
    <cellStyle name="Followed Hyperlink 2" xfId="50993" hidden="1"/>
    <cellStyle name="Followed Hyperlink 2" xfId="50994" hidden="1"/>
    <cellStyle name="Followed Hyperlink 2" xfId="50995" hidden="1"/>
    <cellStyle name="Followed Hyperlink 2" xfId="50996" hidden="1"/>
    <cellStyle name="Followed Hyperlink 2" xfId="50997" hidden="1"/>
    <cellStyle name="Followed Hyperlink 2" xfId="50998" hidden="1"/>
    <cellStyle name="Followed Hyperlink 2" xfId="50999" hidden="1"/>
    <cellStyle name="Followed Hyperlink 2" xfId="51000" hidden="1"/>
    <cellStyle name="Followed Hyperlink 2" xfId="51001" hidden="1"/>
    <cellStyle name="Followed Hyperlink 2" xfId="51002" hidden="1"/>
    <cellStyle name="Followed Hyperlink 2" xfId="51003" hidden="1"/>
    <cellStyle name="Followed Hyperlink 2" xfId="51004" hidden="1"/>
    <cellStyle name="Followed Hyperlink 2" xfId="51005" hidden="1"/>
    <cellStyle name="Followed Hyperlink 2" xfId="51006" hidden="1"/>
    <cellStyle name="Followed Hyperlink 2" xfId="51007" hidden="1"/>
    <cellStyle name="Followed Hyperlink 2" xfId="51008" hidden="1"/>
    <cellStyle name="Followed Hyperlink 2" xfId="51009" hidden="1"/>
    <cellStyle name="Followed Hyperlink 2" xfId="51010" hidden="1"/>
    <cellStyle name="Followed Hyperlink 2" xfId="51011" hidden="1"/>
    <cellStyle name="Followed Hyperlink 2" xfId="51012" hidden="1"/>
    <cellStyle name="Followed Hyperlink 2" xfId="51013" hidden="1"/>
    <cellStyle name="Followed Hyperlink 2" xfId="51014" hidden="1"/>
    <cellStyle name="Followed Hyperlink 2" xfId="51015" hidden="1"/>
    <cellStyle name="Followed Hyperlink 2" xfId="51016" hidden="1"/>
    <cellStyle name="Followed Hyperlink 2" xfId="51017" hidden="1"/>
    <cellStyle name="Followed Hyperlink 2" xfId="51023" hidden="1"/>
    <cellStyle name="Followed Hyperlink 2" xfId="51022" hidden="1"/>
    <cellStyle name="Followed Hyperlink 2" xfId="51021" hidden="1"/>
    <cellStyle name="Followed Hyperlink 2" xfId="51020" hidden="1"/>
    <cellStyle name="Followed Hyperlink 2" xfId="51024" hidden="1"/>
    <cellStyle name="Followed Hyperlink 2" xfId="51029" hidden="1"/>
    <cellStyle name="Followed Hyperlink 2" xfId="51028" hidden="1"/>
    <cellStyle name="Followed Hyperlink 2" xfId="51026" hidden="1"/>
    <cellStyle name="Followed Hyperlink 2" xfId="51025" hidden="1"/>
    <cellStyle name="Followed Hyperlink 2" xfId="51048" hidden="1"/>
    <cellStyle name="Followed Hyperlink 2" xfId="51044" hidden="1"/>
    <cellStyle name="Followed Hyperlink 2" xfId="51040" hidden="1"/>
    <cellStyle name="Followed Hyperlink 2" xfId="51036" hidden="1"/>
    <cellStyle name="Followed Hyperlink 2" xfId="51032" hidden="1"/>
    <cellStyle name="Followed Hyperlink 2" xfId="51018" hidden="1"/>
    <cellStyle name="Followed Hyperlink 2" xfId="51051" hidden="1"/>
    <cellStyle name="Followed Hyperlink 2" xfId="51047" hidden="1"/>
    <cellStyle name="Followed Hyperlink 2" xfId="51043" hidden="1"/>
    <cellStyle name="Followed Hyperlink 2" xfId="51039" hidden="1"/>
    <cellStyle name="Followed Hyperlink 2" xfId="51035" hidden="1"/>
    <cellStyle name="Followed Hyperlink 2" xfId="51031" hidden="1"/>
    <cellStyle name="Followed Hyperlink 2" xfId="51050" hidden="1"/>
    <cellStyle name="Followed Hyperlink 2" xfId="51046" hidden="1"/>
    <cellStyle name="Followed Hyperlink 2" xfId="51042" hidden="1"/>
    <cellStyle name="Followed Hyperlink 2" xfId="51038" hidden="1"/>
    <cellStyle name="Followed Hyperlink 2" xfId="51034" hidden="1"/>
    <cellStyle name="Followed Hyperlink 2" xfId="51049" hidden="1"/>
    <cellStyle name="Followed Hyperlink 2" xfId="51045" hidden="1"/>
    <cellStyle name="Followed Hyperlink 2" xfId="51041" hidden="1"/>
    <cellStyle name="Followed Hyperlink 2" xfId="51037" hidden="1"/>
    <cellStyle name="Followed Hyperlink 2" xfId="51033" hidden="1"/>
    <cellStyle name="Followed Hyperlink 2" xfId="51030" hidden="1"/>
    <cellStyle name="Followed Hyperlink 2" xfId="51052" hidden="1"/>
    <cellStyle name="Followed Hyperlink 2" xfId="51053" hidden="1"/>
    <cellStyle name="Followed Hyperlink 2" xfId="51054" hidden="1"/>
    <cellStyle name="Followed Hyperlink 2" xfId="51055" hidden="1"/>
    <cellStyle name="Followed Hyperlink 2" xfId="51056" hidden="1"/>
    <cellStyle name="Followed Hyperlink 2" xfId="51057" hidden="1"/>
    <cellStyle name="Followed Hyperlink 2" xfId="51058" hidden="1"/>
    <cellStyle name="Followed Hyperlink 2" xfId="51059" hidden="1"/>
    <cellStyle name="Followed Hyperlink 2" xfId="51060" hidden="1"/>
    <cellStyle name="Followed Hyperlink 2" xfId="51061" hidden="1"/>
    <cellStyle name="Followed Hyperlink 2" xfId="51062" hidden="1"/>
    <cellStyle name="Followed Hyperlink 2" xfId="51063" hidden="1"/>
    <cellStyle name="Followed Hyperlink 2" xfId="51064" hidden="1"/>
    <cellStyle name="Followed Hyperlink 2" xfId="51065" hidden="1"/>
    <cellStyle name="Followed Hyperlink 2" xfId="51066" hidden="1"/>
    <cellStyle name="Followed Hyperlink 2" xfId="51067" hidden="1"/>
    <cellStyle name="Followed Hyperlink 2" xfId="51068" hidden="1"/>
    <cellStyle name="Followed Hyperlink 2" xfId="51069" hidden="1"/>
    <cellStyle name="Followed Hyperlink 2" xfId="51070" hidden="1"/>
    <cellStyle name="Followed Hyperlink 2" xfId="51071" hidden="1"/>
    <cellStyle name="Followed Hyperlink 2" xfId="51072" hidden="1"/>
    <cellStyle name="Followed Hyperlink 2" xfId="51073" hidden="1"/>
    <cellStyle name="Followed Hyperlink 2" xfId="51074" hidden="1"/>
    <cellStyle name="Followed Hyperlink 2" xfId="51075" hidden="1"/>
    <cellStyle name="Followed Hyperlink 2" xfId="51076" hidden="1"/>
    <cellStyle name="Followed Hyperlink 2" xfId="51077" hidden="1"/>
    <cellStyle name="Followed Hyperlink 2" xfId="51079" hidden="1"/>
    <cellStyle name="Followed Hyperlink 2" xfId="51080" hidden="1"/>
    <cellStyle name="Followed Hyperlink 2" xfId="51081" hidden="1"/>
    <cellStyle name="Followed Hyperlink 2" xfId="51082" hidden="1"/>
    <cellStyle name="Followed Hyperlink 2" xfId="51083" hidden="1"/>
    <cellStyle name="Followed Hyperlink 2" xfId="51084" hidden="1"/>
    <cellStyle name="Followed Hyperlink 2" xfId="51085" hidden="1"/>
    <cellStyle name="Followed Hyperlink 2" xfId="51086" hidden="1"/>
    <cellStyle name="Followed Hyperlink 2" xfId="51087" hidden="1"/>
    <cellStyle name="Followed Hyperlink 2" xfId="51088" hidden="1"/>
    <cellStyle name="Followed Hyperlink 2" xfId="51089" hidden="1"/>
    <cellStyle name="Followed Hyperlink 2" xfId="51090" hidden="1"/>
    <cellStyle name="Followed Hyperlink 2" xfId="51091" hidden="1"/>
    <cellStyle name="Followed Hyperlink 2" xfId="51092" hidden="1"/>
    <cellStyle name="Followed Hyperlink 2" xfId="51127" hidden="1"/>
    <cellStyle name="Followed Hyperlink 2" xfId="51128" hidden="1"/>
    <cellStyle name="Followed Hyperlink 2" xfId="51129" hidden="1"/>
    <cellStyle name="Followed Hyperlink 2" xfId="51130" hidden="1"/>
    <cellStyle name="Followed Hyperlink 2" xfId="51126" hidden="1"/>
    <cellStyle name="Followed Hyperlink 2" xfId="51027" hidden="1"/>
    <cellStyle name="Followed Hyperlink 2" xfId="51101" hidden="1"/>
    <cellStyle name="Followed Hyperlink 2" xfId="51099" hidden="1"/>
    <cellStyle name="Followed Hyperlink 2" xfId="51078" hidden="1"/>
    <cellStyle name="Followed Hyperlink 2" xfId="51096" hidden="1"/>
    <cellStyle name="Followed Hyperlink 2" xfId="51095" hidden="1"/>
    <cellStyle name="Followed Hyperlink 2" xfId="51094" hidden="1"/>
    <cellStyle name="Followed Hyperlink 2" xfId="51093" hidden="1"/>
    <cellStyle name="Followed Hyperlink 2" xfId="51097" hidden="1"/>
    <cellStyle name="Followed Hyperlink 2" xfId="51103" hidden="1"/>
    <cellStyle name="Followed Hyperlink 2" xfId="51102" hidden="1"/>
    <cellStyle name="Followed Hyperlink 2" xfId="51100" hidden="1"/>
    <cellStyle name="Followed Hyperlink 2" xfId="51098" hidden="1"/>
    <cellStyle name="Followed Hyperlink 2" xfId="51122" hidden="1"/>
    <cellStyle name="Followed Hyperlink 2" xfId="51118" hidden="1"/>
    <cellStyle name="Followed Hyperlink 2" xfId="51114" hidden="1"/>
    <cellStyle name="Followed Hyperlink 2" xfId="51110" hidden="1"/>
    <cellStyle name="Followed Hyperlink 2" xfId="51106" hidden="1"/>
    <cellStyle name="Followed Hyperlink 2" xfId="51019" hidden="1"/>
    <cellStyle name="Followed Hyperlink 2" xfId="51125" hidden="1"/>
    <cellStyle name="Followed Hyperlink 2" xfId="51121" hidden="1"/>
    <cellStyle name="Followed Hyperlink 2" xfId="51117" hidden="1"/>
    <cellStyle name="Followed Hyperlink 2" xfId="51113" hidden="1"/>
    <cellStyle name="Followed Hyperlink 2" xfId="51109" hidden="1"/>
    <cellStyle name="Followed Hyperlink 2" xfId="51105" hidden="1"/>
    <cellStyle name="Followed Hyperlink 2" xfId="51124" hidden="1"/>
    <cellStyle name="Followed Hyperlink 2" xfId="51120" hidden="1"/>
    <cellStyle name="Followed Hyperlink 2" xfId="51116" hidden="1"/>
    <cellStyle name="Followed Hyperlink 2" xfId="51112" hidden="1"/>
    <cellStyle name="Followed Hyperlink 2" xfId="51108" hidden="1"/>
    <cellStyle name="Followed Hyperlink 2" xfId="51123" hidden="1"/>
    <cellStyle name="Followed Hyperlink 2" xfId="51119" hidden="1"/>
    <cellStyle name="Followed Hyperlink 2" xfId="51115" hidden="1"/>
    <cellStyle name="Followed Hyperlink 2" xfId="51111" hidden="1"/>
    <cellStyle name="Followed Hyperlink 2" xfId="51107" hidden="1"/>
    <cellStyle name="Followed Hyperlink 2" xfId="51104" hidden="1"/>
    <cellStyle name="Followed Hyperlink 2" xfId="51131" hidden="1"/>
    <cellStyle name="Followed Hyperlink 2" xfId="51132" hidden="1"/>
    <cellStyle name="Followed Hyperlink 2" xfId="51133" hidden="1"/>
    <cellStyle name="Followed Hyperlink 2" xfId="51134" hidden="1"/>
    <cellStyle name="Followed Hyperlink 2" xfId="51135" hidden="1"/>
    <cellStyle name="Followed Hyperlink 2" xfId="51136" hidden="1"/>
    <cellStyle name="Followed Hyperlink 2" xfId="51137" hidden="1"/>
    <cellStyle name="Followed Hyperlink 2" xfId="51138" hidden="1"/>
    <cellStyle name="Followed Hyperlink 2" xfId="51139" hidden="1"/>
    <cellStyle name="Followed Hyperlink 2" xfId="51140" hidden="1"/>
    <cellStyle name="Followed Hyperlink 2" xfId="51141" hidden="1"/>
    <cellStyle name="Followed Hyperlink 2" xfId="51142" hidden="1"/>
    <cellStyle name="Followed Hyperlink 2" xfId="51143" hidden="1"/>
    <cellStyle name="Followed Hyperlink 2" xfId="51144" hidden="1"/>
    <cellStyle name="Followed Hyperlink 2" xfId="51145" hidden="1"/>
    <cellStyle name="Followed Hyperlink 2" xfId="51146" hidden="1"/>
    <cellStyle name="Followed Hyperlink 2" xfId="51147" hidden="1"/>
    <cellStyle name="Followed Hyperlink 2" xfId="51148" hidden="1"/>
    <cellStyle name="Followed Hyperlink 2" xfId="51149" hidden="1"/>
    <cellStyle name="Followed Hyperlink 2" xfId="51150" hidden="1"/>
    <cellStyle name="Followed Hyperlink 2" xfId="51151" hidden="1"/>
    <cellStyle name="Followed Hyperlink 2" xfId="51152" hidden="1"/>
    <cellStyle name="Followed Hyperlink 2" xfId="51153" hidden="1"/>
    <cellStyle name="Followed Hyperlink 2" xfId="51154" hidden="1"/>
    <cellStyle name="Followed Hyperlink 2" xfId="51155" hidden="1"/>
    <cellStyle name="Followed Hyperlink 2" xfId="51156" hidden="1"/>
    <cellStyle name="Followed Hyperlink 2" xfId="51157" hidden="1"/>
    <cellStyle name="Followed Hyperlink 2" xfId="51158" hidden="1"/>
    <cellStyle name="Followed Hyperlink 2" xfId="51159" hidden="1"/>
    <cellStyle name="Followed Hyperlink 2" xfId="51160" hidden="1"/>
    <cellStyle name="Followed Hyperlink 2" xfId="51161" hidden="1"/>
    <cellStyle name="Followed Hyperlink 2" xfId="51162" hidden="1"/>
    <cellStyle name="Followed Hyperlink 2" xfId="51163" hidden="1"/>
    <cellStyle name="Followed Hyperlink 2" xfId="51164" hidden="1"/>
    <cellStyle name="Followed Hyperlink 2" xfId="51165" hidden="1"/>
    <cellStyle name="Followed Hyperlink 2" xfId="51166" hidden="1"/>
    <cellStyle name="Followed Hyperlink 2" xfId="51167" hidden="1"/>
    <cellStyle name="Followed Hyperlink 2" xfId="51168" hidden="1"/>
    <cellStyle name="Followed Hyperlink 2" xfId="51169" hidden="1"/>
    <cellStyle name="Followed Hyperlink 2" xfId="51170" hidden="1"/>
    <cellStyle name="Followed Hyperlink 2" xfId="51171" hidden="1"/>
    <cellStyle name="Followed Hyperlink 2" xfId="51172" hidden="1"/>
    <cellStyle name="Followed Hyperlink 2" xfId="51173" hidden="1"/>
    <cellStyle name="Followed Hyperlink 2" xfId="51174" hidden="1"/>
    <cellStyle name="Followed Hyperlink 2" xfId="51175" hidden="1"/>
    <cellStyle name="Followed Hyperlink 2" xfId="51181" hidden="1"/>
    <cellStyle name="Followed Hyperlink 2" xfId="51180" hidden="1"/>
    <cellStyle name="Followed Hyperlink 2" xfId="51179" hidden="1"/>
    <cellStyle name="Followed Hyperlink 2" xfId="51178" hidden="1"/>
    <cellStyle name="Followed Hyperlink 2" xfId="51182" hidden="1"/>
    <cellStyle name="Followed Hyperlink 2" xfId="51187" hidden="1"/>
    <cellStyle name="Followed Hyperlink 2" xfId="51186" hidden="1"/>
    <cellStyle name="Followed Hyperlink 2" xfId="51184" hidden="1"/>
    <cellStyle name="Followed Hyperlink 2" xfId="51183" hidden="1"/>
    <cellStyle name="Followed Hyperlink 2" xfId="51206" hidden="1"/>
    <cellStyle name="Followed Hyperlink 2" xfId="51202" hidden="1"/>
    <cellStyle name="Followed Hyperlink 2" xfId="51198" hidden="1"/>
    <cellStyle name="Followed Hyperlink 2" xfId="51194" hidden="1"/>
    <cellStyle name="Followed Hyperlink 2" xfId="51190" hidden="1"/>
    <cellStyle name="Followed Hyperlink 2" xfId="51176" hidden="1"/>
    <cellStyle name="Followed Hyperlink 2" xfId="51209" hidden="1"/>
    <cellStyle name="Followed Hyperlink 2" xfId="51205" hidden="1"/>
    <cellStyle name="Followed Hyperlink 2" xfId="51201" hidden="1"/>
    <cellStyle name="Followed Hyperlink 2" xfId="51197" hidden="1"/>
    <cellStyle name="Followed Hyperlink 2" xfId="51193" hidden="1"/>
    <cellStyle name="Followed Hyperlink 2" xfId="51189" hidden="1"/>
    <cellStyle name="Followed Hyperlink 2" xfId="51208" hidden="1"/>
    <cellStyle name="Followed Hyperlink 2" xfId="51204" hidden="1"/>
    <cellStyle name="Followed Hyperlink 2" xfId="51200" hidden="1"/>
    <cellStyle name="Followed Hyperlink 2" xfId="51196" hidden="1"/>
    <cellStyle name="Followed Hyperlink 2" xfId="51192" hidden="1"/>
    <cellStyle name="Followed Hyperlink 2" xfId="51207" hidden="1"/>
    <cellStyle name="Followed Hyperlink 2" xfId="51203" hidden="1"/>
    <cellStyle name="Followed Hyperlink 2" xfId="51199" hidden="1"/>
    <cellStyle name="Followed Hyperlink 2" xfId="51195" hidden="1"/>
    <cellStyle name="Followed Hyperlink 2" xfId="51191" hidden="1"/>
    <cellStyle name="Followed Hyperlink 2" xfId="51188" hidden="1"/>
    <cellStyle name="Followed Hyperlink 2" xfId="51210" hidden="1"/>
    <cellStyle name="Followed Hyperlink 2" xfId="51211" hidden="1"/>
    <cellStyle name="Followed Hyperlink 2" xfId="51212" hidden="1"/>
    <cellStyle name="Followed Hyperlink 2" xfId="51213" hidden="1"/>
    <cellStyle name="Followed Hyperlink 2" xfId="51214" hidden="1"/>
    <cellStyle name="Followed Hyperlink 2" xfId="51215" hidden="1"/>
    <cellStyle name="Followed Hyperlink 2" xfId="51216" hidden="1"/>
    <cellStyle name="Followed Hyperlink 2" xfId="51217" hidden="1"/>
    <cellStyle name="Followed Hyperlink 2" xfId="51218" hidden="1"/>
    <cellStyle name="Followed Hyperlink 2" xfId="51219" hidden="1"/>
    <cellStyle name="Followed Hyperlink 2" xfId="51220" hidden="1"/>
    <cellStyle name="Followed Hyperlink 2" xfId="51221" hidden="1"/>
    <cellStyle name="Followed Hyperlink 2" xfId="51222" hidden="1"/>
    <cellStyle name="Followed Hyperlink 2" xfId="51223" hidden="1"/>
    <cellStyle name="Followed Hyperlink 2" xfId="51224" hidden="1"/>
    <cellStyle name="Followed Hyperlink 2" xfId="51225" hidden="1"/>
    <cellStyle name="Followed Hyperlink 2" xfId="51226" hidden="1"/>
    <cellStyle name="Followed Hyperlink 2" xfId="51227" hidden="1"/>
    <cellStyle name="Followed Hyperlink 2" xfId="51228" hidden="1"/>
    <cellStyle name="Followed Hyperlink 2" xfId="51229" hidden="1"/>
    <cellStyle name="Followed Hyperlink 2" xfId="51230" hidden="1"/>
    <cellStyle name="Followed Hyperlink 2" xfId="51231" hidden="1"/>
    <cellStyle name="Followed Hyperlink 2" xfId="51232" hidden="1"/>
    <cellStyle name="Followed Hyperlink 2" xfId="51233" hidden="1"/>
    <cellStyle name="Followed Hyperlink 2" xfId="51234" hidden="1"/>
    <cellStyle name="Followed Hyperlink 2" xfId="51235" hidden="1"/>
    <cellStyle name="Followed Hyperlink 2" xfId="51237" hidden="1"/>
    <cellStyle name="Followed Hyperlink 2" xfId="51238" hidden="1"/>
    <cellStyle name="Followed Hyperlink 2" xfId="51239" hidden="1"/>
    <cellStyle name="Followed Hyperlink 2" xfId="51240" hidden="1"/>
    <cellStyle name="Followed Hyperlink 2" xfId="51241" hidden="1"/>
    <cellStyle name="Followed Hyperlink 2" xfId="51242" hidden="1"/>
    <cellStyle name="Followed Hyperlink 2" xfId="51243" hidden="1"/>
    <cellStyle name="Followed Hyperlink 2" xfId="51244" hidden="1"/>
    <cellStyle name="Followed Hyperlink 2" xfId="51245" hidden="1"/>
    <cellStyle name="Followed Hyperlink 2" xfId="51246" hidden="1"/>
    <cellStyle name="Followed Hyperlink 2" xfId="51247" hidden="1"/>
    <cellStyle name="Followed Hyperlink 2" xfId="51248" hidden="1"/>
    <cellStyle name="Followed Hyperlink 2" xfId="51249" hidden="1"/>
    <cellStyle name="Followed Hyperlink 2" xfId="51250" hidden="1"/>
    <cellStyle name="Followed Hyperlink 2" xfId="51285" hidden="1"/>
    <cellStyle name="Followed Hyperlink 2" xfId="51286" hidden="1"/>
    <cellStyle name="Followed Hyperlink 2" xfId="51287" hidden="1"/>
    <cellStyle name="Followed Hyperlink 2" xfId="51288" hidden="1"/>
    <cellStyle name="Followed Hyperlink 2" xfId="51284" hidden="1"/>
    <cellStyle name="Followed Hyperlink 2" xfId="51185" hidden="1"/>
    <cellStyle name="Followed Hyperlink 2" xfId="51259" hidden="1"/>
    <cellStyle name="Followed Hyperlink 2" xfId="51257" hidden="1"/>
    <cellStyle name="Followed Hyperlink 2" xfId="51236" hidden="1"/>
    <cellStyle name="Followed Hyperlink 2" xfId="51254" hidden="1"/>
    <cellStyle name="Followed Hyperlink 2" xfId="51253" hidden="1"/>
    <cellStyle name="Followed Hyperlink 2" xfId="51252" hidden="1"/>
    <cellStyle name="Followed Hyperlink 2" xfId="51251" hidden="1"/>
    <cellStyle name="Followed Hyperlink 2" xfId="51255" hidden="1"/>
    <cellStyle name="Followed Hyperlink 2" xfId="51261" hidden="1"/>
    <cellStyle name="Followed Hyperlink 2" xfId="51260" hidden="1"/>
    <cellStyle name="Followed Hyperlink 2" xfId="51258" hidden="1"/>
    <cellStyle name="Followed Hyperlink 2" xfId="51256" hidden="1"/>
    <cellStyle name="Followed Hyperlink 2" xfId="51280" hidden="1"/>
    <cellStyle name="Followed Hyperlink 2" xfId="51276" hidden="1"/>
    <cellStyle name="Followed Hyperlink 2" xfId="51272" hidden="1"/>
    <cellStyle name="Followed Hyperlink 2" xfId="51268" hidden="1"/>
    <cellStyle name="Followed Hyperlink 2" xfId="51264" hidden="1"/>
    <cellStyle name="Followed Hyperlink 2" xfId="51177" hidden="1"/>
    <cellStyle name="Followed Hyperlink 2" xfId="51283" hidden="1"/>
    <cellStyle name="Followed Hyperlink 2" xfId="51279" hidden="1"/>
    <cellStyle name="Followed Hyperlink 2" xfId="51275" hidden="1"/>
    <cellStyle name="Followed Hyperlink 2" xfId="51271" hidden="1"/>
    <cellStyle name="Followed Hyperlink 2" xfId="51267" hidden="1"/>
    <cellStyle name="Followed Hyperlink 2" xfId="51263" hidden="1"/>
    <cellStyle name="Followed Hyperlink 2" xfId="51282" hidden="1"/>
    <cellStyle name="Followed Hyperlink 2" xfId="51278" hidden="1"/>
    <cellStyle name="Followed Hyperlink 2" xfId="51274" hidden="1"/>
    <cellStyle name="Followed Hyperlink 2" xfId="51270" hidden="1"/>
    <cellStyle name="Followed Hyperlink 2" xfId="51266" hidden="1"/>
    <cellStyle name="Followed Hyperlink 2" xfId="51281" hidden="1"/>
    <cellStyle name="Followed Hyperlink 2" xfId="51277" hidden="1"/>
    <cellStyle name="Followed Hyperlink 2" xfId="51273" hidden="1"/>
    <cellStyle name="Followed Hyperlink 2" xfId="51269" hidden="1"/>
    <cellStyle name="Followed Hyperlink 2" xfId="51265" hidden="1"/>
    <cellStyle name="Followed Hyperlink 2" xfId="51262" hidden="1"/>
    <cellStyle name="Followed Hyperlink 2" xfId="51289" hidden="1"/>
    <cellStyle name="Followed Hyperlink 2" xfId="51290" hidden="1"/>
    <cellStyle name="Followed Hyperlink 2" xfId="51291" hidden="1"/>
    <cellStyle name="Followed Hyperlink 2" xfId="51292" hidden="1"/>
    <cellStyle name="Followed Hyperlink 2" xfId="51293" hidden="1"/>
    <cellStyle name="Followed Hyperlink 2" xfId="51294" hidden="1"/>
    <cellStyle name="Followed Hyperlink 2" xfId="51295" hidden="1"/>
    <cellStyle name="Followed Hyperlink 2" xfId="51296" hidden="1"/>
    <cellStyle name="Followed Hyperlink 2" xfId="51297" hidden="1"/>
    <cellStyle name="Followed Hyperlink 2" xfId="51298" hidden="1"/>
    <cellStyle name="Followed Hyperlink 2" xfId="51299" hidden="1"/>
    <cellStyle name="Followed Hyperlink 2" xfId="51300" hidden="1"/>
    <cellStyle name="Followed Hyperlink 2" xfId="51301" hidden="1"/>
    <cellStyle name="Followed Hyperlink 2" xfId="51302" hidden="1"/>
    <cellStyle name="Followed Hyperlink 2" xfId="51303" hidden="1"/>
    <cellStyle name="Followed Hyperlink 2" xfId="51304" hidden="1"/>
    <cellStyle name="Followed Hyperlink 2" xfId="51305" hidden="1"/>
    <cellStyle name="Followed Hyperlink 2" xfId="51306" hidden="1"/>
    <cellStyle name="Followed Hyperlink 2" xfId="51307" hidden="1"/>
    <cellStyle name="Followed Hyperlink 2" xfId="51308" hidden="1"/>
    <cellStyle name="Followed Hyperlink 2" xfId="51309" hidden="1"/>
    <cellStyle name="Followed Hyperlink 2" xfId="51310" hidden="1"/>
    <cellStyle name="Followed Hyperlink 2" xfId="51311" hidden="1"/>
    <cellStyle name="Followed Hyperlink 2" xfId="51312" hidden="1"/>
    <cellStyle name="Followed Hyperlink 2" xfId="51313" hidden="1"/>
    <cellStyle name="Followed Hyperlink 2" xfId="51314" hidden="1"/>
    <cellStyle name="Followed Hyperlink 2" xfId="51315" hidden="1"/>
    <cellStyle name="Followed Hyperlink 2" xfId="51316" hidden="1"/>
    <cellStyle name="Followed Hyperlink 2" xfId="51317" hidden="1"/>
    <cellStyle name="Followed Hyperlink 2" xfId="51318" hidden="1"/>
    <cellStyle name="Followed Hyperlink 2" xfId="51319" hidden="1"/>
    <cellStyle name="Followed Hyperlink 2" xfId="51320" hidden="1"/>
    <cellStyle name="Followed Hyperlink 2" xfId="51321" hidden="1"/>
    <cellStyle name="Followed Hyperlink 2" xfId="51322" hidden="1"/>
    <cellStyle name="Followed Hyperlink 2" xfId="51323" hidden="1"/>
    <cellStyle name="Followed Hyperlink 2" xfId="51324" hidden="1"/>
    <cellStyle name="Followed Hyperlink 2" xfId="51325" hidden="1"/>
    <cellStyle name="Followed Hyperlink 2" xfId="51326" hidden="1"/>
    <cellStyle name="Followed Hyperlink 2" xfId="51327" hidden="1"/>
    <cellStyle name="Followed Hyperlink 2" xfId="51328" hidden="1"/>
    <cellStyle name="Followed Hyperlink 2" xfId="51329" hidden="1"/>
    <cellStyle name="Followed Hyperlink 2" xfId="51330" hidden="1"/>
    <cellStyle name="Followed Hyperlink 2" xfId="51331" hidden="1"/>
    <cellStyle name="Followed Hyperlink 2" xfId="51332" hidden="1"/>
    <cellStyle name="Followed Hyperlink 2" xfId="51333" hidden="1"/>
    <cellStyle name="Followed Hyperlink 2" xfId="51339" hidden="1"/>
    <cellStyle name="Followed Hyperlink 2" xfId="51338" hidden="1"/>
    <cellStyle name="Followed Hyperlink 2" xfId="51337" hidden="1"/>
    <cellStyle name="Followed Hyperlink 2" xfId="51336" hidden="1"/>
    <cellStyle name="Followed Hyperlink 2" xfId="51340" hidden="1"/>
    <cellStyle name="Followed Hyperlink 2" xfId="51345" hidden="1"/>
    <cellStyle name="Followed Hyperlink 2" xfId="51344" hidden="1"/>
    <cellStyle name="Followed Hyperlink 2" xfId="51342" hidden="1"/>
    <cellStyle name="Followed Hyperlink 2" xfId="51341" hidden="1"/>
    <cellStyle name="Followed Hyperlink 2" xfId="51364" hidden="1"/>
    <cellStyle name="Followed Hyperlink 2" xfId="51360" hidden="1"/>
    <cellStyle name="Followed Hyperlink 2" xfId="51356" hidden="1"/>
    <cellStyle name="Followed Hyperlink 2" xfId="51352" hidden="1"/>
    <cellStyle name="Followed Hyperlink 2" xfId="51348" hidden="1"/>
    <cellStyle name="Followed Hyperlink 2" xfId="51334" hidden="1"/>
    <cellStyle name="Followed Hyperlink 2" xfId="51367" hidden="1"/>
    <cellStyle name="Followed Hyperlink 2" xfId="51363" hidden="1"/>
    <cellStyle name="Followed Hyperlink 2" xfId="51359" hidden="1"/>
    <cellStyle name="Followed Hyperlink 2" xfId="51355" hidden="1"/>
    <cellStyle name="Followed Hyperlink 2" xfId="51351" hidden="1"/>
    <cellStyle name="Followed Hyperlink 2" xfId="51347" hidden="1"/>
    <cellStyle name="Followed Hyperlink 2" xfId="51366" hidden="1"/>
    <cellStyle name="Followed Hyperlink 2" xfId="51362" hidden="1"/>
    <cellStyle name="Followed Hyperlink 2" xfId="51358" hidden="1"/>
    <cellStyle name="Followed Hyperlink 2" xfId="51354" hidden="1"/>
    <cellStyle name="Followed Hyperlink 2" xfId="51350" hidden="1"/>
    <cellStyle name="Followed Hyperlink 2" xfId="51365" hidden="1"/>
    <cellStyle name="Followed Hyperlink 2" xfId="51361" hidden="1"/>
    <cellStyle name="Followed Hyperlink 2" xfId="51357" hidden="1"/>
    <cellStyle name="Followed Hyperlink 2" xfId="51353" hidden="1"/>
    <cellStyle name="Followed Hyperlink 2" xfId="51349" hidden="1"/>
    <cellStyle name="Followed Hyperlink 2" xfId="51346" hidden="1"/>
    <cellStyle name="Followed Hyperlink 2" xfId="51368" hidden="1"/>
    <cellStyle name="Followed Hyperlink 2" xfId="51369" hidden="1"/>
    <cellStyle name="Followed Hyperlink 2" xfId="51370" hidden="1"/>
    <cellStyle name="Followed Hyperlink 2" xfId="51371" hidden="1"/>
    <cellStyle name="Followed Hyperlink 2" xfId="51372" hidden="1"/>
    <cellStyle name="Followed Hyperlink 2" xfId="51373" hidden="1"/>
    <cellStyle name="Followed Hyperlink 2" xfId="51374" hidden="1"/>
    <cellStyle name="Followed Hyperlink 2" xfId="51375" hidden="1"/>
    <cellStyle name="Followed Hyperlink 2" xfId="51376" hidden="1"/>
    <cellStyle name="Followed Hyperlink 2" xfId="51377" hidden="1"/>
    <cellStyle name="Followed Hyperlink 2" xfId="51378" hidden="1"/>
    <cellStyle name="Followed Hyperlink 2" xfId="51379" hidden="1"/>
    <cellStyle name="Followed Hyperlink 2" xfId="51380" hidden="1"/>
    <cellStyle name="Followed Hyperlink 2" xfId="51381" hidden="1"/>
    <cellStyle name="Followed Hyperlink 2" xfId="51382" hidden="1"/>
    <cellStyle name="Followed Hyperlink 2" xfId="51383" hidden="1"/>
    <cellStyle name="Followed Hyperlink 2" xfId="51384" hidden="1"/>
    <cellStyle name="Followed Hyperlink 2" xfId="51385" hidden="1"/>
    <cellStyle name="Followed Hyperlink 2" xfId="51386" hidden="1"/>
    <cellStyle name="Followed Hyperlink 2" xfId="51387" hidden="1"/>
    <cellStyle name="Followed Hyperlink 2" xfId="51388" hidden="1"/>
    <cellStyle name="Followed Hyperlink 2" xfId="51389" hidden="1"/>
    <cellStyle name="Followed Hyperlink 2" xfId="51390" hidden="1"/>
    <cellStyle name="Followed Hyperlink 2" xfId="51391" hidden="1"/>
    <cellStyle name="Followed Hyperlink 2" xfId="51392" hidden="1"/>
    <cellStyle name="Followed Hyperlink 2" xfId="51393" hidden="1"/>
    <cellStyle name="Followed Hyperlink 2" xfId="51395" hidden="1"/>
    <cellStyle name="Followed Hyperlink 2" xfId="51396" hidden="1"/>
    <cellStyle name="Followed Hyperlink 2" xfId="51397" hidden="1"/>
    <cellStyle name="Followed Hyperlink 2" xfId="51398" hidden="1"/>
    <cellStyle name="Followed Hyperlink 2" xfId="51399" hidden="1"/>
    <cellStyle name="Followed Hyperlink 2" xfId="51400" hidden="1"/>
    <cellStyle name="Followed Hyperlink 2" xfId="51401" hidden="1"/>
    <cellStyle name="Followed Hyperlink 2" xfId="51402" hidden="1"/>
    <cellStyle name="Followed Hyperlink 2" xfId="51403" hidden="1"/>
    <cellStyle name="Followed Hyperlink 2" xfId="51404" hidden="1"/>
    <cellStyle name="Followed Hyperlink 2" xfId="51405" hidden="1"/>
    <cellStyle name="Followed Hyperlink 2" xfId="51406" hidden="1"/>
    <cellStyle name="Followed Hyperlink 2" xfId="51407" hidden="1"/>
    <cellStyle name="Followed Hyperlink 2" xfId="51408" hidden="1"/>
    <cellStyle name="Followed Hyperlink 2" xfId="51443" hidden="1"/>
    <cellStyle name="Followed Hyperlink 2" xfId="51444" hidden="1"/>
    <cellStyle name="Followed Hyperlink 2" xfId="51445" hidden="1"/>
    <cellStyle name="Followed Hyperlink 2" xfId="51446" hidden="1"/>
    <cellStyle name="Followed Hyperlink 2" xfId="51442" hidden="1"/>
    <cellStyle name="Followed Hyperlink 2" xfId="51343" hidden="1"/>
    <cellStyle name="Followed Hyperlink 2" xfId="51417" hidden="1"/>
    <cellStyle name="Followed Hyperlink 2" xfId="51415" hidden="1"/>
    <cellStyle name="Followed Hyperlink 2" xfId="51394" hidden="1"/>
    <cellStyle name="Followed Hyperlink 2" xfId="51412" hidden="1"/>
    <cellStyle name="Followed Hyperlink 2" xfId="51411" hidden="1"/>
    <cellStyle name="Followed Hyperlink 2" xfId="51410" hidden="1"/>
    <cellStyle name="Followed Hyperlink 2" xfId="51409" hidden="1"/>
    <cellStyle name="Followed Hyperlink 2" xfId="51413" hidden="1"/>
    <cellStyle name="Followed Hyperlink 2" xfId="51419" hidden="1"/>
    <cellStyle name="Followed Hyperlink 2" xfId="51418" hidden="1"/>
    <cellStyle name="Followed Hyperlink 2" xfId="51416" hidden="1"/>
    <cellStyle name="Followed Hyperlink 2" xfId="51414" hidden="1"/>
    <cellStyle name="Followed Hyperlink 2" xfId="51438" hidden="1"/>
    <cellStyle name="Followed Hyperlink 2" xfId="51434" hidden="1"/>
    <cellStyle name="Followed Hyperlink 2" xfId="51430" hidden="1"/>
    <cellStyle name="Followed Hyperlink 2" xfId="51426" hidden="1"/>
    <cellStyle name="Followed Hyperlink 2" xfId="51422" hidden="1"/>
    <cellStyle name="Followed Hyperlink 2" xfId="51335" hidden="1"/>
    <cellStyle name="Followed Hyperlink 2" xfId="51441" hidden="1"/>
    <cellStyle name="Followed Hyperlink 2" xfId="51437" hidden="1"/>
    <cellStyle name="Followed Hyperlink 2" xfId="51433" hidden="1"/>
    <cellStyle name="Followed Hyperlink 2" xfId="51429" hidden="1"/>
    <cellStyle name="Followed Hyperlink 2" xfId="51425" hidden="1"/>
    <cellStyle name="Followed Hyperlink 2" xfId="51421" hidden="1"/>
    <cellStyle name="Followed Hyperlink 2" xfId="51440" hidden="1"/>
    <cellStyle name="Followed Hyperlink 2" xfId="51436" hidden="1"/>
    <cellStyle name="Followed Hyperlink 2" xfId="51432" hidden="1"/>
    <cellStyle name="Followed Hyperlink 2" xfId="51428" hidden="1"/>
    <cellStyle name="Followed Hyperlink 2" xfId="51424" hidden="1"/>
    <cellStyle name="Followed Hyperlink 2" xfId="51439" hidden="1"/>
    <cellStyle name="Followed Hyperlink 2" xfId="51435" hidden="1"/>
    <cellStyle name="Followed Hyperlink 2" xfId="51431" hidden="1"/>
    <cellStyle name="Followed Hyperlink 2" xfId="51427" hidden="1"/>
    <cellStyle name="Followed Hyperlink 2" xfId="51423" hidden="1"/>
    <cellStyle name="Followed Hyperlink 2" xfId="51420" hidden="1"/>
    <cellStyle name="Followed Hyperlink 2" xfId="51447" hidden="1"/>
    <cellStyle name="Followed Hyperlink 2" xfId="51448" hidden="1"/>
    <cellStyle name="Followed Hyperlink 2" xfId="51449" hidden="1"/>
    <cellStyle name="Followed Hyperlink 2" xfId="51450" hidden="1"/>
    <cellStyle name="Followed Hyperlink 2" xfId="51451" hidden="1"/>
    <cellStyle name="Followed Hyperlink 2" xfId="51452" hidden="1"/>
    <cellStyle name="Followed Hyperlink 2" xfId="51453" hidden="1"/>
    <cellStyle name="Followed Hyperlink 2" xfId="51454" hidden="1"/>
    <cellStyle name="Followed Hyperlink 2" xfId="51455" hidden="1"/>
    <cellStyle name="Followed Hyperlink 2" xfId="51456" hidden="1"/>
    <cellStyle name="Followed Hyperlink 2" xfId="51457" hidden="1"/>
    <cellStyle name="Followed Hyperlink 2" xfId="51458" hidden="1"/>
    <cellStyle name="Followed Hyperlink 2" xfId="51459" hidden="1"/>
    <cellStyle name="Followed Hyperlink 2" xfId="51460" hidden="1"/>
    <cellStyle name="Followed Hyperlink 2" xfId="51461" hidden="1"/>
    <cellStyle name="Followed Hyperlink 2" xfId="51462" hidden="1"/>
    <cellStyle name="Followed Hyperlink 2" xfId="51463" hidden="1"/>
    <cellStyle name="Followed Hyperlink 2" xfId="51464" hidden="1"/>
    <cellStyle name="Followed Hyperlink 2" xfId="51465" hidden="1"/>
    <cellStyle name="Followed Hyperlink 2" xfId="51466" hidden="1"/>
    <cellStyle name="Followed Hyperlink 2" xfId="51467" hidden="1"/>
    <cellStyle name="Followed Hyperlink 2" xfId="51468" hidden="1"/>
    <cellStyle name="Followed Hyperlink 2" xfId="51469" hidden="1"/>
    <cellStyle name="Followed Hyperlink 2" xfId="51470" hidden="1"/>
    <cellStyle name="Followed Hyperlink 2" xfId="51471" hidden="1"/>
    <cellStyle name="Followed Hyperlink 2" xfId="51472" hidden="1"/>
    <cellStyle name="Followed Hyperlink 2" xfId="51473" hidden="1"/>
    <cellStyle name="Followed Hyperlink 2" xfId="51474" hidden="1"/>
    <cellStyle name="Followed Hyperlink 2" xfId="51475" hidden="1"/>
    <cellStyle name="Followed Hyperlink 2" xfId="51476" hidden="1"/>
    <cellStyle name="Followed Hyperlink 2" xfId="51477" hidden="1"/>
    <cellStyle name="Followed Hyperlink 2" xfId="51478" hidden="1"/>
    <cellStyle name="Followed Hyperlink 2" xfId="51479" hidden="1"/>
    <cellStyle name="Followed Hyperlink 2" xfId="51480" hidden="1"/>
    <cellStyle name="Followed Hyperlink 2" xfId="51481" hidden="1"/>
    <cellStyle name="Followed Hyperlink 2" xfId="51482" hidden="1"/>
    <cellStyle name="Followed Hyperlink 2" xfId="51483" hidden="1"/>
    <cellStyle name="Followed Hyperlink 2" xfId="51484" hidden="1"/>
    <cellStyle name="Followed Hyperlink 2" xfId="51485" hidden="1"/>
    <cellStyle name="Followed Hyperlink 2" xfId="51486" hidden="1"/>
    <cellStyle name="Followed Hyperlink 2" xfId="51487" hidden="1"/>
    <cellStyle name="Followed Hyperlink 2" xfId="51488" hidden="1"/>
    <cellStyle name="Followed Hyperlink 2" xfId="51489" hidden="1"/>
    <cellStyle name="Followed Hyperlink 2" xfId="51490" hidden="1"/>
    <cellStyle name="Followed Hyperlink 2" xfId="51491" hidden="1"/>
    <cellStyle name="Followed Hyperlink 2" xfId="51497" hidden="1"/>
    <cellStyle name="Followed Hyperlink 2" xfId="51496" hidden="1"/>
    <cellStyle name="Followed Hyperlink 2" xfId="51495" hidden="1"/>
    <cellStyle name="Followed Hyperlink 2" xfId="51494" hidden="1"/>
    <cellStyle name="Followed Hyperlink 2" xfId="51498" hidden="1"/>
    <cellStyle name="Followed Hyperlink 2" xfId="51503" hidden="1"/>
    <cellStyle name="Followed Hyperlink 2" xfId="51502" hidden="1"/>
    <cellStyle name="Followed Hyperlink 2" xfId="51500" hidden="1"/>
    <cellStyle name="Followed Hyperlink 2" xfId="51499" hidden="1"/>
    <cellStyle name="Followed Hyperlink 2" xfId="51522" hidden="1"/>
    <cellStyle name="Followed Hyperlink 2" xfId="51518" hidden="1"/>
    <cellStyle name="Followed Hyperlink 2" xfId="51514" hidden="1"/>
    <cellStyle name="Followed Hyperlink 2" xfId="51510" hidden="1"/>
    <cellStyle name="Followed Hyperlink 2" xfId="51506" hidden="1"/>
    <cellStyle name="Followed Hyperlink 2" xfId="51492" hidden="1"/>
    <cellStyle name="Followed Hyperlink 2" xfId="51525" hidden="1"/>
    <cellStyle name="Followed Hyperlink 2" xfId="51521" hidden="1"/>
    <cellStyle name="Followed Hyperlink 2" xfId="51517" hidden="1"/>
    <cellStyle name="Followed Hyperlink 2" xfId="51513" hidden="1"/>
    <cellStyle name="Followed Hyperlink 2" xfId="51509" hidden="1"/>
    <cellStyle name="Followed Hyperlink 2" xfId="51505" hidden="1"/>
    <cellStyle name="Followed Hyperlink 2" xfId="51524" hidden="1"/>
    <cellStyle name="Followed Hyperlink 2" xfId="51520" hidden="1"/>
    <cellStyle name="Followed Hyperlink 2" xfId="51516" hidden="1"/>
    <cellStyle name="Followed Hyperlink 2" xfId="51512" hidden="1"/>
    <cellStyle name="Followed Hyperlink 2" xfId="51508" hidden="1"/>
    <cellStyle name="Followed Hyperlink 2" xfId="51523" hidden="1"/>
    <cellStyle name="Followed Hyperlink 2" xfId="51519" hidden="1"/>
    <cellStyle name="Followed Hyperlink 2" xfId="51515" hidden="1"/>
    <cellStyle name="Followed Hyperlink 2" xfId="51511" hidden="1"/>
    <cellStyle name="Followed Hyperlink 2" xfId="51507" hidden="1"/>
    <cellStyle name="Followed Hyperlink 2" xfId="51504" hidden="1"/>
    <cellStyle name="Followed Hyperlink 2" xfId="51526" hidden="1"/>
    <cellStyle name="Followed Hyperlink 2" xfId="51527" hidden="1"/>
    <cellStyle name="Followed Hyperlink 2" xfId="51528" hidden="1"/>
    <cellStyle name="Followed Hyperlink 2" xfId="51529" hidden="1"/>
    <cellStyle name="Followed Hyperlink 2" xfId="51530" hidden="1"/>
    <cellStyle name="Followed Hyperlink 2" xfId="51531" hidden="1"/>
    <cellStyle name="Followed Hyperlink 2" xfId="51532" hidden="1"/>
    <cellStyle name="Followed Hyperlink 2" xfId="51533" hidden="1"/>
    <cellStyle name="Followed Hyperlink 2" xfId="51534" hidden="1"/>
    <cellStyle name="Followed Hyperlink 2" xfId="51535" hidden="1"/>
    <cellStyle name="Followed Hyperlink 2" xfId="51536" hidden="1"/>
    <cellStyle name="Followed Hyperlink 2" xfId="51537" hidden="1"/>
    <cellStyle name="Followed Hyperlink 2" xfId="51538" hidden="1"/>
    <cellStyle name="Followed Hyperlink 2" xfId="51539" hidden="1"/>
    <cellStyle name="Followed Hyperlink 2" xfId="51540" hidden="1"/>
    <cellStyle name="Followed Hyperlink 2" xfId="51541" hidden="1"/>
    <cellStyle name="Followed Hyperlink 2" xfId="51542" hidden="1"/>
    <cellStyle name="Followed Hyperlink 2" xfId="51543" hidden="1"/>
    <cellStyle name="Followed Hyperlink 2" xfId="51544" hidden="1"/>
    <cellStyle name="Followed Hyperlink 2" xfId="51545" hidden="1"/>
    <cellStyle name="Followed Hyperlink 2" xfId="51546" hidden="1"/>
    <cellStyle name="Followed Hyperlink 2" xfId="51547" hidden="1"/>
    <cellStyle name="Followed Hyperlink 2" xfId="51548" hidden="1"/>
    <cellStyle name="Followed Hyperlink 2" xfId="51549" hidden="1"/>
    <cellStyle name="Followed Hyperlink 2" xfId="51550" hidden="1"/>
    <cellStyle name="Followed Hyperlink 2" xfId="51551" hidden="1"/>
    <cellStyle name="Followed Hyperlink 2" xfId="51553" hidden="1"/>
    <cellStyle name="Followed Hyperlink 2" xfId="51554" hidden="1"/>
    <cellStyle name="Followed Hyperlink 2" xfId="51555" hidden="1"/>
    <cellStyle name="Followed Hyperlink 2" xfId="51556" hidden="1"/>
    <cellStyle name="Followed Hyperlink 2" xfId="51557" hidden="1"/>
    <cellStyle name="Followed Hyperlink 2" xfId="51558" hidden="1"/>
    <cellStyle name="Followed Hyperlink 2" xfId="51559" hidden="1"/>
    <cellStyle name="Followed Hyperlink 2" xfId="51560" hidden="1"/>
    <cellStyle name="Followed Hyperlink 2" xfId="51561" hidden="1"/>
    <cellStyle name="Followed Hyperlink 2" xfId="51562" hidden="1"/>
    <cellStyle name="Followed Hyperlink 2" xfId="51563" hidden="1"/>
    <cellStyle name="Followed Hyperlink 2" xfId="51564" hidden="1"/>
    <cellStyle name="Followed Hyperlink 2" xfId="51565" hidden="1"/>
    <cellStyle name="Followed Hyperlink 2" xfId="51566" hidden="1"/>
    <cellStyle name="Followed Hyperlink 2" xfId="51601" hidden="1"/>
    <cellStyle name="Followed Hyperlink 2" xfId="51602" hidden="1"/>
    <cellStyle name="Followed Hyperlink 2" xfId="51603" hidden="1"/>
    <cellStyle name="Followed Hyperlink 2" xfId="51604" hidden="1"/>
    <cellStyle name="Followed Hyperlink 2" xfId="51600" hidden="1"/>
    <cellStyle name="Followed Hyperlink 2" xfId="51501" hidden="1"/>
    <cellStyle name="Followed Hyperlink 2" xfId="51575" hidden="1"/>
    <cellStyle name="Followed Hyperlink 2" xfId="51573" hidden="1"/>
    <cellStyle name="Followed Hyperlink 2" xfId="51552" hidden="1"/>
    <cellStyle name="Followed Hyperlink 2" xfId="51570" hidden="1"/>
    <cellStyle name="Followed Hyperlink 2" xfId="51569" hidden="1"/>
    <cellStyle name="Followed Hyperlink 2" xfId="51568" hidden="1"/>
    <cellStyle name="Followed Hyperlink 2" xfId="51567" hidden="1"/>
    <cellStyle name="Followed Hyperlink 2" xfId="51571" hidden="1"/>
    <cellStyle name="Followed Hyperlink 2" xfId="51577" hidden="1"/>
    <cellStyle name="Followed Hyperlink 2" xfId="51576" hidden="1"/>
    <cellStyle name="Followed Hyperlink 2" xfId="51574" hidden="1"/>
    <cellStyle name="Followed Hyperlink 2" xfId="51572" hidden="1"/>
    <cellStyle name="Followed Hyperlink 2" xfId="51596" hidden="1"/>
    <cellStyle name="Followed Hyperlink 2" xfId="51592" hidden="1"/>
    <cellStyle name="Followed Hyperlink 2" xfId="51588" hidden="1"/>
    <cellStyle name="Followed Hyperlink 2" xfId="51584" hidden="1"/>
    <cellStyle name="Followed Hyperlink 2" xfId="51580" hidden="1"/>
    <cellStyle name="Followed Hyperlink 2" xfId="51493" hidden="1"/>
    <cellStyle name="Followed Hyperlink 2" xfId="51599" hidden="1"/>
    <cellStyle name="Followed Hyperlink 2" xfId="51595" hidden="1"/>
    <cellStyle name="Followed Hyperlink 2" xfId="51591" hidden="1"/>
    <cellStyle name="Followed Hyperlink 2" xfId="51587" hidden="1"/>
    <cellStyle name="Followed Hyperlink 2" xfId="51583" hidden="1"/>
    <cellStyle name="Followed Hyperlink 2" xfId="51579" hidden="1"/>
    <cellStyle name="Followed Hyperlink 2" xfId="51598" hidden="1"/>
    <cellStyle name="Followed Hyperlink 2" xfId="51594" hidden="1"/>
    <cellStyle name="Followed Hyperlink 2" xfId="51590" hidden="1"/>
    <cellStyle name="Followed Hyperlink 2" xfId="51586" hidden="1"/>
    <cellStyle name="Followed Hyperlink 2" xfId="51582" hidden="1"/>
    <cellStyle name="Followed Hyperlink 2" xfId="51597" hidden="1"/>
    <cellStyle name="Followed Hyperlink 2" xfId="51593" hidden="1"/>
    <cellStyle name="Followed Hyperlink 2" xfId="51589" hidden="1"/>
    <cellStyle name="Followed Hyperlink 2" xfId="51585" hidden="1"/>
    <cellStyle name="Followed Hyperlink 2" xfId="51581" hidden="1"/>
    <cellStyle name="Followed Hyperlink 2" xfId="51578" hidden="1"/>
    <cellStyle name="Followed Hyperlink 2" xfId="51605" hidden="1"/>
    <cellStyle name="Followed Hyperlink 2" xfId="51606" hidden="1"/>
    <cellStyle name="Followed Hyperlink 2" xfId="51607" hidden="1"/>
    <cellStyle name="Followed Hyperlink 2" xfId="51608" hidden="1"/>
    <cellStyle name="Followed Hyperlink 2" xfId="51609" hidden="1"/>
    <cellStyle name="Followed Hyperlink 2" xfId="51610" hidden="1"/>
    <cellStyle name="Followed Hyperlink 2" xfId="51611" hidden="1"/>
    <cellStyle name="Followed Hyperlink 2" xfId="51612" hidden="1"/>
    <cellStyle name="Followed Hyperlink 2" xfId="51613" hidden="1"/>
    <cellStyle name="Followed Hyperlink 2" xfId="51614" hidden="1"/>
    <cellStyle name="Followed Hyperlink 2" xfId="51615" hidden="1"/>
    <cellStyle name="Followed Hyperlink 2" xfId="51616" hidden="1"/>
    <cellStyle name="Followed Hyperlink 2" xfId="51617" hidden="1"/>
    <cellStyle name="Followed Hyperlink 2" xfId="51618" hidden="1"/>
    <cellStyle name="Followed Hyperlink 2" xfId="51619" hidden="1"/>
    <cellStyle name="Followed Hyperlink 2" xfId="51620" hidden="1"/>
    <cellStyle name="Followed Hyperlink 2" xfId="51621" hidden="1"/>
    <cellStyle name="Followed Hyperlink 2" xfId="51622" hidden="1"/>
    <cellStyle name="Followed Hyperlink 2" xfId="51623" hidden="1"/>
    <cellStyle name="Followed Hyperlink 2" xfId="51624" hidden="1"/>
    <cellStyle name="Followed Hyperlink 2" xfId="51625" hidden="1"/>
    <cellStyle name="Followed Hyperlink 2" xfId="51626" hidden="1"/>
    <cellStyle name="Followed Hyperlink 2" xfId="51627" hidden="1"/>
    <cellStyle name="Followed Hyperlink 2" xfId="51628" hidden="1"/>
    <cellStyle name="Followed Hyperlink 2" xfId="51629" hidden="1"/>
    <cellStyle name="Followed Hyperlink 2" xfId="51630" hidden="1"/>
    <cellStyle name="Followed Hyperlink 2" xfId="51631" hidden="1"/>
    <cellStyle name="Followed Hyperlink 2" xfId="51632" hidden="1"/>
    <cellStyle name="Followed Hyperlink 2" xfId="51633" hidden="1"/>
    <cellStyle name="Followed Hyperlink 2" xfId="51634" hidden="1"/>
    <cellStyle name="Followed Hyperlink 2" xfId="51635" hidden="1"/>
    <cellStyle name="Followed Hyperlink 2" xfId="51636" hidden="1"/>
    <cellStyle name="Followed Hyperlink 2" xfId="51637" hidden="1"/>
    <cellStyle name="Followed Hyperlink 2" xfId="51638" hidden="1"/>
    <cellStyle name="Followed Hyperlink 2" xfId="51639" hidden="1"/>
    <cellStyle name="Followed Hyperlink 2" xfId="51640" hidden="1"/>
    <cellStyle name="Followed Hyperlink 2" xfId="51641" hidden="1"/>
    <cellStyle name="Followed Hyperlink 2" xfId="51642" hidden="1"/>
    <cellStyle name="Followed Hyperlink 2" xfId="51643" hidden="1"/>
    <cellStyle name="Followed Hyperlink 2" xfId="51644" hidden="1"/>
    <cellStyle name="Followed Hyperlink 2" xfId="51645" hidden="1"/>
    <cellStyle name="Followed Hyperlink 2" xfId="51646" hidden="1"/>
    <cellStyle name="Followed Hyperlink 2" xfId="51647" hidden="1"/>
    <cellStyle name="Followed Hyperlink 2" xfId="51648" hidden="1"/>
    <cellStyle name="Followed Hyperlink 2" xfId="51649" hidden="1"/>
    <cellStyle name="Followed Hyperlink 2" xfId="51655" hidden="1"/>
    <cellStyle name="Followed Hyperlink 2" xfId="51654" hidden="1"/>
    <cellStyle name="Followed Hyperlink 2" xfId="51653" hidden="1"/>
    <cellStyle name="Followed Hyperlink 2" xfId="51652" hidden="1"/>
    <cellStyle name="Followed Hyperlink 2" xfId="51656" hidden="1"/>
    <cellStyle name="Followed Hyperlink 2" xfId="51661" hidden="1"/>
    <cellStyle name="Followed Hyperlink 2" xfId="51660" hidden="1"/>
    <cellStyle name="Followed Hyperlink 2" xfId="51658" hidden="1"/>
    <cellStyle name="Followed Hyperlink 2" xfId="51657" hidden="1"/>
    <cellStyle name="Followed Hyperlink 2" xfId="51680" hidden="1"/>
    <cellStyle name="Followed Hyperlink 2" xfId="51676" hidden="1"/>
    <cellStyle name="Followed Hyperlink 2" xfId="51672" hidden="1"/>
    <cellStyle name="Followed Hyperlink 2" xfId="51668" hidden="1"/>
    <cellStyle name="Followed Hyperlink 2" xfId="51664" hidden="1"/>
    <cellStyle name="Followed Hyperlink 2" xfId="51650" hidden="1"/>
    <cellStyle name="Followed Hyperlink 2" xfId="51683" hidden="1"/>
    <cellStyle name="Followed Hyperlink 2" xfId="51679" hidden="1"/>
    <cellStyle name="Followed Hyperlink 2" xfId="51675" hidden="1"/>
    <cellStyle name="Followed Hyperlink 2" xfId="51671" hidden="1"/>
    <cellStyle name="Followed Hyperlink 2" xfId="51667" hidden="1"/>
    <cellStyle name="Followed Hyperlink 2" xfId="51663" hidden="1"/>
    <cellStyle name="Followed Hyperlink 2" xfId="51682" hidden="1"/>
    <cellStyle name="Followed Hyperlink 2" xfId="51678" hidden="1"/>
    <cellStyle name="Followed Hyperlink 2" xfId="51674" hidden="1"/>
    <cellStyle name="Followed Hyperlink 2" xfId="51670" hidden="1"/>
    <cellStyle name="Followed Hyperlink 2" xfId="51666" hidden="1"/>
    <cellStyle name="Followed Hyperlink 2" xfId="51681" hidden="1"/>
    <cellStyle name="Followed Hyperlink 2" xfId="51677" hidden="1"/>
    <cellStyle name="Followed Hyperlink 2" xfId="51673" hidden="1"/>
    <cellStyle name="Followed Hyperlink 2" xfId="51669" hidden="1"/>
    <cellStyle name="Followed Hyperlink 2" xfId="51665" hidden="1"/>
    <cellStyle name="Followed Hyperlink 2" xfId="51662" hidden="1"/>
    <cellStyle name="Followed Hyperlink 2" xfId="51684" hidden="1"/>
    <cellStyle name="Followed Hyperlink 2" xfId="51685" hidden="1"/>
    <cellStyle name="Followed Hyperlink 2" xfId="51686" hidden="1"/>
    <cellStyle name="Followed Hyperlink 2" xfId="51687" hidden="1"/>
    <cellStyle name="Followed Hyperlink 2" xfId="51688" hidden="1"/>
    <cellStyle name="Followed Hyperlink 2" xfId="51689" hidden="1"/>
    <cellStyle name="Followed Hyperlink 2" xfId="51690" hidden="1"/>
    <cellStyle name="Followed Hyperlink 2" xfId="51691" hidden="1"/>
    <cellStyle name="Followed Hyperlink 2" xfId="51692" hidden="1"/>
    <cellStyle name="Followed Hyperlink 2" xfId="51693" hidden="1"/>
    <cellStyle name="Followed Hyperlink 2" xfId="51694" hidden="1"/>
    <cellStyle name="Followed Hyperlink 2" xfId="51695" hidden="1"/>
    <cellStyle name="Followed Hyperlink 2" xfId="51696" hidden="1"/>
    <cellStyle name="Followed Hyperlink 2" xfId="51697" hidden="1"/>
    <cellStyle name="Followed Hyperlink 2" xfId="51698" hidden="1"/>
    <cellStyle name="Followed Hyperlink 2" xfId="51699" hidden="1"/>
    <cellStyle name="Followed Hyperlink 2" xfId="51700" hidden="1"/>
    <cellStyle name="Followed Hyperlink 2" xfId="51701" hidden="1"/>
    <cellStyle name="Followed Hyperlink 2" xfId="51702" hidden="1"/>
    <cellStyle name="Followed Hyperlink 2" xfId="51703" hidden="1"/>
    <cellStyle name="Followed Hyperlink 2" xfId="51704" hidden="1"/>
    <cellStyle name="Followed Hyperlink 2" xfId="51705" hidden="1"/>
    <cellStyle name="Followed Hyperlink 2" xfId="51706" hidden="1"/>
    <cellStyle name="Followed Hyperlink 2" xfId="51707" hidden="1"/>
    <cellStyle name="Followed Hyperlink 2" xfId="51708" hidden="1"/>
    <cellStyle name="Followed Hyperlink 2" xfId="51709" hidden="1"/>
    <cellStyle name="Followed Hyperlink 2" xfId="51711" hidden="1"/>
    <cellStyle name="Followed Hyperlink 2" xfId="51712" hidden="1"/>
    <cellStyle name="Followed Hyperlink 2" xfId="51713" hidden="1"/>
    <cellStyle name="Followed Hyperlink 2" xfId="51714" hidden="1"/>
    <cellStyle name="Followed Hyperlink 2" xfId="51715" hidden="1"/>
    <cellStyle name="Followed Hyperlink 2" xfId="51716" hidden="1"/>
    <cellStyle name="Followed Hyperlink 2" xfId="51717" hidden="1"/>
    <cellStyle name="Followed Hyperlink 2" xfId="51718" hidden="1"/>
    <cellStyle name="Followed Hyperlink 2" xfId="51719" hidden="1"/>
    <cellStyle name="Followed Hyperlink 2" xfId="51720" hidden="1"/>
    <cellStyle name="Followed Hyperlink 2" xfId="51721" hidden="1"/>
    <cellStyle name="Followed Hyperlink 2" xfId="51722" hidden="1"/>
    <cellStyle name="Followed Hyperlink 2" xfId="51723" hidden="1"/>
    <cellStyle name="Followed Hyperlink 2" xfId="51724" hidden="1"/>
    <cellStyle name="Followed Hyperlink 2" xfId="51759" hidden="1"/>
    <cellStyle name="Followed Hyperlink 2" xfId="51760" hidden="1"/>
    <cellStyle name="Followed Hyperlink 2" xfId="51761" hidden="1"/>
    <cellStyle name="Followed Hyperlink 2" xfId="51762" hidden="1"/>
    <cellStyle name="Followed Hyperlink 2" xfId="51758" hidden="1"/>
    <cellStyle name="Followed Hyperlink 2" xfId="51659" hidden="1"/>
    <cellStyle name="Followed Hyperlink 2" xfId="51733" hidden="1"/>
    <cellStyle name="Followed Hyperlink 2" xfId="51731" hidden="1"/>
    <cellStyle name="Followed Hyperlink 2" xfId="51710" hidden="1"/>
    <cellStyle name="Followed Hyperlink 2" xfId="51728" hidden="1"/>
    <cellStyle name="Followed Hyperlink 2" xfId="51727" hidden="1"/>
    <cellStyle name="Followed Hyperlink 2" xfId="51726" hidden="1"/>
    <cellStyle name="Followed Hyperlink 2" xfId="51725" hidden="1"/>
    <cellStyle name="Followed Hyperlink 2" xfId="51729" hidden="1"/>
    <cellStyle name="Followed Hyperlink 2" xfId="51735" hidden="1"/>
    <cellStyle name="Followed Hyperlink 2" xfId="51734" hidden="1"/>
    <cellStyle name="Followed Hyperlink 2" xfId="51732" hidden="1"/>
    <cellStyle name="Followed Hyperlink 2" xfId="51730" hidden="1"/>
    <cellStyle name="Followed Hyperlink 2" xfId="51754" hidden="1"/>
    <cellStyle name="Followed Hyperlink 2" xfId="51750" hidden="1"/>
    <cellStyle name="Followed Hyperlink 2" xfId="51746" hidden="1"/>
    <cellStyle name="Followed Hyperlink 2" xfId="51742" hidden="1"/>
    <cellStyle name="Followed Hyperlink 2" xfId="51738" hidden="1"/>
    <cellStyle name="Followed Hyperlink 2" xfId="51651" hidden="1"/>
    <cellStyle name="Followed Hyperlink 2" xfId="51757" hidden="1"/>
    <cellStyle name="Followed Hyperlink 2" xfId="51753" hidden="1"/>
    <cellStyle name="Followed Hyperlink 2" xfId="51749" hidden="1"/>
    <cellStyle name="Followed Hyperlink 2" xfId="51745" hidden="1"/>
    <cellStyle name="Followed Hyperlink 2" xfId="51741" hidden="1"/>
    <cellStyle name="Followed Hyperlink 2" xfId="51737" hidden="1"/>
    <cellStyle name="Followed Hyperlink 2" xfId="51756" hidden="1"/>
    <cellStyle name="Followed Hyperlink 2" xfId="51752" hidden="1"/>
    <cellStyle name="Followed Hyperlink 2" xfId="51748" hidden="1"/>
    <cellStyle name="Followed Hyperlink 2" xfId="51744" hidden="1"/>
    <cellStyle name="Followed Hyperlink 2" xfId="51740" hidden="1"/>
    <cellStyle name="Followed Hyperlink 2" xfId="51755" hidden="1"/>
    <cellStyle name="Followed Hyperlink 2" xfId="51751" hidden="1"/>
    <cellStyle name="Followed Hyperlink 2" xfId="51747" hidden="1"/>
    <cellStyle name="Followed Hyperlink 2" xfId="51743" hidden="1"/>
    <cellStyle name="Followed Hyperlink 2" xfId="51739" hidden="1"/>
    <cellStyle name="Followed Hyperlink 2" xfId="51736" hidden="1"/>
    <cellStyle name="Followed Hyperlink 2" xfId="51763" hidden="1"/>
    <cellStyle name="Followed Hyperlink 2" xfId="51764" hidden="1"/>
    <cellStyle name="Followed Hyperlink 2" xfId="51765" hidden="1"/>
    <cellStyle name="Followed Hyperlink 2" xfId="51766" hidden="1"/>
    <cellStyle name="Followed Hyperlink 2" xfId="51767" hidden="1"/>
    <cellStyle name="Followed Hyperlink 2" xfId="51768" hidden="1"/>
    <cellStyle name="Followed Hyperlink 2" xfId="51769" hidden="1"/>
    <cellStyle name="Followed Hyperlink 2" xfId="51770" hidden="1"/>
    <cellStyle name="Followed Hyperlink 2" xfId="51771" hidden="1"/>
    <cellStyle name="Followed Hyperlink 2" xfId="51772" hidden="1"/>
    <cellStyle name="Followed Hyperlink 2" xfId="51773" hidden="1"/>
    <cellStyle name="Followed Hyperlink 2" xfId="51774" hidden="1"/>
    <cellStyle name="Followed Hyperlink 2" xfId="51775" hidden="1"/>
    <cellStyle name="Followed Hyperlink 2" xfId="51776" hidden="1"/>
    <cellStyle name="Followed Hyperlink 2" xfId="51777" hidden="1"/>
    <cellStyle name="Followed Hyperlink 2" xfId="51778" hidden="1"/>
    <cellStyle name="Followed Hyperlink 2" xfId="51779" hidden="1"/>
    <cellStyle name="Followed Hyperlink 2" xfId="51780" hidden="1"/>
    <cellStyle name="Followed Hyperlink 2" xfId="51781" hidden="1"/>
    <cellStyle name="Followed Hyperlink 2" xfId="51782" hidden="1"/>
    <cellStyle name="Followed Hyperlink 2" xfId="51783" hidden="1"/>
    <cellStyle name="Followed Hyperlink 2" xfId="51784" hidden="1"/>
    <cellStyle name="Followed Hyperlink 2" xfId="51785" hidden="1"/>
    <cellStyle name="Followed Hyperlink 2" xfId="51786" hidden="1"/>
    <cellStyle name="Followed Hyperlink 2" xfId="51787" hidden="1"/>
    <cellStyle name="Followed Hyperlink 2" xfId="51788" hidden="1"/>
    <cellStyle name="Followed Hyperlink 2" xfId="51789" hidden="1"/>
    <cellStyle name="Followed Hyperlink 2" xfId="51790" hidden="1"/>
    <cellStyle name="Followed Hyperlink 2" xfId="51791" hidden="1"/>
    <cellStyle name="Followed Hyperlink 2" xfId="51792" hidden="1"/>
    <cellStyle name="Followed Hyperlink 2" xfId="51793" hidden="1"/>
    <cellStyle name="Followed Hyperlink 2" xfId="51794" hidden="1"/>
    <cellStyle name="Followed Hyperlink 2" xfId="51795" hidden="1"/>
    <cellStyle name="Followed Hyperlink 2" xfId="51796" hidden="1"/>
    <cellStyle name="Followed Hyperlink 2" xfId="51797" hidden="1"/>
    <cellStyle name="Followed Hyperlink 2" xfId="51798" hidden="1"/>
    <cellStyle name="Followed Hyperlink 2" xfId="51799" hidden="1"/>
    <cellStyle name="Followed Hyperlink 2" xfId="51800" hidden="1"/>
    <cellStyle name="Followed Hyperlink 2" xfId="51801" hidden="1"/>
    <cellStyle name="Followed Hyperlink 2" xfId="51802" hidden="1"/>
    <cellStyle name="Followed Hyperlink 2" xfId="51803" hidden="1"/>
    <cellStyle name="Followed Hyperlink 2" xfId="51804" hidden="1"/>
    <cellStyle name="Followed Hyperlink 2" xfId="51805" hidden="1"/>
    <cellStyle name="Followed Hyperlink 2" xfId="51806" hidden="1"/>
    <cellStyle name="Followed Hyperlink 2" xfId="51807" hidden="1"/>
    <cellStyle name="Followed Hyperlink 2" xfId="51813" hidden="1"/>
    <cellStyle name="Followed Hyperlink 2" xfId="51812" hidden="1"/>
    <cellStyle name="Followed Hyperlink 2" xfId="51811" hidden="1"/>
    <cellStyle name="Followed Hyperlink 2" xfId="51810" hidden="1"/>
    <cellStyle name="Followed Hyperlink 2" xfId="51814" hidden="1"/>
    <cellStyle name="Followed Hyperlink 2" xfId="51819" hidden="1"/>
    <cellStyle name="Followed Hyperlink 2" xfId="51818" hidden="1"/>
    <cellStyle name="Followed Hyperlink 2" xfId="51816" hidden="1"/>
    <cellStyle name="Followed Hyperlink 2" xfId="51815" hidden="1"/>
    <cellStyle name="Followed Hyperlink 2" xfId="51838" hidden="1"/>
    <cellStyle name="Followed Hyperlink 2" xfId="51834" hidden="1"/>
    <cellStyle name="Followed Hyperlink 2" xfId="51830" hidden="1"/>
    <cellStyle name="Followed Hyperlink 2" xfId="51826" hidden="1"/>
    <cellStyle name="Followed Hyperlink 2" xfId="51822" hidden="1"/>
    <cellStyle name="Followed Hyperlink 2" xfId="51808" hidden="1"/>
    <cellStyle name="Followed Hyperlink 2" xfId="51841" hidden="1"/>
    <cellStyle name="Followed Hyperlink 2" xfId="51837" hidden="1"/>
    <cellStyle name="Followed Hyperlink 2" xfId="51833" hidden="1"/>
    <cellStyle name="Followed Hyperlink 2" xfId="51829" hidden="1"/>
    <cellStyle name="Followed Hyperlink 2" xfId="51825" hidden="1"/>
    <cellStyle name="Followed Hyperlink 2" xfId="51821" hidden="1"/>
    <cellStyle name="Followed Hyperlink 2" xfId="51840" hidden="1"/>
    <cellStyle name="Followed Hyperlink 2" xfId="51836" hidden="1"/>
    <cellStyle name="Followed Hyperlink 2" xfId="51832" hidden="1"/>
    <cellStyle name="Followed Hyperlink 2" xfId="51828" hidden="1"/>
    <cellStyle name="Followed Hyperlink 2" xfId="51824" hidden="1"/>
    <cellStyle name="Followed Hyperlink 2" xfId="51839" hidden="1"/>
    <cellStyle name="Followed Hyperlink 2" xfId="51835" hidden="1"/>
    <cellStyle name="Followed Hyperlink 2" xfId="51831" hidden="1"/>
    <cellStyle name="Followed Hyperlink 2" xfId="51827" hidden="1"/>
    <cellStyle name="Followed Hyperlink 2" xfId="51823" hidden="1"/>
    <cellStyle name="Followed Hyperlink 2" xfId="51820" hidden="1"/>
    <cellStyle name="Followed Hyperlink 2" xfId="51842" hidden="1"/>
    <cellStyle name="Followed Hyperlink 2" xfId="51843" hidden="1"/>
    <cellStyle name="Followed Hyperlink 2" xfId="51844" hidden="1"/>
    <cellStyle name="Followed Hyperlink 2" xfId="51845" hidden="1"/>
    <cellStyle name="Followed Hyperlink 2" xfId="51846" hidden="1"/>
    <cellStyle name="Followed Hyperlink 2" xfId="51847" hidden="1"/>
    <cellStyle name="Followed Hyperlink 2" xfId="51848" hidden="1"/>
    <cellStyle name="Followed Hyperlink 2" xfId="51849" hidden="1"/>
    <cellStyle name="Followed Hyperlink 2" xfId="51850" hidden="1"/>
    <cellStyle name="Followed Hyperlink 2" xfId="51851" hidden="1"/>
    <cellStyle name="Followed Hyperlink 2" xfId="51852" hidden="1"/>
    <cellStyle name="Followed Hyperlink 2" xfId="51853" hidden="1"/>
    <cellStyle name="Followed Hyperlink 2" xfId="51854" hidden="1"/>
    <cellStyle name="Followed Hyperlink 2" xfId="51855" hidden="1"/>
    <cellStyle name="Followed Hyperlink 2" xfId="51856" hidden="1"/>
    <cellStyle name="Followed Hyperlink 2" xfId="51857" hidden="1"/>
    <cellStyle name="Followed Hyperlink 2" xfId="51858" hidden="1"/>
    <cellStyle name="Followed Hyperlink 2" xfId="51859" hidden="1"/>
    <cellStyle name="Followed Hyperlink 2" xfId="51860" hidden="1"/>
    <cellStyle name="Followed Hyperlink 2" xfId="51861" hidden="1"/>
    <cellStyle name="Followed Hyperlink 2" xfId="51862" hidden="1"/>
    <cellStyle name="Followed Hyperlink 2" xfId="51863" hidden="1"/>
    <cellStyle name="Followed Hyperlink 2" xfId="51864" hidden="1"/>
    <cellStyle name="Followed Hyperlink 2" xfId="51865" hidden="1"/>
    <cellStyle name="Followed Hyperlink 2" xfId="51866" hidden="1"/>
    <cellStyle name="Followed Hyperlink 2" xfId="51867" hidden="1"/>
    <cellStyle name="Followed Hyperlink 2" xfId="51869" hidden="1"/>
    <cellStyle name="Followed Hyperlink 2" xfId="51870" hidden="1"/>
    <cellStyle name="Followed Hyperlink 2" xfId="51871" hidden="1"/>
    <cellStyle name="Followed Hyperlink 2" xfId="51872" hidden="1"/>
    <cellStyle name="Followed Hyperlink 2" xfId="51873" hidden="1"/>
    <cellStyle name="Followed Hyperlink 2" xfId="51874" hidden="1"/>
    <cellStyle name="Followed Hyperlink 2" xfId="51875" hidden="1"/>
    <cellStyle name="Followed Hyperlink 2" xfId="51876" hidden="1"/>
    <cellStyle name="Followed Hyperlink 2" xfId="51877" hidden="1"/>
    <cellStyle name="Followed Hyperlink 2" xfId="51878" hidden="1"/>
    <cellStyle name="Followed Hyperlink 2" xfId="51879" hidden="1"/>
    <cellStyle name="Followed Hyperlink 2" xfId="51880" hidden="1"/>
    <cellStyle name="Followed Hyperlink 2" xfId="51881" hidden="1"/>
    <cellStyle name="Followed Hyperlink 2" xfId="51882" hidden="1"/>
    <cellStyle name="Followed Hyperlink 2" xfId="51917" hidden="1"/>
    <cellStyle name="Followed Hyperlink 2" xfId="51918" hidden="1"/>
    <cellStyle name="Followed Hyperlink 2" xfId="51919" hidden="1"/>
    <cellStyle name="Followed Hyperlink 2" xfId="51920" hidden="1"/>
    <cellStyle name="Followed Hyperlink 2" xfId="51916" hidden="1"/>
    <cellStyle name="Followed Hyperlink 2" xfId="51817" hidden="1"/>
    <cellStyle name="Followed Hyperlink 2" xfId="51891" hidden="1"/>
    <cellStyle name="Followed Hyperlink 2" xfId="51889" hidden="1"/>
    <cellStyle name="Followed Hyperlink 2" xfId="51868" hidden="1"/>
    <cellStyle name="Followed Hyperlink 2" xfId="51886" hidden="1"/>
    <cellStyle name="Followed Hyperlink 2" xfId="51885" hidden="1"/>
    <cellStyle name="Followed Hyperlink 2" xfId="51884" hidden="1"/>
    <cellStyle name="Followed Hyperlink 2" xfId="51883" hidden="1"/>
    <cellStyle name="Followed Hyperlink 2" xfId="51887" hidden="1"/>
    <cellStyle name="Followed Hyperlink 2" xfId="51893" hidden="1"/>
    <cellStyle name="Followed Hyperlink 2" xfId="51892" hidden="1"/>
    <cellStyle name="Followed Hyperlink 2" xfId="51890" hidden="1"/>
    <cellStyle name="Followed Hyperlink 2" xfId="51888" hidden="1"/>
    <cellStyle name="Followed Hyperlink 2" xfId="51912" hidden="1"/>
    <cellStyle name="Followed Hyperlink 2" xfId="51908" hidden="1"/>
    <cellStyle name="Followed Hyperlink 2" xfId="51904" hidden="1"/>
    <cellStyle name="Followed Hyperlink 2" xfId="51900" hidden="1"/>
    <cellStyle name="Followed Hyperlink 2" xfId="51896" hidden="1"/>
    <cellStyle name="Followed Hyperlink 2" xfId="51809" hidden="1"/>
    <cellStyle name="Followed Hyperlink 2" xfId="51915" hidden="1"/>
    <cellStyle name="Followed Hyperlink 2" xfId="51911" hidden="1"/>
    <cellStyle name="Followed Hyperlink 2" xfId="51907" hidden="1"/>
    <cellStyle name="Followed Hyperlink 2" xfId="51903" hidden="1"/>
    <cellStyle name="Followed Hyperlink 2" xfId="51899" hidden="1"/>
    <cellStyle name="Followed Hyperlink 2" xfId="51895" hidden="1"/>
    <cellStyle name="Followed Hyperlink 2" xfId="51914" hidden="1"/>
    <cellStyle name="Followed Hyperlink 2" xfId="51910" hidden="1"/>
    <cellStyle name="Followed Hyperlink 2" xfId="51906" hidden="1"/>
    <cellStyle name="Followed Hyperlink 2" xfId="51902" hidden="1"/>
    <cellStyle name="Followed Hyperlink 2" xfId="51898" hidden="1"/>
    <cellStyle name="Followed Hyperlink 2" xfId="51913" hidden="1"/>
    <cellStyle name="Followed Hyperlink 2" xfId="51909" hidden="1"/>
    <cellStyle name="Followed Hyperlink 2" xfId="51905" hidden="1"/>
    <cellStyle name="Followed Hyperlink 2" xfId="51901" hidden="1"/>
    <cellStyle name="Followed Hyperlink 2" xfId="51897" hidden="1"/>
    <cellStyle name="Followed Hyperlink 2" xfId="51894" hidden="1"/>
    <cellStyle name="Followed Hyperlink 2" xfId="51921" hidden="1"/>
    <cellStyle name="Followed Hyperlink 2" xfId="51922" hidden="1"/>
    <cellStyle name="Followed Hyperlink 2" xfId="51923" hidden="1"/>
    <cellStyle name="Followed Hyperlink 2" xfId="51924" hidden="1"/>
    <cellStyle name="Followed Hyperlink 2" xfId="51925" hidden="1"/>
    <cellStyle name="Followed Hyperlink 2" xfId="51926" hidden="1"/>
    <cellStyle name="Followed Hyperlink 2" xfId="51927" hidden="1"/>
    <cellStyle name="Followed Hyperlink 2" xfId="51928" hidden="1"/>
    <cellStyle name="Followed Hyperlink 2" xfId="51929" hidden="1"/>
    <cellStyle name="Followed Hyperlink 2" xfId="51930" hidden="1"/>
    <cellStyle name="Followed Hyperlink 2" xfId="51931" hidden="1"/>
    <cellStyle name="Followed Hyperlink 2" xfId="51932" hidden="1"/>
    <cellStyle name="Followed Hyperlink 2" xfId="51933" hidden="1"/>
    <cellStyle name="Followed Hyperlink 2" xfId="51934" hidden="1"/>
    <cellStyle name="Followed Hyperlink 2" xfId="51935" hidden="1"/>
    <cellStyle name="Followed Hyperlink 2" xfId="51936" hidden="1"/>
    <cellStyle name="Followed Hyperlink 2" xfId="51937" hidden="1"/>
    <cellStyle name="Followed Hyperlink 2" xfId="51938" hidden="1"/>
    <cellStyle name="Followed Hyperlink 2" xfId="51939" hidden="1"/>
    <cellStyle name="Followed Hyperlink 2" xfId="51940" hidden="1"/>
    <cellStyle name="Followed Hyperlink 2" xfId="51941" hidden="1"/>
    <cellStyle name="Followed Hyperlink 2" xfId="51942" hidden="1"/>
    <cellStyle name="Followed Hyperlink 2" xfId="51943" hidden="1"/>
    <cellStyle name="Followed Hyperlink 2" xfId="51944" hidden="1"/>
    <cellStyle name="Followed Hyperlink 2" xfId="51945" hidden="1"/>
    <cellStyle name="Followed Hyperlink 2" xfId="51946" hidden="1"/>
    <cellStyle name="Followed Hyperlink 2" xfId="51947" hidden="1"/>
    <cellStyle name="Followed Hyperlink 2" xfId="51948" hidden="1"/>
    <cellStyle name="Followed Hyperlink 2" xfId="51949" hidden="1"/>
    <cellStyle name="Followed Hyperlink 2" xfId="51950" hidden="1"/>
    <cellStyle name="Followed Hyperlink 2" xfId="51951" hidden="1"/>
    <cellStyle name="Followed Hyperlink 2" xfId="51952" hidden="1"/>
    <cellStyle name="Followed Hyperlink 2" xfId="51953" hidden="1"/>
    <cellStyle name="Followed Hyperlink 2" xfId="51954" hidden="1"/>
    <cellStyle name="Followed Hyperlink 2" xfId="51955" hidden="1"/>
    <cellStyle name="Followed Hyperlink 2" xfId="51956" hidden="1"/>
    <cellStyle name="Followed Hyperlink 2" xfId="51957" hidden="1"/>
    <cellStyle name="Followed Hyperlink 2" xfId="51958" hidden="1"/>
    <cellStyle name="Followed Hyperlink 2" xfId="51959" hidden="1"/>
    <cellStyle name="Followed Hyperlink 2" xfId="51960" hidden="1"/>
    <cellStyle name="Followed Hyperlink 2" xfId="51961" hidden="1"/>
    <cellStyle name="Followed Hyperlink 2" xfId="51962" hidden="1"/>
    <cellStyle name="Followed Hyperlink 2" xfId="51963" hidden="1"/>
    <cellStyle name="Followed Hyperlink 2" xfId="51964" hidden="1"/>
    <cellStyle name="Followed Hyperlink 2" xfId="51965" hidden="1"/>
    <cellStyle name="Followed Hyperlink 2" xfId="51971" hidden="1"/>
    <cellStyle name="Followed Hyperlink 2" xfId="51970" hidden="1"/>
    <cellStyle name="Followed Hyperlink 2" xfId="51969" hidden="1"/>
    <cellStyle name="Followed Hyperlink 2" xfId="51968" hidden="1"/>
    <cellStyle name="Followed Hyperlink 2" xfId="51972" hidden="1"/>
    <cellStyle name="Followed Hyperlink 2" xfId="51977" hidden="1"/>
    <cellStyle name="Followed Hyperlink 2" xfId="51976" hidden="1"/>
    <cellStyle name="Followed Hyperlink 2" xfId="51974" hidden="1"/>
    <cellStyle name="Followed Hyperlink 2" xfId="51973" hidden="1"/>
    <cellStyle name="Followed Hyperlink 2" xfId="51996" hidden="1"/>
    <cellStyle name="Followed Hyperlink 2" xfId="51992" hidden="1"/>
    <cellStyle name="Followed Hyperlink 2" xfId="51988" hidden="1"/>
    <cellStyle name="Followed Hyperlink 2" xfId="51984" hidden="1"/>
    <cellStyle name="Followed Hyperlink 2" xfId="51980" hidden="1"/>
    <cellStyle name="Followed Hyperlink 2" xfId="51966" hidden="1"/>
    <cellStyle name="Followed Hyperlink 2" xfId="51999" hidden="1"/>
    <cellStyle name="Followed Hyperlink 2" xfId="51995" hidden="1"/>
    <cellStyle name="Followed Hyperlink 2" xfId="51991" hidden="1"/>
    <cellStyle name="Followed Hyperlink 2" xfId="51987" hidden="1"/>
    <cellStyle name="Followed Hyperlink 2" xfId="51983" hidden="1"/>
    <cellStyle name="Followed Hyperlink 2" xfId="51979" hidden="1"/>
    <cellStyle name="Followed Hyperlink 2" xfId="51998" hidden="1"/>
    <cellStyle name="Followed Hyperlink 2" xfId="51994" hidden="1"/>
    <cellStyle name="Followed Hyperlink 2" xfId="51990" hidden="1"/>
    <cellStyle name="Followed Hyperlink 2" xfId="51986" hidden="1"/>
    <cellStyle name="Followed Hyperlink 2" xfId="51982" hidden="1"/>
    <cellStyle name="Followed Hyperlink 2" xfId="51997" hidden="1"/>
    <cellStyle name="Followed Hyperlink 2" xfId="51993" hidden="1"/>
    <cellStyle name="Followed Hyperlink 2" xfId="51989" hidden="1"/>
    <cellStyle name="Followed Hyperlink 2" xfId="51985" hidden="1"/>
    <cellStyle name="Followed Hyperlink 2" xfId="51981" hidden="1"/>
    <cellStyle name="Followed Hyperlink 2" xfId="51978" hidden="1"/>
    <cellStyle name="Followed Hyperlink 2" xfId="52000" hidden="1"/>
    <cellStyle name="Followed Hyperlink 2" xfId="52001" hidden="1"/>
    <cellStyle name="Followed Hyperlink 2" xfId="52002" hidden="1"/>
    <cellStyle name="Followed Hyperlink 2" xfId="52003" hidden="1"/>
    <cellStyle name="Followed Hyperlink 2" xfId="52004" hidden="1"/>
    <cellStyle name="Followed Hyperlink 2" xfId="52005" hidden="1"/>
    <cellStyle name="Followed Hyperlink 2" xfId="52006" hidden="1"/>
    <cellStyle name="Followed Hyperlink 2" xfId="52007" hidden="1"/>
    <cellStyle name="Followed Hyperlink 2" xfId="52008" hidden="1"/>
    <cellStyle name="Followed Hyperlink 2" xfId="52009" hidden="1"/>
    <cellStyle name="Followed Hyperlink 2" xfId="52010" hidden="1"/>
    <cellStyle name="Followed Hyperlink 2" xfId="52011" hidden="1"/>
    <cellStyle name="Followed Hyperlink 2" xfId="52012" hidden="1"/>
    <cellStyle name="Followed Hyperlink 2" xfId="52013" hidden="1"/>
    <cellStyle name="Followed Hyperlink 2" xfId="52014" hidden="1"/>
    <cellStyle name="Followed Hyperlink 2" xfId="52015" hidden="1"/>
    <cellStyle name="Followed Hyperlink 2" xfId="52016" hidden="1"/>
    <cellStyle name="Followed Hyperlink 2" xfId="52017" hidden="1"/>
    <cellStyle name="Followed Hyperlink 2" xfId="52018" hidden="1"/>
    <cellStyle name="Followed Hyperlink 2" xfId="52019" hidden="1"/>
    <cellStyle name="Followed Hyperlink 2" xfId="52020" hidden="1"/>
    <cellStyle name="Followed Hyperlink 2" xfId="52021" hidden="1"/>
    <cellStyle name="Followed Hyperlink 2" xfId="52022" hidden="1"/>
    <cellStyle name="Followed Hyperlink 2" xfId="52023" hidden="1"/>
    <cellStyle name="Followed Hyperlink 2" xfId="52024" hidden="1"/>
    <cellStyle name="Followed Hyperlink 2" xfId="52025" hidden="1"/>
    <cellStyle name="Followed Hyperlink 2" xfId="52027" hidden="1"/>
    <cellStyle name="Followed Hyperlink 2" xfId="52028" hidden="1"/>
    <cellStyle name="Followed Hyperlink 2" xfId="52029" hidden="1"/>
    <cellStyle name="Followed Hyperlink 2" xfId="52030" hidden="1"/>
    <cellStyle name="Followed Hyperlink 2" xfId="52031" hidden="1"/>
    <cellStyle name="Followed Hyperlink 2" xfId="52032" hidden="1"/>
    <cellStyle name="Followed Hyperlink 2" xfId="52033" hidden="1"/>
    <cellStyle name="Followed Hyperlink 2" xfId="52034" hidden="1"/>
    <cellStyle name="Followed Hyperlink 2" xfId="52035" hidden="1"/>
    <cellStyle name="Followed Hyperlink 2" xfId="52036" hidden="1"/>
    <cellStyle name="Followed Hyperlink 2" xfId="52037" hidden="1"/>
    <cellStyle name="Followed Hyperlink 2" xfId="52038" hidden="1"/>
    <cellStyle name="Followed Hyperlink 2" xfId="52039" hidden="1"/>
    <cellStyle name="Followed Hyperlink 2" xfId="52040" hidden="1"/>
    <cellStyle name="Followed Hyperlink 2" xfId="52075" hidden="1"/>
    <cellStyle name="Followed Hyperlink 2" xfId="52076" hidden="1"/>
    <cellStyle name="Followed Hyperlink 2" xfId="52077" hidden="1"/>
    <cellStyle name="Followed Hyperlink 2" xfId="52078" hidden="1"/>
    <cellStyle name="Followed Hyperlink 2" xfId="52074" hidden="1"/>
    <cellStyle name="Followed Hyperlink 2" xfId="51975" hidden="1"/>
    <cellStyle name="Followed Hyperlink 2" xfId="52049" hidden="1"/>
    <cellStyle name="Followed Hyperlink 2" xfId="52047" hidden="1"/>
    <cellStyle name="Followed Hyperlink 2" xfId="52026" hidden="1"/>
    <cellStyle name="Followed Hyperlink 2" xfId="52044" hidden="1"/>
    <cellStyle name="Followed Hyperlink 2" xfId="52043" hidden="1"/>
    <cellStyle name="Followed Hyperlink 2" xfId="52042" hidden="1"/>
    <cellStyle name="Followed Hyperlink 2" xfId="52041" hidden="1"/>
    <cellStyle name="Followed Hyperlink 2" xfId="52045" hidden="1"/>
    <cellStyle name="Followed Hyperlink 2" xfId="52051" hidden="1"/>
    <cellStyle name="Followed Hyperlink 2" xfId="52050" hidden="1"/>
    <cellStyle name="Followed Hyperlink 2" xfId="52048" hidden="1"/>
    <cellStyle name="Followed Hyperlink 2" xfId="52046" hidden="1"/>
    <cellStyle name="Followed Hyperlink 2" xfId="52070" hidden="1"/>
    <cellStyle name="Followed Hyperlink 2" xfId="52066" hidden="1"/>
    <cellStyle name="Followed Hyperlink 2" xfId="52062" hidden="1"/>
    <cellStyle name="Followed Hyperlink 2" xfId="52058" hidden="1"/>
    <cellStyle name="Followed Hyperlink 2" xfId="52054" hidden="1"/>
    <cellStyle name="Followed Hyperlink 2" xfId="51967" hidden="1"/>
    <cellStyle name="Followed Hyperlink 2" xfId="52073" hidden="1"/>
    <cellStyle name="Followed Hyperlink 2" xfId="52069" hidden="1"/>
    <cellStyle name="Followed Hyperlink 2" xfId="52065" hidden="1"/>
    <cellStyle name="Followed Hyperlink 2" xfId="52061" hidden="1"/>
    <cellStyle name="Followed Hyperlink 2" xfId="52057" hidden="1"/>
    <cellStyle name="Followed Hyperlink 2" xfId="52053" hidden="1"/>
    <cellStyle name="Followed Hyperlink 2" xfId="52072" hidden="1"/>
    <cellStyle name="Followed Hyperlink 2" xfId="52068" hidden="1"/>
    <cellStyle name="Followed Hyperlink 2" xfId="52064" hidden="1"/>
    <cellStyle name="Followed Hyperlink 2" xfId="52060" hidden="1"/>
    <cellStyle name="Followed Hyperlink 2" xfId="52056" hidden="1"/>
    <cellStyle name="Followed Hyperlink 2" xfId="52071" hidden="1"/>
    <cellStyle name="Followed Hyperlink 2" xfId="52067" hidden="1"/>
    <cellStyle name="Followed Hyperlink 2" xfId="52063" hidden="1"/>
    <cellStyle name="Followed Hyperlink 2" xfId="52059" hidden="1"/>
    <cellStyle name="Followed Hyperlink 2" xfId="52055" hidden="1"/>
    <cellStyle name="Followed Hyperlink 2" xfId="52052" hidden="1"/>
    <cellStyle name="Followed Hyperlink 2" xfId="52079" hidden="1"/>
    <cellStyle name="Followed Hyperlink 2" xfId="52080" hidden="1"/>
    <cellStyle name="Followed Hyperlink 2" xfId="52081" hidden="1"/>
    <cellStyle name="Followed Hyperlink 2" xfId="52082" hidden="1"/>
    <cellStyle name="Followed Hyperlink 2" xfId="52083" hidden="1"/>
    <cellStyle name="Followed Hyperlink 2" xfId="52084" hidden="1"/>
    <cellStyle name="Followed Hyperlink 2" xfId="52085" hidden="1"/>
    <cellStyle name="Followed Hyperlink 2" xfId="52086" hidden="1"/>
    <cellStyle name="Followed Hyperlink 2" xfId="52087" hidden="1"/>
    <cellStyle name="Followed Hyperlink 2" xfId="52088" hidden="1"/>
    <cellStyle name="Followed Hyperlink 2" xfId="52089" hidden="1"/>
    <cellStyle name="Followed Hyperlink 2" xfId="52090" hidden="1"/>
    <cellStyle name="Followed Hyperlink 2" xfId="52091" hidden="1"/>
    <cellStyle name="Followed Hyperlink 2" xfId="52092" hidden="1"/>
    <cellStyle name="Followed Hyperlink 2" xfId="52093" hidden="1"/>
    <cellStyle name="Followed Hyperlink 2" xfId="52094" hidden="1"/>
    <cellStyle name="Followed Hyperlink 2" xfId="52095" hidden="1"/>
    <cellStyle name="Followed Hyperlink 2" xfId="52096" hidden="1"/>
    <cellStyle name="Followed Hyperlink 2" xfId="52097" hidden="1"/>
    <cellStyle name="Followed Hyperlink 2" xfId="52098" hidden="1"/>
    <cellStyle name="Followed Hyperlink 2" xfId="52099" hidden="1"/>
    <cellStyle name="Followed Hyperlink 2" xfId="52100" hidden="1"/>
    <cellStyle name="Followed Hyperlink 2" xfId="52101" hidden="1"/>
    <cellStyle name="Followed Hyperlink 2" xfId="52102" hidden="1"/>
    <cellStyle name="Followed Hyperlink 2" xfId="52103" hidden="1"/>
    <cellStyle name="Followed Hyperlink 2" xfId="52104" hidden="1"/>
    <cellStyle name="Followed Hyperlink 2" xfId="52105" hidden="1"/>
    <cellStyle name="Followed Hyperlink 2" xfId="52106" hidden="1"/>
    <cellStyle name="Followed Hyperlink 2" xfId="52107" hidden="1"/>
    <cellStyle name="Followed Hyperlink 2" xfId="52108" hidden="1"/>
    <cellStyle name="Followed Hyperlink 2" xfId="52109" hidden="1"/>
    <cellStyle name="Followed Hyperlink 2" xfId="52110" hidden="1"/>
    <cellStyle name="Followed Hyperlink 2" xfId="52111" hidden="1"/>
    <cellStyle name="Followed Hyperlink 2" xfId="52112" hidden="1"/>
    <cellStyle name="Followed Hyperlink 2" xfId="52113" hidden="1"/>
    <cellStyle name="Followed Hyperlink 2" xfId="52114" hidden="1"/>
    <cellStyle name="Followed Hyperlink 2" xfId="52115" hidden="1"/>
    <cellStyle name="Followed Hyperlink 2" xfId="52116" hidden="1"/>
    <cellStyle name="Followed Hyperlink 2" xfId="52117" hidden="1"/>
    <cellStyle name="Followed Hyperlink 2" xfId="52118" hidden="1"/>
    <cellStyle name="Followed Hyperlink 2" xfId="52119" hidden="1"/>
    <cellStyle name="Followed Hyperlink 2" xfId="52120" hidden="1"/>
    <cellStyle name="Followed Hyperlink 2" xfId="52121" hidden="1"/>
    <cellStyle name="Followed Hyperlink 2" xfId="52122" hidden="1"/>
    <cellStyle name="Followed Hyperlink 2" xfId="52123" hidden="1"/>
    <cellStyle name="Followed Hyperlink 2" xfId="52129" hidden="1"/>
    <cellStyle name="Followed Hyperlink 2" xfId="52128" hidden="1"/>
    <cellStyle name="Followed Hyperlink 2" xfId="52127" hidden="1"/>
    <cellStyle name="Followed Hyperlink 2" xfId="52126" hidden="1"/>
    <cellStyle name="Followed Hyperlink 2" xfId="52130" hidden="1"/>
    <cellStyle name="Followed Hyperlink 2" xfId="52135" hidden="1"/>
    <cellStyle name="Followed Hyperlink 2" xfId="52134" hidden="1"/>
    <cellStyle name="Followed Hyperlink 2" xfId="52132" hidden="1"/>
    <cellStyle name="Followed Hyperlink 2" xfId="52131" hidden="1"/>
    <cellStyle name="Followed Hyperlink 2" xfId="52154" hidden="1"/>
    <cellStyle name="Followed Hyperlink 2" xfId="52150" hidden="1"/>
    <cellStyle name="Followed Hyperlink 2" xfId="52146" hidden="1"/>
    <cellStyle name="Followed Hyperlink 2" xfId="52142" hidden="1"/>
    <cellStyle name="Followed Hyperlink 2" xfId="52138" hidden="1"/>
    <cellStyle name="Followed Hyperlink 2" xfId="52124" hidden="1"/>
    <cellStyle name="Followed Hyperlink 2" xfId="52157" hidden="1"/>
    <cellStyle name="Followed Hyperlink 2" xfId="52153" hidden="1"/>
    <cellStyle name="Followed Hyperlink 2" xfId="52149" hidden="1"/>
    <cellStyle name="Followed Hyperlink 2" xfId="52145" hidden="1"/>
    <cellStyle name="Followed Hyperlink 2" xfId="52141" hidden="1"/>
    <cellStyle name="Followed Hyperlink 2" xfId="52137" hidden="1"/>
    <cellStyle name="Followed Hyperlink 2" xfId="52156" hidden="1"/>
    <cellStyle name="Followed Hyperlink 2" xfId="52152" hidden="1"/>
    <cellStyle name="Followed Hyperlink 2" xfId="52148" hidden="1"/>
    <cellStyle name="Followed Hyperlink 2" xfId="52144" hidden="1"/>
    <cellStyle name="Followed Hyperlink 2" xfId="52140" hidden="1"/>
    <cellStyle name="Followed Hyperlink 2" xfId="52155" hidden="1"/>
    <cellStyle name="Followed Hyperlink 2" xfId="52151" hidden="1"/>
    <cellStyle name="Followed Hyperlink 2" xfId="52147" hidden="1"/>
    <cellStyle name="Followed Hyperlink 2" xfId="52143" hidden="1"/>
    <cellStyle name="Followed Hyperlink 2" xfId="52139" hidden="1"/>
    <cellStyle name="Followed Hyperlink 2" xfId="52136" hidden="1"/>
    <cellStyle name="Followed Hyperlink 2" xfId="52158" hidden="1"/>
    <cellStyle name="Followed Hyperlink 2" xfId="52159" hidden="1"/>
    <cellStyle name="Followed Hyperlink 2" xfId="52160" hidden="1"/>
    <cellStyle name="Followed Hyperlink 2" xfId="52161" hidden="1"/>
    <cellStyle name="Followed Hyperlink 2" xfId="52162" hidden="1"/>
    <cellStyle name="Followed Hyperlink 2" xfId="52163" hidden="1"/>
    <cellStyle name="Followed Hyperlink 2" xfId="52164" hidden="1"/>
    <cellStyle name="Followed Hyperlink 2" xfId="52165" hidden="1"/>
    <cellStyle name="Followed Hyperlink 2" xfId="52166" hidden="1"/>
    <cellStyle name="Followed Hyperlink 2" xfId="52167" hidden="1"/>
    <cellStyle name="Followed Hyperlink 2" xfId="52168" hidden="1"/>
    <cellStyle name="Followed Hyperlink 2" xfId="52169" hidden="1"/>
    <cellStyle name="Followed Hyperlink 2" xfId="52170" hidden="1"/>
    <cellStyle name="Followed Hyperlink 2" xfId="52171" hidden="1"/>
    <cellStyle name="Followed Hyperlink 2" xfId="52172" hidden="1"/>
    <cellStyle name="Followed Hyperlink 2" xfId="52173" hidden="1"/>
    <cellStyle name="Followed Hyperlink 2" xfId="52174" hidden="1"/>
    <cellStyle name="Followed Hyperlink 2" xfId="52175" hidden="1"/>
    <cellStyle name="Followed Hyperlink 2" xfId="52176" hidden="1"/>
    <cellStyle name="Followed Hyperlink 2" xfId="52177" hidden="1"/>
    <cellStyle name="Followed Hyperlink 2" xfId="52178" hidden="1"/>
    <cellStyle name="Followed Hyperlink 2" xfId="52179" hidden="1"/>
    <cellStyle name="Followed Hyperlink 2" xfId="52180" hidden="1"/>
    <cellStyle name="Followed Hyperlink 2" xfId="52181" hidden="1"/>
    <cellStyle name="Followed Hyperlink 2" xfId="52182" hidden="1"/>
    <cellStyle name="Followed Hyperlink 2" xfId="52183" hidden="1"/>
    <cellStyle name="Followed Hyperlink 2" xfId="52185" hidden="1"/>
    <cellStyle name="Followed Hyperlink 2" xfId="52186" hidden="1"/>
    <cellStyle name="Followed Hyperlink 2" xfId="52187" hidden="1"/>
    <cellStyle name="Followed Hyperlink 2" xfId="52188" hidden="1"/>
    <cellStyle name="Followed Hyperlink 2" xfId="52189" hidden="1"/>
    <cellStyle name="Followed Hyperlink 2" xfId="52190" hidden="1"/>
    <cellStyle name="Followed Hyperlink 2" xfId="52191" hidden="1"/>
    <cellStyle name="Followed Hyperlink 2" xfId="52192" hidden="1"/>
    <cellStyle name="Followed Hyperlink 2" xfId="52193" hidden="1"/>
    <cellStyle name="Followed Hyperlink 2" xfId="52194" hidden="1"/>
    <cellStyle name="Followed Hyperlink 2" xfId="52195" hidden="1"/>
    <cellStyle name="Followed Hyperlink 2" xfId="52196" hidden="1"/>
    <cellStyle name="Followed Hyperlink 2" xfId="52197" hidden="1"/>
    <cellStyle name="Followed Hyperlink 2" xfId="52198" hidden="1"/>
    <cellStyle name="Followed Hyperlink 2" xfId="52233" hidden="1"/>
    <cellStyle name="Followed Hyperlink 2" xfId="52234" hidden="1"/>
    <cellStyle name="Followed Hyperlink 2" xfId="52235" hidden="1"/>
    <cellStyle name="Followed Hyperlink 2" xfId="52236" hidden="1"/>
    <cellStyle name="Followed Hyperlink 2" xfId="52232" hidden="1"/>
    <cellStyle name="Followed Hyperlink 2" xfId="52133" hidden="1"/>
    <cellStyle name="Followed Hyperlink 2" xfId="52207" hidden="1"/>
    <cellStyle name="Followed Hyperlink 2" xfId="52205" hidden="1"/>
    <cellStyle name="Followed Hyperlink 2" xfId="52184" hidden="1"/>
    <cellStyle name="Followed Hyperlink 2" xfId="52202" hidden="1"/>
    <cellStyle name="Followed Hyperlink 2" xfId="52201" hidden="1"/>
    <cellStyle name="Followed Hyperlink 2" xfId="52200" hidden="1"/>
    <cellStyle name="Followed Hyperlink 2" xfId="52199" hidden="1"/>
    <cellStyle name="Followed Hyperlink 2" xfId="52203" hidden="1"/>
    <cellStyle name="Followed Hyperlink 2" xfId="52209" hidden="1"/>
    <cellStyle name="Followed Hyperlink 2" xfId="52208" hidden="1"/>
    <cellStyle name="Followed Hyperlink 2" xfId="52206" hidden="1"/>
    <cellStyle name="Followed Hyperlink 2" xfId="52204" hidden="1"/>
    <cellStyle name="Followed Hyperlink 2" xfId="52228" hidden="1"/>
    <cellStyle name="Followed Hyperlink 2" xfId="52224" hidden="1"/>
    <cellStyle name="Followed Hyperlink 2" xfId="52220" hidden="1"/>
    <cellStyle name="Followed Hyperlink 2" xfId="52216" hidden="1"/>
    <cellStyle name="Followed Hyperlink 2" xfId="52212" hidden="1"/>
    <cellStyle name="Followed Hyperlink 2" xfId="52125" hidden="1"/>
    <cellStyle name="Followed Hyperlink 2" xfId="52231" hidden="1"/>
    <cellStyle name="Followed Hyperlink 2" xfId="52227" hidden="1"/>
    <cellStyle name="Followed Hyperlink 2" xfId="52223" hidden="1"/>
    <cellStyle name="Followed Hyperlink 2" xfId="52219" hidden="1"/>
    <cellStyle name="Followed Hyperlink 2" xfId="52215" hidden="1"/>
    <cellStyle name="Followed Hyperlink 2" xfId="52211" hidden="1"/>
    <cellStyle name="Followed Hyperlink 2" xfId="52230" hidden="1"/>
    <cellStyle name="Followed Hyperlink 2" xfId="52226" hidden="1"/>
    <cellStyle name="Followed Hyperlink 2" xfId="52222" hidden="1"/>
    <cellStyle name="Followed Hyperlink 2" xfId="52218" hidden="1"/>
    <cellStyle name="Followed Hyperlink 2" xfId="52214" hidden="1"/>
    <cellStyle name="Followed Hyperlink 2" xfId="52229" hidden="1"/>
    <cellStyle name="Followed Hyperlink 2" xfId="52225" hidden="1"/>
    <cellStyle name="Followed Hyperlink 2" xfId="52221" hidden="1"/>
    <cellStyle name="Followed Hyperlink 2" xfId="52217" hidden="1"/>
    <cellStyle name="Followed Hyperlink 2" xfId="52213" hidden="1"/>
    <cellStyle name="Followed Hyperlink 2" xfId="52210" hidden="1"/>
    <cellStyle name="Followed Hyperlink 2" xfId="52237" hidden="1"/>
    <cellStyle name="Followed Hyperlink 2" xfId="52238" hidden="1"/>
    <cellStyle name="Followed Hyperlink 2" xfId="52239" hidden="1"/>
    <cellStyle name="Followed Hyperlink 2" xfId="52240" hidden="1"/>
    <cellStyle name="Followed Hyperlink 2" xfId="52241" hidden="1"/>
    <cellStyle name="Followed Hyperlink 2" xfId="52242" hidden="1"/>
    <cellStyle name="Followed Hyperlink 2" xfId="52243" hidden="1"/>
    <cellStyle name="Followed Hyperlink 2" xfId="52244" hidden="1"/>
    <cellStyle name="Followed Hyperlink 2" xfId="52245" hidden="1"/>
    <cellStyle name="Followed Hyperlink 2" xfId="52246" hidden="1"/>
    <cellStyle name="Followed Hyperlink 2" xfId="52247" hidden="1"/>
    <cellStyle name="Followed Hyperlink 2" xfId="52248" hidden="1"/>
    <cellStyle name="Followed Hyperlink 2" xfId="52249" hidden="1"/>
    <cellStyle name="Followed Hyperlink 2" xfId="52250" hidden="1"/>
    <cellStyle name="Followed Hyperlink 2" xfId="52251" hidden="1"/>
    <cellStyle name="Followed Hyperlink 2" xfId="52252" hidden="1"/>
    <cellStyle name="Followed Hyperlink 2" xfId="52253" hidden="1"/>
    <cellStyle name="Followed Hyperlink 2" xfId="52254" hidden="1"/>
    <cellStyle name="Followed Hyperlink 2" xfId="52255" hidden="1"/>
    <cellStyle name="Followed Hyperlink 2" xfId="52256" hidden="1"/>
    <cellStyle name="Followed Hyperlink 2" xfId="52257" hidden="1"/>
    <cellStyle name="Followed Hyperlink 2" xfId="52258" hidden="1"/>
    <cellStyle name="Followed Hyperlink 2" xfId="52259" hidden="1"/>
    <cellStyle name="Followed Hyperlink 2" xfId="52260" hidden="1"/>
    <cellStyle name="Followed Hyperlink 2" xfId="52261" hidden="1"/>
    <cellStyle name="Followed Hyperlink 2" xfId="52262" hidden="1"/>
    <cellStyle name="Followed Hyperlink 2" xfId="52263" hidden="1"/>
    <cellStyle name="Followed Hyperlink 2" xfId="52264" hidden="1"/>
    <cellStyle name="Followed Hyperlink 2" xfId="52265" hidden="1"/>
    <cellStyle name="Followed Hyperlink 2" xfId="52266" hidden="1"/>
    <cellStyle name="Followed Hyperlink 2" xfId="52267" hidden="1"/>
    <cellStyle name="Followed Hyperlink 2" xfId="52268" hidden="1"/>
    <cellStyle name="Followed Hyperlink 2" xfId="52269" hidden="1"/>
    <cellStyle name="Followed Hyperlink 2" xfId="52270" hidden="1"/>
    <cellStyle name="Followed Hyperlink 2" xfId="52271" hidden="1"/>
    <cellStyle name="Followed Hyperlink 2" xfId="52272" hidden="1"/>
    <cellStyle name="Followed Hyperlink 2" xfId="52273" hidden="1"/>
    <cellStyle name="Followed Hyperlink 2" xfId="52274" hidden="1"/>
    <cellStyle name="Followed Hyperlink 2" xfId="52275" hidden="1"/>
    <cellStyle name="Followed Hyperlink 2" xfId="52276" hidden="1"/>
    <cellStyle name="Followed Hyperlink 2" xfId="52277" hidden="1"/>
    <cellStyle name="Followed Hyperlink 2" xfId="52278" hidden="1"/>
    <cellStyle name="Followed Hyperlink 2" xfId="52279" hidden="1"/>
    <cellStyle name="Followed Hyperlink 2" xfId="52280" hidden="1"/>
    <cellStyle name="Followed Hyperlink 2" xfId="52281" hidden="1"/>
    <cellStyle name="Followed Hyperlink 2" xfId="52287" hidden="1"/>
    <cellStyle name="Followed Hyperlink 2" xfId="52286" hidden="1"/>
    <cellStyle name="Followed Hyperlink 2" xfId="52285" hidden="1"/>
    <cellStyle name="Followed Hyperlink 2" xfId="52284" hidden="1"/>
    <cellStyle name="Followed Hyperlink 2" xfId="52288" hidden="1"/>
    <cellStyle name="Followed Hyperlink 2" xfId="52293" hidden="1"/>
    <cellStyle name="Followed Hyperlink 2" xfId="52292" hidden="1"/>
    <cellStyle name="Followed Hyperlink 2" xfId="52290" hidden="1"/>
    <cellStyle name="Followed Hyperlink 2" xfId="52289" hidden="1"/>
    <cellStyle name="Followed Hyperlink 2" xfId="52312" hidden="1"/>
    <cellStyle name="Followed Hyperlink 2" xfId="52308" hidden="1"/>
    <cellStyle name="Followed Hyperlink 2" xfId="52304" hidden="1"/>
    <cellStyle name="Followed Hyperlink 2" xfId="52300" hidden="1"/>
    <cellStyle name="Followed Hyperlink 2" xfId="52296" hidden="1"/>
    <cellStyle name="Followed Hyperlink 2" xfId="52282" hidden="1"/>
    <cellStyle name="Followed Hyperlink 2" xfId="52315" hidden="1"/>
    <cellStyle name="Followed Hyperlink 2" xfId="52311" hidden="1"/>
    <cellStyle name="Followed Hyperlink 2" xfId="52307" hidden="1"/>
    <cellStyle name="Followed Hyperlink 2" xfId="52303" hidden="1"/>
    <cellStyle name="Followed Hyperlink 2" xfId="52299" hidden="1"/>
    <cellStyle name="Followed Hyperlink 2" xfId="52295" hidden="1"/>
    <cellStyle name="Followed Hyperlink 2" xfId="52314" hidden="1"/>
    <cellStyle name="Followed Hyperlink 2" xfId="52310" hidden="1"/>
    <cellStyle name="Followed Hyperlink 2" xfId="52306" hidden="1"/>
    <cellStyle name="Followed Hyperlink 2" xfId="52302" hidden="1"/>
    <cellStyle name="Followed Hyperlink 2" xfId="52298" hidden="1"/>
    <cellStyle name="Followed Hyperlink 2" xfId="52313" hidden="1"/>
    <cellStyle name="Followed Hyperlink 2" xfId="52309" hidden="1"/>
    <cellStyle name="Followed Hyperlink 2" xfId="52305" hidden="1"/>
    <cellStyle name="Followed Hyperlink 2" xfId="52301" hidden="1"/>
    <cellStyle name="Followed Hyperlink 2" xfId="52297" hidden="1"/>
    <cellStyle name="Followed Hyperlink 2" xfId="52294" hidden="1"/>
    <cellStyle name="Followed Hyperlink 2" xfId="52316" hidden="1"/>
    <cellStyle name="Followed Hyperlink 2" xfId="52317" hidden="1"/>
    <cellStyle name="Followed Hyperlink 2" xfId="52318" hidden="1"/>
    <cellStyle name="Followed Hyperlink 2" xfId="52319" hidden="1"/>
    <cellStyle name="Followed Hyperlink 2" xfId="52320" hidden="1"/>
    <cellStyle name="Followed Hyperlink 2" xfId="52321" hidden="1"/>
    <cellStyle name="Followed Hyperlink 2" xfId="52322" hidden="1"/>
    <cellStyle name="Followed Hyperlink 2" xfId="52323" hidden="1"/>
    <cellStyle name="Followed Hyperlink 2" xfId="52324" hidden="1"/>
    <cellStyle name="Followed Hyperlink 2" xfId="52325" hidden="1"/>
    <cellStyle name="Followed Hyperlink 2" xfId="52326" hidden="1"/>
    <cellStyle name="Followed Hyperlink 2" xfId="52327" hidden="1"/>
    <cellStyle name="Followed Hyperlink 2" xfId="52328" hidden="1"/>
    <cellStyle name="Followed Hyperlink 2" xfId="52329" hidden="1"/>
    <cellStyle name="Followed Hyperlink 2" xfId="52330" hidden="1"/>
    <cellStyle name="Followed Hyperlink 2" xfId="52331" hidden="1"/>
    <cellStyle name="Followed Hyperlink 2" xfId="52332" hidden="1"/>
    <cellStyle name="Followed Hyperlink 2" xfId="52333" hidden="1"/>
    <cellStyle name="Followed Hyperlink 2" xfId="52334" hidden="1"/>
    <cellStyle name="Followed Hyperlink 2" xfId="52335" hidden="1"/>
    <cellStyle name="Followed Hyperlink 2" xfId="52336" hidden="1"/>
    <cellStyle name="Followed Hyperlink 2" xfId="52337" hidden="1"/>
    <cellStyle name="Followed Hyperlink 2" xfId="52338" hidden="1"/>
    <cellStyle name="Followed Hyperlink 2" xfId="52339" hidden="1"/>
    <cellStyle name="Followed Hyperlink 2" xfId="52340" hidden="1"/>
    <cellStyle name="Followed Hyperlink 2" xfId="52341" hidden="1"/>
    <cellStyle name="Followed Hyperlink 2" xfId="52343" hidden="1"/>
    <cellStyle name="Followed Hyperlink 2" xfId="52344" hidden="1"/>
    <cellStyle name="Followed Hyperlink 2" xfId="52345" hidden="1"/>
    <cellStyle name="Followed Hyperlink 2" xfId="52346" hidden="1"/>
    <cellStyle name="Followed Hyperlink 2" xfId="52347" hidden="1"/>
    <cellStyle name="Followed Hyperlink 2" xfId="52348" hidden="1"/>
    <cellStyle name="Followed Hyperlink 2" xfId="52349" hidden="1"/>
    <cellStyle name="Followed Hyperlink 2" xfId="52350" hidden="1"/>
    <cellStyle name="Followed Hyperlink 2" xfId="52351" hidden="1"/>
    <cellStyle name="Followed Hyperlink 2" xfId="52352" hidden="1"/>
    <cellStyle name="Followed Hyperlink 2" xfId="52353" hidden="1"/>
    <cellStyle name="Followed Hyperlink 2" xfId="52354" hidden="1"/>
    <cellStyle name="Followed Hyperlink 2" xfId="52355" hidden="1"/>
    <cellStyle name="Followed Hyperlink 2" xfId="52356" hidden="1"/>
    <cellStyle name="Followed Hyperlink 2" xfId="52391" hidden="1"/>
    <cellStyle name="Followed Hyperlink 2" xfId="52392" hidden="1"/>
    <cellStyle name="Followed Hyperlink 2" xfId="52393" hidden="1"/>
    <cellStyle name="Followed Hyperlink 2" xfId="52394" hidden="1"/>
    <cellStyle name="Followed Hyperlink 2" xfId="52390" hidden="1"/>
    <cellStyle name="Followed Hyperlink 2" xfId="52291" hidden="1"/>
    <cellStyle name="Followed Hyperlink 2" xfId="52365" hidden="1"/>
    <cellStyle name="Followed Hyperlink 2" xfId="52363" hidden="1"/>
    <cellStyle name="Followed Hyperlink 2" xfId="52342" hidden="1"/>
    <cellStyle name="Followed Hyperlink 2" xfId="52360" hidden="1"/>
    <cellStyle name="Followed Hyperlink 2" xfId="52359" hidden="1"/>
    <cellStyle name="Followed Hyperlink 2" xfId="52358" hidden="1"/>
    <cellStyle name="Followed Hyperlink 2" xfId="52357" hidden="1"/>
    <cellStyle name="Followed Hyperlink 2" xfId="52361" hidden="1"/>
    <cellStyle name="Followed Hyperlink 2" xfId="52367" hidden="1"/>
    <cellStyle name="Followed Hyperlink 2" xfId="52366" hidden="1"/>
    <cellStyle name="Followed Hyperlink 2" xfId="52364" hidden="1"/>
    <cellStyle name="Followed Hyperlink 2" xfId="52362" hidden="1"/>
    <cellStyle name="Followed Hyperlink 2" xfId="52386" hidden="1"/>
    <cellStyle name="Followed Hyperlink 2" xfId="52382" hidden="1"/>
    <cellStyle name="Followed Hyperlink 2" xfId="52378" hidden="1"/>
    <cellStyle name="Followed Hyperlink 2" xfId="52374" hidden="1"/>
    <cellStyle name="Followed Hyperlink 2" xfId="52370" hidden="1"/>
    <cellStyle name="Followed Hyperlink 2" xfId="52283" hidden="1"/>
    <cellStyle name="Followed Hyperlink 2" xfId="52389" hidden="1"/>
    <cellStyle name="Followed Hyperlink 2" xfId="52385" hidden="1"/>
    <cellStyle name="Followed Hyperlink 2" xfId="52381" hidden="1"/>
    <cellStyle name="Followed Hyperlink 2" xfId="52377" hidden="1"/>
    <cellStyle name="Followed Hyperlink 2" xfId="52373" hidden="1"/>
    <cellStyle name="Followed Hyperlink 2" xfId="52369" hidden="1"/>
    <cellStyle name="Followed Hyperlink 2" xfId="52388" hidden="1"/>
    <cellStyle name="Followed Hyperlink 2" xfId="52384" hidden="1"/>
    <cellStyle name="Followed Hyperlink 2" xfId="52380" hidden="1"/>
    <cellStyle name="Followed Hyperlink 2" xfId="52376" hidden="1"/>
    <cellStyle name="Followed Hyperlink 2" xfId="52372" hidden="1"/>
    <cellStyle name="Followed Hyperlink 2" xfId="52387" hidden="1"/>
    <cellStyle name="Followed Hyperlink 2" xfId="52383" hidden="1"/>
    <cellStyle name="Followed Hyperlink 2" xfId="52379" hidden="1"/>
    <cellStyle name="Followed Hyperlink 2" xfId="52375" hidden="1"/>
    <cellStyle name="Followed Hyperlink 2" xfId="52371" hidden="1"/>
    <cellStyle name="Followed Hyperlink 2" xfId="52368" hidden="1"/>
    <cellStyle name="Followed Hyperlink 2" xfId="52395" hidden="1"/>
    <cellStyle name="Followed Hyperlink 2" xfId="52396" hidden="1"/>
    <cellStyle name="Followed Hyperlink 2" xfId="52397" hidden="1"/>
    <cellStyle name="Followed Hyperlink 2" xfId="52398" hidden="1"/>
    <cellStyle name="Followed Hyperlink 2" xfId="52399" hidden="1"/>
    <cellStyle name="Followed Hyperlink 2" xfId="52400" hidden="1"/>
    <cellStyle name="Followed Hyperlink 2" xfId="52401" hidden="1"/>
    <cellStyle name="Followed Hyperlink 2" xfId="52402" hidden="1"/>
    <cellStyle name="Followed Hyperlink 2" xfId="52403" hidden="1"/>
    <cellStyle name="Followed Hyperlink 2" xfId="52404" hidden="1"/>
    <cellStyle name="Followed Hyperlink 2" xfId="52405" hidden="1"/>
    <cellStyle name="Followed Hyperlink 2" xfId="52406" hidden="1"/>
    <cellStyle name="Followed Hyperlink 2" xfId="52407" hidden="1"/>
    <cellStyle name="Followed Hyperlink 2" xfId="52408" hidden="1"/>
    <cellStyle name="Followed Hyperlink 2" xfId="52409" hidden="1"/>
    <cellStyle name="Followed Hyperlink 2" xfId="52410" hidden="1"/>
    <cellStyle name="Followed Hyperlink 2" xfId="52411" hidden="1"/>
    <cellStyle name="Followed Hyperlink 2" xfId="52412" hidden="1"/>
    <cellStyle name="Followed Hyperlink 2" xfId="52413" hidden="1"/>
    <cellStyle name="Followed Hyperlink 2" xfId="52414" hidden="1"/>
    <cellStyle name="Followed Hyperlink 2" xfId="52415" hidden="1"/>
    <cellStyle name="Followed Hyperlink 2" xfId="52416" hidden="1"/>
    <cellStyle name="Followed Hyperlink 2" xfId="52417" hidden="1"/>
    <cellStyle name="Followed Hyperlink 2" xfId="52418" hidden="1"/>
    <cellStyle name="Followed Hyperlink 2" xfId="52419" hidden="1"/>
    <cellStyle name="Followed Hyperlink 2" xfId="52420" hidden="1"/>
    <cellStyle name="Followed Hyperlink 2" xfId="52421" hidden="1"/>
    <cellStyle name="Followed Hyperlink 2" xfId="52422" hidden="1"/>
    <cellStyle name="Followed Hyperlink 2" xfId="52423" hidden="1"/>
    <cellStyle name="Followed Hyperlink 2" xfId="52424" hidden="1"/>
    <cellStyle name="Followed Hyperlink 2" xfId="52425" hidden="1"/>
    <cellStyle name="Followed Hyperlink 2" xfId="52426" hidden="1"/>
    <cellStyle name="Followed Hyperlink 2" xfId="52427" hidden="1"/>
    <cellStyle name="Followed Hyperlink 2" xfId="52428" hidden="1"/>
    <cellStyle name="Followed Hyperlink 2" xfId="52429" hidden="1"/>
    <cellStyle name="Followed Hyperlink 2" xfId="52430" hidden="1"/>
    <cellStyle name="Followed Hyperlink 2" xfId="52431" hidden="1"/>
    <cellStyle name="Followed Hyperlink 2" xfId="52432" hidden="1"/>
    <cellStyle name="Followed Hyperlink 2" xfId="52433" hidden="1"/>
    <cellStyle name="Followed Hyperlink 2" xfId="52434" hidden="1"/>
    <cellStyle name="Followed Hyperlink 2" xfId="52435" hidden="1"/>
    <cellStyle name="Followed Hyperlink 2" xfId="52436" hidden="1"/>
    <cellStyle name="Followed Hyperlink 2" xfId="52437" hidden="1"/>
    <cellStyle name="Followed Hyperlink 2" xfId="52438" hidden="1"/>
    <cellStyle name="Followed Hyperlink 2" xfId="52439" hidden="1"/>
    <cellStyle name="Followed Hyperlink 2" xfId="52440" hidden="1"/>
    <cellStyle name="Followed Hyperlink 2" xfId="52441" hidden="1"/>
    <cellStyle name="Followed Hyperlink 2" xfId="52442" hidden="1"/>
    <cellStyle name="Followed Hyperlink 2" xfId="52445" hidden="1"/>
    <cellStyle name="Followed Hyperlink 2" xfId="52446" hidden="1"/>
    <cellStyle name="Followed Hyperlink 2" xfId="52447" hidden="1"/>
    <cellStyle name="Followed Hyperlink 2" xfId="52448" hidden="1"/>
    <cellStyle name="Followed Hyperlink 2" xfId="52449" hidden="1"/>
    <cellStyle name="Followed Hyperlink 2" xfId="52450" hidden="1"/>
    <cellStyle name="Followed Hyperlink 2" xfId="52443" hidden="1"/>
    <cellStyle name="Followed Hyperlink 2" xfId="52444" hidden="1"/>
    <cellStyle name="Followed Hyperlink 2" xfId="52451" hidden="1"/>
    <cellStyle name="Followed Hyperlink 2" xfId="52629" hidden="1"/>
    <cellStyle name="Followed Hyperlink 2" xfId="52628" hidden="1"/>
    <cellStyle name="Followed Hyperlink 2" xfId="52627" hidden="1"/>
    <cellStyle name="Followed Hyperlink 2" xfId="42522" hidden="1"/>
    <cellStyle name="Followed Hyperlink 2" xfId="52630" hidden="1"/>
    <cellStyle name="Followed Hyperlink 2" xfId="52635" hidden="1"/>
    <cellStyle name="Followed Hyperlink 2" xfId="52634" hidden="1"/>
    <cellStyle name="Followed Hyperlink 2" xfId="52632" hidden="1"/>
    <cellStyle name="Followed Hyperlink 2" xfId="52631" hidden="1"/>
    <cellStyle name="Followed Hyperlink 2" xfId="52654" hidden="1"/>
    <cellStyle name="Followed Hyperlink 2" xfId="52650" hidden="1"/>
    <cellStyle name="Followed Hyperlink 2" xfId="52646" hidden="1"/>
    <cellStyle name="Followed Hyperlink 2" xfId="52642" hidden="1"/>
    <cellStyle name="Followed Hyperlink 2" xfId="52638" hidden="1"/>
    <cellStyle name="Followed Hyperlink 2" xfId="42524" hidden="1"/>
    <cellStyle name="Followed Hyperlink 2" xfId="52657" hidden="1"/>
    <cellStyle name="Followed Hyperlink 2" xfId="52653" hidden="1"/>
    <cellStyle name="Followed Hyperlink 2" xfId="52649" hidden="1"/>
    <cellStyle name="Followed Hyperlink 2" xfId="52645" hidden="1"/>
    <cellStyle name="Followed Hyperlink 2" xfId="52641" hidden="1"/>
    <cellStyle name="Followed Hyperlink 2" xfId="52637" hidden="1"/>
    <cellStyle name="Followed Hyperlink 2" xfId="52656" hidden="1"/>
    <cellStyle name="Followed Hyperlink 2" xfId="52652" hidden="1"/>
    <cellStyle name="Followed Hyperlink 2" xfId="52648" hidden="1"/>
    <cellStyle name="Followed Hyperlink 2" xfId="52644" hidden="1"/>
    <cellStyle name="Followed Hyperlink 2" xfId="52640" hidden="1"/>
    <cellStyle name="Followed Hyperlink 2" xfId="52655" hidden="1"/>
    <cellStyle name="Followed Hyperlink 2" xfId="52651" hidden="1"/>
    <cellStyle name="Followed Hyperlink 2" xfId="52647" hidden="1"/>
    <cellStyle name="Followed Hyperlink 2" xfId="52643" hidden="1"/>
    <cellStyle name="Followed Hyperlink 2" xfId="52639" hidden="1"/>
    <cellStyle name="Followed Hyperlink 2" xfId="52636" hidden="1"/>
    <cellStyle name="Followed Hyperlink 2" xfId="52658" hidden="1"/>
    <cellStyle name="Followed Hyperlink 2" xfId="52659" hidden="1"/>
    <cellStyle name="Followed Hyperlink 2" xfId="52660" hidden="1"/>
    <cellStyle name="Followed Hyperlink 2" xfId="52661" hidden="1"/>
    <cellStyle name="Followed Hyperlink 2" xfId="52662" hidden="1"/>
    <cellStyle name="Followed Hyperlink 2" xfId="52663" hidden="1"/>
    <cellStyle name="Followed Hyperlink 2" xfId="52664" hidden="1"/>
    <cellStyle name="Followed Hyperlink 2" xfId="52665" hidden="1"/>
    <cellStyle name="Followed Hyperlink 2" xfId="52666" hidden="1"/>
    <cellStyle name="Followed Hyperlink 2" xfId="52667" hidden="1"/>
    <cellStyle name="Followed Hyperlink 2" xfId="52668" hidden="1"/>
    <cellStyle name="Followed Hyperlink 2" xfId="52669" hidden="1"/>
    <cellStyle name="Followed Hyperlink 2" xfId="52670" hidden="1"/>
    <cellStyle name="Followed Hyperlink 2" xfId="52671" hidden="1"/>
    <cellStyle name="Followed Hyperlink 2" xfId="52672" hidden="1"/>
    <cellStyle name="Followed Hyperlink 2" xfId="52673" hidden="1"/>
    <cellStyle name="Followed Hyperlink 2" xfId="52674" hidden="1"/>
    <cellStyle name="Followed Hyperlink 2" xfId="52675" hidden="1"/>
    <cellStyle name="Followed Hyperlink 2" xfId="52676" hidden="1"/>
    <cellStyle name="Followed Hyperlink 2" xfId="52677" hidden="1"/>
    <cellStyle name="Followed Hyperlink 2" xfId="52678" hidden="1"/>
    <cellStyle name="Followed Hyperlink 2" xfId="52679" hidden="1"/>
    <cellStyle name="Followed Hyperlink 2" xfId="52680" hidden="1"/>
    <cellStyle name="Followed Hyperlink 2" xfId="52681" hidden="1"/>
    <cellStyle name="Followed Hyperlink 2" xfId="52682" hidden="1"/>
    <cellStyle name="Followed Hyperlink 2" xfId="52683" hidden="1"/>
    <cellStyle name="Followed Hyperlink 2" xfId="52685" hidden="1"/>
    <cellStyle name="Followed Hyperlink 2" xfId="52686" hidden="1"/>
    <cellStyle name="Followed Hyperlink 2" xfId="52687" hidden="1"/>
    <cellStyle name="Followed Hyperlink 2" xfId="52688" hidden="1"/>
    <cellStyle name="Followed Hyperlink 2" xfId="52689" hidden="1"/>
    <cellStyle name="Followed Hyperlink 2" xfId="52690" hidden="1"/>
    <cellStyle name="Followed Hyperlink 2" xfId="52691" hidden="1"/>
    <cellStyle name="Followed Hyperlink 2" xfId="52692" hidden="1"/>
    <cellStyle name="Followed Hyperlink 2" xfId="52693" hidden="1"/>
    <cellStyle name="Followed Hyperlink 2" xfId="52694" hidden="1"/>
    <cellStyle name="Followed Hyperlink 2" xfId="52695" hidden="1"/>
    <cellStyle name="Followed Hyperlink 2" xfId="52696" hidden="1"/>
    <cellStyle name="Followed Hyperlink 2" xfId="52697" hidden="1"/>
    <cellStyle name="Followed Hyperlink 2" xfId="52698" hidden="1"/>
    <cellStyle name="Followed Hyperlink 2" xfId="52733" hidden="1"/>
    <cellStyle name="Followed Hyperlink 2" xfId="52734" hidden="1"/>
    <cellStyle name="Followed Hyperlink 2" xfId="52735" hidden="1"/>
    <cellStyle name="Followed Hyperlink 2" xfId="52736" hidden="1"/>
    <cellStyle name="Followed Hyperlink 2" xfId="52732" hidden="1"/>
    <cellStyle name="Followed Hyperlink 2" xfId="52633" hidden="1"/>
    <cellStyle name="Followed Hyperlink 2" xfId="52707" hidden="1"/>
    <cellStyle name="Followed Hyperlink 2" xfId="52705" hidden="1"/>
    <cellStyle name="Followed Hyperlink 2" xfId="52684" hidden="1"/>
    <cellStyle name="Followed Hyperlink 2" xfId="52702" hidden="1"/>
    <cellStyle name="Followed Hyperlink 2" xfId="52701" hidden="1"/>
    <cellStyle name="Followed Hyperlink 2" xfId="52700" hidden="1"/>
    <cellStyle name="Followed Hyperlink 2" xfId="52699" hidden="1"/>
    <cellStyle name="Followed Hyperlink 2" xfId="52703" hidden="1"/>
    <cellStyle name="Followed Hyperlink 2" xfId="52709" hidden="1"/>
    <cellStyle name="Followed Hyperlink 2" xfId="52708" hidden="1"/>
    <cellStyle name="Followed Hyperlink 2" xfId="52706" hidden="1"/>
    <cellStyle name="Followed Hyperlink 2" xfId="52704" hidden="1"/>
    <cellStyle name="Followed Hyperlink 2" xfId="52728" hidden="1"/>
    <cellStyle name="Followed Hyperlink 2" xfId="52724" hidden="1"/>
    <cellStyle name="Followed Hyperlink 2" xfId="52720" hidden="1"/>
    <cellStyle name="Followed Hyperlink 2" xfId="52716" hidden="1"/>
    <cellStyle name="Followed Hyperlink 2" xfId="52712" hidden="1"/>
    <cellStyle name="Followed Hyperlink 2" xfId="42523" hidden="1"/>
    <cellStyle name="Followed Hyperlink 2" xfId="52731" hidden="1"/>
    <cellStyle name="Followed Hyperlink 2" xfId="52727" hidden="1"/>
    <cellStyle name="Followed Hyperlink 2" xfId="52723" hidden="1"/>
    <cellStyle name="Followed Hyperlink 2" xfId="52719" hidden="1"/>
    <cellStyle name="Followed Hyperlink 2" xfId="52715" hidden="1"/>
    <cellStyle name="Followed Hyperlink 2" xfId="52711" hidden="1"/>
    <cellStyle name="Followed Hyperlink 2" xfId="52730" hidden="1"/>
    <cellStyle name="Followed Hyperlink 2" xfId="52726" hidden="1"/>
    <cellStyle name="Followed Hyperlink 2" xfId="52722" hidden="1"/>
    <cellStyle name="Followed Hyperlink 2" xfId="52718" hidden="1"/>
    <cellStyle name="Followed Hyperlink 2" xfId="52714" hidden="1"/>
    <cellStyle name="Followed Hyperlink 2" xfId="52729" hidden="1"/>
    <cellStyle name="Followed Hyperlink 2" xfId="52725" hidden="1"/>
    <cellStyle name="Followed Hyperlink 2" xfId="52721" hidden="1"/>
    <cellStyle name="Followed Hyperlink 2" xfId="52717" hidden="1"/>
    <cellStyle name="Followed Hyperlink 2" xfId="52713" hidden="1"/>
    <cellStyle name="Followed Hyperlink 2" xfId="52710" hidden="1"/>
    <cellStyle name="Followed Hyperlink 2" xfId="52737" hidden="1"/>
    <cellStyle name="Followed Hyperlink 2" xfId="52738" hidden="1"/>
    <cellStyle name="Followed Hyperlink 2" xfId="52739" hidden="1"/>
    <cellStyle name="Followed Hyperlink 2" xfId="52740" hidden="1"/>
    <cellStyle name="Followed Hyperlink 2" xfId="52741" hidden="1"/>
    <cellStyle name="Followed Hyperlink 2" xfId="52742" hidden="1"/>
    <cellStyle name="Followed Hyperlink 2" xfId="52743" hidden="1"/>
    <cellStyle name="Followed Hyperlink 2" xfId="52744" hidden="1"/>
    <cellStyle name="Followed Hyperlink 2" xfId="52745" hidden="1"/>
    <cellStyle name="Followed Hyperlink 2" xfId="52746" hidden="1"/>
    <cellStyle name="Followed Hyperlink 2" xfId="52747" hidden="1"/>
    <cellStyle name="Followed Hyperlink 2" xfId="52748" hidden="1"/>
    <cellStyle name="Followed Hyperlink 2" xfId="52749" hidden="1"/>
    <cellStyle name="Followed Hyperlink 2" xfId="52750" hidden="1"/>
    <cellStyle name="Followed Hyperlink 2" xfId="52751" hidden="1"/>
    <cellStyle name="Followed Hyperlink 2" xfId="52752" hidden="1"/>
    <cellStyle name="Followed Hyperlink 2" xfId="52753" hidden="1"/>
    <cellStyle name="Followed Hyperlink 2" xfId="52754" hidden="1"/>
    <cellStyle name="Followed Hyperlink 2" xfId="52755" hidden="1"/>
    <cellStyle name="Followed Hyperlink 2" xfId="52756" hidden="1"/>
    <cellStyle name="Followed Hyperlink 2" xfId="52757" hidden="1"/>
    <cellStyle name="Followed Hyperlink 2" xfId="52758" hidden="1"/>
    <cellStyle name="Followed Hyperlink 2" xfId="52759" hidden="1"/>
    <cellStyle name="Followed Hyperlink 2" xfId="52760" hidden="1"/>
    <cellStyle name="Followed Hyperlink 2" xfId="52761" hidden="1"/>
    <cellStyle name="Followed Hyperlink 2" xfId="52762" hidden="1"/>
    <cellStyle name="Followed Hyperlink 2" xfId="52763" hidden="1"/>
    <cellStyle name="Followed Hyperlink 2" xfId="52764" hidden="1"/>
    <cellStyle name="Followed Hyperlink 2" xfId="52765" hidden="1"/>
    <cellStyle name="Followed Hyperlink 2" xfId="52766" hidden="1"/>
    <cellStyle name="Followed Hyperlink 2" xfId="52767" hidden="1"/>
    <cellStyle name="Followed Hyperlink 2" xfId="52768" hidden="1"/>
    <cellStyle name="Followed Hyperlink 2" xfId="52769" hidden="1"/>
    <cellStyle name="Followed Hyperlink 2" xfId="52770" hidden="1"/>
    <cellStyle name="Followed Hyperlink 2" xfId="52771" hidden="1"/>
    <cellStyle name="Followed Hyperlink 2" xfId="52772" hidden="1"/>
    <cellStyle name="Followed Hyperlink 2" xfId="52773" hidden="1"/>
    <cellStyle name="Followed Hyperlink 2" xfId="52774" hidden="1"/>
    <cellStyle name="Followed Hyperlink 2" xfId="52775" hidden="1"/>
    <cellStyle name="Followed Hyperlink 2" xfId="52776" hidden="1"/>
    <cellStyle name="Followed Hyperlink 2" xfId="52777" hidden="1"/>
    <cellStyle name="Followed Hyperlink 2" xfId="52778" hidden="1"/>
    <cellStyle name="Followed Hyperlink 2" xfId="52779" hidden="1"/>
    <cellStyle name="Followed Hyperlink 2" xfId="52780" hidden="1"/>
    <cellStyle name="Followed Hyperlink 2" xfId="52781" hidden="1"/>
    <cellStyle name="Followed Hyperlink 2" xfId="52787" hidden="1"/>
    <cellStyle name="Followed Hyperlink 2" xfId="52786" hidden="1"/>
    <cellStyle name="Followed Hyperlink 2" xfId="52785" hidden="1"/>
    <cellStyle name="Followed Hyperlink 2" xfId="52784" hidden="1"/>
    <cellStyle name="Followed Hyperlink 2" xfId="52788" hidden="1"/>
    <cellStyle name="Followed Hyperlink 2" xfId="52793" hidden="1"/>
    <cellStyle name="Followed Hyperlink 2" xfId="52792" hidden="1"/>
    <cellStyle name="Followed Hyperlink 2" xfId="52790" hidden="1"/>
    <cellStyle name="Followed Hyperlink 2" xfId="52789" hidden="1"/>
    <cellStyle name="Followed Hyperlink 2" xfId="52812" hidden="1"/>
    <cellStyle name="Followed Hyperlink 2" xfId="52808" hidden="1"/>
    <cellStyle name="Followed Hyperlink 2" xfId="52804" hidden="1"/>
    <cellStyle name="Followed Hyperlink 2" xfId="52800" hidden="1"/>
    <cellStyle name="Followed Hyperlink 2" xfId="52796" hidden="1"/>
    <cellStyle name="Followed Hyperlink 2" xfId="52782" hidden="1"/>
    <cellStyle name="Followed Hyperlink 2" xfId="52815" hidden="1"/>
    <cellStyle name="Followed Hyperlink 2" xfId="52811" hidden="1"/>
    <cellStyle name="Followed Hyperlink 2" xfId="52807" hidden="1"/>
    <cellStyle name="Followed Hyperlink 2" xfId="52803" hidden="1"/>
    <cellStyle name="Followed Hyperlink 2" xfId="52799" hidden="1"/>
    <cellStyle name="Followed Hyperlink 2" xfId="52795" hidden="1"/>
    <cellStyle name="Followed Hyperlink 2" xfId="52814" hidden="1"/>
    <cellStyle name="Followed Hyperlink 2" xfId="52810" hidden="1"/>
    <cellStyle name="Followed Hyperlink 2" xfId="52806" hidden="1"/>
    <cellStyle name="Followed Hyperlink 2" xfId="52802" hidden="1"/>
    <cellStyle name="Followed Hyperlink 2" xfId="52798" hidden="1"/>
    <cellStyle name="Followed Hyperlink 2" xfId="52813" hidden="1"/>
    <cellStyle name="Followed Hyperlink 2" xfId="52809" hidden="1"/>
    <cellStyle name="Followed Hyperlink 2" xfId="52805" hidden="1"/>
    <cellStyle name="Followed Hyperlink 2" xfId="52801" hidden="1"/>
    <cellStyle name="Followed Hyperlink 2" xfId="52797" hidden="1"/>
    <cellStyle name="Followed Hyperlink 2" xfId="52794" hidden="1"/>
    <cellStyle name="Followed Hyperlink 2" xfId="52816" hidden="1"/>
    <cellStyle name="Followed Hyperlink 2" xfId="52817" hidden="1"/>
    <cellStyle name="Followed Hyperlink 2" xfId="52818" hidden="1"/>
    <cellStyle name="Followed Hyperlink 2" xfId="52819" hidden="1"/>
    <cellStyle name="Followed Hyperlink 2" xfId="52820" hidden="1"/>
    <cellStyle name="Followed Hyperlink 2" xfId="52821" hidden="1"/>
    <cellStyle name="Followed Hyperlink 2" xfId="52822" hidden="1"/>
    <cellStyle name="Followed Hyperlink 2" xfId="52823" hidden="1"/>
    <cellStyle name="Followed Hyperlink 2" xfId="52824" hidden="1"/>
    <cellStyle name="Followed Hyperlink 2" xfId="52825" hidden="1"/>
    <cellStyle name="Followed Hyperlink 2" xfId="52826" hidden="1"/>
    <cellStyle name="Followed Hyperlink 2" xfId="52827" hidden="1"/>
    <cellStyle name="Followed Hyperlink 2" xfId="52828" hidden="1"/>
    <cellStyle name="Followed Hyperlink 2" xfId="52829" hidden="1"/>
    <cellStyle name="Followed Hyperlink 2" xfId="52830" hidden="1"/>
    <cellStyle name="Followed Hyperlink 2" xfId="52831" hidden="1"/>
    <cellStyle name="Followed Hyperlink 2" xfId="52832" hidden="1"/>
    <cellStyle name="Followed Hyperlink 2" xfId="52833" hidden="1"/>
    <cellStyle name="Followed Hyperlink 2" xfId="52834" hidden="1"/>
    <cellStyle name="Followed Hyperlink 2" xfId="52835" hidden="1"/>
    <cellStyle name="Followed Hyperlink 2" xfId="52836" hidden="1"/>
    <cellStyle name="Followed Hyperlink 2" xfId="52837" hidden="1"/>
    <cellStyle name="Followed Hyperlink 2" xfId="52838" hidden="1"/>
    <cellStyle name="Followed Hyperlink 2" xfId="52839" hidden="1"/>
    <cellStyle name="Followed Hyperlink 2" xfId="52840" hidden="1"/>
    <cellStyle name="Followed Hyperlink 2" xfId="52841" hidden="1"/>
    <cellStyle name="Followed Hyperlink 2" xfId="52843" hidden="1"/>
    <cellStyle name="Followed Hyperlink 2" xfId="52844" hidden="1"/>
    <cellStyle name="Followed Hyperlink 2" xfId="52845" hidden="1"/>
    <cellStyle name="Followed Hyperlink 2" xfId="52846" hidden="1"/>
    <cellStyle name="Followed Hyperlink 2" xfId="52847" hidden="1"/>
    <cellStyle name="Followed Hyperlink 2" xfId="52848" hidden="1"/>
    <cellStyle name="Followed Hyperlink 2" xfId="52849" hidden="1"/>
    <cellStyle name="Followed Hyperlink 2" xfId="52850" hidden="1"/>
    <cellStyle name="Followed Hyperlink 2" xfId="52851" hidden="1"/>
    <cellStyle name="Followed Hyperlink 2" xfId="52852" hidden="1"/>
    <cellStyle name="Followed Hyperlink 2" xfId="52853" hidden="1"/>
    <cellStyle name="Followed Hyperlink 2" xfId="52854" hidden="1"/>
    <cellStyle name="Followed Hyperlink 2" xfId="52855" hidden="1"/>
    <cellStyle name="Followed Hyperlink 2" xfId="52856" hidden="1"/>
    <cellStyle name="Followed Hyperlink 2" xfId="52891" hidden="1"/>
    <cellStyle name="Followed Hyperlink 2" xfId="52892" hidden="1"/>
    <cellStyle name="Followed Hyperlink 2" xfId="52893" hidden="1"/>
    <cellStyle name="Followed Hyperlink 2" xfId="52894" hidden="1"/>
    <cellStyle name="Followed Hyperlink 2" xfId="52890" hidden="1"/>
    <cellStyle name="Followed Hyperlink 2" xfId="52791" hidden="1"/>
    <cellStyle name="Followed Hyperlink 2" xfId="52865" hidden="1"/>
    <cellStyle name="Followed Hyperlink 2" xfId="52863" hidden="1"/>
    <cellStyle name="Followed Hyperlink 2" xfId="52842" hidden="1"/>
    <cellStyle name="Followed Hyperlink 2" xfId="52860" hidden="1"/>
    <cellStyle name="Followed Hyperlink 2" xfId="52859" hidden="1"/>
    <cellStyle name="Followed Hyperlink 2" xfId="52858" hidden="1"/>
    <cellStyle name="Followed Hyperlink 2" xfId="52857" hidden="1"/>
    <cellStyle name="Followed Hyperlink 2" xfId="52861" hidden="1"/>
    <cellStyle name="Followed Hyperlink 2" xfId="52867" hidden="1"/>
    <cellStyle name="Followed Hyperlink 2" xfId="52866" hidden="1"/>
    <cellStyle name="Followed Hyperlink 2" xfId="52864" hidden="1"/>
    <cellStyle name="Followed Hyperlink 2" xfId="52862" hidden="1"/>
    <cellStyle name="Followed Hyperlink 2" xfId="52886" hidden="1"/>
    <cellStyle name="Followed Hyperlink 2" xfId="52882" hidden="1"/>
    <cellStyle name="Followed Hyperlink 2" xfId="52878" hidden="1"/>
    <cellStyle name="Followed Hyperlink 2" xfId="52874" hidden="1"/>
    <cellStyle name="Followed Hyperlink 2" xfId="52870" hidden="1"/>
    <cellStyle name="Followed Hyperlink 2" xfId="52783" hidden="1"/>
    <cellStyle name="Followed Hyperlink 2" xfId="52889" hidden="1"/>
    <cellStyle name="Followed Hyperlink 2" xfId="52885" hidden="1"/>
    <cellStyle name="Followed Hyperlink 2" xfId="52881" hidden="1"/>
    <cellStyle name="Followed Hyperlink 2" xfId="52877" hidden="1"/>
    <cellStyle name="Followed Hyperlink 2" xfId="52873" hidden="1"/>
    <cellStyle name="Followed Hyperlink 2" xfId="52869" hidden="1"/>
    <cellStyle name="Followed Hyperlink 2" xfId="52888" hidden="1"/>
    <cellStyle name="Followed Hyperlink 2" xfId="52884" hidden="1"/>
    <cellStyle name="Followed Hyperlink 2" xfId="52880" hidden="1"/>
    <cellStyle name="Followed Hyperlink 2" xfId="52876" hidden="1"/>
    <cellStyle name="Followed Hyperlink 2" xfId="52872" hidden="1"/>
    <cellStyle name="Followed Hyperlink 2" xfId="52887" hidden="1"/>
    <cellStyle name="Followed Hyperlink 2" xfId="52883" hidden="1"/>
    <cellStyle name="Followed Hyperlink 2" xfId="52879" hidden="1"/>
    <cellStyle name="Followed Hyperlink 2" xfId="52875" hidden="1"/>
    <cellStyle name="Followed Hyperlink 2" xfId="52871" hidden="1"/>
    <cellStyle name="Followed Hyperlink 2" xfId="52868" hidden="1"/>
    <cellStyle name="Followed Hyperlink 2" xfId="52895" hidden="1"/>
    <cellStyle name="Followed Hyperlink 2" xfId="52896" hidden="1"/>
    <cellStyle name="Followed Hyperlink 2" xfId="52897" hidden="1"/>
    <cellStyle name="Followed Hyperlink 2" xfId="52898" hidden="1"/>
    <cellStyle name="Followed Hyperlink 2" xfId="52899" hidden="1"/>
    <cellStyle name="Followed Hyperlink 2" xfId="52900" hidden="1"/>
    <cellStyle name="Followed Hyperlink 2" xfId="52901" hidden="1"/>
    <cellStyle name="Followed Hyperlink 2" xfId="52902" hidden="1"/>
    <cellStyle name="Followed Hyperlink 2" xfId="52903" hidden="1"/>
    <cellStyle name="Followed Hyperlink 2" xfId="52904" hidden="1"/>
    <cellStyle name="Followed Hyperlink 2" xfId="52905" hidden="1"/>
    <cellStyle name="Followed Hyperlink 2" xfId="52906" hidden="1"/>
    <cellStyle name="Followed Hyperlink 2" xfId="52907" hidden="1"/>
    <cellStyle name="Followed Hyperlink 2" xfId="52908" hidden="1"/>
    <cellStyle name="Followed Hyperlink 2" xfId="52909" hidden="1"/>
    <cellStyle name="Followed Hyperlink 2" xfId="52910" hidden="1"/>
    <cellStyle name="Followed Hyperlink 2" xfId="52911" hidden="1"/>
    <cellStyle name="Followed Hyperlink 2" xfId="52912" hidden="1"/>
    <cellStyle name="Followed Hyperlink 2" xfId="52913" hidden="1"/>
    <cellStyle name="Followed Hyperlink 2" xfId="52914" hidden="1"/>
    <cellStyle name="Followed Hyperlink 2" xfId="52915" hidden="1"/>
    <cellStyle name="Followed Hyperlink 2" xfId="52916" hidden="1"/>
    <cellStyle name="Followed Hyperlink 2" xfId="52917" hidden="1"/>
    <cellStyle name="Followed Hyperlink 2" xfId="52918" hidden="1"/>
    <cellStyle name="Followed Hyperlink 2" xfId="52919" hidden="1"/>
    <cellStyle name="Followed Hyperlink 2" xfId="52920" hidden="1"/>
    <cellStyle name="Followed Hyperlink 2" xfId="52921" hidden="1"/>
    <cellStyle name="Followed Hyperlink 2" xfId="52922" hidden="1"/>
    <cellStyle name="Followed Hyperlink 2" xfId="52923" hidden="1"/>
    <cellStyle name="Followed Hyperlink 2" xfId="52924" hidden="1"/>
    <cellStyle name="Followed Hyperlink 2" xfId="52925" hidden="1"/>
    <cellStyle name="Followed Hyperlink 2" xfId="52926" hidden="1"/>
    <cellStyle name="Followed Hyperlink 2" xfId="52927" hidden="1"/>
    <cellStyle name="Followed Hyperlink 2" xfId="52928" hidden="1"/>
    <cellStyle name="Followed Hyperlink 2" xfId="52929" hidden="1"/>
    <cellStyle name="Followed Hyperlink 2" xfId="52930" hidden="1"/>
    <cellStyle name="Followed Hyperlink 2" xfId="52931" hidden="1"/>
    <cellStyle name="Followed Hyperlink 2" xfId="52932" hidden="1"/>
    <cellStyle name="Followed Hyperlink 2" xfId="52933" hidden="1"/>
    <cellStyle name="Followed Hyperlink 2" xfId="52934" hidden="1"/>
    <cellStyle name="Followed Hyperlink 2" xfId="52935" hidden="1"/>
    <cellStyle name="Followed Hyperlink 2" xfId="52936" hidden="1"/>
    <cellStyle name="Followed Hyperlink 2" xfId="52937" hidden="1"/>
    <cellStyle name="Followed Hyperlink 2" xfId="52938" hidden="1"/>
    <cellStyle name="Followed Hyperlink 2" xfId="52939" hidden="1"/>
    <cellStyle name="Followed Hyperlink 2" xfId="52945" hidden="1"/>
    <cellStyle name="Followed Hyperlink 2" xfId="52944" hidden="1"/>
    <cellStyle name="Followed Hyperlink 2" xfId="52943" hidden="1"/>
    <cellStyle name="Followed Hyperlink 2" xfId="52942" hidden="1"/>
    <cellStyle name="Followed Hyperlink 2" xfId="52946" hidden="1"/>
    <cellStyle name="Followed Hyperlink 2" xfId="52951" hidden="1"/>
    <cellStyle name="Followed Hyperlink 2" xfId="52950" hidden="1"/>
    <cellStyle name="Followed Hyperlink 2" xfId="52948" hidden="1"/>
    <cellStyle name="Followed Hyperlink 2" xfId="52947" hidden="1"/>
    <cellStyle name="Followed Hyperlink 2" xfId="52970" hidden="1"/>
    <cellStyle name="Followed Hyperlink 2" xfId="52966" hidden="1"/>
    <cellStyle name="Followed Hyperlink 2" xfId="52962" hidden="1"/>
    <cellStyle name="Followed Hyperlink 2" xfId="52958" hidden="1"/>
    <cellStyle name="Followed Hyperlink 2" xfId="52954" hidden="1"/>
    <cellStyle name="Followed Hyperlink 2" xfId="52940" hidden="1"/>
    <cellStyle name="Followed Hyperlink 2" xfId="52973" hidden="1"/>
    <cellStyle name="Followed Hyperlink 2" xfId="52969" hidden="1"/>
    <cellStyle name="Followed Hyperlink 2" xfId="52965" hidden="1"/>
    <cellStyle name="Followed Hyperlink 2" xfId="52961" hidden="1"/>
    <cellStyle name="Followed Hyperlink 2" xfId="52957" hidden="1"/>
    <cellStyle name="Followed Hyperlink 2" xfId="52953" hidden="1"/>
    <cellStyle name="Followed Hyperlink 2" xfId="52972" hidden="1"/>
    <cellStyle name="Followed Hyperlink 2" xfId="52968" hidden="1"/>
    <cellStyle name="Followed Hyperlink 2" xfId="52964" hidden="1"/>
    <cellStyle name="Followed Hyperlink 2" xfId="52960" hidden="1"/>
    <cellStyle name="Followed Hyperlink 2" xfId="52956" hidden="1"/>
    <cellStyle name="Followed Hyperlink 2" xfId="52971" hidden="1"/>
    <cellStyle name="Followed Hyperlink 2" xfId="52967" hidden="1"/>
    <cellStyle name="Followed Hyperlink 2" xfId="52963" hidden="1"/>
    <cellStyle name="Followed Hyperlink 2" xfId="52959" hidden="1"/>
    <cellStyle name="Followed Hyperlink 2" xfId="52955" hidden="1"/>
    <cellStyle name="Followed Hyperlink 2" xfId="52952" hidden="1"/>
    <cellStyle name="Followed Hyperlink 2" xfId="52974" hidden="1"/>
    <cellStyle name="Followed Hyperlink 2" xfId="52975" hidden="1"/>
    <cellStyle name="Followed Hyperlink 2" xfId="52976" hidden="1"/>
    <cellStyle name="Followed Hyperlink 2" xfId="52977" hidden="1"/>
    <cellStyle name="Followed Hyperlink 2" xfId="52978" hidden="1"/>
    <cellStyle name="Followed Hyperlink 2" xfId="52979" hidden="1"/>
    <cellStyle name="Followed Hyperlink 2" xfId="52980" hidden="1"/>
    <cellStyle name="Followed Hyperlink 2" xfId="52981" hidden="1"/>
    <cellStyle name="Followed Hyperlink 2" xfId="52982" hidden="1"/>
    <cellStyle name="Followed Hyperlink 2" xfId="52983" hidden="1"/>
    <cellStyle name="Followed Hyperlink 2" xfId="52984" hidden="1"/>
    <cellStyle name="Followed Hyperlink 2" xfId="52985" hidden="1"/>
    <cellStyle name="Followed Hyperlink 2" xfId="52986" hidden="1"/>
    <cellStyle name="Followed Hyperlink 2" xfId="52987" hidden="1"/>
    <cellStyle name="Followed Hyperlink 2" xfId="52988" hidden="1"/>
    <cellStyle name="Followed Hyperlink 2" xfId="52989" hidden="1"/>
    <cellStyle name="Followed Hyperlink 2" xfId="52990" hidden="1"/>
    <cellStyle name="Followed Hyperlink 2" xfId="52991" hidden="1"/>
    <cellStyle name="Followed Hyperlink 2" xfId="52992" hidden="1"/>
    <cellStyle name="Followed Hyperlink 2" xfId="52993" hidden="1"/>
    <cellStyle name="Followed Hyperlink 2" xfId="52994" hidden="1"/>
    <cellStyle name="Followed Hyperlink 2" xfId="52995" hidden="1"/>
    <cellStyle name="Followed Hyperlink 2" xfId="52996" hidden="1"/>
    <cellStyle name="Followed Hyperlink 2" xfId="52997" hidden="1"/>
    <cellStyle name="Followed Hyperlink 2" xfId="52998" hidden="1"/>
    <cellStyle name="Followed Hyperlink 2" xfId="52999" hidden="1"/>
    <cellStyle name="Followed Hyperlink 2" xfId="53001" hidden="1"/>
    <cellStyle name="Followed Hyperlink 2" xfId="53002" hidden="1"/>
    <cellStyle name="Followed Hyperlink 2" xfId="53003" hidden="1"/>
    <cellStyle name="Followed Hyperlink 2" xfId="53004" hidden="1"/>
    <cellStyle name="Followed Hyperlink 2" xfId="53005" hidden="1"/>
    <cellStyle name="Followed Hyperlink 2" xfId="53006" hidden="1"/>
    <cellStyle name="Followed Hyperlink 2" xfId="53007" hidden="1"/>
    <cellStyle name="Followed Hyperlink 2" xfId="53008" hidden="1"/>
    <cellStyle name="Followed Hyperlink 2" xfId="53009" hidden="1"/>
    <cellStyle name="Followed Hyperlink 2" xfId="53010" hidden="1"/>
    <cellStyle name="Followed Hyperlink 2" xfId="53011" hidden="1"/>
    <cellStyle name="Followed Hyperlink 2" xfId="53012" hidden="1"/>
    <cellStyle name="Followed Hyperlink 2" xfId="53013" hidden="1"/>
    <cellStyle name="Followed Hyperlink 2" xfId="53014" hidden="1"/>
    <cellStyle name="Followed Hyperlink 2" xfId="53049" hidden="1"/>
    <cellStyle name="Followed Hyperlink 2" xfId="53050" hidden="1"/>
    <cellStyle name="Followed Hyperlink 2" xfId="53051" hidden="1"/>
    <cellStyle name="Followed Hyperlink 2" xfId="53052" hidden="1"/>
    <cellStyle name="Followed Hyperlink 2" xfId="53048" hidden="1"/>
    <cellStyle name="Followed Hyperlink 2" xfId="52949" hidden="1"/>
    <cellStyle name="Followed Hyperlink 2" xfId="53023" hidden="1"/>
    <cellStyle name="Followed Hyperlink 2" xfId="53021" hidden="1"/>
    <cellStyle name="Followed Hyperlink 2" xfId="53000" hidden="1"/>
    <cellStyle name="Followed Hyperlink 2" xfId="53018" hidden="1"/>
    <cellStyle name="Followed Hyperlink 2" xfId="53017" hidden="1"/>
    <cellStyle name="Followed Hyperlink 2" xfId="53016" hidden="1"/>
    <cellStyle name="Followed Hyperlink 2" xfId="53015" hidden="1"/>
    <cellStyle name="Followed Hyperlink 2" xfId="53019" hidden="1"/>
    <cellStyle name="Followed Hyperlink 2" xfId="53025" hidden="1"/>
    <cellStyle name="Followed Hyperlink 2" xfId="53024" hidden="1"/>
    <cellStyle name="Followed Hyperlink 2" xfId="53022" hidden="1"/>
    <cellStyle name="Followed Hyperlink 2" xfId="53020" hidden="1"/>
    <cellStyle name="Followed Hyperlink 2" xfId="53044" hidden="1"/>
    <cellStyle name="Followed Hyperlink 2" xfId="53040" hidden="1"/>
    <cellStyle name="Followed Hyperlink 2" xfId="53036" hidden="1"/>
    <cellStyle name="Followed Hyperlink 2" xfId="53032" hidden="1"/>
    <cellStyle name="Followed Hyperlink 2" xfId="53028" hidden="1"/>
    <cellStyle name="Followed Hyperlink 2" xfId="52941" hidden="1"/>
    <cellStyle name="Followed Hyperlink 2" xfId="53047" hidden="1"/>
    <cellStyle name="Followed Hyperlink 2" xfId="53043" hidden="1"/>
    <cellStyle name="Followed Hyperlink 2" xfId="53039" hidden="1"/>
    <cellStyle name="Followed Hyperlink 2" xfId="53035" hidden="1"/>
    <cellStyle name="Followed Hyperlink 2" xfId="53031" hidden="1"/>
    <cellStyle name="Followed Hyperlink 2" xfId="53027" hidden="1"/>
    <cellStyle name="Followed Hyperlink 2" xfId="53046" hidden="1"/>
    <cellStyle name="Followed Hyperlink 2" xfId="53042" hidden="1"/>
    <cellStyle name="Followed Hyperlink 2" xfId="53038" hidden="1"/>
    <cellStyle name="Followed Hyperlink 2" xfId="53034" hidden="1"/>
    <cellStyle name="Followed Hyperlink 2" xfId="53030" hidden="1"/>
    <cellStyle name="Followed Hyperlink 2" xfId="53045" hidden="1"/>
    <cellStyle name="Followed Hyperlink 2" xfId="53041" hidden="1"/>
    <cellStyle name="Followed Hyperlink 2" xfId="53037" hidden="1"/>
    <cellStyle name="Followed Hyperlink 2" xfId="53033" hidden="1"/>
    <cellStyle name="Followed Hyperlink 2" xfId="53029" hidden="1"/>
    <cellStyle name="Followed Hyperlink 2" xfId="53026" hidden="1"/>
    <cellStyle name="Followed Hyperlink 2" xfId="53053" hidden="1"/>
    <cellStyle name="Followed Hyperlink 2" xfId="53054" hidden="1"/>
    <cellStyle name="Followed Hyperlink 2" xfId="53055" hidden="1"/>
    <cellStyle name="Followed Hyperlink 2" xfId="53056" hidden="1"/>
    <cellStyle name="Followed Hyperlink 2" xfId="53057" hidden="1"/>
    <cellStyle name="Followed Hyperlink 2" xfId="53058" hidden="1"/>
    <cellStyle name="Followed Hyperlink 2" xfId="53059" hidden="1"/>
    <cellStyle name="Followed Hyperlink 2" xfId="53060" hidden="1"/>
    <cellStyle name="Followed Hyperlink 2" xfId="53061" hidden="1"/>
    <cellStyle name="Followed Hyperlink 2" xfId="53062" hidden="1"/>
    <cellStyle name="Followed Hyperlink 2" xfId="53063" hidden="1"/>
    <cellStyle name="Followed Hyperlink 2" xfId="53064" hidden="1"/>
    <cellStyle name="Followed Hyperlink 2" xfId="53065" hidden="1"/>
    <cellStyle name="Followed Hyperlink 2" xfId="53066" hidden="1"/>
    <cellStyle name="Followed Hyperlink 2" xfId="53067" hidden="1"/>
    <cellStyle name="Followed Hyperlink 2" xfId="53068" hidden="1"/>
    <cellStyle name="Followed Hyperlink 2" xfId="53069" hidden="1"/>
    <cellStyle name="Followed Hyperlink 2" xfId="53070" hidden="1"/>
    <cellStyle name="Followed Hyperlink 2" xfId="53071" hidden="1"/>
    <cellStyle name="Followed Hyperlink 2" xfId="53072" hidden="1"/>
    <cellStyle name="Followed Hyperlink 2" xfId="53073" hidden="1"/>
    <cellStyle name="Followed Hyperlink 2" xfId="53074" hidden="1"/>
    <cellStyle name="Followed Hyperlink 2" xfId="53075" hidden="1"/>
    <cellStyle name="Followed Hyperlink 2" xfId="53076" hidden="1"/>
    <cellStyle name="Followed Hyperlink 2" xfId="53077" hidden="1"/>
    <cellStyle name="Followed Hyperlink 2" xfId="53078" hidden="1"/>
    <cellStyle name="Followed Hyperlink 2" xfId="53079" hidden="1"/>
    <cellStyle name="Followed Hyperlink 2" xfId="53080" hidden="1"/>
    <cellStyle name="Followed Hyperlink 2" xfId="53081" hidden="1"/>
    <cellStyle name="Followed Hyperlink 2" xfId="53082" hidden="1"/>
    <cellStyle name="Followed Hyperlink 2" xfId="53083" hidden="1"/>
    <cellStyle name="Followed Hyperlink 2" xfId="53084" hidden="1"/>
    <cellStyle name="Followed Hyperlink 2" xfId="53085" hidden="1"/>
    <cellStyle name="Followed Hyperlink 2" xfId="53086" hidden="1"/>
    <cellStyle name="Followed Hyperlink 2" xfId="53087" hidden="1"/>
    <cellStyle name="Followed Hyperlink 2" xfId="53088" hidden="1"/>
    <cellStyle name="Followed Hyperlink 2" xfId="53089" hidden="1"/>
    <cellStyle name="Followed Hyperlink 2" xfId="53090" hidden="1"/>
    <cellStyle name="Followed Hyperlink 2" xfId="53091" hidden="1"/>
    <cellStyle name="Followed Hyperlink 2" xfId="53092" hidden="1"/>
    <cellStyle name="Followed Hyperlink 2" xfId="53093" hidden="1"/>
    <cellStyle name="Followed Hyperlink 2" xfId="53094" hidden="1"/>
    <cellStyle name="Followed Hyperlink 2" xfId="53095" hidden="1"/>
    <cellStyle name="Followed Hyperlink 2" xfId="53096" hidden="1"/>
    <cellStyle name="Followed Hyperlink 2" xfId="53097" hidden="1"/>
    <cellStyle name="Followed Hyperlink 2" xfId="53103" hidden="1"/>
    <cellStyle name="Followed Hyperlink 2" xfId="53102" hidden="1"/>
    <cellStyle name="Followed Hyperlink 2" xfId="53101" hidden="1"/>
    <cellStyle name="Followed Hyperlink 2" xfId="53100" hidden="1"/>
    <cellStyle name="Followed Hyperlink 2" xfId="53104" hidden="1"/>
    <cellStyle name="Followed Hyperlink 2" xfId="53109" hidden="1"/>
    <cellStyle name="Followed Hyperlink 2" xfId="53108" hidden="1"/>
    <cellStyle name="Followed Hyperlink 2" xfId="53106" hidden="1"/>
    <cellStyle name="Followed Hyperlink 2" xfId="53105" hidden="1"/>
    <cellStyle name="Followed Hyperlink 2" xfId="53128" hidden="1"/>
    <cellStyle name="Followed Hyperlink 2" xfId="53124" hidden="1"/>
    <cellStyle name="Followed Hyperlink 2" xfId="53120" hidden="1"/>
    <cellStyle name="Followed Hyperlink 2" xfId="53116" hidden="1"/>
    <cellStyle name="Followed Hyperlink 2" xfId="53112" hidden="1"/>
    <cellStyle name="Followed Hyperlink 2" xfId="53098" hidden="1"/>
    <cellStyle name="Followed Hyperlink 2" xfId="53131" hidden="1"/>
    <cellStyle name="Followed Hyperlink 2" xfId="53127" hidden="1"/>
    <cellStyle name="Followed Hyperlink 2" xfId="53123" hidden="1"/>
    <cellStyle name="Followed Hyperlink 2" xfId="53119" hidden="1"/>
    <cellStyle name="Followed Hyperlink 2" xfId="53115" hidden="1"/>
    <cellStyle name="Followed Hyperlink 2" xfId="53111" hidden="1"/>
    <cellStyle name="Followed Hyperlink 2" xfId="53130" hidden="1"/>
    <cellStyle name="Followed Hyperlink 2" xfId="53126" hidden="1"/>
    <cellStyle name="Followed Hyperlink 2" xfId="53122" hidden="1"/>
    <cellStyle name="Followed Hyperlink 2" xfId="53118" hidden="1"/>
    <cellStyle name="Followed Hyperlink 2" xfId="53114" hidden="1"/>
    <cellStyle name="Followed Hyperlink 2" xfId="53129" hidden="1"/>
    <cellStyle name="Followed Hyperlink 2" xfId="53125" hidden="1"/>
    <cellStyle name="Followed Hyperlink 2" xfId="53121" hidden="1"/>
    <cellStyle name="Followed Hyperlink 2" xfId="53117" hidden="1"/>
    <cellStyle name="Followed Hyperlink 2" xfId="53113" hidden="1"/>
    <cellStyle name="Followed Hyperlink 2" xfId="53110" hidden="1"/>
    <cellStyle name="Followed Hyperlink 2" xfId="53132" hidden="1"/>
    <cellStyle name="Followed Hyperlink 2" xfId="53133" hidden="1"/>
    <cellStyle name="Followed Hyperlink 2" xfId="53134" hidden="1"/>
    <cellStyle name="Followed Hyperlink 2" xfId="53135" hidden="1"/>
    <cellStyle name="Followed Hyperlink 2" xfId="53136" hidden="1"/>
    <cellStyle name="Followed Hyperlink 2" xfId="53137" hidden="1"/>
    <cellStyle name="Followed Hyperlink 2" xfId="53138" hidden="1"/>
    <cellStyle name="Followed Hyperlink 2" xfId="53139" hidden="1"/>
    <cellStyle name="Followed Hyperlink 2" xfId="53140" hidden="1"/>
    <cellStyle name="Followed Hyperlink 2" xfId="53141" hidden="1"/>
    <cellStyle name="Followed Hyperlink 2" xfId="53142" hidden="1"/>
    <cellStyle name="Followed Hyperlink 2" xfId="53143" hidden="1"/>
    <cellStyle name="Followed Hyperlink 2" xfId="53144" hidden="1"/>
    <cellStyle name="Followed Hyperlink 2" xfId="53145" hidden="1"/>
    <cellStyle name="Followed Hyperlink 2" xfId="53146" hidden="1"/>
    <cellStyle name="Followed Hyperlink 2" xfId="53147" hidden="1"/>
    <cellStyle name="Followed Hyperlink 2" xfId="53148" hidden="1"/>
    <cellStyle name="Followed Hyperlink 2" xfId="53149" hidden="1"/>
    <cellStyle name="Followed Hyperlink 2" xfId="53150" hidden="1"/>
    <cellStyle name="Followed Hyperlink 2" xfId="53151" hidden="1"/>
    <cellStyle name="Followed Hyperlink 2" xfId="53152" hidden="1"/>
    <cellStyle name="Followed Hyperlink 2" xfId="53153" hidden="1"/>
    <cellStyle name="Followed Hyperlink 2" xfId="53154" hidden="1"/>
    <cellStyle name="Followed Hyperlink 2" xfId="53155" hidden="1"/>
    <cellStyle name="Followed Hyperlink 2" xfId="53156" hidden="1"/>
    <cellStyle name="Followed Hyperlink 2" xfId="53157" hidden="1"/>
    <cellStyle name="Followed Hyperlink 2" xfId="53159" hidden="1"/>
    <cellStyle name="Followed Hyperlink 2" xfId="53160" hidden="1"/>
    <cellStyle name="Followed Hyperlink 2" xfId="53161" hidden="1"/>
    <cellStyle name="Followed Hyperlink 2" xfId="53162" hidden="1"/>
    <cellStyle name="Followed Hyperlink 2" xfId="53163" hidden="1"/>
    <cellStyle name="Followed Hyperlink 2" xfId="53164" hidden="1"/>
    <cellStyle name="Followed Hyperlink 2" xfId="53165" hidden="1"/>
    <cellStyle name="Followed Hyperlink 2" xfId="53166" hidden="1"/>
    <cellStyle name="Followed Hyperlink 2" xfId="53167" hidden="1"/>
    <cellStyle name="Followed Hyperlink 2" xfId="53168" hidden="1"/>
    <cellStyle name="Followed Hyperlink 2" xfId="53169" hidden="1"/>
    <cellStyle name="Followed Hyperlink 2" xfId="53170" hidden="1"/>
    <cellStyle name="Followed Hyperlink 2" xfId="53171" hidden="1"/>
    <cellStyle name="Followed Hyperlink 2" xfId="53172" hidden="1"/>
    <cellStyle name="Followed Hyperlink 2" xfId="53207" hidden="1"/>
    <cellStyle name="Followed Hyperlink 2" xfId="53208" hidden="1"/>
    <cellStyle name="Followed Hyperlink 2" xfId="53209" hidden="1"/>
    <cellStyle name="Followed Hyperlink 2" xfId="53210" hidden="1"/>
    <cellStyle name="Followed Hyperlink 2" xfId="53206" hidden="1"/>
    <cellStyle name="Followed Hyperlink 2" xfId="53107" hidden="1"/>
    <cellStyle name="Followed Hyperlink 2" xfId="53181" hidden="1"/>
    <cellStyle name="Followed Hyperlink 2" xfId="53179" hidden="1"/>
    <cellStyle name="Followed Hyperlink 2" xfId="53158" hidden="1"/>
    <cellStyle name="Followed Hyperlink 2" xfId="53176" hidden="1"/>
    <cellStyle name="Followed Hyperlink 2" xfId="53175" hidden="1"/>
    <cellStyle name="Followed Hyperlink 2" xfId="53174" hidden="1"/>
    <cellStyle name="Followed Hyperlink 2" xfId="53173" hidden="1"/>
    <cellStyle name="Followed Hyperlink 2" xfId="53177" hidden="1"/>
    <cellStyle name="Followed Hyperlink 2" xfId="53183" hidden="1"/>
    <cellStyle name="Followed Hyperlink 2" xfId="53182" hidden="1"/>
    <cellStyle name="Followed Hyperlink 2" xfId="53180" hidden="1"/>
    <cellStyle name="Followed Hyperlink 2" xfId="53178" hidden="1"/>
    <cellStyle name="Followed Hyperlink 2" xfId="53202" hidden="1"/>
    <cellStyle name="Followed Hyperlink 2" xfId="53198" hidden="1"/>
    <cellStyle name="Followed Hyperlink 2" xfId="53194" hidden="1"/>
    <cellStyle name="Followed Hyperlink 2" xfId="53190" hidden="1"/>
    <cellStyle name="Followed Hyperlink 2" xfId="53186" hidden="1"/>
    <cellStyle name="Followed Hyperlink 2" xfId="53099" hidden="1"/>
    <cellStyle name="Followed Hyperlink 2" xfId="53205" hidden="1"/>
    <cellStyle name="Followed Hyperlink 2" xfId="53201" hidden="1"/>
    <cellStyle name="Followed Hyperlink 2" xfId="53197" hidden="1"/>
    <cellStyle name="Followed Hyperlink 2" xfId="53193" hidden="1"/>
    <cellStyle name="Followed Hyperlink 2" xfId="53189" hidden="1"/>
    <cellStyle name="Followed Hyperlink 2" xfId="53185" hidden="1"/>
    <cellStyle name="Followed Hyperlink 2" xfId="53204" hidden="1"/>
    <cellStyle name="Followed Hyperlink 2" xfId="53200" hidden="1"/>
    <cellStyle name="Followed Hyperlink 2" xfId="53196" hidden="1"/>
    <cellStyle name="Followed Hyperlink 2" xfId="53192" hidden="1"/>
    <cellStyle name="Followed Hyperlink 2" xfId="53188" hidden="1"/>
    <cellStyle name="Followed Hyperlink 2" xfId="53203" hidden="1"/>
    <cellStyle name="Followed Hyperlink 2" xfId="53199" hidden="1"/>
    <cellStyle name="Followed Hyperlink 2" xfId="53195" hidden="1"/>
    <cellStyle name="Followed Hyperlink 2" xfId="53191" hidden="1"/>
    <cellStyle name="Followed Hyperlink 2" xfId="53187" hidden="1"/>
    <cellStyle name="Followed Hyperlink 2" xfId="53184" hidden="1"/>
    <cellStyle name="Followed Hyperlink 2" xfId="53211" hidden="1"/>
    <cellStyle name="Followed Hyperlink 2" xfId="53212" hidden="1"/>
    <cellStyle name="Followed Hyperlink 2" xfId="53213" hidden="1"/>
    <cellStyle name="Followed Hyperlink 2" xfId="53214" hidden="1"/>
    <cellStyle name="Followed Hyperlink 2" xfId="53215" hidden="1"/>
    <cellStyle name="Followed Hyperlink 2" xfId="53216" hidden="1"/>
    <cellStyle name="Followed Hyperlink 2" xfId="53217" hidden="1"/>
    <cellStyle name="Followed Hyperlink 2" xfId="53218" hidden="1"/>
    <cellStyle name="Followed Hyperlink 2" xfId="53219" hidden="1"/>
    <cellStyle name="Followed Hyperlink 2" xfId="53220" hidden="1"/>
    <cellStyle name="Followed Hyperlink 2" xfId="53221" hidden="1"/>
    <cellStyle name="Followed Hyperlink 2" xfId="53222" hidden="1"/>
    <cellStyle name="Followed Hyperlink 2" xfId="53223" hidden="1"/>
    <cellStyle name="Followed Hyperlink 2" xfId="53224" hidden="1"/>
    <cellStyle name="Followed Hyperlink 2" xfId="53225" hidden="1"/>
    <cellStyle name="Followed Hyperlink 2" xfId="53226" hidden="1"/>
    <cellStyle name="Followed Hyperlink 2" xfId="53227" hidden="1"/>
    <cellStyle name="Followed Hyperlink 2" xfId="53228" hidden="1"/>
    <cellStyle name="Followed Hyperlink 2" xfId="53229" hidden="1"/>
    <cellStyle name="Followed Hyperlink 2" xfId="53230" hidden="1"/>
    <cellStyle name="Followed Hyperlink 2" xfId="53231" hidden="1"/>
    <cellStyle name="Followed Hyperlink 2" xfId="53232" hidden="1"/>
    <cellStyle name="Followed Hyperlink 2" xfId="53233" hidden="1"/>
    <cellStyle name="Followed Hyperlink 2" xfId="53234" hidden="1"/>
    <cellStyle name="Followed Hyperlink 2" xfId="53235" hidden="1"/>
    <cellStyle name="Followed Hyperlink 2" xfId="53236" hidden="1"/>
    <cellStyle name="Followed Hyperlink 2" xfId="53237" hidden="1"/>
    <cellStyle name="Followed Hyperlink 2" xfId="53238" hidden="1"/>
    <cellStyle name="Followed Hyperlink 2" xfId="53239" hidden="1"/>
    <cellStyle name="Followed Hyperlink 2" xfId="53240" hidden="1"/>
    <cellStyle name="Followed Hyperlink 2" xfId="53241" hidden="1"/>
    <cellStyle name="Followed Hyperlink 2" xfId="53242" hidden="1"/>
    <cellStyle name="Followed Hyperlink 2" xfId="53243" hidden="1"/>
    <cellStyle name="Followed Hyperlink 2" xfId="53244" hidden="1"/>
    <cellStyle name="Followed Hyperlink 2" xfId="53245" hidden="1"/>
    <cellStyle name="Followed Hyperlink 2" xfId="53246" hidden="1"/>
    <cellStyle name="Followed Hyperlink 2" xfId="53247" hidden="1"/>
    <cellStyle name="Followed Hyperlink 2" xfId="53248" hidden="1"/>
    <cellStyle name="Followed Hyperlink 2" xfId="53249" hidden="1"/>
    <cellStyle name="Followed Hyperlink 2" xfId="53250" hidden="1"/>
    <cellStyle name="Followed Hyperlink 2" xfId="53251" hidden="1"/>
    <cellStyle name="Followed Hyperlink 2" xfId="53252" hidden="1"/>
    <cellStyle name="Followed Hyperlink 2" xfId="53253" hidden="1"/>
    <cellStyle name="Followed Hyperlink 2" xfId="53254" hidden="1"/>
    <cellStyle name="Followed Hyperlink 2" xfId="53255" hidden="1"/>
    <cellStyle name="Followed Hyperlink 2" xfId="53261" hidden="1"/>
    <cellStyle name="Followed Hyperlink 2" xfId="53260" hidden="1"/>
    <cellStyle name="Followed Hyperlink 2" xfId="53259" hidden="1"/>
    <cellStyle name="Followed Hyperlink 2" xfId="53258" hidden="1"/>
    <cellStyle name="Followed Hyperlink 2" xfId="53262" hidden="1"/>
    <cellStyle name="Followed Hyperlink 2" xfId="53267" hidden="1"/>
    <cellStyle name="Followed Hyperlink 2" xfId="53266" hidden="1"/>
    <cellStyle name="Followed Hyperlink 2" xfId="53264" hidden="1"/>
    <cellStyle name="Followed Hyperlink 2" xfId="53263" hidden="1"/>
    <cellStyle name="Followed Hyperlink 2" xfId="53286" hidden="1"/>
    <cellStyle name="Followed Hyperlink 2" xfId="53282" hidden="1"/>
    <cellStyle name="Followed Hyperlink 2" xfId="53278" hidden="1"/>
    <cellStyle name="Followed Hyperlink 2" xfId="53274" hidden="1"/>
    <cellStyle name="Followed Hyperlink 2" xfId="53270" hidden="1"/>
    <cellStyle name="Followed Hyperlink 2" xfId="53256" hidden="1"/>
    <cellStyle name="Followed Hyperlink 2" xfId="53289" hidden="1"/>
    <cellStyle name="Followed Hyperlink 2" xfId="53285" hidden="1"/>
    <cellStyle name="Followed Hyperlink 2" xfId="53281" hidden="1"/>
    <cellStyle name="Followed Hyperlink 2" xfId="53277" hidden="1"/>
    <cellStyle name="Followed Hyperlink 2" xfId="53273" hidden="1"/>
    <cellStyle name="Followed Hyperlink 2" xfId="53269" hidden="1"/>
    <cellStyle name="Followed Hyperlink 2" xfId="53288" hidden="1"/>
    <cellStyle name="Followed Hyperlink 2" xfId="53284" hidden="1"/>
    <cellStyle name="Followed Hyperlink 2" xfId="53280" hidden="1"/>
    <cellStyle name="Followed Hyperlink 2" xfId="53276" hidden="1"/>
    <cellStyle name="Followed Hyperlink 2" xfId="53272" hidden="1"/>
    <cellStyle name="Followed Hyperlink 2" xfId="53287" hidden="1"/>
    <cellStyle name="Followed Hyperlink 2" xfId="53283" hidden="1"/>
    <cellStyle name="Followed Hyperlink 2" xfId="53279" hidden="1"/>
    <cellStyle name="Followed Hyperlink 2" xfId="53275" hidden="1"/>
    <cellStyle name="Followed Hyperlink 2" xfId="53271" hidden="1"/>
    <cellStyle name="Followed Hyperlink 2" xfId="53268" hidden="1"/>
    <cellStyle name="Followed Hyperlink 2" xfId="53290" hidden="1"/>
    <cellStyle name="Followed Hyperlink 2" xfId="53291" hidden="1"/>
    <cellStyle name="Followed Hyperlink 2" xfId="53292" hidden="1"/>
    <cellStyle name="Followed Hyperlink 2" xfId="53293" hidden="1"/>
    <cellStyle name="Followed Hyperlink 2" xfId="53294" hidden="1"/>
    <cellStyle name="Followed Hyperlink 2" xfId="53295" hidden="1"/>
    <cellStyle name="Followed Hyperlink 2" xfId="53296" hidden="1"/>
    <cellStyle name="Followed Hyperlink 2" xfId="53297" hidden="1"/>
    <cellStyle name="Followed Hyperlink 2" xfId="53298" hidden="1"/>
    <cellStyle name="Followed Hyperlink 2" xfId="53299" hidden="1"/>
    <cellStyle name="Followed Hyperlink 2" xfId="53300" hidden="1"/>
    <cellStyle name="Followed Hyperlink 2" xfId="53301" hidden="1"/>
    <cellStyle name="Followed Hyperlink 2" xfId="53302" hidden="1"/>
    <cellStyle name="Followed Hyperlink 2" xfId="53303" hidden="1"/>
    <cellStyle name="Followed Hyperlink 2" xfId="53304" hidden="1"/>
    <cellStyle name="Followed Hyperlink 2" xfId="53305" hidden="1"/>
    <cellStyle name="Followed Hyperlink 2" xfId="53306" hidden="1"/>
    <cellStyle name="Followed Hyperlink 2" xfId="53307" hidden="1"/>
    <cellStyle name="Followed Hyperlink 2" xfId="53308" hidden="1"/>
    <cellStyle name="Followed Hyperlink 2" xfId="53309" hidden="1"/>
    <cellStyle name="Followed Hyperlink 2" xfId="53310" hidden="1"/>
    <cellStyle name="Followed Hyperlink 2" xfId="53311" hidden="1"/>
    <cellStyle name="Followed Hyperlink 2" xfId="53312" hidden="1"/>
    <cellStyle name="Followed Hyperlink 2" xfId="53313" hidden="1"/>
    <cellStyle name="Followed Hyperlink 2" xfId="53314" hidden="1"/>
    <cellStyle name="Followed Hyperlink 2" xfId="53315" hidden="1"/>
    <cellStyle name="Followed Hyperlink 2" xfId="53317" hidden="1"/>
    <cellStyle name="Followed Hyperlink 2" xfId="53318" hidden="1"/>
    <cellStyle name="Followed Hyperlink 2" xfId="53319" hidden="1"/>
    <cellStyle name="Followed Hyperlink 2" xfId="53320" hidden="1"/>
    <cellStyle name="Followed Hyperlink 2" xfId="53321" hidden="1"/>
    <cellStyle name="Followed Hyperlink 2" xfId="53322" hidden="1"/>
    <cellStyle name="Followed Hyperlink 2" xfId="53323" hidden="1"/>
    <cellStyle name="Followed Hyperlink 2" xfId="53324" hidden="1"/>
    <cellStyle name="Followed Hyperlink 2" xfId="53325" hidden="1"/>
    <cellStyle name="Followed Hyperlink 2" xfId="53326" hidden="1"/>
    <cellStyle name="Followed Hyperlink 2" xfId="53327" hidden="1"/>
    <cellStyle name="Followed Hyperlink 2" xfId="53328" hidden="1"/>
    <cellStyle name="Followed Hyperlink 2" xfId="53329" hidden="1"/>
    <cellStyle name="Followed Hyperlink 2" xfId="53330" hidden="1"/>
    <cellStyle name="Followed Hyperlink 2" xfId="53365" hidden="1"/>
    <cellStyle name="Followed Hyperlink 2" xfId="53366" hidden="1"/>
    <cellStyle name="Followed Hyperlink 2" xfId="53367" hidden="1"/>
    <cellStyle name="Followed Hyperlink 2" xfId="53368" hidden="1"/>
    <cellStyle name="Followed Hyperlink 2" xfId="53364" hidden="1"/>
    <cellStyle name="Followed Hyperlink 2" xfId="53265" hidden="1"/>
    <cellStyle name="Followed Hyperlink 2" xfId="53339" hidden="1"/>
    <cellStyle name="Followed Hyperlink 2" xfId="53337" hidden="1"/>
    <cellStyle name="Followed Hyperlink 2" xfId="53316" hidden="1"/>
    <cellStyle name="Followed Hyperlink 2" xfId="53334" hidden="1"/>
    <cellStyle name="Followed Hyperlink 2" xfId="53333" hidden="1"/>
    <cellStyle name="Followed Hyperlink 2" xfId="53332" hidden="1"/>
    <cellStyle name="Followed Hyperlink 2" xfId="53331" hidden="1"/>
    <cellStyle name="Followed Hyperlink 2" xfId="53335" hidden="1"/>
    <cellStyle name="Followed Hyperlink 2" xfId="53341" hidden="1"/>
    <cellStyle name="Followed Hyperlink 2" xfId="53340" hidden="1"/>
    <cellStyle name="Followed Hyperlink 2" xfId="53338" hidden="1"/>
    <cellStyle name="Followed Hyperlink 2" xfId="53336" hidden="1"/>
    <cellStyle name="Followed Hyperlink 2" xfId="53360" hidden="1"/>
    <cellStyle name="Followed Hyperlink 2" xfId="53356" hidden="1"/>
    <cellStyle name="Followed Hyperlink 2" xfId="53352" hidden="1"/>
    <cellStyle name="Followed Hyperlink 2" xfId="53348" hidden="1"/>
    <cellStyle name="Followed Hyperlink 2" xfId="53344" hidden="1"/>
    <cellStyle name="Followed Hyperlink 2" xfId="53257" hidden="1"/>
    <cellStyle name="Followed Hyperlink 2" xfId="53363" hidden="1"/>
    <cellStyle name="Followed Hyperlink 2" xfId="53359" hidden="1"/>
    <cellStyle name="Followed Hyperlink 2" xfId="53355" hidden="1"/>
    <cellStyle name="Followed Hyperlink 2" xfId="53351" hidden="1"/>
    <cellStyle name="Followed Hyperlink 2" xfId="53347" hidden="1"/>
    <cellStyle name="Followed Hyperlink 2" xfId="53343" hidden="1"/>
    <cellStyle name="Followed Hyperlink 2" xfId="53362" hidden="1"/>
    <cellStyle name="Followed Hyperlink 2" xfId="53358" hidden="1"/>
    <cellStyle name="Followed Hyperlink 2" xfId="53354" hidden="1"/>
    <cellStyle name="Followed Hyperlink 2" xfId="53350" hidden="1"/>
    <cellStyle name="Followed Hyperlink 2" xfId="53346" hidden="1"/>
    <cellStyle name="Followed Hyperlink 2" xfId="53361" hidden="1"/>
    <cellStyle name="Followed Hyperlink 2" xfId="53357" hidden="1"/>
    <cellStyle name="Followed Hyperlink 2" xfId="53353" hidden="1"/>
    <cellStyle name="Followed Hyperlink 2" xfId="53349" hidden="1"/>
    <cellStyle name="Followed Hyperlink 2" xfId="53345" hidden="1"/>
    <cellStyle name="Followed Hyperlink 2" xfId="53342" hidden="1"/>
    <cellStyle name="Followed Hyperlink 2" xfId="53369" hidden="1"/>
    <cellStyle name="Followed Hyperlink 2" xfId="53370" hidden="1"/>
    <cellStyle name="Followed Hyperlink 2" xfId="53371" hidden="1"/>
    <cellStyle name="Followed Hyperlink 2" xfId="53372" hidden="1"/>
    <cellStyle name="Followed Hyperlink 2" xfId="53373" hidden="1"/>
    <cellStyle name="Followed Hyperlink 2" xfId="53374" hidden="1"/>
    <cellStyle name="Followed Hyperlink 2" xfId="53375" hidden="1"/>
    <cellStyle name="Followed Hyperlink 2" xfId="53376" hidden="1"/>
    <cellStyle name="Followed Hyperlink 2" xfId="53377" hidden="1"/>
    <cellStyle name="Followed Hyperlink 2" xfId="53378" hidden="1"/>
    <cellStyle name="Followed Hyperlink 2" xfId="53379" hidden="1"/>
    <cellStyle name="Followed Hyperlink 2" xfId="53380" hidden="1"/>
    <cellStyle name="Followed Hyperlink 2" xfId="53381" hidden="1"/>
    <cellStyle name="Followed Hyperlink 2" xfId="53382" hidden="1"/>
    <cellStyle name="Followed Hyperlink 2" xfId="53383" hidden="1"/>
    <cellStyle name="Followed Hyperlink 2" xfId="53384" hidden="1"/>
    <cellStyle name="Followed Hyperlink 2" xfId="53385" hidden="1"/>
    <cellStyle name="Followed Hyperlink 2" xfId="53386" hidden="1"/>
    <cellStyle name="Followed Hyperlink 2" xfId="53387" hidden="1"/>
    <cellStyle name="Followed Hyperlink 2" xfId="53388" hidden="1"/>
    <cellStyle name="Followed Hyperlink 2" xfId="53389" hidden="1"/>
    <cellStyle name="Followed Hyperlink 2" xfId="53390" hidden="1"/>
    <cellStyle name="Followed Hyperlink 2" xfId="53391" hidden="1"/>
    <cellStyle name="Followed Hyperlink 2" xfId="53392" hidden="1"/>
    <cellStyle name="Followed Hyperlink 2" xfId="53393" hidden="1"/>
    <cellStyle name="Followed Hyperlink 2" xfId="53394" hidden="1"/>
    <cellStyle name="Followed Hyperlink 2" xfId="53395" hidden="1"/>
    <cellStyle name="Followed Hyperlink 2" xfId="53396" hidden="1"/>
    <cellStyle name="Followed Hyperlink 2" xfId="53397" hidden="1"/>
    <cellStyle name="Followed Hyperlink 2" xfId="53398" hidden="1"/>
    <cellStyle name="Followed Hyperlink 2" xfId="53399" hidden="1"/>
    <cellStyle name="Followed Hyperlink 2" xfId="53400" hidden="1"/>
    <cellStyle name="Followed Hyperlink 2" xfId="53401" hidden="1"/>
    <cellStyle name="Followed Hyperlink 2" xfId="53402" hidden="1"/>
    <cellStyle name="Followed Hyperlink 2" xfId="53403" hidden="1"/>
    <cellStyle name="Followed Hyperlink 2" xfId="53404" hidden="1"/>
    <cellStyle name="Followed Hyperlink 2" xfId="53405" hidden="1"/>
    <cellStyle name="Followed Hyperlink 2" xfId="53406" hidden="1"/>
    <cellStyle name="Followed Hyperlink 2" xfId="53407" hidden="1"/>
    <cellStyle name="Followed Hyperlink 2" xfId="53408" hidden="1"/>
    <cellStyle name="Followed Hyperlink 2" xfId="53409" hidden="1"/>
    <cellStyle name="Followed Hyperlink 2" xfId="53410" hidden="1"/>
    <cellStyle name="Followed Hyperlink 2" xfId="53411" hidden="1"/>
    <cellStyle name="Followed Hyperlink 2" xfId="53412" hidden="1"/>
    <cellStyle name="Followed Hyperlink 2" xfId="53413" hidden="1"/>
    <cellStyle name="Followed Hyperlink 2" xfId="53419" hidden="1"/>
    <cellStyle name="Followed Hyperlink 2" xfId="53418" hidden="1"/>
    <cellStyle name="Followed Hyperlink 2" xfId="53417" hidden="1"/>
    <cellStyle name="Followed Hyperlink 2" xfId="53416" hidden="1"/>
    <cellStyle name="Followed Hyperlink 2" xfId="53420" hidden="1"/>
    <cellStyle name="Followed Hyperlink 2" xfId="53425" hidden="1"/>
    <cellStyle name="Followed Hyperlink 2" xfId="53424" hidden="1"/>
    <cellStyle name="Followed Hyperlink 2" xfId="53422" hidden="1"/>
    <cellStyle name="Followed Hyperlink 2" xfId="53421" hidden="1"/>
    <cellStyle name="Followed Hyperlink 2" xfId="53444" hidden="1"/>
    <cellStyle name="Followed Hyperlink 2" xfId="53440" hidden="1"/>
    <cellStyle name="Followed Hyperlink 2" xfId="53436" hidden="1"/>
    <cellStyle name="Followed Hyperlink 2" xfId="53432" hidden="1"/>
    <cellStyle name="Followed Hyperlink 2" xfId="53428" hidden="1"/>
    <cellStyle name="Followed Hyperlink 2" xfId="53414" hidden="1"/>
    <cellStyle name="Followed Hyperlink 2" xfId="53447" hidden="1"/>
    <cellStyle name="Followed Hyperlink 2" xfId="53443" hidden="1"/>
    <cellStyle name="Followed Hyperlink 2" xfId="53439" hidden="1"/>
    <cellStyle name="Followed Hyperlink 2" xfId="53435" hidden="1"/>
    <cellStyle name="Followed Hyperlink 2" xfId="53431" hidden="1"/>
    <cellStyle name="Followed Hyperlink 2" xfId="53427" hidden="1"/>
    <cellStyle name="Followed Hyperlink 2" xfId="53446" hidden="1"/>
    <cellStyle name="Followed Hyperlink 2" xfId="53442" hidden="1"/>
    <cellStyle name="Followed Hyperlink 2" xfId="53438" hidden="1"/>
    <cellStyle name="Followed Hyperlink 2" xfId="53434" hidden="1"/>
    <cellStyle name="Followed Hyperlink 2" xfId="53430" hidden="1"/>
    <cellStyle name="Followed Hyperlink 2" xfId="53445" hidden="1"/>
    <cellStyle name="Followed Hyperlink 2" xfId="53441" hidden="1"/>
    <cellStyle name="Followed Hyperlink 2" xfId="53437" hidden="1"/>
    <cellStyle name="Followed Hyperlink 2" xfId="53433" hidden="1"/>
    <cellStyle name="Followed Hyperlink 2" xfId="53429" hidden="1"/>
    <cellStyle name="Followed Hyperlink 2" xfId="53426" hidden="1"/>
    <cellStyle name="Followed Hyperlink 2" xfId="53448" hidden="1"/>
    <cellStyle name="Followed Hyperlink 2" xfId="53449" hidden="1"/>
    <cellStyle name="Followed Hyperlink 2" xfId="53450" hidden="1"/>
    <cellStyle name="Followed Hyperlink 2" xfId="53451" hidden="1"/>
    <cellStyle name="Followed Hyperlink 2" xfId="53452" hidden="1"/>
    <cellStyle name="Followed Hyperlink 2" xfId="53453" hidden="1"/>
    <cellStyle name="Followed Hyperlink 2" xfId="53454" hidden="1"/>
    <cellStyle name="Followed Hyperlink 2" xfId="53455" hidden="1"/>
    <cellStyle name="Followed Hyperlink 2" xfId="53456" hidden="1"/>
    <cellStyle name="Followed Hyperlink 2" xfId="53457" hidden="1"/>
    <cellStyle name="Followed Hyperlink 2" xfId="53458" hidden="1"/>
    <cellStyle name="Followed Hyperlink 2" xfId="53459" hidden="1"/>
    <cellStyle name="Followed Hyperlink 2" xfId="53460" hidden="1"/>
    <cellStyle name="Followed Hyperlink 2" xfId="53461" hidden="1"/>
    <cellStyle name="Followed Hyperlink 2" xfId="53462" hidden="1"/>
    <cellStyle name="Followed Hyperlink 2" xfId="53463" hidden="1"/>
    <cellStyle name="Followed Hyperlink 2" xfId="53464" hidden="1"/>
    <cellStyle name="Followed Hyperlink 2" xfId="53465" hidden="1"/>
    <cellStyle name="Followed Hyperlink 2" xfId="53466" hidden="1"/>
    <cellStyle name="Followed Hyperlink 2" xfId="53467" hidden="1"/>
    <cellStyle name="Followed Hyperlink 2" xfId="53468" hidden="1"/>
    <cellStyle name="Followed Hyperlink 2" xfId="53469" hidden="1"/>
    <cellStyle name="Followed Hyperlink 2" xfId="53470" hidden="1"/>
    <cellStyle name="Followed Hyperlink 2" xfId="53471" hidden="1"/>
    <cellStyle name="Followed Hyperlink 2" xfId="53472" hidden="1"/>
    <cellStyle name="Followed Hyperlink 2" xfId="53473" hidden="1"/>
    <cellStyle name="Followed Hyperlink 2" xfId="53475" hidden="1"/>
    <cellStyle name="Followed Hyperlink 2" xfId="53476" hidden="1"/>
    <cellStyle name="Followed Hyperlink 2" xfId="53477" hidden="1"/>
    <cellStyle name="Followed Hyperlink 2" xfId="53478" hidden="1"/>
    <cellStyle name="Followed Hyperlink 2" xfId="53479" hidden="1"/>
    <cellStyle name="Followed Hyperlink 2" xfId="53480" hidden="1"/>
    <cellStyle name="Followed Hyperlink 2" xfId="53481" hidden="1"/>
    <cellStyle name="Followed Hyperlink 2" xfId="53482" hidden="1"/>
    <cellStyle name="Followed Hyperlink 2" xfId="53483" hidden="1"/>
    <cellStyle name="Followed Hyperlink 2" xfId="53484" hidden="1"/>
    <cellStyle name="Followed Hyperlink 2" xfId="53485" hidden="1"/>
    <cellStyle name="Followed Hyperlink 2" xfId="53486" hidden="1"/>
    <cellStyle name="Followed Hyperlink 2" xfId="53487" hidden="1"/>
    <cellStyle name="Followed Hyperlink 2" xfId="53488" hidden="1"/>
    <cellStyle name="Followed Hyperlink 2" xfId="53523" hidden="1"/>
    <cellStyle name="Followed Hyperlink 2" xfId="53524" hidden="1"/>
    <cellStyle name="Followed Hyperlink 2" xfId="53525" hidden="1"/>
    <cellStyle name="Followed Hyperlink 2" xfId="53526" hidden="1"/>
    <cellStyle name="Followed Hyperlink 2" xfId="53522" hidden="1"/>
    <cellStyle name="Followed Hyperlink 2" xfId="53423" hidden="1"/>
    <cellStyle name="Followed Hyperlink 2" xfId="53497" hidden="1"/>
    <cellStyle name="Followed Hyperlink 2" xfId="53495" hidden="1"/>
    <cellStyle name="Followed Hyperlink 2" xfId="53474" hidden="1"/>
    <cellStyle name="Followed Hyperlink 2" xfId="53492" hidden="1"/>
    <cellStyle name="Followed Hyperlink 2" xfId="53491" hidden="1"/>
    <cellStyle name="Followed Hyperlink 2" xfId="53490" hidden="1"/>
    <cellStyle name="Followed Hyperlink 2" xfId="53489" hidden="1"/>
    <cellStyle name="Followed Hyperlink 2" xfId="53493" hidden="1"/>
    <cellStyle name="Followed Hyperlink 2" xfId="53499" hidden="1"/>
    <cellStyle name="Followed Hyperlink 2" xfId="53498" hidden="1"/>
    <cellStyle name="Followed Hyperlink 2" xfId="53496" hidden="1"/>
    <cellStyle name="Followed Hyperlink 2" xfId="53494" hidden="1"/>
    <cellStyle name="Followed Hyperlink 2" xfId="53518" hidden="1"/>
    <cellStyle name="Followed Hyperlink 2" xfId="53514" hidden="1"/>
    <cellStyle name="Followed Hyperlink 2" xfId="53510" hidden="1"/>
    <cellStyle name="Followed Hyperlink 2" xfId="53506" hidden="1"/>
    <cellStyle name="Followed Hyperlink 2" xfId="53502" hidden="1"/>
    <cellStyle name="Followed Hyperlink 2" xfId="53415" hidden="1"/>
    <cellStyle name="Followed Hyperlink 2" xfId="53521" hidden="1"/>
    <cellStyle name="Followed Hyperlink 2" xfId="53517" hidden="1"/>
    <cellStyle name="Followed Hyperlink 2" xfId="53513" hidden="1"/>
    <cellStyle name="Followed Hyperlink 2" xfId="53509" hidden="1"/>
    <cellStyle name="Followed Hyperlink 2" xfId="53505" hidden="1"/>
    <cellStyle name="Followed Hyperlink 2" xfId="53501" hidden="1"/>
    <cellStyle name="Followed Hyperlink 2" xfId="53520" hidden="1"/>
    <cellStyle name="Followed Hyperlink 2" xfId="53516" hidden="1"/>
    <cellStyle name="Followed Hyperlink 2" xfId="53512" hidden="1"/>
    <cellStyle name="Followed Hyperlink 2" xfId="53508" hidden="1"/>
    <cellStyle name="Followed Hyperlink 2" xfId="53504" hidden="1"/>
    <cellStyle name="Followed Hyperlink 2" xfId="53519" hidden="1"/>
    <cellStyle name="Followed Hyperlink 2" xfId="53515" hidden="1"/>
    <cellStyle name="Followed Hyperlink 2" xfId="53511" hidden="1"/>
    <cellStyle name="Followed Hyperlink 2" xfId="53507" hidden="1"/>
    <cellStyle name="Followed Hyperlink 2" xfId="53503" hidden="1"/>
    <cellStyle name="Followed Hyperlink 2" xfId="53500" hidden="1"/>
    <cellStyle name="Followed Hyperlink 2" xfId="53527" hidden="1"/>
    <cellStyle name="Followed Hyperlink 2" xfId="53528" hidden="1"/>
    <cellStyle name="Followed Hyperlink 2" xfId="53529" hidden="1"/>
    <cellStyle name="Followed Hyperlink 2" xfId="53530" hidden="1"/>
    <cellStyle name="Followed Hyperlink 2" xfId="53531" hidden="1"/>
    <cellStyle name="Followed Hyperlink 2" xfId="53532" hidden="1"/>
    <cellStyle name="Followed Hyperlink 2" xfId="53533" hidden="1"/>
    <cellStyle name="Followed Hyperlink 2" xfId="53534" hidden="1"/>
    <cellStyle name="Followed Hyperlink 2" xfId="53535" hidden="1"/>
    <cellStyle name="Followed Hyperlink 2" xfId="53536" hidden="1"/>
    <cellStyle name="Followed Hyperlink 2" xfId="53537" hidden="1"/>
    <cellStyle name="Followed Hyperlink 2" xfId="53538" hidden="1"/>
    <cellStyle name="Followed Hyperlink 2" xfId="53539" hidden="1"/>
    <cellStyle name="Followed Hyperlink 2" xfId="53540" hidden="1"/>
    <cellStyle name="Followed Hyperlink 2" xfId="53541" hidden="1"/>
    <cellStyle name="Followed Hyperlink 2" xfId="53542" hidden="1"/>
    <cellStyle name="Followed Hyperlink 2" xfId="53543" hidden="1"/>
    <cellStyle name="Followed Hyperlink 2" xfId="53544" hidden="1"/>
    <cellStyle name="Followed Hyperlink 2" xfId="53545" hidden="1"/>
    <cellStyle name="Followed Hyperlink 2" xfId="53546" hidden="1"/>
    <cellStyle name="Followed Hyperlink 2" xfId="53547" hidden="1"/>
    <cellStyle name="Followed Hyperlink 2" xfId="53548" hidden="1"/>
    <cellStyle name="Followed Hyperlink 2" xfId="53549" hidden="1"/>
    <cellStyle name="Followed Hyperlink 2" xfId="53550" hidden="1"/>
    <cellStyle name="Followed Hyperlink 2" xfId="53551" hidden="1"/>
    <cellStyle name="Followed Hyperlink 2" xfId="53552" hidden="1"/>
    <cellStyle name="Followed Hyperlink 2" xfId="53553" hidden="1"/>
    <cellStyle name="Followed Hyperlink 2" xfId="53554" hidden="1"/>
    <cellStyle name="Followed Hyperlink 2" xfId="53555" hidden="1"/>
    <cellStyle name="Followed Hyperlink 2" xfId="53556" hidden="1"/>
    <cellStyle name="Followed Hyperlink 2" xfId="53557" hidden="1"/>
    <cellStyle name="Followed Hyperlink 2" xfId="53558" hidden="1"/>
    <cellStyle name="Followed Hyperlink 2" xfId="53559" hidden="1"/>
    <cellStyle name="Followed Hyperlink 2" xfId="53560" hidden="1"/>
    <cellStyle name="Followed Hyperlink 2" xfId="53561" hidden="1"/>
    <cellStyle name="Followed Hyperlink 2" xfId="53562" hidden="1"/>
    <cellStyle name="Followed Hyperlink 2" xfId="53563" hidden="1"/>
    <cellStyle name="Followed Hyperlink 2" xfId="53564" hidden="1"/>
    <cellStyle name="Followed Hyperlink 2" xfId="53565" hidden="1"/>
    <cellStyle name="Followed Hyperlink 2" xfId="53566" hidden="1"/>
    <cellStyle name="Followed Hyperlink 2" xfId="53567" hidden="1"/>
    <cellStyle name="Followed Hyperlink 2" xfId="53568" hidden="1"/>
    <cellStyle name="Followed Hyperlink 2" xfId="53569" hidden="1"/>
    <cellStyle name="Followed Hyperlink 2" xfId="53570" hidden="1"/>
    <cellStyle name="Followed Hyperlink 2" xfId="53571" hidden="1"/>
    <cellStyle name="Followed Hyperlink 2" xfId="53577" hidden="1"/>
    <cellStyle name="Followed Hyperlink 2" xfId="53576" hidden="1"/>
    <cellStyle name="Followed Hyperlink 2" xfId="53575" hidden="1"/>
    <cellStyle name="Followed Hyperlink 2" xfId="53574" hidden="1"/>
    <cellStyle name="Followed Hyperlink 2" xfId="53578" hidden="1"/>
    <cellStyle name="Followed Hyperlink 2" xfId="53583" hidden="1"/>
    <cellStyle name="Followed Hyperlink 2" xfId="53582" hidden="1"/>
    <cellStyle name="Followed Hyperlink 2" xfId="53580" hidden="1"/>
    <cellStyle name="Followed Hyperlink 2" xfId="53579" hidden="1"/>
    <cellStyle name="Followed Hyperlink 2" xfId="53602" hidden="1"/>
    <cellStyle name="Followed Hyperlink 2" xfId="53598" hidden="1"/>
    <cellStyle name="Followed Hyperlink 2" xfId="53594" hidden="1"/>
    <cellStyle name="Followed Hyperlink 2" xfId="53590" hidden="1"/>
    <cellStyle name="Followed Hyperlink 2" xfId="53586" hidden="1"/>
    <cellStyle name="Followed Hyperlink 2" xfId="53572" hidden="1"/>
    <cellStyle name="Followed Hyperlink 2" xfId="53605" hidden="1"/>
    <cellStyle name="Followed Hyperlink 2" xfId="53601" hidden="1"/>
    <cellStyle name="Followed Hyperlink 2" xfId="53597" hidden="1"/>
    <cellStyle name="Followed Hyperlink 2" xfId="53593" hidden="1"/>
    <cellStyle name="Followed Hyperlink 2" xfId="53589" hidden="1"/>
    <cellStyle name="Followed Hyperlink 2" xfId="53585" hidden="1"/>
    <cellStyle name="Followed Hyperlink 2" xfId="53604" hidden="1"/>
    <cellStyle name="Followed Hyperlink 2" xfId="53600" hidden="1"/>
    <cellStyle name="Followed Hyperlink 2" xfId="53596" hidden="1"/>
    <cellStyle name="Followed Hyperlink 2" xfId="53592" hidden="1"/>
    <cellStyle name="Followed Hyperlink 2" xfId="53588" hidden="1"/>
    <cellStyle name="Followed Hyperlink 2" xfId="53603" hidden="1"/>
    <cellStyle name="Followed Hyperlink 2" xfId="53599" hidden="1"/>
    <cellStyle name="Followed Hyperlink 2" xfId="53595" hidden="1"/>
    <cellStyle name="Followed Hyperlink 2" xfId="53591" hidden="1"/>
    <cellStyle name="Followed Hyperlink 2" xfId="53587" hidden="1"/>
    <cellStyle name="Followed Hyperlink 2" xfId="53584" hidden="1"/>
    <cellStyle name="Followed Hyperlink 2" xfId="53606" hidden="1"/>
    <cellStyle name="Followed Hyperlink 2" xfId="53607" hidden="1"/>
    <cellStyle name="Followed Hyperlink 2" xfId="53608" hidden="1"/>
    <cellStyle name="Followed Hyperlink 2" xfId="53609" hidden="1"/>
    <cellStyle name="Followed Hyperlink 2" xfId="53610" hidden="1"/>
    <cellStyle name="Followed Hyperlink 2" xfId="53611" hidden="1"/>
    <cellStyle name="Followed Hyperlink 2" xfId="53612" hidden="1"/>
    <cellStyle name="Followed Hyperlink 2" xfId="53613" hidden="1"/>
    <cellStyle name="Followed Hyperlink 2" xfId="53614" hidden="1"/>
    <cellStyle name="Followed Hyperlink 2" xfId="53615" hidden="1"/>
    <cellStyle name="Followed Hyperlink 2" xfId="53616" hidden="1"/>
    <cellStyle name="Followed Hyperlink 2" xfId="53617" hidden="1"/>
    <cellStyle name="Followed Hyperlink 2" xfId="53618" hidden="1"/>
    <cellStyle name="Followed Hyperlink 2" xfId="53619" hidden="1"/>
    <cellStyle name="Followed Hyperlink 2" xfId="53620" hidden="1"/>
    <cellStyle name="Followed Hyperlink 2" xfId="53621" hidden="1"/>
    <cellStyle name="Followed Hyperlink 2" xfId="53622" hidden="1"/>
    <cellStyle name="Followed Hyperlink 2" xfId="53623" hidden="1"/>
    <cellStyle name="Followed Hyperlink 2" xfId="53624" hidden="1"/>
    <cellStyle name="Followed Hyperlink 2" xfId="53625" hidden="1"/>
    <cellStyle name="Followed Hyperlink 2" xfId="53626" hidden="1"/>
    <cellStyle name="Followed Hyperlink 2" xfId="53627" hidden="1"/>
    <cellStyle name="Followed Hyperlink 2" xfId="53628" hidden="1"/>
    <cellStyle name="Followed Hyperlink 2" xfId="53629" hidden="1"/>
    <cellStyle name="Followed Hyperlink 2" xfId="53630" hidden="1"/>
    <cellStyle name="Followed Hyperlink 2" xfId="53631" hidden="1"/>
    <cellStyle name="Followed Hyperlink 2" xfId="53633" hidden="1"/>
    <cellStyle name="Followed Hyperlink 2" xfId="53634" hidden="1"/>
    <cellStyle name="Followed Hyperlink 2" xfId="53635" hidden="1"/>
    <cellStyle name="Followed Hyperlink 2" xfId="53636" hidden="1"/>
    <cellStyle name="Followed Hyperlink 2" xfId="53637" hidden="1"/>
    <cellStyle name="Followed Hyperlink 2" xfId="53638" hidden="1"/>
    <cellStyle name="Followed Hyperlink 2" xfId="53639" hidden="1"/>
    <cellStyle name="Followed Hyperlink 2" xfId="53640" hidden="1"/>
    <cellStyle name="Followed Hyperlink 2" xfId="53641" hidden="1"/>
    <cellStyle name="Followed Hyperlink 2" xfId="53642" hidden="1"/>
    <cellStyle name="Followed Hyperlink 2" xfId="53643" hidden="1"/>
    <cellStyle name="Followed Hyperlink 2" xfId="53644" hidden="1"/>
    <cellStyle name="Followed Hyperlink 2" xfId="53645" hidden="1"/>
    <cellStyle name="Followed Hyperlink 2" xfId="53646" hidden="1"/>
    <cellStyle name="Followed Hyperlink 2" xfId="53681" hidden="1"/>
    <cellStyle name="Followed Hyperlink 2" xfId="53682" hidden="1"/>
    <cellStyle name="Followed Hyperlink 2" xfId="53683" hidden="1"/>
    <cellStyle name="Followed Hyperlink 2" xfId="53684" hidden="1"/>
    <cellStyle name="Followed Hyperlink 2" xfId="53680" hidden="1"/>
    <cellStyle name="Followed Hyperlink 2" xfId="53581" hidden="1"/>
    <cellStyle name="Followed Hyperlink 2" xfId="53655" hidden="1"/>
    <cellStyle name="Followed Hyperlink 2" xfId="53653" hidden="1"/>
    <cellStyle name="Followed Hyperlink 2" xfId="53632" hidden="1"/>
    <cellStyle name="Followed Hyperlink 2" xfId="53650" hidden="1"/>
    <cellStyle name="Followed Hyperlink 2" xfId="53649" hidden="1"/>
    <cellStyle name="Followed Hyperlink 2" xfId="53648" hidden="1"/>
    <cellStyle name="Followed Hyperlink 2" xfId="53647" hidden="1"/>
    <cellStyle name="Followed Hyperlink 2" xfId="53651" hidden="1"/>
    <cellStyle name="Followed Hyperlink 2" xfId="53657" hidden="1"/>
    <cellStyle name="Followed Hyperlink 2" xfId="53656" hidden="1"/>
    <cellStyle name="Followed Hyperlink 2" xfId="53654" hidden="1"/>
    <cellStyle name="Followed Hyperlink 2" xfId="53652" hidden="1"/>
    <cellStyle name="Followed Hyperlink 2" xfId="53676" hidden="1"/>
    <cellStyle name="Followed Hyperlink 2" xfId="53672" hidden="1"/>
    <cellStyle name="Followed Hyperlink 2" xfId="53668" hidden="1"/>
    <cellStyle name="Followed Hyperlink 2" xfId="53664" hidden="1"/>
    <cellStyle name="Followed Hyperlink 2" xfId="53660" hidden="1"/>
    <cellStyle name="Followed Hyperlink 2" xfId="53573" hidden="1"/>
    <cellStyle name="Followed Hyperlink 2" xfId="53679" hidden="1"/>
    <cellStyle name="Followed Hyperlink 2" xfId="53675" hidden="1"/>
    <cellStyle name="Followed Hyperlink 2" xfId="53671" hidden="1"/>
    <cellStyle name="Followed Hyperlink 2" xfId="53667" hidden="1"/>
    <cellStyle name="Followed Hyperlink 2" xfId="53663" hidden="1"/>
    <cellStyle name="Followed Hyperlink 2" xfId="53659" hidden="1"/>
    <cellStyle name="Followed Hyperlink 2" xfId="53678" hidden="1"/>
    <cellStyle name="Followed Hyperlink 2" xfId="53674" hidden="1"/>
    <cellStyle name="Followed Hyperlink 2" xfId="53670" hidden="1"/>
    <cellStyle name="Followed Hyperlink 2" xfId="53666" hidden="1"/>
    <cellStyle name="Followed Hyperlink 2" xfId="53662" hidden="1"/>
    <cellStyle name="Followed Hyperlink 2" xfId="53677" hidden="1"/>
    <cellStyle name="Followed Hyperlink 2" xfId="53673" hidden="1"/>
    <cellStyle name="Followed Hyperlink 2" xfId="53669" hidden="1"/>
    <cellStyle name="Followed Hyperlink 2" xfId="53665" hidden="1"/>
    <cellStyle name="Followed Hyperlink 2" xfId="53661" hidden="1"/>
    <cellStyle name="Followed Hyperlink 2" xfId="53658" hidden="1"/>
    <cellStyle name="Followed Hyperlink 2" xfId="53685" hidden="1"/>
    <cellStyle name="Followed Hyperlink 2" xfId="53686" hidden="1"/>
    <cellStyle name="Followed Hyperlink 2" xfId="53687" hidden="1"/>
    <cellStyle name="Followed Hyperlink 2" xfId="53688" hidden="1"/>
    <cellStyle name="Followed Hyperlink 2" xfId="53689" hidden="1"/>
    <cellStyle name="Followed Hyperlink 2" xfId="53690" hidden="1"/>
    <cellStyle name="Followed Hyperlink 2" xfId="53691" hidden="1"/>
    <cellStyle name="Followed Hyperlink 2" xfId="53692" hidden="1"/>
    <cellStyle name="Followed Hyperlink 2" xfId="53693" hidden="1"/>
    <cellStyle name="Followed Hyperlink 2" xfId="53694" hidden="1"/>
    <cellStyle name="Followed Hyperlink 2" xfId="53695" hidden="1"/>
    <cellStyle name="Followed Hyperlink 2" xfId="53696" hidden="1"/>
    <cellStyle name="Followed Hyperlink 2" xfId="53697" hidden="1"/>
    <cellStyle name="Followed Hyperlink 2" xfId="53698" hidden="1"/>
    <cellStyle name="Followed Hyperlink 2" xfId="53699" hidden="1"/>
    <cellStyle name="Followed Hyperlink 2" xfId="53700" hidden="1"/>
    <cellStyle name="Followed Hyperlink 2" xfId="53701" hidden="1"/>
    <cellStyle name="Followed Hyperlink 2" xfId="53702" hidden="1"/>
    <cellStyle name="Followed Hyperlink 2" xfId="53703" hidden="1"/>
    <cellStyle name="Followed Hyperlink 2" xfId="53704" hidden="1"/>
    <cellStyle name="Followed Hyperlink 2" xfId="53705" hidden="1"/>
    <cellStyle name="Followed Hyperlink 2" xfId="53706" hidden="1"/>
    <cellStyle name="Followed Hyperlink 2" xfId="53707" hidden="1"/>
    <cellStyle name="Followed Hyperlink 2" xfId="53708" hidden="1"/>
    <cellStyle name="Followed Hyperlink 2" xfId="53709" hidden="1"/>
    <cellStyle name="Followed Hyperlink 2" xfId="53710" hidden="1"/>
    <cellStyle name="Followed Hyperlink 2" xfId="53711" hidden="1"/>
    <cellStyle name="Followed Hyperlink 2" xfId="53712" hidden="1"/>
    <cellStyle name="Followed Hyperlink 2" xfId="53713" hidden="1"/>
    <cellStyle name="Followed Hyperlink 2" xfId="53714" hidden="1"/>
    <cellStyle name="Followed Hyperlink 2" xfId="53715" hidden="1"/>
    <cellStyle name="Followed Hyperlink 2" xfId="53716" hidden="1"/>
    <cellStyle name="Followed Hyperlink 2" xfId="53717" hidden="1"/>
    <cellStyle name="Followed Hyperlink 2" xfId="53718" hidden="1"/>
    <cellStyle name="Followed Hyperlink 2" xfId="53719" hidden="1"/>
    <cellStyle name="Followed Hyperlink 2" xfId="53720" hidden="1"/>
    <cellStyle name="Followed Hyperlink 2" xfId="53721" hidden="1"/>
    <cellStyle name="Followed Hyperlink 2" xfId="53722" hidden="1"/>
    <cellStyle name="Followed Hyperlink 2" xfId="53723" hidden="1"/>
    <cellStyle name="Followed Hyperlink 2" xfId="53724" hidden="1"/>
    <cellStyle name="Followed Hyperlink 2" xfId="53725" hidden="1"/>
    <cellStyle name="Followed Hyperlink 2" xfId="53726" hidden="1"/>
    <cellStyle name="Followed Hyperlink 2" xfId="53727" hidden="1"/>
    <cellStyle name="Followed Hyperlink 2" xfId="53728" hidden="1"/>
    <cellStyle name="Followed Hyperlink 2" xfId="53729" hidden="1"/>
    <cellStyle name="Followed Hyperlink 2" xfId="53735" hidden="1"/>
    <cellStyle name="Followed Hyperlink 2" xfId="53734" hidden="1"/>
    <cellStyle name="Followed Hyperlink 2" xfId="53733" hidden="1"/>
    <cellStyle name="Followed Hyperlink 2" xfId="53732" hidden="1"/>
    <cellStyle name="Followed Hyperlink 2" xfId="53736" hidden="1"/>
    <cellStyle name="Followed Hyperlink 2" xfId="53741" hidden="1"/>
    <cellStyle name="Followed Hyperlink 2" xfId="53740" hidden="1"/>
    <cellStyle name="Followed Hyperlink 2" xfId="53738" hidden="1"/>
    <cellStyle name="Followed Hyperlink 2" xfId="53737" hidden="1"/>
    <cellStyle name="Followed Hyperlink 2" xfId="53760" hidden="1"/>
    <cellStyle name="Followed Hyperlink 2" xfId="53756" hidden="1"/>
    <cellStyle name="Followed Hyperlink 2" xfId="53752" hidden="1"/>
    <cellStyle name="Followed Hyperlink 2" xfId="53748" hidden="1"/>
    <cellStyle name="Followed Hyperlink 2" xfId="53744" hidden="1"/>
    <cellStyle name="Followed Hyperlink 2" xfId="53730" hidden="1"/>
    <cellStyle name="Followed Hyperlink 2" xfId="53763" hidden="1"/>
    <cellStyle name="Followed Hyperlink 2" xfId="53759" hidden="1"/>
    <cellStyle name="Followed Hyperlink 2" xfId="53755" hidden="1"/>
    <cellStyle name="Followed Hyperlink 2" xfId="53751" hidden="1"/>
    <cellStyle name="Followed Hyperlink 2" xfId="53747" hidden="1"/>
    <cellStyle name="Followed Hyperlink 2" xfId="53743" hidden="1"/>
    <cellStyle name="Followed Hyperlink 2" xfId="53762" hidden="1"/>
    <cellStyle name="Followed Hyperlink 2" xfId="53758" hidden="1"/>
    <cellStyle name="Followed Hyperlink 2" xfId="53754" hidden="1"/>
    <cellStyle name="Followed Hyperlink 2" xfId="53750" hidden="1"/>
    <cellStyle name="Followed Hyperlink 2" xfId="53746" hidden="1"/>
    <cellStyle name="Followed Hyperlink 2" xfId="53761" hidden="1"/>
    <cellStyle name="Followed Hyperlink 2" xfId="53757" hidden="1"/>
    <cellStyle name="Followed Hyperlink 2" xfId="53753" hidden="1"/>
    <cellStyle name="Followed Hyperlink 2" xfId="53749" hidden="1"/>
    <cellStyle name="Followed Hyperlink 2" xfId="53745" hidden="1"/>
    <cellStyle name="Followed Hyperlink 2" xfId="53742" hidden="1"/>
    <cellStyle name="Followed Hyperlink 2" xfId="53764" hidden="1"/>
    <cellStyle name="Followed Hyperlink 2" xfId="53765" hidden="1"/>
    <cellStyle name="Followed Hyperlink 2" xfId="53766" hidden="1"/>
    <cellStyle name="Followed Hyperlink 2" xfId="53767" hidden="1"/>
    <cellStyle name="Followed Hyperlink 2" xfId="53768" hidden="1"/>
    <cellStyle name="Followed Hyperlink 2" xfId="53769" hidden="1"/>
    <cellStyle name="Followed Hyperlink 2" xfId="53770" hidden="1"/>
    <cellStyle name="Followed Hyperlink 2" xfId="53771" hidden="1"/>
    <cellStyle name="Followed Hyperlink 2" xfId="53772" hidden="1"/>
    <cellStyle name="Followed Hyperlink 2" xfId="53773" hidden="1"/>
    <cellStyle name="Followed Hyperlink 2" xfId="53774" hidden="1"/>
    <cellStyle name="Followed Hyperlink 2" xfId="53775" hidden="1"/>
    <cellStyle name="Followed Hyperlink 2" xfId="53776" hidden="1"/>
    <cellStyle name="Followed Hyperlink 2" xfId="53777" hidden="1"/>
    <cellStyle name="Followed Hyperlink 2" xfId="53778" hidden="1"/>
    <cellStyle name="Followed Hyperlink 2" xfId="53779" hidden="1"/>
    <cellStyle name="Followed Hyperlink 2" xfId="53780" hidden="1"/>
    <cellStyle name="Followed Hyperlink 2" xfId="53781" hidden="1"/>
    <cellStyle name="Followed Hyperlink 2" xfId="53782" hidden="1"/>
    <cellStyle name="Followed Hyperlink 2" xfId="53783" hidden="1"/>
    <cellStyle name="Followed Hyperlink 2" xfId="53784" hidden="1"/>
    <cellStyle name="Followed Hyperlink 2" xfId="53785" hidden="1"/>
    <cellStyle name="Followed Hyperlink 2" xfId="53786" hidden="1"/>
    <cellStyle name="Followed Hyperlink 2" xfId="53787" hidden="1"/>
    <cellStyle name="Followed Hyperlink 2" xfId="53788" hidden="1"/>
    <cellStyle name="Followed Hyperlink 2" xfId="53789" hidden="1"/>
    <cellStyle name="Followed Hyperlink 2" xfId="53791" hidden="1"/>
    <cellStyle name="Followed Hyperlink 2" xfId="53792" hidden="1"/>
    <cellStyle name="Followed Hyperlink 2" xfId="53793" hidden="1"/>
    <cellStyle name="Followed Hyperlink 2" xfId="53794" hidden="1"/>
    <cellStyle name="Followed Hyperlink 2" xfId="53795" hidden="1"/>
    <cellStyle name="Followed Hyperlink 2" xfId="53796" hidden="1"/>
    <cellStyle name="Followed Hyperlink 2" xfId="53797" hidden="1"/>
    <cellStyle name="Followed Hyperlink 2" xfId="53798" hidden="1"/>
    <cellStyle name="Followed Hyperlink 2" xfId="53799" hidden="1"/>
    <cellStyle name="Followed Hyperlink 2" xfId="53800" hidden="1"/>
    <cellStyle name="Followed Hyperlink 2" xfId="53801" hidden="1"/>
    <cellStyle name="Followed Hyperlink 2" xfId="53802" hidden="1"/>
    <cellStyle name="Followed Hyperlink 2" xfId="53803" hidden="1"/>
    <cellStyle name="Followed Hyperlink 2" xfId="53804" hidden="1"/>
    <cellStyle name="Followed Hyperlink 2" xfId="53839" hidden="1"/>
    <cellStyle name="Followed Hyperlink 2" xfId="53840" hidden="1"/>
    <cellStyle name="Followed Hyperlink 2" xfId="53841" hidden="1"/>
    <cellStyle name="Followed Hyperlink 2" xfId="53842" hidden="1"/>
    <cellStyle name="Followed Hyperlink 2" xfId="53838" hidden="1"/>
    <cellStyle name="Followed Hyperlink 2" xfId="53739" hidden="1"/>
    <cellStyle name="Followed Hyperlink 2" xfId="53813" hidden="1"/>
    <cellStyle name="Followed Hyperlink 2" xfId="53811" hidden="1"/>
    <cellStyle name="Followed Hyperlink 2" xfId="53790" hidden="1"/>
    <cellStyle name="Followed Hyperlink 2" xfId="53808" hidden="1"/>
    <cellStyle name="Followed Hyperlink 2" xfId="53807" hidden="1"/>
    <cellStyle name="Followed Hyperlink 2" xfId="53806" hidden="1"/>
    <cellStyle name="Followed Hyperlink 2" xfId="53805" hidden="1"/>
    <cellStyle name="Followed Hyperlink 2" xfId="53809" hidden="1"/>
    <cellStyle name="Followed Hyperlink 2" xfId="53815" hidden="1"/>
    <cellStyle name="Followed Hyperlink 2" xfId="53814" hidden="1"/>
    <cellStyle name="Followed Hyperlink 2" xfId="53812" hidden="1"/>
    <cellStyle name="Followed Hyperlink 2" xfId="53810" hidden="1"/>
    <cellStyle name="Followed Hyperlink 2" xfId="53834" hidden="1"/>
    <cellStyle name="Followed Hyperlink 2" xfId="53830" hidden="1"/>
    <cellStyle name="Followed Hyperlink 2" xfId="53826" hidden="1"/>
    <cellStyle name="Followed Hyperlink 2" xfId="53822" hidden="1"/>
    <cellStyle name="Followed Hyperlink 2" xfId="53818" hidden="1"/>
    <cellStyle name="Followed Hyperlink 2" xfId="53731" hidden="1"/>
    <cellStyle name="Followed Hyperlink 2" xfId="53837" hidden="1"/>
    <cellStyle name="Followed Hyperlink 2" xfId="53833" hidden="1"/>
    <cellStyle name="Followed Hyperlink 2" xfId="53829" hidden="1"/>
    <cellStyle name="Followed Hyperlink 2" xfId="53825" hidden="1"/>
    <cellStyle name="Followed Hyperlink 2" xfId="53821" hidden="1"/>
    <cellStyle name="Followed Hyperlink 2" xfId="53817" hidden="1"/>
    <cellStyle name="Followed Hyperlink 2" xfId="53836" hidden="1"/>
    <cellStyle name="Followed Hyperlink 2" xfId="53832" hidden="1"/>
    <cellStyle name="Followed Hyperlink 2" xfId="53828" hidden="1"/>
    <cellStyle name="Followed Hyperlink 2" xfId="53824" hidden="1"/>
    <cellStyle name="Followed Hyperlink 2" xfId="53820" hidden="1"/>
    <cellStyle name="Followed Hyperlink 2" xfId="53835" hidden="1"/>
    <cellStyle name="Followed Hyperlink 2" xfId="53831" hidden="1"/>
    <cellStyle name="Followed Hyperlink 2" xfId="53827" hidden="1"/>
    <cellStyle name="Followed Hyperlink 2" xfId="53823" hidden="1"/>
    <cellStyle name="Followed Hyperlink 2" xfId="53819" hidden="1"/>
    <cellStyle name="Followed Hyperlink 2" xfId="53816" hidden="1"/>
    <cellStyle name="Followed Hyperlink 2" xfId="53843" hidden="1"/>
    <cellStyle name="Followed Hyperlink 2" xfId="53844" hidden="1"/>
    <cellStyle name="Followed Hyperlink 2" xfId="53845" hidden="1"/>
    <cellStyle name="Followed Hyperlink 2" xfId="53846" hidden="1"/>
    <cellStyle name="Followed Hyperlink 2" xfId="53847" hidden="1"/>
    <cellStyle name="Followed Hyperlink 2" xfId="53848" hidden="1"/>
    <cellStyle name="Followed Hyperlink 2" xfId="53849" hidden="1"/>
    <cellStyle name="Followed Hyperlink 2" xfId="53850" hidden="1"/>
    <cellStyle name="Followed Hyperlink 2" xfId="53851" hidden="1"/>
    <cellStyle name="Followed Hyperlink 2" xfId="53852" hidden="1"/>
    <cellStyle name="Followed Hyperlink 2" xfId="53853" hidden="1"/>
    <cellStyle name="Followed Hyperlink 2" xfId="53854" hidden="1"/>
    <cellStyle name="Followed Hyperlink 2" xfId="53855" hidden="1"/>
    <cellStyle name="Followed Hyperlink 2" xfId="53856" hidden="1"/>
    <cellStyle name="Followed Hyperlink 2" xfId="53857" hidden="1"/>
    <cellStyle name="Followed Hyperlink 2" xfId="53858" hidden="1"/>
    <cellStyle name="Followed Hyperlink 2" xfId="53859" hidden="1"/>
    <cellStyle name="Followed Hyperlink 2" xfId="53860" hidden="1"/>
    <cellStyle name="Followed Hyperlink 2" xfId="53861" hidden="1"/>
    <cellStyle name="Followed Hyperlink 2" xfId="53862" hidden="1"/>
    <cellStyle name="Followed Hyperlink 2" xfId="53863" hidden="1"/>
    <cellStyle name="Followed Hyperlink 2" xfId="53864" hidden="1"/>
    <cellStyle name="Followed Hyperlink 2" xfId="53865" hidden="1"/>
    <cellStyle name="Followed Hyperlink 2" xfId="53866" hidden="1"/>
    <cellStyle name="Followed Hyperlink 2" xfId="53867" hidden="1"/>
    <cellStyle name="Followed Hyperlink 2" xfId="53868" hidden="1"/>
    <cellStyle name="Followed Hyperlink 2" xfId="53869" hidden="1"/>
    <cellStyle name="Followed Hyperlink 2" xfId="53870" hidden="1"/>
    <cellStyle name="Followed Hyperlink 2" xfId="53871" hidden="1"/>
    <cellStyle name="Followed Hyperlink 2" xfId="53872" hidden="1"/>
    <cellStyle name="Followed Hyperlink 2" xfId="53873" hidden="1"/>
    <cellStyle name="Followed Hyperlink 2" xfId="53874" hidden="1"/>
    <cellStyle name="Followed Hyperlink 2" xfId="53875" hidden="1"/>
    <cellStyle name="Followed Hyperlink 2" xfId="53876" hidden="1"/>
    <cellStyle name="Followed Hyperlink 2" xfId="53877" hidden="1"/>
    <cellStyle name="Followed Hyperlink 2" xfId="53878" hidden="1"/>
    <cellStyle name="Followed Hyperlink 2" xfId="53879" hidden="1"/>
    <cellStyle name="Followed Hyperlink 2" xfId="53880" hidden="1"/>
    <cellStyle name="Followed Hyperlink 2" xfId="53881" hidden="1"/>
    <cellStyle name="Followed Hyperlink 2" xfId="53882" hidden="1"/>
    <cellStyle name="Followed Hyperlink 2" xfId="53883" hidden="1"/>
    <cellStyle name="Followed Hyperlink 2" xfId="53884" hidden="1"/>
    <cellStyle name="Followed Hyperlink 2" xfId="53885" hidden="1"/>
    <cellStyle name="Followed Hyperlink 2" xfId="53886" hidden="1"/>
    <cellStyle name="Followed Hyperlink 2" xfId="53887" hidden="1"/>
    <cellStyle name="Followed Hyperlink 2" xfId="53893" hidden="1"/>
    <cellStyle name="Followed Hyperlink 2" xfId="53892" hidden="1"/>
    <cellStyle name="Followed Hyperlink 2" xfId="53891" hidden="1"/>
    <cellStyle name="Followed Hyperlink 2" xfId="53890" hidden="1"/>
    <cellStyle name="Followed Hyperlink 2" xfId="53894" hidden="1"/>
    <cellStyle name="Followed Hyperlink 2" xfId="53899" hidden="1"/>
    <cellStyle name="Followed Hyperlink 2" xfId="53898" hidden="1"/>
    <cellStyle name="Followed Hyperlink 2" xfId="53896" hidden="1"/>
    <cellStyle name="Followed Hyperlink 2" xfId="53895" hidden="1"/>
    <cellStyle name="Followed Hyperlink 2" xfId="53918" hidden="1"/>
    <cellStyle name="Followed Hyperlink 2" xfId="53914" hidden="1"/>
    <cellStyle name="Followed Hyperlink 2" xfId="53910" hidden="1"/>
    <cellStyle name="Followed Hyperlink 2" xfId="53906" hidden="1"/>
    <cellStyle name="Followed Hyperlink 2" xfId="53902" hidden="1"/>
    <cellStyle name="Followed Hyperlink 2" xfId="53888" hidden="1"/>
    <cellStyle name="Followed Hyperlink 2" xfId="53921" hidden="1"/>
    <cellStyle name="Followed Hyperlink 2" xfId="53917" hidden="1"/>
    <cellStyle name="Followed Hyperlink 2" xfId="53913" hidden="1"/>
    <cellStyle name="Followed Hyperlink 2" xfId="53909" hidden="1"/>
    <cellStyle name="Followed Hyperlink 2" xfId="53905" hidden="1"/>
    <cellStyle name="Followed Hyperlink 2" xfId="53901" hidden="1"/>
    <cellStyle name="Followed Hyperlink 2" xfId="53920" hidden="1"/>
    <cellStyle name="Followed Hyperlink 2" xfId="53916" hidden="1"/>
    <cellStyle name="Followed Hyperlink 2" xfId="53912" hidden="1"/>
    <cellStyle name="Followed Hyperlink 2" xfId="53908" hidden="1"/>
    <cellStyle name="Followed Hyperlink 2" xfId="53904" hidden="1"/>
    <cellStyle name="Followed Hyperlink 2" xfId="53919" hidden="1"/>
    <cellStyle name="Followed Hyperlink 2" xfId="53915" hidden="1"/>
    <cellStyle name="Followed Hyperlink 2" xfId="53911" hidden="1"/>
    <cellStyle name="Followed Hyperlink 2" xfId="53907" hidden="1"/>
    <cellStyle name="Followed Hyperlink 2" xfId="53903" hidden="1"/>
    <cellStyle name="Followed Hyperlink 2" xfId="53900" hidden="1"/>
    <cellStyle name="Followed Hyperlink 2" xfId="53922" hidden="1"/>
    <cellStyle name="Followed Hyperlink 2" xfId="53923" hidden="1"/>
    <cellStyle name="Followed Hyperlink 2" xfId="53924" hidden="1"/>
    <cellStyle name="Followed Hyperlink 2" xfId="53925" hidden="1"/>
    <cellStyle name="Followed Hyperlink 2" xfId="53926" hidden="1"/>
    <cellStyle name="Followed Hyperlink 2" xfId="53927" hidden="1"/>
    <cellStyle name="Followed Hyperlink 2" xfId="53928" hidden="1"/>
    <cellStyle name="Followed Hyperlink 2" xfId="53929" hidden="1"/>
    <cellStyle name="Followed Hyperlink 2" xfId="53930" hidden="1"/>
    <cellStyle name="Followed Hyperlink 2" xfId="53931" hidden="1"/>
    <cellStyle name="Followed Hyperlink 2" xfId="53932" hidden="1"/>
    <cellStyle name="Followed Hyperlink 2" xfId="53933" hidden="1"/>
    <cellStyle name="Followed Hyperlink 2" xfId="53934" hidden="1"/>
    <cellStyle name="Followed Hyperlink 2" xfId="53935" hidden="1"/>
    <cellStyle name="Followed Hyperlink 2" xfId="53936" hidden="1"/>
    <cellStyle name="Followed Hyperlink 2" xfId="53937" hidden="1"/>
    <cellStyle name="Followed Hyperlink 2" xfId="53938" hidden="1"/>
    <cellStyle name="Followed Hyperlink 2" xfId="53939" hidden="1"/>
    <cellStyle name="Followed Hyperlink 2" xfId="53940" hidden="1"/>
    <cellStyle name="Followed Hyperlink 2" xfId="53941" hidden="1"/>
    <cellStyle name="Followed Hyperlink 2" xfId="53942" hidden="1"/>
    <cellStyle name="Followed Hyperlink 2" xfId="53943" hidden="1"/>
    <cellStyle name="Followed Hyperlink 2" xfId="53944" hidden="1"/>
    <cellStyle name="Followed Hyperlink 2" xfId="53945" hidden="1"/>
    <cellStyle name="Followed Hyperlink 2" xfId="53946" hidden="1"/>
    <cellStyle name="Followed Hyperlink 2" xfId="53947" hidden="1"/>
    <cellStyle name="Followed Hyperlink 2" xfId="53949" hidden="1"/>
    <cellStyle name="Followed Hyperlink 2" xfId="53950" hidden="1"/>
    <cellStyle name="Followed Hyperlink 2" xfId="53951" hidden="1"/>
    <cellStyle name="Followed Hyperlink 2" xfId="53952" hidden="1"/>
    <cellStyle name="Followed Hyperlink 2" xfId="53953" hidden="1"/>
    <cellStyle name="Followed Hyperlink 2" xfId="53954" hidden="1"/>
    <cellStyle name="Followed Hyperlink 2" xfId="53955" hidden="1"/>
    <cellStyle name="Followed Hyperlink 2" xfId="53956" hidden="1"/>
    <cellStyle name="Followed Hyperlink 2" xfId="53957" hidden="1"/>
    <cellStyle name="Followed Hyperlink 2" xfId="53958" hidden="1"/>
    <cellStyle name="Followed Hyperlink 2" xfId="53959" hidden="1"/>
    <cellStyle name="Followed Hyperlink 2" xfId="53960" hidden="1"/>
    <cellStyle name="Followed Hyperlink 2" xfId="53961" hidden="1"/>
    <cellStyle name="Followed Hyperlink 2" xfId="53962" hidden="1"/>
    <cellStyle name="Followed Hyperlink 2" xfId="53997" hidden="1"/>
    <cellStyle name="Followed Hyperlink 2" xfId="53998" hidden="1"/>
    <cellStyle name="Followed Hyperlink 2" xfId="53999" hidden="1"/>
    <cellStyle name="Followed Hyperlink 2" xfId="54000" hidden="1"/>
    <cellStyle name="Followed Hyperlink 2" xfId="53996" hidden="1"/>
    <cellStyle name="Followed Hyperlink 2" xfId="53897" hidden="1"/>
    <cellStyle name="Followed Hyperlink 2" xfId="53971" hidden="1"/>
    <cellStyle name="Followed Hyperlink 2" xfId="53969" hidden="1"/>
    <cellStyle name="Followed Hyperlink 2" xfId="53948" hidden="1"/>
    <cellStyle name="Followed Hyperlink 2" xfId="53966" hidden="1"/>
    <cellStyle name="Followed Hyperlink 2" xfId="53965" hidden="1"/>
    <cellStyle name="Followed Hyperlink 2" xfId="53964" hidden="1"/>
    <cellStyle name="Followed Hyperlink 2" xfId="53963" hidden="1"/>
    <cellStyle name="Followed Hyperlink 2" xfId="53967" hidden="1"/>
    <cellStyle name="Followed Hyperlink 2" xfId="53973" hidden="1"/>
    <cellStyle name="Followed Hyperlink 2" xfId="53972" hidden="1"/>
    <cellStyle name="Followed Hyperlink 2" xfId="53970" hidden="1"/>
    <cellStyle name="Followed Hyperlink 2" xfId="53968" hidden="1"/>
    <cellStyle name="Followed Hyperlink 2" xfId="53992" hidden="1"/>
    <cellStyle name="Followed Hyperlink 2" xfId="53988" hidden="1"/>
    <cellStyle name="Followed Hyperlink 2" xfId="53984" hidden="1"/>
    <cellStyle name="Followed Hyperlink 2" xfId="53980" hidden="1"/>
    <cellStyle name="Followed Hyperlink 2" xfId="53976" hidden="1"/>
    <cellStyle name="Followed Hyperlink 2" xfId="53889" hidden="1"/>
    <cellStyle name="Followed Hyperlink 2" xfId="53995" hidden="1"/>
    <cellStyle name="Followed Hyperlink 2" xfId="53991" hidden="1"/>
    <cellStyle name="Followed Hyperlink 2" xfId="53987" hidden="1"/>
    <cellStyle name="Followed Hyperlink 2" xfId="53983" hidden="1"/>
    <cellStyle name="Followed Hyperlink 2" xfId="53979" hidden="1"/>
    <cellStyle name="Followed Hyperlink 2" xfId="53975" hidden="1"/>
    <cellStyle name="Followed Hyperlink 2" xfId="53994" hidden="1"/>
    <cellStyle name="Followed Hyperlink 2" xfId="53990" hidden="1"/>
    <cellStyle name="Followed Hyperlink 2" xfId="53986" hidden="1"/>
    <cellStyle name="Followed Hyperlink 2" xfId="53982" hidden="1"/>
    <cellStyle name="Followed Hyperlink 2" xfId="53978" hidden="1"/>
    <cellStyle name="Followed Hyperlink 2" xfId="53993" hidden="1"/>
    <cellStyle name="Followed Hyperlink 2" xfId="53989" hidden="1"/>
    <cellStyle name="Followed Hyperlink 2" xfId="53985" hidden="1"/>
    <cellStyle name="Followed Hyperlink 2" xfId="53981" hidden="1"/>
    <cellStyle name="Followed Hyperlink 2" xfId="53977" hidden="1"/>
    <cellStyle name="Followed Hyperlink 2" xfId="53974" hidden="1"/>
    <cellStyle name="Followed Hyperlink 2" xfId="54001" hidden="1"/>
    <cellStyle name="Followed Hyperlink 2" xfId="54002" hidden="1"/>
    <cellStyle name="Followed Hyperlink 2" xfId="54003" hidden="1"/>
    <cellStyle name="Followed Hyperlink 2" xfId="54004" hidden="1"/>
    <cellStyle name="Followed Hyperlink 2" xfId="54005" hidden="1"/>
    <cellStyle name="Followed Hyperlink 2" xfId="54006" hidden="1"/>
    <cellStyle name="Followed Hyperlink 2" xfId="54007" hidden="1"/>
    <cellStyle name="Followed Hyperlink 2" xfId="54008" hidden="1"/>
    <cellStyle name="Followed Hyperlink 2" xfId="54009" hidden="1"/>
    <cellStyle name="Followed Hyperlink 2" xfId="54010" hidden="1"/>
    <cellStyle name="Followed Hyperlink 2" xfId="54011" hidden="1"/>
    <cellStyle name="Followed Hyperlink 2" xfId="54012" hidden="1"/>
    <cellStyle name="Followed Hyperlink 2" xfId="54013" hidden="1"/>
    <cellStyle name="Followed Hyperlink 2" xfId="54014" hidden="1"/>
    <cellStyle name="Followed Hyperlink 2" xfId="54015" hidden="1"/>
    <cellStyle name="Followed Hyperlink 2" xfId="54016" hidden="1"/>
    <cellStyle name="Followed Hyperlink 2" xfId="54017" hidden="1"/>
    <cellStyle name="Followed Hyperlink 2" xfId="54018" hidden="1"/>
    <cellStyle name="Followed Hyperlink 2" xfId="54019" hidden="1"/>
    <cellStyle name="Followed Hyperlink 2" xfId="54020" hidden="1"/>
    <cellStyle name="Followed Hyperlink 2" xfId="54021" hidden="1"/>
    <cellStyle name="Followed Hyperlink 2" xfId="54022" hidden="1"/>
    <cellStyle name="Followed Hyperlink 2" xfId="54023" hidden="1"/>
    <cellStyle name="Followed Hyperlink 2" xfId="54024" hidden="1"/>
    <cellStyle name="Followed Hyperlink 2" xfId="54025" hidden="1"/>
    <cellStyle name="Followed Hyperlink 2" xfId="54026" hidden="1"/>
    <cellStyle name="Followed Hyperlink 2" xfId="54027" hidden="1"/>
    <cellStyle name="Followed Hyperlink 2" xfId="54028" hidden="1"/>
    <cellStyle name="Followed Hyperlink 2" xfId="54029" hidden="1"/>
    <cellStyle name="Followed Hyperlink 2" xfId="54030" hidden="1"/>
    <cellStyle name="Followed Hyperlink 2" xfId="54031" hidden="1"/>
    <cellStyle name="Followed Hyperlink 2" xfId="54032" hidden="1"/>
    <cellStyle name="Followed Hyperlink 2" xfId="54033" hidden="1"/>
    <cellStyle name="Followed Hyperlink 2" xfId="54034" hidden="1"/>
    <cellStyle name="Followed Hyperlink 2" xfId="54035" hidden="1"/>
    <cellStyle name="Followed Hyperlink 2" xfId="54036" hidden="1"/>
    <cellStyle name="Followed Hyperlink 2" xfId="54037" hidden="1"/>
    <cellStyle name="Followed Hyperlink 2" xfId="54038" hidden="1"/>
    <cellStyle name="Followed Hyperlink 2" xfId="54039" hidden="1"/>
    <cellStyle name="Followed Hyperlink 2" xfId="54040" hidden="1"/>
    <cellStyle name="Followed Hyperlink 2" xfId="54041" hidden="1"/>
    <cellStyle name="Followed Hyperlink 2" xfId="54042" hidden="1"/>
    <cellStyle name="Followed Hyperlink 2" xfId="54043" hidden="1"/>
    <cellStyle name="Followed Hyperlink 2" xfId="54044" hidden="1"/>
    <cellStyle name="Followed Hyperlink 2" xfId="54045" hidden="1"/>
    <cellStyle name="Followed Hyperlink 2" xfId="54051" hidden="1"/>
    <cellStyle name="Followed Hyperlink 2" xfId="54050" hidden="1"/>
    <cellStyle name="Followed Hyperlink 2" xfId="54049" hidden="1"/>
    <cellStyle name="Followed Hyperlink 2" xfId="54048" hidden="1"/>
    <cellStyle name="Followed Hyperlink 2" xfId="54052" hidden="1"/>
    <cellStyle name="Followed Hyperlink 2" xfId="54057" hidden="1"/>
    <cellStyle name="Followed Hyperlink 2" xfId="54056" hidden="1"/>
    <cellStyle name="Followed Hyperlink 2" xfId="54054" hidden="1"/>
    <cellStyle name="Followed Hyperlink 2" xfId="54053" hidden="1"/>
    <cellStyle name="Followed Hyperlink 2" xfId="54076" hidden="1"/>
    <cellStyle name="Followed Hyperlink 2" xfId="54072" hidden="1"/>
    <cellStyle name="Followed Hyperlink 2" xfId="54068" hidden="1"/>
    <cellStyle name="Followed Hyperlink 2" xfId="54064" hidden="1"/>
    <cellStyle name="Followed Hyperlink 2" xfId="54060" hidden="1"/>
    <cellStyle name="Followed Hyperlink 2" xfId="54046" hidden="1"/>
    <cellStyle name="Followed Hyperlink 2" xfId="54079" hidden="1"/>
    <cellStyle name="Followed Hyperlink 2" xfId="54075" hidden="1"/>
    <cellStyle name="Followed Hyperlink 2" xfId="54071" hidden="1"/>
    <cellStyle name="Followed Hyperlink 2" xfId="54067" hidden="1"/>
    <cellStyle name="Followed Hyperlink 2" xfId="54063" hidden="1"/>
    <cellStyle name="Followed Hyperlink 2" xfId="54059" hidden="1"/>
    <cellStyle name="Followed Hyperlink 2" xfId="54078" hidden="1"/>
    <cellStyle name="Followed Hyperlink 2" xfId="54074" hidden="1"/>
    <cellStyle name="Followed Hyperlink 2" xfId="54070" hidden="1"/>
    <cellStyle name="Followed Hyperlink 2" xfId="54066" hidden="1"/>
    <cellStyle name="Followed Hyperlink 2" xfId="54062" hidden="1"/>
    <cellStyle name="Followed Hyperlink 2" xfId="54077" hidden="1"/>
    <cellStyle name="Followed Hyperlink 2" xfId="54073" hidden="1"/>
    <cellStyle name="Followed Hyperlink 2" xfId="54069" hidden="1"/>
    <cellStyle name="Followed Hyperlink 2" xfId="54065" hidden="1"/>
    <cellStyle name="Followed Hyperlink 2" xfId="54061" hidden="1"/>
    <cellStyle name="Followed Hyperlink 2" xfId="54058" hidden="1"/>
    <cellStyle name="Followed Hyperlink 2" xfId="54080" hidden="1"/>
    <cellStyle name="Followed Hyperlink 2" xfId="54081" hidden="1"/>
    <cellStyle name="Followed Hyperlink 2" xfId="54082" hidden="1"/>
    <cellStyle name="Followed Hyperlink 2" xfId="54083" hidden="1"/>
    <cellStyle name="Followed Hyperlink 2" xfId="54084" hidden="1"/>
    <cellStyle name="Followed Hyperlink 2" xfId="54085" hidden="1"/>
    <cellStyle name="Followed Hyperlink 2" xfId="54086" hidden="1"/>
    <cellStyle name="Followed Hyperlink 2" xfId="54087" hidden="1"/>
    <cellStyle name="Followed Hyperlink 2" xfId="54088" hidden="1"/>
    <cellStyle name="Followed Hyperlink 2" xfId="54089" hidden="1"/>
    <cellStyle name="Followed Hyperlink 2" xfId="54090" hidden="1"/>
    <cellStyle name="Followed Hyperlink 2" xfId="54091" hidden="1"/>
    <cellStyle name="Followed Hyperlink 2" xfId="54092" hidden="1"/>
    <cellStyle name="Followed Hyperlink 2" xfId="54093" hidden="1"/>
    <cellStyle name="Followed Hyperlink 2" xfId="54094" hidden="1"/>
    <cellStyle name="Followed Hyperlink 2" xfId="54095" hidden="1"/>
    <cellStyle name="Followed Hyperlink 2" xfId="54096" hidden="1"/>
    <cellStyle name="Followed Hyperlink 2" xfId="54097" hidden="1"/>
    <cellStyle name="Followed Hyperlink 2" xfId="54098" hidden="1"/>
    <cellStyle name="Followed Hyperlink 2" xfId="54099" hidden="1"/>
    <cellStyle name="Followed Hyperlink 2" xfId="54100" hidden="1"/>
    <cellStyle name="Followed Hyperlink 2" xfId="54101" hidden="1"/>
    <cellStyle name="Followed Hyperlink 2" xfId="54102" hidden="1"/>
    <cellStyle name="Followed Hyperlink 2" xfId="54103" hidden="1"/>
    <cellStyle name="Followed Hyperlink 2" xfId="54104" hidden="1"/>
    <cellStyle name="Followed Hyperlink 2" xfId="54105" hidden="1"/>
    <cellStyle name="Followed Hyperlink 2" xfId="54107" hidden="1"/>
    <cellStyle name="Followed Hyperlink 2" xfId="54108" hidden="1"/>
    <cellStyle name="Followed Hyperlink 2" xfId="54109" hidden="1"/>
    <cellStyle name="Followed Hyperlink 2" xfId="54110" hidden="1"/>
    <cellStyle name="Followed Hyperlink 2" xfId="54111" hidden="1"/>
    <cellStyle name="Followed Hyperlink 2" xfId="54112" hidden="1"/>
    <cellStyle name="Followed Hyperlink 2" xfId="54113" hidden="1"/>
    <cellStyle name="Followed Hyperlink 2" xfId="54114" hidden="1"/>
    <cellStyle name="Followed Hyperlink 2" xfId="54115" hidden="1"/>
    <cellStyle name="Followed Hyperlink 2" xfId="54116" hidden="1"/>
    <cellStyle name="Followed Hyperlink 2" xfId="54117" hidden="1"/>
    <cellStyle name="Followed Hyperlink 2" xfId="54118" hidden="1"/>
    <cellStyle name="Followed Hyperlink 2" xfId="54119" hidden="1"/>
    <cellStyle name="Followed Hyperlink 2" xfId="54120" hidden="1"/>
    <cellStyle name="Followed Hyperlink 2" xfId="54155" hidden="1"/>
    <cellStyle name="Followed Hyperlink 2" xfId="54156" hidden="1"/>
    <cellStyle name="Followed Hyperlink 2" xfId="54157" hidden="1"/>
    <cellStyle name="Followed Hyperlink 2" xfId="54158" hidden="1"/>
    <cellStyle name="Followed Hyperlink 2" xfId="54154" hidden="1"/>
    <cellStyle name="Followed Hyperlink 2" xfId="54055" hidden="1"/>
    <cellStyle name="Followed Hyperlink 2" xfId="54129" hidden="1"/>
    <cellStyle name="Followed Hyperlink 2" xfId="54127" hidden="1"/>
    <cellStyle name="Followed Hyperlink 2" xfId="54106" hidden="1"/>
    <cellStyle name="Followed Hyperlink 2" xfId="54124" hidden="1"/>
    <cellStyle name="Followed Hyperlink 2" xfId="54123" hidden="1"/>
    <cellStyle name="Followed Hyperlink 2" xfId="54122" hidden="1"/>
    <cellStyle name="Followed Hyperlink 2" xfId="54121" hidden="1"/>
    <cellStyle name="Followed Hyperlink 2" xfId="54125" hidden="1"/>
    <cellStyle name="Followed Hyperlink 2" xfId="54131" hidden="1"/>
    <cellStyle name="Followed Hyperlink 2" xfId="54130" hidden="1"/>
    <cellStyle name="Followed Hyperlink 2" xfId="54128" hidden="1"/>
    <cellStyle name="Followed Hyperlink 2" xfId="54126" hidden="1"/>
    <cellStyle name="Followed Hyperlink 2" xfId="54150" hidden="1"/>
    <cellStyle name="Followed Hyperlink 2" xfId="54146" hidden="1"/>
    <cellStyle name="Followed Hyperlink 2" xfId="54142" hidden="1"/>
    <cellStyle name="Followed Hyperlink 2" xfId="54138" hidden="1"/>
    <cellStyle name="Followed Hyperlink 2" xfId="54134" hidden="1"/>
    <cellStyle name="Followed Hyperlink 2" xfId="54047" hidden="1"/>
    <cellStyle name="Followed Hyperlink 2" xfId="54153" hidden="1"/>
    <cellStyle name="Followed Hyperlink 2" xfId="54149" hidden="1"/>
    <cellStyle name="Followed Hyperlink 2" xfId="54145" hidden="1"/>
    <cellStyle name="Followed Hyperlink 2" xfId="54141" hidden="1"/>
    <cellStyle name="Followed Hyperlink 2" xfId="54137" hidden="1"/>
    <cellStyle name="Followed Hyperlink 2" xfId="54133" hidden="1"/>
    <cellStyle name="Followed Hyperlink 2" xfId="54152" hidden="1"/>
    <cellStyle name="Followed Hyperlink 2" xfId="54148" hidden="1"/>
    <cellStyle name="Followed Hyperlink 2" xfId="54144" hidden="1"/>
    <cellStyle name="Followed Hyperlink 2" xfId="54140" hidden="1"/>
    <cellStyle name="Followed Hyperlink 2" xfId="54136" hidden="1"/>
    <cellStyle name="Followed Hyperlink 2" xfId="54151" hidden="1"/>
    <cellStyle name="Followed Hyperlink 2" xfId="54147" hidden="1"/>
    <cellStyle name="Followed Hyperlink 2" xfId="54143" hidden="1"/>
    <cellStyle name="Followed Hyperlink 2" xfId="54139" hidden="1"/>
    <cellStyle name="Followed Hyperlink 2" xfId="54135" hidden="1"/>
    <cellStyle name="Followed Hyperlink 2" xfId="54132" hidden="1"/>
    <cellStyle name="Followed Hyperlink 2" xfId="54159" hidden="1"/>
    <cellStyle name="Followed Hyperlink 2" xfId="54160" hidden="1"/>
    <cellStyle name="Followed Hyperlink 2" xfId="54161" hidden="1"/>
    <cellStyle name="Followed Hyperlink 2" xfId="54162" hidden="1"/>
    <cellStyle name="Followed Hyperlink 2" xfId="54163" hidden="1"/>
    <cellStyle name="Followed Hyperlink 2" xfId="54164" hidden="1"/>
    <cellStyle name="Followed Hyperlink 2" xfId="54165" hidden="1"/>
    <cellStyle name="Followed Hyperlink 2" xfId="54166" hidden="1"/>
    <cellStyle name="Followed Hyperlink 2" xfId="54167" hidden="1"/>
    <cellStyle name="Followed Hyperlink 2" xfId="54168" hidden="1"/>
    <cellStyle name="Followed Hyperlink 2" xfId="54169" hidden="1"/>
    <cellStyle name="Followed Hyperlink 2" xfId="54170" hidden="1"/>
    <cellStyle name="Followed Hyperlink 2" xfId="54171" hidden="1"/>
    <cellStyle name="Followed Hyperlink 2" xfId="54172" hidden="1"/>
    <cellStyle name="Followed Hyperlink 2" xfId="54173" hidden="1"/>
    <cellStyle name="Followed Hyperlink 2" xfId="54174" hidden="1"/>
    <cellStyle name="Followed Hyperlink 2" xfId="54175" hidden="1"/>
    <cellStyle name="Followed Hyperlink 2" xfId="54176" hidden="1"/>
    <cellStyle name="Followed Hyperlink 2" xfId="54177" hidden="1"/>
    <cellStyle name="Followed Hyperlink 2" xfId="54178" hidden="1"/>
    <cellStyle name="Followed Hyperlink 2" xfId="54179" hidden="1"/>
    <cellStyle name="Followed Hyperlink 2" xfId="54180" hidden="1"/>
    <cellStyle name="Followed Hyperlink 2" xfId="54181" hidden="1"/>
    <cellStyle name="Followed Hyperlink 2" xfId="54182" hidden="1"/>
    <cellStyle name="Followed Hyperlink 2" xfId="54183" hidden="1"/>
    <cellStyle name="Followed Hyperlink 2" xfId="54184" hidden="1"/>
    <cellStyle name="Followed Hyperlink 2" xfId="54185" hidden="1"/>
    <cellStyle name="Followed Hyperlink 2" xfId="54186" hidden="1"/>
    <cellStyle name="Followed Hyperlink 2" xfId="54187" hidden="1"/>
    <cellStyle name="Followed Hyperlink 2" xfId="54188" hidden="1"/>
    <cellStyle name="Followed Hyperlink 2" xfId="54189" hidden="1"/>
    <cellStyle name="Followed Hyperlink 2" xfId="54190" hidden="1"/>
    <cellStyle name="Followed Hyperlink 2" xfId="54191" hidden="1"/>
    <cellStyle name="Followed Hyperlink 2" xfId="54192" hidden="1"/>
    <cellStyle name="Followed Hyperlink 2" xfId="54193" hidden="1"/>
    <cellStyle name="Followed Hyperlink 2" xfId="54194" hidden="1"/>
    <cellStyle name="Followed Hyperlink 2" xfId="54195" hidden="1"/>
    <cellStyle name="Followed Hyperlink 2" xfId="54196" hidden="1"/>
    <cellStyle name="Followed Hyperlink 2" xfId="54197" hidden="1"/>
    <cellStyle name="Followed Hyperlink 2" xfId="54198" hidden="1"/>
    <cellStyle name="Followed Hyperlink 2" xfId="54199" hidden="1"/>
    <cellStyle name="Followed Hyperlink 2" xfId="54200" hidden="1"/>
    <cellStyle name="Followed Hyperlink 2" xfId="54201" hidden="1"/>
    <cellStyle name="Followed Hyperlink 2" xfId="54202" hidden="1"/>
    <cellStyle name="Followed Hyperlink 2" xfId="54203" hidden="1"/>
    <cellStyle name="Followed Hyperlink 2" xfId="54209" hidden="1"/>
    <cellStyle name="Followed Hyperlink 2" xfId="54208" hidden="1"/>
    <cellStyle name="Followed Hyperlink 2" xfId="54207" hidden="1"/>
    <cellStyle name="Followed Hyperlink 2" xfId="54206" hidden="1"/>
    <cellStyle name="Followed Hyperlink 2" xfId="54210" hidden="1"/>
    <cellStyle name="Followed Hyperlink 2" xfId="54215" hidden="1"/>
    <cellStyle name="Followed Hyperlink 2" xfId="54214" hidden="1"/>
    <cellStyle name="Followed Hyperlink 2" xfId="54212" hidden="1"/>
    <cellStyle name="Followed Hyperlink 2" xfId="54211" hidden="1"/>
    <cellStyle name="Followed Hyperlink 2" xfId="54234" hidden="1"/>
    <cellStyle name="Followed Hyperlink 2" xfId="54230" hidden="1"/>
    <cellStyle name="Followed Hyperlink 2" xfId="54226" hidden="1"/>
    <cellStyle name="Followed Hyperlink 2" xfId="54222" hidden="1"/>
    <cellStyle name="Followed Hyperlink 2" xfId="54218" hidden="1"/>
    <cellStyle name="Followed Hyperlink 2" xfId="54204" hidden="1"/>
    <cellStyle name="Followed Hyperlink 2" xfId="54237" hidden="1"/>
    <cellStyle name="Followed Hyperlink 2" xfId="54233" hidden="1"/>
    <cellStyle name="Followed Hyperlink 2" xfId="54229" hidden="1"/>
    <cellStyle name="Followed Hyperlink 2" xfId="54225" hidden="1"/>
    <cellStyle name="Followed Hyperlink 2" xfId="54221" hidden="1"/>
    <cellStyle name="Followed Hyperlink 2" xfId="54217" hidden="1"/>
    <cellStyle name="Followed Hyperlink 2" xfId="54236" hidden="1"/>
    <cellStyle name="Followed Hyperlink 2" xfId="54232" hidden="1"/>
    <cellStyle name="Followed Hyperlink 2" xfId="54228" hidden="1"/>
    <cellStyle name="Followed Hyperlink 2" xfId="54224" hidden="1"/>
    <cellStyle name="Followed Hyperlink 2" xfId="54220" hidden="1"/>
    <cellStyle name="Followed Hyperlink 2" xfId="54235" hidden="1"/>
    <cellStyle name="Followed Hyperlink 2" xfId="54231" hidden="1"/>
    <cellStyle name="Followed Hyperlink 2" xfId="54227" hidden="1"/>
    <cellStyle name="Followed Hyperlink 2" xfId="54223" hidden="1"/>
    <cellStyle name="Followed Hyperlink 2" xfId="54219" hidden="1"/>
    <cellStyle name="Followed Hyperlink 2" xfId="54216" hidden="1"/>
    <cellStyle name="Followed Hyperlink 2" xfId="54238" hidden="1"/>
    <cellStyle name="Followed Hyperlink 2" xfId="54239" hidden="1"/>
    <cellStyle name="Followed Hyperlink 2" xfId="54240" hidden="1"/>
    <cellStyle name="Followed Hyperlink 2" xfId="54241" hidden="1"/>
    <cellStyle name="Followed Hyperlink 2" xfId="54242" hidden="1"/>
    <cellStyle name="Followed Hyperlink 2" xfId="54243" hidden="1"/>
    <cellStyle name="Followed Hyperlink 2" xfId="54244" hidden="1"/>
    <cellStyle name="Followed Hyperlink 2" xfId="54245" hidden="1"/>
    <cellStyle name="Followed Hyperlink 2" xfId="54246" hidden="1"/>
    <cellStyle name="Followed Hyperlink 2" xfId="54247" hidden="1"/>
    <cellStyle name="Followed Hyperlink 2" xfId="54248" hidden="1"/>
    <cellStyle name="Followed Hyperlink 2" xfId="54249" hidden="1"/>
    <cellStyle name="Followed Hyperlink 2" xfId="54250" hidden="1"/>
    <cellStyle name="Followed Hyperlink 2" xfId="54251" hidden="1"/>
    <cellStyle name="Followed Hyperlink 2" xfId="54252" hidden="1"/>
    <cellStyle name="Followed Hyperlink 2" xfId="54253" hidden="1"/>
    <cellStyle name="Followed Hyperlink 2" xfId="54254" hidden="1"/>
    <cellStyle name="Followed Hyperlink 2" xfId="54255" hidden="1"/>
    <cellStyle name="Followed Hyperlink 2" xfId="54256" hidden="1"/>
    <cellStyle name="Followed Hyperlink 2" xfId="54257" hidden="1"/>
    <cellStyle name="Followed Hyperlink 2" xfId="54258" hidden="1"/>
    <cellStyle name="Followed Hyperlink 2" xfId="54259" hidden="1"/>
    <cellStyle name="Followed Hyperlink 2" xfId="54260" hidden="1"/>
    <cellStyle name="Followed Hyperlink 2" xfId="54261" hidden="1"/>
    <cellStyle name="Followed Hyperlink 2" xfId="54262" hidden="1"/>
    <cellStyle name="Followed Hyperlink 2" xfId="54263" hidden="1"/>
    <cellStyle name="Followed Hyperlink 2" xfId="54265" hidden="1"/>
    <cellStyle name="Followed Hyperlink 2" xfId="54266" hidden="1"/>
    <cellStyle name="Followed Hyperlink 2" xfId="54267" hidden="1"/>
    <cellStyle name="Followed Hyperlink 2" xfId="54268" hidden="1"/>
    <cellStyle name="Followed Hyperlink 2" xfId="54269" hidden="1"/>
    <cellStyle name="Followed Hyperlink 2" xfId="54270" hidden="1"/>
    <cellStyle name="Followed Hyperlink 2" xfId="54271" hidden="1"/>
    <cellStyle name="Followed Hyperlink 2" xfId="54272" hidden="1"/>
    <cellStyle name="Followed Hyperlink 2" xfId="54273" hidden="1"/>
    <cellStyle name="Followed Hyperlink 2" xfId="54274" hidden="1"/>
    <cellStyle name="Followed Hyperlink 2" xfId="54275" hidden="1"/>
    <cellStyle name="Followed Hyperlink 2" xfId="54276" hidden="1"/>
    <cellStyle name="Followed Hyperlink 2" xfId="54277" hidden="1"/>
    <cellStyle name="Followed Hyperlink 2" xfId="54278" hidden="1"/>
    <cellStyle name="Followed Hyperlink 2" xfId="54313" hidden="1"/>
    <cellStyle name="Followed Hyperlink 2" xfId="54314" hidden="1"/>
    <cellStyle name="Followed Hyperlink 2" xfId="54315" hidden="1"/>
    <cellStyle name="Followed Hyperlink 2" xfId="54316" hidden="1"/>
    <cellStyle name="Followed Hyperlink 2" xfId="54312" hidden="1"/>
    <cellStyle name="Followed Hyperlink 2" xfId="54213" hidden="1"/>
    <cellStyle name="Followed Hyperlink 2" xfId="54287" hidden="1"/>
    <cellStyle name="Followed Hyperlink 2" xfId="54285" hidden="1"/>
    <cellStyle name="Followed Hyperlink 2" xfId="54264" hidden="1"/>
    <cellStyle name="Followed Hyperlink 2" xfId="54282" hidden="1"/>
    <cellStyle name="Followed Hyperlink 2" xfId="54281" hidden="1"/>
    <cellStyle name="Followed Hyperlink 2" xfId="54280" hidden="1"/>
    <cellStyle name="Followed Hyperlink 2" xfId="54279" hidden="1"/>
    <cellStyle name="Followed Hyperlink 2" xfId="54283" hidden="1"/>
    <cellStyle name="Followed Hyperlink 2" xfId="54289" hidden="1"/>
    <cellStyle name="Followed Hyperlink 2" xfId="54288" hidden="1"/>
    <cellStyle name="Followed Hyperlink 2" xfId="54286" hidden="1"/>
    <cellStyle name="Followed Hyperlink 2" xfId="54284" hidden="1"/>
    <cellStyle name="Followed Hyperlink 2" xfId="54308" hidden="1"/>
    <cellStyle name="Followed Hyperlink 2" xfId="54304" hidden="1"/>
    <cellStyle name="Followed Hyperlink 2" xfId="54300" hidden="1"/>
    <cellStyle name="Followed Hyperlink 2" xfId="54296" hidden="1"/>
    <cellStyle name="Followed Hyperlink 2" xfId="54292" hidden="1"/>
    <cellStyle name="Followed Hyperlink 2" xfId="54205" hidden="1"/>
    <cellStyle name="Followed Hyperlink 2" xfId="54311" hidden="1"/>
    <cellStyle name="Followed Hyperlink 2" xfId="54307" hidden="1"/>
    <cellStyle name="Followed Hyperlink 2" xfId="54303" hidden="1"/>
    <cellStyle name="Followed Hyperlink 2" xfId="54299" hidden="1"/>
    <cellStyle name="Followed Hyperlink 2" xfId="54295" hidden="1"/>
    <cellStyle name="Followed Hyperlink 2" xfId="54291" hidden="1"/>
    <cellStyle name="Followed Hyperlink 2" xfId="54310" hidden="1"/>
    <cellStyle name="Followed Hyperlink 2" xfId="54306" hidden="1"/>
    <cellStyle name="Followed Hyperlink 2" xfId="54302" hidden="1"/>
    <cellStyle name="Followed Hyperlink 2" xfId="54298" hidden="1"/>
    <cellStyle name="Followed Hyperlink 2" xfId="54294" hidden="1"/>
    <cellStyle name="Followed Hyperlink 2" xfId="54309" hidden="1"/>
    <cellStyle name="Followed Hyperlink 2" xfId="54305" hidden="1"/>
    <cellStyle name="Followed Hyperlink 2" xfId="54301" hidden="1"/>
    <cellStyle name="Followed Hyperlink 2" xfId="54297" hidden="1"/>
    <cellStyle name="Followed Hyperlink 2" xfId="54293" hidden="1"/>
    <cellStyle name="Followed Hyperlink 2" xfId="54290" hidden="1"/>
    <cellStyle name="Followed Hyperlink 2" xfId="54317" hidden="1"/>
    <cellStyle name="Followed Hyperlink 2" xfId="54318" hidden="1"/>
    <cellStyle name="Followed Hyperlink 2" xfId="54319" hidden="1"/>
    <cellStyle name="Followed Hyperlink 2" xfId="54320" hidden="1"/>
    <cellStyle name="Followed Hyperlink 2" xfId="54321" hidden="1"/>
    <cellStyle name="Followed Hyperlink 2" xfId="54322" hidden="1"/>
    <cellStyle name="Followed Hyperlink 2" xfId="54323" hidden="1"/>
    <cellStyle name="Followed Hyperlink 2" xfId="54324" hidden="1"/>
    <cellStyle name="Followed Hyperlink 2" xfId="54325" hidden="1"/>
    <cellStyle name="Followed Hyperlink 2" xfId="54326" hidden="1"/>
    <cellStyle name="Followed Hyperlink 2" xfId="54327" hidden="1"/>
    <cellStyle name="Followed Hyperlink 2" xfId="54328" hidden="1"/>
    <cellStyle name="Followed Hyperlink 2" xfId="54329" hidden="1"/>
    <cellStyle name="Followed Hyperlink 2" xfId="54330" hidden="1"/>
    <cellStyle name="Followed Hyperlink 2" xfId="54331" hidden="1"/>
    <cellStyle name="Followed Hyperlink 2" xfId="54332" hidden="1"/>
    <cellStyle name="Followed Hyperlink 2" xfId="54333" hidden="1"/>
    <cellStyle name="Followed Hyperlink 2" xfId="54334" hidden="1"/>
    <cellStyle name="Followed Hyperlink 2" xfId="54335" hidden="1"/>
    <cellStyle name="Followed Hyperlink 2" xfId="54336" hidden="1"/>
    <cellStyle name="Followed Hyperlink 2" xfId="54337" hidden="1"/>
    <cellStyle name="Followed Hyperlink 2" xfId="54338" hidden="1"/>
    <cellStyle name="Followed Hyperlink 2" xfId="54339" hidden="1"/>
    <cellStyle name="Followed Hyperlink 2" xfId="54340" hidden="1"/>
    <cellStyle name="Followed Hyperlink 2" xfId="54341" hidden="1"/>
    <cellStyle name="Followed Hyperlink 2" xfId="54342" hidden="1"/>
    <cellStyle name="Followed Hyperlink 2" xfId="54343" hidden="1"/>
    <cellStyle name="Followed Hyperlink 2" xfId="54344" hidden="1"/>
    <cellStyle name="Followed Hyperlink 2" xfId="54345" hidden="1"/>
    <cellStyle name="Followed Hyperlink 2" xfId="54346" hidden="1"/>
    <cellStyle name="Followed Hyperlink 2" xfId="54347" hidden="1"/>
    <cellStyle name="Followed Hyperlink 2" xfId="54348" hidden="1"/>
    <cellStyle name="Followed Hyperlink 2" xfId="54349" hidden="1"/>
    <cellStyle name="Followed Hyperlink 2" xfId="54350" hidden="1"/>
    <cellStyle name="Followed Hyperlink 2" xfId="54351" hidden="1"/>
    <cellStyle name="Followed Hyperlink 2" xfId="54352" hidden="1"/>
    <cellStyle name="Followed Hyperlink 2" xfId="54353" hidden="1"/>
    <cellStyle name="Followed Hyperlink 2" xfId="54354" hidden="1"/>
    <cellStyle name="Followed Hyperlink 2" xfId="54355" hidden="1"/>
    <cellStyle name="Followed Hyperlink 2" xfId="54356" hidden="1"/>
    <cellStyle name="Followed Hyperlink 2" xfId="54357" hidden="1"/>
    <cellStyle name="Followed Hyperlink 2" xfId="54358" hidden="1"/>
    <cellStyle name="Followed Hyperlink 2" xfId="54359" hidden="1"/>
    <cellStyle name="Followed Hyperlink 2" xfId="54360" hidden="1"/>
    <cellStyle name="Followed Hyperlink 2" xfId="54361" hidden="1"/>
    <cellStyle name="Followed Hyperlink 2" xfId="54367" hidden="1"/>
    <cellStyle name="Followed Hyperlink 2" xfId="54366" hidden="1"/>
    <cellStyle name="Followed Hyperlink 2" xfId="54365" hidden="1"/>
    <cellStyle name="Followed Hyperlink 2" xfId="54364" hidden="1"/>
    <cellStyle name="Followed Hyperlink 2" xfId="54368" hidden="1"/>
    <cellStyle name="Followed Hyperlink 2" xfId="54373" hidden="1"/>
    <cellStyle name="Followed Hyperlink 2" xfId="54372" hidden="1"/>
    <cellStyle name="Followed Hyperlink 2" xfId="54370" hidden="1"/>
    <cellStyle name="Followed Hyperlink 2" xfId="54369" hidden="1"/>
    <cellStyle name="Followed Hyperlink 2" xfId="54392" hidden="1"/>
    <cellStyle name="Followed Hyperlink 2" xfId="54388" hidden="1"/>
    <cellStyle name="Followed Hyperlink 2" xfId="54384" hidden="1"/>
    <cellStyle name="Followed Hyperlink 2" xfId="54380" hidden="1"/>
    <cellStyle name="Followed Hyperlink 2" xfId="54376" hidden="1"/>
    <cellStyle name="Followed Hyperlink 2" xfId="54362" hidden="1"/>
    <cellStyle name="Followed Hyperlink 2" xfId="54395" hidden="1"/>
    <cellStyle name="Followed Hyperlink 2" xfId="54391" hidden="1"/>
    <cellStyle name="Followed Hyperlink 2" xfId="54387" hidden="1"/>
    <cellStyle name="Followed Hyperlink 2" xfId="54383" hidden="1"/>
    <cellStyle name="Followed Hyperlink 2" xfId="54379" hidden="1"/>
    <cellStyle name="Followed Hyperlink 2" xfId="54375" hidden="1"/>
    <cellStyle name="Followed Hyperlink 2" xfId="54394" hidden="1"/>
    <cellStyle name="Followed Hyperlink 2" xfId="54390" hidden="1"/>
    <cellStyle name="Followed Hyperlink 2" xfId="54386" hidden="1"/>
    <cellStyle name="Followed Hyperlink 2" xfId="54382" hidden="1"/>
    <cellStyle name="Followed Hyperlink 2" xfId="54378" hidden="1"/>
    <cellStyle name="Followed Hyperlink 2" xfId="54393" hidden="1"/>
    <cellStyle name="Followed Hyperlink 2" xfId="54389" hidden="1"/>
    <cellStyle name="Followed Hyperlink 2" xfId="54385" hidden="1"/>
    <cellStyle name="Followed Hyperlink 2" xfId="54381" hidden="1"/>
    <cellStyle name="Followed Hyperlink 2" xfId="54377" hidden="1"/>
    <cellStyle name="Followed Hyperlink 2" xfId="54374" hidden="1"/>
    <cellStyle name="Followed Hyperlink 2" xfId="54396" hidden="1"/>
    <cellStyle name="Followed Hyperlink 2" xfId="54397" hidden="1"/>
    <cellStyle name="Followed Hyperlink 2" xfId="54398" hidden="1"/>
    <cellStyle name="Followed Hyperlink 2" xfId="54399" hidden="1"/>
    <cellStyle name="Followed Hyperlink 2" xfId="54400" hidden="1"/>
    <cellStyle name="Followed Hyperlink 2" xfId="54401" hidden="1"/>
    <cellStyle name="Followed Hyperlink 2" xfId="54402" hidden="1"/>
    <cellStyle name="Followed Hyperlink 2" xfId="54403" hidden="1"/>
    <cellStyle name="Followed Hyperlink 2" xfId="54404" hidden="1"/>
    <cellStyle name="Followed Hyperlink 2" xfId="54405" hidden="1"/>
    <cellStyle name="Followed Hyperlink 2" xfId="54406" hidden="1"/>
    <cellStyle name="Followed Hyperlink 2" xfId="54407" hidden="1"/>
    <cellStyle name="Followed Hyperlink 2" xfId="54408" hidden="1"/>
    <cellStyle name="Followed Hyperlink 2" xfId="54409" hidden="1"/>
    <cellStyle name="Followed Hyperlink 2" xfId="54410" hidden="1"/>
    <cellStyle name="Followed Hyperlink 2" xfId="54411" hidden="1"/>
    <cellStyle name="Followed Hyperlink 2" xfId="54412" hidden="1"/>
    <cellStyle name="Followed Hyperlink 2" xfId="54413" hidden="1"/>
    <cellStyle name="Followed Hyperlink 2" xfId="54414" hidden="1"/>
    <cellStyle name="Followed Hyperlink 2" xfId="54415" hidden="1"/>
    <cellStyle name="Followed Hyperlink 2" xfId="54416" hidden="1"/>
    <cellStyle name="Followed Hyperlink 2" xfId="54417" hidden="1"/>
    <cellStyle name="Followed Hyperlink 2" xfId="54418" hidden="1"/>
    <cellStyle name="Followed Hyperlink 2" xfId="54419" hidden="1"/>
    <cellStyle name="Followed Hyperlink 2" xfId="54420" hidden="1"/>
    <cellStyle name="Followed Hyperlink 2" xfId="54421" hidden="1"/>
    <cellStyle name="Followed Hyperlink 2" xfId="54423" hidden="1"/>
    <cellStyle name="Followed Hyperlink 2" xfId="54424" hidden="1"/>
    <cellStyle name="Followed Hyperlink 2" xfId="54425" hidden="1"/>
    <cellStyle name="Followed Hyperlink 2" xfId="54426" hidden="1"/>
    <cellStyle name="Followed Hyperlink 2" xfId="54427" hidden="1"/>
    <cellStyle name="Followed Hyperlink 2" xfId="54428" hidden="1"/>
    <cellStyle name="Followed Hyperlink 2" xfId="54429" hidden="1"/>
    <cellStyle name="Followed Hyperlink 2" xfId="54430" hidden="1"/>
    <cellStyle name="Followed Hyperlink 2" xfId="54431" hidden="1"/>
    <cellStyle name="Followed Hyperlink 2" xfId="54432" hidden="1"/>
    <cellStyle name="Followed Hyperlink 2" xfId="54433" hidden="1"/>
    <cellStyle name="Followed Hyperlink 2" xfId="54434" hidden="1"/>
    <cellStyle name="Followed Hyperlink 2" xfId="54435" hidden="1"/>
    <cellStyle name="Followed Hyperlink 2" xfId="54436" hidden="1"/>
    <cellStyle name="Followed Hyperlink 2" xfId="54471" hidden="1"/>
    <cellStyle name="Followed Hyperlink 2" xfId="54472" hidden="1"/>
    <cellStyle name="Followed Hyperlink 2" xfId="54473" hidden="1"/>
    <cellStyle name="Followed Hyperlink 2" xfId="54474" hidden="1"/>
    <cellStyle name="Followed Hyperlink 2" xfId="54470" hidden="1"/>
    <cellStyle name="Followed Hyperlink 2" xfId="54371" hidden="1"/>
    <cellStyle name="Followed Hyperlink 2" xfId="54445" hidden="1"/>
    <cellStyle name="Followed Hyperlink 2" xfId="54443" hidden="1"/>
    <cellStyle name="Followed Hyperlink 2" xfId="54422" hidden="1"/>
    <cellStyle name="Followed Hyperlink 2" xfId="54440" hidden="1"/>
    <cellStyle name="Followed Hyperlink 2" xfId="54439" hidden="1"/>
    <cellStyle name="Followed Hyperlink 2" xfId="54438" hidden="1"/>
    <cellStyle name="Followed Hyperlink 2" xfId="54437" hidden="1"/>
    <cellStyle name="Followed Hyperlink 2" xfId="54441" hidden="1"/>
    <cellStyle name="Followed Hyperlink 2" xfId="54447" hidden="1"/>
    <cellStyle name="Followed Hyperlink 2" xfId="54446" hidden="1"/>
    <cellStyle name="Followed Hyperlink 2" xfId="54444" hidden="1"/>
    <cellStyle name="Followed Hyperlink 2" xfId="54442" hidden="1"/>
    <cellStyle name="Followed Hyperlink 2" xfId="54466" hidden="1"/>
    <cellStyle name="Followed Hyperlink 2" xfId="54462" hidden="1"/>
    <cellStyle name="Followed Hyperlink 2" xfId="54458" hidden="1"/>
    <cellStyle name="Followed Hyperlink 2" xfId="54454" hidden="1"/>
    <cellStyle name="Followed Hyperlink 2" xfId="54450" hidden="1"/>
    <cellStyle name="Followed Hyperlink 2" xfId="54363" hidden="1"/>
    <cellStyle name="Followed Hyperlink 2" xfId="54469" hidden="1"/>
    <cellStyle name="Followed Hyperlink 2" xfId="54465" hidden="1"/>
    <cellStyle name="Followed Hyperlink 2" xfId="54461" hidden="1"/>
    <cellStyle name="Followed Hyperlink 2" xfId="54457" hidden="1"/>
    <cellStyle name="Followed Hyperlink 2" xfId="54453" hidden="1"/>
    <cellStyle name="Followed Hyperlink 2" xfId="54449" hidden="1"/>
    <cellStyle name="Followed Hyperlink 2" xfId="54468" hidden="1"/>
    <cellStyle name="Followed Hyperlink 2" xfId="54464" hidden="1"/>
    <cellStyle name="Followed Hyperlink 2" xfId="54460" hidden="1"/>
    <cellStyle name="Followed Hyperlink 2" xfId="54456" hidden="1"/>
    <cellStyle name="Followed Hyperlink 2" xfId="54452" hidden="1"/>
    <cellStyle name="Followed Hyperlink 2" xfId="54467" hidden="1"/>
    <cellStyle name="Followed Hyperlink 2" xfId="54463" hidden="1"/>
    <cellStyle name="Followed Hyperlink 2" xfId="54459" hidden="1"/>
    <cellStyle name="Followed Hyperlink 2" xfId="54455" hidden="1"/>
    <cellStyle name="Followed Hyperlink 2" xfId="54451" hidden="1"/>
    <cellStyle name="Followed Hyperlink 2" xfId="54448" hidden="1"/>
    <cellStyle name="Followed Hyperlink 2" xfId="54475" hidden="1"/>
    <cellStyle name="Followed Hyperlink 2" xfId="54476" hidden="1"/>
    <cellStyle name="Followed Hyperlink 2" xfId="54477" hidden="1"/>
    <cellStyle name="Followed Hyperlink 2" xfId="54478" hidden="1"/>
    <cellStyle name="Followed Hyperlink 2" xfId="54479" hidden="1"/>
    <cellStyle name="Followed Hyperlink 2" xfId="54480" hidden="1"/>
    <cellStyle name="Followed Hyperlink 2" xfId="54481" hidden="1"/>
    <cellStyle name="Followed Hyperlink 2" xfId="54482" hidden="1"/>
    <cellStyle name="Followed Hyperlink 2" xfId="54483" hidden="1"/>
    <cellStyle name="Followed Hyperlink 2" xfId="54484" hidden="1"/>
    <cellStyle name="Followed Hyperlink 2" xfId="54485" hidden="1"/>
    <cellStyle name="Followed Hyperlink 2" xfId="54486" hidden="1"/>
    <cellStyle name="Followed Hyperlink 2" xfId="54487" hidden="1"/>
    <cellStyle name="Followed Hyperlink 2" xfId="54488" hidden="1"/>
    <cellStyle name="Followed Hyperlink 2" xfId="54489" hidden="1"/>
    <cellStyle name="Followed Hyperlink 2" xfId="54490" hidden="1"/>
    <cellStyle name="Followed Hyperlink 2" xfId="54491" hidden="1"/>
    <cellStyle name="Followed Hyperlink 2" xfId="54492" hidden="1"/>
    <cellStyle name="Followed Hyperlink 2" xfId="54493" hidden="1"/>
    <cellStyle name="Followed Hyperlink 2" xfId="54494" hidden="1"/>
    <cellStyle name="Followed Hyperlink 2" xfId="54495" hidden="1"/>
    <cellStyle name="Followed Hyperlink 2" xfId="54496" hidden="1"/>
    <cellStyle name="Followed Hyperlink 2" xfId="54497" hidden="1"/>
    <cellStyle name="Followed Hyperlink 2" xfId="54498" hidden="1"/>
    <cellStyle name="Followed Hyperlink 2" xfId="54499" hidden="1"/>
    <cellStyle name="Followed Hyperlink 2" xfId="54500" hidden="1"/>
    <cellStyle name="Followed Hyperlink 2" xfId="54501" hidden="1"/>
    <cellStyle name="Followed Hyperlink 2" xfId="54502" hidden="1"/>
    <cellStyle name="Followed Hyperlink 2" xfId="54503" hidden="1"/>
    <cellStyle name="Followed Hyperlink 2" xfId="54504" hidden="1"/>
    <cellStyle name="Followed Hyperlink 2" xfId="54505" hidden="1"/>
    <cellStyle name="Followed Hyperlink 2" xfId="54506" hidden="1"/>
    <cellStyle name="Followed Hyperlink 2" xfId="54507" hidden="1"/>
    <cellStyle name="Followed Hyperlink 2" xfId="54508" hidden="1"/>
    <cellStyle name="Followed Hyperlink 2" xfId="54509" hidden="1"/>
    <cellStyle name="Followed Hyperlink 2" xfId="54510" hidden="1"/>
    <cellStyle name="Followed Hyperlink 2" xfId="54511" hidden="1"/>
    <cellStyle name="Followed Hyperlink 2" xfId="54512" hidden="1"/>
    <cellStyle name="Followed Hyperlink 2" xfId="54513" hidden="1"/>
    <cellStyle name="Followed Hyperlink 2" xfId="54514" hidden="1"/>
    <cellStyle name="Followed Hyperlink 2" xfId="54515" hidden="1"/>
    <cellStyle name="Followed Hyperlink 2" xfId="54516" hidden="1"/>
    <cellStyle name="Followed Hyperlink 2" xfId="54517" hidden="1"/>
    <cellStyle name="Followed Hyperlink 2" xfId="54518" hidden="1"/>
    <cellStyle name="Followed Hyperlink 2" xfId="54519" hidden="1"/>
    <cellStyle name="Followed Hyperlink 2" xfId="54525" hidden="1"/>
    <cellStyle name="Followed Hyperlink 2" xfId="54524" hidden="1"/>
    <cellStyle name="Followed Hyperlink 2" xfId="54523" hidden="1"/>
    <cellStyle name="Followed Hyperlink 2" xfId="54522" hidden="1"/>
    <cellStyle name="Followed Hyperlink 2" xfId="54526" hidden="1"/>
    <cellStyle name="Followed Hyperlink 2" xfId="54531" hidden="1"/>
    <cellStyle name="Followed Hyperlink 2" xfId="54530" hidden="1"/>
    <cellStyle name="Followed Hyperlink 2" xfId="54528" hidden="1"/>
    <cellStyle name="Followed Hyperlink 2" xfId="54527" hidden="1"/>
    <cellStyle name="Followed Hyperlink 2" xfId="54550" hidden="1"/>
    <cellStyle name="Followed Hyperlink 2" xfId="54546" hidden="1"/>
    <cellStyle name="Followed Hyperlink 2" xfId="54542" hidden="1"/>
    <cellStyle name="Followed Hyperlink 2" xfId="54538" hidden="1"/>
    <cellStyle name="Followed Hyperlink 2" xfId="54534" hidden="1"/>
    <cellStyle name="Followed Hyperlink 2" xfId="54520" hidden="1"/>
    <cellStyle name="Followed Hyperlink 2" xfId="54553" hidden="1"/>
    <cellStyle name="Followed Hyperlink 2" xfId="54549" hidden="1"/>
    <cellStyle name="Followed Hyperlink 2" xfId="54545" hidden="1"/>
    <cellStyle name="Followed Hyperlink 2" xfId="54541" hidden="1"/>
    <cellStyle name="Followed Hyperlink 2" xfId="54537" hidden="1"/>
    <cellStyle name="Followed Hyperlink 2" xfId="54533" hidden="1"/>
    <cellStyle name="Followed Hyperlink 2" xfId="54552" hidden="1"/>
    <cellStyle name="Followed Hyperlink 2" xfId="54548" hidden="1"/>
    <cellStyle name="Followed Hyperlink 2" xfId="54544" hidden="1"/>
    <cellStyle name="Followed Hyperlink 2" xfId="54540" hidden="1"/>
    <cellStyle name="Followed Hyperlink 2" xfId="54536" hidden="1"/>
    <cellStyle name="Followed Hyperlink 2" xfId="54551" hidden="1"/>
    <cellStyle name="Followed Hyperlink 2" xfId="54547" hidden="1"/>
    <cellStyle name="Followed Hyperlink 2" xfId="54543" hidden="1"/>
    <cellStyle name="Followed Hyperlink 2" xfId="54539" hidden="1"/>
    <cellStyle name="Followed Hyperlink 2" xfId="54535" hidden="1"/>
    <cellStyle name="Followed Hyperlink 2" xfId="54532" hidden="1"/>
    <cellStyle name="Followed Hyperlink 2" xfId="54554" hidden="1"/>
    <cellStyle name="Followed Hyperlink 2" xfId="54555" hidden="1"/>
    <cellStyle name="Followed Hyperlink 2" xfId="54556" hidden="1"/>
    <cellStyle name="Followed Hyperlink 2" xfId="54557" hidden="1"/>
    <cellStyle name="Followed Hyperlink 2" xfId="54558" hidden="1"/>
    <cellStyle name="Followed Hyperlink 2" xfId="54559" hidden="1"/>
    <cellStyle name="Followed Hyperlink 2" xfId="54560" hidden="1"/>
    <cellStyle name="Followed Hyperlink 2" xfId="54561" hidden="1"/>
    <cellStyle name="Followed Hyperlink 2" xfId="54562" hidden="1"/>
    <cellStyle name="Followed Hyperlink 2" xfId="54563" hidden="1"/>
    <cellStyle name="Followed Hyperlink 2" xfId="54564" hidden="1"/>
    <cellStyle name="Followed Hyperlink 2" xfId="54565" hidden="1"/>
    <cellStyle name="Followed Hyperlink 2" xfId="54566" hidden="1"/>
    <cellStyle name="Followed Hyperlink 2" xfId="54567" hidden="1"/>
    <cellStyle name="Followed Hyperlink 2" xfId="54568" hidden="1"/>
    <cellStyle name="Followed Hyperlink 2" xfId="54569" hidden="1"/>
    <cellStyle name="Followed Hyperlink 2" xfId="54570" hidden="1"/>
    <cellStyle name="Followed Hyperlink 2" xfId="54571" hidden="1"/>
    <cellStyle name="Followed Hyperlink 2" xfId="54572" hidden="1"/>
    <cellStyle name="Followed Hyperlink 2" xfId="54573" hidden="1"/>
    <cellStyle name="Followed Hyperlink 2" xfId="54574" hidden="1"/>
    <cellStyle name="Followed Hyperlink 2" xfId="54575" hidden="1"/>
    <cellStyle name="Followed Hyperlink 2" xfId="54576" hidden="1"/>
    <cellStyle name="Followed Hyperlink 2" xfId="54577" hidden="1"/>
    <cellStyle name="Followed Hyperlink 2" xfId="54578" hidden="1"/>
    <cellStyle name="Followed Hyperlink 2" xfId="54579" hidden="1"/>
    <cellStyle name="Followed Hyperlink 2" xfId="54581" hidden="1"/>
    <cellStyle name="Followed Hyperlink 2" xfId="54582" hidden="1"/>
    <cellStyle name="Followed Hyperlink 2" xfId="54583" hidden="1"/>
    <cellStyle name="Followed Hyperlink 2" xfId="54584" hidden="1"/>
    <cellStyle name="Followed Hyperlink 2" xfId="54585" hidden="1"/>
    <cellStyle name="Followed Hyperlink 2" xfId="54586" hidden="1"/>
    <cellStyle name="Followed Hyperlink 2" xfId="54587" hidden="1"/>
    <cellStyle name="Followed Hyperlink 2" xfId="54588" hidden="1"/>
    <cellStyle name="Followed Hyperlink 2" xfId="54589" hidden="1"/>
    <cellStyle name="Followed Hyperlink 2" xfId="54590" hidden="1"/>
    <cellStyle name="Followed Hyperlink 2" xfId="54591" hidden="1"/>
    <cellStyle name="Followed Hyperlink 2" xfId="54592" hidden="1"/>
    <cellStyle name="Followed Hyperlink 2" xfId="54593" hidden="1"/>
    <cellStyle name="Followed Hyperlink 2" xfId="54594" hidden="1"/>
    <cellStyle name="Followed Hyperlink 2" xfId="54629" hidden="1"/>
    <cellStyle name="Followed Hyperlink 2" xfId="54630" hidden="1"/>
    <cellStyle name="Followed Hyperlink 2" xfId="54631" hidden="1"/>
    <cellStyle name="Followed Hyperlink 2" xfId="54632" hidden="1"/>
    <cellStyle name="Followed Hyperlink 2" xfId="54628" hidden="1"/>
    <cellStyle name="Followed Hyperlink 2" xfId="54529" hidden="1"/>
    <cellStyle name="Followed Hyperlink 2" xfId="54603" hidden="1"/>
    <cellStyle name="Followed Hyperlink 2" xfId="54601" hidden="1"/>
    <cellStyle name="Followed Hyperlink 2" xfId="54580" hidden="1"/>
    <cellStyle name="Followed Hyperlink 2" xfId="54598" hidden="1"/>
    <cellStyle name="Followed Hyperlink 2" xfId="54597" hidden="1"/>
    <cellStyle name="Followed Hyperlink 2" xfId="54596" hidden="1"/>
    <cellStyle name="Followed Hyperlink 2" xfId="54595" hidden="1"/>
    <cellStyle name="Followed Hyperlink 2" xfId="54599" hidden="1"/>
    <cellStyle name="Followed Hyperlink 2" xfId="54605" hidden="1"/>
    <cellStyle name="Followed Hyperlink 2" xfId="54604" hidden="1"/>
    <cellStyle name="Followed Hyperlink 2" xfId="54602" hidden="1"/>
    <cellStyle name="Followed Hyperlink 2" xfId="54600" hidden="1"/>
    <cellStyle name="Followed Hyperlink 2" xfId="54624" hidden="1"/>
    <cellStyle name="Followed Hyperlink 2" xfId="54620" hidden="1"/>
    <cellStyle name="Followed Hyperlink 2" xfId="54616" hidden="1"/>
    <cellStyle name="Followed Hyperlink 2" xfId="54612" hidden="1"/>
    <cellStyle name="Followed Hyperlink 2" xfId="54608" hidden="1"/>
    <cellStyle name="Followed Hyperlink 2" xfId="54521" hidden="1"/>
    <cellStyle name="Followed Hyperlink 2" xfId="54627" hidden="1"/>
    <cellStyle name="Followed Hyperlink 2" xfId="54623" hidden="1"/>
    <cellStyle name="Followed Hyperlink 2" xfId="54619" hidden="1"/>
    <cellStyle name="Followed Hyperlink 2" xfId="54615" hidden="1"/>
    <cellStyle name="Followed Hyperlink 2" xfId="54611" hidden="1"/>
    <cellStyle name="Followed Hyperlink 2" xfId="54607" hidden="1"/>
    <cellStyle name="Followed Hyperlink 2" xfId="54626" hidden="1"/>
    <cellStyle name="Followed Hyperlink 2" xfId="54622" hidden="1"/>
    <cellStyle name="Followed Hyperlink 2" xfId="54618" hidden="1"/>
    <cellStyle name="Followed Hyperlink 2" xfId="54614" hidden="1"/>
    <cellStyle name="Followed Hyperlink 2" xfId="54610" hidden="1"/>
    <cellStyle name="Followed Hyperlink 2" xfId="54625" hidden="1"/>
    <cellStyle name="Followed Hyperlink 2" xfId="54621" hidden="1"/>
    <cellStyle name="Followed Hyperlink 2" xfId="54617" hidden="1"/>
    <cellStyle name="Followed Hyperlink 2" xfId="54613" hidden="1"/>
    <cellStyle name="Followed Hyperlink 2" xfId="54609" hidden="1"/>
    <cellStyle name="Followed Hyperlink 2" xfId="54606" hidden="1"/>
    <cellStyle name="Followed Hyperlink 2" xfId="54633" hidden="1"/>
    <cellStyle name="Followed Hyperlink 2" xfId="54634" hidden="1"/>
    <cellStyle name="Followed Hyperlink 2" xfId="54635" hidden="1"/>
    <cellStyle name="Followed Hyperlink 2" xfId="54636" hidden="1"/>
    <cellStyle name="Followed Hyperlink 2" xfId="54637" hidden="1"/>
    <cellStyle name="Followed Hyperlink 2" xfId="54638" hidden="1"/>
    <cellStyle name="Followed Hyperlink 2" xfId="54639" hidden="1"/>
    <cellStyle name="Followed Hyperlink 2" xfId="54640" hidden="1"/>
    <cellStyle name="Followed Hyperlink 2" xfId="54641" hidden="1"/>
    <cellStyle name="Followed Hyperlink 2" xfId="54642" hidden="1"/>
    <cellStyle name="Followed Hyperlink 2" xfId="54643" hidden="1"/>
    <cellStyle name="Followed Hyperlink 2" xfId="54644" hidden="1"/>
    <cellStyle name="Followed Hyperlink 2" xfId="54645" hidden="1"/>
    <cellStyle name="Followed Hyperlink 2" xfId="54646" hidden="1"/>
    <cellStyle name="Followed Hyperlink 2" xfId="54647" hidden="1"/>
    <cellStyle name="Followed Hyperlink 2" xfId="54648" hidden="1"/>
    <cellStyle name="Followed Hyperlink 2" xfId="54649" hidden="1"/>
    <cellStyle name="Followed Hyperlink 2" xfId="54650" hidden="1"/>
    <cellStyle name="Followed Hyperlink 2" xfId="54651" hidden="1"/>
    <cellStyle name="Followed Hyperlink 2" xfId="54652" hidden="1"/>
    <cellStyle name="Followed Hyperlink 2" xfId="54653" hidden="1"/>
    <cellStyle name="Followed Hyperlink 2" xfId="54654" hidden="1"/>
    <cellStyle name="Followed Hyperlink 2" xfId="54655" hidden="1"/>
    <cellStyle name="Followed Hyperlink 2" xfId="54656" hidden="1"/>
    <cellStyle name="Followed Hyperlink 2" xfId="54657" hidden="1"/>
    <cellStyle name="Followed Hyperlink 2" xfId="54658" hidden="1"/>
    <cellStyle name="Followed Hyperlink 2" xfId="54659" hidden="1"/>
    <cellStyle name="Followed Hyperlink 2" xfId="54660" hidden="1"/>
    <cellStyle name="Followed Hyperlink 2" xfId="54661" hidden="1"/>
    <cellStyle name="Followed Hyperlink 2" xfId="54662" hidden="1"/>
    <cellStyle name="Followed Hyperlink 2" xfId="54663" hidden="1"/>
    <cellStyle name="Followed Hyperlink 2" xfId="54664" hidden="1"/>
    <cellStyle name="Followed Hyperlink 2" xfId="54665" hidden="1"/>
    <cellStyle name="Followed Hyperlink 2" xfId="54666" hidden="1"/>
    <cellStyle name="Followed Hyperlink 2" xfId="54667" hidden="1"/>
    <cellStyle name="Followed Hyperlink 2" xfId="54668" hidden="1"/>
    <cellStyle name="Followed Hyperlink 2" xfId="54669" hidden="1"/>
    <cellStyle name="Followed Hyperlink 2" xfId="54670" hidden="1"/>
    <cellStyle name="Followed Hyperlink 2" xfId="54671" hidden="1"/>
    <cellStyle name="Followed Hyperlink 2" xfId="54672" hidden="1"/>
    <cellStyle name="Followed Hyperlink 2" xfId="54673" hidden="1"/>
    <cellStyle name="Followed Hyperlink 2" xfId="54674" hidden="1"/>
    <cellStyle name="Followed Hyperlink 2" xfId="54675" hidden="1"/>
    <cellStyle name="Followed Hyperlink 2" xfId="54676" hidden="1"/>
    <cellStyle name="Followed Hyperlink 2" xfId="54677" hidden="1"/>
    <cellStyle name="Followed Hyperlink 2" xfId="54683" hidden="1"/>
    <cellStyle name="Followed Hyperlink 2" xfId="54682" hidden="1"/>
    <cellStyle name="Followed Hyperlink 2" xfId="54681" hidden="1"/>
    <cellStyle name="Followed Hyperlink 2" xfId="54680" hidden="1"/>
    <cellStyle name="Followed Hyperlink 2" xfId="54684" hidden="1"/>
    <cellStyle name="Followed Hyperlink 2" xfId="54689" hidden="1"/>
    <cellStyle name="Followed Hyperlink 2" xfId="54688" hidden="1"/>
    <cellStyle name="Followed Hyperlink 2" xfId="54686" hidden="1"/>
    <cellStyle name="Followed Hyperlink 2" xfId="54685" hidden="1"/>
    <cellStyle name="Followed Hyperlink 2" xfId="54708" hidden="1"/>
    <cellStyle name="Followed Hyperlink 2" xfId="54704" hidden="1"/>
    <cellStyle name="Followed Hyperlink 2" xfId="54700" hidden="1"/>
    <cellStyle name="Followed Hyperlink 2" xfId="54696" hidden="1"/>
    <cellStyle name="Followed Hyperlink 2" xfId="54692" hidden="1"/>
    <cellStyle name="Followed Hyperlink 2" xfId="54678" hidden="1"/>
    <cellStyle name="Followed Hyperlink 2" xfId="54711" hidden="1"/>
    <cellStyle name="Followed Hyperlink 2" xfId="54707" hidden="1"/>
    <cellStyle name="Followed Hyperlink 2" xfId="54703" hidden="1"/>
    <cellStyle name="Followed Hyperlink 2" xfId="54699" hidden="1"/>
    <cellStyle name="Followed Hyperlink 2" xfId="54695" hidden="1"/>
    <cellStyle name="Followed Hyperlink 2" xfId="54691" hidden="1"/>
    <cellStyle name="Followed Hyperlink 2" xfId="54710" hidden="1"/>
    <cellStyle name="Followed Hyperlink 2" xfId="54706" hidden="1"/>
    <cellStyle name="Followed Hyperlink 2" xfId="54702" hidden="1"/>
    <cellStyle name="Followed Hyperlink 2" xfId="54698" hidden="1"/>
    <cellStyle name="Followed Hyperlink 2" xfId="54694" hidden="1"/>
    <cellStyle name="Followed Hyperlink 2" xfId="54709" hidden="1"/>
    <cellStyle name="Followed Hyperlink 2" xfId="54705" hidden="1"/>
    <cellStyle name="Followed Hyperlink 2" xfId="54701" hidden="1"/>
    <cellStyle name="Followed Hyperlink 2" xfId="54697" hidden="1"/>
    <cellStyle name="Followed Hyperlink 2" xfId="54693" hidden="1"/>
    <cellStyle name="Followed Hyperlink 2" xfId="54690" hidden="1"/>
    <cellStyle name="Followed Hyperlink 2" xfId="54712" hidden="1"/>
    <cellStyle name="Followed Hyperlink 2" xfId="54713" hidden="1"/>
    <cellStyle name="Followed Hyperlink 2" xfId="54714" hidden="1"/>
    <cellStyle name="Followed Hyperlink 2" xfId="54715" hidden="1"/>
    <cellStyle name="Followed Hyperlink 2" xfId="54716" hidden="1"/>
    <cellStyle name="Followed Hyperlink 2" xfId="54717" hidden="1"/>
    <cellStyle name="Followed Hyperlink 2" xfId="54718" hidden="1"/>
    <cellStyle name="Followed Hyperlink 2" xfId="54719" hidden="1"/>
    <cellStyle name="Followed Hyperlink 2" xfId="54720" hidden="1"/>
    <cellStyle name="Followed Hyperlink 2" xfId="54721" hidden="1"/>
    <cellStyle name="Followed Hyperlink 2" xfId="54722" hidden="1"/>
    <cellStyle name="Followed Hyperlink 2" xfId="54723" hidden="1"/>
    <cellStyle name="Followed Hyperlink 2" xfId="54724" hidden="1"/>
    <cellStyle name="Followed Hyperlink 2" xfId="54725" hidden="1"/>
    <cellStyle name="Followed Hyperlink 2" xfId="54726" hidden="1"/>
    <cellStyle name="Followed Hyperlink 2" xfId="54727" hidden="1"/>
    <cellStyle name="Followed Hyperlink 2" xfId="54728" hidden="1"/>
    <cellStyle name="Followed Hyperlink 2" xfId="54729" hidden="1"/>
    <cellStyle name="Followed Hyperlink 2" xfId="54730" hidden="1"/>
    <cellStyle name="Followed Hyperlink 2" xfId="54731" hidden="1"/>
    <cellStyle name="Followed Hyperlink 2" xfId="54732" hidden="1"/>
    <cellStyle name="Followed Hyperlink 2" xfId="54733" hidden="1"/>
    <cellStyle name="Followed Hyperlink 2" xfId="54734" hidden="1"/>
    <cellStyle name="Followed Hyperlink 2" xfId="54735" hidden="1"/>
    <cellStyle name="Followed Hyperlink 2" xfId="54736" hidden="1"/>
    <cellStyle name="Followed Hyperlink 2" xfId="54737" hidden="1"/>
    <cellStyle name="Followed Hyperlink 2" xfId="54739" hidden="1"/>
    <cellStyle name="Followed Hyperlink 2" xfId="54740" hidden="1"/>
    <cellStyle name="Followed Hyperlink 2" xfId="54741" hidden="1"/>
    <cellStyle name="Followed Hyperlink 2" xfId="54742" hidden="1"/>
    <cellStyle name="Followed Hyperlink 2" xfId="54743" hidden="1"/>
    <cellStyle name="Followed Hyperlink 2" xfId="54744" hidden="1"/>
    <cellStyle name="Followed Hyperlink 2" xfId="54745" hidden="1"/>
    <cellStyle name="Followed Hyperlink 2" xfId="54746" hidden="1"/>
    <cellStyle name="Followed Hyperlink 2" xfId="54747" hidden="1"/>
    <cellStyle name="Followed Hyperlink 2" xfId="54748" hidden="1"/>
    <cellStyle name="Followed Hyperlink 2" xfId="54749" hidden="1"/>
    <cellStyle name="Followed Hyperlink 2" xfId="54750" hidden="1"/>
    <cellStyle name="Followed Hyperlink 2" xfId="54751" hidden="1"/>
    <cellStyle name="Followed Hyperlink 2" xfId="54752" hidden="1"/>
    <cellStyle name="Followed Hyperlink 2" xfId="54787" hidden="1"/>
    <cellStyle name="Followed Hyperlink 2" xfId="54788" hidden="1"/>
    <cellStyle name="Followed Hyperlink 2" xfId="54789" hidden="1"/>
    <cellStyle name="Followed Hyperlink 2" xfId="54790" hidden="1"/>
    <cellStyle name="Followed Hyperlink 2" xfId="54786" hidden="1"/>
    <cellStyle name="Followed Hyperlink 2" xfId="54687" hidden="1"/>
    <cellStyle name="Followed Hyperlink 2" xfId="54761" hidden="1"/>
    <cellStyle name="Followed Hyperlink 2" xfId="54759" hidden="1"/>
    <cellStyle name="Followed Hyperlink 2" xfId="54738" hidden="1"/>
    <cellStyle name="Followed Hyperlink 2" xfId="54756" hidden="1"/>
    <cellStyle name="Followed Hyperlink 2" xfId="54755" hidden="1"/>
    <cellStyle name="Followed Hyperlink 2" xfId="54754" hidden="1"/>
    <cellStyle name="Followed Hyperlink 2" xfId="54753" hidden="1"/>
    <cellStyle name="Followed Hyperlink 2" xfId="54757" hidden="1"/>
    <cellStyle name="Followed Hyperlink 2" xfId="54763" hidden="1"/>
    <cellStyle name="Followed Hyperlink 2" xfId="54762" hidden="1"/>
    <cellStyle name="Followed Hyperlink 2" xfId="54760" hidden="1"/>
    <cellStyle name="Followed Hyperlink 2" xfId="54758" hidden="1"/>
    <cellStyle name="Followed Hyperlink 2" xfId="54782" hidden="1"/>
    <cellStyle name="Followed Hyperlink 2" xfId="54778" hidden="1"/>
    <cellStyle name="Followed Hyperlink 2" xfId="54774" hidden="1"/>
    <cellStyle name="Followed Hyperlink 2" xfId="54770" hidden="1"/>
    <cellStyle name="Followed Hyperlink 2" xfId="54766" hidden="1"/>
    <cellStyle name="Followed Hyperlink 2" xfId="54679" hidden="1"/>
    <cellStyle name="Followed Hyperlink 2" xfId="54785" hidden="1"/>
    <cellStyle name="Followed Hyperlink 2" xfId="54781" hidden="1"/>
    <cellStyle name="Followed Hyperlink 2" xfId="54777" hidden="1"/>
    <cellStyle name="Followed Hyperlink 2" xfId="54773" hidden="1"/>
    <cellStyle name="Followed Hyperlink 2" xfId="54769" hidden="1"/>
    <cellStyle name="Followed Hyperlink 2" xfId="54765" hidden="1"/>
    <cellStyle name="Followed Hyperlink 2" xfId="54784" hidden="1"/>
    <cellStyle name="Followed Hyperlink 2" xfId="54780" hidden="1"/>
    <cellStyle name="Followed Hyperlink 2" xfId="54776" hidden="1"/>
    <cellStyle name="Followed Hyperlink 2" xfId="54772" hidden="1"/>
    <cellStyle name="Followed Hyperlink 2" xfId="54768" hidden="1"/>
    <cellStyle name="Followed Hyperlink 2" xfId="54783" hidden="1"/>
    <cellStyle name="Followed Hyperlink 2" xfId="54779" hidden="1"/>
    <cellStyle name="Followed Hyperlink 2" xfId="54775" hidden="1"/>
    <cellStyle name="Followed Hyperlink 2" xfId="54771" hidden="1"/>
    <cellStyle name="Followed Hyperlink 2" xfId="54767" hidden="1"/>
    <cellStyle name="Followed Hyperlink 2" xfId="54764" hidden="1"/>
    <cellStyle name="Followed Hyperlink 2" xfId="54791" hidden="1"/>
    <cellStyle name="Followed Hyperlink 2" xfId="54792" hidden="1"/>
    <cellStyle name="Followed Hyperlink 2" xfId="54793" hidden="1"/>
    <cellStyle name="Followed Hyperlink 2" xfId="54794" hidden="1"/>
    <cellStyle name="Followed Hyperlink 2" xfId="54795" hidden="1"/>
    <cellStyle name="Followed Hyperlink 2" xfId="54796" hidden="1"/>
    <cellStyle name="Followed Hyperlink 2" xfId="54797" hidden="1"/>
    <cellStyle name="Followed Hyperlink 2" xfId="54798" hidden="1"/>
    <cellStyle name="Followed Hyperlink 2" xfId="54799" hidden="1"/>
    <cellStyle name="Followed Hyperlink 2" xfId="54800" hidden="1"/>
    <cellStyle name="Followed Hyperlink 2" xfId="54801" hidden="1"/>
    <cellStyle name="Followed Hyperlink 2" xfId="54802" hidden="1"/>
    <cellStyle name="Followed Hyperlink 2" xfId="54803" hidden="1"/>
    <cellStyle name="Followed Hyperlink 2" xfId="54804" hidden="1"/>
    <cellStyle name="Followed Hyperlink 2" xfId="54805" hidden="1"/>
    <cellStyle name="Followed Hyperlink 2" xfId="54806" hidden="1"/>
    <cellStyle name="Followed Hyperlink 2" xfId="54807" hidden="1"/>
    <cellStyle name="Followed Hyperlink 2" xfId="54808" hidden="1"/>
    <cellStyle name="Followed Hyperlink 2" xfId="54809" hidden="1"/>
    <cellStyle name="Followed Hyperlink 2" xfId="54810" hidden="1"/>
    <cellStyle name="Followed Hyperlink 2" xfId="54811" hidden="1"/>
    <cellStyle name="Followed Hyperlink 2" xfId="54812" hidden="1"/>
    <cellStyle name="Followed Hyperlink 2" xfId="54813" hidden="1"/>
    <cellStyle name="Followed Hyperlink 2" xfId="54814" hidden="1"/>
    <cellStyle name="Followed Hyperlink 2" xfId="54815" hidden="1"/>
    <cellStyle name="Followed Hyperlink 2" xfId="54816" hidden="1"/>
    <cellStyle name="Followed Hyperlink 2" xfId="54817" hidden="1"/>
    <cellStyle name="Followed Hyperlink 2" xfId="54818" hidden="1"/>
    <cellStyle name="Followed Hyperlink 2" xfId="54819" hidden="1"/>
    <cellStyle name="Followed Hyperlink 2" xfId="54820" hidden="1"/>
    <cellStyle name="Followed Hyperlink 2" xfId="54821" hidden="1"/>
    <cellStyle name="Followed Hyperlink 2" xfId="54822" hidden="1"/>
    <cellStyle name="Followed Hyperlink 2" xfId="54823" hidden="1"/>
    <cellStyle name="Followed Hyperlink 2" xfId="54824" hidden="1"/>
    <cellStyle name="Followed Hyperlink 2" xfId="54825" hidden="1"/>
    <cellStyle name="Followed Hyperlink 2" xfId="54826" hidden="1"/>
    <cellStyle name="Followed Hyperlink 2" xfId="54827" hidden="1"/>
    <cellStyle name="Followed Hyperlink 2" xfId="54828" hidden="1"/>
    <cellStyle name="Followed Hyperlink 2" xfId="54829" hidden="1"/>
    <cellStyle name="Followed Hyperlink 2" xfId="54830" hidden="1"/>
    <cellStyle name="Followed Hyperlink 2" xfId="54831" hidden="1"/>
    <cellStyle name="Followed Hyperlink 2" xfId="54832" hidden="1"/>
    <cellStyle name="Followed Hyperlink 2" xfId="54833" hidden="1"/>
    <cellStyle name="Followed Hyperlink 2" xfId="54834" hidden="1"/>
    <cellStyle name="Followed Hyperlink 2" xfId="54835" hidden="1"/>
    <cellStyle name="Followed Hyperlink 2" xfId="54841" hidden="1"/>
    <cellStyle name="Followed Hyperlink 2" xfId="54840" hidden="1"/>
    <cellStyle name="Followed Hyperlink 2" xfId="54839" hidden="1"/>
    <cellStyle name="Followed Hyperlink 2" xfId="54838" hidden="1"/>
    <cellStyle name="Followed Hyperlink 2" xfId="54842" hidden="1"/>
    <cellStyle name="Followed Hyperlink 2" xfId="54847" hidden="1"/>
    <cellStyle name="Followed Hyperlink 2" xfId="54846" hidden="1"/>
    <cellStyle name="Followed Hyperlink 2" xfId="54844" hidden="1"/>
    <cellStyle name="Followed Hyperlink 2" xfId="54843" hidden="1"/>
    <cellStyle name="Followed Hyperlink 2" xfId="54866" hidden="1"/>
    <cellStyle name="Followed Hyperlink 2" xfId="54862" hidden="1"/>
    <cellStyle name="Followed Hyperlink 2" xfId="54858" hidden="1"/>
    <cellStyle name="Followed Hyperlink 2" xfId="54854" hidden="1"/>
    <cellStyle name="Followed Hyperlink 2" xfId="54850" hidden="1"/>
    <cellStyle name="Followed Hyperlink 2" xfId="54836" hidden="1"/>
    <cellStyle name="Followed Hyperlink 2" xfId="54869" hidden="1"/>
    <cellStyle name="Followed Hyperlink 2" xfId="54865" hidden="1"/>
    <cellStyle name="Followed Hyperlink 2" xfId="54861" hidden="1"/>
    <cellStyle name="Followed Hyperlink 2" xfId="54857" hidden="1"/>
    <cellStyle name="Followed Hyperlink 2" xfId="54853" hidden="1"/>
    <cellStyle name="Followed Hyperlink 2" xfId="54849" hidden="1"/>
    <cellStyle name="Followed Hyperlink 2" xfId="54868" hidden="1"/>
    <cellStyle name="Followed Hyperlink 2" xfId="54864" hidden="1"/>
    <cellStyle name="Followed Hyperlink 2" xfId="54860" hidden="1"/>
    <cellStyle name="Followed Hyperlink 2" xfId="54856" hidden="1"/>
    <cellStyle name="Followed Hyperlink 2" xfId="54852" hidden="1"/>
    <cellStyle name="Followed Hyperlink 2" xfId="54867" hidden="1"/>
    <cellStyle name="Followed Hyperlink 2" xfId="54863" hidden="1"/>
    <cellStyle name="Followed Hyperlink 2" xfId="54859" hidden="1"/>
    <cellStyle name="Followed Hyperlink 2" xfId="54855" hidden="1"/>
    <cellStyle name="Followed Hyperlink 2" xfId="54851" hidden="1"/>
    <cellStyle name="Followed Hyperlink 2" xfId="54848" hidden="1"/>
    <cellStyle name="Followed Hyperlink 2" xfId="54870" hidden="1"/>
    <cellStyle name="Followed Hyperlink 2" xfId="54871" hidden="1"/>
    <cellStyle name="Followed Hyperlink 2" xfId="54872" hidden="1"/>
    <cellStyle name="Followed Hyperlink 2" xfId="54873" hidden="1"/>
    <cellStyle name="Followed Hyperlink 2" xfId="54874" hidden="1"/>
    <cellStyle name="Followed Hyperlink 2" xfId="54875" hidden="1"/>
    <cellStyle name="Followed Hyperlink 2" xfId="54876" hidden="1"/>
    <cellStyle name="Followed Hyperlink 2" xfId="54877" hidden="1"/>
    <cellStyle name="Followed Hyperlink 2" xfId="54878" hidden="1"/>
    <cellStyle name="Followed Hyperlink 2" xfId="54879" hidden="1"/>
    <cellStyle name="Followed Hyperlink 2" xfId="54880" hidden="1"/>
    <cellStyle name="Followed Hyperlink 2" xfId="54881" hidden="1"/>
    <cellStyle name="Followed Hyperlink 2" xfId="54882" hidden="1"/>
    <cellStyle name="Followed Hyperlink 2" xfId="54883" hidden="1"/>
    <cellStyle name="Followed Hyperlink 2" xfId="54884" hidden="1"/>
    <cellStyle name="Followed Hyperlink 2" xfId="54885" hidden="1"/>
    <cellStyle name="Followed Hyperlink 2" xfId="54886" hidden="1"/>
    <cellStyle name="Followed Hyperlink 2" xfId="54887" hidden="1"/>
    <cellStyle name="Followed Hyperlink 2" xfId="54888" hidden="1"/>
    <cellStyle name="Followed Hyperlink 2" xfId="54889" hidden="1"/>
    <cellStyle name="Followed Hyperlink 2" xfId="54890" hidden="1"/>
    <cellStyle name="Followed Hyperlink 2" xfId="54891" hidden="1"/>
    <cellStyle name="Followed Hyperlink 2" xfId="54892" hidden="1"/>
    <cellStyle name="Followed Hyperlink 2" xfId="54893" hidden="1"/>
    <cellStyle name="Followed Hyperlink 2" xfId="54894" hidden="1"/>
    <cellStyle name="Followed Hyperlink 2" xfId="54895" hidden="1"/>
    <cellStyle name="Followed Hyperlink 2" xfId="54897" hidden="1"/>
    <cellStyle name="Followed Hyperlink 2" xfId="54898" hidden="1"/>
    <cellStyle name="Followed Hyperlink 2" xfId="54899" hidden="1"/>
    <cellStyle name="Followed Hyperlink 2" xfId="54900" hidden="1"/>
    <cellStyle name="Followed Hyperlink 2" xfId="54901" hidden="1"/>
    <cellStyle name="Followed Hyperlink 2" xfId="54902" hidden="1"/>
    <cellStyle name="Followed Hyperlink 2" xfId="54903" hidden="1"/>
    <cellStyle name="Followed Hyperlink 2" xfId="54904" hidden="1"/>
    <cellStyle name="Followed Hyperlink 2" xfId="54905" hidden="1"/>
    <cellStyle name="Followed Hyperlink 2" xfId="54906" hidden="1"/>
    <cellStyle name="Followed Hyperlink 2" xfId="54907" hidden="1"/>
    <cellStyle name="Followed Hyperlink 2" xfId="54908" hidden="1"/>
    <cellStyle name="Followed Hyperlink 2" xfId="54909" hidden="1"/>
    <cellStyle name="Followed Hyperlink 2" xfId="54910" hidden="1"/>
    <cellStyle name="Followed Hyperlink 2" xfId="54945" hidden="1"/>
    <cellStyle name="Followed Hyperlink 2" xfId="54946" hidden="1"/>
    <cellStyle name="Followed Hyperlink 2" xfId="54947" hidden="1"/>
    <cellStyle name="Followed Hyperlink 2" xfId="54948" hidden="1"/>
    <cellStyle name="Followed Hyperlink 2" xfId="54944" hidden="1"/>
    <cellStyle name="Followed Hyperlink 2" xfId="54845" hidden="1"/>
    <cellStyle name="Followed Hyperlink 2" xfId="54919" hidden="1"/>
    <cellStyle name="Followed Hyperlink 2" xfId="54917" hidden="1"/>
    <cellStyle name="Followed Hyperlink 2" xfId="54896" hidden="1"/>
    <cellStyle name="Followed Hyperlink 2" xfId="54914" hidden="1"/>
    <cellStyle name="Followed Hyperlink 2" xfId="54913" hidden="1"/>
    <cellStyle name="Followed Hyperlink 2" xfId="54912" hidden="1"/>
    <cellStyle name="Followed Hyperlink 2" xfId="54911" hidden="1"/>
    <cellStyle name="Followed Hyperlink 2" xfId="54915" hidden="1"/>
    <cellStyle name="Followed Hyperlink 2" xfId="54921" hidden="1"/>
    <cellStyle name="Followed Hyperlink 2" xfId="54920" hidden="1"/>
    <cellStyle name="Followed Hyperlink 2" xfId="54918" hidden="1"/>
    <cellStyle name="Followed Hyperlink 2" xfId="54916" hidden="1"/>
    <cellStyle name="Followed Hyperlink 2" xfId="54940" hidden="1"/>
    <cellStyle name="Followed Hyperlink 2" xfId="54936" hidden="1"/>
    <cellStyle name="Followed Hyperlink 2" xfId="54932" hidden="1"/>
    <cellStyle name="Followed Hyperlink 2" xfId="54928" hidden="1"/>
    <cellStyle name="Followed Hyperlink 2" xfId="54924" hidden="1"/>
    <cellStyle name="Followed Hyperlink 2" xfId="54837" hidden="1"/>
    <cellStyle name="Followed Hyperlink 2" xfId="54943" hidden="1"/>
    <cellStyle name="Followed Hyperlink 2" xfId="54939" hidden="1"/>
    <cellStyle name="Followed Hyperlink 2" xfId="54935" hidden="1"/>
    <cellStyle name="Followed Hyperlink 2" xfId="54931" hidden="1"/>
    <cellStyle name="Followed Hyperlink 2" xfId="54927" hidden="1"/>
    <cellStyle name="Followed Hyperlink 2" xfId="54923" hidden="1"/>
    <cellStyle name="Followed Hyperlink 2" xfId="54942" hidden="1"/>
    <cellStyle name="Followed Hyperlink 2" xfId="54938" hidden="1"/>
    <cellStyle name="Followed Hyperlink 2" xfId="54934" hidden="1"/>
    <cellStyle name="Followed Hyperlink 2" xfId="54930" hidden="1"/>
    <cellStyle name="Followed Hyperlink 2" xfId="54926" hidden="1"/>
    <cellStyle name="Followed Hyperlink 2" xfId="54941" hidden="1"/>
    <cellStyle name="Followed Hyperlink 2" xfId="54937" hidden="1"/>
    <cellStyle name="Followed Hyperlink 2" xfId="54933" hidden="1"/>
    <cellStyle name="Followed Hyperlink 2" xfId="54929" hidden="1"/>
    <cellStyle name="Followed Hyperlink 2" xfId="54925" hidden="1"/>
    <cellStyle name="Followed Hyperlink 2" xfId="54922" hidden="1"/>
    <cellStyle name="Followed Hyperlink 2" xfId="54949" hidden="1"/>
    <cellStyle name="Followed Hyperlink 2" xfId="54950" hidden="1"/>
    <cellStyle name="Followed Hyperlink 2" xfId="54951" hidden="1"/>
    <cellStyle name="Followed Hyperlink 2" xfId="54952" hidden="1"/>
    <cellStyle name="Followed Hyperlink 2" xfId="54953" hidden="1"/>
    <cellStyle name="Followed Hyperlink 2" xfId="54954" hidden="1"/>
    <cellStyle name="Followed Hyperlink 2" xfId="54955" hidden="1"/>
    <cellStyle name="Followed Hyperlink 2" xfId="54956" hidden="1"/>
    <cellStyle name="Followed Hyperlink 2" xfId="54957" hidden="1"/>
    <cellStyle name="Followed Hyperlink 2" xfId="54958" hidden="1"/>
    <cellStyle name="Followed Hyperlink 2" xfId="54959" hidden="1"/>
    <cellStyle name="Followed Hyperlink 2" xfId="54960" hidden="1"/>
    <cellStyle name="Followed Hyperlink 2" xfId="54961" hidden="1"/>
    <cellStyle name="Followed Hyperlink 2" xfId="54962" hidden="1"/>
    <cellStyle name="Followed Hyperlink 2" xfId="54963" hidden="1"/>
    <cellStyle name="Followed Hyperlink 2" xfId="54964" hidden="1"/>
    <cellStyle name="Followed Hyperlink 2" xfId="54965" hidden="1"/>
    <cellStyle name="Followed Hyperlink 2" xfId="54966" hidden="1"/>
    <cellStyle name="Followed Hyperlink 2" xfId="54967" hidden="1"/>
    <cellStyle name="Followed Hyperlink 2" xfId="54968" hidden="1"/>
    <cellStyle name="Followed Hyperlink 2" xfId="54969" hidden="1"/>
    <cellStyle name="Followed Hyperlink 2" xfId="54970" hidden="1"/>
    <cellStyle name="Followed Hyperlink 2" xfId="54971" hidden="1"/>
    <cellStyle name="Followed Hyperlink 2" xfId="54972" hidden="1"/>
    <cellStyle name="Followed Hyperlink 2" xfId="54973" hidden="1"/>
    <cellStyle name="Followed Hyperlink 2" xfId="54974" hidden="1"/>
    <cellStyle name="Followed Hyperlink 2" xfId="54975" hidden="1"/>
    <cellStyle name="Followed Hyperlink 2" xfId="54976" hidden="1"/>
    <cellStyle name="Followed Hyperlink 2" xfId="54977" hidden="1"/>
    <cellStyle name="Followed Hyperlink 2" xfId="54978" hidden="1"/>
    <cellStyle name="Followed Hyperlink 2" xfId="54979" hidden="1"/>
    <cellStyle name="Followed Hyperlink 2" xfId="54980" hidden="1"/>
    <cellStyle name="Followed Hyperlink 2" xfId="54981" hidden="1"/>
    <cellStyle name="Followed Hyperlink 2" xfId="54982" hidden="1"/>
    <cellStyle name="Followed Hyperlink 2" xfId="54983" hidden="1"/>
    <cellStyle name="Followed Hyperlink 2" xfId="54984" hidden="1"/>
    <cellStyle name="Followed Hyperlink 2" xfId="54985" hidden="1"/>
    <cellStyle name="Followed Hyperlink 2" xfId="54986" hidden="1"/>
    <cellStyle name="Followed Hyperlink 2" xfId="54987" hidden="1"/>
    <cellStyle name="Followed Hyperlink 2" xfId="54988" hidden="1"/>
    <cellStyle name="Followed Hyperlink 2" xfId="54989" hidden="1"/>
    <cellStyle name="Followed Hyperlink 2" xfId="54990" hidden="1"/>
    <cellStyle name="Followed Hyperlink 2" xfId="54991" hidden="1"/>
    <cellStyle name="Followed Hyperlink 2" xfId="54992" hidden="1"/>
    <cellStyle name="Followed Hyperlink 2" xfId="54993" hidden="1"/>
    <cellStyle name="Followed Hyperlink 2" xfId="54999" hidden="1"/>
    <cellStyle name="Followed Hyperlink 2" xfId="54998" hidden="1"/>
    <cellStyle name="Followed Hyperlink 2" xfId="54997" hidden="1"/>
    <cellStyle name="Followed Hyperlink 2" xfId="54996" hidden="1"/>
    <cellStyle name="Followed Hyperlink 2" xfId="55000" hidden="1"/>
    <cellStyle name="Followed Hyperlink 2" xfId="55005" hidden="1"/>
    <cellStyle name="Followed Hyperlink 2" xfId="55004" hidden="1"/>
    <cellStyle name="Followed Hyperlink 2" xfId="55002" hidden="1"/>
    <cellStyle name="Followed Hyperlink 2" xfId="55001" hidden="1"/>
    <cellStyle name="Followed Hyperlink 2" xfId="55024" hidden="1"/>
    <cellStyle name="Followed Hyperlink 2" xfId="55020" hidden="1"/>
    <cellStyle name="Followed Hyperlink 2" xfId="55016" hidden="1"/>
    <cellStyle name="Followed Hyperlink 2" xfId="55012" hidden="1"/>
    <cellStyle name="Followed Hyperlink 2" xfId="55008" hidden="1"/>
    <cellStyle name="Followed Hyperlink 2" xfId="54994" hidden="1"/>
    <cellStyle name="Followed Hyperlink 2" xfId="55027" hidden="1"/>
    <cellStyle name="Followed Hyperlink 2" xfId="55023" hidden="1"/>
    <cellStyle name="Followed Hyperlink 2" xfId="55019" hidden="1"/>
    <cellStyle name="Followed Hyperlink 2" xfId="55015" hidden="1"/>
    <cellStyle name="Followed Hyperlink 2" xfId="55011" hidden="1"/>
    <cellStyle name="Followed Hyperlink 2" xfId="55007" hidden="1"/>
    <cellStyle name="Followed Hyperlink 2" xfId="55026" hidden="1"/>
    <cellStyle name="Followed Hyperlink 2" xfId="55022" hidden="1"/>
    <cellStyle name="Followed Hyperlink 2" xfId="55018" hidden="1"/>
    <cellStyle name="Followed Hyperlink 2" xfId="55014" hidden="1"/>
    <cellStyle name="Followed Hyperlink 2" xfId="55010" hidden="1"/>
    <cellStyle name="Followed Hyperlink 2" xfId="55025" hidden="1"/>
    <cellStyle name="Followed Hyperlink 2" xfId="55021" hidden="1"/>
    <cellStyle name="Followed Hyperlink 2" xfId="55017" hidden="1"/>
    <cellStyle name="Followed Hyperlink 2" xfId="55013" hidden="1"/>
    <cellStyle name="Followed Hyperlink 2" xfId="55009" hidden="1"/>
    <cellStyle name="Followed Hyperlink 2" xfId="55006" hidden="1"/>
    <cellStyle name="Followed Hyperlink 2" xfId="55028" hidden="1"/>
    <cellStyle name="Followed Hyperlink 2" xfId="55029" hidden="1"/>
    <cellStyle name="Followed Hyperlink 2" xfId="55030" hidden="1"/>
    <cellStyle name="Followed Hyperlink 2" xfId="55031" hidden="1"/>
    <cellStyle name="Followed Hyperlink 2" xfId="55032" hidden="1"/>
    <cellStyle name="Followed Hyperlink 2" xfId="55033" hidden="1"/>
    <cellStyle name="Followed Hyperlink 2" xfId="55034" hidden="1"/>
    <cellStyle name="Followed Hyperlink 2" xfId="55035" hidden="1"/>
    <cellStyle name="Followed Hyperlink 2" xfId="55036" hidden="1"/>
    <cellStyle name="Followed Hyperlink 2" xfId="55037" hidden="1"/>
    <cellStyle name="Followed Hyperlink 2" xfId="55038" hidden="1"/>
    <cellStyle name="Followed Hyperlink 2" xfId="55039" hidden="1"/>
    <cellStyle name="Followed Hyperlink 2" xfId="55040" hidden="1"/>
    <cellStyle name="Followed Hyperlink 2" xfId="55041" hidden="1"/>
    <cellStyle name="Followed Hyperlink 2" xfId="55042" hidden="1"/>
    <cellStyle name="Followed Hyperlink 2" xfId="55043" hidden="1"/>
    <cellStyle name="Followed Hyperlink 2" xfId="55044" hidden="1"/>
    <cellStyle name="Followed Hyperlink 2" xfId="55045" hidden="1"/>
    <cellStyle name="Followed Hyperlink 2" xfId="55046" hidden="1"/>
    <cellStyle name="Followed Hyperlink 2" xfId="55047" hidden="1"/>
    <cellStyle name="Followed Hyperlink 2" xfId="55048" hidden="1"/>
    <cellStyle name="Followed Hyperlink 2" xfId="55049" hidden="1"/>
    <cellStyle name="Followed Hyperlink 2" xfId="55050" hidden="1"/>
    <cellStyle name="Followed Hyperlink 2" xfId="55051" hidden="1"/>
    <cellStyle name="Followed Hyperlink 2" xfId="55052" hidden="1"/>
    <cellStyle name="Followed Hyperlink 2" xfId="55053" hidden="1"/>
    <cellStyle name="Followed Hyperlink 2" xfId="55055" hidden="1"/>
    <cellStyle name="Followed Hyperlink 2" xfId="55056" hidden="1"/>
    <cellStyle name="Followed Hyperlink 2" xfId="55057" hidden="1"/>
    <cellStyle name="Followed Hyperlink 2" xfId="55058" hidden="1"/>
    <cellStyle name="Followed Hyperlink 2" xfId="55059" hidden="1"/>
    <cellStyle name="Followed Hyperlink 2" xfId="55060" hidden="1"/>
    <cellStyle name="Followed Hyperlink 2" xfId="55061" hidden="1"/>
    <cellStyle name="Followed Hyperlink 2" xfId="55062" hidden="1"/>
    <cellStyle name="Followed Hyperlink 2" xfId="55063" hidden="1"/>
    <cellStyle name="Followed Hyperlink 2" xfId="55064" hidden="1"/>
    <cellStyle name="Followed Hyperlink 2" xfId="55065" hidden="1"/>
    <cellStyle name="Followed Hyperlink 2" xfId="55066" hidden="1"/>
    <cellStyle name="Followed Hyperlink 2" xfId="55067" hidden="1"/>
    <cellStyle name="Followed Hyperlink 2" xfId="55068" hidden="1"/>
    <cellStyle name="Followed Hyperlink 2" xfId="55103" hidden="1"/>
    <cellStyle name="Followed Hyperlink 2" xfId="55104" hidden="1"/>
    <cellStyle name="Followed Hyperlink 2" xfId="55105" hidden="1"/>
    <cellStyle name="Followed Hyperlink 2" xfId="55106" hidden="1"/>
    <cellStyle name="Followed Hyperlink 2" xfId="55102" hidden="1"/>
    <cellStyle name="Followed Hyperlink 2" xfId="55003" hidden="1"/>
    <cellStyle name="Followed Hyperlink 2" xfId="55077" hidden="1"/>
    <cellStyle name="Followed Hyperlink 2" xfId="55075" hidden="1"/>
    <cellStyle name="Followed Hyperlink 2" xfId="55054" hidden="1"/>
    <cellStyle name="Followed Hyperlink 2" xfId="55072" hidden="1"/>
    <cellStyle name="Followed Hyperlink 2" xfId="55071" hidden="1"/>
    <cellStyle name="Followed Hyperlink 2" xfId="55070" hidden="1"/>
    <cellStyle name="Followed Hyperlink 2" xfId="55069" hidden="1"/>
    <cellStyle name="Followed Hyperlink 2" xfId="55073" hidden="1"/>
    <cellStyle name="Followed Hyperlink 2" xfId="55079" hidden="1"/>
    <cellStyle name="Followed Hyperlink 2" xfId="55078" hidden="1"/>
    <cellStyle name="Followed Hyperlink 2" xfId="55076" hidden="1"/>
    <cellStyle name="Followed Hyperlink 2" xfId="55074" hidden="1"/>
    <cellStyle name="Followed Hyperlink 2" xfId="55098" hidden="1"/>
    <cellStyle name="Followed Hyperlink 2" xfId="55094" hidden="1"/>
    <cellStyle name="Followed Hyperlink 2" xfId="55090" hidden="1"/>
    <cellStyle name="Followed Hyperlink 2" xfId="55086" hidden="1"/>
    <cellStyle name="Followed Hyperlink 2" xfId="55082" hidden="1"/>
    <cellStyle name="Followed Hyperlink 2" xfId="54995" hidden="1"/>
    <cellStyle name="Followed Hyperlink 2" xfId="55101" hidden="1"/>
    <cellStyle name="Followed Hyperlink 2" xfId="55097" hidden="1"/>
    <cellStyle name="Followed Hyperlink 2" xfId="55093" hidden="1"/>
    <cellStyle name="Followed Hyperlink 2" xfId="55089" hidden="1"/>
    <cellStyle name="Followed Hyperlink 2" xfId="55085" hidden="1"/>
    <cellStyle name="Followed Hyperlink 2" xfId="55081" hidden="1"/>
    <cellStyle name="Followed Hyperlink 2" xfId="55100" hidden="1"/>
    <cellStyle name="Followed Hyperlink 2" xfId="55096" hidden="1"/>
    <cellStyle name="Followed Hyperlink 2" xfId="55092" hidden="1"/>
    <cellStyle name="Followed Hyperlink 2" xfId="55088" hidden="1"/>
    <cellStyle name="Followed Hyperlink 2" xfId="55084" hidden="1"/>
    <cellStyle name="Followed Hyperlink 2" xfId="55099" hidden="1"/>
    <cellStyle name="Followed Hyperlink 2" xfId="55095" hidden="1"/>
    <cellStyle name="Followed Hyperlink 2" xfId="55091" hidden="1"/>
    <cellStyle name="Followed Hyperlink 2" xfId="55087" hidden="1"/>
    <cellStyle name="Followed Hyperlink 2" xfId="55083" hidden="1"/>
    <cellStyle name="Followed Hyperlink 2" xfId="55080" hidden="1"/>
    <cellStyle name="Followed Hyperlink 2" xfId="55107" hidden="1"/>
    <cellStyle name="Followed Hyperlink 2" xfId="55108" hidden="1"/>
    <cellStyle name="Followed Hyperlink 2" xfId="55109" hidden="1"/>
    <cellStyle name="Followed Hyperlink 2" xfId="55110" hidden="1"/>
    <cellStyle name="Followed Hyperlink 2" xfId="55111" hidden="1"/>
    <cellStyle name="Followed Hyperlink 2" xfId="55112" hidden="1"/>
    <cellStyle name="Followed Hyperlink 2" xfId="55113" hidden="1"/>
    <cellStyle name="Followed Hyperlink 2" xfId="55114" hidden="1"/>
    <cellStyle name="Followed Hyperlink 2" xfId="55115" hidden="1"/>
    <cellStyle name="Followed Hyperlink 2" xfId="55116" hidden="1"/>
    <cellStyle name="Followed Hyperlink 2" xfId="55117" hidden="1"/>
    <cellStyle name="Followed Hyperlink 2" xfId="55118" hidden="1"/>
    <cellStyle name="Followed Hyperlink 2" xfId="55119" hidden="1"/>
    <cellStyle name="Followed Hyperlink 2" xfId="55120" hidden="1"/>
    <cellStyle name="Followed Hyperlink 2" xfId="55121" hidden="1"/>
    <cellStyle name="Followed Hyperlink 2" xfId="55122" hidden="1"/>
    <cellStyle name="Followed Hyperlink 2" xfId="55123" hidden="1"/>
    <cellStyle name="Followed Hyperlink 2" xfId="55124" hidden="1"/>
    <cellStyle name="Followed Hyperlink 2" xfId="55125" hidden="1"/>
    <cellStyle name="Followed Hyperlink 2" xfId="55126" hidden="1"/>
    <cellStyle name="Followed Hyperlink 2" xfId="55127" hidden="1"/>
    <cellStyle name="Followed Hyperlink 2" xfId="55128" hidden="1"/>
    <cellStyle name="Followed Hyperlink 2" xfId="55129" hidden="1"/>
    <cellStyle name="Followed Hyperlink 2" xfId="55130" hidden="1"/>
    <cellStyle name="Followed Hyperlink 2" xfId="55131" hidden="1"/>
    <cellStyle name="Followed Hyperlink 2" xfId="55132" hidden="1"/>
    <cellStyle name="Followed Hyperlink 2" xfId="55133" hidden="1"/>
    <cellStyle name="Followed Hyperlink 2" xfId="55134" hidden="1"/>
    <cellStyle name="Followed Hyperlink 2" xfId="55135" hidden="1"/>
    <cellStyle name="Followed Hyperlink 2" xfId="55136" hidden="1"/>
    <cellStyle name="Followed Hyperlink 2" xfId="55137" hidden="1"/>
    <cellStyle name="Followed Hyperlink 2" xfId="55138" hidden="1"/>
    <cellStyle name="Followed Hyperlink 2" xfId="55139" hidden="1"/>
    <cellStyle name="Followed Hyperlink 2" xfId="55140" hidden="1"/>
    <cellStyle name="Followed Hyperlink 2" xfId="55141" hidden="1"/>
    <cellStyle name="Followed Hyperlink 2" xfId="55142" hidden="1"/>
    <cellStyle name="Followed Hyperlink 2" xfId="55143" hidden="1"/>
    <cellStyle name="Followed Hyperlink 2" xfId="55144" hidden="1"/>
    <cellStyle name="Followed Hyperlink 2" xfId="55145" hidden="1"/>
    <cellStyle name="Followed Hyperlink 2" xfId="55146" hidden="1"/>
    <cellStyle name="Followed Hyperlink 2" xfId="55147" hidden="1"/>
    <cellStyle name="Followed Hyperlink 2" xfId="55148" hidden="1"/>
    <cellStyle name="Followed Hyperlink 2" xfId="55149" hidden="1"/>
    <cellStyle name="Followed Hyperlink 2" xfId="55150" hidden="1"/>
    <cellStyle name="Followed Hyperlink 2" xfId="55151" hidden="1"/>
    <cellStyle name="Followed Hyperlink 2" xfId="55157" hidden="1"/>
    <cellStyle name="Followed Hyperlink 2" xfId="55156" hidden="1"/>
    <cellStyle name="Followed Hyperlink 2" xfId="55155" hidden="1"/>
    <cellStyle name="Followed Hyperlink 2" xfId="55154" hidden="1"/>
    <cellStyle name="Followed Hyperlink 2" xfId="55158" hidden="1"/>
    <cellStyle name="Followed Hyperlink 2" xfId="55163" hidden="1"/>
    <cellStyle name="Followed Hyperlink 2" xfId="55162" hidden="1"/>
    <cellStyle name="Followed Hyperlink 2" xfId="55160" hidden="1"/>
    <cellStyle name="Followed Hyperlink 2" xfId="55159" hidden="1"/>
    <cellStyle name="Followed Hyperlink 2" xfId="55182" hidden="1"/>
    <cellStyle name="Followed Hyperlink 2" xfId="55178" hidden="1"/>
    <cellStyle name="Followed Hyperlink 2" xfId="55174" hidden="1"/>
    <cellStyle name="Followed Hyperlink 2" xfId="55170" hidden="1"/>
    <cellStyle name="Followed Hyperlink 2" xfId="55166" hidden="1"/>
    <cellStyle name="Followed Hyperlink 2" xfId="55152" hidden="1"/>
    <cellStyle name="Followed Hyperlink 2" xfId="55185" hidden="1"/>
    <cellStyle name="Followed Hyperlink 2" xfId="55181" hidden="1"/>
    <cellStyle name="Followed Hyperlink 2" xfId="55177" hidden="1"/>
    <cellStyle name="Followed Hyperlink 2" xfId="55173" hidden="1"/>
    <cellStyle name="Followed Hyperlink 2" xfId="55169" hidden="1"/>
    <cellStyle name="Followed Hyperlink 2" xfId="55165" hidden="1"/>
    <cellStyle name="Followed Hyperlink 2" xfId="55184" hidden="1"/>
    <cellStyle name="Followed Hyperlink 2" xfId="55180" hidden="1"/>
    <cellStyle name="Followed Hyperlink 2" xfId="55176" hidden="1"/>
    <cellStyle name="Followed Hyperlink 2" xfId="55172" hidden="1"/>
    <cellStyle name="Followed Hyperlink 2" xfId="55168" hidden="1"/>
    <cellStyle name="Followed Hyperlink 2" xfId="55183" hidden="1"/>
    <cellStyle name="Followed Hyperlink 2" xfId="55179" hidden="1"/>
    <cellStyle name="Followed Hyperlink 2" xfId="55175" hidden="1"/>
    <cellStyle name="Followed Hyperlink 2" xfId="55171" hidden="1"/>
    <cellStyle name="Followed Hyperlink 2" xfId="55167" hidden="1"/>
    <cellStyle name="Followed Hyperlink 2" xfId="55164" hidden="1"/>
    <cellStyle name="Followed Hyperlink 2" xfId="55186" hidden="1"/>
    <cellStyle name="Followed Hyperlink 2" xfId="55187" hidden="1"/>
    <cellStyle name="Followed Hyperlink 2" xfId="55188" hidden="1"/>
    <cellStyle name="Followed Hyperlink 2" xfId="55189" hidden="1"/>
    <cellStyle name="Followed Hyperlink 2" xfId="55190" hidden="1"/>
    <cellStyle name="Followed Hyperlink 2" xfId="55191" hidden="1"/>
    <cellStyle name="Followed Hyperlink 2" xfId="55192" hidden="1"/>
    <cellStyle name="Followed Hyperlink 2" xfId="55193" hidden="1"/>
    <cellStyle name="Followed Hyperlink 2" xfId="55194" hidden="1"/>
    <cellStyle name="Followed Hyperlink 2" xfId="55195" hidden="1"/>
    <cellStyle name="Followed Hyperlink 2" xfId="55196" hidden="1"/>
    <cellStyle name="Followed Hyperlink 2" xfId="55197" hidden="1"/>
    <cellStyle name="Followed Hyperlink 2" xfId="55198" hidden="1"/>
    <cellStyle name="Followed Hyperlink 2" xfId="55199" hidden="1"/>
    <cellStyle name="Followed Hyperlink 2" xfId="55200" hidden="1"/>
    <cellStyle name="Followed Hyperlink 2" xfId="55201" hidden="1"/>
    <cellStyle name="Followed Hyperlink 2" xfId="55202" hidden="1"/>
    <cellStyle name="Followed Hyperlink 2" xfId="55203" hidden="1"/>
    <cellStyle name="Followed Hyperlink 2" xfId="55204" hidden="1"/>
    <cellStyle name="Followed Hyperlink 2" xfId="55205" hidden="1"/>
    <cellStyle name="Followed Hyperlink 2" xfId="55206" hidden="1"/>
    <cellStyle name="Followed Hyperlink 2" xfId="55207" hidden="1"/>
    <cellStyle name="Followed Hyperlink 2" xfId="55208" hidden="1"/>
    <cellStyle name="Followed Hyperlink 2" xfId="55209" hidden="1"/>
    <cellStyle name="Followed Hyperlink 2" xfId="55210" hidden="1"/>
    <cellStyle name="Followed Hyperlink 2" xfId="55211" hidden="1"/>
    <cellStyle name="Followed Hyperlink 2" xfId="55213" hidden="1"/>
    <cellStyle name="Followed Hyperlink 2" xfId="55214" hidden="1"/>
    <cellStyle name="Followed Hyperlink 2" xfId="55215" hidden="1"/>
    <cellStyle name="Followed Hyperlink 2" xfId="55216" hidden="1"/>
    <cellStyle name="Followed Hyperlink 2" xfId="55217" hidden="1"/>
    <cellStyle name="Followed Hyperlink 2" xfId="55218" hidden="1"/>
    <cellStyle name="Followed Hyperlink 2" xfId="55219" hidden="1"/>
    <cellStyle name="Followed Hyperlink 2" xfId="55220" hidden="1"/>
    <cellStyle name="Followed Hyperlink 2" xfId="55221" hidden="1"/>
    <cellStyle name="Followed Hyperlink 2" xfId="55222" hidden="1"/>
    <cellStyle name="Followed Hyperlink 2" xfId="55223" hidden="1"/>
    <cellStyle name="Followed Hyperlink 2" xfId="55224" hidden="1"/>
    <cellStyle name="Followed Hyperlink 2" xfId="55225" hidden="1"/>
    <cellStyle name="Followed Hyperlink 2" xfId="55226" hidden="1"/>
    <cellStyle name="Followed Hyperlink 2" xfId="55261" hidden="1"/>
    <cellStyle name="Followed Hyperlink 2" xfId="55262" hidden="1"/>
    <cellStyle name="Followed Hyperlink 2" xfId="55263" hidden="1"/>
    <cellStyle name="Followed Hyperlink 2" xfId="55264" hidden="1"/>
    <cellStyle name="Followed Hyperlink 2" xfId="55260" hidden="1"/>
    <cellStyle name="Followed Hyperlink 2" xfId="55161" hidden="1"/>
    <cellStyle name="Followed Hyperlink 2" xfId="55235" hidden="1"/>
    <cellStyle name="Followed Hyperlink 2" xfId="55233" hidden="1"/>
    <cellStyle name="Followed Hyperlink 2" xfId="55212" hidden="1"/>
    <cellStyle name="Followed Hyperlink 2" xfId="55230" hidden="1"/>
    <cellStyle name="Followed Hyperlink 2" xfId="55229" hidden="1"/>
    <cellStyle name="Followed Hyperlink 2" xfId="55228" hidden="1"/>
    <cellStyle name="Followed Hyperlink 2" xfId="55227" hidden="1"/>
    <cellStyle name="Followed Hyperlink 2" xfId="55231" hidden="1"/>
    <cellStyle name="Followed Hyperlink 2" xfId="55237" hidden="1"/>
    <cellStyle name="Followed Hyperlink 2" xfId="55236" hidden="1"/>
    <cellStyle name="Followed Hyperlink 2" xfId="55234" hidden="1"/>
    <cellStyle name="Followed Hyperlink 2" xfId="55232" hidden="1"/>
    <cellStyle name="Followed Hyperlink 2" xfId="55256" hidden="1"/>
    <cellStyle name="Followed Hyperlink 2" xfId="55252" hidden="1"/>
    <cellStyle name="Followed Hyperlink 2" xfId="55248" hidden="1"/>
    <cellStyle name="Followed Hyperlink 2" xfId="55244" hidden="1"/>
    <cellStyle name="Followed Hyperlink 2" xfId="55240" hidden="1"/>
    <cellStyle name="Followed Hyperlink 2" xfId="55153" hidden="1"/>
    <cellStyle name="Followed Hyperlink 2" xfId="55259" hidden="1"/>
    <cellStyle name="Followed Hyperlink 2" xfId="55255" hidden="1"/>
    <cellStyle name="Followed Hyperlink 2" xfId="55251" hidden="1"/>
    <cellStyle name="Followed Hyperlink 2" xfId="55247" hidden="1"/>
    <cellStyle name="Followed Hyperlink 2" xfId="55243" hidden="1"/>
    <cellStyle name="Followed Hyperlink 2" xfId="55239" hidden="1"/>
    <cellStyle name="Followed Hyperlink 2" xfId="55258" hidden="1"/>
    <cellStyle name="Followed Hyperlink 2" xfId="55254" hidden="1"/>
    <cellStyle name="Followed Hyperlink 2" xfId="55250" hidden="1"/>
    <cellStyle name="Followed Hyperlink 2" xfId="55246" hidden="1"/>
    <cellStyle name="Followed Hyperlink 2" xfId="55242" hidden="1"/>
    <cellStyle name="Followed Hyperlink 2" xfId="55257" hidden="1"/>
    <cellStyle name="Followed Hyperlink 2" xfId="55253" hidden="1"/>
    <cellStyle name="Followed Hyperlink 2" xfId="55249" hidden="1"/>
    <cellStyle name="Followed Hyperlink 2" xfId="55245" hidden="1"/>
    <cellStyle name="Followed Hyperlink 2" xfId="55241" hidden="1"/>
    <cellStyle name="Followed Hyperlink 2" xfId="55238" hidden="1"/>
    <cellStyle name="Followed Hyperlink 2" xfId="55265" hidden="1"/>
    <cellStyle name="Followed Hyperlink 2" xfId="55266" hidden="1"/>
    <cellStyle name="Followed Hyperlink 2" xfId="55267" hidden="1"/>
    <cellStyle name="Followed Hyperlink 2" xfId="55268" hidden="1"/>
    <cellStyle name="Followed Hyperlink 2" xfId="55269" hidden="1"/>
    <cellStyle name="Followed Hyperlink 2" xfId="55270" hidden="1"/>
    <cellStyle name="Followed Hyperlink 2" xfId="55271" hidden="1"/>
    <cellStyle name="Followed Hyperlink 2" xfId="55272" hidden="1"/>
    <cellStyle name="Followed Hyperlink 2" xfId="55273" hidden="1"/>
    <cellStyle name="Followed Hyperlink 2" xfId="55274" hidden="1"/>
    <cellStyle name="Followed Hyperlink 2" xfId="55275" hidden="1"/>
    <cellStyle name="Followed Hyperlink 2" xfId="55276" hidden="1"/>
    <cellStyle name="Followed Hyperlink 2" xfId="55277" hidden="1"/>
    <cellStyle name="Followed Hyperlink 2" xfId="55278" hidden="1"/>
    <cellStyle name="Followed Hyperlink 2" xfId="55279" hidden="1"/>
    <cellStyle name="Followed Hyperlink 2" xfId="55280" hidden="1"/>
    <cellStyle name="Followed Hyperlink 2" xfId="55281" hidden="1"/>
    <cellStyle name="Followed Hyperlink 2" xfId="55282" hidden="1"/>
    <cellStyle name="Followed Hyperlink 2" xfId="55283" hidden="1"/>
    <cellStyle name="Followed Hyperlink 2" xfId="55284" hidden="1"/>
    <cellStyle name="Followed Hyperlink 2" xfId="55285" hidden="1"/>
    <cellStyle name="Followed Hyperlink 2" xfId="55286" hidden="1"/>
    <cellStyle name="Followed Hyperlink 2" xfId="55287" hidden="1"/>
    <cellStyle name="Followed Hyperlink 2" xfId="55288" hidden="1"/>
    <cellStyle name="Followed Hyperlink 2" xfId="55289" hidden="1"/>
    <cellStyle name="Followed Hyperlink 2" xfId="55290" hidden="1"/>
    <cellStyle name="Followed Hyperlink 2" xfId="55291" hidden="1"/>
    <cellStyle name="Followed Hyperlink 2" xfId="55292" hidden="1"/>
    <cellStyle name="Followed Hyperlink 2" xfId="55293" hidden="1"/>
    <cellStyle name="Followed Hyperlink 2" xfId="55294" hidden="1"/>
    <cellStyle name="Followed Hyperlink 2" xfId="55295" hidden="1"/>
    <cellStyle name="Followed Hyperlink 2" xfId="55296" hidden="1"/>
    <cellStyle name="Followed Hyperlink 2" xfId="55297" hidden="1"/>
    <cellStyle name="Followed Hyperlink 2" xfId="55298" hidden="1"/>
    <cellStyle name="Followed Hyperlink 2" xfId="55299" hidden="1"/>
    <cellStyle name="Followed Hyperlink 2" xfId="55300" hidden="1"/>
    <cellStyle name="Followed Hyperlink 2" xfId="55301" hidden="1"/>
    <cellStyle name="Followed Hyperlink 2" xfId="55302" hidden="1"/>
    <cellStyle name="Followed Hyperlink 2" xfId="55303" hidden="1"/>
    <cellStyle name="Followed Hyperlink 2" xfId="55304" hidden="1"/>
    <cellStyle name="Followed Hyperlink 2" xfId="55305" hidden="1"/>
    <cellStyle name="Followed Hyperlink 2" xfId="55306" hidden="1"/>
    <cellStyle name="Followed Hyperlink 2" xfId="55307" hidden="1"/>
    <cellStyle name="Followed Hyperlink 2" xfId="55308" hidden="1"/>
    <cellStyle name="Followed Hyperlink 2" xfId="55309" hidden="1"/>
    <cellStyle name="Followed Hyperlink 2" xfId="55315" hidden="1"/>
    <cellStyle name="Followed Hyperlink 2" xfId="55314" hidden="1"/>
    <cellStyle name="Followed Hyperlink 2" xfId="55313" hidden="1"/>
    <cellStyle name="Followed Hyperlink 2" xfId="55312" hidden="1"/>
    <cellStyle name="Followed Hyperlink 2" xfId="55316" hidden="1"/>
    <cellStyle name="Followed Hyperlink 2" xfId="55321" hidden="1"/>
    <cellStyle name="Followed Hyperlink 2" xfId="55320" hidden="1"/>
    <cellStyle name="Followed Hyperlink 2" xfId="55318" hidden="1"/>
    <cellStyle name="Followed Hyperlink 2" xfId="55317" hidden="1"/>
    <cellStyle name="Followed Hyperlink 2" xfId="55340" hidden="1"/>
    <cellStyle name="Followed Hyperlink 2" xfId="55336" hidden="1"/>
    <cellStyle name="Followed Hyperlink 2" xfId="55332" hidden="1"/>
    <cellStyle name="Followed Hyperlink 2" xfId="55328" hidden="1"/>
    <cellStyle name="Followed Hyperlink 2" xfId="55324" hidden="1"/>
    <cellStyle name="Followed Hyperlink 2" xfId="55310" hidden="1"/>
    <cellStyle name="Followed Hyperlink 2" xfId="55343" hidden="1"/>
    <cellStyle name="Followed Hyperlink 2" xfId="55339" hidden="1"/>
    <cellStyle name="Followed Hyperlink 2" xfId="55335" hidden="1"/>
    <cellStyle name="Followed Hyperlink 2" xfId="55331" hidden="1"/>
    <cellStyle name="Followed Hyperlink 2" xfId="55327" hidden="1"/>
    <cellStyle name="Followed Hyperlink 2" xfId="55323" hidden="1"/>
    <cellStyle name="Followed Hyperlink 2" xfId="55342" hidden="1"/>
    <cellStyle name="Followed Hyperlink 2" xfId="55338" hidden="1"/>
    <cellStyle name="Followed Hyperlink 2" xfId="55334" hidden="1"/>
    <cellStyle name="Followed Hyperlink 2" xfId="55330" hidden="1"/>
    <cellStyle name="Followed Hyperlink 2" xfId="55326" hidden="1"/>
    <cellStyle name="Followed Hyperlink 2" xfId="55341" hidden="1"/>
    <cellStyle name="Followed Hyperlink 2" xfId="55337" hidden="1"/>
    <cellStyle name="Followed Hyperlink 2" xfId="55333" hidden="1"/>
    <cellStyle name="Followed Hyperlink 2" xfId="55329" hidden="1"/>
    <cellStyle name="Followed Hyperlink 2" xfId="55325" hidden="1"/>
    <cellStyle name="Followed Hyperlink 2" xfId="55322" hidden="1"/>
    <cellStyle name="Followed Hyperlink 2" xfId="55344" hidden="1"/>
    <cellStyle name="Followed Hyperlink 2" xfId="55345" hidden="1"/>
    <cellStyle name="Followed Hyperlink 2" xfId="55346" hidden="1"/>
    <cellStyle name="Followed Hyperlink 2" xfId="55347" hidden="1"/>
    <cellStyle name="Followed Hyperlink 2" xfId="55348" hidden="1"/>
    <cellStyle name="Followed Hyperlink 2" xfId="55349" hidden="1"/>
    <cellStyle name="Followed Hyperlink 2" xfId="55350" hidden="1"/>
    <cellStyle name="Followed Hyperlink 2" xfId="55351" hidden="1"/>
    <cellStyle name="Followed Hyperlink 2" xfId="55352" hidden="1"/>
    <cellStyle name="Followed Hyperlink 2" xfId="55353" hidden="1"/>
    <cellStyle name="Followed Hyperlink 2" xfId="55354" hidden="1"/>
    <cellStyle name="Followed Hyperlink 2" xfId="55355" hidden="1"/>
    <cellStyle name="Followed Hyperlink 2" xfId="55356" hidden="1"/>
    <cellStyle name="Followed Hyperlink 2" xfId="55357" hidden="1"/>
    <cellStyle name="Followed Hyperlink 2" xfId="55358" hidden="1"/>
    <cellStyle name="Followed Hyperlink 2" xfId="55359" hidden="1"/>
    <cellStyle name="Followed Hyperlink 2" xfId="55360" hidden="1"/>
    <cellStyle name="Followed Hyperlink 2" xfId="55361" hidden="1"/>
    <cellStyle name="Followed Hyperlink 2" xfId="55362" hidden="1"/>
    <cellStyle name="Followed Hyperlink 2" xfId="55363" hidden="1"/>
    <cellStyle name="Followed Hyperlink 2" xfId="55364" hidden="1"/>
    <cellStyle name="Followed Hyperlink 2" xfId="55365" hidden="1"/>
    <cellStyle name="Followed Hyperlink 2" xfId="55366" hidden="1"/>
    <cellStyle name="Followed Hyperlink 2" xfId="55367" hidden="1"/>
    <cellStyle name="Followed Hyperlink 2" xfId="55368" hidden="1"/>
    <cellStyle name="Followed Hyperlink 2" xfId="55369" hidden="1"/>
    <cellStyle name="Followed Hyperlink 2" xfId="55371" hidden="1"/>
    <cellStyle name="Followed Hyperlink 2" xfId="55372" hidden="1"/>
    <cellStyle name="Followed Hyperlink 2" xfId="55373" hidden="1"/>
    <cellStyle name="Followed Hyperlink 2" xfId="55374" hidden="1"/>
    <cellStyle name="Followed Hyperlink 2" xfId="55375" hidden="1"/>
    <cellStyle name="Followed Hyperlink 2" xfId="55376" hidden="1"/>
    <cellStyle name="Followed Hyperlink 2" xfId="55377" hidden="1"/>
    <cellStyle name="Followed Hyperlink 2" xfId="55378" hidden="1"/>
    <cellStyle name="Followed Hyperlink 2" xfId="55379" hidden="1"/>
    <cellStyle name="Followed Hyperlink 2" xfId="55380" hidden="1"/>
    <cellStyle name="Followed Hyperlink 2" xfId="55381" hidden="1"/>
    <cellStyle name="Followed Hyperlink 2" xfId="55382" hidden="1"/>
    <cellStyle name="Followed Hyperlink 2" xfId="55383" hidden="1"/>
    <cellStyle name="Followed Hyperlink 2" xfId="55384" hidden="1"/>
    <cellStyle name="Followed Hyperlink 2" xfId="55419" hidden="1"/>
    <cellStyle name="Followed Hyperlink 2" xfId="55420" hidden="1"/>
    <cellStyle name="Followed Hyperlink 2" xfId="55421" hidden="1"/>
    <cellStyle name="Followed Hyperlink 2" xfId="55422" hidden="1"/>
    <cellStyle name="Followed Hyperlink 2" xfId="55418" hidden="1"/>
    <cellStyle name="Followed Hyperlink 2" xfId="55319" hidden="1"/>
    <cellStyle name="Followed Hyperlink 2" xfId="55393" hidden="1"/>
    <cellStyle name="Followed Hyperlink 2" xfId="55391" hidden="1"/>
    <cellStyle name="Followed Hyperlink 2" xfId="55370" hidden="1"/>
    <cellStyle name="Followed Hyperlink 2" xfId="55388" hidden="1"/>
    <cellStyle name="Followed Hyperlink 2" xfId="55387" hidden="1"/>
    <cellStyle name="Followed Hyperlink 2" xfId="55386" hidden="1"/>
    <cellStyle name="Followed Hyperlink 2" xfId="55385" hidden="1"/>
    <cellStyle name="Followed Hyperlink 2" xfId="55389" hidden="1"/>
    <cellStyle name="Followed Hyperlink 2" xfId="55395" hidden="1"/>
    <cellStyle name="Followed Hyperlink 2" xfId="55394" hidden="1"/>
    <cellStyle name="Followed Hyperlink 2" xfId="55392" hidden="1"/>
    <cellStyle name="Followed Hyperlink 2" xfId="55390" hidden="1"/>
    <cellStyle name="Followed Hyperlink 2" xfId="55414" hidden="1"/>
    <cellStyle name="Followed Hyperlink 2" xfId="55410" hidden="1"/>
    <cellStyle name="Followed Hyperlink 2" xfId="55406" hidden="1"/>
    <cellStyle name="Followed Hyperlink 2" xfId="55402" hidden="1"/>
    <cellStyle name="Followed Hyperlink 2" xfId="55398" hidden="1"/>
    <cellStyle name="Followed Hyperlink 2" xfId="55311" hidden="1"/>
    <cellStyle name="Followed Hyperlink 2" xfId="55417" hidden="1"/>
    <cellStyle name="Followed Hyperlink 2" xfId="55413" hidden="1"/>
    <cellStyle name="Followed Hyperlink 2" xfId="55409" hidden="1"/>
    <cellStyle name="Followed Hyperlink 2" xfId="55405" hidden="1"/>
    <cellStyle name="Followed Hyperlink 2" xfId="55401" hidden="1"/>
    <cellStyle name="Followed Hyperlink 2" xfId="55397" hidden="1"/>
    <cellStyle name="Followed Hyperlink 2" xfId="55416" hidden="1"/>
    <cellStyle name="Followed Hyperlink 2" xfId="55412" hidden="1"/>
    <cellStyle name="Followed Hyperlink 2" xfId="55408" hidden="1"/>
    <cellStyle name="Followed Hyperlink 2" xfId="55404" hidden="1"/>
    <cellStyle name="Followed Hyperlink 2" xfId="55400" hidden="1"/>
    <cellStyle name="Followed Hyperlink 2" xfId="55415" hidden="1"/>
    <cellStyle name="Followed Hyperlink 2" xfId="55411" hidden="1"/>
    <cellStyle name="Followed Hyperlink 2" xfId="55407" hidden="1"/>
    <cellStyle name="Followed Hyperlink 2" xfId="55403" hidden="1"/>
    <cellStyle name="Followed Hyperlink 2" xfId="55399" hidden="1"/>
    <cellStyle name="Followed Hyperlink 2" xfId="55396" hidden="1"/>
    <cellStyle name="Followed Hyperlink 2" xfId="55423" hidden="1"/>
    <cellStyle name="Followed Hyperlink 2" xfId="55424" hidden="1"/>
    <cellStyle name="Followed Hyperlink 2" xfId="55425" hidden="1"/>
    <cellStyle name="Followed Hyperlink 2" xfId="55426" hidden="1"/>
    <cellStyle name="Followed Hyperlink 2" xfId="55427" hidden="1"/>
    <cellStyle name="Followed Hyperlink 2" xfId="55428" hidden="1"/>
    <cellStyle name="Followed Hyperlink 2" xfId="55429" hidden="1"/>
    <cellStyle name="Followed Hyperlink 2" xfId="55430" hidden="1"/>
    <cellStyle name="Followed Hyperlink 2" xfId="55431" hidden="1"/>
    <cellStyle name="Followed Hyperlink 2" xfId="55432" hidden="1"/>
    <cellStyle name="Followed Hyperlink 2" xfId="55433" hidden="1"/>
    <cellStyle name="Followed Hyperlink 2" xfId="55434" hidden="1"/>
    <cellStyle name="Followed Hyperlink 2" xfId="55435" hidden="1"/>
    <cellStyle name="Followed Hyperlink 2" xfId="55436" hidden="1"/>
    <cellStyle name="Followed Hyperlink 2" xfId="55437" hidden="1"/>
    <cellStyle name="Followed Hyperlink 2" xfId="55438" hidden="1"/>
    <cellStyle name="Followed Hyperlink 2" xfId="55439" hidden="1"/>
    <cellStyle name="Followed Hyperlink 2" xfId="55440" hidden="1"/>
    <cellStyle name="Followed Hyperlink 2" xfId="55441" hidden="1"/>
    <cellStyle name="Followed Hyperlink 2" xfId="55442" hidden="1"/>
    <cellStyle name="Followed Hyperlink 2" xfId="55443" hidden="1"/>
    <cellStyle name="Followed Hyperlink 2" xfId="55444" hidden="1"/>
    <cellStyle name="Followed Hyperlink 2" xfId="55445" hidden="1"/>
    <cellStyle name="Followed Hyperlink 2" xfId="55446" hidden="1"/>
    <cellStyle name="Followed Hyperlink 2" xfId="55447" hidden="1"/>
    <cellStyle name="Followed Hyperlink 2" xfId="55448" hidden="1"/>
    <cellStyle name="Followed Hyperlink 2" xfId="55449" hidden="1"/>
    <cellStyle name="Followed Hyperlink 2" xfId="55450" hidden="1"/>
    <cellStyle name="Followed Hyperlink 2" xfId="55451" hidden="1"/>
    <cellStyle name="Followed Hyperlink 2" xfId="55452" hidden="1"/>
    <cellStyle name="Followed Hyperlink 2" xfId="55453" hidden="1"/>
    <cellStyle name="Followed Hyperlink 2" xfId="55454" hidden="1"/>
    <cellStyle name="Followed Hyperlink 2" xfId="55455" hidden="1"/>
    <cellStyle name="Followed Hyperlink 2" xfId="55456" hidden="1"/>
    <cellStyle name="Followed Hyperlink 2" xfId="55457" hidden="1"/>
    <cellStyle name="Followed Hyperlink 2" xfId="55458" hidden="1"/>
    <cellStyle name="Followed Hyperlink 2" xfId="55459" hidden="1"/>
    <cellStyle name="Followed Hyperlink 2" xfId="55460" hidden="1"/>
    <cellStyle name="Followed Hyperlink 2" xfId="55461" hidden="1"/>
    <cellStyle name="Followed Hyperlink 2" xfId="55462" hidden="1"/>
    <cellStyle name="Followed Hyperlink 2" xfId="55463" hidden="1"/>
    <cellStyle name="Followed Hyperlink 2" xfId="55464" hidden="1"/>
    <cellStyle name="Followed Hyperlink 2" xfId="55465" hidden="1"/>
    <cellStyle name="Followed Hyperlink 2" xfId="55466" hidden="1"/>
    <cellStyle name="Followed Hyperlink 2" xfId="55467" hidden="1"/>
    <cellStyle name="Followed Hyperlink 2" xfId="55473" hidden="1"/>
    <cellStyle name="Followed Hyperlink 2" xfId="55472" hidden="1"/>
    <cellStyle name="Followed Hyperlink 2" xfId="55471" hidden="1"/>
    <cellStyle name="Followed Hyperlink 2" xfId="55470" hidden="1"/>
    <cellStyle name="Followed Hyperlink 2" xfId="55474" hidden="1"/>
    <cellStyle name="Followed Hyperlink 2" xfId="55479" hidden="1"/>
    <cellStyle name="Followed Hyperlink 2" xfId="55478" hidden="1"/>
    <cellStyle name="Followed Hyperlink 2" xfId="55476" hidden="1"/>
    <cellStyle name="Followed Hyperlink 2" xfId="55475" hidden="1"/>
    <cellStyle name="Followed Hyperlink 2" xfId="55498" hidden="1"/>
    <cellStyle name="Followed Hyperlink 2" xfId="55494" hidden="1"/>
    <cellStyle name="Followed Hyperlink 2" xfId="55490" hidden="1"/>
    <cellStyle name="Followed Hyperlink 2" xfId="55486" hidden="1"/>
    <cellStyle name="Followed Hyperlink 2" xfId="55482" hidden="1"/>
    <cellStyle name="Followed Hyperlink 2" xfId="55468" hidden="1"/>
    <cellStyle name="Followed Hyperlink 2" xfId="55501" hidden="1"/>
    <cellStyle name="Followed Hyperlink 2" xfId="55497" hidden="1"/>
    <cellStyle name="Followed Hyperlink 2" xfId="55493" hidden="1"/>
    <cellStyle name="Followed Hyperlink 2" xfId="55489" hidden="1"/>
    <cellStyle name="Followed Hyperlink 2" xfId="55485" hidden="1"/>
    <cellStyle name="Followed Hyperlink 2" xfId="55481" hidden="1"/>
    <cellStyle name="Followed Hyperlink 2" xfId="55500" hidden="1"/>
    <cellStyle name="Followed Hyperlink 2" xfId="55496" hidden="1"/>
    <cellStyle name="Followed Hyperlink 2" xfId="55492" hidden="1"/>
    <cellStyle name="Followed Hyperlink 2" xfId="55488" hidden="1"/>
    <cellStyle name="Followed Hyperlink 2" xfId="55484" hidden="1"/>
    <cellStyle name="Followed Hyperlink 2" xfId="55499" hidden="1"/>
    <cellStyle name="Followed Hyperlink 2" xfId="55495" hidden="1"/>
    <cellStyle name="Followed Hyperlink 2" xfId="55491" hidden="1"/>
    <cellStyle name="Followed Hyperlink 2" xfId="55487" hidden="1"/>
    <cellStyle name="Followed Hyperlink 2" xfId="55483" hidden="1"/>
    <cellStyle name="Followed Hyperlink 2" xfId="55480" hidden="1"/>
    <cellStyle name="Followed Hyperlink 2" xfId="55502" hidden="1"/>
    <cellStyle name="Followed Hyperlink 2" xfId="55503" hidden="1"/>
    <cellStyle name="Followed Hyperlink 2" xfId="55504" hidden="1"/>
    <cellStyle name="Followed Hyperlink 2" xfId="55505" hidden="1"/>
    <cellStyle name="Followed Hyperlink 2" xfId="55506" hidden="1"/>
    <cellStyle name="Followed Hyperlink 2" xfId="55507" hidden="1"/>
    <cellStyle name="Followed Hyperlink 2" xfId="55508" hidden="1"/>
    <cellStyle name="Followed Hyperlink 2" xfId="55509" hidden="1"/>
    <cellStyle name="Followed Hyperlink 2" xfId="55510" hidden="1"/>
    <cellStyle name="Followed Hyperlink 2" xfId="55511" hidden="1"/>
    <cellStyle name="Followed Hyperlink 2" xfId="55512" hidden="1"/>
    <cellStyle name="Followed Hyperlink 2" xfId="55513" hidden="1"/>
    <cellStyle name="Followed Hyperlink 2" xfId="55514" hidden="1"/>
    <cellStyle name="Followed Hyperlink 2" xfId="55515" hidden="1"/>
    <cellStyle name="Followed Hyperlink 2" xfId="55516" hidden="1"/>
    <cellStyle name="Followed Hyperlink 2" xfId="55517" hidden="1"/>
    <cellStyle name="Followed Hyperlink 2" xfId="55518" hidden="1"/>
    <cellStyle name="Followed Hyperlink 2" xfId="55519" hidden="1"/>
    <cellStyle name="Followed Hyperlink 2" xfId="55520" hidden="1"/>
    <cellStyle name="Followed Hyperlink 2" xfId="55521" hidden="1"/>
    <cellStyle name="Followed Hyperlink 2" xfId="55522" hidden="1"/>
    <cellStyle name="Followed Hyperlink 2" xfId="55523" hidden="1"/>
    <cellStyle name="Followed Hyperlink 2" xfId="55524" hidden="1"/>
    <cellStyle name="Followed Hyperlink 2" xfId="55525" hidden="1"/>
    <cellStyle name="Followed Hyperlink 2" xfId="55526" hidden="1"/>
    <cellStyle name="Followed Hyperlink 2" xfId="55527" hidden="1"/>
    <cellStyle name="Followed Hyperlink 2" xfId="55529" hidden="1"/>
    <cellStyle name="Followed Hyperlink 2" xfId="55530" hidden="1"/>
    <cellStyle name="Followed Hyperlink 2" xfId="55531" hidden="1"/>
    <cellStyle name="Followed Hyperlink 2" xfId="55532" hidden="1"/>
    <cellStyle name="Followed Hyperlink 2" xfId="55533" hidden="1"/>
    <cellStyle name="Followed Hyperlink 2" xfId="55534" hidden="1"/>
    <cellStyle name="Followed Hyperlink 2" xfId="55535" hidden="1"/>
    <cellStyle name="Followed Hyperlink 2" xfId="55536" hidden="1"/>
    <cellStyle name="Followed Hyperlink 2" xfId="55537" hidden="1"/>
    <cellStyle name="Followed Hyperlink 2" xfId="55538" hidden="1"/>
    <cellStyle name="Followed Hyperlink 2" xfId="55539" hidden="1"/>
    <cellStyle name="Followed Hyperlink 2" xfId="55540" hidden="1"/>
    <cellStyle name="Followed Hyperlink 2" xfId="55541" hidden="1"/>
    <cellStyle name="Followed Hyperlink 2" xfId="55542" hidden="1"/>
    <cellStyle name="Followed Hyperlink 2" xfId="55577" hidden="1"/>
    <cellStyle name="Followed Hyperlink 2" xfId="55578" hidden="1"/>
    <cellStyle name="Followed Hyperlink 2" xfId="55579" hidden="1"/>
    <cellStyle name="Followed Hyperlink 2" xfId="55580" hidden="1"/>
    <cellStyle name="Followed Hyperlink 2" xfId="55576" hidden="1"/>
    <cellStyle name="Followed Hyperlink 2" xfId="55477" hidden="1"/>
    <cellStyle name="Followed Hyperlink 2" xfId="55551" hidden="1"/>
    <cellStyle name="Followed Hyperlink 2" xfId="55549" hidden="1"/>
    <cellStyle name="Followed Hyperlink 2" xfId="55528" hidden="1"/>
    <cellStyle name="Followed Hyperlink 2" xfId="55546" hidden="1"/>
    <cellStyle name="Followed Hyperlink 2" xfId="55545" hidden="1"/>
    <cellStyle name="Followed Hyperlink 2" xfId="55544" hidden="1"/>
    <cellStyle name="Followed Hyperlink 2" xfId="55543" hidden="1"/>
    <cellStyle name="Followed Hyperlink 2" xfId="55547" hidden="1"/>
    <cellStyle name="Followed Hyperlink 2" xfId="55553" hidden="1"/>
    <cellStyle name="Followed Hyperlink 2" xfId="55552" hidden="1"/>
    <cellStyle name="Followed Hyperlink 2" xfId="55550" hidden="1"/>
    <cellStyle name="Followed Hyperlink 2" xfId="55548" hidden="1"/>
    <cellStyle name="Followed Hyperlink 2" xfId="55572" hidden="1"/>
    <cellStyle name="Followed Hyperlink 2" xfId="55568" hidden="1"/>
    <cellStyle name="Followed Hyperlink 2" xfId="55564" hidden="1"/>
    <cellStyle name="Followed Hyperlink 2" xfId="55560" hidden="1"/>
    <cellStyle name="Followed Hyperlink 2" xfId="55556" hidden="1"/>
    <cellStyle name="Followed Hyperlink 2" xfId="55469" hidden="1"/>
    <cellStyle name="Followed Hyperlink 2" xfId="55575" hidden="1"/>
    <cellStyle name="Followed Hyperlink 2" xfId="55571" hidden="1"/>
    <cellStyle name="Followed Hyperlink 2" xfId="55567" hidden="1"/>
    <cellStyle name="Followed Hyperlink 2" xfId="55563" hidden="1"/>
    <cellStyle name="Followed Hyperlink 2" xfId="55559" hidden="1"/>
    <cellStyle name="Followed Hyperlink 2" xfId="55555" hidden="1"/>
    <cellStyle name="Followed Hyperlink 2" xfId="55574" hidden="1"/>
    <cellStyle name="Followed Hyperlink 2" xfId="55570" hidden="1"/>
    <cellStyle name="Followed Hyperlink 2" xfId="55566" hidden="1"/>
    <cellStyle name="Followed Hyperlink 2" xfId="55562" hidden="1"/>
    <cellStyle name="Followed Hyperlink 2" xfId="55558" hidden="1"/>
    <cellStyle name="Followed Hyperlink 2" xfId="55573" hidden="1"/>
    <cellStyle name="Followed Hyperlink 2" xfId="55569" hidden="1"/>
    <cellStyle name="Followed Hyperlink 2" xfId="55565" hidden="1"/>
    <cellStyle name="Followed Hyperlink 2" xfId="55561" hidden="1"/>
    <cellStyle name="Followed Hyperlink 2" xfId="55557" hidden="1"/>
    <cellStyle name="Followed Hyperlink 2" xfId="55554" hidden="1"/>
    <cellStyle name="Followed Hyperlink 2" xfId="55581" hidden="1"/>
    <cellStyle name="Followed Hyperlink 2" xfId="55582" hidden="1"/>
    <cellStyle name="Followed Hyperlink 2" xfId="55583" hidden="1"/>
    <cellStyle name="Followed Hyperlink 2" xfId="55584" hidden="1"/>
    <cellStyle name="Followed Hyperlink 2" xfId="55585" hidden="1"/>
    <cellStyle name="Followed Hyperlink 2" xfId="55586" hidden="1"/>
    <cellStyle name="Followed Hyperlink 2" xfId="55587" hidden="1"/>
    <cellStyle name="Followed Hyperlink 2" xfId="55588" hidden="1"/>
    <cellStyle name="Followed Hyperlink 2" xfId="55589" hidden="1"/>
    <cellStyle name="Followed Hyperlink 2" xfId="55590" hidden="1"/>
    <cellStyle name="Followed Hyperlink 2" xfId="55591" hidden="1"/>
    <cellStyle name="Followed Hyperlink 2" xfId="55592" hidden="1"/>
    <cellStyle name="Followed Hyperlink 2" xfId="55593" hidden="1"/>
    <cellStyle name="Followed Hyperlink 2" xfId="55594" hidden="1"/>
    <cellStyle name="Followed Hyperlink 2" xfId="55595" hidden="1"/>
    <cellStyle name="Followed Hyperlink 2" xfId="55596" hidden="1"/>
    <cellStyle name="Followed Hyperlink 2" xfId="55597" hidden="1"/>
    <cellStyle name="Followed Hyperlink 2" xfId="55598" hidden="1"/>
    <cellStyle name="Followed Hyperlink 2" xfId="55599" hidden="1"/>
    <cellStyle name="Followed Hyperlink 2" xfId="55600" hidden="1"/>
    <cellStyle name="Followed Hyperlink 2" xfId="55601" hidden="1"/>
    <cellStyle name="Followed Hyperlink 2" xfId="55602" hidden="1"/>
    <cellStyle name="Followed Hyperlink 2" xfId="55603" hidden="1"/>
    <cellStyle name="Followed Hyperlink 2" xfId="55604" hidden="1"/>
    <cellStyle name="Followed Hyperlink 2" xfId="55605" hidden="1"/>
    <cellStyle name="Followed Hyperlink 2" xfId="55606" hidden="1"/>
    <cellStyle name="Followed Hyperlink 2" xfId="55607" hidden="1"/>
    <cellStyle name="Followed Hyperlink 2" xfId="55608" hidden="1"/>
    <cellStyle name="Followed Hyperlink 2" xfId="55609" hidden="1"/>
    <cellStyle name="Followed Hyperlink 2" xfId="55610" hidden="1"/>
    <cellStyle name="Followed Hyperlink 2" xfId="55611" hidden="1"/>
    <cellStyle name="Followed Hyperlink 2" xfId="55612" hidden="1"/>
    <cellStyle name="Followed Hyperlink 2" xfId="55613" hidden="1"/>
    <cellStyle name="Followed Hyperlink 2" xfId="55614" hidden="1"/>
    <cellStyle name="Followed Hyperlink 2" xfId="55615" hidden="1"/>
    <cellStyle name="Followed Hyperlink 2" xfId="55616" hidden="1"/>
    <cellStyle name="Followed Hyperlink 2" xfId="55617" hidden="1"/>
    <cellStyle name="Followed Hyperlink 2" xfId="55618" hidden="1"/>
    <cellStyle name="Followed Hyperlink 2" xfId="55619" hidden="1"/>
    <cellStyle name="Followed Hyperlink 2" xfId="55620" hidden="1"/>
    <cellStyle name="Followed Hyperlink 2" xfId="55621" hidden="1"/>
    <cellStyle name="Followed Hyperlink 2" xfId="55622" hidden="1"/>
    <cellStyle name="Followed Hyperlink 2" xfId="55623" hidden="1"/>
    <cellStyle name="Followed Hyperlink 2" xfId="55624" hidden="1"/>
    <cellStyle name="Followed Hyperlink 2" xfId="55625" hidden="1"/>
    <cellStyle name="Followed Hyperlink 2" xfId="55631" hidden="1"/>
    <cellStyle name="Followed Hyperlink 2" xfId="55630" hidden="1"/>
    <cellStyle name="Followed Hyperlink 2" xfId="55629" hidden="1"/>
    <cellStyle name="Followed Hyperlink 2" xfId="55628" hidden="1"/>
    <cellStyle name="Followed Hyperlink 2" xfId="55632" hidden="1"/>
    <cellStyle name="Followed Hyperlink 2" xfId="55637" hidden="1"/>
    <cellStyle name="Followed Hyperlink 2" xfId="55636" hidden="1"/>
    <cellStyle name="Followed Hyperlink 2" xfId="55634" hidden="1"/>
    <cellStyle name="Followed Hyperlink 2" xfId="55633" hidden="1"/>
    <cellStyle name="Followed Hyperlink 2" xfId="55656" hidden="1"/>
    <cellStyle name="Followed Hyperlink 2" xfId="55652" hidden="1"/>
    <cellStyle name="Followed Hyperlink 2" xfId="55648" hidden="1"/>
    <cellStyle name="Followed Hyperlink 2" xfId="55644" hidden="1"/>
    <cellStyle name="Followed Hyperlink 2" xfId="55640" hidden="1"/>
    <cellStyle name="Followed Hyperlink 2" xfId="55626" hidden="1"/>
    <cellStyle name="Followed Hyperlink 2" xfId="55659" hidden="1"/>
    <cellStyle name="Followed Hyperlink 2" xfId="55655" hidden="1"/>
    <cellStyle name="Followed Hyperlink 2" xfId="55651" hidden="1"/>
    <cellStyle name="Followed Hyperlink 2" xfId="55647" hidden="1"/>
    <cellStyle name="Followed Hyperlink 2" xfId="55643" hidden="1"/>
    <cellStyle name="Followed Hyperlink 2" xfId="55639" hidden="1"/>
    <cellStyle name="Followed Hyperlink 2" xfId="55658" hidden="1"/>
    <cellStyle name="Followed Hyperlink 2" xfId="55654" hidden="1"/>
    <cellStyle name="Followed Hyperlink 2" xfId="55650" hidden="1"/>
    <cellStyle name="Followed Hyperlink 2" xfId="55646" hidden="1"/>
    <cellStyle name="Followed Hyperlink 2" xfId="55642" hidden="1"/>
    <cellStyle name="Followed Hyperlink 2" xfId="55657" hidden="1"/>
    <cellStyle name="Followed Hyperlink 2" xfId="55653" hidden="1"/>
    <cellStyle name="Followed Hyperlink 2" xfId="55649" hidden="1"/>
    <cellStyle name="Followed Hyperlink 2" xfId="55645" hidden="1"/>
    <cellStyle name="Followed Hyperlink 2" xfId="55641" hidden="1"/>
    <cellStyle name="Followed Hyperlink 2" xfId="55638" hidden="1"/>
    <cellStyle name="Followed Hyperlink 2" xfId="55660" hidden="1"/>
    <cellStyle name="Followed Hyperlink 2" xfId="55661" hidden="1"/>
    <cellStyle name="Followed Hyperlink 2" xfId="55662" hidden="1"/>
    <cellStyle name="Followed Hyperlink 2" xfId="55663" hidden="1"/>
    <cellStyle name="Followed Hyperlink 2" xfId="55664" hidden="1"/>
    <cellStyle name="Followed Hyperlink 2" xfId="55665" hidden="1"/>
    <cellStyle name="Followed Hyperlink 2" xfId="55666" hidden="1"/>
    <cellStyle name="Followed Hyperlink 2" xfId="55667" hidden="1"/>
    <cellStyle name="Followed Hyperlink 2" xfId="55668" hidden="1"/>
    <cellStyle name="Followed Hyperlink 2" xfId="55669" hidden="1"/>
    <cellStyle name="Followed Hyperlink 2" xfId="55670" hidden="1"/>
    <cellStyle name="Followed Hyperlink 2" xfId="55671" hidden="1"/>
    <cellStyle name="Followed Hyperlink 2" xfId="55672" hidden="1"/>
    <cellStyle name="Followed Hyperlink 2" xfId="55673" hidden="1"/>
    <cellStyle name="Followed Hyperlink 2" xfId="55674" hidden="1"/>
    <cellStyle name="Followed Hyperlink 2" xfId="55675" hidden="1"/>
    <cellStyle name="Followed Hyperlink 2" xfId="55676" hidden="1"/>
    <cellStyle name="Followed Hyperlink 2" xfId="55677" hidden="1"/>
    <cellStyle name="Followed Hyperlink 2" xfId="55678" hidden="1"/>
    <cellStyle name="Followed Hyperlink 2" xfId="55679" hidden="1"/>
    <cellStyle name="Followed Hyperlink 2" xfId="55680" hidden="1"/>
    <cellStyle name="Followed Hyperlink 2" xfId="55681" hidden="1"/>
    <cellStyle name="Followed Hyperlink 2" xfId="55682" hidden="1"/>
    <cellStyle name="Followed Hyperlink 2" xfId="55683" hidden="1"/>
    <cellStyle name="Followed Hyperlink 2" xfId="55684" hidden="1"/>
    <cellStyle name="Followed Hyperlink 2" xfId="55685" hidden="1"/>
    <cellStyle name="Followed Hyperlink 2" xfId="55687" hidden="1"/>
    <cellStyle name="Followed Hyperlink 2" xfId="55688" hidden="1"/>
    <cellStyle name="Followed Hyperlink 2" xfId="55689" hidden="1"/>
    <cellStyle name="Followed Hyperlink 2" xfId="55690" hidden="1"/>
    <cellStyle name="Followed Hyperlink 2" xfId="55691" hidden="1"/>
    <cellStyle name="Followed Hyperlink 2" xfId="55692" hidden="1"/>
    <cellStyle name="Followed Hyperlink 2" xfId="55693" hidden="1"/>
    <cellStyle name="Followed Hyperlink 2" xfId="55694" hidden="1"/>
    <cellStyle name="Followed Hyperlink 2" xfId="55695" hidden="1"/>
    <cellStyle name="Followed Hyperlink 2" xfId="55696" hidden="1"/>
    <cellStyle name="Followed Hyperlink 2" xfId="55697" hidden="1"/>
    <cellStyle name="Followed Hyperlink 2" xfId="55698" hidden="1"/>
    <cellStyle name="Followed Hyperlink 2" xfId="55699" hidden="1"/>
    <cellStyle name="Followed Hyperlink 2" xfId="55700" hidden="1"/>
    <cellStyle name="Followed Hyperlink 2" xfId="55735" hidden="1"/>
    <cellStyle name="Followed Hyperlink 2" xfId="55736" hidden="1"/>
    <cellStyle name="Followed Hyperlink 2" xfId="55737" hidden="1"/>
    <cellStyle name="Followed Hyperlink 2" xfId="55738" hidden="1"/>
    <cellStyle name="Followed Hyperlink 2" xfId="55734" hidden="1"/>
    <cellStyle name="Followed Hyperlink 2" xfId="55635" hidden="1"/>
    <cellStyle name="Followed Hyperlink 2" xfId="55709" hidden="1"/>
    <cellStyle name="Followed Hyperlink 2" xfId="55707" hidden="1"/>
    <cellStyle name="Followed Hyperlink 2" xfId="55686" hidden="1"/>
    <cellStyle name="Followed Hyperlink 2" xfId="55704" hidden="1"/>
    <cellStyle name="Followed Hyperlink 2" xfId="55703" hidden="1"/>
    <cellStyle name="Followed Hyperlink 2" xfId="55702" hidden="1"/>
    <cellStyle name="Followed Hyperlink 2" xfId="55701" hidden="1"/>
    <cellStyle name="Followed Hyperlink 2" xfId="55705" hidden="1"/>
    <cellStyle name="Followed Hyperlink 2" xfId="55711" hidden="1"/>
    <cellStyle name="Followed Hyperlink 2" xfId="55710" hidden="1"/>
    <cellStyle name="Followed Hyperlink 2" xfId="55708" hidden="1"/>
    <cellStyle name="Followed Hyperlink 2" xfId="55706" hidden="1"/>
    <cellStyle name="Followed Hyperlink 2" xfId="55730" hidden="1"/>
    <cellStyle name="Followed Hyperlink 2" xfId="55726" hidden="1"/>
    <cellStyle name="Followed Hyperlink 2" xfId="55722" hidden="1"/>
    <cellStyle name="Followed Hyperlink 2" xfId="55718" hidden="1"/>
    <cellStyle name="Followed Hyperlink 2" xfId="55714" hidden="1"/>
    <cellStyle name="Followed Hyperlink 2" xfId="55627" hidden="1"/>
    <cellStyle name="Followed Hyperlink 2" xfId="55733" hidden="1"/>
    <cellStyle name="Followed Hyperlink 2" xfId="55729" hidden="1"/>
    <cellStyle name="Followed Hyperlink 2" xfId="55725" hidden="1"/>
    <cellStyle name="Followed Hyperlink 2" xfId="55721" hidden="1"/>
    <cellStyle name="Followed Hyperlink 2" xfId="55717" hidden="1"/>
    <cellStyle name="Followed Hyperlink 2" xfId="55713" hidden="1"/>
    <cellStyle name="Followed Hyperlink 2" xfId="55732" hidden="1"/>
    <cellStyle name="Followed Hyperlink 2" xfId="55728" hidden="1"/>
    <cellStyle name="Followed Hyperlink 2" xfId="55724" hidden="1"/>
    <cellStyle name="Followed Hyperlink 2" xfId="55720" hidden="1"/>
    <cellStyle name="Followed Hyperlink 2" xfId="55716" hidden="1"/>
    <cellStyle name="Followed Hyperlink 2" xfId="55731" hidden="1"/>
    <cellStyle name="Followed Hyperlink 2" xfId="55727" hidden="1"/>
    <cellStyle name="Followed Hyperlink 2" xfId="55723" hidden="1"/>
    <cellStyle name="Followed Hyperlink 2" xfId="55719" hidden="1"/>
    <cellStyle name="Followed Hyperlink 2" xfId="55715" hidden="1"/>
    <cellStyle name="Followed Hyperlink 2" xfId="55712" hidden="1"/>
    <cellStyle name="Followed Hyperlink 2" xfId="55739" hidden="1"/>
    <cellStyle name="Followed Hyperlink 2" xfId="55740" hidden="1"/>
    <cellStyle name="Followed Hyperlink 2" xfId="55741" hidden="1"/>
    <cellStyle name="Followed Hyperlink 2" xfId="55742" hidden="1"/>
    <cellStyle name="Followed Hyperlink 2" xfId="55743" hidden="1"/>
    <cellStyle name="Followed Hyperlink 2" xfId="55744" hidden="1"/>
    <cellStyle name="Followed Hyperlink 2" xfId="55745" hidden="1"/>
    <cellStyle name="Followed Hyperlink 2" xfId="55746" hidden="1"/>
    <cellStyle name="Followed Hyperlink 2" xfId="55747" hidden="1"/>
    <cellStyle name="Followed Hyperlink 2" xfId="55748" hidden="1"/>
    <cellStyle name="Followed Hyperlink 2" xfId="55749" hidden="1"/>
    <cellStyle name="Followed Hyperlink 2" xfId="55750" hidden="1"/>
    <cellStyle name="Followed Hyperlink 2" xfId="55751" hidden="1"/>
    <cellStyle name="Followed Hyperlink 2" xfId="55752" hidden="1"/>
    <cellStyle name="Followed Hyperlink 2" xfId="55753" hidden="1"/>
    <cellStyle name="Followed Hyperlink 2" xfId="55754" hidden="1"/>
    <cellStyle name="Followed Hyperlink 2" xfId="55755" hidden="1"/>
    <cellStyle name="Followed Hyperlink 2" xfId="55756" hidden="1"/>
    <cellStyle name="Followed Hyperlink 2" xfId="55757" hidden="1"/>
    <cellStyle name="Followed Hyperlink 2" xfId="55758" hidden="1"/>
    <cellStyle name="Followed Hyperlink 2" xfId="55759" hidden="1"/>
    <cellStyle name="Followed Hyperlink 2" xfId="55760" hidden="1"/>
    <cellStyle name="Followed Hyperlink 2" xfId="55761" hidden="1"/>
    <cellStyle name="Followed Hyperlink 2" xfId="55762" hidden="1"/>
    <cellStyle name="Followed Hyperlink 2" xfId="55763" hidden="1"/>
    <cellStyle name="Followed Hyperlink 2" xfId="55764" hidden="1"/>
    <cellStyle name="Followed Hyperlink 2" xfId="55765" hidden="1"/>
    <cellStyle name="Followed Hyperlink 2" xfId="55766" hidden="1"/>
    <cellStyle name="Followed Hyperlink 2" xfId="55767" hidden="1"/>
    <cellStyle name="Followed Hyperlink 2" xfId="55768" hidden="1"/>
    <cellStyle name="Followed Hyperlink 2" xfId="55769" hidden="1"/>
    <cellStyle name="Followed Hyperlink 2" xfId="55770" hidden="1"/>
    <cellStyle name="Followed Hyperlink 2" xfId="55771" hidden="1"/>
    <cellStyle name="Followed Hyperlink 2" xfId="55772" hidden="1"/>
    <cellStyle name="Followed Hyperlink 2" xfId="55773" hidden="1"/>
    <cellStyle name="Followed Hyperlink 2" xfId="55774" hidden="1"/>
    <cellStyle name="Followed Hyperlink 2" xfId="55775" hidden="1"/>
    <cellStyle name="Followed Hyperlink 2" xfId="55776" hidden="1"/>
    <cellStyle name="Followed Hyperlink 2" xfId="55777" hidden="1"/>
    <cellStyle name="Followed Hyperlink 2" xfId="55778" hidden="1"/>
    <cellStyle name="Followed Hyperlink 2" xfId="55779" hidden="1"/>
    <cellStyle name="Followed Hyperlink 2" xfId="55780" hidden="1"/>
    <cellStyle name="Followed Hyperlink 2" xfId="55781" hidden="1"/>
    <cellStyle name="Followed Hyperlink 2" xfId="55782" hidden="1"/>
    <cellStyle name="Followed Hyperlink 2" xfId="55783" hidden="1"/>
    <cellStyle name="Followed Hyperlink 2" xfId="55789" hidden="1"/>
    <cellStyle name="Followed Hyperlink 2" xfId="55788" hidden="1"/>
    <cellStyle name="Followed Hyperlink 2" xfId="55787" hidden="1"/>
    <cellStyle name="Followed Hyperlink 2" xfId="55786" hidden="1"/>
    <cellStyle name="Followed Hyperlink 2" xfId="55790" hidden="1"/>
    <cellStyle name="Followed Hyperlink 2" xfId="55795" hidden="1"/>
    <cellStyle name="Followed Hyperlink 2" xfId="55794" hidden="1"/>
    <cellStyle name="Followed Hyperlink 2" xfId="55792" hidden="1"/>
    <cellStyle name="Followed Hyperlink 2" xfId="55791" hidden="1"/>
    <cellStyle name="Followed Hyperlink 2" xfId="55814" hidden="1"/>
    <cellStyle name="Followed Hyperlink 2" xfId="55810" hidden="1"/>
    <cellStyle name="Followed Hyperlink 2" xfId="55806" hidden="1"/>
    <cellStyle name="Followed Hyperlink 2" xfId="55802" hidden="1"/>
    <cellStyle name="Followed Hyperlink 2" xfId="55798" hidden="1"/>
    <cellStyle name="Followed Hyperlink 2" xfId="55784" hidden="1"/>
    <cellStyle name="Followed Hyperlink 2" xfId="55817" hidden="1"/>
    <cellStyle name="Followed Hyperlink 2" xfId="55813" hidden="1"/>
    <cellStyle name="Followed Hyperlink 2" xfId="55809" hidden="1"/>
    <cellStyle name="Followed Hyperlink 2" xfId="55805" hidden="1"/>
    <cellStyle name="Followed Hyperlink 2" xfId="55801" hidden="1"/>
    <cellStyle name="Followed Hyperlink 2" xfId="55797" hidden="1"/>
    <cellStyle name="Followed Hyperlink 2" xfId="55816" hidden="1"/>
    <cellStyle name="Followed Hyperlink 2" xfId="55812" hidden="1"/>
    <cellStyle name="Followed Hyperlink 2" xfId="55808" hidden="1"/>
    <cellStyle name="Followed Hyperlink 2" xfId="55804" hidden="1"/>
    <cellStyle name="Followed Hyperlink 2" xfId="55800" hidden="1"/>
    <cellStyle name="Followed Hyperlink 2" xfId="55815" hidden="1"/>
    <cellStyle name="Followed Hyperlink 2" xfId="55811" hidden="1"/>
    <cellStyle name="Followed Hyperlink 2" xfId="55807" hidden="1"/>
    <cellStyle name="Followed Hyperlink 2" xfId="55803" hidden="1"/>
    <cellStyle name="Followed Hyperlink 2" xfId="55799" hidden="1"/>
    <cellStyle name="Followed Hyperlink 2" xfId="55796" hidden="1"/>
    <cellStyle name="Followed Hyperlink 2" xfId="55818" hidden="1"/>
    <cellStyle name="Followed Hyperlink 2" xfId="55819" hidden="1"/>
    <cellStyle name="Followed Hyperlink 2" xfId="55820" hidden="1"/>
    <cellStyle name="Followed Hyperlink 2" xfId="55821" hidden="1"/>
    <cellStyle name="Followed Hyperlink 2" xfId="55822" hidden="1"/>
    <cellStyle name="Followed Hyperlink 2" xfId="55823" hidden="1"/>
    <cellStyle name="Followed Hyperlink 2" xfId="55824" hidden="1"/>
    <cellStyle name="Followed Hyperlink 2" xfId="55825" hidden="1"/>
    <cellStyle name="Followed Hyperlink 2" xfId="55826" hidden="1"/>
    <cellStyle name="Followed Hyperlink 2" xfId="55827" hidden="1"/>
    <cellStyle name="Followed Hyperlink 2" xfId="55828" hidden="1"/>
    <cellStyle name="Followed Hyperlink 2" xfId="55829" hidden="1"/>
    <cellStyle name="Followed Hyperlink 2" xfId="55830" hidden="1"/>
    <cellStyle name="Followed Hyperlink 2" xfId="55831" hidden="1"/>
    <cellStyle name="Followed Hyperlink 2" xfId="55832" hidden="1"/>
    <cellStyle name="Followed Hyperlink 2" xfId="55833" hidden="1"/>
    <cellStyle name="Followed Hyperlink 2" xfId="55834" hidden="1"/>
    <cellStyle name="Followed Hyperlink 2" xfId="55835" hidden="1"/>
    <cellStyle name="Followed Hyperlink 2" xfId="55836" hidden="1"/>
    <cellStyle name="Followed Hyperlink 2" xfId="55837" hidden="1"/>
    <cellStyle name="Followed Hyperlink 2" xfId="55838" hidden="1"/>
    <cellStyle name="Followed Hyperlink 2" xfId="55839" hidden="1"/>
    <cellStyle name="Followed Hyperlink 2" xfId="55840" hidden="1"/>
    <cellStyle name="Followed Hyperlink 2" xfId="55841" hidden="1"/>
    <cellStyle name="Followed Hyperlink 2" xfId="55842" hidden="1"/>
    <cellStyle name="Followed Hyperlink 2" xfId="55843" hidden="1"/>
    <cellStyle name="Followed Hyperlink 2" xfId="55845" hidden="1"/>
    <cellStyle name="Followed Hyperlink 2" xfId="55846" hidden="1"/>
    <cellStyle name="Followed Hyperlink 2" xfId="55847" hidden="1"/>
    <cellStyle name="Followed Hyperlink 2" xfId="55848" hidden="1"/>
    <cellStyle name="Followed Hyperlink 2" xfId="55849" hidden="1"/>
    <cellStyle name="Followed Hyperlink 2" xfId="55850" hidden="1"/>
    <cellStyle name="Followed Hyperlink 2" xfId="55851" hidden="1"/>
    <cellStyle name="Followed Hyperlink 2" xfId="55852" hidden="1"/>
    <cellStyle name="Followed Hyperlink 2" xfId="55853" hidden="1"/>
    <cellStyle name="Followed Hyperlink 2" xfId="55854" hidden="1"/>
    <cellStyle name="Followed Hyperlink 2" xfId="55855" hidden="1"/>
    <cellStyle name="Followed Hyperlink 2" xfId="55856" hidden="1"/>
    <cellStyle name="Followed Hyperlink 2" xfId="55857" hidden="1"/>
    <cellStyle name="Followed Hyperlink 2" xfId="55858" hidden="1"/>
    <cellStyle name="Followed Hyperlink 2" xfId="55893" hidden="1"/>
    <cellStyle name="Followed Hyperlink 2" xfId="55894" hidden="1"/>
    <cellStyle name="Followed Hyperlink 2" xfId="55895" hidden="1"/>
    <cellStyle name="Followed Hyperlink 2" xfId="55896" hidden="1"/>
    <cellStyle name="Followed Hyperlink 2" xfId="55892" hidden="1"/>
    <cellStyle name="Followed Hyperlink 2" xfId="55793" hidden="1"/>
    <cellStyle name="Followed Hyperlink 2" xfId="55867" hidden="1"/>
    <cellStyle name="Followed Hyperlink 2" xfId="55865" hidden="1"/>
    <cellStyle name="Followed Hyperlink 2" xfId="55844" hidden="1"/>
    <cellStyle name="Followed Hyperlink 2" xfId="55862" hidden="1"/>
    <cellStyle name="Followed Hyperlink 2" xfId="55861" hidden="1"/>
    <cellStyle name="Followed Hyperlink 2" xfId="55860" hidden="1"/>
    <cellStyle name="Followed Hyperlink 2" xfId="55859" hidden="1"/>
    <cellStyle name="Followed Hyperlink 2" xfId="55863" hidden="1"/>
    <cellStyle name="Followed Hyperlink 2" xfId="55869" hidden="1"/>
    <cellStyle name="Followed Hyperlink 2" xfId="55868" hidden="1"/>
    <cellStyle name="Followed Hyperlink 2" xfId="55866" hidden="1"/>
    <cellStyle name="Followed Hyperlink 2" xfId="55864" hidden="1"/>
    <cellStyle name="Followed Hyperlink 2" xfId="55888" hidden="1"/>
    <cellStyle name="Followed Hyperlink 2" xfId="55884" hidden="1"/>
    <cellStyle name="Followed Hyperlink 2" xfId="55880" hidden="1"/>
    <cellStyle name="Followed Hyperlink 2" xfId="55876" hidden="1"/>
    <cellStyle name="Followed Hyperlink 2" xfId="55872" hidden="1"/>
    <cellStyle name="Followed Hyperlink 2" xfId="55785" hidden="1"/>
    <cellStyle name="Followed Hyperlink 2" xfId="55891" hidden="1"/>
    <cellStyle name="Followed Hyperlink 2" xfId="55887" hidden="1"/>
    <cellStyle name="Followed Hyperlink 2" xfId="55883" hidden="1"/>
    <cellStyle name="Followed Hyperlink 2" xfId="55879" hidden="1"/>
    <cellStyle name="Followed Hyperlink 2" xfId="55875" hidden="1"/>
    <cellStyle name="Followed Hyperlink 2" xfId="55871" hidden="1"/>
    <cellStyle name="Followed Hyperlink 2" xfId="55890" hidden="1"/>
    <cellStyle name="Followed Hyperlink 2" xfId="55886" hidden="1"/>
    <cellStyle name="Followed Hyperlink 2" xfId="55882" hidden="1"/>
    <cellStyle name="Followed Hyperlink 2" xfId="55878" hidden="1"/>
    <cellStyle name="Followed Hyperlink 2" xfId="55874" hidden="1"/>
    <cellStyle name="Followed Hyperlink 2" xfId="55889" hidden="1"/>
    <cellStyle name="Followed Hyperlink 2" xfId="55885" hidden="1"/>
    <cellStyle name="Followed Hyperlink 2" xfId="55881" hidden="1"/>
    <cellStyle name="Followed Hyperlink 2" xfId="55877" hidden="1"/>
    <cellStyle name="Followed Hyperlink 2" xfId="55873" hidden="1"/>
    <cellStyle name="Followed Hyperlink 2" xfId="55870" hidden="1"/>
    <cellStyle name="Followed Hyperlink 2" xfId="55897" hidden="1"/>
    <cellStyle name="Followed Hyperlink 2" xfId="55898" hidden="1"/>
    <cellStyle name="Followed Hyperlink 2" xfId="55899" hidden="1"/>
    <cellStyle name="Followed Hyperlink 2" xfId="55900" hidden="1"/>
    <cellStyle name="Followed Hyperlink 2" xfId="55901" hidden="1"/>
    <cellStyle name="Followed Hyperlink 2" xfId="55902" hidden="1"/>
    <cellStyle name="Followed Hyperlink 2" xfId="55903" hidden="1"/>
    <cellStyle name="Followed Hyperlink 2" xfId="55904" hidden="1"/>
    <cellStyle name="Followed Hyperlink 2" xfId="55905" hidden="1"/>
    <cellStyle name="Followed Hyperlink 2" xfId="55906" hidden="1"/>
    <cellStyle name="Followed Hyperlink 2" xfId="55907" hidden="1"/>
    <cellStyle name="Followed Hyperlink 2" xfId="55908" hidden="1"/>
    <cellStyle name="Followed Hyperlink 2" xfId="55909" hidden="1"/>
    <cellStyle name="Followed Hyperlink 2" xfId="55910" hidden="1"/>
    <cellStyle name="Followed Hyperlink 2" xfId="55911" hidden="1"/>
    <cellStyle name="Followed Hyperlink 2" xfId="55912" hidden="1"/>
    <cellStyle name="Followed Hyperlink 2" xfId="55913" hidden="1"/>
    <cellStyle name="Followed Hyperlink 2" xfId="55914" hidden="1"/>
    <cellStyle name="Followed Hyperlink 2" xfId="55915" hidden="1"/>
    <cellStyle name="Followed Hyperlink 2" xfId="55916" hidden="1"/>
    <cellStyle name="Followed Hyperlink 2" xfId="55917" hidden="1"/>
    <cellStyle name="Followed Hyperlink 2" xfId="55918" hidden="1"/>
    <cellStyle name="Followed Hyperlink 2" xfId="55919" hidden="1"/>
    <cellStyle name="Followed Hyperlink 2" xfId="55920" hidden="1"/>
    <cellStyle name="Followed Hyperlink 2" xfId="55921" hidden="1"/>
    <cellStyle name="Followed Hyperlink 2" xfId="55922" hidden="1"/>
    <cellStyle name="Followed Hyperlink 2" xfId="55923" hidden="1"/>
    <cellStyle name="Followed Hyperlink 2" xfId="55924" hidden="1"/>
    <cellStyle name="Followed Hyperlink 2" xfId="55925" hidden="1"/>
    <cellStyle name="Followed Hyperlink 2" xfId="55926" hidden="1"/>
    <cellStyle name="Followed Hyperlink 2" xfId="55927" hidden="1"/>
    <cellStyle name="Followed Hyperlink 2" xfId="55928" hidden="1"/>
    <cellStyle name="Followed Hyperlink 2" xfId="55929" hidden="1"/>
    <cellStyle name="Followed Hyperlink 2" xfId="55930" hidden="1"/>
    <cellStyle name="Followed Hyperlink 2" xfId="55931" hidden="1"/>
    <cellStyle name="Followed Hyperlink 2" xfId="55932" hidden="1"/>
    <cellStyle name="Followed Hyperlink 2" xfId="55933" hidden="1"/>
    <cellStyle name="Followed Hyperlink 2" xfId="55934" hidden="1"/>
    <cellStyle name="Followed Hyperlink 2" xfId="55935" hidden="1"/>
    <cellStyle name="Followed Hyperlink 2" xfId="55936" hidden="1"/>
    <cellStyle name="Followed Hyperlink 2" xfId="55937" hidden="1"/>
    <cellStyle name="Followed Hyperlink 2" xfId="55938" hidden="1"/>
    <cellStyle name="Followed Hyperlink 2" xfId="55939" hidden="1"/>
    <cellStyle name="Followed Hyperlink 2" xfId="55940" hidden="1"/>
    <cellStyle name="Followed Hyperlink 2" xfId="55941" hidden="1"/>
    <cellStyle name="Followed Hyperlink 2" xfId="55947" hidden="1"/>
    <cellStyle name="Followed Hyperlink 2" xfId="55946" hidden="1"/>
    <cellStyle name="Followed Hyperlink 2" xfId="55945" hidden="1"/>
    <cellStyle name="Followed Hyperlink 2" xfId="55944" hidden="1"/>
    <cellStyle name="Followed Hyperlink 2" xfId="55948" hidden="1"/>
    <cellStyle name="Followed Hyperlink 2" xfId="55953" hidden="1"/>
    <cellStyle name="Followed Hyperlink 2" xfId="55952" hidden="1"/>
    <cellStyle name="Followed Hyperlink 2" xfId="55950" hidden="1"/>
    <cellStyle name="Followed Hyperlink 2" xfId="55949" hidden="1"/>
    <cellStyle name="Followed Hyperlink 2" xfId="55972" hidden="1"/>
    <cellStyle name="Followed Hyperlink 2" xfId="55968" hidden="1"/>
    <cellStyle name="Followed Hyperlink 2" xfId="55964" hidden="1"/>
    <cellStyle name="Followed Hyperlink 2" xfId="55960" hidden="1"/>
    <cellStyle name="Followed Hyperlink 2" xfId="55956" hidden="1"/>
    <cellStyle name="Followed Hyperlink 2" xfId="55942" hidden="1"/>
    <cellStyle name="Followed Hyperlink 2" xfId="55975" hidden="1"/>
    <cellStyle name="Followed Hyperlink 2" xfId="55971" hidden="1"/>
    <cellStyle name="Followed Hyperlink 2" xfId="55967" hidden="1"/>
    <cellStyle name="Followed Hyperlink 2" xfId="55963" hidden="1"/>
    <cellStyle name="Followed Hyperlink 2" xfId="55959" hidden="1"/>
    <cellStyle name="Followed Hyperlink 2" xfId="55955" hidden="1"/>
    <cellStyle name="Followed Hyperlink 2" xfId="55974" hidden="1"/>
    <cellStyle name="Followed Hyperlink 2" xfId="55970" hidden="1"/>
    <cellStyle name="Followed Hyperlink 2" xfId="55966" hidden="1"/>
    <cellStyle name="Followed Hyperlink 2" xfId="55962" hidden="1"/>
    <cellStyle name="Followed Hyperlink 2" xfId="55958" hidden="1"/>
    <cellStyle name="Followed Hyperlink 2" xfId="55973" hidden="1"/>
    <cellStyle name="Followed Hyperlink 2" xfId="55969" hidden="1"/>
    <cellStyle name="Followed Hyperlink 2" xfId="55965" hidden="1"/>
    <cellStyle name="Followed Hyperlink 2" xfId="55961" hidden="1"/>
    <cellStyle name="Followed Hyperlink 2" xfId="55957" hidden="1"/>
    <cellStyle name="Followed Hyperlink 2" xfId="55954" hidden="1"/>
    <cellStyle name="Followed Hyperlink 2" xfId="55976" hidden="1"/>
    <cellStyle name="Followed Hyperlink 2" xfId="55977" hidden="1"/>
    <cellStyle name="Followed Hyperlink 2" xfId="55978" hidden="1"/>
    <cellStyle name="Followed Hyperlink 2" xfId="55979" hidden="1"/>
    <cellStyle name="Followed Hyperlink 2" xfId="55980" hidden="1"/>
    <cellStyle name="Followed Hyperlink 2" xfId="55981" hidden="1"/>
    <cellStyle name="Followed Hyperlink 2" xfId="55982" hidden="1"/>
    <cellStyle name="Followed Hyperlink 2" xfId="55983" hidden="1"/>
    <cellStyle name="Followed Hyperlink 2" xfId="55984" hidden="1"/>
    <cellStyle name="Followed Hyperlink 2" xfId="55985" hidden="1"/>
    <cellStyle name="Followed Hyperlink 2" xfId="55986" hidden="1"/>
    <cellStyle name="Followed Hyperlink 2" xfId="55987" hidden="1"/>
    <cellStyle name="Followed Hyperlink 2" xfId="55988" hidden="1"/>
    <cellStyle name="Followed Hyperlink 2" xfId="55989" hidden="1"/>
    <cellStyle name="Followed Hyperlink 2" xfId="55990" hidden="1"/>
    <cellStyle name="Followed Hyperlink 2" xfId="55991" hidden="1"/>
    <cellStyle name="Followed Hyperlink 2" xfId="55992" hidden="1"/>
    <cellStyle name="Followed Hyperlink 2" xfId="55993" hidden="1"/>
    <cellStyle name="Followed Hyperlink 2" xfId="55994" hidden="1"/>
    <cellStyle name="Followed Hyperlink 2" xfId="55995" hidden="1"/>
    <cellStyle name="Followed Hyperlink 2" xfId="55996" hidden="1"/>
    <cellStyle name="Followed Hyperlink 2" xfId="55997" hidden="1"/>
    <cellStyle name="Followed Hyperlink 2" xfId="55998" hidden="1"/>
    <cellStyle name="Followed Hyperlink 2" xfId="55999" hidden="1"/>
    <cellStyle name="Followed Hyperlink 2" xfId="56000" hidden="1"/>
    <cellStyle name="Followed Hyperlink 2" xfId="56001" hidden="1"/>
    <cellStyle name="Followed Hyperlink 2" xfId="56003" hidden="1"/>
    <cellStyle name="Followed Hyperlink 2" xfId="56004" hidden="1"/>
    <cellStyle name="Followed Hyperlink 2" xfId="56005" hidden="1"/>
    <cellStyle name="Followed Hyperlink 2" xfId="56006" hidden="1"/>
    <cellStyle name="Followed Hyperlink 2" xfId="56007" hidden="1"/>
    <cellStyle name="Followed Hyperlink 2" xfId="56008" hidden="1"/>
    <cellStyle name="Followed Hyperlink 2" xfId="56009" hidden="1"/>
    <cellStyle name="Followed Hyperlink 2" xfId="56010" hidden="1"/>
    <cellStyle name="Followed Hyperlink 2" xfId="56011" hidden="1"/>
    <cellStyle name="Followed Hyperlink 2" xfId="56012" hidden="1"/>
    <cellStyle name="Followed Hyperlink 2" xfId="56013" hidden="1"/>
    <cellStyle name="Followed Hyperlink 2" xfId="56014" hidden="1"/>
    <cellStyle name="Followed Hyperlink 2" xfId="56015" hidden="1"/>
    <cellStyle name="Followed Hyperlink 2" xfId="56016" hidden="1"/>
    <cellStyle name="Followed Hyperlink 2" xfId="56051" hidden="1"/>
    <cellStyle name="Followed Hyperlink 2" xfId="56052" hidden="1"/>
    <cellStyle name="Followed Hyperlink 2" xfId="56053" hidden="1"/>
    <cellStyle name="Followed Hyperlink 2" xfId="56054" hidden="1"/>
    <cellStyle name="Followed Hyperlink 2" xfId="56050" hidden="1"/>
    <cellStyle name="Followed Hyperlink 2" xfId="55951" hidden="1"/>
    <cellStyle name="Followed Hyperlink 2" xfId="56025" hidden="1"/>
    <cellStyle name="Followed Hyperlink 2" xfId="56023" hidden="1"/>
    <cellStyle name="Followed Hyperlink 2" xfId="56002" hidden="1"/>
    <cellStyle name="Followed Hyperlink 2" xfId="56020" hidden="1"/>
    <cellStyle name="Followed Hyperlink 2" xfId="56019" hidden="1"/>
    <cellStyle name="Followed Hyperlink 2" xfId="56018" hidden="1"/>
    <cellStyle name="Followed Hyperlink 2" xfId="56017" hidden="1"/>
    <cellStyle name="Followed Hyperlink 2" xfId="56021" hidden="1"/>
    <cellStyle name="Followed Hyperlink 2" xfId="56027" hidden="1"/>
    <cellStyle name="Followed Hyperlink 2" xfId="56026" hidden="1"/>
    <cellStyle name="Followed Hyperlink 2" xfId="56024" hidden="1"/>
    <cellStyle name="Followed Hyperlink 2" xfId="56022" hidden="1"/>
    <cellStyle name="Followed Hyperlink 2" xfId="56046" hidden="1"/>
    <cellStyle name="Followed Hyperlink 2" xfId="56042" hidden="1"/>
    <cellStyle name="Followed Hyperlink 2" xfId="56038" hidden="1"/>
    <cellStyle name="Followed Hyperlink 2" xfId="56034" hidden="1"/>
    <cellStyle name="Followed Hyperlink 2" xfId="56030" hidden="1"/>
    <cellStyle name="Followed Hyperlink 2" xfId="55943" hidden="1"/>
    <cellStyle name="Followed Hyperlink 2" xfId="56049" hidden="1"/>
    <cellStyle name="Followed Hyperlink 2" xfId="56045" hidden="1"/>
    <cellStyle name="Followed Hyperlink 2" xfId="56041" hidden="1"/>
    <cellStyle name="Followed Hyperlink 2" xfId="56037" hidden="1"/>
    <cellStyle name="Followed Hyperlink 2" xfId="56033" hidden="1"/>
    <cellStyle name="Followed Hyperlink 2" xfId="56029" hidden="1"/>
    <cellStyle name="Followed Hyperlink 2" xfId="56048" hidden="1"/>
    <cellStyle name="Followed Hyperlink 2" xfId="56044" hidden="1"/>
    <cellStyle name="Followed Hyperlink 2" xfId="56040" hidden="1"/>
    <cellStyle name="Followed Hyperlink 2" xfId="56036" hidden="1"/>
    <cellStyle name="Followed Hyperlink 2" xfId="56032" hidden="1"/>
    <cellStyle name="Followed Hyperlink 2" xfId="56047" hidden="1"/>
    <cellStyle name="Followed Hyperlink 2" xfId="56043" hidden="1"/>
    <cellStyle name="Followed Hyperlink 2" xfId="56039" hidden="1"/>
    <cellStyle name="Followed Hyperlink 2" xfId="56035" hidden="1"/>
    <cellStyle name="Followed Hyperlink 2" xfId="56031" hidden="1"/>
    <cellStyle name="Followed Hyperlink 2" xfId="56028" hidden="1"/>
    <cellStyle name="Followed Hyperlink 2" xfId="56055" hidden="1"/>
    <cellStyle name="Followed Hyperlink 2" xfId="56056" hidden="1"/>
    <cellStyle name="Followed Hyperlink 2" xfId="56057" hidden="1"/>
    <cellStyle name="Followed Hyperlink 2" xfId="56058" hidden="1"/>
    <cellStyle name="Followed Hyperlink 2" xfId="56059" hidden="1"/>
    <cellStyle name="Followed Hyperlink 2" xfId="56060" hidden="1"/>
    <cellStyle name="Followed Hyperlink 2" xfId="56061" hidden="1"/>
    <cellStyle name="Followed Hyperlink 2" xfId="56062" hidden="1"/>
    <cellStyle name="Followed Hyperlink 2" xfId="56063" hidden="1"/>
    <cellStyle name="Followed Hyperlink 2" xfId="56064" hidden="1"/>
    <cellStyle name="Followed Hyperlink 2" xfId="56065" hidden="1"/>
    <cellStyle name="Followed Hyperlink 2" xfId="56066" hidden="1"/>
    <cellStyle name="Followed Hyperlink 2" xfId="56067" hidden="1"/>
    <cellStyle name="Followed Hyperlink 2" xfId="56068" hidden="1"/>
    <cellStyle name="Followed Hyperlink 2" xfId="56069" hidden="1"/>
    <cellStyle name="Followed Hyperlink 2" xfId="56070" hidden="1"/>
    <cellStyle name="Followed Hyperlink 2" xfId="56071" hidden="1"/>
    <cellStyle name="Followed Hyperlink 2" xfId="56072" hidden="1"/>
    <cellStyle name="Followed Hyperlink 2" xfId="56073" hidden="1"/>
    <cellStyle name="Followed Hyperlink 2" xfId="56074" hidden="1"/>
    <cellStyle name="Followed Hyperlink 2" xfId="56075" hidden="1"/>
    <cellStyle name="Followed Hyperlink 2" xfId="56076" hidden="1"/>
    <cellStyle name="Followed Hyperlink 2" xfId="56077" hidden="1"/>
    <cellStyle name="Followed Hyperlink 2" xfId="56078" hidden="1"/>
    <cellStyle name="Followed Hyperlink 2" xfId="56079" hidden="1"/>
    <cellStyle name="Followed Hyperlink 2" xfId="56080" hidden="1"/>
    <cellStyle name="Followed Hyperlink 2" xfId="56081" hidden="1"/>
    <cellStyle name="Followed Hyperlink 2" xfId="56082" hidden="1"/>
    <cellStyle name="Followed Hyperlink 2" xfId="56083" hidden="1"/>
    <cellStyle name="Followed Hyperlink 2" xfId="56084" hidden="1"/>
    <cellStyle name="Followed Hyperlink 2" xfId="56085" hidden="1"/>
    <cellStyle name="Followed Hyperlink 2" xfId="56086" hidden="1"/>
    <cellStyle name="Followed Hyperlink 2" xfId="56087" hidden="1"/>
    <cellStyle name="Followed Hyperlink 2" xfId="56088" hidden="1"/>
    <cellStyle name="Followed Hyperlink 2" xfId="56089" hidden="1"/>
    <cellStyle name="Followed Hyperlink 2" xfId="56090" hidden="1"/>
    <cellStyle name="Followed Hyperlink 2" xfId="56091" hidden="1"/>
    <cellStyle name="Followed Hyperlink 2" xfId="56092" hidden="1"/>
    <cellStyle name="Followed Hyperlink 2" xfId="56093" hidden="1"/>
    <cellStyle name="Followed Hyperlink 2" xfId="56094" hidden="1"/>
    <cellStyle name="Followed Hyperlink 2" xfId="56095" hidden="1"/>
    <cellStyle name="Followed Hyperlink 2" xfId="56096" hidden="1"/>
    <cellStyle name="Followed Hyperlink 2" xfId="56097" hidden="1"/>
    <cellStyle name="Followed Hyperlink 2" xfId="56098" hidden="1"/>
    <cellStyle name="Followed Hyperlink 2" xfId="56099" hidden="1"/>
    <cellStyle name="Followed Hyperlink 2" xfId="56105" hidden="1"/>
    <cellStyle name="Followed Hyperlink 2" xfId="56104" hidden="1"/>
    <cellStyle name="Followed Hyperlink 2" xfId="56103" hidden="1"/>
    <cellStyle name="Followed Hyperlink 2" xfId="56102" hidden="1"/>
    <cellStyle name="Followed Hyperlink 2" xfId="56106" hidden="1"/>
    <cellStyle name="Followed Hyperlink 2" xfId="56111" hidden="1"/>
    <cellStyle name="Followed Hyperlink 2" xfId="56110" hidden="1"/>
    <cellStyle name="Followed Hyperlink 2" xfId="56108" hidden="1"/>
    <cellStyle name="Followed Hyperlink 2" xfId="56107" hidden="1"/>
    <cellStyle name="Followed Hyperlink 2" xfId="56130" hidden="1"/>
    <cellStyle name="Followed Hyperlink 2" xfId="56126" hidden="1"/>
    <cellStyle name="Followed Hyperlink 2" xfId="56122" hidden="1"/>
    <cellStyle name="Followed Hyperlink 2" xfId="56118" hidden="1"/>
    <cellStyle name="Followed Hyperlink 2" xfId="56114" hidden="1"/>
    <cellStyle name="Followed Hyperlink 2" xfId="56100" hidden="1"/>
    <cellStyle name="Followed Hyperlink 2" xfId="56133" hidden="1"/>
    <cellStyle name="Followed Hyperlink 2" xfId="56129" hidden="1"/>
    <cellStyle name="Followed Hyperlink 2" xfId="56125" hidden="1"/>
    <cellStyle name="Followed Hyperlink 2" xfId="56121" hidden="1"/>
    <cellStyle name="Followed Hyperlink 2" xfId="56117" hidden="1"/>
    <cellStyle name="Followed Hyperlink 2" xfId="56113" hidden="1"/>
    <cellStyle name="Followed Hyperlink 2" xfId="56132" hidden="1"/>
    <cellStyle name="Followed Hyperlink 2" xfId="56128" hidden="1"/>
    <cellStyle name="Followed Hyperlink 2" xfId="56124" hidden="1"/>
    <cellStyle name="Followed Hyperlink 2" xfId="56120" hidden="1"/>
    <cellStyle name="Followed Hyperlink 2" xfId="56116" hidden="1"/>
    <cellStyle name="Followed Hyperlink 2" xfId="56131" hidden="1"/>
    <cellStyle name="Followed Hyperlink 2" xfId="56127" hidden="1"/>
    <cellStyle name="Followed Hyperlink 2" xfId="56123" hidden="1"/>
    <cellStyle name="Followed Hyperlink 2" xfId="56119" hidden="1"/>
    <cellStyle name="Followed Hyperlink 2" xfId="56115" hidden="1"/>
    <cellStyle name="Followed Hyperlink 2" xfId="56112" hidden="1"/>
    <cellStyle name="Followed Hyperlink 2" xfId="56134" hidden="1"/>
    <cellStyle name="Followed Hyperlink 2" xfId="56135" hidden="1"/>
    <cellStyle name="Followed Hyperlink 2" xfId="56136" hidden="1"/>
    <cellStyle name="Followed Hyperlink 2" xfId="56137" hidden="1"/>
    <cellStyle name="Followed Hyperlink 2" xfId="56138" hidden="1"/>
    <cellStyle name="Followed Hyperlink 2" xfId="56139" hidden="1"/>
    <cellStyle name="Followed Hyperlink 2" xfId="56140" hidden="1"/>
    <cellStyle name="Followed Hyperlink 2" xfId="56141" hidden="1"/>
    <cellStyle name="Followed Hyperlink 2" xfId="56142" hidden="1"/>
    <cellStyle name="Followed Hyperlink 2" xfId="56143" hidden="1"/>
    <cellStyle name="Followed Hyperlink 2" xfId="56144" hidden="1"/>
    <cellStyle name="Followed Hyperlink 2" xfId="56145" hidden="1"/>
    <cellStyle name="Followed Hyperlink 2" xfId="56146" hidden="1"/>
    <cellStyle name="Followed Hyperlink 2" xfId="56147" hidden="1"/>
    <cellStyle name="Followed Hyperlink 2" xfId="56148" hidden="1"/>
    <cellStyle name="Followed Hyperlink 2" xfId="56149" hidden="1"/>
    <cellStyle name="Followed Hyperlink 2" xfId="56150" hidden="1"/>
    <cellStyle name="Followed Hyperlink 2" xfId="56151" hidden="1"/>
    <cellStyle name="Followed Hyperlink 2" xfId="56152" hidden="1"/>
    <cellStyle name="Followed Hyperlink 2" xfId="56153" hidden="1"/>
    <cellStyle name="Followed Hyperlink 2" xfId="56154" hidden="1"/>
    <cellStyle name="Followed Hyperlink 2" xfId="56155" hidden="1"/>
    <cellStyle name="Followed Hyperlink 2" xfId="56156" hidden="1"/>
    <cellStyle name="Followed Hyperlink 2" xfId="56157" hidden="1"/>
    <cellStyle name="Followed Hyperlink 2" xfId="56158" hidden="1"/>
    <cellStyle name="Followed Hyperlink 2" xfId="56159" hidden="1"/>
    <cellStyle name="Followed Hyperlink 2" xfId="56161" hidden="1"/>
    <cellStyle name="Followed Hyperlink 2" xfId="56162" hidden="1"/>
    <cellStyle name="Followed Hyperlink 2" xfId="56163" hidden="1"/>
    <cellStyle name="Followed Hyperlink 2" xfId="56164" hidden="1"/>
    <cellStyle name="Followed Hyperlink 2" xfId="56165" hidden="1"/>
    <cellStyle name="Followed Hyperlink 2" xfId="56166" hidden="1"/>
    <cellStyle name="Followed Hyperlink 2" xfId="56167" hidden="1"/>
    <cellStyle name="Followed Hyperlink 2" xfId="56168" hidden="1"/>
    <cellStyle name="Followed Hyperlink 2" xfId="56169" hidden="1"/>
    <cellStyle name="Followed Hyperlink 2" xfId="56170" hidden="1"/>
    <cellStyle name="Followed Hyperlink 2" xfId="56171" hidden="1"/>
    <cellStyle name="Followed Hyperlink 2" xfId="56172" hidden="1"/>
    <cellStyle name="Followed Hyperlink 2" xfId="56173" hidden="1"/>
    <cellStyle name="Followed Hyperlink 2" xfId="56174" hidden="1"/>
    <cellStyle name="Followed Hyperlink 2" xfId="56209" hidden="1"/>
    <cellStyle name="Followed Hyperlink 2" xfId="56210" hidden="1"/>
    <cellStyle name="Followed Hyperlink 2" xfId="56211" hidden="1"/>
    <cellStyle name="Followed Hyperlink 2" xfId="56212" hidden="1"/>
    <cellStyle name="Followed Hyperlink 2" xfId="56208" hidden="1"/>
    <cellStyle name="Followed Hyperlink 2" xfId="56109" hidden="1"/>
    <cellStyle name="Followed Hyperlink 2" xfId="56183" hidden="1"/>
    <cellStyle name="Followed Hyperlink 2" xfId="56181" hidden="1"/>
    <cellStyle name="Followed Hyperlink 2" xfId="56160" hidden="1"/>
    <cellStyle name="Followed Hyperlink 2" xfId="56178" hidden="1"/>
    <cellStyle name="Followed Hyperlink 2" xfId="56177" hidden="1"/>
    <cellStyle name="Followed Hyperlink 2" xfId="56176" hidden="1"/>
    <cellStyle name="Followed Hyperlink 2" xfId="56175" hidden="1"/>
    <cellStyle name="Followed Hyperlink 2" xfId="56179" hidden="1"/>
    <cellStyle name="Followed Hyperlink 2" xfId="56185" hidden="1"/>
    <cellStyle name="Followed Hyperlink 2" xfId="56184" hidden="1"/>
    <cellStyle name="Followed Hyperlink 2" xfId="56182" hidden="1"/>
    <cellStyle name="Followed Hyperlink 2" xfId="56180" hidden="1"/>
    <cellStyle name="Followed Hyperlink 2" xfId="56204" hidden="1"/>
    <cellStyle name="Followed Hyperlink 2" xfId="56200" hidden="1"/>
    <cellStyle name="Followed Hyperlink 2" xfId="56196" hidden="1"/>
    <cellStyle name="Followed Hyperlink 2" xfId="56192" hidden="1"/>
    <cellStyle name="Followed Hyperlink 2" xfId="56188" hidden="1"/>
    <cellStyle name="Followed Hyperlink 2" xfId="56101" hidden="1"/>
    <cellStyle name="Followed Hyperlink 2" xfId="56207" hidden="1"/>
    <cellStyle name="Followed Hyperlink 2" xfId="56203" hidden="1"/>
    <cellStyle name="Followed Hyperlink 2" xfId="56199" hidden="1"/>
    <cellStyle name="Followed Hyperlink 2" xfId="56195" hidden="1"/>
    <cellStyle name="Followed Hyperlink 2" xfId="56191" hidden="1"/>
    <cellStyle name="Followed Hyperlink 2" xfId="56187" hidden="1"/>
    <cellStyle name="Followed Hyperlink 2" xfId="56206" hidden="1"/>
    <cellStyle name="Followed Hyperlink 2" xfId="56202" hidden="1"/>
    <cellStyle name="Followed Hyperlink 2" xfId="56198" hidden="1"/>
    <cellStyle name="Followed Hyperlink 2" xfId="56194" hidden="1"/>
    <cellStyle name="Followed Hyperlink 2" xfId="56190" hidden="1"/>
    <cellStyle name="Followed Hyperlink 2" xfId="56205" hidden="1"/>
    <cellStyle name="Followed Hyperlink 2" xfId="56201" hidden="1"/>
    <cellStyle name="Followed Hyperlink 2" xfId="56197" hidden="1"/>
    <cellStyle name="Followed Hyperlink 2" xfId="56193" hidden="1"/>
    <cellStyle name="Followed Hyperlink 2" xfId="56189" hidden="1"/>
    <cellStyle name="Followed Hyperlink 2" xfId="56186" hidden="1"/>
    <cellStyle name="Followed Hyperlink 2" xfId="56213" hidden="1"/>
    <cellStyle name="Followed Hyperlink 2" xfId="56214" hidden="1"/>
    <cellStyle name="Followed Hyperlink 2" xfId="56215" hidden="1"/>
    <cellStyle name="Followed Hyperlink 2" xfId="56216" hidden="1"/>
    <cellStyle name="Followed Hyperlink 2" xfId="56217" hidden="1"/>
    <cellStyle name="Followed Hyperlink 2" xfId="56218" hidden="1"/>
    <cellStyle name="Followed Hyperlink 2" xfId="56219" hidden="1"/>
    <cellStyle name="Followed Hyperlink 2" xfId="56220" hidden="1"/>
    <cellStyle name="Followed Hyperlink 2" xfId="56221" hidden="1"/>
    <cellStyle name="Followed Hyperlink 2" xfId="56222" hidden="1"/>
    <cellStyle name="Followed Hyperlink 2" xfId="56223" hidden="1"/>
    <cellStyle name="Followed Hyperlink 2" xfId="56224" hidden="1"/>
    <cellStyle name="Followed Hyperlink 2" xfId="56225" hidden="1"/>
    <cellStyle name="Followed Hyperlink 2" xfId="56226" hidden="1"/>
    <cellStyle name="Followed Hyperlink 2" xfId="56227" hidden="1"/>
    <cellStyle name="Followed Hyperlink 2" xfId="56228" hidden="1"/>
    <cellStyle name="Followed Hyperlink 2" xfId="56229" hidden="1"/>
    <cellStyle name="Followed Hyperlink 2" xfId="56230" hidden="1"/>
    <cellStyle name="Followed Hyperlink 2" xfId="56231" hidden="1"/>
    <cellStyle name="Followed Hyperlink 2" xfId="56232" hidden="1"/>
    <cellStyle name="Followed Hyperlink 2" xfId="56233" hidden="1"/>
    <cellStyle name="Followed Hyperlink 2" xfId="56234" hidden="1"/>
    <cellStyle name="Followed Hyperlink 2" xfId="56235" hidden="1"/>
    <cellStyle name="Followed Hyperlink 2" xfId="56236" hidden="1"/>
    <cellStyle name="Followed Hyperlink 2" xfId="56237" hidden="1"/>
    <cellStyle name="Followed Hyperlink 2" xfId="56238" hidden="1"/>
    <cellStyle name="Followed Hyperlink 2" xfId="56239" hidden="1"/>
    <cellStyle name="Followed Hyperlink 2" xfId="56240" hidden="1"/>
    <cellStyle name="Followed Hyperlink 2" xfId="56241" hidden="1"/>
    <cellStyle name="Followed Hyperlink 2" xfId="56242" hidden="1"/>
    <cellStyle name="Followed Hyperlink 2" xfId="56243" hidden="1"/>
    <cellStyle name="Followed Hyperlink 2" xfId="56244" hidden="1"/>
    <cellStyle name="Followed Hyperlink 2" xfId="56245" hidden="1"/>
    <cellStyle name="Followed Hyperlink 2" xfId="56246" hidden="1"/>
    <cellStyle name="Followed Hyperlink 2" xfId="56247" hidden="1"/>
    <cellStyle name="Followed Hyperlink 2" xfId="56248" hidden="1"/>
    <cellStyle name="Followed Hyperlink 2" xfId="56249" hidden="1"/>
    <cellStyle name="Followed Hyperlink 2" xfId="56250" hidden="1"/>
    <cellStyle name="Followed Hyperlink 2" xfId="56251" hidden="1"/>
    <cellStyle name="Followed Hyperlink 2" xfId="56252" hidden="1"/>
    <cellStyle name="Followed Hyperlink 2" xfId="56253" hidden="1"/>
    <cellStyle name="Followed Hyperlink 2" xfId="56254" hidden="1"/>
    <cellStyle name="Followed Hyperlink 2" xfId="56255" hidden="1"/>
    <cellStyle name="Followed Hyperlink 2" xfId="56256" hidden="1"/>
    <cellStyle name="Followed Hyperlink 2" xfId="56257" hidden="1"/>
    <cellStyle name="Followed Hyperlink 2" xfId="56263" hidden="1"/>
    <cellStyle name="Followed Hyperlink 2" xfId="56262" hidden="1"/>
    <cellStyle name="Followed Hyperlink 2" xfId="56261" hidden="1"/>
    <cellStyle name="Followed Hyperlink 2" xfId="56260" hidden="1"/>
    <cellStyle name="Followed Hyperlink 2" xfId="56264" hidden="1"/>
    <cellStyle name="Followed Hyperlink 2" xfId="56269" hidden="1"/>
    <cellStyle name="Followed Hyperlink 2" xfId="56268" hidden="1"/>
    <cellStyle name="Followed Hyperlink 2" xfId="56266" hidden="1"/>
    <cellStyle name="Followed Hyperlink 2" xfId="56265" hidden="1"/>
    <cellStyle name="Followed Hyperlink 2" xfId="56288" hidden="1"/>
    <cellStyle name="Followed Hyperlink 2" xfId="56284" hidden="1"/>
    <cellStyle name="Followed Hyperlink 2" xfId="56280" hidden="1"/>
    <cellStyle name="Followed Hyperlink 2" xfId="56276" hidden="1"/>
    <cellStyle name="Followed Hyperlink 2" xfId="56272" hidden="1"/>
    <cellStyle name="Followed Hyperlink 2" xfId="56258" hidden="1"/>
    <cellStyle name="Followed Hyperlink 2" xfId="56291" hidden="1"/>
    <cellStyle name="Followed Hyperlink 2" xfId="56287" hidden="1"/>
    <cellStyle name="Followed Hyperlink 2" xfId="56283" hidden="1"/>
    <cellStyle name="Followed Hyperlink 2" xfId="56279" hidden="1"/>
    <cellStyle name="Followed Hyperlink 2" xfId="56275" hidden="1"/>
    <cellStyle name="Followed Hyperlink 2" xfId="56271" hidden="1"/>
    <cellStyle name="Followed Hyperlink 2" xfId="56290" hidden="1"/>
    <cellStyle name="Followed Hyperlink 2" xfId="56286" hidden="1"/>
    <cellStyle name="Followed Hyperlink 2" xfId="56282" hidden="1"/>
    <cellStyle name="Followed Hyperlink 2" xfId="56278" hidden="1"/>
    <cellStyle name="Followed Hyperlink 2" xfId="56274" hidden="1"/>
    <cellStyle name="Followed Hyperlink 2" xfId="56289" hidden="1"/>
    <cellStyle name="Followed Hyperlink 2" xfId="56285" hidden="1"/>
    <cellStyle name="Followed Hyperlink 2" xfId="56281" hidden="1"/>
    <cellStyle name="Followed Hyperlink 2" xfId="56277" hidden="1"/>
    <cellStyle name="Followed Hyperlink 2" xfId="56273" hidden="1"/>
    <cellStyle name="Followed Hyperlink 2" xfId="56270" hidden="1"/>
    <cellStyle name="Followed Hyperlink 2" xfId="56292" hidden="1"/>
    <cellStyle name="Followed Hyperlink 2" xfId="56293" hidden="1"/>
    <cellStyle name="Followed Hyperlink 2" xfId="56294" hidden="1"/>
    <cellStyle name="Followed Hyperlink 2" xfId="56295" hidden="1"/>
    <cellStyle name="Followed Hyperlink 2" xfId="56296" hidden="1"/>
    <cellStyle name="Followed Hyperlink 2" xfId="56297" hidden="1"/>
    <cellStyle name="Followed Hyperlink 2" xfId="56298" hidden="1"/>
    <cellStyle name="Followed Hyperlink 2" xfId="56299" hidden="1"/>
    <cellStyle name="Followed Hyperlink 2" xfId="56300" hidden="1"/>
    <cellStyle name="Followed Hyperlink 2" xfId="56301" hidden="1"/>
    <cellStyle name="Followed Hyperlink 2" xfId="56302" hidden="1"/>
    <cellStyle name="Followed Hyperlink 2" xfId="56303" hidden="1"/>
    <cellStyle name="Followed Hyperlink 2" xfId="56304" hidden="1"/>
    <cellStyle name="Followed Hyperlink 2" xfId="56305" hidden="1"/>
    <cellStyle name="Followed Hyperlink 2" xfId="56306" hidden="1"/>
    <cellStyle name="Followed Hyperlink 2" xfId="56307" hidden="1"/>
    <cellStyle name="Followed Hyperlink 2" xfId="56308" hidden="1"/>
    <cellStyle name="Followed Hyperlink 2" xfId="56309" hidden="1"/>
    <cellStyle name="Followed Hyperlink 2" xfId="56310" hidden="1"/>
    <cellStyle name="Followed Hyperlink 2" xfId="56311" hidden="1"/>
    <cellStyle name="Followed Hyperlink 2" xfId="56312" hidden="1"/>
    <cellStyle name="Followed Hyperlink 2" xfId="56313" hidden="1"/>
    <cellStyle name="Followed Hyperlink 2" xfId="56314" hidden="1"/>
    <cellStyle name="Followed Hyperlink 2" xfId="56315" hidden="1"/>
    <cellStyle name="Followed Hyperlink 2" xfId="56316" hidden="1"/>
    <cellStyle name="Followed Hyperlink 2" xfId="56317" hidden="1"/>
    <cellStyle name="Followed Hyperlink 2" xfId="56319" hidden="1"/>
    <cellStyle name="Followed Hyperlink 2" xfId="56320" hidden="1"/>
    <cellStyle name="Followed Hyperlink 2" xfId="56321" hidden="1"/>
    <cellStyle name="Followed Hyperlink 2" xfId="56322" hidden="1"/>
    <cellStyle name="Followed Hyperlink 2" xfId="56323" hidden="1"/>
    <cellStyle name="Followed Hyperlink 2" xfId="56324" hidden="1"/>
    <cellStyle name="Followed Hyperlink 2" xfId="56325" hidden="1"/>
    <cellStyle name="Followed Hyperlink 2" xfId="56326" hidden="1"/>
    <cellStyle name="Followed Hyperlink 2" xfId="56327" hidden="1"/>
    <cellStyle name="Followed Hyperlink 2" xfId="56328" hidden="1"/>
    <cellStyle name="Followed Hyperlink 2" xfId="56329" hidden="1"/>
    <cellStyle name="Followed Hyperlink 2" xfId="56330" hidden="1"/>
    <cellStyle name="Followed Hyperlink 2" xfId="56331" hidden="1"/>
    <cellStyle name="Followed Hyperlink 2" xfId="56332" hidden="1"/>
    <cellStyle name="Followed Hyperlink 2" xfId="56367" hidden="1"/>
    <cellStyle name="Followed Hyperlink 2" xfId="56368" hidden="1"/>
    <cellStyle name="Followed Hyperlink 2" xfId="56369" hidden="1"/>
    <cellStyle name="Followed Hyperlink 2" xfId="56370" hidden="1"/>
    <cellStyle name="Followed Hyperlink 2" xfId="56366" hidden="1"/>
    <cellStyle name="Followed Hyperlink 2" xfId="56267" hidden="1"/>
    <cellStyle name="Followed Hyperlink 2" xfId="56341" hidden="1"/>
    <cellStyle name="Followed Hyperlink 2" xfId="56339" hidden="1"/>
    <cellStyle name="Followed Hyperlink 2" xfId="56318" hidden="1"/>
    <cellStyle name="Followed Hyperlink 2" xfId="56336" hidden="1"/>
    <cellStyle name="Followed Hyperlink 2" xfId="56335" hidden="1"/>
    <cellStyle name="Followed Hyperlink 2" xfId="56334" hidden="1"/>
    <cellStyle name="Followed Hyperlink 2" xfId="56333" hidden="1"/>
    <cellStyle name="Followed Hyperlink 2" xfId="56337" hidden="1"/>
    <cellStyle name="Followed Hyperlink 2" xfId="56343" hidden="1"/>
    <cellStyle name="Followed Hyperlink 2" xfId="56342" hidden="1"/>
    <cellStyle name="Followed Hyperlink 2" xfId="56340" hidden="1"/>
    <cellStyle name="Followed Hyperlink 2" xfId="56338" hidden="1"/>
    <cellStyle name="Followed Hyperlink 2" xfId="56362" hidden="1"/>
    <cellStyle name="Followed Hyperlink 2" xfId="56358" hidden="1"/>
    <cellStyle name="Followed Hyperlink 2" xfId="56354" hidden="1"/>
    <cellStyle name="Followed Hyperlink 2" xfId="56350" hidden="1"/>
    <cellStyle name="Followed Hyperlink 2" xfId="56346" hidden="1"/>
    <cellStyle name="Followed Hyperlink 2" xfId="56259" hidden="1"/>
    <cellStyle name="Followed Hyperlink 2" xfId="56365" hidden="1"/>
    <cellStyle name="Followed Hyperlink 2" xfId="56361" hidden="1"/>
    <cellStyle name="Followed Hyperlink 2" xfId="56357" hidden="1"/>
    <cellStyle name="Followed Hyperlink 2" xfId="56353" hidden="1"/>
    <cellStyle name="Followed Hyperlink 2" xfId="56349" hidden="1"/>
    <cellStyle name="Followed Hyperlink 2" xfId="56345" hidden="1"/>
    <cellStyle name="Followed Hyperlink 2" xfId="56364" hidden="1"/>
    <cellStyle name="Followed Hyperlink 2" xfId="56360" hidden="1"/>
    <cellStyle name="Followed Hyperlink 2" xfId="56356" hidden="1"/>
    <cellStyle name="Followed Hyperlink 2" xfId="56352" hidden="1"/>
    <cellStyle name="Followed Hyperlink 2" xfId="56348" hidden="1"/>
    <cellStyle name="Followed Hyperlink 2" xfId="56363" hidden="1"/>
    <cellStyle name="Followed Hyperlink 2" xfId="56359" hidden="1"/>
    <cellStyle name="Followed Hyperlink 2" xfId="56355" hidden="1"/>
    <cellStyle name="Followed Hyperlink 2" xfId="56351" hidden="1"/>
    <cellStyle name="Followed Hyperlink 2" xfId="56347" hidden="1"/>
    <cellStyle name="Followed Hyperlink 2" xfId="56344" hidden="1"/>
    <cellStyle name="Followed Hyperlink 2" xfId="56371" hidden="1"/>
    <cellStyle name="Followed Hyperlink 2" xfId="56372" hidden="1"/>
    <cellStyle name="Followed Hyperlink 2" xfId="56373" hidden="1"/>
    <cellStyle name="Followed Hyperlink 2" xfId="56374" hidden="1"/>
    <cellStyle name="Followed Hyperlink 2" xfId="56375" hidden="1"/>
    <cellStyle name="Followed Hyperlink 2" xfId="56376" hidden="1"/>
    <cellStyle name="Followed Hyperlink 2" xfId="56377" hidden="1"/>
    <cellStyle name="Followed Hyperlink 2" xfId="56378" hidden="1"/>
    <cellStyle name="Followed Hyperlink 2" xfId="56379" hidden="1"/>
    <cellStyle name="Followed Hyperlink 2" xfId="56380" hidden="1"/>
    <cellStyle name="Followed Hyperlink 2" xfId="56381" hidden="1"/>
    <cellStyle name="Followed Hyperlink 2" xfId="56382" hidden="1"/>
    <cellStyle name="Followed Hyperlink 2" xfId="56383" hidden="1"/>
    <cellStyle name="Followed Hyperlink 2" xfId="56384" hidden="1"/>
    <cellStyle name="Followed Hyperlink 2" xfId="56385" hidden="1"/>
    <cellStyle name="Followed Hyperlink 2" xfId="56386" hidden="1"/>
    <cellStyle name="Followed Hyperlink 2" xfId="56387" hidden="1"/>
    <cellStyle name="Followed Hyperlink 2" xfId="56388" hidden="1"/>
    <cellStyle name="Followed Hyperlink 2" xfId="56389" hidden="1"/>
    <cellStyle name="Followed Hyperlink 2" xfId="56390" hidden="1"/>
    <cellStyle name="Followed Hyperlink 2" xfId="56391" hidden="1"/>
    <cellStyle name="Followed Hyperlink 2" xfId="56392" hidden="1"/>
    <cellStyle name="Followed Hyperlink 2" xfId="56393" hidden="1"/>
    <cellStyle name="Followed Hyperlink 2" xfId="56394" hidden="1"/>
    <cellStyle name="Followed Hyperlink 2" xfId="56395" hidden="1"/>
    <cellStyle name="Followed Hyperlink 2" xfId="56396" hidden="1"/>
    <cellStyle name="Followed Hyperlink 2" xfId="56397" hidden="1"/>
    <cellStyle name="Followed Hyperlink 2" xfId="56398" hidden="1"/>
    <cellStyle name="Followed Hyperlink 2" xfId="56399" hidden="1"/>
    <cellStyle name="Followed Hyperlink 2" xfId="56400" hidden="1"/>
    <cellStyle name="Followed Hyperlink 2" xfId="56401" hidden="1"/>
    <cellStyle name="Followed Hyperlink 2" xfId="56402" hidden="1"/>
    <cellStyle name="Followed Hyperlink 2" xfId="56403" hidden="1"/>
    <cellStyle name="Followed Hyperlink 2" xfId="56404" hidden="1"/>
    <cellStyle name="Followed Hyperlink 2" xfId="56405" hidden="1"/>
    <cellStyle name="Followed Hyperlink 2" xfId="56406" hidden="1"/>
    <cellStyle name="Followed Hyperlink 2" xfId="56407" hidden="1"/>
    <cellStyle name="Followed Hyperlink 2" xfId="56408" hidden="1"/>
    <cellStyle name="Followed Hyperlink 2" xfId="56409" hidden="1"/>
    <cellStyle name="Followed Hyperlink 2" xfId="56410" hidden="1"/>
    <cellStyle name="Followed Hyperlink 2" xfId="56411" hidden="1"/>
    <cellStyle name="Followed Hyperlink 2" xfId="56412" hidden="1"/>
    <cellStyle name="Followed Hyperlink 2" xfId="56413" hidden="1"/>
    <cellStyle name="Followed Hyperlink 2" xfId="56414" hidden="1"/>
    <cellStyle name="Followed Hyperlink 2" xfId="56415" hidden="1"/>
    <cellStyle name="Followed Hyperlink 2" xfId="56421" hidden="1"/>
    <cellStyle name="Followed Hyperlink 2" xfId="56420" hidden="1"/>
    <cellStyle name="Followed Hyperlink 2" xfId="56419" hidden="1"/>
    <cellStyle name="Followed Hyperlink 2" xfId="56418" hidden="1"/>
    <cellStyle name="Followed Hyperlink 2" xfId="56422" hidden="1"/>
    <cellStyle name="Followed Hyperlink 2" xfId="56427" hidden="1"/>
    <cellStyle name="Followed Hyperlink 2" xfId="56426" hidden="1"/>
    <cellStyle name="Followed Hyperlink 2" xfId="56424" hidden="1"/>
    <cellStyle name="Followed Hyperlink 2" xfId="56423" hidden="1"/>
    <cellStyle name="Followed Hyperlink 2" xfId="56446" hidden="1"/>
    <cellStyle name="Followed Hyperlink 2" xfId="56442" hidden="1"/>
    <cellStyle name="Followed Hyperlink 2" xfId="56438" hidden="1"/>
    <cellStyle name="Followed Hyperlink 2" xfId="56434" hidden="1"/>
    <cellStyle name="Followed Hyperlink 2" xfId="56430" hidden="1"/>
    <cellStyle name="Followed Hyperlink 2" xfId="56416" hidden="1"/>
    <cellStyle name="Followed Hyperlink 2" xfId="56449" hidden="1"/>
    <cellStyle name="Followed Hyperlink 2" xfId="56445" hidden="1"/>
    <cellStyle name="Followed Hyperlink 2" xfId="56441" hidden="1"/>
    <cellStyle name="Followed Hyperlink 2" xfId="56437" hidden="1"/>
    <cellStyle name="Followed Hyperlink 2" xfId="56433" hidden="1"/>
    <cellStyle name="Followed Hyperlink 2" xfId="56429" hidden="1"/>
    <cellStyle name="Followed Hyperlink 2" xfId="56448" hidden="1"/>
    <cellStyle name="Followed Hyperlink 2" xfId="56444" hidden="1"/>
    <cellStyle name="Followed Hyperlink 2" xfId="56440" hidden="1"/>
    <cellStyle name="Followed Hyperlink 2" xfId="56436" hidden="1"/>
    <cellStyle name="Followed Hyperlink 2" xfId="56432" hidden="1"/>
    <cellStyle name="Followed Hyperlink 2" xfId="56447" hidden="1"/>
    <cellStyle name="Followed Hyperlink 2" xfId="56443" hidden="1"/>
    <cellStyle name="Followed Hyperlink 2" xfId="56439" hidden="1"/>
    <cellStyle name="Followed Hyperlink 2" xfId="56435" hidden="1"/>
    <cellStyle name="Followed Hyperlink 2" xfId="56431" hidden="1"/>
    <cellStyle name="Followed Hyperlink 2" xfId="56428" hidden="1"/>
    <cellStyle name="Followed Hyperlink 2" xfId="56450" hidden="1"/>
    <cellStyle name="Followed Hyperlink 2" xfId="56451" hidden="1"/>
    <cellStyle name="Followed Hyperlink 2" xfId="56452" hidden="1"/>
    <cellStyle name="Followed Hyperlink 2" xfId="56453" hidden="1"/>
    <cellStyle name="Followed Hyperlink 2" xfId="56454" hidden="1"/>
    <cellStyle name="Followed Hyperlink 2" xfId="56455" hidden="1"/>
    <cellStyle name="Followed Hyperlink 2" xfId="56456" hidden="1"/>
    <cellStyle name="Followed Hyperlink 2" xfId="56457" hidden="1"/>
    <cellStyle name="Followed Hyperlink 2" xfId="56458" hidden="1"/>
    <cellStyle name="Followed Hyperlink 2" xfId="56459" hidden="1"/>
    <cellStyle name="Followed Hyperlink 2" xfId="56460" hidden="1"/>
    <cellStyle name="Followed Hyperlink 2" xfId="56461" hidden="1"/>
    <cellStyle name="Followed Hyperlink 2" xfId="56462" hidden="1"/>
    <cellStyle name="Followed Hyperlink 2" xfId="56463" hidden="1"/>
    <cellStyle name="Followed Hyperlink 2" xfId="56464" hidden="1"/>
    <cellStyle name="Followed Hyperlink 2" xfId="56465" hidden="1"/>
    <cellStyle name="Followed Hyperlink 2" xfId="56466" hidden="1"/>
    <cellStyle name="Followed Hyperlink 2" xfId="56467" hidden="1"/>
    <cellStyle name="Followed Hyperlink 2" xfId="56468" hidden="1"/>
    <cellStyle name="Followed Hyperlink 2" xfId="56469" hidden="1"/>
    <cellStyle name="Followed Hyperlink 2" xfId="56470" hidden="1"/>
    <cellStyle name="Followed Hyperlink 2" xfId="56471" hidden="1"/>
    <cellStyle name="Followed Hyperlink 2" xfId="56472" hidden="1"/>
    <cellStyle name="Followed Hyperlink 2" xfId="56473" hidden="1"/>
    <cellStyle name="Followed Hyperlink 2" xfId="56474" hidden="1"/>
    <cellStyle name="Followed Hyperlink 2" xfId="56475" hidden="1"/>
    <cellStyle name="Followed Hyperlink 2" xfId="56477" hidden="1"/>
    <cellStyle name="Followed Hyperlink 2" xfId="56478" hidden="1"/>
    <cellStyle name="Followed Hyperlink 2" xfId="56479" hidden="1"/>
    <cellStyle name="Followed Hyperlink 2" xfId="56480" hidden="1"/>
    <cellStyle name="Followed Hyperlink 2" xfId="56481" hidden="1"/>
    <cellStyle name="Followed Hyperlink 2" xfId="56482" hidden="1"/>
    <cellStyle name="Followed Hyperlink 2" xfId="56483" hidden="1"/>
    <cellStyle name="Followed Hyperlink 2" xfId="56484" hidden="1"/>
    <cellStyle name="Followed Hyperlink 2" xfId="56485" hidden="1"/>
    <cellStyle name="Followed Hyperlink 2" xfId="56486" hidden="1"/>
    <cellStyle name="Followed Hyperlink 2" xfId="56487" hidden="1"/>
    <cellStyle name="Followed Hyperlink 2" xfId="56488" hidden="1"/>
    <cellStyle name="Followed Hyperlink 2" xfId="56489" hidden="1"/>
    <cellStyle name="Followed Hyperlink 2" xfId="56490" hidden="1"/>
    <cellStyle name="Followed Hyperlink 2" xfId="56525" hidden="1"/>
    <cellStyle name="Followed Hyperlink 2" xfId="56526" hidden="1"/>
    <cellStyle name="Followed Hyperlink 2" xfId="56527" hidden="1"/>
    <cellStyle name="Followed Hyperlink 2" xfId="56528" hidden="1"/>
    <cellStyle name="Followed Hyperlink 2" xfId="56524" hidden="1"/>
    <cellStyle name="Followed Hyperlink 2" xfId="56425" hidden="1"/>
    <cellStyle name="Followed Hyperlink 2" xfId="56499" hidden="1"/>
    <cellStyle name="Followed Hyperlink 2" xfId="56497" hidden="1"/>
    <cellStyle name="Followed Hyperlink 2" xfId="56476" hidden="1"/>
    <cellStyle name="Followed Hyperlink 2" xfId="56494" hidden="1"/>
    <cellStyle name="Followed Hyperlink 2" xfId="56493" hidden="1"/>
    <cellStyle name="Followed Hyperlink 2" xfId="56492" hidden="1"/>
    <cellStyle name="Followed Hyperlink 2" xfId="56491" hidden="1"/>
    <cellStyle name="Followed Hyperlink 2" xfId="56495" hidden="1"/>
    <cellStyle name="Followed Hyperlink 2" xfId="56501" hidden="1"/>
    <cellStyle name="Followed Hyperlink 2" xfId="56500" hidden="1"/>
    <cellStyle name="Followed Hyperlink 2" xfId="56498" hidden="1"/>
    <cellStyle name="Followed Hyperlink 2" xfId="56496" hidden="1"/>
    <cellStyle name="Followed Hyperlink 2" xfId="56520" hidden="1"/>
    <cellStyle name="Followed Hyperlink 2" xfId="56516" hidden="1"/>
    <cellStyle name="Followed Hyperlink 2" xfId="56512" hidden="1"/>
    <cellStyle name="Followed Hyperlink 2" xfId="56508" hidden="1"/>
    <cellStyle name="Followed Hyperlink 2" xfId="56504" hidden="1"/>
    <cellStyle name="Followed Hyperlink 2" xfId="56417" hidden="1"/>
    <cellStyle name="Followed Hyperlink 2" xfId="56523" hidden="1"/>
    <cellStyle name="Followed Hyperlink 2" xfId="56519" hidden="1"/>
    <cellStyle name="Followed Hyperlink 2" xfId="56515" hidden="1"/>
    <cellStyle name="Followed Hyperlink 2" xfId="56511" hidden="1"/>
    <cellStyle name="Followed Hyperlink 2" xfId="56507" hidden="1"/>
    <cellStyle name="Followed Hyperlink 2" xfId="56503" hidden="1"/>
    <cellStyle name="Followed Hyperlink 2" xfId="56522" hidden="1"/>
    <cellStyle name="Followed Hyperlink 2" xfId="56518" hidden="1"/>
    <cellStyle name="Followed Hyperlink 2" xfId="56514" hidden="1"/>
    <cellStyle name="Followed Hyperlink 2" xfId="56510" hidden="1"/>
    <cellStyle name="Followed Hyperlink 2" xfId="56506" hidden="1"/>
    <cellStyle name="Followed Hyperlink 2" xfId="56521" hidden="1"/>
    <cellStyle name="Followed Hyperlink 2" xfId="56517" hidden="1"/>
    <cellStyle name="Followed Hyperlink 2" xfId="56513" hidden="1"/>
    <cellStyle name="Followed Hyperlink 2" xfId="56509" hidden="1"/>
    <cellStyle name="Followed Hyperlink 2" xfId="56505" hidden="1"/>
    <cellStyle name="Followed Hyperlink 2" xfId="56502" hidden="1"/>
    <cellStyle name="Followed Hyperlink 2" xfId="56529" hidden="1"/>
    <cellStyle name="Followed Hyperlink 2" xfId="56530" hidden="1"/>
    <cellStyle name="Followed Hyperlink 2" xfId="56531" hidden="1"/>
    <cellStyle name="Followed Hyperlink 2" xfId="56532" hidden="1"/>
    <cellStyle name="Followed Hyperlink 2" xfId="56533" hidden="1"/>
    <cellStyle name="Followed Hyperlink 2" xfId="56534" hidden="1"/>
    <cellStyle name="Followed Hyperlink 2" xfId="56535" hidden="1"/>
    <cellStyle name="Followed Hyperlink 2" xfId="56536" hidden="1"/>
    <cellStyle name="Followed Hyperlink 2" xfId="56537" hidden="1"/>
    <cellStyle name="Followed Hyperlink 2" xfId="56538" hidden="1"/>
    <cellStyle name="Followed Hyperlink 2" xfId="56539" hidden="1"/>
    <cellStyle name="Followed Hyperlink 2" xfId="56540" hidden="1"/>
    <cellStyle name="Followed Hyperlink 2" xfId="56541" hidden="1"/>
    <cellStyle name="Followed Hyperlink 2" xfId="56542" hidden="1"/>
    <cellStyle name="Followed Hyperlink 2" xfId="56543" hidden="1"/>
    <cellStyle name="Followed Hyperlink 2" xfId="56544" hidden="1"/>
    <cellStyle name="Followed Hyperlink 2" xfId="56545" hidden="1"/>
    <cellStyle name="Followed Hyperlink 2" xfId="56546" hidden="1"/>
    <cellStyle name="Followed Hyperlink 2" xfId="56547" hidden="1"/>
    <cellStyle name="Followed Hyperlink 2" xfId="56548" hidden="1"/>
    <cellStyle name="Followed Hyperlink 2" xfId="56549" hidden="1"/>
    <cellStyle name="Followed Hyperlink 2" xfId="56550" hidden="1"/>
    <cellStyle name="Followed Hyperlink 2" xfId="56551" hidden="1"/>
    <cellStyle name="Followed Hyperlink 2" xfId="56552" hidden="1"/>
    <cellStyle name="Followed Hyperlink 2" xfId="56553" hidden="1"/>
    <cellStyle name="Followed Hyperlink 2" xfId="56554" hidden="1"/>
    <cellStyle name="Followed Hyperlink 2" xfId="56555" hidden="1"/>
    <cellStyle name="Followed Hyperlink 2" xfId="56556" hidden="1"/>
    <cellStyle name="Followed Hyperlink 2" xfId="56557" hidden="1"/>
    <cellStyle name="Followed Hyperlink 2" xfId="56558" hidden="1"/>
    <cellStyle name="Followed Hyperlink 2" xfId="56559" hidden="1"/>
    <cellStyle name="Followed Hyperlink 2" xfId="56560" hidden="1"/>
    <cellStyle name="Followed Hyperlink 2" xfId="56561" hidden="1"/>
    <cellStyle name="Followed Hyperlink 2" xfId="56562" hidden="1"/>
    <cellStyle name="Followed Hyperlink 2" xfId="56563" hidden="1"/>
    <cellStyle name="Followed Hyperlink 2" xfId="56564" hidden="1"/>
    <cellStyle name="Followed Hyperlink 2" xfId="56565" hidden="1"/>
    <cellStyle name="Followed Hyperlink 2" xfId="56566" hidden="1"/>
    <cellStyle name="Followed Hyperlink 2" xfId="56567" hidden="1"/>
    <cellStyle name="Followed Hyperlink 2" xfId="56568" hidden="1"/>
    <cellStyle name="Followed Hyperlink 2" xfId="56569" hidden="1"/>
    <cellStyle name="Followed Hyperlink 2" xfId="56570" hidden="1"/>
    <cellStyle name="Followed Hyperlink 2" xfId="56571" hidden="1"/>
    <cellStyle name="Followed Hyperlink 2" xfId="56572" hidden="1"/>
    <cellStyle name="Followed Hyperlink 2" xfId="56573" hidden="1"/>
    <cellStyle name="Followed Hyperlink 2" xfId="56579" hidden="1"/>
    <cellStyle name="Followed Hyperlink 2" xfId="56578" hidden="1"/>
    <cellStyle name="Followed Hyperlink 2" xfId="56577" hidden="1"/>
    <cellStyle name="Followed Hyperlink 2" xfId="56576" hidden="1"/>
    <cellStyle name="Followed Hyperlink 2" xfId="56580" hidden="1"/>
    <cellStyle name="Followed Hyperlink 2" xfId="56585" hidden="1"/>
    <cellStyle name="Followed Hyperlink 2" xfId="56584" hidden="1"/>
    <cellStyle name="Followed Hyperlink 2" xfId="56582" hidden="1"/>
    <cellStyle name="Followed Hyperlink 2" xfId="56581" hidden="1"/>
    <cellStyle name="Followed Hyperlink 2" xfId="56604" hidden="1"/>
    <cellStyle name="Followed Hyperlink 2" xfId="56600" hidden="1"/>
    <cellStyle name="Followed Hyperlink 2" xfId="56596" hidden="1"/>
    <cellStyle name="Followed Hyperlink 2" xfId="56592" hidden="1"/>
    <cellStyle name="Followed Hyperlink 2" xfId="56588" hidden="1"/>
    <cellStyle name="Followed Hyperlink 2" xfId="56574" hidden="1"/>
    <cellStyle name="Followed Hyperlink 2" xfId="56607" hidden="1"/>
    <cellStyle name="Followed Hyperlink 2" xfId="56603" hidden="1"/>
    <cellStyle name="Followed Hyperlink 2" xfId="56599" hidden="1"/>
    <cellStyle name="Followed Hyperlink 2" xfId="56595" hidden="1"/>
    <cellStyle name="Followed Hyperlink 2" xfId="56591" hidden="1"/>
    <cellStyle name="Followed Hyperlink 2" xfId="56587" hidden="1"/>
    <cellStyle name="Followed Hyperlink 2" xfId="56606" hidden="1"/>
    <cellStyle name="Followed Hyperlink 2" xfId="56602" hidden="1"/>
    <cellStyle name="Followed Hyperlink 2" xfId="56598" hidden="1"/>
    <cellStyle name="Followed Hyperlink 2" xfId="56594" hidden="1"/>
    <cellStyle name="Followed Hyperlink 2" xfId="56590" hidden="1"/>
    <cellStyle name="Followed Hyperlink 2" xfId="56605" hidden="1"/>
    <cellStyle name="Followed Hyperlink 2" xfId="56601" hidden="1"/>
    <cellStyle name="Followed Hyperlink 2" xfId="56597" hidden="1"/>
    <cellStyle name="Followed Hyperlink 2" xfId="56593" hidden="1"/>
    <cellStyle name="Followed Hyperlink 2" xfId="56589" hidden="1"/>
    <cellStyle name="Followed Hyperlink 2" xfId="56586" hidden="1"/>
    <cellStyle name="Followed Hyperlink 2" xfId="56608" hidden="1"/>
    <cellStyle name="Followed Hyperlink 2" xfId="56609" hidden="1"/>
    <cellStyle name="Followed Hyperlink 2" xfId="56610" hidden="1"/>
    <cellStyle name="Followed Hyperlink 2" xfId="56611" hidden="1"/>
    <cellStyle name="Followed Hyperlink 2" xfId="56612" hidden="1"/>
    <cellStyle name="Followed Hyperlink 2" xfId="56613" hidden="1"/>
    <cellStyle name="Followed Hyperlink 2" xfId="56614" hidden="1"/>
    <cellStyle name="Followed Hyperlink 2" xfId="56615" hidden="1"/>
    <cellStyle name="Followed Hyperlink 2" xfId="56616" hidden="1"/>
    <cellStyle name="Followed Hyperlink 2" xfId="56617" hidden="1"/>
    <cellStyle name="Followed Hyperlink 2" xfId="56618" hidden="1"/>
    <cellStyle name="Followed Hyperlink 2" xfId="56619" hidden="1"/>
    <cellStyle name="Followed Hyperlink 2" xfId="56620" hidden="1"/>
    <cellStyle name="Followed Hyperlink 2" xfId="56621" hidden="1"/>
    <cellStyle name="Followed Hyperlink 2" xfId="56622" hidden="1"/>
    <cellStyle name="Followed Hyperlink 2" xfId="56623" hidden="1"/>
    <cellStyle name="Followed Hyperlink 2" xfId="56624" hidden="1"/>
    <cellStyle name="Followed Hyperlink 2" xfId="56625" hidden="1"/>
    <cellStyle name="Followed Hyperlink 2" xfId="56626" hidden="1"/>
    <cellStyle name="Followed Hyperlink 2" xfId="56627" hidden="1"/>
    <cellStyle name="Followed Hyperlink 2" xfId="56628" hidden="1"/>
    <cellStyle name="Followed Hyperlink 2" xfId="56629" hidden="1"/>
    <cellStyle name="Followed Hyperlink 2" xfId="56630" hidden="1"/>
    <cellStyle name="Followed Hyperlink 2" xfId="56631" hidden="1"/>
    <cellStyle name="Followed Hyperlink 2" xfId="56632" hidden="1"/>
    <cellStyle name="Followed Hyperlink 2" xfId="56633" hidden="1"/>
    <cellStyle name="Followed Hyperlink 2" xfId="56635" hidden="1"/>
    <cellStyle name="Followed Hyperlink 2" xfId="56636" hidden="1"/>
    <cellStyle name="Followed Hyperlink 2" xfId="56637" hidden="1"/>
    <cellStyle name="Followed Hyperlink 2" xfId="56638" hidden="1"/>
    <cellStyle name="Followed Hyperlink 2" xfId="56639" hidden="1"/>
    <cellStyle name="Followed Hyperlink 2" xfId="56640" hidden="1"/>
    <cellStyle name="Followed Hyperlink 2" xfId="56641" hidden="1"/>
    <cellStyle name="Followed Hyperlink 2" xfId="56642" hidden="1"/>
    <cellStyle name="Followed Hyperlink 2" xfId="56643" hidden="1"/>
    <cellStyle name="Followed Hyperlink 2" xfId="56644" hidden="1"/>
    <cellStyle name="Followed Hyperlink 2" xfId="56645" hidden="1"/>
    <cellStyle name="Followed Hyperlink 2" xfId="56646" hidden="1"/>
    <cellStyle name="Followed Hyperlink 2" xfId="56647" hidden="1"/>
    <cellStyle name="Followed Hyperlink 2" xfId="56648" hidden="1"/>
    <cellStyle name="Followed Hyperlink 2" xfId="56683" hidden="1"/>
    <cellStyle name="Followed Hyperlink 2" xfId="56684" hidden="1"/>
    <cellStyle name="Followed Hyperlink 2" xfId="56685" hidden="1"/>
    <cellStyle name="Followed Hyperlink 2" xfId="56686" hidden="1"/>
    <cellStyle name="Followed Hyperlink 2" xfId="56682" hidden="1"/>
    <cellStyle name="Followed Hyperlink 2" xfId="56583" hidden="1"/>
    <cellStyle name="Followed Hyperlink 2" xfId="56657" hidden="1"/>
    <cellStyle name="Followed Hyperlink 2" xfId="56655" hidden="1"/>
    <cellStyle name="Followed Hyperlink 2" xfId="56634" hidden="1"/>
    <cellStyle name="Followed Hyperlink 2" xfId="56652" hidden="1"/>
    <cellStyle name="Followed Hyperlink 2" xfId="56651" hidden="1"/>
    <cellStyle name="Followed Hyperlink 2" xfId="56650" hidden="1"/>
    <cellStyle name="Followed Hyperlink 2" xfId="56649" hidden="1"/>
    <cellStyle name="Followed Hyperlink 2" xfId="56653" hidden="1"/>
    <cellStyle name="Followed Hyperlink 2" xfId="56659" hidden="1"/>
    <cellStyle name="Followed Hyperlink 2" xfId="56658" hidden="1"/>
    <cellStyle name="Followed Hyperlink 2" xfId="56656" hidden="1"/>
    <cellStyle name="Followed Hyperlink 2" xfId="56654" hidden="1"/>
    <cellStyle name="Followed Hyperlink 2" xfId="56678" hidden="1"/>
    <cellStyle name="Followed Hyperlink 2" xfId="56674" hidden="1"/>
    <cellStyle name="Followed Hyperlink 2" xfId="56670" hidden="1"/>
    <cellStyle name="Followed Hyperlink 2" xfId="56666" hidden="1"/>
    <cellStyle name="Followed Hyperlink 2" xfId="56662" hidden="1"/>
    <cellStyle name="Followed Hyperlink 2" xfId="56575" hidden="1"/>
    <cellStyle name="Followed Hyperlink 2" xfId="56681" hidden="1"/>
    <cellStyle name="Followed Hyperlink 2" xfId="56677" hidden="1"/>
    <cellStyle name="Followed Hyperlink 2" xfId="56673" hidden="1"/>
    <cellStyle name="Followed Hyperlink 2" xfId="56669" hidden="1"/>
    <cellStyle name="Followed Hyperlink 2" xfId="56665" hidden="1"/>
    <cellStyle name="Followed Hyperlink 2" xfId="56661" hidden="1"/>
    <cellStyle name="Followed Hyperlink 2" xfId="56680" hidden="1"/>
    <cellStyle name="Followed Hyperlink 2" xfId="56676" hidden="1"/>
    <cellStyle name="Followed Hyperlink 2" xfId="56672" hidden="1"/>
    <cellStyle name="Followed Hyperlink 2" xfId="56668" hidden="1"/>
    <cellStyle name="Followed Hyperlink 2" xfId="56664" hidden="1"/>
    <cellStyle name="Followed Hyperlink 2" xfId="56679" hidden="1"/>
    <cellStyle name="Followed Hyperlink 2" xfId="56675" hidden="1"/>
    <cellStyle name="Followed Hyperlink 2" xfId="56671" hidden="1"/>
    <cellStyle name="Followed Hyperlink 2" xfId="56667" hidden="1"/>
    <cellStyle name="Followed Hyperlink 2" xfId="56663" hidden="1"/>
    <cellStyle name="Followed Hyperlink 2" xfId="56660" hidden="1"/>
    <cellStyle name="Followed Hyperlink 2" xfId="56687" hidden="1"/>
    <cellStyle name="Followed Hyperlink 2" xfId="56688" hidden="1"/>
    <cellStyle name="Followed Hyperlink 2" xfId="56689" hidden="1"/>
    <cellStyle name="Followed Hyperlink 2" xfId="56690" hidden="1"/>
    <cellStyle name="Followed Hyperlink 2" xfId="56691" hidden="1"/>
    <cellStyle name="Followed Hyperlink 2" xfId="56692" hidden="1"/>
    <cellStyle name="Followed Hyperlink 2" xfId="56693" hidden="1"/>
    <cellStyle name="Followed Hyperlink 2" xfId="56694" hidden="1"/>
    <cellStyle name="Followed Hyperlink 2" xfId="56695" hidden="1"/>
    <cellStyle name="Followed Hyperlink 2" xfId="56696" hidden="1"/>
    <cellStyle name="Followed Hyperlink 2" xfId="56697" hidden="1"/>
    <cellStyle name="Followed Hyperlink 2" xfId="56698" hidden="1"/>
    <cellStyle name="Followed Hyperlink 2" xfId="56699" hidden="1"/>
    <cellStyle name="Followed Hyperlink 2" xfId="56700" hidden="1"/>
    <cellStyle name="Followed Hyperlink 2" xfId="56701" hidden="1"/>
    <cellStyle name="Followed Hyperlink 2" xfId="56702" hidden="1"/>
    <cellStyle name="Followed Hyperlink 2" xfId="56703" hidden="1"/>
    <cellStyle name="Followed Hyperlink 2" xfId="56704" hidden="1"/>
    <cellStyle name="Followed Hyperlink 2" xfId="56705" hidden="1"/>
    <cellStyle name="Followed Hyperlink 2" xfId="56706" hidden="1"/>
    <cellStyle name="Followed Hyperlink 2" xfId="56707" hidden="1"/>
    <cellStyle name="Followed Hyperlink 2" xfId="56708" hidden="1"/>
    <cellStyle name="Followed Hyperlink 2" xfId="56709" hidden="1"/>
    <cellStyle name="Followed Hyperlink 2" xfId="56710" hidden="1"/>
    <cellStyle name="Followed Hyperlink 2" xfId="56711" hidden="1"/>
    <cellStyle name="Followed Hyperlink 2" xfId="56712" hidden="1"/>
    <cellStyle name="Followed Hyperlink 2" xfId="56713" hidden="1"/>
    <cellStyle name="Followed Hyperlink 2" xfId="56714" hidden="1"/>
    <cellStyle name="Followed Hyperlink 2" xfId="56715" hidden="1"/>
    <cellStyle name="Followed Hyperlink 2" xfId="56716" hidden="1"/>
    <cellStyle name="Followed Hyperlink 2" xfId="56717" hidden="1"/>
    <cellStyle name="Followed Hyperlink 2" xfId="56718" hidden="1"/>
    <cellStyle name="Followed Hyperlink 2" xfId="56719" hidden="1"/>
    <cellStyle name="Followed Hyperlink 2" xfId="56720" hidden="1"/>
    <cellStyle name="Followed Hyperlink 2" xfId="56721" hidden="1"/>
    <cellStyle name="Followed Hyperlink 2" xfId="56722" hidden="1"/>
    <cellStyle name="Followed Hyperlink 2" xfId="56723" hidden="1"/>
    <cellStyle name="Followed Hyperlink 2" xfId="56724" hidden="1"/>
    <cellStyle name="Followed Hyperlink 2" xfId="56725" hidden="1"/>
    <cellStyle name="Followed Hyperlink 2" xfId="56726" hidden="1"/>
    <cellStyle name="Followed Hyperlink 2" xfId="56727" hidden="1"/>
    <cellStyle name="Followed Hyperlink 2" xfId="56728" hidden="1"/>
    <cellStyle name="Followed Hyperlink 2" xfId="56729" hidden="1"/>
    <cellStyle name="Followed Hyperlink 2" xfId="56730" hidden="1"/>
    <cellStyle name="Followed Hyperlink 2" xfId="56731" hidden="1"/>
    <cellStyle name="Followed Hyperlink 2" xfId="56737" hidden="1"/>
    <cellStyle name="Followed Hyperlink 2" xfId="56736" hidden="1"/>
    <cellStyle name="Followed Hyperlink 2" xfId="56735" hidden="1"/>
    <cellStyle name="Followed Hyperlink 2" xfId="56734" hidden="1"/>
    <cellStyle name="Followed Hyperlink 2" xfId="56738" hidden="1"/>
    <cellStyle name="Followed Hyperlink 2" xfId="56743" hidden="1"/>
    <cellStyle name="Followed Hyperlink 2" xfId="56742" hidden="1"/>
    <cellStyle name="Followed Hyperlink 2" xfId="56740" hidden="1"/>
    <cellStyle name="Followed Hyperlink 2" xfId="56739" hidden="1"/>
    <cellStyle name="Followed Hyperlink 2" xfId="56762" hidden="1"/>
    <cellStyle name="Followed Hyperlink 2" xfId="56758" hidden="1"/>
    <cellStyle name="Followed Hyperlink 2" xfId="56754" hidden="1"/>
    <cellStyle name="Followed Hyperlink 2" xfId="56750" hidden="1"/>
    <cellStyle name="Followed Hyperlink 2" xfId="56746" hidden="1"/>
    <cellStyle name="Followed Hyperlink 2" xfId="56732" hidden="1"/>
    <cellStyle name="Followed Hyperlink 2" xfId="56765" hidden="1"/>
    <cellStyle name="Followed Hyperlink 2" xfId="56761" hidden="1"/>
    <cellStyle name="Followed Hyperlink 2" xfId="56757" hidden="1"/>
    <cellStyle name="Followed Hyperlink 2" xfId="56753" hidden="1"/>
    <cellStyle name="Followed Hyperlink 2" xfId="56749" hidden="1"/>
    <cellStyle name="Followed Hyperlink 2" xfId="56745" hidden="1"/>
    <cellStyle name="Followed Hyperlink 2" xfId="56764" hidden="1"/>
    <cellStyle name="Followed Hyperlink 2" xfId="56760" hidden="1"/>
    <cellStyle name="Followed Hyperlink 2" xfId="56756" hidden="1"/>
    <cellStyle name="Followed Hyperlink 2" xfId="56752" hidden="1"/>
    <cellStyle name="Followed Hyperlink 2" xfId="56748" hidden="1"/>
    <cellStyle name="Followed Hyperlink 2" xfId="56763" hidden="1"/>
    <cellStyle name="Followed Hyperlink 2" xfId="56759" hidden="1"/>
    <cellStyle name="Followed Hyperlink 2" xfId="56755" hidden="1"/>
    <cellStyle name="Followed Hyperlink 2" xfId="56751" hidden="1"/>
    <cellStyle name="Followed Hyperlink 2" xfId="56747" hidden="1"/>
    <cellStyle name="Followed Hyperlink 2" xfId="56744" hidden="1"/>
    <cellStyle name="Followed Hyperlink 2" xfId="56766" hidden="1"/>
    <cellStyle name="Followed Hyperlink 2" xfId="56767" hidden="1"/>
    <cellStyle name="Followed Hyperlink 2" xfId="56768" hidden="1"/>
    <cellStyle name="Followed Hyperlink 2" xfId="56769" hidden="1"/>
    <cellStyle name="Followed Hyperlink 2" xfId="56770" hidden="1"/>
    <cellStyle name="Followed Hyperlink 2" xfId="56771" hidden="1"/>
    <cellStyle name="Followed Hyperlink 2" xfId="56772" hidden="1"/>
    <cellStyle name="Followed Hyperlink 2" xfId="56773" hidden="1"/>
    <cellStyle name="Followed Hyperlink 2" xfId="56774" hidden="1"/>
    <cellStyle name="Followed Hyperlink 2" xfId="56775" hidden="1"/>
    <cellStyle name="Followed Hyperlink 2" xfId="56776" hidden="1"/>
    <cellStyle name="Followed Hyperlink 2" xfId="56777" hidden="1"/>
    <cellStyle name="Followed Hyperlink 2" xfId="56778" hidden="1"/>
    <cellStyle name="Followed Hyperlink 2" xfId="56779" hidden="1"/>
    <cellStyle name="Followed Hyperlink 2" xfId="56780" hidden="1"/>
    <cellStyle name="Followed Hyperlink 2" xfId="56781" hidden="1"/>
    <cellStyle name="Followed Hyperlink 2" xfId="56782" hidden="1"/>
    <cellStyle name="Followed Hyperlink 2" xfId="56783" hidden="1"/>
    <cellStyle name="Followed Hyperlink 2" xfId="56784" hidden="1"/>
    <cellStyle name="Followed Hyperlink 2" xfId="56785" hidden="1"/>
    <cellStyle name="Followed Hyperlink 2" xfId="56786" hidden="1"/>
    <cellStyle name="Followed Hyperlink 2" xfId="56787" hidden="1"/>
    <cellStyle name="Followed Hyperlink 2" xfId="56788" hidden="1"/>
    <cellStyle name="Followed Hyperlink 2" xfId="56789" hidden="1"/>
    <cellStyle name="Followed Hyperlink 2" xfId="56790" hidden="1"/>
    <cellStyle name="Followed Hyperlink 2" xfId="56791" hidden="1"/>
    <cellStyle name="Followed Hyperlink 2" xfId="56793" hidden="1"/>
    <cellStyle name="Followed Hyperlink 2" xfId="56794" hidden="1"/>
    <cellStyle name="Followed Hyperlink 2" xfId="56795" hidden="1"/>
    <cellStyle name="Followed Hyperlink 2" xfId="56796" hidden="1"/>
    <cellStyle name="Followed Hyperlink 2" xfId="56797" hidden="1"/>
    <cellStyle name="Followed Hyperlink 2" xfId="56798" hidden="1"/>
    <cellStyle name="Followed Hyperlink 2" xfId="56799" hidden="1"/>
    <cellStyle name="Followed Hyperlink 2" xfId="56800" hidden="1"/>
    <cellStyle name="Followed Hyperlink 2" xfId="56801" hidden="1"/>
    <cellStyle name="Followed Hyperlink 2" xfId="56802" hidden="1"/>
    <cellStyle name="Followed Hyperlink 2" xfId="56803" hidden="1"/>
    <cellStyle name="Followed Hyperlink 2" xfId="56804" hidden="1"/>
    <cellStyle name="Followed Hyperlink 2" xfId="56805" hidden="1"/>
    <cellStyle name="Followed Hyperlink 2" xfId="56806" hidden="1"/>
    <cellStyle name="Followed Hyperlink 2" xfId="56841" hidden="1"/>
    <cellStyle name="Followed Hyperlink 2" xfId="56842" hidden="1"/>
    <cellStyle name="Followed Hyperlink 2" xfId="56843" hidden="1"/>
    <cellStyle name="Followed Hyperlink 2" xfId="56844" hidden="1"/>
    <cellStyle name="Followed Hyperlink 2" xfId="56840" hidden="1"/>
    <cellStyle name="Followed Hyperlink 2" xfId="56741" hidden="1"/>
    <cellStyle name="Followed Hyperlink 2" xfId="56815" hidden="1"/>
    <cellStyle name="Followed Hyperlink 2" xfId="56813" hidden="1"/>
    <cellStyle name="Followed Hyperlink 2" xfId="56792" hidden="1"/>
    <cellStyle name="Followed Hyperlink 2" xfId="56810" hidden="1"/>
    <cellStyle name="Followed Hyperlink 2" xfId="56809" hidden="1"/>
    <cellStyle name="Followed Hyperlink 2" xfId="56808" hidden="1"/>
    <cellStyle name="Followed Hyperlink 2" xfId="56807" hidden="1"/>
    <cellStyle name="Followed Hyperlink 2" xfId="56811" hidden="1"/>
    <cellStyle name="Followed Hyperlink 2" xfId="56817" hidden="1"/>
    <cellStyle name="Followed Hyperlink 2" xfId="56816" hidden="1"/>
    <cellStyle name="Followed Hyperlink 2" xfId="56814" hidden="1"/>
    <cellStyle name="Followed Hyperlink 2" xfId="56812" hidden="1"/>
    <cellStyle name="Followed Hyperlink 2" xfId="56836" hidden="1"/>
    <cellStyle name="Followed Hyperlink 2" xfId="56832" hidden="1"/>
    <cellStyle name="Followed Hyperlink 2" xfId="56828" hidden="1"/>
    <cellStyle name="Followed Hyperlink 2" xfId="56824" hidden="1"/>
    <cellStyle name="Followed Hyperlink 2" xfId="56820" hidden="1"/>
    <cellStyle name="Followed Hyperlink 2" xfId="56733" hidden="1"/>
    <cellStyle name="Followed Hyperlink 2" xfId="56839" hidden="1"/>
    <cellStyle name="Followed Hyperlink 2" xfId="56835" hidden="1"/>
    <cellStyle name="Followed Hyperlink 2" xfId="56831" hidden="1"/>
    <cellStyle name="Followed Hyperlink 2" xfId="56827" hidden="1"/>
    <cellStyle name="Followed Hyperlink 2" xfId="56823" hidden="1"/>
    <cellStyle name="Followed Hyperlink 2" xfId="56819" hidden="1"/>
    <cellStyle name="Followed Hyperlink 2" xfId="56838" hidden="1"/>
    <cellStyle name="Followed Hyperlink 2" xfId="56834" hidden="1"/>
    <cellStyle name="Followed Hyperlink 2" xfId="56830" hidden="1"/>
    <cellStyle name="Followed Hyperlink 2" xfId="56826" hidden="1"/>
    <cellStyle name="Followed Hyperlink 2" xfId="56822" hidden="1"/>
    <cellStyle name="Followed Hyperlink 2" xfId="56837" hidden="1"/>
    <cellStyle name="Followed Hyperlink 2" xfId="56833" hidden="1"/>
    <cellStyle name="Followed Hyperlink 2" xfId="56829" hidden="1"/>
    <cellStyle name="Followed Hyperlink 2" xfId="56825" hidden="1"/>
    <cellStyle name="Followed Hyperlink 2" xfId="56821" hidden="1"/>
    <cellStyle name="Followed Hyperlink 2" xfId="56818" hidden="1"/>
    <cellStyle name="Followed Hyperlink 2" xfId="56845" hidden="1"/>
    <cellStyle name="Followed Hyperlink 2" xfId="56846" hidden="1"/>
    <cellStyle name="Followed Hyperlink 2" xfId="56847" hidden="1"/>
    <cellStyle name="Followed Hyperlink 2" xfId="56848" hidden="1"/>
    <cellStyle name="Followed Hyperlink 2" xfId="56849" hidden="1"/>
    <cellStyle name="Followed Hyperlink 2" xfId="56850" hidden="1"/>
    <cellStyle name="Followed Hyperlink 2" xfId="56851" hidden="1"/>
    <cellStyle name="Followed Hyperlink 2" xfId="56852" hidden="1"/>
    <cellStyle name="Followed Hyperlink 2" xfId="56853" hidden="1"/>
    <cellStyle name="Followed Hyperlink 2" xfId="56854" hidden="1"/>
    <cellStyle name="Followed Hyperlink 2" xfId="56855" hidden="1"/>
    <cellStyle name="Followed Hyperlink 2" xfId="56856" hidden="1"/>
    <cellStyle name="Followed Hyperlink 2" xfId="56857" hidden="1"/>
    <cellStyle name="Followed Hyperlink 2" xfId="56858" hidden="1"/>
    <cellStyle name="Followed Hyperlink 2" xfId="56859" hidden="1"/>
    <cellStyle name="Followed Hyperlink 2" xfId="56860" hidden="1"/>
    <cellStyle name="Followed Hyperlink 2" xfId="56861" hidden="1"/>
    <cellStyle name="Followed Hyperlink 2" xfId="56862" hidden="1"/>
    <cellStyle name="Followed Hyperlink 2" xfId="56863" hidden="1"/>
    <cellStyle name="Followed Hyperlink 2" xfId="56864" hidden="1"/>
    <cellStyle name="Followed Hyperlink 2" xfId="56865" hidden="1"/>
    <cellStyle name="Followed Hyperlink 2" xfId="56866" hidden="1"/>
    <cellStyle name="Followed Hyperlink 2" xfId="56867" hidden="1"/>
    <cellStyle name="Followed Hyperlink 2" xfId="56868" hidden="1"/>
    <cellStyle name="Followed Hyperlink 2" xfId="56869" hidden="1"/>
    <cellStyle name="Followed Hyperlink 2" xfId="56870" hidden="1"/>
    <cellStyle name="Followed Hyperlink 2" xfId="56871" hidden="1"/>
    <cellStyle name="Followed Hyperlink 2" xfId="56872" hidden="1"/>
    <cellStyle name="Followed Hyperlink 2" xfId="56873" hidden="1"/>
    <cellStyle name="Followed Hyperlink 2" xfId="56874" hidden="1"/>
    <cellStyle name="Followed Hyperlink 2" xfId="56875" hidden="1"/>
    <cellStyle name="Followed Hyperlink 2" xfId="56876" hidden="1"/>
    <cellStyle name="Followed Hyperlink 2" xfId="56877" hidden="1"/>
    <cellStyle name="Followed Hyperlink 2" xfId="56878" hidden="1"/>
    <cellStyle name="Followed Hyperlink 2" xfId="56879" hidden="1"/>
    <cellStyle name="Followed Hyperlink 2" xfId="56880" hidden="1"/>
    <cellStyle name="Followed Hyperlink 2" xfId="56881" hidden="1"/>
    <cellStyle name="Followed Hyperlink 2" xfId="56882" hidden="1"/>
    <cellStyle name="Followed Hyperlink 2" xfId="56883" hidden="1"/>
    <cellStyle name="Followed Hyperlink 2" xfId="56884" hidden="1"/>
    <cellStyle name="Followed Hyperlink 2" xfId="56885" hidden="1"/>
    <cellStyle name="Followed Hyperlink 2" xfId="56886" hidden="1"/>
    <cellStyle name="Followed Hyperlink 2" xfId="56887" hidden="1"/>
    <cellStyle name="Followed Hyperlink 2" xfId="56888" hidden="1"/>
    <cellStyle name="Followed Hyperlink 2" xfId="56889" hidden="1"/>
    <cellStyle name="Followed Hyperlink 2" xfId="56895" hidden="1"/>
    <cellStyle name="Followed Hyperlink 2" xfId="56894" hidden="1"/>
    <cellStyle name="Followed Hyperlink 2" xfId="56893" hidden="1"/>
    <cellStyle name="Followed Hyperlink 2" xfId="56892" hidden="1"/>
    <cellStyle name="Followed Hyperlink 2" xfId="56896" hidden="1"/>
    <cellStyle name="Followed Hyperlink 2" xfId="56901" hidden="1"/>
    <cellStyle name="Followed Hyperlink 2" xfId="56900" hidden="1"/>
    <cellStyle name="Followed Hyperlink 2" xfId="56898" hidden="1"/>
    <cellStyle name="Followed Hyperlink 2" xfId="56897" hidden="1"/>
    <cellStyle name="Followed Hyperlink 2" xfId="56920" hidden="1"/>
    <cellStyle name="Followed Hyperlink 2" xfId="56916" hidden="1"/>
    <cellStyle name="Followed Hyperlink 2" xfId="56912" hidden="1"/>
    <cellStyle name="Followed Hyperlink 2" xfId="56908" hidden="1"/>
    <cellStyle name="Followed Hyperlink 2" xfId="56904" hidden="1"/>
    <cellStyle name="Followed Hyperlink 2" xfId="56890" hidden="1"/>
    <cellStyle name="Followed Hyperlink 2" xfId="56923" hidden="1"/>
    <cellStyle name="Followed Hyperlink 2" xfId="56919" hidden="1"/>
    <cellStyle name="Followed Hyperlink 2" xfId="56915" hidden="1"/>
    <cellStyle name="Followed Hyperlink 2" xfId="56911" hidden="1"/>
    <cellStyle name="Followed Hyperlink 2" xfId="56907" hidden="1"/>
    <cellStyle name="Followed Hyperlink 2" xfId="56903" hidden="1"/>
    <cellStyle name="Followed Hyperlink 2" xfId="56922" hidden="1"/>
    <cellStyle name="Followed Hyperlink 2" xfId="56918" hidden="1"/>
    <cellStyle name="Followed Hyperlink 2" xfId="56914" hidden="1"/>
    <cellStyle name="Followed Hyperlink 2" xfId="56910" hidden="1"/>
    <cellStyle name="Followed Hyperlink 2" xfId="56906" hidden="1"/>
    <cellStyle name="Followed Hyperlink 2" xfId="56921" hidden="1"/>
    <cellStyle name="Followed Hyperlink 2" xfId="56917" hidden="1"/>
    <cellStyle name="Followed Hyperlink 2" xfId="56913" hidden="1"/>
    <cellStyle name="Followed Hyperlink 2" xfId="56909" hidden="1"/>
    <cellStyle name="Followed Hyperlink 2" xfId="56905" hidden="1"/>
    <cellStyle name="Followed Hyperlink 2" xfId="56902" hidden="1"/>
    <cellStyle name="Followed Hyperlink 2" xfId="56924" hidden="1"/>
    <cellStyle name="Followed Hyperlink 2" xfId="56925" hidden="1"/>
    <cellStyle name="Followed Hyperlink 2" xfId="56926" hidden="1"/>
    <cellStyle name="Followed Hyperlink 2" xfId="56927" hidden="1"/>
    <cellStyle name="Followed Hyperlink 2" xfId="56928" hidden="1"/>
    <cellStyle name="Followed Hyperlink 2" xfId="56929" hidden="1"/>
    <cellStyle name="Followed Hyperlink 2" xfId="56930" hidden="1"/>
    <cellStyle name="Followed Hyperlink 2" xfId="56931" hidden="1"/>
    <cellStyle name="Followed Hyperlink 2" xfId="56932" hidden="1"/>
    <cellStyle name="Followed Hyperlink 2" xfId="56933" hidden="1"/>
    <cellStyle name="Followed Hyperlink 2" xfId="56934" hidden="1"/>
    <cellStyle name="Followed Hyperlink 2" xfId="56935" hidden="1"/>
    <cellStyle name="Followed Hyperlink 2" xfId="56936" hidden="1"/>
    <cellStyle name="Followed Hyperlink 2" xfId="56937" hidden="1"/>
    <cellStyle name="Followed Hyperlink 2" xfId="56938" hidden="1"/>
    <cellStyle name="Followed Hyperlink 2" xfId="56939" hidden="1"/>
    <cellStyle name="Followed Hyperlink 2" xfId="56940" hidden="1"/>
    <cellStyle name="Followed Hyperlink 2" xfId="56941" hidden="1"/>
    <cellStyle name="Followed Hyperlink 2" xfId="56942" hidden="1"/>
    <cellStyle name="Followed Hyperlink 2" xfId="56943" hidden="1"/>
    <cellStyle name="Followed Hyperlink 2" xfId="56944" hidden="1"/>
    <cellStyle name="Followed Hyperlink 2" xfId="56945" hidden="1"/>
    <cellStyle name="Followed Hyperlink 2" xfId="56946" hidden="1"/>
    <cellStyle name="Followed Hyperlink 2" xfId="56947" hidden="1"/>
    <cellStyle name="Followed Hyperlink 2" xfId="56948" hidden="1"/>
    <cellStyle name="Followed Hyperlink 2" xfId="56949" hidden="1"/>
    <cellStyle name="Followed Hyperlink 2" xfId="56951" hidden="1"/>
    <cellStyle name="Followed Hyperlink 2" xfId="56952" hidden="1"/>
    <cellStyle name="Followed Hyperlink 2" xfId="56953" hidden="1"/>
    <cellStyle name="Followed Hyperlink 2" xfId="56954" hidden="1"/>
    <cellStyle name="Followed Hyperlink 2" xfId="56955" hidden="1"/>
    <cellStyle name="Followed Hyperlink 2" xfId="56956" hidden="1"/>
    <cellStyle name="Followed Hyperlink 2" xfId="56957" hidden="1"/>
    <cellStyle name="Followed Hyperlink 2" xfId="56958" hidden="1"/>
    <cellStyle name="Followed Hyperlink 2" xfId="56959" hidden="1"/>
    <cellStyle name="Followed Hyperlink 2" xfId="56960" hidden="1"/>
    <cellStyle name="Followed Hyperlink 2" xfId="56961" hidden="1"/>
    <cellStyle name="Followed Hyperlink 2" xfId="56962" hidden="1"/>
    <cellStyle name="Followed Hyperlink 2" xfId="56963" hidden="1"/>
    <cellStyle name="Followed Hyperlink 2" xfId="56964" hidden="1"/>
    <cellStyle name="Followed Hyperlink 2" xfId="56999" hidden="1"/>
    <cellStyle name="Followed Hyperlink 2" xfId="57000" hidden="1"/>
    <cellStyle name="Followed Hyperlink 2" xfId="57001" hidden="1"/>
    <cellStyle name="Followed Hyperlink 2" xfId="57002" hidden="1"/>
    <cellStyle name="Followed Hyperlink 2" xfId="56998" hidden="1"/>
    <cellStyle name="Followed Hyperlink 2" xfId="56899" hidden="1"/>
    <cellStyle name="Followed Hyperlink 2" xfId="56973" hidden="1"/>
    <cellStyle name="Followed Hyperlink 2" xfId="56971" hidden="1"/>
    <cellStyle name="Followed Hyperlink 2" xfId="56950" hidden="1"/>
    <cellStyle name="Followed Hyperlink 2" xfId="56968" hidden="1"/>
    <cellStyle name="Followed Hyperlink 2" xfId="56967" hidden="1"/>
    <cellStyle name="Followed Hyperlink 2" xfId="56966" hidden="1"/>
    <cellStyle name="Followed Hyperlink 2" xfId="56965" hidden="1"/>
    <cellStyle name="Followed Hyperlink 2" xfId="56969" hidden="1"/>
    <cellStyle name="Followed Hyperlink 2" xfId="56975" hidden="1"/>
    <cellStyle name="Followed Hyperlink 2" xfId="56974" hidden="1"/>
    <cellStyle name="Followed Hyperlink 2" xfId="56972" hidden="1"/>
    <cellStyle name="Followed Hyperlink 2" xfId="56970" hidden="1"/>
    <cellStyle name="Followed Hyperlink 2" xfId="56994" hidden="1"/>
    <cellStyle name="Followed Hyperlink 2" xfId="56990" hidden="1"/>
    <cellStyle name="Followed Hyperlink 2" xfId="56986" hidden="1"/>
    <cellStyle name="Followed Hyperlink 2" xfId="56982" hidden="1"/>
    <cellStyle name="Followed Hyperlink 2" xfId="56978" hidden="1"/>
    <cellStyle name="Followed Hyperlink 2" xfId="56891" hidden="1"/>
    <cellStyle name="Followed Hyperlink 2" xfId="56997" hidden="1"/>
    <cellStyle name="Followed Hyperlink 2" xfId="56993" hidden="1"/>
    <cellStyle name="Followed Hyperlink 2" xfId="56989" hidden="1"/>
    <cellStyle name="Followed Hyperlink 2" xfId="56985" hidden="1"/>
    <cellStyle name="Followed Hyperlink 2" xfId="56981" hidden="1"/>
    <cellStyle name="Followed Hyperlink 2" xfId="56977" hidden="1"/>
    <cellStyle name="Followed Hyperlink 2" xfId="56996" hidden="1"/>
    <cellStyle name="Followed Hyperlink 2" xfId="56992" hidden="1"/>
    <cellStyle name="Followed Hyperlink 2" xfId="56988" hidden="1"/>
    <cellStyle name="Followed Hyperlink 2" xfId="56984" hidden="1"/>
    <cellStyle name="Followed Hyperlink 2" xfId="56980" hidden="1"/>
    <cellStyle name="Followed Hyperlink 2" xfId="56995" hidden="1"/>
    <cellStyle name="Followed Hyperlink 2" xfId="56991" hidden="1"/>
    <cellStyle name="Followed Hyperlink 2" xfId="56987" hidden="1"/>
    <cellStyle name="Followed Hyperlink 2" xfId="56983" hidden="1"/>
    <cellStyle name="Followed Hyperlink 2" xfId="56979" hidden="1"/>
    <cellStyle name="Followed Hyperlink 2" xfId="56976" hidden="1"/>
    <cellStyle name="Followed Hyperlink 2" xfId="57003" hidden="1"/>
    <cellStyle name="Followed Hyperlink 2" xfId="57004" hidden="1"/>
    <cellStyle name="Followed Hyperlink 2" xfId="57005" hidden="1"/>
    <cellStyle name="Followed Hyperlink 2" xfId="57006" hidden="1"/>
    <cellStyle name="Followed Hyperlink 2" xfId="57007" hidden="1"/>
    <cellStyle name="Followed Hyperlink 2" xfId="57008" hidden="1"/>
    <cellStyle name="Followed Hyperlink 2" xfId="57009" hidden="1"/>
    <cellStyle name="Followed Hyperlink 2" xfId="57010" hidden="1"/>
    <cellStyle name="Followed Hyperlink 2" xfId="57011" hidden="1"/>
    <cellStyle name="Followed Hyperlink 2" xfId="57012" hidden="1"/>
    <cellStyle name="Followed Hyperlink 2" xfId="57013" hidden="1"/>
    <cellStyle name="Followed Hyperlink 2" xfId="57014" hidden="1"/>
    <cellStyle name="Followed Hyperlink 2" xfId="57015" hidden="1"/>
    <cellStyle name="Followed Hyperlink 2" xfId="57016" hidden="1"/>
    <cellStyle name="Followed Hyperlink 2" xfId="57017" hidden="1"/>
    <cellStyle name="Followed Hyperlink 2" xfId="57018" hidden="1"/>
    <cellStyle name="Followed Hyperlink 2" xfId="57019" hidden="1"/>
    <cellStyle name="Followed Hyperlink 2" xfId="57020" hidden="1"/>
    <cellStyle name="Followed Hyperlink 2" xfId="57021" hidden="1"/>
    <cellStyle name="Followed Hyperlink 2" xfId="57022" hidden="1"/>
    <cellStyle name="Followed Hyperlink 2" xfId="57023" hidden="1"/>
    <cellStyle name="Followed Hyperlink 2" xfId="57024" hidden="1"/>
    <cellStyle name="Followed Hyperlink 2" xfId="57025" hidden="1"/>
    <cellStyle name="Followed Hyperlink 2" xfId="57026" hidden="1"/>
    <cellStyle name="Followed Hyperlink 2" xfId="57027" hidden="1"/>
    <cellStyle name="Followed Hyperlink 2" xfId="57028" hidden="1"/>
    <cellStyle name="Followed Hyperlink 2" xfId="57029" hidden="1"/>
    <cellStyle name="Followed Hyperlink 2" xfId="57030" hidden="1"/>
    <cellStyle name="Followed Hyperlink 2" xfId="57031" hidden="1"/>
    <cellStyle name="Followed Hyperlink 2" xfId="57032" hidden="1"/>
    <cellStyle name="Followed Hyperlink 2" xfId="57033" hidden="1"/>
    <cellStyle name="Followed Hyperlink 2" xfId="57034" hidden="1"/>
    <cellStyle name="Followed Hyperlink 2" xfId="57035" hidden="1"/>
    <cellStyle name="Followed Hyperlink 2" xfId="57036" hidden="1"/>
    <cellStyle name="Followed Hyperlink 2" xfId="57037" hidden="1"/>
    <cellStyle name="Followed Hyperlink 2" xfId="57038" hidden="1"/>
    <cellStyle name="Followed Hyperlink 2" xfId="57039" hidden="1"/>
    <cellStyle name="Followed Hyperlink 2" xfId="57040" hidden="1"/>
    <cellStyle name="Followed Hyperlink 2" xfId="57041" hidden="1"/>
    <cellStyle name="Followed Hyperlink 2" xfId="57042" hidden="1"/>
    <cellStyle name="Followed Hyperlink 2" xfId="57043" hidden="1"/>
    <cellStyle name="Followed Hyperlink 2" xfId="57044" hidden="1"/>
    <cellStyle name="Followed Hyperlink 2" xfId="57045" hidden="1"/>
    <cellStyle name="Followed Hyperlink 2" xfId="57046" hidden="1"/>
    <cellStyle name="Followed Hyperlink 2" xfId="57047" hidden="1"/>
    <cellStyle name="Followed Hyperlink 2" xfId="57048" hidden="1"/>
    <cellStyle name="Followed Hyperlink 2" xfId="57049" hidden="1"/>
    <cellStyle name="Followed Hyperlink 2" xfId="57050" hidden="1"/>
    <cellStyle name="Followed Hyperlink 2" xfId="57053" hidden="1"/>
    <cellStyle name="Followed Hyperlink 2" xfId="57054" hidden="1"/>
    <cellStyle name="Followed Hyperlink 2" xfId="57055" hidden="1"/>
    <cellStyle name="Followed Hyperlink 2" xfId="57056" hidden="1"/>
    <cellStyle name="Followed Hyperlink 2" xfId="57057" hidden="1"/>
    <cellStyle name="Followed Hyperlink 2" xfId="57058" hidden="1"/>
    <cellStyle name="Followed Hyperlink 2" xfId="57051" hidden="1"/>
    <cellStyle name="Followed Hyperlink 2" xfId="57052" hidden="1"/>
    <cellStyle name="Followed Hyperlink 2" xfId="57059" hidden="1"/>
    <cellStyle name="Followed Hyperlink 2" xfId="57065" hidden="1"/>
    <cellStyle name="Followed Hyperlink 2" xfId="57064" hidden="1"/>
    <cellStyle name="Followed Hyperlink 2" xfId="57063" hidden="1"/>
    <cellStyle name="Followed Hyperlink 2" xfId="57062" hidden="1"/>
    <cellStyle name="Followed Hyperlink 2" xfId="57066" hidden="1"/>
    <cellStyle name="Followed Hyperlink 2" xfId="57071" hidden="1"/>
    <cellStyle name="Followed Hyperlink 2" xfId="57070" hidden="1"/>
    <cellStyle name="Followed Hyperlink 2" xfId="57068" hidden="1"/>
    <cellStyle name="Followed Hyperlink 2" xfId="57067" hidden="1"/>
    <cellStyle name="Followed Hyperlink 2" xfId="57090" hidden="1"/>
    <cellStyle name="Followed Hyperlink 2" xfId="57086" hidden="1"/>
    <cellStyle name="Followed Hyperlink 2" xfId="57082" hidden="1"/>
    <cellStyle name="Followed Hyperlink 2" xfId="57078" hidden="1"/>
    <cellStyle name="Followed Hyperlink 2" xfId="57074" hidden="1"/>
    <cellStyle name="Followed Hyperlink 2" xfId="57060" hidden="1"/>
    <cellStyle name="Followed Hyperlink 2" xfId="57093" hidden="1"/>
    <cellStyle name="Followed Hyperlink 2" xfId="57089" hidden="1"/>
    <cellStyle name="Followed Hyperlink 2" xfId="57085" hidden="1"/>
    <cellStyle name="Followed Hyperlink 2" xfId="57081" hidden="1"/>
    <cellStyle name="Followed Hyperlink 2" xfId="57077" hidden="1"/>
    <cellStyle name="Followed Hyperlink 2" xfId="57073" hidden="1"/>
    <cellStyle name="Followed Hyperlink 2" xfId="57092" hidden="1"/>
    <cellStyle name="Followed Hyperlink 2" xfId="57088" hidden="1"/>
    <cellStyle name="Followed Hyperlink 2" xfId="57084" hidden="1"/>
    <cellStyle name="Followed Hyperlink 2" xfId="57080" hidden="1"/>
    <cellStyle name="Followed Hyperlink 2" xfId="57076" hidden="1"/>
    <cellStyle name="Followed Hyperlink 2" xfId="57091" hidden="1"/>
    <cellStyle name="Followed Hyperlink 2" xfId="57087" hidden="1"/>
    <cellStyle name="Followed Hyperlink 2" xfId="57083" hidden="1"/>
    <cellStyle name="Followed Hyperlink 2" xfId="57079" hidden="1"/>
    <cellStyle name="Followed Hyperlink 2" xfId="57075" hidden="1"/>
    <cellStyle name="Followed Hyperlink 2" xfId="57072" hidden="1"/>
    <cellStyle name="Followed Hyperlink 2" xfId="57094" hidden="1"/>
    <cellStyle name="Followed Hyperlink 2" xfId="57095" hidden="1"/>
    <cellStyle name="Followed Hyperlink 2" xfId="57096" hidden="1"/>
    <cellStyle name="Followed Hyperlink 2" xfId="57097" hidden="1"/>
    <cellStyle name="Followed Hyperlink 2" xfId="57098" hidden="1"/>
    <cellStyle name="Followed Hyperlink 2" xfId="57099" hidden="1"/>
    <cellStyle name="Followed Hyperlink 2" xfId="57100" hidden="1"/>
    <cellStyle name="Followed Hyperlink 2" xfId="57101" hidden="1"/>
    <cellStyle name="Followed Hyperlink 2" xfId="57102" hidden="1"/>
    <cellStyle name="Followed Hyperlink 2" xfId="57103" hidden="1"/>
    <cellStyle name="Followed Hyperlink 2" xfId="57104" hidden="1"/>
    <cellStyle name="Followed Hyperlink 2" xfId="57105" hidden="1"/>
    <cellStyle name="Followed Hyperlink 2" xfId="57106" hidden="1"/>
    <cellStyle name="Followed Hyperlink 2" xfId="57107" hidden="1"/>
    <cellStyle name="Followed Hyperlink 2" xfId="57108" hidden="1"/>
    <cellStyle name="Followed Hyperlink 2" xfId="57109" hidden="1"/>
    <cellStyle name="Followed Hyperlink 2" xfId="57110" hidden="1"/>
    <cellStyle name="Followed Hyperlink 2" xfId="57111" hidden="1"/>
    <cellStyle name="Followed Hyperlink 2" xfId="57112" hidden="1"/>
    <cellStyle name="Followed Hyperlink 2" xfId="57113" hidden="1"/>
    <cellStyle name="Followed Hyperlink 2" xfId="57114" hidden="1"/>
    <cellStyle name="Followed Hyperlink 2" xfId="57115" hidden="1"/>
    <cellStyle name="Followed Hyperlink 2" xfId="57116" hidden="1"/>
    <cellStyle name="Followed Hyperlink 2" xfId="57117" hidden="1"/>
    <cellStyle name="Followed Hyperlink 2" xfId="57118" hidden="1"/>
    <cellStyle name="Followed Hyperlink 2" xfId="57119" hidden="1"/>
    <cellStyle name="Followed Hyperlink 2" xfId="57121" hidden="1"/>
    <cellStyle name="Followed Hyperlink 2" xfId="57122" hidden="1"/>
    <cellStyle name="Followed Hyperlink 2" xfId="57123" hidden="1"/>
    <cellStyle name="Followed Hyperlink 2" xfId="57124" hidden="1"/>
    <cellStyle name="Followed Hyperlink 2" xfId="57125" hidden="1"/>
    <cellStyle name="Followed Hyperlink 2" xfId="57126" hidden="1"/>
    <cellStyle name="Followed Hyperlink 2" xfId="57127" hidden="1"/>
    <cellStyle name="Followed Hyperlink 2" xfId="57128" hidden="1"/>
    <cellStyle name="Followed Hyperlink 2" xfId="57129" hidden="1"/>
    <cellStyle name="Followed Hyperlink 2" xfId="57130" hidden="1"/>
    <cellStyle name="Followed Hyperlink 2" xfId="57131" hidden="1"/>
    <cellStyle name="Followed Hyperlink 2" xfId="57132" hidden="1"/>
    <cellStyle name="Followed Hyperlink 2" xfId="57133" hidden="1"/>
    <cellStyle name="Followed Hyperlink 2" xfId="57134" hidden="1"/>
    <cellStyle name="Followed Hyperlink 2" xfId="57169" hidden="1"/>
    <cellStyle name="Followed Hyperlink 2" xfId="57170" hidden="1"/>
    <cellStyle name="Followed Hyperlink 2" xfId="57171" hidden="1"/>
    <cellStyle name="Followed Hyperlink 2" xfId="57172" hidden="1"/>
    <cellStyle name="Followed Hyperlink 2" xfId="57168" hidden="1"/>
    <cellStyle name="Followed Hyperlink 2" xfId="57069" hidden="1"/>
    <cellStyle name="Followed Hyperlink 2" xfId="57143" hidden="1"/>
    <cellStyle name="Followed Hyperlink 2" xfId="57141" hidden="1"/>
    <cellStyle name="Followed Hyperlink 2" xfId="57120" hidden="1"/>
    <cellStyle name="Followed Hyperlink 2" xfId="57138" hidden="1"/>
    <cellStyle name="Followed Hyperlink 2" xfId="57137" hidden="1"/>
    <cellStyle name="Followed Hyperlink 2" xfId="57136" hidden="1"/>
    <cellStyle name="Followed Hyperlink 2" xfId="57135" hidden="1"/>
    <cellStyle name="Followed Hyperlink 2" xfId="57139" hidden="1"/>
    <cellStyle name="Followed Hyperlink 2" xfId="57145" hidden="1"/>
    <cellStyle name="Followed Hyperlink 2" xfId="57144" hidden="1"/>
    <cellStyle name="Followed Hyperlink 2" xfId="57142" hidden="1"/>
    <cellStyle name="Followed Hyperlink 2" xfId="57140" hidden="1"/>
    <cellStyle name="Followed Hyperlink 2" xfId="57164" hidden="1"/>
    <cellStyle name="Followed Hyperlink 2" xfId="57160" hidden="1"/>
    <cellStyle name="Followed Hyperlink 2" xfId="57156" hidden="1"/>
    <cellStyle name="Followed Hyperlink 2" xfId="57152" hidden="1"/>
    <cellStyle name="Followed Hyperlink 2" xfId="57148" hidden="1"/>
    <cellStyle name="Followed Hyperlink 2" xfId="57061" hidden="1"/>
    <cellStyle name="Followed Hyperlink 2" xfId="57167" hidden="1"/>
    <cellStyle name="Followed Hyperlink 2" xfId="57163" hidden="1"/>
    <cellStyle name="Followed Hyperlink 2" xfId="57159" hidden="1"/>
    <cellStyle name="Followed Hyperlink 2" xfId="57155" hidden="1"/>
    <cellStyle name="Followed Hyperlink 2" xfId="57151" hidden="1"/>
    <cellStyle name="Followed Hyperlink 2" xfId="57147" hidden="1"/>
    <cellStyle name="Followed Hyperlink 2" xfId="57166" hidden="1"/>
    <cellStyle name="Followed Hyperlink 2" xfId="57162" hidden="1"/>
    <cellStyle name="Followed Hyperlink 2" xfId="57158" hidden="1"/>
    <cellStyle name="Followed Hyperlink 2" xfId="57154" hidden="1"/>
    <cellStyle name="Followed Hyperlink 2" xfId="57150" hidden="1"/>
    <cellStyle name="Followed Hyperlink 2" xfId="57165" hidden="1"/>
    <cellStyle name="Followed Hyperlink 2" xfId="57161" hidden="1"/>
    <cellStyle name="Followed Hyperlink 2" xfId="57157" hidden="1"/>
    <cellStyle name="Followed Hyperlink 2" xfId="57153" hidden="1"/>
    <cellStyle name="Followed Hyperlink 2" xfId="57149" hidden="1"/>
    <cellStyle name="Followed Hyperlink 2" xfId="57146" hidden="1"/>
    <cellStyle name="Followed Hyperlink 2" xfId="57173" hidden="1"/>
    <cellStyle name="Followed Hyperlink 2" xfId="57174" hidden="1"/>
    <cellStyle name="Followed Hyperlink 2" xfId="57175" hidden="1"/>
    <cellStyle name="Followed Hyperlink 2" xfId="57176" hidden="1"/>
    <cellStyle name="Followed Hyperlink 2" xfId="57177" hidden="1"/>
    <cellStyle name="Followed Hyperlink 2" xfId="57178" hidden="1"/>
    <cellStyle name="Followed Hyperlink 2" xfId="57179" hidden="1"/>
    <cellStyle name="Followed Hyperlink 2" xfId="57180" hidden="1"/>
    <cellStyle name="Followed Hyperlink 2" xfId="57181" hidden="1"/>
    <cellStyle name="Followed Hyperlink 2" xfId="57182" hidden="1"/>
    <cellStyle name="Followed Hyperlink 2" xfId="57183" hidden="1"/>
    <cellStyle name="Followed Hyperlink 2" xfId="57184" hidden="1"/>
    <cellStyle name="Followed Hyperlink 2" xfId="57185" hidden="1"/>
    <cellStyle name="Followed Hyperlink 2" xfId="57186" hidden="1"/>
    <cellStyle name="Followed Hyperlink 2" xfId="57187" hidden="1"/>
    <cellStyle name="Followed Hyperlink 2" xfId="57188" hidden="1"/>
    <cellStyle name="Followed Hyperlink 2" xfId="57189" hidden="1"/>
    <cellStyle name="Followed Hyperlink 2" xfId="57190" hidden="1"/>
    <cellStyle name="Followed Hyperlink 2" xfId="57191" hidden="1"/>
    <cellStyle name="Followed Hyperlink 2" xfId="57192" hidden="1"/>
    <cellStyle name="Followed Hyperlink 2" xfId="57193" hidden="1"/>
    <cellStyle name="Followed Hyperlink 2" xfId="57194" hidden="1"/>
    <cellStyle name="Followed Hyperlink 2" xfId="57195" hidden="1"/>
    <cellStyle name="Followed Hyperlink 2" xfId="57196" hidden="1"/>
    <cellStyle name="Followed Hyperlink 2" xfId="57197" hidden="1"/>
    <cellStyle name="Followed Hyperlink 2" xfId="57198" hidden="1"/>
    <cellStyle name="Followed Hyperlink 2" xfId="57199" hidden="1"/>
    <cellStyle name="Followed Hyperlink 2" xfId="57200" hidden="1"/>
    <cellStyle name="Followed Hyperlink 2" xfId="57201" hidden="1"/>
    <cellStyle name="Followed Hyperlink 2" xfId="57202" hidden="1"/>
    <cellStyle name="Followed Hyperlink 2" xfId="57203" hidden="1"/>
    <cellStyle name="Followed Hyperlink 2" xfId="57204" hidden="1"/>
    <cellStyle name="Followed Hyperlink 2" xfId="57205" hidden="1"/>
    <cellStyle name="Followed Hyperlink 2" xfId="57206" hidden="1"/>
    <cellStyle name="Followed Hyperlink 2" xfId="57207" hidden="1"/>
    <cellStyle name="Followed Hyperlink 2" xfId="57208" hidden="1"/>
    <cellStyle name="Followed Hyperlink 2" xfId="57209" hidden="1"/>
    <cellStyle name="Followed Hyperlink 2" xfId="57210" hidden="1"/>
    <cellStyle name="Followed Hyperlink 2" xfId="57211" hidden="1"/>
    <cellStyle name="Followed Hyperlink 2" xfId="57212" hidden="1"/>
    <cellStyle name="Followed Hyperlink 2" xfId="57213" hidden="1"/>
    <cellStyle name="Followed Hyperlink 2" xfId="57214" hidden="1"/>
    <cellStyle name="Followed Hyperlink 2" xfId="57215" hidden="1"/>
    <cellStyle name="Followed Hyperlink 2" xfId="57216" hidden="1"/>
    <cellStyle name="Followed Hyperlink 2" xfId="57217" hidden="1"/>
    <cellStyle name="Followed Hyperlink 2" xfId="57223" hidden="1"/>
    <cellStyle name="Followed Hyperlink 2" xfId="57222" hidden="1"/>
    <cellStyle name="Followed Hyperlink 2" xfId="57221" hidden="1"/>
    <cellStyle name="Followed Hyperlink 2" xfId="57220" hidden="1"/>
    <cellStyle name="Followed Hyperlink 2" xfId="57224" hidden="1"/>
    <cellStyle name="Followed Hyperlink 2" xfId="57229" hidden="1"/>
    <cellStyle name="Followed Hyperlink 2" xfId="57228" hidden="1"/>
    <cellStyle name="Followed Hyperlink 2" xfId="57226" hidden="1"/>
    <cellStyle name="Followed Hyperlink 2" xfId="57225" hidden="1"/>
    <cellStyle name="Followed Hyperlink 2" xfId="57248" hidden="1"/>
    <cellStyle name="Followed Hyperlink 2" xfId="57244" hidden="1"/>
    <cellStyle name="Followed Hyperlink 2" xfId="57240" hidden="1"/>
    <cellStyle name="Followed Hyperlink 2" xfId="57236" hidden="1"/>
    <cellStyle name="Followed Hyperlink 2" xfId="57232" hidden="1"/>
    <cellStyle name="Followed Hyperlink 2" xfId="57218" hidden="1"/>
    <cellStyle name="Followed Hyperlink 2" xfId="57251" hidden="1"/>
    <cellStyle name="Followed Hyperlink 2" xfId="57247" hidden="1"/>
    <cellStyle name="Followed Hyperlink 2" xfId="57243" hidden="1"/>
    <cellStyle name="Followed Hyperlink 2" xfId="57239" hidden="1"/>
    <cellStyle name="Followed Hyperlink 2" xfId="57235" hidden="1"/>
    <cellStyle name="Followed Hyperlink 2" xfId="57231" hidden="1"/>
    <cellStyle name="Followed Hyperlink 2" xfId="57250" hidden="1"/>
    <cellStyle name="Followed Hyperlink 2" xfId="57246" hidden="1"/>
    <cellStyle name="Followed Hyperlink 2" xfId="57242" hidden="1"/>
    <cellStyle name="Followed Hyperlink 2" xfId="57238" hidden="1"/>
    <cellStyle name="Followed Hyperlink 2" xfId="57234" hidden="1"/>
    <cellStyle name="Followed Hyperlink 2" xfId="57249" hidden="1"/>
    <cellStyle name="Followed Hyperlink 2" xfId="57245" hidden="1"/>
    <cellStyle name="Followed Hyperlink 2" xfId="57241" hidden="1"/>
    <cellStyle name="Followed Hyperlink 2" xfId="57237" hidden="1"/>
    <cellStyle name="Followed Hyperlink 2" xfId="57233" hidden="1"/>
    <cellStyle name="Followed Hyperlink 2" xfId="57230" hidden="1"/>
    <cellStyle name="Followed Hyperlink 2" xfId="57252" hidden="1"/>
    <cellStyle name="Followed Hyperlink 2" xfId="57253" hidden="1"/>
    <cellStyle name="Followed Hyperlink 2" xfId="57254" hidden="1"/>
    <cellStyle name="Followed Hyperlink 2" xfId="57255" hidden="1"/>
    <cellStyle name="Followed Hyperlink 2" xfId="57256" hidden="1"/>
    <cellStyle name="Followed Hyperlink 2" xfId="57257" hidden="1"/>
    <cellStyle name="Followed Hyperlink 2" xfId="57258" hidden="1"/>
    <cellStyle name="Followed Hyperlink 2" xfId="57259" hidden="1"/>
    <cellStyle name="Followed Hyperlink 2" xfId="57260" hidden="1"/>
    <cellStyle name="Followed Hyperlink 2" xfId="57261" hidden="1"/>
    <cellStyle name="Followed Hyperlink 2" xfId="57262" hidden="1"/>
    <cellStyle name="Followed Hyperlink 2" xfId="57263" hidden="1"/>
    <cellStyle name="Followed Hyperlink 2" xfId="57264" hidden="1"/>
    <cellStyle name="Followed Hyperlink 2" xfId="57265" hidden="1"/>
    <cellStyle name="Followed Hyperlink 2" xfId="57266" hidden="1"/>
    <cellStyle name="Followed Hyperlink 2" xfId="57267" hidden="1"/>
    <cellStyle name="Followed Hyperlink 2" xfId="57268" hidden="1"/>
    <cellStyle name="Followed Hyperlink 2" xfId="57269" hidden="1"/>
    <cellStyle name="Followed Hyperlink 2" xfId="57270" hidden="1"/>
    <cellStyle name="Followed Hyperlink 2" xfId="57271" hidden="1"/>
    <cellStyle name="Followed Hyperlink 2" xfId="57272" hidden="1"/>
    <cellStyle name="Followed Hyperlink 2" xfId="57273" hidden="1"/>
    <cellStyle name="Followed Hyperlink 2" xfId="57274" hidden="1"/>
    <cellStyle name="Followed Hyperlink 2" xfId="57275" hidden="1"/>
    <cellStyle name="Followed Hyperlink 2" xfId="57276" hidden="1"/>
    <cellStyle name="Followed Hyperlink 2" xfId="57277" hidden="1"/>
    <cellStyle name="Followed Hyperlink 2" xfId="57279" hidden="1"/>
    <cellStyle name="Followed Hyperlink 2" xfId="57280" hidden="1"/>
    <cellStyle name="Followed Hyperlink 2" xfId="57281" hidden="1"/>
    <cellStyle name="Followed Hyperlink 2" xfId="57282" hidden="1"/>
    <cellStyle name="Followed Hyperlink 2" xfId="57283" hidden="1"/>
    <cellStyle name="Followed Hyperlink 2" xfId="57284" hidden="1"/>
    <cellStyle name="Followed Hyperlink 2" xfId="57285" hidden="1"/>
    <cellStyle name="Followed Hyperlink 2" xfId="57286" hidden="1"/>
    <cellStyle name="Followed Hyperlink 2" xfId="57287" hidden="1"/>
    <cellStyle name="Followed Hyperlink 2" xfId="57288" hidden="1"/>
    <cellStyle name="Followed Hyperlink 2" xfId="57289" hidden="1"/>
    <cellStyle name="Followed Hyperlink 2" xfId="57290" hidden="1"/>
    <cellStyle name="Followed Hyperlink 2" xfId="57291" hidden="1"/>
    <cellStyle name="Followed Hyperlink 2" xfId="57292" hidden="1"/>
    <cellStyle name="Followed Hyperlink 2" xfId="57327" hidden="1"/>
    <cellStyle name="Followed Hyperlink 2" xfId="57328" hidden="1"/>
    <cellStyle name="Followed Hyperlink 2" xfId="57329" hidden="1"/>
    <cellStyle name="Followed Hyperlink 2" xfId="57330" hidden="1"/>
    <cellStyle name="Followed Hyperlink 2" xfId="57326" hidden="1"/>
    <cellStyle name="Followed Hyperlink 2" xfId="57227" hidden="1"/>
    <cellStyle name="Followed Hyperlink 2" xfId="57301" hidden="1"/>
    <cellStyle name="Followed Hyperlink 2" xfId="57299" hidden="1"/>
    <cellStyle name="Followed Hyperlink 2" xfId="57278" hidden="1"/>
    <cellStyle name="Followed Hyperlink 2" xfId="57296" hidden="1"/>
    <cellStyle name="Followed Hyperlink 2" xfId="57295" hidden="1"/>
    <cellStyle name="Followed Hyperlink 2" xfId="57294" hidden="1"/>
    <cellStyle name="Followed Hyperlink 2" xfId="57293" hidden="1"/>
    <cellStyle name="Followed Hyperlink 2" xfId="57297" hidden="1"/>
    <cellStyle name="Followed Hyperlink 2" xfId="57303" hidden="1"/>
    <cellStyle name="Followed Hyperlink 2" xfId="57302" hidden="1"/>
    <cellStyle name="Followed Hyperlink 2" xfId="57300" hidden="1"/>
    <cellStyle name="Followed Hyperlink 2" xfId="57298" hidden="1"/>
    <cellStyle name="Followed Hyperlink 2" xfId="57322" hidden="1"/>
    <cellStyle name="Followed Hyperlink 2" xfId="57318" hidden="1"/>
    <cellStyle name="Followed Hyperlink 2" xfId="57314" hidden="1"/>
    <cellStyle name="Followed Hyperlink 2" xfId="57310" hidden="1"/>
    <cellStyle name="Followed Hyperlink 2" xfId="57306" hidden="1"/>
    <cellStyle name="Followed Hyperlink 2" xfId="57219" hidden="1"/>
    <cellStyle name="Followed Hyperlink 2" xfId="57325" hidden="1"/>
    <cellStyle name="Followed Hyperlink 2" xfId="57321" hidden="1"/>
    <cellStyle name="Followed Hyperlink 2" xfId="57317" hidden="1"/>
    <cellStyle name="Followed Hyperlink 2" xfId="57313" hidden="1"/>
    <cellStyle name="Followed Hyperlink 2" xfId="57309" hidden="1"/>
    <cellStyle name="Followed Hyperlink 2" xfId="57305" hidden="1"/>
    <cellStyle name="Followed Hyperlink 2" xfId="57324" hidden="1"/>
    <cellStyle name="Followed Hyperlink 2" xfId="57320" hidden="1"/>
    <cellStyle name="Followed Hyperlink 2" xfId="57316" hidden="1"/>
    <cellStyle name="Followed Hyperlink 2" xfId="57312" hidden="1"/>
    <cellStyle name="Followed Hyperlink 2" xfId="57308" hidden="1"/>
    <cellStyle name="Followed Hyperlink 2" xfId="57323" hidden="1"/>
    <cellStyle name="Followed Hyperlink 2" xfId="57319" hidden="1"/>
    <cellStyle name="Followed Hyperlink 2" xfId="57315" hidden="1"/>
    <cellStyle name="Followed Hyperlink 2" xfId="57311" hidden="1"/>
    <cellStyle name="Followed Hyperlink 2" xfId="57307" hidden="1"/>
    <cellStyle name="Followed Hyperlink 2" xfId="57304" hidden="1"/>
    <cellStyle name="Followed Hyperlink 2" xfId="57331" hidden="1"/>
    <cellStyle name="Followed Hyperlink 2" xfId="57332" hidden="1"/>
    <cellStyle name="Followed Hyperlink 2" xfId="57333" hidden="1"/>
    <cellStyle name="Followed Hyperlink 2" xfId="57334" hidden="1"/>
    <cellStyle name="Followed Hyperlink 2" xfId="57335" hidden="1"/>
    <cellStyle name="Followed Hyperlink 2" xfId="57336" hidden="1"/>
    <cellStyle name="Followed Hyperlink 2" xfId="57337" hidden="1"/>
    <cellStyle name="Followed Hyperlink 2" xfId="57338" hidden="1"/>
    <cellStyle name="Followed Hyperlink 2" xfId="57339" hidden="1"/>
    <cellStyle name="Followed Hyperlink 2" xfId="57340" hidden="1"/>
    <cellStyle name="Followed Hyperlink 2" xfId="57341" hidden="1"/>
    <cellStyle name="Followed Hyperlink 2" xfId="57342" hidden="1"/>
    <cellStyle name="Followed Hyperlink 2" xfId="57343" hidden="1"/>
    <cellStyle name="Followed Hyperlink 2" xfId="57344" hidden="1"/>
    <cellStyle name="Followed Hyperlink 2" xfId="57345" hidden="1"/>
    <cellStyle name="Followed Hyperlink 2" xfId="57346" hidden="1"/>
    <cellStyle name="Followed Hyperlink 2" xfId="57347" hidden="1"/>
    <cellStyle name="Followed Hyperlink 2" xfId="57348" hidden="1"/>
    <cellStyle name="Followed Hyperlink 2" xfId="57349" hidden="1"/>
    <cellStyle name="Followed Hyperlink 2" xfId="57350" hidden="1"/>
    <cellStyle name="Followed Hyperlink 2" xfId="57351" hidden="1"/>
    <cellStyle name="Followed Hyperlink 2" xfId="57352" hidden="1"/>
    <cellStyle name="Followed Hyperlink 2" xfId="57353" hidden="1"/>
    <cellStyle name="Followed Hyperlink 2" xfId="57354" hidden="1"/>
    <cellStyle name="Followed Hyperlink 2" xfId="57355" hidden="1"/>
    <cellStyle name="Followed Hyperlink 2" xfId="57356" hidden="1"/>
    <cellStyle name="Followed Hyperlink 2" xfId="57357" hidden="1"/>
    <cellStyle name="Followed Hyperlink 2" xfId="57358" hidden="1"/>
    <cellStyle name="Followed Hyperlink 2" xfId="57359" hidden="1"/>
    <cellStyle name="Followed Hyperlink 2" xfId="57360" hidden="1"/>
    <cellStyle name="Followed Hyperlink 2" xfId="57361" hidden="1"/>
    <cellStyle name="Followed Hyperlink 2" xfId="57362" hidden="1"/>
    <cellStyle name="Followed Hyperlink 2" xfId="57363" hidden="1"/>
    <cellStyle name="Followed Hyperlink 2" xfId="57364" hidden="1"/>
    <cellStyle name="Followed Hyperlink 2" xfId="57365" hidden="1"/>
    <cellStyle name="Followed Hyperlink 2" xfId="57366" hidden="1"/>
    <cellStyle name="Followed Hyperlink 2" xfId="57367" hidden="1"/>
    <cellStyle name="Followed Hyperlink 2" xfId="57368" hidden="1"/>
    <cellStyle name="Followed Hyperlink 2" xfId="57369" hidden="1"/>
    <cellStyle name="Followed Hyperlink 2" xfId="57370" hidden="1"/>
    <cellStyle name="Followed Hyperlink 2" xfId="57371" hidden="1"/>
    <cellStyle name="Followed Hyperlink 2" xfId="57372" hidden="1"/>
    <cellStyle name="Followed Hyperlink 2" xfId="57373" hidden="1"/>
    <cellStyle name="Followed Hyperlink 2" xfId="57374" hidden="1"/>
    <cellStyle name="Followed Hyperlink 2" xfId="57375" hidden="1"/>
    <cellStyle name="Followed Hyperlink 2" xfId="57381" hidden="1"/>
    <cellStyle name="Followed Hyperlink 2" xfId="57380" hidden="1"/>
    <cellStyle name="Followed Hyperlink 2" xfId="57379" hidden="1"/>
    <cellStyle name="Followed Hyperlink 2" xfId="57378" hidden="1"/>
    <cellStyle name="Followed Hyperlink 2" xfId="57382" hidden="1"/>
    <cellStyle name="Followed Hyperlink 2" xfId="57387" hidden="1"/>
    <cellStyle name="Followed Hyperlink 2" xfId="57386" hidden="1"/>
    <cellStyle name="Followed Hyperlink 2" xfId="57384" hidden="1"/>
    <cellStyle name="Followed Hyperlink 2" xfId="57383" hidden="1"/>
    <cellStyle name="Followed Hyperlink 2" xfId="57406" hidden="1"/>
    <cellStyle name="Followed Hyperlink 2" xfId="57402" hidden="1"/>
    <cellStyle name="Followed Hyperlink 2" xfId="57398" hidden="1"/>
    <cellStyle name="Followed Hyperlink 2" xfId="57394" hidden="1"/>
    <cellStyle name="Followed Hyperlink 2" xfId="57390" hidden="1"/>
    <cellStyle name="Followed Hyperlink 2" xfId="57376" hidden="1"/>
    <cellStyle name="Followed Hyperlink 2" xfId="57409" hidden="1"/>
    <cellStyle name="Followed Hyperlink 2" xfId="57405" hidden="1"/>
    <cellStyle name="Followed Hyperlink 2" xfId="57401" hidden="1"/>
    <cellStyle name="Followed Hyperlink 2" xfId="57397" hidden="1"/>
    <cellStyle name="Followed Hyperlink 2" xfId="57393" hidden="1"/>
    <cellStyle name="Followed Hyperlink 2" xfId="57389" hidden="1"/>
    <cellStyle name="Followed Hyperlink 2" xfId="57408" hidden="1"/>
    <cellStyle name="Followed Hyperlink 2" xfId="57404" hidden="1"/>
    <cellStyle name="Followed Hyperlink 2" xfId="57400" hidden="1"/>
    <cellStyle name="Followed Hyperlink 2" xfId="57396" hidden="1"/>
    <cellStyle name="Followed Hyperlink 2" xfId="57392" hidden="1"/>
    <cellStyle name="Followed Hyperlink 2" xfId="57407" hidden="1"/>
    <cellStyle name="Followed Hyperlink 2" xfId="57403" hidden="1"/>
    <cellStyle name="Followed Hyperlink 2" xfId="57399" hidden="1"/>
    <cellStyle name="Followed Hyperlink 2" xfId="57395" hidden="1"/>
    <cellStyle name="Followed Hyperlink 2" xfId="57391" hidden="1"/>
    <cellStyle name="Followed Hyperlink 2" xfId="57388" hidden="1"/>
    <cellStyle name="Followed Hyperlink 2" xfId="57410" hidden="1"/>
    <cellStyle name="Followed Hyperlink 2" xfId="57411" hidden="1"/>
    <cellStyle name="Followed Hyperlink 2" xfId="57412" hidden="1"/>
    <cellStyle name="Followed Hyperlink 2" xfId="57413" hidden="1"/>
    <cellStyle name="Followed Hyperlink 2" xfId="57414" hidden="1"/>
    <cellStyle name="Followed Hyperlink 2" xfId="57415" hidden="1"/>
    <cellStyle name="Followed Hyperlink 2" xfId="57416" hidden="1"/>
    <cellStyle name="Followed Hyperlink 2" xfId="57417" hidden="1"/>
    <cellStyle name="Followed Hyperlink 2" xfId="57418" hidden="1"/>
    <cellStyle name="Followed Hyperlink 2" xfId="57419" hidden="1"/>
    <cellStyle name="Followed Hyperlink 2" xfId="57420" hidden="1"/>
    <cellStyle name="Followed Hyperlink 2" xfId="57421" hidden="1"/>
    <cellStyle name="Followed Hyperlink 2" xfId="57422" hidden="1"/>
    <cellStyle name="Followed Hyperlink 2" xfId="57423" hidden="1"/>
    <cellStyle name="Followed Hyperlink 2" xfId="57424" hidden="1"/>
    <cellStyle name="Followed Hyperlink 2" xfId="57425" hidden="1"/>
    <cellStyle name="Followed Hyperlink 2" xfId="57426" hidden="1"/>
    <cellStyle name="Followed Hyperlink 2" xfId="57427" hidden="1"/>
    <cellStyle name="Followed Hyperlink 2" xfId="57428" hidden="1"/>
    <cellStyle name="Followed Hyperlink 2" xfId="57429" hidden="1"/>
    <cellStyle name="Followed Hyperlink 2" xfId="57430" hidden="1"/>
    <cellStyle name="Followed Hyperlink 2" xfId="57431" hidden="1"/>
    <cellStyle name="Followed Hyperlink 2" xfId="57432" hidden="1"/>
    <cellStyle name="Followed Hyperlink 2" xfId="57433" hidden="1"/>
    <cellStyle name="Followed Hyperlink 2" xfId="57434" hidden="1"/>
    <cellStyle name="Followed Hyperlink 2" xfId="57435" hidden="1"/>
    <cellStyle name="Followed Hyperlink 2" xfId="57437" hidden="1"/>
    <cellStyle name="Followed Hyperlink 2" xfId="57438" hidden="1"/>
    <cellStyle name="Followed Hyperlink 2" xfId="57439" hidden="1"/>
    <cellStyle name="Followed Hyperlink 2" xfId="57440" hidden="1"/>
    <cellStyle name="Followed Hyperlink 2" xfId="57441" hidden="1"/>
    <cellStyle name="Followed Hyperlink 2" xfId="57442" hidden="1"/>
    <cellStyle name="Followed Hyperlink 2" xfId="57443" hidden="1"/>
    <cellStyle name="Followed Hyperlink 2" xfId="57444" hidden="1"/>
    <cellStyle name="Followed Hyperlink 2" xfId="57445" hidden="1"/>
    <cellStyle name="Followed Hyperlink 2" xfId="57446" hidden="1"/>
    <cellStyle name="Followed Hyperlink 2" xfId="57447" hidden="1"/>
    <cellStyle name="Followed Hyperlink 2" xfId="57448" hidden="1"/>
    <cellStyle name="Followed Hyperlink 2" xfId="57449" hidden="1"/>
    <cellStyle name="Followed Hyperlink 2" xfId="57450" hidden="1"/>
    <cellStyle name="Followed Hyperlink 2" xfId="57485" hidden="1"/>
    <cellStyle name="Followed Hyperlink 2" xfId="57486" hidden="1"/>
    <cellStyle name="Followed Hyperlink 2" xfId="57487" hidden="1"/>
    <cellStyle name="Followed Hyperlink 2" xfId="57488" hidden="1"/>
    <cellStyle name="Followed Hyperlink 2" xfId="57484" hidden="1"/>
    <cellStyle name="Followed Hyperlink 2" xfId="57385" hidden="1"/>
    <cellStyle name="Followed Hyperlink 2" xfId="57459" hidden="1"/>
    <cellStyle name="Followed Hyperlink 2" xfId="57457" hidden="1"/>
    <cellStyle name="Followed Hyperlink 2" xfId="57436" hidden="1"/>
    <cellStyle name="Followed Hyperlink 2" xfId="57454" hidden="1"/>
    <cellStyle name="Followed Hyperlink 2" xfId="57453" hidden="1"/>
    <cellStyle name="Followed Hyperlink 2" xfId="57452" hidden="1"/>
    <cellStyle name="Followed Hyperlink 2" xfId="57451" hidden="1"/>
    <cellStyle name="Followed Hyperlink 2" xfId="57455" hidden="1"/>
    <cellStyle name="Followed Hyperlink 2" xfId="57461" hidden="1"/>
    <cellStyle name="Followed Hyperlink 2" xfId="57460" hidden="1"/>
    <cellStyle name="Followed Hyperlink 2" xfId="57458" hidden="1"/>
    <cellStyle name="Followed Hyperlink 2" xfId="57456" hidden="1"/>
    <cellStyle name="Followed Hyperlink 2" xfId="57480" hidden="1"/>
    <cellStyle name="Followed Hyperlink 2" xfId="57476" hidden="1"/>
    <cellStyle name="Followed Hyperlink 2" xfId="57472" hidden="1"/>
    <cellStyle name="Followed Hyperlink 2" xfId="57468" hidden="1"/>
    <cellStyle name="Followed Hyperlink 2" xfId="57464" hidden="1"/>
    <cellStyle name="Followed Hyperlink 2" xfId="57377" hidden="1"/>
    <cellStyle name="Followed Hyperlink 2" xfId="57483" hidden="1"/>
    <cellStyle name="Followed Hyperlink 2" xfId="57479" hidden="1"/>
    <cellStyle name="Followed Hyperlink 2" xfId="57475" hidden="1"/>
    <cellStyle name="Followed Hyperlink 2" xfId="57471" hidden="1"/>
    <cellStyle name="Followed Hyperlink 2" xfId="57467" hidden="1"/>
    <cellStyle name="Followed Hyperlink 2" xfId="57463" hidden="1"/>
    <cellStyle name="Followed Hyperlink 2" xfId="57482" hidden="1"/>
    <cellStyle name="Followed Hyperlink 2" xfId="57478" hidden="1"/>
    <cellStyle name="Followed Hyperlink 2" xfId="57474" hidden="1"/>
    <cellStyle name="Followed Hyperlink 2" xfId="57470" hidden="1"/>
    <cellStyle name="Followed Hyperlink 2" xfId="57466" hidden="1"/>
    <cellStyle name="Followed Hyperlink 2" xfId="57481" hidden="1"/>
    <cellStyle name="Followed Hyperlink 2" xfId="57477" hidden="1"/>
    <cellStyle name="Followed Hyperlink 2" xfId="57473" hidden="1"/>
    <cellStyle name="Followed Hyperlink 2" xfId="57469" hidden="1"/>
    <cellStyle name="Followed Hyperlink 2" xfId="57465" hidden="1"/>
    <cellStyle name="Followed Hyperlink 2" xfId="57462" hidden="1"/>
    <cellStyle name="Followed Hyperlink 2" xfId="57489" hidden="1"/>
    <cellStyle name="Followed Hyperlink 2" xfId="57490" hidden="1"/>
    <cellStyle name="Followed Hyperlink 2" xfId="57491" hidden="1"/>
    <cellStyle name="Followed Hyperlink 2" xfId="57492" hidden="1"/>
    <cellStyle name="Followed Hyperlink 2" xfId="57493" hidden="1"/>
    <cellStyle name="Followed Hyperlink 2" xfId="57494" hidden="1"/>
    <cellStyle name="Followed Hyperlink 2" xfId="57495" hidden="1"/>
    <cellStyle name="Followed Hyperlink 2" xfId="57496" hidden="1"/>
    <cellStyle name="Followed Hyperlink 2" xfId="57497" hidden="1"/>
    <cellStyle name="Followed Hyperlink 2" xfId="57498" hidden="1"/>
    <cellStyle name="Followed Hyperlink 2" xfId="57499" hidden="1"/>
    <cellStyle name="Followed Hyperlink 2" xfId="57500" hidden="1"/>
    <cellStyle name="Followed Hyperlink 2" xfId="57501" hidden="1"/>
    <cellStyle name="Followed Hyperlink 2" xfId="57502" hidden="1"/>
    <cellStyle name="Followed Hyperlink 2" xfId="57503" hidden="1"/>
    <cellStyle name="Followed Hyperlink 2" xfId="57504" hidden="1"/>
    <cellStyle name="Followed Hyperlink 2" xfId="57505" hidden="1"/>
    <cellStyle name="Followed Hyperlink 2" xfId="57506" hidden="1"/>
    <cellStyle name="Followed Hyperlink 2" xfId="57507" hidden="1"/>
    <cellStyle name="Followed Hyperlink 2" xfId="57508" hidden="1"/>
    <cellStyle name="Followed Hyperlink 2" xfId="57509" hidden="1"/>
    <cellStyle name="Followed Hyperlink 2" xfId="57510" hidden="1"/>
    <cellStyle name="Followed Hyperlink 2" xfId="57511" hidden="1"/>
    <cellStyle name="Followed Hyperlink 2" xfId="57512" hidden="1"/>
    <cellStyle name="Followed Hyperlink 2" xfId="57513" hidden="1"/>
    <cellStyle name="Followed Hyperlink 2" xfId="57514" hidden="1"/>
    <cellStyle name="Followed Hyperlink 2" xfId="57515" hidden="1"/>
    <cellStyle name="Followed Hyperlink 2" xfId="57516" hidden="1"/>
    <cellStyle name="Followed Hyperlink 2" xfId="57517" hidden="1"/>
    <cellStyle name="Followed Hyperlink 2" xfId="57518" hidden="1"/>
    <cellStyle name="Followed Hyperlink 2" xfId="57519" hidden="1"/>
    <cellStyle name="Followed Hyperlink 2" xfId="57520" hidden="1"/>
    <cellStyle name="Followed Hyperlink 2" xfId="57521" hidden="1"/>
    <cellStyle name="Followed Hyperlink 2" xfId="57522" hidden="1"/>
    <cellStyle name="Followed Hyperlink 2" xfId="57523" hidden="1"/>
    <cellStyle name="Followed Hyperlink 2" xfId="57524" hidden="1"/>
    <cellStyle name="Followed Hyperlink 2" xfId="57525" hidden="1"/>
    <cellStyle name="Followed Hyperlink 2" xfId="57526" hidden="1"/>
    <cellStyle name="Followed Hyperlink 2" xfId="57527" hidden="1"/>
    <cellStyle name="Followed Hyperlink 2" xfId="57528" hidden="1"/>
    <cellStyle name="Followed Hyperlink 2" xfId="57529" hidden="1"/>
    <cellStyle name="Followed Hyperlink 2" xfId="57530" hidden="1"/>
    <cellStyle name="Followed Hyperlink 2" xfId="57531" hidden="1"/>
    <cellStyle name="Followed Hyperlink 2" xfId="57532" hidden="1"/>
    <cellStyle name="Followed Hyperlink 2" xfId="57533" hidden="1"/>
    <cellStyle name="Followed Hyperlink 2" xfId="57539" hidden="1"/>
    <cellStyle name="Followed Hyperlink 2" xfId="57538" hidden="1"/>
    <cellStyle name="Followed Hyperlink 2" xfId="57537" hidden="1"/>
    <cellStyle name="Followed Hyperlink 2" xfId="57536" hidden="1"/>
    <cellStyle name="Followed Hyperlink 2" xfId="57540" hidden="1"/>
    <cellStyle name="Followed Hyperlink 2" xfId="57545" hidden="1"/>
    <cellStyle name="Followed Hyperlink 2" xfId="57544" hidden="1"/>
    <cellStyle name="Followed Hyperlink 2" xfId="57542" hidden="1"/>
    <cellStyle name="Followed Hyperlink 2" xfId="57541" hidden="1"/>
    <cellStyle name="Followed Hyperlink 2" xfId="57564" hidden="1"/>
    <cellStyle name="Followed Hyperlink 2" xfId="57560" hidden="1"/>
    <cellStyle name="Followed Hyperlink 2" xfId="57556" hidden="1"/>
    <cellStyle name="Followed Hyperlink 2" xfId="57552" hidden="1"/>
    <cellStyle name="Followed Hyperlink 2" xfId="57548" hidden="1"/>
    <cellStyle name="Followed Hyperlink 2" xfId="57534" hidden="1"/>
    <cellStyle name="Followed Hyperlink 2" xfId="57567" hidden="1"/>
    <cellStyle name="Followed Hyperlink 2" xfId="57563" hidden="1"/>
    <cellStyle name="Followed Hyperlink 2" xfId="57559" hidden="1"/>
    <cellStyle name="Followed Hyperlink 2" xfId="57555" hidden="1"/>
    <cellStyle name="Followed Hyperlink 2" xfId="57551" hidden="1"/>
    <cellStyle name="Followed Hyperlink 2" xfId="57547" hidden="1"/>
    <cellStyle name="Followed Hyperlink 2" xfId="57566" hidden="1"/>
    <cellStyle name="Followed Hyperlink 2" xfId="57562" hidden="1"/>
    <cellStyle name="Followed Hyperlink 2" xfId="57558" hidden="1"/>
    <cellStyle name="Followed Hyperlink 2" xfId="57554" hidden="1"/>
    <cellStyle name="Followed Hyperlink 2" xfId="57550" hidden="1"/>
    <cellStyle name="Followed Hyperlink 2" xfId="57565" hidden="1"/>
    <cellStyle name="Followed Hyperlink 2" xfId="57561" hidden="1"/>
    <cellStyle name="Followed Hyperlink 2" xfId="57557" hidden="1"/>
    <cellStyle name="Followed Hyperlink 2" xfId="57553" hidden="1"/>
    <cellStyle name="Followed Hyperlink 2" xfId="57549" hidden="1"/>
    <cellStyle name="Followed Hyperlink 2" xfId="57546" hidden="1"/>
    <cellStyle name="Followed Hyperlink 2" xfId="57568" hidden="1"/>
    <cellStyle name="Followed Hyperlink 2" xfId="57569" hidden="1"/>
    <cellStyle name="Followed Hyperlink 2" xfId="57570" hidden="1"/>
    <cellStyle name="Followed Hyperlink 2" xfId="57571" hidden="1"/>
    <cellStyle name="Followed Hyperlink 2" xfId="57572" hidden="1"/>
    <cellStyle name="Followed Hyperlink 2" xfId="57573" hidden="1"/>
    <cellStyle name="Followed Hyperlink 2" xfId="57574" hidden="1"/>
    <cellStyle name="Followed Hyperlink 2" xfId="57575" hidden="1"/>
    <cellStyle name="Followed Hyperlink 2" xfId="57576" hidden="1"/>
    <cellStyle name="Followed Hyperlink 2" xfId="57577" hidden="1"/>
    <cellStyle name="Followed Hyperlink 2" xfId="57578" hidden="1"/>
    <cellStyle name="Followed Hyperlink 2" xfId="57579" hidden="1"/>
    <cellStyle name="Followed Hyperlink 2" xfId="57580" hidden="1"/>
    <cellStyle name="Followed Hyperlink 2" xfId="57581" hidden="1"/>
    <cellStyle name="Followed Hyperlink 2" xfId="57582" hidden="1"/>
    <cellStyle name="Followed Hyperlink 2" xfId="57583" hidden="1"/>
    <cellStyle name="Followed Hyperlink 2" xfId="57584" hidden="1"/>
    <cellStyle name="Followed Hyperlink 2" xfId="57585" hidden="1"/>
    <cellStyle name="Followed Hyperlink 2" xfId="57586" hidden="1"/>
    <cellStyle name="Followed Hyperlink 2" xfId="57587" hidden="1"/>
    <cellStyle name="Followed Hyperlink 2" xfId="57588" hidden="1"/>
    <cellStyle name="Followed Hyperlink 2" xfId="57589" hidden="1"/>
    <cellStyle name="Followed Hyperlink 2" xfId="57590" hidden="1"/>
    <cellStyle name="Followed Hyperlink 2" xfId="57591" hidden="1"/>
    <cellStyle name="Followed Hyperlink 2" xfId="57592" hidden="1"/>
    <cellStyle name="Followed Hyperlink 2" xfId="57593" hidden="1"/>
    <cellStyle name="Followed Hyperlink 2" xfId="57595" hidden="1"/>
    <cellStyle name="Followed Hyperlink 2" xfId="57596" hidden="1"/>
    <cellStyle name="Followed Hyperlink 2" xfId="57597" hidden="1"/>
    <cellStyle name="Followed Hyperlink 2" xfId="57598" hidden="1"/>
    <cellStyle name="Followed Hyperlink 2" xfId="57599" hidden="1"/>
    <cellStyle name="Followed Hyperlink 2" xfId="57600" hidden="1"/>
    <cellStyle name="Followed Hyperlink 2" xfId="57601" hidden="1"/>
    <cellStyle name="Followed Hyperlink 2" xfId="57602" hidden="1"/>
    <cellStyle name="Followed Hyperlink 2" xfId="57603" hidden="1"/>
    <cellStyle name="Followed Hyperlink 2" xfId="57604" hidden="1"/>
    <cellStyle name="Followed Hyperlink 2" xfId="57605" hidden="1"/>
    <cellStyle name="Followed Hyperlink 2" xfId="57606" hidden="1"/>
    <cellStyle name="Followed Hyperlink 2" xfId="57607" hidden="1"/>
    <cellStyle name="Followed Hyperlink 2" xfId="57608" hidden="1"/>
    <cellStyle name="Followed Hyperlink 2" xfId="57643" hidden="1"/>
    <cellStyle name="Followed Hyperlink 2" xfId="57644" hidden="1"/>
    <cellStyle name="Followed Hyperlink 2" xfId="57645" hidden="1"/>
    <cellStyle name="Followed Hyperlink 2" xfId="57646" hidden="1"/>
    <cellStyle name="Followed Hyperlink 2" xfId="57642" hidden="1"/>
    <cellStyle name="Followed Hyperlink 2" xfId="57543" hidden="1"/>
    <cellStyle name="Followed Hyperlink 2" xfId="57617" hidden="1"/>
    <cellStyle name="Followed Hyperlink 2" xfId="57615" hidden="1"/>
    <cellStyle name="Followed Hyperlink 2" xfId="57594" hidden="1"/>
    <cellStyle name="Followed Hyperlink 2" xfId="57612" hidden="1"/>
    <cellStyle name="Followed Hyperlink 2" xfId="57611" hidden="1"/>
    <cellStyle name="Followed Hyperlink 2" xfId="57610" hidden="1"/>
    <cellStyle name="Followed Hyperlink 2" xfId="57609" hidden="1"/>
    <cellStyle name="Followed Hyperlink 2" xfId="57613" hidden="1"/>
    <cellStyle name="Followed Hyperlink 2" xfId="57619" hidden="1"/>
    <cellStyle name="Followed Hyperlink 2" xfId="57618" hidden="1"/>
    <cellStyle name="Followed Hyperlink 2" xfId="57616" hidden="1"/>
    <cellStyle name="Followed Hyperlink 2" xfId="57614" hidden="1"/>
    <cellStyle name="Followed Hyperlink 2" xfId="57638" hidden="1"/>
    <cellStyle name="Followed Hyperlink 2" xfId="57634" hidden="1"/>
    <cellStyle name="Followed Hyperlink 2" xfId="57630" hidden="1"/>
    <cellStyle name="Followed Hyperlink 2" xfId="57626" hidden="1"/>
    <cellStyle name="Followed Hyperlink 2" xfId="57622" hidden="1"/>
    <cellStyle name="Followed Hyperlink 2" xfId="57535" hidden="1"/>
    <cellStyle name="Followed Hyperlink 2" xfId="57641" hidden="1"/>
    <cellStyle name="Followed Hyperlink 2" xfId="57637" hidden="1"/>
    <cellStyle name="Followed Hyperlink 2" xfId="57633" hidden="1"/>
    <cellStyle name="Followed Hyperlink 2" xfId="57629" hidden="1"/>
    <cellStyle name="Followed Hyperlink 2" xfId="57625" hidden="1"/>
    <cellStyle name="Followed Hyperlink 2" xfId="57621" hidden="1"/>
    <cellStyle name="Followed Hyperlink 2" xfId="57640" hidden="1"/>
    <cellStyle name="Followed Hyperlink 2" xfId="57636" hidden="1"/>
    <cellStyle name="Followed Hyperlink 2" xfId="57632" hidden="1"/>
    <cellStyle name="Followed Hyperlink 2" xfId="57628" hidden="1"/>
    <cellStyle name="Followed Hyperlink 2" xfId="57624" hidden="1"/>
    <cellStyle name="Followed Hyperlink 2" xfId="57639" hidden="1"/>
    <cellStyle name="Followed Hyperlink 2" xfId="57635" hidden="1"/>
    <cellStyle name="Followed Hyperlink 2" xfId="57631" hidden="1"/>
    <cellStyle name="Followed Hyperlink 2" xfId="57627" hidden="1"/>
    <cellStyle name="Followed Hyperlink 2" xfId="57623" hidden="1"/>
    <cellStyle name="Followed Hyperlink 2" xfId="57620" hidden="1"/>
    <cellStyle name="Followed Hyperlink 2" xfId="57647" hidden="1"/>
    <cellStyle name="Followed Hyperlink 2" xfId="57648" hidden="1"/>
    <cellStyle name="Followed Hyperlink 2" xfId="57649" hidden="1"/>
    <cellStyle name="Followed Hyperlink 2" xfId="57650" hidden="1"/>
    <cellStyle name="Followed Hyperlink 2" xfId="57651" hidden="1"/>
    <cellStyle name="Followed Hyperlink 2" xfId="57652" hidden="1"/>
    <cellStyle name="Followed Hyperlink 2" xfId="57653" hidden="1"/>
    <cellStyle name="Followed Hyperlink 2" xfId="57654" hidden="1"/>
    <cellStyle name="Followed Hyperlink 2" xfId="57655" hidden="1"/>
    <cellStyle name="Followed Hyperlink 2" xfId="57656" hidden="1"/>
    <cellStyle name="Followed Hyperlink 2" xfId="57657" hidden="1"/>
    <cellStyle name="Followed Hyperlink 2" xfId="57658" hidden="1"/>
    <cellStyle name="Followed Hyperlink 2" xfId="57659" hidden="1"/>
    <cellStyle name="Followed Hyperlink 2" xfId="57660" hidden="1"/>
    <cellStyle name="Followed Hyperlink 2" xfId="57661" hidden="1"/>
    <cellStyle name="Followed Hyperlink 2" xfId="57662" hidden="1"/>
    <cellStyle name="Followed Hyperlink 2" xfId="57663" hidden="1"/>
    <cellStyle name="Followed Hyperlink 2" xfId="57664" hidden="1"/>
    <cellStyle name="Followed Hyperlink 2" xfId="57665" hidden="1"/>
    <cellStyle name="Followed Hyperlink 2" xfId="57666" hidden="1"/>
    <cellStyle name="Followed Hyperlink 2" xfId="57667" hidden="1"/>
    <cellStyle name="Followed Hyperlink 2" xfId="57668" hidden="1"/>
    <cellStyle name="Followed Hyperlink 2" xfId="57669" hidden="1"/>
    <cellStyle name="Followed Hyperlink 2" xfId="57670" hidden="1"/>
    <cellStyle name="Followed Hyperlink 2" xfId="57671" hidden="1"/>
    <cellStyle name="Followed Hyperlink 2" xfId="57672" hidden="1"/>
    <cellStyle name="Followed Hyperlink 2" xfId="57673" hidden="1"/>
    <cellStyle name="Followed Hyperlink 2" xfId="57674" hidden="1"/>
    <cellStyle name="Followed Hyperlink 2" xfId="57675" hidden="1"/>
    <cellStyle name="Followed Hyperlink 2" xfId="57676" hidden="1"/>
    <cellStyle name="Followed Hyperlink 2" xfId="57677" hidden="1"/>
    <cellStyle name="Followed Hyperlink 2" xfId="57678" hidden="1"/>
    <cellStyle name="Followed Hyperlink 2" xfId="57679" hidden="1"/>
    <cellStyle name="Followed Hyperlink 2" xfId="57680" hidden="1"/>
    <cellStyle name="Followed Hyperlink 2" xfId="57681" hidden="1"/>
    <cellStyle name="Followed Hyperlink 2" xfId="57682" hidden="1"/>
    <cellStyle name="Followed Hyperlink 2" xfId="57683" hidden="1"/>
    <cellStyle name="Followed Hyperlink 2" xfId="57684" hidden="1"/>
    <cellStyle name="Followed Hyperlink 2" xfId="57685" hidden="1"/>
    <cellStyle name="Followed Hyperlink 2" xfId="57686" hidden="1"/>
    <cellStyle name="Followed Hyperlink 2" xfId="57687" hidden="1"/>
    <cellStyle name="Followed Hyperlink 2" xfId="57688" hidden="1"/>
    <cellStyle name="Followed Hyperlink 2" xfId="57689" hidden="1"/>
    <cellStyle name="Followed Hyperlink 2" xfId="57690" hidden="1"/>
    <cellStyle name="Followed Hyperlink 2" xfId="57691" hidden="1"/>
    <cellStyle name="Followed Hyperlink 2" xfId="57697" hidden="1"/>
    <cellStyle name="Followed Hyperlink 2" xfId="57696" hidden="1"/>
    <cellStyle name="Followed Hyperlink 2" xfId="57695" hidden="1"/>
    <cellStyle name="Followed Hyperlink 2" xfId="57694" hidden="1"/>
    <cellStyle name="Followed Hyperlink 2" xfId="57698" hidden="1"/>
    <cellStyle name="Followed Hyperlink 2" xfId="57703" hidden="1"/>
    <cellStyle name="Followed Hyperlink 2" xfId="57702" hidden="1"/>
    <cellStyle name="Followed Hyperlink 2" xfId="57700" hidden="1"/>
    <cellStyle name="Followed Hyperlink 2" xfId="57699" hidden="1"/>
    <cellStyle name="Followed Hyperlink 2" xfId="57722" hidden="1"/>
    <cellStyle name="Followed Hyperlink 2" xfId="57718" hidden="1"/>
    <cellStyle name="Followed Hyperlink 2" xfId="57714" hidden="1"/>
    <cellStyle name="Followed Hyperlink 2" xfId="57710" hidden="1"/>
    <cellStyle name="Followed Hyperlink 2" xfId="57706" hidden="1"/>
    <cellStyle name="Followed Hyperlink 2" xfId="57692" hidden="1"/>
    <cellStyle name="Followed Hyperlink 2" xfId="57725" hidden="1"/>
    <cellStyle name="Followed Hyperlink 2" xfId="57721" hidden="1"/>
    <cellStyle name="Followed Hyperlink 2" xfId="57717" hidden="1"/>
    <cellStyle name="Followed Hyperlink 2" xfId="57713" hidden="1"/>
    <cellStyle name="Followed Hyperlink 2" xfId="57709" hidden="1"/>
    <cellStyle name="Followed Hyperlink 2" xfId="57705" hidden="1"/>
    <cellStyle name="Followed Hyperlink 2" xfId="57724" hidden="1"/>
    <cellStyle name="Followed Hyperlink 2" xfId="57720" hidden="1"/>
    <cellStyle name="Followed Hyperlink 2" xfId="57716" hidden="1"/>
    <cellStyle name="Followed Hyperlink 2" xfId="57712" hidden="1"/>
    <cellStyle name="Followed Hyperlink 2" xfId="57708" hidden="1"/>
    <cellStyle name="Followed Hyperlink 2" xfId="57723" hidden="1"/>
    <cellStyle name="Followed Hyperlink 2" xfId="57719" hidden="1"/>
    <cellStyle name="Followed Hyperlink 2" xfId="57715" hidden="1"/>
    <cellStyle name="Followed Hyperlink 2" xfId="57711" hidden="1"/>
    <cellStyle name="Followed Hyperlink 2" xfId="57707" hidden="1"/>
    <cellStyle name="Followed Hyperlink 2" xfId="57704" hidden="1"/>
    <cellStyle name="Followed Hyperlink 2" xfId="57726" hidden="1"/>
    <cellStyle name="Followed Hyperlink 2" xfId="57727" hidden="1"/>
    <cellStyle name="Followed Hyperlink 2" xfId="57728" hidden="1"/>
    <cellStyle name="Followed Hyperlink 2" xfId="57729" hidden="1"/>
    <cellStyle name="Followed Hyperlink 2" xfId="57730" hidden="1"/>
    <cellStyle name="Followed Hyperlink 2" xfId="57731" hidden="1"/>
    <cellStyle name="Followed Hyperlink 2" xfId="57732" hidden="1"/>
    <cellStyle name="Followed Hyperlink 2" xfId="57733" hidden="1"/>
    <cellStyle name="Followed Hyperlink 2" xfId="57734" hidden="1"/>
    <cellStyle name="Followed Hyperlink 2" xfId="57735" hidden="1"/>
    <cellStyle name="Followed Hyperlink 2" xfId="57736" hidden="1"/>
    <cellStyle name="Followed Hyperlink 2" xfId="57737" hidden="1"/>
    <cellStyle name="Followed Hyperlink 2" xfId="57738" hidden="1"/>
    <cellStyle name="Followed Hyperlink 2" xfId="57739" hidden="1"/>
    <cellStyle name="Followed Hyperlink 2" xfId="57740" hidden="1"/>
    <cellStyle name="Followed Hyperlink 2" xfId="57741" hidden="1"/>
    <cellStyle name="Followed Hyperlink 2" xfId="57742" hidden="1"/>
    <cellStyle name="Followed Hyperlink 2" xfId="57743" hidden="1"/>
    <cellStyle name="Followed Hyperlink 2" xfId="57744" hidden="1"/>
    <cellStyle name="Followed Hyperlink 2" xfId="57745" hidden="1"/>
    <cellStyle name="Followed Hyperlink 2" xfId="57746" hidden="1"/>
    <cellStyle name="Followed Hyperlink 2" xfId="57747" hidden="1"/>
    <cellStyle name="Followed Hyperlink 2" xfId="57748" hidden="1"/>
    <cellStyle name="Followed Hyperlink 2" xfId="57749" hidden="1"/>
    <cellStyle name="Followed Hyperlink 2" xfId="57750" hidden="1"/>
    <cellStyle name="Followed Hyperlink 2" xfId="57751" hidden="1"/>
    <cellStyle name="Followed Hyperlink 2" xfId="57753" hidden="1"/>
    <cellStyle name="Followed Hyperlink 2" xfId="57754" hidden="1"/>
    <cellStyle name="Followed Hyperlink 2" xfId="57755" hidden="1"/>
    <cellStyle name="Followed Hyperlink 2" xfId="57756" hidden="1"/>
    <cellStyle name="Followed Hyperlink 2" xfId="57757" hidden="1"/>
    <cellStyle name="Followed Hyperlink 2" xfId="57758" hidden="1"/>
    <cellStyle name="Followed Hyperlink 2" xfId="57759" hidden="1"/>
    <cellStyle name="Followed Hyperlink 2" xfId="57760" hidden="1"/>
    <cellStyle name="Followed Hyperlink 2" xfId="57761" hidden="1"/>
    <cellStyle name="Followed Hyperlink 2" xfId="57762" hidden="1"/>
    <cellStyle name="Followed Hyperlink 2" xfId="57763" hidden="1"/>
    <cellStyle name="Followed Hyperlink 2" xfId="57764" hidden="1"/>
    <cellStyle name="Followed Hyperlink 2" xfId="57765" hidden="1"/>
    <cellStyle name="Followed Hyperlink 2" xfId="57766" hidden="1"/>
    <cellStyle name="Followed Hyperlink 2" xfId="57801" hidden="1"/>
    <cellStyle name="Followed Hyperlink 2" xfId="57802" hidden="1"/>
    <cellStyle name="Followed Hyperlink 2" xfId="57803" hidden="1"/>
    <cellStyle name="Followed Hyperlink 2" xfId="57804" hidden="1"/>
    <cellStyle name="Followed Hyperlink 2" xfId="57800" hidden="1"/>
    <cellStyle name="Followed Hyperlink 2" xfId="57701" hidden="1"/>
    <cellStyle name="Followed Hyperlink 2" xfId="57775" hidden="1"/>
    <cellStyle name="Followed Hyperlink 2" xfId="57773" hidden="1"/>
    <cellStyle name="Followed Hyperlink 2" xfId="57752" hidden="1"/>
    <cellStyle name="Followed Hyperlink 2" xfId="57770" hidden="1"/>
    <cellStyle name="Followed Hyperlink 2" xfId="57769" hidden="1"/>
    <cellStyle name="Followed Hyperlink 2" xfId="57768" hidden="1"/>
    <cellStyle name="Followed Hyperlink 2" xfId="57767" hidden="1"/>
    <cellStyle name="Followed Hyperlink 2" xfId="57771" hidden="1"/>
    <cellStyle name="Followed Hyperlink 2" xfId="57777" hidden="1"/>
    <cellStyle name="Followed Hyperlink 2" xfId="57776" hidden="1"/>
    <cellStyle name="Followed Hyperlink 2" xfId="57774" hidden="1"/>
    <cellStyle name="Followed Hyperlink 2" xfId="57772" hidden="1"/>
    <cellStyle name="Followed Hyperlink 2" xfId="57796" hidden="1"/>
    <cellStyle name="Followed Hyperlink 2" xfId="57792" hidden="1"/>
    <cellStyle name="Followed Hyperlink 2" xfId="57788" hidden="1"/>
    <cellStyle name="Followed Hyperlink 2" xfId="57784" hidden="1"/>
    <cellStyle name="Followed Hyperlink 2" xfId="57780" hidden="1"/>
    <cellStyle name="Followed Hyperlink 2" xfId="57693" hidden="1"/>
    <cellStyle name="Followed Hyperlink 2" xfId="57799" hidden="1"/>
    <cellStyle name="Followed Hyperlink 2" xfId="57795" hidden="1"/>
    <cellStyle name="Followed Hyperlink 2" xfId="57791" hidden="1"/>
    <cellStyle name="Followed Hyperlink 2" xfId="57787" hidden="1"/>
    <cellStyle name="Followed Hyperlink 2" xfId="57783" hidden="1"/>
    <cellStyle name="Followed Hyperlink 2" xfId="57779" hidden="1"/>
    <cellStyle name="Followed Hyperlink 2" xfId="57798" hidden="1"/>
    <cellStyle name="Followed Hyperlink 2" xfId="57794" hidden="1"/>
    <cellStyle name="Followed Hyperlink 2" xfId="57790" hidden="1"/>
    <cellStyle name="Followed Hyperlink 2" xfId="57786" hidden="1"/>
    <cellStyle name="Followed Hyperlink 2" xfId="57782" hidden="1"/>
    <cellStyle name="Followed Hyperlink 2" xfId="57797" hidden="1"/>
    <cellStyle name="Followed Hyperlink 2" xfId="57793" hidden="1"/>
    <cellStyle name="Followed Hyperlink 2" xfId="57789" hidden="1"/>
    <cellStyle name="Followed Hyperlink 2" xfId="57785" hidden="1"/>
    <cellStyle name="Followed Hyperlink 2" xfId="57781" hidden="1"/>
    <cellStyle name="Followed Hyperlink 2" xfId="57778" hidden="1"/>
    <cellStyle name="Followed Hyperlink 2" xfId="57805" hidden="1"/>
    <cellStyle name="Followed Hyperlink 2" xfId="57806" hidden="1"/>
    <cellStyle name="Followed Hyperlink 2" xfId="57807" hidden="1"/>
    <cellStyle name="Followed Hyperlink 2" xfId="57808" hidden="1"/>
    <cellStyle name="Followed Hyperlink 2" xfId="57809" hidden="1"/>
    <cellStyle name="Followed Hyperlink 2" xfId="57810" hidden="1"/>
    <cellStyle name="Followed Hyperlink 2" xfId="57811" hidden="1"/>
    <cellStyle name="Followed Hyperlink 2" xfId="57812" hidden="1"/>
    <cellStyle name="Followed Hyperlink 2" xfId="57813" hidden="1"/>
    <cellStyle name="Followed Hyperlink 2" xfId="57814" hidden="1"/>
    <cellStyle name="Followed Hyperlink 2" xfId="57815" hidden="1"/>
    <cellStyle name="Followed Hyperlink 2" xfId="57816" hidden="1"/>
    <cellStyle name="Followed Hyperlink 2" xfId="57817" hidden="1"/>
    <cellStyle name="Followed Hyperlink 2" xfId="57818" hidden="1"/>
    <cellStyle name="Followed Hyperlink 2" xfId="57819" hidden="1"/>
    <cellStyle name="Followed Hyperlink 2" xfId="57820" hidden="1"/>
    <cellStyle name="Followed Hyperlink 2" xfId="57821" hidden="1"/>
    <cellStyle name="Followed Hyperlink 2" xfId="57822" hidden="1"/>
    <cellStyle name="Followed Hyperlink 2" xfId="57823" hidden="1"/>
    <cellStyle name="Followed Hyperlink 2" xfId="57824" hidden="1"/>
    <cellStyle name="Followed Hyperlink 2" xfId="57825" hidden="1"/>
    <cellStyle name="Followed Hyperlink 2" xfId="57826" hidden="1"/>
    <cellStyle name="Followed Hyperlink 2" xfId="57827" hidden="1"/>
    <cellStyle name="Followed Hyperlink 2" xfId="57828" hidden="1"/>
    <cellStyle name="Followed Hyperlink 2" xfId="57829" hidden="1"/>
    <cellStyle name="Followed Hyperlink 2" xfId="57830" hidden="1"/>
    <cellStyle name="Followed Hyperlink 2" xfId="57831" hidden="1"/>
    <cellStyle name="Followed Hyperlink 2" xfId="57832" hidden="1"/>
    <cellStyle name="Followed Hyperlink 2" xfId="57833" hidden="1"/>
    <cellStyle name="Followed Hyperlink 2" xfId="57834" hidden="1"/>
    <cellStyle name="Followed Hyperlink 2" xfId="57835" hidden="1"/>
    <cellStyle name="Followed Hyperlink 2" xfId="57836" hidden="1"/>
    <cellStyle name="Followed Hyperlink 2" xfId="57837" hidden="1"/>
    <cellStyle name="Followed Hyperlink 2" xfId="57838" hidden="1"/>
    <cellStyle name="Followed Hyperlink 2" xfId="57839" hidden="1"/>
    <cellStyle name="Followed Hyperlink 2" xfId="57840" hidden="1"/>
    <cellStyle name="Followed Hyperlink 2" xfId="57841" hidden="1"/>
    <cellStyle name="Followed Hyperlink 2" xfId="57842" hidden="1"/>
    <cellStyle name="Followed Hyperlink 2" xfId="57843" hidden="1"/>
    <cellStyle name="Followed Hyperlink 2" xfId="57844" hidden="1"/>
    <cellStyle name="Followed Hyperlink 2" xfId="57845" hidden="1"/>
    <cellStyle name="Followed Hyperlink 2" xfId="57846" hidden="1"/>
    <cellStyle name="Followed Hyperlink 2" xfId="57847" hidden="1"/>
    <cellStyle name="Followed Hyperlink 2" xfId="57848" hidden="1"/>
    <cellStyle name="Followed Hyperlink 2" xfId="57849" hidden="1"/>
    <cellStyle name="Followed Hyperlink 2" xfId="57855" hidden="1"/>
    <cellStyle name="Followed Hyperlink 2" xfId="57854" hidden="1"/>
    <cellStyle name="Followed Hyperlink 2" xfId="57853" hidden="1"/>
    <cellStyle name="Followed Hyperlink 2" xfId="57852" hidden="1"/>
    <cellStyle name="Followed Hyperlink 2" xfId="57856" hidden="1"/>
    <cellStyle name="Followed Hyperlink 2" xfId="57861" hidden="1"/>
    <cellStyle name="Followed Hyperlink 2" xfId="57860" hidden="1"/>
    <cellStyle name="Followed Hyperlink 2" xfId="57858" hidden="1"/>
    <cellStyle name="Followed Hyperlink 2" xfId="57857" hidden="1"/>
    <cellStyle name="Followed Hyperlink 2" xfId="57880" hidden="1"/>
    <cellStyle name="Followed Hyperlink 2" xfId="57876" hidden="1"/>
    <cellStyle name="Followed Hyperlink 2" xfId="57872" hidden="1"/>
    <cellStyle name="Followed Hyperlink 2" xfId="57868" hidden="1"/>
    <cellStyle name="Followed Hyperlink 2" xfId="57864" hidden="1"/>
    <cellStyle name="Followed Hyperlink 2" xfId="57850" hidden="1"/>
    <cellStyle name="Followed Hyperlink 2" xfId="57883" hidden="1"/>
    <cellStyle name="Followed Hyperlink 2" xfId="57879" hidden="1"/>
    <cellStyle name="Followed Hyperlink 2" xfId="57875" hidden="1"/>
    <cellStyle name="Followed Hyperlink 2" xfId="57871" hidden="1"/>
    <cellStyle name="Followed Hyperlink 2" xfId="57867" hidden="1"/>
    <cellStyle name="Followed Hyperlink 2" xfId="57863" hidden="1"/>
    <cellStyle name="Followed Hyperlink 2" xfId="57882" hidden="1"/>
    <cellStyle name="Followed Hyperlink 2" xfId="57878" hidden="1"/>
    <cellStyle name="Followed Hyperlink 2" xfId="57874" hidden="1"/>
    <cellStyle name="Followed Hyperlink 2" xfId="57870" hidden="1"/>
    <cellStyle name="Followed Hyperlink 2" xfId="57866" hidden="1"/>
    <cellStyle name="Followed Hyperlink 2" xfId="57881" hidden="1"/>
    <cellStyle name="Followed Hyperlink 2" xfId="57877" hidden="1"/>
    <cellStyle name="Followed Hyperlink 2" xfId="57873" hidden="1"/>
    <cellStyle name="Followed Hyperlink 2" xfId="57869" hidden="1"/>
    <cellStyle name="Followed Hyperlink 2" xfId="57865" hidden="1"/>
    <cellStyle name="Followed Hyperlink 2" xfId="57862" hidden="1"/>
    <cellStyle name="Followed Hyperlink 2" xfId="57884" hidden="1"/>
    <cellStyle name="Followed Hyperlink 2" xfId="57885" hidden="1"/>
    <cellStyle name="Followed Hyperlink 2" xfId="57886" hidden="1"/>
    <cellStyle name="Followed Hyperlink 2" xfId="57887" hidden="1"/>
    <cellStyle name="Followed Hyperlink 2" xfId="57888" hidden="1"/>
    <cellStyle name="Followed Hyperlink 2" xfId="57889" hidden="1"/>
    <cellStyle name="Followed Hyperlink 2" xfId="57890" hidden="1"/>
    <cellStyle name="Followed Hyperlink 2" xfId="57891" hidden="1"/>
    <cellStyle name="Followed Hyperlink 2" xfId="57892" hidden="1"/>
    <cellStyle name="Followed Hyperlink 2" xfId="57893" hidden="1"/>
    <cellStyle name="Followed Hyperlink 2" xfId="57894" hidden="1"/>
    <cellStyle name="Followed Hyperlink 2" xfId="57895" hidden="1"/>
    <cellStyle name="Followed Hyperlink 2" xfId="57896" hidden="1"/>
    <cellStyle name="Followed Hyperlink 2" xfId="57897" hidden="1"/>
    <cellStyle name="Followed Hyperlink 2" xfId="57898" hidden="1"/>
    <cellStyle name="Followed Hyperlink 2" xfId="57899" hidden="1"/>
    <cellStyle name="Followed Hyperlink 2" xfId="57900" hidden="1"/>
    <cellStyle name="Followed Hyperlink 2" xfId="57901" hidden="1"/>
    <cellStyle name="Followed Hyperlink 2" xfId="57902" hidden="1"/>
    <cellStyle name="Followed Hyperlink 2" xfId="57903" hidden="1"/>
    <cellStyle name="Followed Hyperlink 2" xfId="57904" hidden="1"/>
    <cellStyle name="Followed Hyperlink 2" xfId="57905" hidden="1"/>
    <cellStyle name="Followed Hyperlink 2" xfId="57906" hidden="1"/>
    <cellStyle name="Followed Hyperlink 2" xfId="57907" hidden="1"/>
    <cellStyle name="Followed Hyperlink 2" xfId="57908" hidden="1"/>
    <cellStyle name="Followed Hyperlink 2" xfId="57909" hidden="1"/>
    <cellStyle name="Followed Hyperlink 2" xfId="57911" hidden="1"/>
    <cellStyle name="Followed Hyperlink 2" xfId="57912" hidden="1"/>
    <cellStyle name="Followed Hyperlink 2" xfId="57913" hidden="1"/>
    <cellStyle name="Followed Hyperlink 2" xfId="57914" hidden="1"/>
    <cellStyle name="Followed Hyperlink 2" xfId="57915" hidden="1"/>
    <cellStyle name="Followed Hyperlink 2" xfId="57916" hidden="1"/>
    <cellStyle name="Followed Hyperlink 2" xfId="57917" hidden="1"/>
    <cellStyle name="Followed Hyperlink 2" xfId="57918" hidden="1"/>
    <cellStyle name="Followed Hyperlink 2" xfId="57919" hidden="1"/>
    <cellStyle name="Followed Hyperlink 2" xfId="57920" hidden="1"/>
    <cellStyle name="Followed Hyperlink 2" xfId="57921" hidden="1"/>
    <cellStyle name="Followed Hyperlink 2" xfId="57922" hidden="1"/>
    <cellStyle name="Followed Hyperlink 2" xfId="57923" hidden="1"/>
    <cellStyle name="Followed Hyperlink 2" xfId="57924" hidden="1"/>
    <cellStyle name="Followed Hyperlink 2" xfId="57959" hidden="1"/>
    <cellStyle name="Followed Hyperlink 2" xfId="57960" hidden="1"/>
    <cellStyle name="Followed Hyperlink 2" xfId="57961" hidden="1"/>
    <cellStyle name="Followed Hyperlink 2" xfId="57962" hidden="1"/>
    <cellStyle name="Followed Hyperlink 2" xfId="57958" hidden="1"/>
    <cellStyle name="Followed Hyperlink 2" xfId="57859" hidden="1"/>
    <cellStyle name="Followed Hyperlink 2" xfId="57933" hidden="1"/>
    <cellStyle name="Followed Hyperlink 2" xfId="57931" hidden="1"/>
    <cellStyle name="Followed Hyperlink 2" xfId="57910" hidden="1"/>
    <cellStyle name="Followed Hyperlink 2" xfId="57928" hidden="1"/>
    <cellStyle name="Followed Hyperlink 2" xfId="57927" hidden="1"/>
    <cellStyle name="Followed Hyperlink 2" xfId="57926" hidden="1"/>
    <cellStyle name="Followed Hyperlink 2" xfId="57925" hidden="1"/>
    <cellStyle name="Followed Hyperlink 2" xfId="57929" hidden="1"/>
    <cellStyle name="Followed Hyperlink 2" xfId="57935" hidden="1"/>
    <cellStyle name="Followed Hyperlink 2" xfId="57934" hidden="1"/>
    <cellStyle name="Followed Hyperlink 2" xfId="57932" hidden="1"/>
    <cellStyle name="Followed Hyperlink 2" xfId="57930" hidden="1"/>
    <cellStyle name="Followed Hyperlink 2" xfId="57954" hidden="1"/>
    <cellStyle name="Followed Hyperlink 2" xfId="57950" hidden="1"/>
    <cellStyle name="Followed Hyperlink 2" xfId="57946" hidden="1"/>
    <cellStyle name="Followed Hyperlink 2" xfId="57942" hidden="1"/>
    <cellStyle name="Followed Hyperlink 2" xfId="57938" hidden="1"/>
    <cellStyle name="Followed Hyperlink 2" xfId="57851" hidden="1"/>
    <cellStyle name="Followed Hyperlink 2" xfId="57957" hidden="1"/>
    <cellStyle name="Followed Hyperlink 2" xfId="57953" hidden="1"/>
    <cellStyle name="Followed Hyperlink 2" xfId="57949" hidden="1"/>
    <cellStyle name="Followed Hyperlink 2" xfId="57945" hidden="1"/>
    <cellStyle name="Followed Hyperlink 2" xfId="57941" hidden="1"/>
    <cellStyle name="Followed Hyperlink 2" xfId="57937" hidden="1"/>
    <cellStyle name="Followed Hyperlink 2" xfId="57956" hidden="1"/>
    <cellStyle name="Followed Hyperlink 2" xfId="57952" hidden="1"/>
    <cellStyle name="Followed Hyperlink 2" xfId="57948" hidden="1"/>
    <cellStyle name="Followed Hyperlink 2" xfId="57944" hidden="1"/>
    <cellStyle name="Followed Hyperlink 2" xfId="57940" hidden="1"/>
    <cellStyle name="Followed Hyperlink 2" xfId="57955" hidden="1"/>
    <cellStyle name="Followed Hyperlink 2" xfId="57951" hidden="1"/>
    <cellStyle name="Followed Hyperlink 2" xfId="57947" hidden="1"/>
    <cellStyle name="Followed Hyperlink 2" xfId="57943" hidden="1"/>
    <cellStyle name="Followed Hyperlink 2" xfId="57939" hidden="1"/>
    <cellStyle name="Followed Hyperlink 2" xfId="57936" hidden="1"/>
    <cellStyle name="Followed Hyperlink 2" xfId="57963" hidden="1"/>
    <cellStyle name="Followed Hyperlink 2" xfId="57964" hidden="1"/>
    <cellStyle name="Followed Hyperlink 2" xfId="57965" hidden="1"/>
    <cellStyle name="Followed Hyperlink 2" xfId="57966" hidden="1"/>
    <cellStyle name="Followed Hyperlink 2" xfId="57967" hidden="1"/>
    <cellStyle name="Followed Hyperlink 2" xfId="57968" hidden="1"/>
    <cellStyle name="Followed Hyperlink 2" xfId="57969" hidden="1"/>
    <cellStyle name="Followed Hyperlink 2" xfId="57970" hidden="1"/>
    <cellStyle name="Followed Hyperlink 2" xfId="57971" hidden="1"/>
    <cellStyle name="Followed Hyperlink 2" xfId="57972" hidden="1"/>
    <cellStyle name="Followed Hyperlink 2" xfId="57973" hidden="1"/>
    <cellStyle name="Followed Hyperlink 2" xfId="57974" hidden="1"/>
    <cellStyle name="Followed Hyperlink 2" xfId="57975" hidden="1"/>
    <cellStyle name="Followed Hyperlink 2" xfId="57976" hidden="1"/>
    <cellStyle name="Followed Hyperlink 2" xfId="57977" hidden="1"/>
    <cellStyle name="Followed Hyperlink 2" xfId="57978" hidden="1"/>
    <cellStyle name="Followed Hyperlink 2" xfId="57979" hidden="1"/>
    <cellStyle name="Followed Hyperlink 2" xfId="57980" hidden="1"/>
    <cellStyle name="Followed Hyperlink 2" xfId="57981" hidden="1"/>
    <cellStyle name="Followed Hyperlink 2" xfId="57982" hidden="1"/>
    <cellStyle name="Followed Hyperlink 2" xfId="57983" hidden="1"/>
    <cellStyle name="Followed Hyperlink 2" xfId="57984" hidden="1"/>
    <cellStyle name="Followed Hyperlink 2" xfId="57985" hidden="1"/>
    <cellStyle name="Followed Hyperlink 2" xfId="57986" hidden="1"/>
    <cellStyle name="Followed Hyperlink 2" xfId="57987" hidden="1"/>
    <cellStyle name="Followed Hyperlink 2" xfId="57988" hidden="1"/>
    <cellStyle name="Followed Hyperlink 2" xfId="57989" hidden="1"/>
    <cellStyle name="Followed Hyperlink 2" xfId="57990" hidden="1"/>
    <cellStyle name="Followed Hyperlink 2" xfId="57991" hidden="1"/>
    <cellStyle name="Followed Hyperlink 2" xfId="57992" hidden="1"/>
    <cellStyle name="Followed Hyperlink 2" xfId="57993" hidden="1"/>
    <cellStyle name="Followed Hyperlink 2" xfId="57994" hidden="1"/>
    <cellStyle name="Followed Hyperlink 2" xfId="57995" hidden="1"/>
    <cellStyle name="Followed Hyperlink 2" xfId="57996" hidden="1"/>
    <cellStyle name="Followed Hyperlink 2" xfId="57997" hidden="1"/>
    <cellStyle name="Followed Hyperlink 2" xfId="57998" hidden="1"/>
    <cellStyle name="Followed Hyperlink 2" xfId="57999" hidden="1"/>
    <cellStyle name="Followed Hyperlink 2" xfId="58000" hidden="1"/>
    <cellStyle name="Followed Hyperlink 2" xfId="58001" hidden="1"/>
    <cellStyle name="Followed Hyperlink 2" xfId="58002" hidden="1"/>
    <cellStyle name="Followed Hyperlink 2" xfId="58003" hidden="1"/>
    <cellStyle name="Followed Hyperlink 2" xfId="58004" hidden="1"/>
    <cellStyle name="Followed Hyperlink 2" xfId="58005" hidden="1"/>
    <cellStyle name="Followed Hyperlink 2" xfId="58006" hidden="1"/>
    <cellStyle name="Followed Hyperlink 2" xfId="58007" hidden="1"/>
    <cellStyle name="Followed Hyperlink 2" xfId="58013" hidden="1"/>
    <cellStyle name="Followed Hyperlink 2" xfId="58012" hidden="1"/>
    <cellStyle name="Followed Hyperlink 2" xfId="58011" hidden="1"/>
    <cellStyle name="Followed Hyperlink 2" xfId="58010" hidden="1"/>
    <cellStyle name="Followed Hyperlink 2" xfId="58014" hidden="1"/>
    <cellStyle name="Followed Hyperlink 2" xfId="58019" hidden="1"/>
    <cellStyle name="Followed Hyperlink 2" xfId="58018" hidden="1"/>
    <cellStyle name="Followed Hyperlink 2" xfId="58016" hidden="1"/>
    <cellStyle name="Followed Hyperlink 2" xfId="58015" hidden="1"/>
    <cellStyle name="Followed Hyperlink 2" xfId="58038" hidden="1"/>
    <cellStyle name="Followed Hyperlink 2" xfId="58034" hidden="1"/>
    <cellStyle name="Followed Hyperlink 2" xfId="58030" hidden="1"/>
    <cellStyle name="Followed Hyperlink 2" xfId="58026" hidden="1"/>
    <cellStyle name="Followed Hyperlink 2" xfId="58022" hidden="1"/>
    <cellStyle name="Followed Hyperlink 2" xfId="58008" hidden="1"/>
    <cellStyle name="Followed Hyperlink 2" xfId="58041" hidden="1"/>
    <cellStyle name="Followed Hyperlink 2" xfId="58037" hidden="1"/>
    <cellStyle name="Followed Hyperlink 2" xfId="58033" hidden="1"/>
    <cellStyle name="Followed Hyperlink 2" xfId="58029" hidden="1"/>
    <cellStyle name="Followed Hyperlink 2" xfId="58025" hidden="1"/>
    <cellStyle name="Followed Hyperlink 2" xfId="58021" hidden="1"/>
    <cellStyle name="Followed Hyperlink 2" xfId="58040" hidden="1"/>
    <cellStyle name="Followed Hyperlink 2" xfId="58036" hidden="1"/>
    <cellStyle name="Followed Hyperlink 2" xfId="58032" hidden="1"/>
    <cellStyle name="Followed Hyperlink 2" xfId="58028" hidden="1"/>
    <cellStyle name="Followed Hyperlink 2" xfId="58024" hidden="1"/>
    <cellStyle name="Followed Hyperlink 2" xfId="58039" hidden="1"/>
    <cellStyle name="Followed Hyperlink 2" xfId="58035" hidden="1"/>
    <cellStyle name="Followed Hyperlink 2" xfId="58031" hidden="1"/>
    <cellStyle name="Followed Hyperlink 2" xfId="58027" hidden="1"/>
    <cellStyle name="Followed Hyperlink 2" xfId="58023" hidden="1"/>
    <cellStyle name="Followed Hyperlink 2" xfId="58020" hidden="1"/>
    <cellStyle name="Followed Hyperlink 2" xfId="58042" hidden="1"/>
    <cellStyle name="Followed Hyperlink 2" xfId="58043" hidden="1"/>
    <cellStyle name="Followed Hyperlink 2" xfId="58044" hidden="1"/>
    <cellStyle name="Followed Hyperlink 2" xfId="58045" hidden="1"/>
    <cellStyle name="Followed Hyperlink 2" xfId="58046" hidden="1"/>
    <cellStyle name="Followed Hyperlink 2" xfId="58047" hidden="1"/>
    <cellStyle name="Followed Hyperlink 2" xfId="58048" hidden="1"/>
    <cellStyle name="Followed Hyperlink 2" xfId="58049" hidden="1"/>
    <cellStyle name="Followed Hyperlink 2" xfId="58050" hidden="1"/>
    <cellStyle name="Followed Hyperlink 2" xfId="58051" hidden="1"/>
    <cellStyle name="Followed Hyperlink 2" xfId="58052" hidden="1"/>
    <cellStyle name="Followed Hyperlink 2" xfId="58053" hidden="1"/>
    <cellStyle name="Followed Hyperlink 2" xfId="58054" hidden="1"/>
    <cellStyle name="Followed Hyperlink 2" xfId="58055" hidden="1"/>
    <cellStyle name="Followed Hyperlink 2" xfId="58056" hidden="1"/>
    <cellStyle name="Followed Hyperlink 2" xfId="58057" hidden="1"/>
    <cellStyle name="Followed Hyperlink 2" xfId="58058" hidden="1"/>
    <cellStyle name="Followed Hyperlink 2" xfId="58059" hidden="1"/>
    <cellStyle name="Followed Hyperlink 2" xfId="58060" hidden="1"/>
    <cellStyle name="Followed Hyperlink 2" xfId="58061" hidden="1"/>
    <cellStyle name="Followed Hyperlink 2" xfId="58062" hidden="1"/>
    <cellStyle name="Followed Hyperlink 2" xfId="58063" hidden="1"/>
    <cellStyle name="Followed Hyperlink 2" xfId="58064" hidden="1"/>
    <cellStyle name="Followed Hyperlink 2" xfId="58065" hidden="1"/>
    <cellStyle name="Followed Hyperlink 2" xfId="58066" hidden="1"/>
    <cellStyle name="Followed Hyperlink 2" xfId="58067" hidden="1"/>
    <cellStyle name="Followed Hyperlink 2" xfId="58069" hidden="1"/>
    <cellStyle name="Followed Hyperlink 2" xfId="58070" hidden="1"/>
    <cellStyle name="Followed Hyperlink 2" xfId="58071" hidden="1"/>
    <cellStyle name="Followed Hyperlink 2" xfId="58072" hidden="1"/>
    <cellStyle name="Followed Hyperlink 2" xfId="58073" hidden="1"/>
    <cellStyle name="Followed Hyperlink 2" xfId="58074" hidden="1"/>
    <cellStyle name="Followed Hyperlink 2" xfId="58075" hidden="1"/>
    <cellStyle name="Followed Hyperlink 2" xfId="58076" hidden="1"/>
    <cellStyle name="Followed Hyperlink 2" xfId="58077" hidden="1"/>
    <cellStyle name="Followed Hyperlink 2" xfId="58078" hidden="1"/>
    <cellStyle name="Followed Hyperlink 2" xfId="58079" hidden="1"/>
    <cellStyle name="Followed Hyperlink 2" xfId="58080" hidden="1"/>
    <cellStyle name="Followed Hyperlink 2" xfId="58081" hidden="1"/>
    <cellStyle name="Followed Hyperlink 2" xfId="58082" hidden="1"/>
    <cellStyle name="Followed Hyperlink 2" xfId="58117" hidden="1"/>
    <cellStyle name="Followed Hyperlink 2" xfId="58118" hidden="1"/>
    <cellStyle name="Followed Hyperlink 2" xfId="58119" hidden="1"/>
    <cellStyle name="Followed Hyperlink 2" xfId="58120" hidden="1"/>
    <cellStyle name="Followed Hyperlink 2" xfId="58116" hidden="1"/>
    <cellStyle name="Followed Hyperlink 2" xfId="58017" hidden="1"/>
    <cellStyle name="Followed Hyperlink 2" xfId="58091" hidden="1"/>
    <cellStyle name="Followed Hyperlink 2" xfId="58089" hidden="1"/>
    <cellStyle name="Followed Hyperlink 2" xfId="58068" hidden="1"/>
    <cellStyle name="Followed Hyperlink 2" xfId="58086" hidden="1"/>
    <cellStyle name="Followed Hyperlink 2" xfId="58085" hidden="1"/>
    <cellStyle name="Followed Hyperlink 2" xfId="58084" hidden="1"/>
    <cellStyle name="Followed Hyperlink 2" xfId="58083" hidden="1"/>
    <cellStyle name="Followed Hyperlink 2" xfId="58087" hidden="1"/>
    <cellStyle name="Followed Hyperlink 2" xfId="58093" hidden="1"/>
    <cellStyle name="Followed Hyperlink 2" xfId="58092" hidden="1"/>
    <cellStyle name="Followed Hyperlink 2" xfId="58090" hidden="1"/>
    <cellStyle name="Followed Hyperlink 2" xfId="58088" hidden="1"/>
    <cellStyle name="Followed Hyperlink 2" xfId="58112" hidden="1"/>
    <cellStyle name="Followed Hyperlink 2" xfId="58108" hidden="1"/>
    <cellStyle name="Followed Hyperlink 2" xfId="58104" hidden="1"/>
    <cellStyle name="Followed Hyperlink 2" xfId="58100" hidden="1"/>
    <cellStyle name="Followed Hyperlink 2" xfId="58096" hidden="1"/>
    <cellStyle name="Followed Hyperlink 2" xfId="58009" hidden="1"/>
    <cellStyle name="Followed Hyperlink 2" xfId="58115" hidden="1"/>
    <cellStyle name="Followed Hyperlink 2" xfId="58111" hidden="1"/>
    <cellStyle name="Followed Hyperlink 2" xfId="58107" hidden="1"/>
    <cellStyle name="Followed Hyperlink 2" xfId="58103" hidden="1"/>
    <cellStyle name="Followed Hyperlink 2" xfId="58099" hidden="1"/>
    <cellStyle name="Followed Hyperlink 2" xfId="58095" hidden="1"/>
    <cellStyle name="Followed Hyperlink 2" xfId="58114" hidden="1"/>
    <cellStyle name="Followed Hyperlink 2" xfId="58110" hidden="1"/>
    <cellStyle name="Followed Hyperlink 2" xfId="58106" hidden="1"/>
    <cellStyle name="Followed Hyperlink 2" xfId="58102" hidden="1"/>
    <cellStyle name="Followed Hyperlink 2" xfId="58098" hidden="1"/>
    <cellStyle name="Followed Hyperlink 2" xfId="58113" hidden="1"/>
    <cellStyle name="Followed Hyperlink 2" xfId="58109" hidden="1"/>
    <cellStyle name="Followed Hyperlink 2" xfId="58105" hidden="1"/>
    <cellStyle name="Followed Hyperlink 2" xfId="58101" hidden="1"/>
    <cellStyle name="Followed Hyperlink 2" xfId="58097" hidden="1"/>
    <cellStyle name="Followed Hyperlink 2" xfId="58094" hidden="1"/>
    <cellStyle name="Followed Hyperlink 2" xfId="58121" hidden="1"/>
    <cellStyle name="Followed Hyperlink 2" xfId="58122" hidden="1"/>
    <cellStyle name="Followed Hyperlink 2" xfId="58123" hidden="1"/>
    <cellStyle name="Followed Hyperlink 2" xfId="58124" hidden="1"/>
    <cellStyle name="Followed Hyperlink 2" xfId="58125" hidden="1"/>
    <cellStyle name="Followed Hyperlink 2" xfId="58126" hidden="1"/>
    <cellStyle name="Followed Hyperlink 2" xfId="58127" hidden="1"/>
    <cellStyle name="Followed Hyperlink 2" xfId="58128" hidden="1"/>
    <cellStyle name="Followed Hyperlink 2" xfId="58129" hidden="1"/>
    <cellStyle name="Followed Hyperlink 2" xfId="58130" hidden="1"/>
    <cellStyle name="Followed Hyperlink 2" xfId="58131" hidden="1"/>
    <cellStyle name="Followed Hyperlink 2" xfId="58132" hidden="1"/>
    <cellStyle name="Followed Hyperlink 2" xfId="58133" hidden="1"/>
    <cellStyle name="Followed Hyperlink 2" xfId="58134" hidden="1"/>
    <cellStyle name="Followed Hyperlink 2" xfId="58135" hidden="1"/>
    <cellStyle name="Followed Hyperlink 2" xfId="58136" hidden="1"/>
    <cellStyle name="Followed Hyperlink 2" xfId="58137" hidden="1"/>
    <cellStyle name="Followed Hyperlink 2" xfId="58138" hidden="1"/>
    <cellStyle name="Followed Hyperlink 2" xfId="58139" hidden="1"/>
    <cellStyle name="Followed Hyperlink 2" xfId="58140" hidden="1"/>
    <cellStyle name="Followed Hyperlink 2" xfId="58141" hidden="1"/>
    <cellStyle name="Followed Hyperlink 2" xfId="58142" hidden="1"/>
    <cellStyle name="Followed Hyperlink 2" xfId="58143" hidden="1"/>
    <cellStyle name="Followed Hyperlink 2" xfId="58144" hidden="1"/>
    <cellStyle name="Followed Hyperlink 2" xfId="58145" hidden="1"/>
    <cellStyle name="Followed Hyperlink 2" xfId="58146" hidden="1"/>
    <cellStyle name="Followed Hyperlink 2" xfId="58147" hidden="1"/>
    <cellStyle name="Followed Hyperlink 2" xfId="58148" hidden="1"/>
    <cellStyle name="Followed Hyperlink 2" xfId="58149" hidden="1"/>
    <cellStyle name="Followed Hyperlink 2" xfId="58150" hidden="1"/>
    <cellStyle name="Followed Hyperlink 2" xfId="58151" hidden="1"/>
    <cellStyle name="Followed Hyperlink 2" xfId="58152" hidden="1"/>
    <cellStyle name="Followed Hyperlink 2" xfId="58153" hidden="1"/>
    <cellStyle name="Followed Hyperlink 2" xfId="58154" hidden="1"/>
    <cellStyle name="Followed Hyperlink 2" xfId="58155" hidden="1"/>
    <cellStyle name="Followed Hyperlink 2" xfId="58156" hidden="1"/>
    <cellStyle name="Followed Hyperlink 2" xfId="58157" hidden="1"/>
    <cellStyle name="Followed Hyperlink 2" xfId="58158" hidden="1"/>
    <cellStyle name="Followed Hyperlink 2" xfId="58159" hidden="1"/>
    <cellStyle name="Followed Hyperlink 2" xfId="58160" hidden="1"/>
    <cellStyle name="Followed Hyperlink 2" xfId="58161" hidden="1"/>
    <cellStyle name="Followed Hyperlink 2" xfId="58162" hidden="1"/>
    <cellStyle name="Followed Hyperlink 2" xfId="58163" hidden="1"/>
    <cellStyle name="Followed Hyperlink 2" xfId="58164" hidden="1"/>
    <cellStyle name="Followed Hyperlink 2" xfId="58165" hidden="1"/>
    <cellStyle name="Followed Hyperlink 2" xfId="58171" hidden="1"/>
    <cellStyle name="Followed Hyperlink 2" xfId="58170" hidden="1"/>
    <cellStyle name="Followed Hyperlink 2" xfId="58169" hidden="1"/>
    <cellStyle name="Followed Hyperlink 2" xfId="58168" hidden="1"/>
    <cellStyle name="Followed Hyperlink 2" xfId="58172" hidden="1"/>
    <cellStyle name="Followed Hyperlink 2" xfId="58177" hidden="1"/>
    <cellStyle name="Followed Hyperlink 2" xfId="58176" hidden="1"/>
    <cellStyle name="Followed Hyperlink 2" xfId="58174" hidden="1"/>
    <cellStyle name="Followed Hyperlink 2" xfId="58173" hidden="1"/>
    <cellStyle name="Followed Hyperlink 2" xfId="58196" hidden="1"/>
    <cellStyle name="Followed Hyperlink 2" xfId="58192" hidden="1"/>
    <cellStyle name="Followed Hyperlink 2" xfId="58188" hidden="1"/>
    <cellStyle name="Followed Hyperlink 2" xfId="58184" hidden="1"/>
    <cellStyle name="Followed Hyperlink 2" xfId="58180" hidden="1"/>
    <cellStyle name="Followed Hyperlink 2" xfId="58166" hidden="1"/>
    <cellStyle name="Followed Hyperlink 2" xfId="58199" hidden="1"/>
    <cellStyle name="Followed Hyperlink 2" xfId="58195" hidden="1"/>
    <cellStyle name="Followed Hyperlink 2" xfId="58191" hidden="1"/>
    <cellStyle name="Followed Hyperlink 2" xfId="58187" hidden="1"/>
    <cellStyle name="Followed Hyperlink 2" xfId="58183" hidden="1"/>
    <cellStyle name="Followed Hyperlink 2" xfId="58179" hidden="1"/>
    <cellStyle name="Followed Hyperlink 2" xfId="58198" hidden="1"/>
    <cellStyle name="Followed Hyperlink 2" xfId="58194" hidden="1"/>
    <cellStyle name="Followed Hyperlink 2" xfId="58190" hidden="1"/>
    <cellStyle name="Followed Hyperlink 2" xfId="58186" hidden="1"/>
    <cellStyle name="Followed Hyperlink 2" xfId="58182" hidden="1"/>
    <cellStyle name="Followed Hyperlink 2" xfId="58197" hidden="1"/>
    <cellStyle name="Followed Hyperlink 2" xfId="58193" hidden="1"/>
    <cellStyle name="Followed Hyperlink 2" xfId="58189" hidden="1"/>
    <cellStyle name="Followed Hyperlink 2" xfId="58185" hidden="1"/>
    <cellStyle name="Followed Hyperlink 2" xfId="58181" hidden="1"/>
    <cellStyle name="Followed Hyperlink 2" xfId="58178" hidden="1"/>
    <cellStyle name="Followed Hyperlink 2" xfId="58200" hidden="1"/>
    <cellStyle name="Followed Hyperlink 2" xfId="58201" hidden="1"/>
    <cellStyle name="Followed Hyperlink 2" xfId="58202" hidden="1"/>
    <cellStyle name="Followed Hyperlink 2" xfId="58203" hidden="1"/>
    <cellStyle name="Followed Hyperlink 2" xfId="58204" hidden="1"/>
    <cellStyle name="Followed Hyperlink 2" xfId="58205" hidden="1"/>
    <cellStyle name="Followed Hyperlink 2" xfId="58206" hidden="1"/>
    <cellStyle name="Followed Hyperlink 2" xfId="58207" hidden="1"/>
    <cellStyle name="Followed Hyperlink 2" xfId="58208" hidden="1"/>
    <cellStyle name="Followed Hyperlink 2" xfId="58209" hidden="1"/>
    <cellStyle name="Followed Hyperlink 2" xfId="58210" hidden="1"/>
    <cellStyle name="Followed Hyperlink 2" xfId="58211" hidden="1"/>
    <cellStyle name="Followed Hyperlink 2" xfId="58212" hidden="1"/>
    <cellStyle name="Followed Hyperlink 2" xfId="58213" hidden="1"/>
    <cellStyle name="Followed Hyperlink 2" xfId="58214" hidden="1"/>
    <cellStyle name="Followed Hyperlink 2" xfId="58215" hidden="1"/>
    <cellStyle name="Followed Hyperlink 2" xfId="58216" hidden="1"/>
    <cellStyle name="Followed Hyperlink 2" xfId="58217" hidden="1"/>
    <cellStyle name="Followed Hyperlink 2" xfId="58218" hidden="1"/>
    <cellStyle name="Followed Hyperlink 2" xfId="58219" hidden="1"/>
    <cellStyle name="Followed Hyperlink 2" xfId="58220" hidden="1"/>
    <cellStyle name="Followed Hyperlink 2" xfId="58221" hidden="1"/>
    <cellStyle name="Followed Hyperlink 2" xfId="58222" hidden="1"/>
    <cellStyle name="Followed Hyperlink 2" xfId="58223" hidden="1"/>
    <cellStyle name="Followed Hyperlink 2" xfId="58224" hidden="1"/>
    <cellStyle name="Followed Hyperlink 2" xfId="58225" hidden="1"/>
    <cellStyle name="Followed Hyperlink 2" xfId="58227" hidden="1"/>
    <cellStyle name="Followed Hyperlink 2" xfId="58228" hidden="1"/>
    <cellStyle name="Followed Hyperlink 2" xfId="58229" hidden="1"/>
    <cellStyle name="Followed Hyperlink 2" xfId="58230" hidden="1"/>
    <cellStyle name="Followed Hyperlink 2" xfId="58231" hidden="1"/>
    <cellStyle name="Followed Hyperlink 2" xfId="58232" hidden="1"/>
    <cellStyle name="Followed Hyperlink 2" xfId="58233" hidden="1"/>
    <cellStyle name="Followed Hyperlink 2" xfId="58234" hidden="1"/>
    <cellStyle name="Followed Hyperlink 2" xfId="58235" hidden="1"/>
    <cellStyle name="Followed Hyperlink 2" xfId="58236" hidden="1"/>
    <cellStyle name="Followed Hyperlink 2" xfId="58237" hidden="1"/>
    <cellStyle name="Followed Hyperlink 2" xfId="58238" hidden="1"/>
    <cellStyle name="Followed Hyperlink 2" xfId="58239" hidden="1"/>
    <cellStyle name="Followed Hyperlink 2" xfId="58240" hidden="1"/>
    <cellStyle name="Followed Hyperlink 2" xfId="58275" hidden="1"/>
    <cellStyle name="Followed Hyperlink 2" xfId="58276" hidden="1"/>
    <cellStyle name="Followed Hyperlink 2" xfId="58277" hidden="1"/>
    <cellStyle name="Followed Hyperlink 2" xfId="58278" hidden="1"/>
    <cellStyle name="Followed Hyperlink 2" xfId="58274" hidden="1"/>
    <cellStyle name="Followed Hyperlink 2" xfId="58175" hidden="1"/>
    <cellStyle name="Followed Hyperlink 2" xfId="58249" hidden="1"/>
    <cellStyle name="Followed Hyperlink 2" xfId="58247" hidden="1"/>
    <cellStyle name="Followed Hyperlink 2" xfId="58226" hidden="1"/>
    <cellStyle name="Followed Hyperlink 2" xfId="58244" hidden="1"/>
    <cellStyle name="Followed Hyperlink 2" xfId="58243" hidden="1"/>
    <cellStyle name="Followed Hyperlink 2" xfId="58242" hidden="1"/>
    <cellStyle name="Followed Hyperlink 2" xfId="58241" hidden="1"/>
    <cellStyle name="Followed Hyperlink 2" xfId="58245" hidden="1"/>
    <cellStyle name="Followed Hyperlink 2" xfId="58251" hidden="1"/>
    <cellStyle name="Followed Hyperlink 2" xfId="58250" hidden="1"/>
    <cellStyle name="Followed Hyperlink 2" xfId="58248" hidden="1"/>
    <cellStyle name="Followed Hyperlink 2" xfId="58246" hidden="1"/>
    <cellStyle name="Followed Hyperlink 2" xfId="58270" hidden="1"/>
    <cellStyle name="Followed Hyperlink 2" xfId="58266" hidden="1"/>
    <cellStyle name="Followed Hyperlink 2" xfId="58262" hidden="1"/>
    <cellStyle name="Followed Hyperlink 2" xfId="58258" hidden="1"/>
    <cellStyle name="Followed Hyperlink 2" xfId="58254" hidden="1"/>
    <cellStyle name="Followed Hyperlink 2" xfId="58167" hidden="1"/>
    <cellStyle name="Followed Hyperlink 2" xfId="58273" hidden="1"/>
    <cellStyle name="Followed Hyperlink 2" xfId="58269" hidden="1"/>
    <cellStyle name="Followed Hyperlink 2" xfId="58265" hidden="1"/>
    <cellStyle name="Followed Hyperlink 2" xfId="58261" hidden="1"/>
    <cellStyle name="Followed Hyperlink 2" xfId="58257" hidden="1"/>
    <cellStyle name="Followed Hyperlink 2" xfId="58253" hidden="1"/>
    <cellStyle name="Followed Hyperlink 2" xfId="58272" hidden="1"/>
    <cellStyle name="Followed Hyperlink 2" xfId="58268" hidden="1"/>
    <cellStyle name="Followed Hyperlink 2" xfId="58264" hidden="1"/>
    <cellStyle name="Followed Hyperlink 2" xfId="58260" hidden="1"/>
    <cellStyle name="Followed Hyperlink 2" xfId="58256" hidden="1"/>
    <cellStyle name="Followed Hyperlink 2" xfId="58271" hidden="1"/>
    <cellStyle name="Followed Hyperlink 2" xfId="58267" hidden="1"/>
    <cellStyle name="Followed Hyperlink 2" xfId="58263" hidden="1"/>
    <cellStyle name="Followed Hyperlink 2" xfId="58259" hidden="1"/>
    <cellStyle name="Followed Hyperlink 2" xfId="58255" hidden="1"/>
    <cellStyle name="Followed Hyperlink 2" xfId="58252" hidden="1"/>
    <cellStyle name="Followed Hyperlink 2" xfId="58279" hidden="1"/>
    <cellStyle name="Followed Hyperlink 2" xfId="58280" hidden="1"/>
    <cellStyle name="Followed Hyperlink 2" xfId="58281" hidden="1"/>
    <cellStyle name="Followed Hyperlink 2" xfId="58282" hidden="1"/>
    <cellStyle name="Followed Hyperlink 2" xfId="58283" hidden="1"/>
    <cellStyle name="Followed Hyperlink 2" xfId="58284" hidden="1"/>
    <cellStyle name="Followed Hyperlink 2" xfId="58285" hidden="1"/>
    <cellStyle name="Followed Hyperlink 2" xfId="58286" hidden="1"/>
    <cellStyle name="Followed Hyperlink 2" xfId="58287" hidden="1"/>
    <cellStyle name="Followed Hyperlink 2" xfId="58288" hidden="1"/>
    <cellStyle name="Followed Hyperlink 2" xfId="58289" hidden="1"/>
    <cellStyle name="Followed Hyperlink 2" xfId="58290" hidden="1"/>
    <cellStyle name="Followed Hyperlink 2" xfId="58291" hidden="1"/>
    <cellStyle name="Followed Hyperlink 2" xfId="58292" hidden="1"/>
    <cellStyle name="Followed Hyperlink 2" xfId="58293" hidden="1"/>
    <cellStyle name="Followed Hyperlink 2" xfId="58294" hidden="1"/>
    <cellStyle name="Followed Hyperlink 2" xfId="58295" hidden="1"/>
    <cellStyle name="Followed Hyperlink 2" xfId="58296" hidden="1"/>
    <cellStyle name="Followed Hyperlink 2" xfId="58297" hidden="1"/>
    <cellStyle name="Followed Hyperlink 2" xfId="58298" hidden="1"/>
    <cellStyle name="Followed Hyperlink 2" xfId="58299" hidden="1"/>
    <cellStyle name="Followed Hyperlink 2" xfId="58300" hidden="1"/>
    <cellStyle name="Followed Hyperlink 2" xfId="58301" hidden="1"/>
    <cellStyle name="Followed Hyperlink 2" xfId="58302" hidden="1"/>
    <cellStyle name="Followed Hyperlink 2" xfId="58303" hidden="1"/>
    <cellStyle name="Followed Hyperlink 2" xfId="58304" hidden="1"/>
    <cellStyle name="Followed Hyperlink 2" xfId="58305" hidden="1"/>
    <cellStyle name="Followed Hyperlink 2" xfId="58306" hidden="1"/>
    <cellStyle name="Followed Hyperlink 2" xfId="58307" hidden="1"/>
    <cellStyle name="Followed Hyperlink 2" xfId="58308" hidden="1"/>
    <cellStyle name="Followed Hyperlink 2" xfId="58309" hidden="1"/>
    <cellStyle name="Followed Hyperlink 2" xfId="58310" hidden="1"/>
    <cellStyle name="Followed Hyperlink 2" xfId="58311" hidden="1"/>
    <cellStyle name="Followed Hyperlink 2" xfId="58312" hidden="1"/>
    <cellStyle name="Followed Hyperlink 2" xfId="58313" hidden="1"/>
    <cellStyle name="Followed Hyperlink 2" xfId="58314" hidden="1"/>
    <cellStyle name="Followed Hyperlink 2" xfId="58315" hidden="1"/>
    <cellStyle name="Followed Hyperlink 2" xfId="58316" hidden="1"/>
    <cellStyle name="Followed Hyperlink 2" xfId="58317" hidden="1"/>
    <cellStyle name="Followed Hyperlink 2" xfId="58318" hidden="1"/>
    <cellStyle name="Followed Hyperlink 2" xfId="58319" hidden="1"/>
    <cellStyle name="Followed Hyperlink 2" xfId="58320" hidden="1"/>
    <cellStyle name="Followed Hyperlink 2" xfId="58321" hidden="1"/>
    <cellStyle name="Followed Hyperlink 2" xfId="58322" hidden="1"/>
    <cellStyle name="Followed Hyperlink 2" xfId="58323" hidden="1"/>
    <cellStyle name="Followed Hyperlink 2" xfId="58329" hidden="1"/>
    <cellStyle name="Followed Hyperlink 2" xfId="58328" hidden="1"/>
    <cellStyle name="Followed Hyperlink 2" xfId="58327" hidden="1"/>
    <cellStyle name="Followed Hyperlink 2" xfId="58326" hidden="1"/>
    <cellStyle name="Followed Hyperlink 2" xfId="58330" hidden="1"/>
    <cellStyle name="Followed Hyperlink 2" xfId="58335" hidden="1"/>
    <cellStyle name="Followed Hyperlink 2" xfId="58334" hidden="1"/>
    <cellStyle name="Followed Hyperlink 2" xfId="58332" hidden="1"/>
    <cellStyle name="Followed Hyperlink 2" xfId="58331" hidden="1"/>
    <cellStyle name="Followed Hyperlink 2" xfId="58354" hidden="1"/>
    <cellStyle name="Followed Hyperlink 2" xfId="58350" hidden="1"/>
    <cellStyle name="Followed Hyperlink 2" xfId="58346" hidden="1"/>
    <cellStyle name="Followed Hyperlink 2" xfId="58342" hidden="1"/>
    <cellStyle name="Followed Hyperlink 2" xfId="58338" hidden="1"/>
    <cellStyle name="Followed Hyperlink 2" xfId="58324" hidden="1"/>
    <cellStyle name="Followed Hyperlink 2" xfId="58357" hidden="1"/>
    <cellStyle name="Followed Hyperlink 2" xfId="58353" hidden="1"/>
    <cellStyle name="Followed Hyperlink 2" xfId="58349" hidden="1"/>
    <cellStyle name="Followed Hyperlink 2" xfId="58345" hidden="1"/>
    <cellStyle name="Followed Hyperlink 2" xfId="58341" hidden="1"/>
    <cellStyle name="Followed Hyperlink 2" xfId="58337" hidden="1"/>
    <cellStyle name="Followed Hyperlink 2" xfId="58356" hidden="1"/>
    <cellStyle name="Followed Hyperlink 2" xfId="58352" hidden="1"/>
    <cellStyle name="Followed Hyperlink 2" xfId="58348" hidden="1"/>
    <cellStyle name="Followed Hyperlink 2" xfId="58344" hidden="1"/>
    <cellStyle name="Followed Hyperlink 2" xfId="58340" hidden="1"/>
    <cellStyle name="Followed Hyperlink 2" xfId="58355" hidden="1"/>
    <cellStyle name="Followed Hyperlink 2" xfId="58351" hidden="1"/>
    <cellStyle name="Followed Hyperlink 2" xfId="58347" hidden="1"/>
    <cellStyle name="Followed Hyperlink 2" xfId="58343" hidden="1"/>
    <cellStyle name="Followed Hyperlink 2" xfId="58339" hidden="1"/>
    <cellStyle name="Followed Hyperlink 2" xfId="58336" hidden="1"/>
    <cellStyle name="Followed Hyperlink 2" xfId="58358" hidden="1"/>
    <cellStyle name="Followed Hyperlink 2" xfId="58359" hidden="1"/>
    <cellStyle name="Followed Hyperlink 2" xfId="58360" hidden="1"/>
    <cellStyle name="Followed Hyperlink 2" xfId="58361" hidden="1"/>
    <cellStyle name="Followed Hyperlink 2" xfId="58362" hidden="1"/>
    <cellStyle name="Followed Hyperlink 2" xfId="58363" hidden="1"/>
    <cellStyle name="Followed Hyperlink 2" xfId="58364" hidden="1"/>
    <cellStyle name="Followed Hyperlink 2" xfId="58365" hidden="1"/>
    <cellStyle name="Followed Hyperlink 2" xfId="58366" hidden="1"/>
    <cellStyle name="Followed Hyperlink 2" xfId="58367" hidden="1"/>
    <cellStyle name="Followed Hyperlink 2" xfId="58368" hidden="1"/>
    <cellStyle name="Followed Hyperlink 2" xfId="58369" hidden="1"/>
    <cellStyle name="Followed Hyperlink 2" xfId="58370" hidden="1"/>
    <cellStyle name="Followed Hyperlink 2" xfId="58371" hidden="1"/>
    <cellStyle name="Followed Hyperlink 2" xfId="58372" hidden="1"/>
    <cellStyle name="Followed Hyperlink 2" xfId="58373" hidden="1"/>
    <cellStyle name="Followed Hyperlink 2" xfId="58374" hidden="1"/>
    <cellStyle name="Followed Hyperlink 2" xfId="58375" hidden="1"/>
    <cellStyle name="Followed Hyperlink 2" xfId="58376" hidden="1"/>
    <cellStyle name="Followed Hyperlink 2" xfId="58377" hidden="1"/>
    <cellStyle name="Followed Hyperlink 2" xfId="58378" hidden="1"/>
    <cellStyle name="Followed Hyperlink 2" xfId="58379" hidden="1"/>
    <cellStyle name="Followed Hyperlink 2" xfId="58380" hidden="1"/>
    <cellStyle name="Followed Hyperlink 2" xfId="58381" hidden="1"/>
    <cellStyle name="Followed Hyperlink 2" xfId="58382" hidden="1"/>
    <cellStyle name="Followed Hyperlink 2" xfId="58383" hidden="1"/>
    <cellStyle name="Followed Hyperlink 2" xfId="58385" hidden="1"/>
    <cellStyle name="Followed Hyperlink 2" xfId="58386" hidden="1"/>
    <cellStyle name="Followed Hyperlink 2" xfId="58387" hidden="1"/>
    <cellStyle name="Followed Hyperlink 2" xfId="58388" hidden="1"/>
    <cellStyle name="Followed Hyperlink 2" xfId="58389" hidden="1"/>
    <cellStyle name="Followed Hyperlink 2" xfId="58390" hidden="1"/>
    <cellStyle name="Followed Hyperlink 2" xfId="58391" hidden="1"/>
    <cellStyle name="Followed Hyperlink 2" xfId="58392" hidden="1"/>
    <cellStyle name="Followed Hyperlink 2" xfId="58393" hidden="1"/>
    <cellStyle name="Followed Hyperlink 2" xfId="58394" hidden="1"/>
    <cellStyle name="Followed Hyperlink 2" xfId="58395" hidden="1"/>
    <cellStyle name="Followed Hyperlink 2" xfId="58396" hidden="1"/>
    <cellStyle name="Followed Hyperlink 2" xfId="58397" hidden="1"/>
    <cellStyle name="Followed Hyperlink 2" xfId="58398" hidden="1"/>
    <cellStyle name="Followed Hyperlink 2" xfId="58433" hidden="1"/>
    <cellStyle name="Followed Hyperlink 2" xfId="58434" hidden="1"/>
    <cellStyle name="Followed Hyperlink 2" xfId="58435" hidden="1"/>
    <cellStyle name="Followed Hyperlink 2" xfId="58436" hidden="1"/>
    <cellStyle name="Followed Hyperlink 2" xfId="58432" hidden="1"/>
    <cellStyle name="Followed Hyperlink 2" xfId="58333" hidden="1"/>
    <cellStyle name="Followed Hyperlink 2" xfId="58407" hidden="1"/>
    <cellStyle name="Followed Hyperlink 2" xfId="58405" hidden="1"/>
    <cellStyle name="Followed Hyperlink 2" xfId="58384" hidden="1"/>
    <cellStyle name="Followed Hyperlink 2" xfId="58402" hidden="1"/>
    <cellStyle name="Followed Hyperlink 2" xfId="58401" hidden="1"/>
    <cellStyle name="Followed Hyperlink 2" xfId="58400" hidden="1"/>
    <cellStyle name="Followed Hyperlink 2" xfId="58399" hidden="1"/>
    <cellStyle name="Followed Hyperlink 2" xfId="58403" hidden="1"/>
    <cellStyle name="Followed Hyperlink 2" xfId="58409" hidden="1"/>
    <cellStyle name="Followed Hyperlink 2" xfId="58408" hidden="1"/>
    <cellStyle name="Followed Hyperlink 2" xfId="58406" hidden="1"/>
    <cellStyle name="Followed Hyperlink 2" xfId="58404" hidden="1"/>
    <cellStyle name="Followed Hyperlink 2" xfId="58428" hidden="1"/>
    <cellStyle name="Followed Hyperlink 2" xfId="58424" hidden="1"/>
    <cellStyle name="Followed Hyperlink 2" xfId="58420" hidden="1"/>
    <cellStyle name="Followed Hyperlink 2" xfId="58416" hidden="1"/>
    <cellStyle name="Followed Hyperlink 2" xfId="58412" hidden="1"/>
    <cellStyle name="Followed Hyperlink 2" xfId="58325" hidden="1"/>
    <cellStyle name="Followed Hyperlink 2" xfId="58431" hidden="1"/>
    <cellStyle name="Followed Hyperlink 2" xfId="58427" hidden="1"/>
    <cellStyle name="Followed Hyperlink 2" xfId="58423" hidden="1"/>
    <cellStyle name="Followed Hyperlink 2" xfId="58419" hidden="1"/>
    <cellStyle name="Followed Hyperlink 2" xfId="58415" hidden="1"/>
    <cellStyle name="Followed Hyperlink 2" xfId="58411" hidden="1"/>
    <cellStyle name="Followed Hyperlink 2" xfId="58430" hidden="1"/>
    <cellStyle name="Followed Hyperlink 2" xfId="58426" hidden="1"/>
    <cellStyle name="Followed Hyperlink 2" xfId="58422" hidden="1"/>
    <cellStyle name="Followed Hyperlink 2" xfId="58418" hidden="1"/>
    <cellStyle name="Followed Hyperlink 2" xfId="58414" hidden="1"/>
    <cellStyle name="Followed Hyperlink 2" xfId="58429" hidden="1"/>
    <cellStyle name="Followed Hyperlink 2" xfId="58425" hidden="1"/>
    <cellStyle name="Followed Hyperlink 2" xfId="58421" hidden="1"/>
    <cellStyle name="Followed Hyperlink 2" xfId="58417" hidden="1"/>
    <cellStyle name="Followed Hyperlink 2" xfId="58413" hidden="1"/>
    <cellStyle name="Followed Hyperlink 2" xfId="58410" hidden="1"/>
    <cellStyle name="Followed Hyperlink 2" xfId="58437" hidden="1"/>
    <cellStyle name="Followed Hyperlink 2" xfId="58438" hidden="1"/>
    <cellStyle name="Followed Hyperlink 2" xfId="58439" hidden="1"/>
    <cellStyle name="Followed Hyperlink 2" xfId="58440" hidden="1"/>
    <cellStyle name="Followed Hyperlink 2" xfId="58441" hidden="1"/>
    <cellStyle name="Followed Hyperlink 2" xfId="58442" hidden="1"/>
    <cellStyle name="Followed Hyperlink 2" xfId="58443" hidden="1"/>
    <cellStyle name="Followed Hyperlink 2" xfId="58444" hidden="1"/>
    <cellStyle name="Followed Hyperlink 2" xfId="58445" hidden="1"/>
    <cellStyle name="Followed Hyperlink 2" xfId="58446" hidden="1"/>
    <cellStyle name="Followed Hyperlink 2" xfId="58447" hidden="1"/>
    <cellStyle name="Followed Hyperlink 2" xfId="58448" hidden="1"/>
    <cellStyle name="Followed Hyperlink 2" xfId="58449" hidden="1"/>
    <cellStyle name="Followed Hyperlink 2" xfId="58450" hidden="1"/>
    <cellStyle name="Followed Hyperlink 2" xfId="58451" hidden="1"/>
    <cellStyle name="Followed Hyperlink 2" xfId="58452" hidden="1"/>
    <cellStyle name="Followed Hyperlink 2" xfId="58453" hidden="1"/>
    <cellStyle name="Followed Hyperlink 2" xfId="58454" hidden="1"/>
    <cellStyle name="Followed Hyperlink 2" xfId="58455" hidden="1"/>
    <cellStyle name="Followed Hyperlink 2" xfId="58456" hidden="1"/>
    <cellStyle name="Followed Hyperlink 2" xfId="58457" hidden="1"/>
    <cellStyle name="Followed Hyperlink 2" xfId="58458" hidden="1"/>
    <cellStyle name="Followed Hyperlink 2" xfId="58459" hidden="1"/>
    <cellStyle name="Followed Hyperlink 2" xfId="58460" hidden="1"/>
    <cellStyle name="Followed Hyperlink 2" xfId="58461" hidden="1"/>
    <cellStyle name="Followed Hyperlink 2" xfId="58462" hidden="1"/>
    <cellStyle name="Followed Hyperlink 2" xfId="58463" hidden="1"/>
    <cellStyle name="Followed Hyperlink 2" xfId="58464" hidden="1"/>
    <cellStyle name="Followed Hyperlink 2" xfId="58465" hidden="1"/>
    <cellStyle name="Followed Hyperlink 2" xfId="58466" hidden="1"/>
    <cellStyle name="Followed Hyperlink 2" xfId="58467" hidden="1"/>
    <cellStyle name="Followed Hyperlink 2" xfId="58468" hidden="1"/>
    <cellStyle name="Followed Hyperlink 2" xfId="58469" hidden="1"/>
    <cellStyle name="Followed Hyperlink 2" xfId="58470" hidden="1"/>
    <cellStyle name="Followed Hyperlink 2" xfId="58471" hidden="1"/>
    <cellStyle name="Followed Hyperlink 2" xfId="58472" hidden="1"/>
    <cellStyle name="Followed Hyperlink 2" xfId="58473" hidden="1"/>
    <cellStyle name="Followed Hyperlink 2" xfId="58474" hidden="1"/>
    <cellStyle name="Followed Hyperlink 2" xfId="58475" hidden="1"/>
    <cellStyle name="Followed Hyperlink 2" xfId="58476" hidden="1"/>
    <cellStyle name="Followed Hyperlink 2" xfId="58477" hidden="1"/>
    <cellStyle name="Followed Hyperlink 2" xfId="58478" hidden="1"/>
    <cellStyle name="Followed Hyperlink 2" xfId="58479" hidden="1"/>
    <cellStyle name="Followed Hyperlink 2" xfId="58480" hidden="1"/>
    <cellStyle name="Followed Hyperlink 2" xfId="58481" hidden="1"/>
    <cellStyle name="Followed Hyperlink 2" xfId="58487" hidden="1"/>
    <cellStyle name="Followed Hyperlink 2" xfId="58486" hidden="1"/>
    <cellStyle name="Followed Hyperlink 2" xfId="58485" hidden="1"/>
    <cellStyle name="Followed Hyperlink 2" xfId="58484" hidden="1"/>
    <cellStyle name="Followed Hyperlink 2" xfId="58488" hidden="1"/>
    <cellStyle name="Followed Hyperlink 2" xfId="58493" hidden="1"/>
    <cellStyle name="Followed Hyperlink 2" xfId="58492" hidden="1"/>
    <cellStyle name="Followed Hyperlink 2" xfId="58490" hidden="1"/>
    <cellStyle name="Followed Hyperlink 2" xfId="58489" hidden="1"/>
    <cellStyle name="Followed Hyperlink 2" xfId="58512" hidden="1"/>
    <cellStyle name="Followed Hyperlink 2" xfId="58508" hidden="1"/>
    <cellStyle name="Followed Hyperlink 2" xfId="58504" hidden="1"/>
    <cellStyle name="Followed Hyperlink 2" xfId="58500" hidden="1"/>
    <cellStyle name="Followed Hyperlink 2" xfId="58496" hidden="1"/>
    <cellStyle name="Followed Hyperlink 2" xfId="58482" hidden="1"/>
    <cellStyle name="Followed Hyperlink 2" xfId="58515" hidden="1"/>
    <cellStyle name="Followed Hyperlink 2" xfId="58511" hidden="1"/>
    <cellStyle name="Followed Hyperlink 2" xfId="58507" hidden="1"/>
    <cellStyle name="Followed Hyperlink 2" xfId="58503" hidden="1"/>
    <cellStyle name="Followed Hyperlink 2" xfId="58499" hidden="1"/>
    <cellStyle name="Followed Hyperlink 2" xfId="58495" hidden="1"/>
    <cellStyle name="Followed Hyperlink 2" xfId="58514" hidden="1"/>
    <cellStyle name="Followed Hyperlink 2" xfId="58510" hidden="1"/>
    <cellStyle name="Followed Hyperlink 2" xfId="58506" hidden="1"/>
    <cellStyle name="Followed Hyperlink 2" xfId="58502" hidden="1"/>
    <cellStyle name="Followed Hyperlink 2" xfId="58498" hidden="1"/>
    <cellStyle name="Followed Hyperlink 2" xfId="58513" hidden="1"/>
    <cellStyle name="Followed Hyperlink 2" xfId="58509" hidden="1"/>
    <cellStyle name="Followed Hyperlink 2" xfId="58505" hidden="1"/>
    <cellStyle name="Followed Hyperlink 2" xfId="58501" hidden="1"/>
    <cellStyle name="Followed Hyperlink 2" xfId="58497" hidden="1"/>
    <cellStyle name="Followed Hyperlink 2" xfId="58494" hidden="1"/>
    <cellStyle name="Followed Hyperlink 2" xfId="58516" hidden="1"/>
    <cellStyle name="Followed Hyperlink 2" xfId="58517" hidden="1"/>
    <cellStyle name="Followed Hyperlink 2" xfId="58518" hidden="1"/>
    <cellStyle name="Followed Hyperlink 2" xfId="58519" hidden="1"/>
    <cellStyle name="Followed Hyperlink 2" xfId="58520" hidden="1"/>
    <cellStyle name="Followed Hyperlink 2" xfId="58521" hidden="1"/>
    <cellStyle name="Followed Hyperlink 2" xfId="58522" hidden="1"/>
    <cellStyle name="Followed Hyperlink 2" xfId="58523" hidden="1"/>
    <cellStyle name="Followed Hyperlink 2" xfId="58524" hidden="1"/>
    <cellStyle name="Followed Hyperlink 2" xfId="58525" hidden="1"/>
    <cellStyle name="Followed Hyperlink 2" xfId="58526" hidden="1"/>
    <cellStyle name="Followed Hyperlink 2" xfId="58527" hidden="1"/>
    <cellStyle name="Followed Hyperlink 2" xfId="58528" hidden="1"/>
    <cellStyle name="Followed Hyperlink 2" xfId="58529" hidden="1"/>
    <cellStyle name="Followed Hyperlink 2" xfId="58530" hidden="1"/>
    <cellStyle name="Followed Hyperlink 2" xfId="58531" hidden="1"/>
    <cellStyle name="Followed Hyperlink 2" xfId="58532" hidden="1"/>
    <cellStyle name="Followed Hyperlink 2" xfId="58533" hidden="1"/>
    <cellStyle name="Followed Hyperlink 2" xfId="58534" hidden="1"/>
    <cellStyle name="Followed Hyperlink 2" xfId="58535" hidden="1"/>
    <cellStyle name="Followed Hyperlink 2" xfId="58536" hidden="1"/>
    <cellStyle name="Followed Hyperlink 2" xfId="58537" hidden="1"/>
    <cellStyle name="Followed Hyperlink 2" xfId="58538" hidden="1"/>
    <cellStyle name="Followed Hyperlink 2" xfId="58539" hidden="1"/>
    <cellStyle name="Followed Hyperlink 2" xfId="58540" hidden="1"/>
    <cellStyle name="Followed Hyperlink 2" xfId="58541" hidden="1"/>
    <cellStyle name="Followed Hyperlink 2" xfId="58543" hidden="1"/>
    <cellStyle name="Followed Hyperlink 2" xfId="58544" hidden="1"/>
    <cellStyle name="Followed Hyperlink 2" xfId="58545" hidden="1"/>
    <cellStyle name="Followed Hyperlink 2" xfId="58546" hidden="1"/>
    <cellStyle name="Followed Hyperlink 2" xfId="58547" hidden="1"/>
    <cellStyle name="Followed Hyperlink 2" xfId="58548" hidden="1"/>
    <cellStyle name="Followed Hyperlink 2" xfId="58549" hidden="1"/>
    <cellStyle name="Followed Hyperlink 2" xfId="58550" hidden="1"/>
    <cellStyle name="Followed Hyperlink 2" xfId="58551" hidden="1"/>
    <cellStyle name="Followed Hyperlink 2" xfId="58552" hidden="1"/>
    <cellStyle name="Followed Hyperlink 2" xfId="58553" hidden="1"/>
    <cellStyle name="Followed Hyperlink 2" xfId="58554" hidden="1"/>
    <cellStyle name="Followed Hyperlink 2" xfId="58555" hidden="1"/>
    <cellStyle name="Followed Hyperlink 2" xfId="58556" hidden="1"/>
    <cellStyle name="Followed Hyperlink 2" xfId="58591" hidden="1"/>
    <cellStyle name="Followed Hyperlink 2" xfId="58592" hidden="1"/>
    <cellStyle name="Followed Hyperlink 2" xfId="58593" hidden="1"/>
    <cellStyle name="Followed Hyperlink 2" xfId="58594" hidden="1"/>
    <cellStyle name="Followed Hyperlink 2" xfId="58590" hidden="1"/>
    <cellStyle name="Followed Hyperlink 2" xfId="58491" hidden="1"/>
    <cellStyle name="Followed Hyperlink 2" xfId="58565" hidden="1"/>
    <cellStyle name="Followed Hyperlink 2" xfId="58563" hidden="1"/>
    <cellStyle name="Followed Hyperlink 2" xfId="58542" hidden="1"/>
    <cellStyle name="Followed Hyperlink 2" xfId="58560" hidden="1"/>
    <cellStyle name="Followed Hyperlink 2" xfId="58559" hidden="1"/>
    <cellStyle name="Followed Hyperlink 2" xfId="58558" hidden="1"/>
    <cellStyle name="Followed Hyperlink 2" xfId="58557" hidden="1"/>
    <cellStyle name="Followed Hyperlink 2" xfId="58561" hidden="1"/>
    <cellStyle name="Followed Hyperlink 2" xfId="58567" hidden="1"/>
    <cellStyle name="Followed Hyperlink 2" xfId="58566" hidden="1"/>
    <cellStyle name="Followed Hyperlink 2" xfId="58564" hidden="1"/>
    <cellStyle name="Followed Hyperlink 2" xfId="58562" hidden="1"/>
    <cellStyle name="Followed Hyperlink 2" xfId="58586" hidden="1"/>
    <cellStyle name="Followed Hyperlink 2" xfId="58582" hidden="1"/>
    <cellStyle name="Followed Hyperlink 2" xfId="58578" hidden="1"/>
    <cellStyle name="Followed Hyperlink 2" xfId="58574" hidden="1"/>
    <cellStyle name="Followed Hyperlink 2" xfId="58570" hidden="1"/>
    <cellStyle name="Followed Hyperlink 2" xfId="58483" hidden="1"/>
    <cellStyle name="Followed Hyperlink 2" xfId="58589" hidden="1"/>
    <cellStyle name="Followed Hyperlink 2" xfId="58585" hidden="1"/>
    <cellStyle name="Followed Hyperlink 2" xfId="58581" hidden="1"/>
    <cellStyle name="Followed Hyperlink 2" xfId="58577" hidden="1"/>
    <cellStyle name="Followed Hyperlink 2" xfId="58573" hidden="1"/>
    <cellStyle name="Followed Hyperlink 2" xfId="58569" hidden="1"/>
    <cellStyle name="Followed Hyperlink 2" xfId="58588" hidden="1"/>
    <cellStyle name="Followed Hyperlink 2" xfId="58584" hidden="1"/>
    <cellStyle name="Followed Hyperlink 2" xfId="58580" hidden="1"/>
    <cellStyle name="Followed Hyperlink 2" xfId="58576" hidden="1"/>
    <cellStyle name="Followed Hyperlink 2" xfId="58572" hidden="1"/>
    <cellStyle name="Followed Hyperlink 2" xfId="58587" hidden="1"/>
    <cellStyle name="Followed Hyperlink 2" xfId="58583" hidden="1"/>
    <cellStyle name="Followed Hyperlink 2" xfId="58579" hidden="1"/>
    <cellStyle name="Followed Hyperlink 2" xfId="58575" hidden="1"/>
    <cellStyle name="Followed Hyperlink 2" xfId="58571" hidden="1"/>
    <cellStyle name="Followed Hyperlink 2" xfId="58568" hidden="1"/>
    <cellStyle name="Followed Hyperlink 2" xfId="58595" hidden="1"/>
    <cellStyle name="Followed Hyperlink 2" xfId="58596" hidden="1"/>
    <cellStyle name="Followed Hyperlink 2" xfId="58597" hidden="1"/>
    <cellStyle name="Followed Hyperlink 2" xfId="58598" hidden="1"/>
    <cellStyle name="Followed Hyperlink 2" xfId="58599" hidden="1"/>
    <cellStyle name="Followed Hyperlink 2" xfId="58600" hidden="1"/>
    <cellStyle name="Followed Hyperlink 2" xfId="58601" hidden="1"/>
    <cellStyle name="Followed Hyperlink 2" xfId="58602" hidden="1"/>
    <cellStyle name="Followed Hyperlink 2" xfId="58603" hidden="1"/>
    <cellStyle name="Followed Hyperlink 2" xfId="58604" hidden="1"/>
    <cellStyle name="Followed Hyperlink 2" xfId="58605" hidden="1"/>
    <cellStyle name="Followed Hyperlink 2" xfId="58606" hidden="1"/>
    <cellStyle name="Followed Hyperlink 2" xfId="58607" hidden="1"/>
    <cellStyle name="Followed Hyperlink 2" xfId="58608" hidden="1"/>
    <cellStyle name="Followed Hyperlink 2" xfId="58609" hidden="1"/>
    <cellStyle name="Followed Hyperlink 2" xfId="58610" hidden="1"/>
    <cellStyle name="Followed Hyperlink 2" xfId="58611" hidden="1"/>
    <cellStyle name="Followed Hyperlink 2" xfId="58612" hidden="1"/>
    <cellStyle name="Followed Hyperlink 2" xfId="58613" hidden="1"/>
    <cellStyle name="Followed Hyperlink 2" xfId="58614" hidden="1"/>
    <cellStyle name="Followed Hyperlink 2" xfId="58615" hidden="1"/>
    <cellStyle name="Followed Hyperlink 2" xfId="58616" hidden="1"/>
    <cellStyle name="Followed Hyperlink 2" xfId="58617" hidden="1"/>
    <cellStyle name="Followed Hyperlink 2" xfId="58618" hidden="1"/>
    <cellStyle name="Followed Hyperlink 2" xfId="58619" hidden="1"/>
    <cellStyle name="Followed Hyperlink 2" xfId="58620" hidden="1"/>
    <cellStyle name="Followed Hyperlink 2" xfId="58621" hidden="1"/>
    <cellStyle name="Followed Hyperlink 2" xfId="58622" hidden="1"/>
    <cellStyle name="Followed Hyperlink 2" xfId="58623" hidden="1"/>
    <cellStyle name="Followed Hyperlink 2" xfId="58624" hidden="1"/>
    <cellStyle name="Followed Hyperlink 2" xfId="58625" hidden="1"/>
    <cellStyle name="Followed Hyperlink 2" xfId="58626" hidden="1"/>
    <cellStyle name="Followed Hyperlink 2" xfId="58627" hidden="1"/>
    <cellStyle name="Followed Hyperlink 2" xfId="58628" hidden="1"/>
    <cellStyle name="Followed Hyperlink 2" xfId="58629" hidden="1"/>
    <cellStyle name="Followed Hyperlink 2" xfId="58630" hidden="1"/>
    <cellStyle name="Followed Hyperlink 2" xfId="58631" hidden="1"/>
    <cellStyle name="Followed Hyperlink 2" xfId="58632" hidden="1"/>
    <cellStyle name="Followed Hyperlink 2" xfId="58633" hidden="1"/>
    <cellStyle name="Followed Hyperlink 2" xfId="58634" hidden="1"/>
    <cellStyle name="Followed Hyperlink 2" xfId="58635" hidden="1"/>
    <cellStyle name="Followed Hyperlink 2" xfId="58636" hidden="1"/>
    <cellStyle name="Followed Hyperlink 2" xfId="58637" hidden="1"/>
    <cellStyle name="Followed Hyperlink 2" xfId="58638" hidden="1"/>
    <cellStyle name="Followed Hyperlink 2" xfId="58639" hidden="1"/>
    <cellStyle name="Followed Hyperlink 2" xfId="58645" hidden="1"/>
    <cellStyle name="Followed Hyperlink 2" xfId="58644" hidden="1"/>
    <cellStyle name="Followed Hyperlink 2" xfId="58643" hidden="1"/>
    <cellStyle name="Followed Hyperlink 2" xfId="58642" hidden="1"/>
    <cellStyle name="Followed Hyperlink 2" xfId="58646" hidden="1"/>
    <cellStyle name="Followed Hyperlink 2" xfId="58651" hidden="1"/>
    <cellStyle name="Followed Hyperlink 2" xfId="58650" hidden="1"/>
    <cellStyle name="Followed Hyperlink 2" xfId="58648" hidden="1"/>
    <cellStyle name="Followed Hyperlink 2" xfId="58647" hidden="1"/>
    <cellStyle name="Followed Hyperlink 2" xfId="58670" hidden="1"/>
    <cellStyle name="Followed Hyperlink 2" xfId="58666" hidden="1"/>
    <cellStyle name="Followed Hyperlink 2" xfId="58662" hidden="1"/>
    <cellStyle name="Followed Hyperlink 2" xfId="58658" hidden="1"/>
    <cellStyle name="Followed Hyperlink 2" xfId="58654" hidden="1"/>
    <cellStyle name="Followed Hyperlink 2" xfId="58640" hidden="1"/>
    <cellStyle name="Followed Hyperlink 2" xfId="58673" hidden="1"/>
    <cellStyle name="Followed Hyperlink 2" xfId="58669" hidden="1"/>
    <cellStyle name="Followed Hyperlink 2" xfId="58665" hidden="1"/>
    <cellStyle name="Followed Hyperlink 2" xfId="58661" hidden="1"/>
    <cellStyle name="Followed Hyperlink 2" xfId="58657" hidden="1"/>
    <cellStyle name="Followed Hyperlink 2" xfId="58653" hidden="1"/>
    <cellStyle name="Followed Hyperlink 2" xfId="58672" hidden="1"/>
    <cellStyle name="Followed Hyperlink 2" xfId="58668" hidden="1"/>
    <cellStyle name="Followed Hyperlink 2" xfId="58664" hidden="1"/>
    <cellStyle name="Followed Hyperlink 2" xfId="58660" hidden="1"/>
    <cellStyle name="Followed Hyperlink 2" xfId="58656" hidden="1"/>
    <cellStyle name="Followed Hyperlink 2" xfId="58671" hidden="1"/>
    <cellStyle name="Followed Hyperlink 2" xfId="58667" hidden="1"/>
    <cellStyle name="Followed Hyperlink 2" xfId="58663" hidden="1"/>
    <cellStyle name="Followed Hyperlink 2" xfId="58659" hidden="1"/>
    <cellStyle name="Followed Hyperlink 2" xfId="58655" hidden="1"/>
    <cellStyle name="Followed Hyperlink 2" xfId="58652" hidden="1"/>
    <cellStyle name="Followed Hyperlink 2" xfId="58674" hidden="1"/>
    <cellStyle name="Followed Hyperlink 2" xfId="58675" hidden="1"/>
    <cellStyle name="Followed Hyperlink 2" xfId="58676" hidden="1"/>
    <cellStyle name="Followed Hyperlink 2" xfId="58677" hidden="1"/>
    <cellStyle name="Followed Hyperlink 2" xfId="58678" hidden="1"/>
    <cellStyle name="Followed Hyperlink 2" xfId="58679" hidden="1"/>
    <cellStyle name="Followed Hyperlink 2" xfId="58680" hidden="1"/>
    <cellStyle name="Followed Hyperlink 2" xfId="58681" hidden="1"/>
    <cellStyle name="Followed Hyperlink 2" xfId="58682" hidden="1"/>
    <cellStyle name="Followed Hyperlink 2" xfId="58683" hidden="1"/>
    <cellStyle name="Followed Hyperlink 2" xfId="58684" hidden="1"/>
    <cellStyle name="Followed Hyperlink 2" xfId="58685" hidden="1"/>
    <cellStyle name="Followed Hyperlink 2" xfId="58686" hidden="1"/>
    <cellStyle name="Followed Hyperlink 2" xfId="58687" hidden="1"/>
    <cellStyle name="Followed Hyperlink 2" xfId="58688" hidden="1"/>
    <cellStyle name="Followed Hyperlink 2" xfId="58689" hidden="1"/>
    <cellStyle name="Followed Hyperlink 2" xfId="58690" hidden="1"/>
    <cellStyle name="Followed Hyperlink 2" xfId="58691" hidden="1"/>
    <cellStyle name="Followed Hyperlink 2" xfId="58692" hidden="1"/>
    <cellStyle name="Followed Hyperlink 2" xfId="58693" hidden="1"/>
    <cellStyle name="Followed Hyperlink 2" xfId="58694" hidden="1"/>
    <cellStyle name="Followed Hyperlink 2" xfId="58695" hidden="1"/>
    <cellStyle name="Followed Hyperlink 2" xfId="58696" hidden="1"/>
    <cellStyle name="Followed Hyperlink 2" xfId="58697" hidden="1"/>
    <cellStyle name="Followed Hyperlink 2" xfId="58698" hidden="1"/>
    <cellStyle name="Followed Hyperlink 2" xfId="58699" hidden="1"/>
    <cellStyle name="Followed Hyperlink 2" xfId="58701" hidden="1"/>
    <cellStyle name="Followed Hyperlink 2" xfId="58702" hidden="1"/>
    <cellStyle name="Followed Hyperlink 2" xfId="58703" hidden="1"/>
    <cellStyle name="Followed Hyperlink 2" xfId="58704" hidden="1"/>
    <cellStyle name="Followed Hyperlink 2" xfId="58705" hidden="1"/>
    <cellStyle name="Followed Hyperlink 2" xfId="58706" hidden="1"/>
    <cellStyle name="Followed Hyperlink 2" xfId="58707" hidden="1"/>
    <cellStyle name="Followed Hyperlink 2" xfId="58708" hidden="1"/>
    <cellStyle name="Followed Hyperlink 2" xfId="58709" hidden="1"/>
    <cellStyle name="Followed Hyperlink 2" xfId="58710" hidden="1"/>
    <cellStyle name="Followed Hyperlink 2" xfId="58711" hidden="1"/>
    <cellStyle name="Followed Hyperlink 2" xfId="58712" hidden="1"/>
    <cellStyle name="Followed Hyperlink 2" xfId="58713" hidden="1"/>
    <cellStyle name="Followed Hyperlink 2" xfId="58714" hidden="1"/>
    <cellStyle name="Followed Hyperlink 2" xfId="58749" hidden="1"/>
    <cellStyle name="Followed Hyperlink 2" xfId="58750" hidden="1"/>
    <cellStyle name="Followed Hyperlink 2" xfId="58751" hidden="1"/>
    <cellStyle name="Followed Hyperlink 2" xfId="58752" hidden="1"/>
    <cellStyle name="Followed Hyperlink 2" xfId="58748" hidden="1"/>
    <cellStyle name="Followed Hyperlink 2" xfId="58649" hidden="1"/>
    <cellStyle name="Followed Hyperlink 2" xfId="58723" hidden="1"/>
    <cellStyle name="Followed Hyperlink 2" xfId="58721" hidden="1"/>
    <cellStyle name="Followed Hyperlink 2" xfId="58700" hidden="1"/>
    <cellStyle name="Followed Hyperlink 2" xfId="58718" hidden="1"/>
    <cellStyle name="Followed Hyperlink 2" xfId="58717" hidden="1"/>
    <cellStyle name="Followed Hyperlink 2" xfId="58716" hidden="1"/>
    <cellStyle name="Followed Hyperlink 2" xfId="58715" hidden="1"/>
    <cellStyle name="Followed Hyperlink 2" xfId="58719" hidden="1"/>
    <cellStyle name="Followed Hyperlink 2" xfId="58725" hidden="1"/>
    <cellStyle name="Followed Hyperlink 2" xfId="58724" hidden="1"/>
    <cellStyle name="Followed Hyperlink 2" xfId="58722" hidden="1"/>
    <cellStyle name="Followed Hyperlink 2" xfId="58720" hidden="1"/>
    <cellStyle name="Followed Hyperlink 2" xfId="58744" hidden="1"/>
    <cellStyle name="Followed Hyperlink 2" xfId="58740" hidden="1"/>
    <cellStyle name="Followed Hyperlink 2" xfId="58736" hidden="1"/>
    <cellStyle name="Followed Hyperlink 2" xfId="58732" hidden="1"/>
    <cellStyle name="Followed Hyperlink 2" xfId="58728" hidden="1"/>
    <cellStyle name="Followed Hyperlink 2" xfId="58641" hidden="1"/>
    <cellStyle name="Followed Hyperlink 2" xfId="58747" hidden="1"/>
    <cellStyle name="Followed Hyperlink 2" xfId="58743" hidden="1"/>
    <cellStyle name="Followed Hyperlink 2" xfId="58739" hidden="1"/>
    <cellStyle name="Followed Hyperlink 2" xfId="58735" hidden="1"/>
    <cellStyle name="Followed Hyperlink 2" xfId="58731" hidden="1"/>
    <cellStyle name="Followed Hyperlink 2" xfId="58727" hidden="1"/>
    <cellStyle name="Followed Hyperlink 2" xfId="58746" hidden="1"/>
    <cellStyle name="Followed Hyperlink 2" xfId="58742" hidden="1"/>
    <cellStyle name="Followed Hyperlink 2" xfId="58738" hidden="1"/>
    <cellStyle name="Followed Hyperlink 2" xfId="58734" hidden="1"/>
    <cellStyle name="Followed Hyperlink 2" xfId="58730" hidden="1"/>
    <cellStyle name="Followed Hyperlink 2" xfId="58745" hidden="1"/>
    <cellStyle name="Followed Hyperlink 2" xfId="58741" hidden="1"/>
    <cellStyle name="Followed Hyperlink 2" xfId="58737" hidden="1"/>
    <cellStyle name="Followed Hyperlink 2" xfId="58733" hidden="1"/>
    <cellStyle name="Followed Hyperlink 2" xfId="58729" hidden="1"/>
    <cellStyle name="Followed Hyperlink 2" xfId="58726" hidden="1"/>
    <cellStyle name="Followed Hyperlink 2" xfId="58753" hidden="1"/>
    <cellStyle name="Followed Hyperlink 2" xfId="58754" hidden="1"/>
    <cellStyle name="Followed Hyperlink 2" xfId="58755" hidden="1"/>
    <cellStyle name="Followed Hyperlink 2" xfId="58756" hidden="1"/>
    <cellStyle name="Followed Hyperlink 2" xfId="58757" hidden="1"/>
    <cellStyle name="Followed Hyperlink 2" xfId="58758" hidden="1"/>
    <cellStyle name="Followed Hyperlink 2" xfId="58759" hidden="1"/>
    <cellStyle name="Followed Hyperlink 2" xfId="58760" hidden="1"/>
    <cellStyle name="Followed Hyperlink 2" xfId="58761" hidden="1"/>
    <cellStyle name="Followed Hyperlink 2" xfId="58762" hidden="1"/>
    <cellStyle name="Followed Hyperlink 2" xfId="58763" hidden="1"/>
    <cellStyle name="Followed Hyperlink 2" xfId="58764" hidden="1"/>
    <cellStyle name="Followed Hyperlink 2" xfId="58765" hidden="1"/>
    <cellStyle name="Followed Hyperlink 2" xfId="58766" hidden="1"/>
    <cellStyle name="Followed Hyperlink 2" xfId="58767" hidden="1"/>
    <cellStyle name="Followed Hyperlink 2" xfId="58768" hidden="1"/>
    <cellStyle name="Followed Hyperlink 2" xfId="58769" hidden="1"/>
    <cellStyle name="Followed Hyperlink 2" xfId="58770" hidden="1"/>
    <cellStyle name="Followed Hyperlink 2" xfId="58771" hidden="1"/>
    <cellStyle name="Followed Hyperlink 2" xfId="58772" hidden="1"/>
    <cellStyle name="Followed Hyperlink 2" xfId="58773" hidden="1"/>
    <cellStyle name="Followed Hyperlink 2" xfId="58774" hidden="1"/>
    <cellStyle name="Followed Hyperlink 2" xfId="58775" hidden="1"/>
    <cellStyle name="Followed Hyperlink 2" xfId="58776" hidden="1"/>
    <cellStyle name="Followed Hyperlink 2" xfId="58777" hidden="1"/>
    <cellStyle name="Followed Hyperlink 2" xfId="58778" hidden="1"/>
    <cellStyle name="Followed Hyperlink 2" xfId="58779" hidden="1"/>
    <cellStyle name="Followed Hyperlink 2" xfId="58780" hidden="1"/>
    <cellStyle name="Followed Hyperlink 2" xfId="58781" hidden="1"/>
    <cellStyle name="Followed Hyperlink 2" xfId="58782" hidden="1"/>
    <cellStyle name="Followed Hyperlink 2" xfId="58783" hidden="1"/>
    <cellStyle name="Followed Hyperlink 2" xfId="58784" hidden="1"/>
    <cellStyle name="Followed Hyperlink 2" xfId="58785" hidden="1"/>
    <cellStyle name="Followed Hyperlink 2" xfId="58786" hidden="1"/>
    <cellStyle name="Followed Hyperlink 2" xfId="58787" hidden="1"/>
    <cellStyle name="Followed Hyperlink 2" xfId="58788" hidden="1"/>
    <cellStyle name="Followed Hyperlink 2" xfId="58789" hidden="1"/>
    <cellStyle name="Followed Hyperlink 2" xfId="58790" hidden="1"/>
    <cellStyle name="Followed Hyperlink 2" xfId="58791" hidden="1"/>
    <cellStyle name="Followed Hyperlink 2" xfId="58792" hidden="1"/>
    <cellStyle name="Followed Hyperlink 2" xfId="58793" hidden="1"/>
    <cellStyle name="Followed Hyperlink 2" xfId="58794" hidden="1"/>
    <cellStyle name="Followed Hyperlink 2" xfId="58795" hidden="1"/>
    <cellStyle name="Followed Hyperlink 2" xfId="58796" hidden="1"/>
    <cellStyle name="Followed Hyperlink 2" xfId="58797" hidden="1"/>
    <cellStyle name="Followed Hyperlink 2" xfId="58803" hidden="1"/>
    <cellStyle name="Followed Hyperlink 2" xfId="58802" hidden="1"/>
    <cellStyle name="Followed Hyperlink 2" xfId="58801" hidden="1"/>
    <cellStyle name="Followed Hyperlink 2" xfId="58800" hidden="1"/>
    <cellStyle name="Followed Hyperlink 2" xfId="58804" hidden="1"/>
    <cellStyle name="Followed Hyperlink 2" xfId="58809" hidden="1"/>
    <cellStyle name="Followed Hyperlink 2" xfId="58808" hidden="1"/>
    <cellStyle name="Followed Hyperlink 2" xfId="58806" hidden="1"/>
    <cellStyle name="Followed Hyperlink 2" xfId="58805" hidden="1"/>
    <cellStyle name="Followed Hyperlink 2" xfId="58828" hidden="1"/>
    <cellStyle name="Followed Hyperlink 2" xfId="58824" hidden="1"/>
    <cellStyle name="Followed Hyperlink 2" xfId="58820" hidden="1"/>
    <cellStyle name="Followed Hyperlink 2" xfId="58816" hidden="1"/>
    <cellStyle name="Followed Hyperlink 2" xfId="58812" hidden="1"/>
    <cellStyle name="Followed Hyperlink 2" xfId="58798" hidden="1"/>
    <cellStyle name="Followed Hyperlink 2" xfId="58831" hidden="1"/>
    <cellStyle name="Followed Hyperlink 2" xfId="58827" hidden="1"/>
    <cellStyle name="Followed Hyperlink 2" xfId="58823" hidden="1"/>
    <cellStyle name="Followed Hyperlink 2" xfId="58819" hidden="1"/>
    <cellStyle name="Followed Hyperlink 2" xfId="58815" hidden="1"/>
    <cellStyle name="Followed Hyperlink 2" xfId="58811" hidden="1"/>
    <cellStyle name="Followed Hyperlink 2" xfId="58830" hidden="1"/>
    <cellStyle name="Followed Hyperlink 2" xfId="58826" hidden="1"/>
    <cellStyle name="Followed Hyperlink 2" xfId="58822" hidden="1"/>
    <cellStyle name="Followed Hyperlink 2" xfId="58818" hidden="1"/>
    <cellStyle name="Followed Hyperlink 2" xfId="58814" hidden="1"/>
    <cellStyle name="Followed Hyperlink 2" xfId="58829" hidden="1"/>
    <cellStyle name="Followed Hyperlink 2" xfId="58825" hidden="1"/>
    <cellStyle name="Followed Hyperlink 2" xfId="58821" hidden="1"/>
    <cellStyle name="Followed Hyperlink 2" xfId="58817" hidden="1"/>
    <cellStyle name="Followed Hyperlink 2" xfId="58813" hidden="1"/>
    <cellStyle name="Followed Hyperlink 2" xfId="58810" hidden="1"/>
    <cellStyle name="Followed Hyperlink 2" xfId="58832" hidden="1"/>
    <cellStyle name="Followed Hyperlink 2" xfId="58833" hidden="1"/>
    <cellStyle name="Followed Hyperlink 2" xfId="58834" hidden="1"/>
    <cellStyle name="Followed Hyperlink 2" xfId="58835" hidden="1"/>
    <cellStyle name="Followed Hyperlink 2" xfId="58836" hidden="1"/>
    <cellStyle name="Followed Hyperlink 2" xfId="58837" hidden="1"/>
    <cellStyle name="Followed Hyperlink 2" xfId="58838" hidden="1"/>
    <cellStyle name="Followed Hyperlink 2" xfId="58839" hidden="1"/>
    <cellStyle name="Followed Hyperlink 2" xfId="58840" hidden="1"/>
    <cellStyle name="Followed Hyperlink 2" xfId="58841" hidden="1"/>
    <cellStyle name="Followed Hyperlink 2" xfId="58842" hidden="1"/>
    <cellStyle name="Followed Hyperlink 2" xfId="58843" hidden="1"/>
    <cellStyle name="Followed Hyperlink 2" xfId="58844" hidden="1"/>
    <cellStyle name="Followed Hyperlink 2" xfId="58845" hidden="1"/>
    <cellStyle name="Followed Hyperlink 2" xfId="58846" hidden="1"/>
    <cellStyle name="Followed Hyperlink 2" xfId="58847" hidden="1"/>
    <cellStyle name="Followed Hyperlink 2" xfId="58848" hidden="1"/>
    <cellStyle name="Followed Hyperlink 2" xfId="58849" hidden="1"/>
    <cellStyle name="Followed Hyperlink 2" xfId="58850" hidden="1"/>
    <cellStyle name="Followed Hyperlink 2" xfId="58851" hidden="1"/>
    <cellStyle name="Followed Hyperlink 2" xfId="58852" hidden="1"/>
    <cellStyle name="Followed Hyperlink 2" xfId="58853" hidden="1"/>
    <cellStyle name="Followed Hyperlink 2" xfId="58854" hidden="1"/>
    <cellStyle name="Followed Hyperlink 2" xfId="58855" hidden="1"/>
    <cellStyle name="Followed Hyperlink 2" xfId="58856" hidden="1"/>
    <cellStyle name="Followed Hyperlink 2" xfId="58857" hidden="1"/>
    <cellStyle name="Followed Hyperlink 2" xfId="58859" hidden="1"/>
    <cellStyle name="Followed Hyperlink 2" xfId="58860" hidden="1"/>
    <cellStyle name="Followed Hyperlink 2" xfId="58861" hidden="1"/>
    <cellStyle name="Followed Hyperlink 2" xfId="58862" hidden="1"/>
    <cellStyle name="Followed Hyperlink 2" xfId="58863" hidden="1"/>
    <cellStyle name="Followed Hyperlink 2" xfId="58864" hidden="1"/>
    <cellStyle name="Followed Hyperlink 2" xfId="58865" hidden="1"/>
    <cellStyle name="Followed Hyperlink 2" xfId="58866" hidden="1"/>
    <cellStyle name="Followed Hyperlink 2" xfId="58867" hidden="1"/>
    <cellStyle name="Followed Hyperlink 2" xfId="58868" hidden="1"/>
    <cellStyle name="Followed Hyperlink 2" xfId="58869" hidden="1"/>
    <cellStyle name="Followed Hyperlink 2" xfId="58870" hidden="1"/>
    <cellStyle name="Followed Hyperlink 2" xfId="58871" hidden="1"/>
    <cellStyle name="Followed Hyperlink 2" xfId="58872" hidden="1"/>
    <cellStyle name="Followed Hyperlink 2" xfId="58907" hidden="1"/>
    <cellStyle name="Followed Hyperlink 2" xfId="58908" hidden="1"/>
    <cellStyle name="Followed Hyperlink 2" xfId="58909" hidden="1"/>
    <cellStyle name="Followed Hyperlink 2" xfId="58910" hidden="1"/>
    <cellStyle name="Followed Hyperlink 2" xfId="58906" hidden="1"/>
    <cellStyle name="Followed Hyperlink 2" xfId="58807" hidden="1"/>
    <cellStyle name="Followed Hyperlink 2" xfId="58881" hidden="1"/>
    <cellStyle name="Followed Hyperlink 2" xfId="58879" hidden="1"/>
    <cellStyle name="Followed Hyperlink 2" xfId="58858" hidden="1"/>
    <cellStyle name="Followed Hyperlink 2" xfId="58876" hidden="1"/>
    <cellStyle name="Followed Hyperlink 2" xfId="58875" hidden="1"/>
    <cellStyle name="Followed Hyperlink 2" xfId="58874" hidden="1"/>
    <cellStyle name="Followed Hyperlink 2" xfId="58873" hidden="1"/>
    <cellStyle name="Followed Hyperlink 2" xfId="58877" hidden="1"/>
    <cellStyle name="Followed Hyperlink 2" xfId="58883" hidden="1"/>
    <cellStyle name="Followed Hyperlink 2" xfId="58882" hidden="1"/>
    <cellStyle name="Followed Hyperlink 2" xfId="58880" hidden="1"/>
    <cellStyle name="Followed Hyperlink 2" xfId="58878" hidden="1"/>
    <cellStyle name="Followed Hyperlink 2" xfId="58902" hidden="1"/>
    <cellStyle name="Followed Hyperlink 2" xfId="58898" hidden="1"/>
    <cellStyle name="Followed Hyperlink 2" xfId="58894" hidden="1"/>
    <cellStyle name="Followed Hyperlink 2" xfId="58890" hidden="1"/>
    <cellStyle name="Followed Hyperlink 2" xfId="58886" hidden="1"/>
    <cellStyle name="Followed Hyperlink 2" xfId="58799" hidden="1"/>
    <cellStyle name="Followed Hyperlink 2" xfId="58905" hidden="1"/>
    <cellStyle name="Followed Hyperlink 2" xfId="58901" hidden="1"/>
    <cellStyle name="Followed Hyperlink 2" xfId="58897" hidden="1"/>
    <cellStyle name="Followed Hyperlink 2" xfId="58893" hidden="1"/>
    <cellStyle name="Followed Hyperlink 2" xfId="58889" hidden="1"/>
    <cellStyle name="Followed Hyperlink 2" xfId="58885" hidden="1"/>
    <cellStyle name="Followed Hyperlink 2" xfId="58904" hidden="1"/>
    <cellStyle name="Followed Hyperlink 2" xfId="58900" hidden="1"/>
    <cellStyle name="Followed Hyperlink 2" xfId="58896" hidden="1"/>
    <cellStyle name="Followed Hyperlink 2" xfId="58892" hidden="1"/>
    <cellStyle name="Followed Hyperlink 2" xfId="58888" hidden="1"/>
    <cellStyle name="Followed Hyperlink 2" xfId="58903" hidden="1"/>
    <cellStyle name="Followed Hyperlink 2" xfId="58899" hidden="1"/>
    <cellStyle name="Followed Hyperlink 2" xfId="58895" hidden="1"/>
    <cellStyle name="Followed Hyperlink 2" xfId="58891" hidden="1"/>
    <cellStyle name="Followed Hyperlink 2" xfId="58887" hidden="1"/>
    <cellStyle name="Followed Hyperlink 2" xfId="58884" hidden="1"/>
    <cellStyle name="Followed Hyperlink 2" xfId="58911" hidden="1"/>
    <cellStyle name="Followed Hyperlink 2" xfId="58912" hidden="1"/>
    <cellStyle name="Followed Hyperlink 2" xfId="58913" hidden="1"/>
    <cellStyle name="Followed Hyperlink 2" xfId="58914" hidden="1"/>
    <cellStyle name="Followed Hyperlink 2" xfId="58915" hidden="1"/>
    <cellStyle name="Followed Hyperlink 2" xfId="58916" hidden="1"/>
    <cellStyle name="Followed Hyperlink 2" xfId="58917" hidden="1"/>
    <cellStyle name="Followed Hyperlink 2" xfId="58918" hidden="1"/>
    <cellStyle name="Followed Hyperlink 2" xfId="58919" hidden="1"/>
    <cellStyle name="Followed Hyperlink 2" xfId="58920" hidden="1"/>
    <cellStyle name="Followed Hyperlink 2" xfId="58921" hidden="1"/>
    <cellStyle name="Followed Hyperlink 2" xfId="58922" hidden="1"/>
    <cellStyle name="Followed Hyperlink 2" xfId="58923" hidden="1"/>
    <cellStyle name="Followed Hyperlink 2" xfId="58924" hidden="1"/>
    <cellStyle name="Followed Hyperlink 2" xfId="58925" hidden="1"/>
    <cellStyle name="Followed Hyperlink 2" xfId="58926" hidden="1"/>
    <cellStyle name="Followed Hyperlink 2" xfId="58927" hidden="1"/>
    <cellStyle name="Followed Hyperlink 2" xfId="58928" hidden="1"/>
    <cellStyle name="Followed Hyperlink 2" xfId="58929" hidden="1"/>
    <cellStyle name="Followed Hyperlink 2" xfId="58930" hidden="1"/>
    <cellStyle name="Followed Hyperlink 2" xfId="58931" hidden="1"/>
    <cellStyle name="Followed Hyperlink 2" xfId="58932" hidden="1"/>
    <cellStyle name="Followed Hyperlink 2" xfId="58933" hidden="1"/>
    <cellStyle name="Followed Hyperlink 2" xfId="58934" hidden="1"/>
    <cellStyle name="Followed Hyperlink 2" xfId="58935" hidden="1"/>
    <cellStyle name="Followed Hyperlink 2" xfId="58936" hidden="1"/>
    <cellStyle name="Followed Hyperlink 2" xfId="58937" hidden="1"/>
    <cellStyle name="Followed Hyperlink 2" xfId="58938" hidden="1"/>
    <cellStyle name="Followed Hyperlink 2" xfId="58939" hidden="1"/>
    <cellStyle name="Followed Hyperlink 2" xfId="58940" hidden="1"/>
    <cellStyle name="Followed Hyperlink 2" xfId="58941" hidden="1"/>
    <cellStyle name="Followed Hyperlink 2" xfId="58942" hidden="1"/>
    <cellStyle name="Followed Hyperlink 2" xfId="58943" hidden="1"/>
    <cellStyle name="Followed Hyperlink 2" xfId="58944" hidden="1"/>
    <cellStyle name="Followed Hyperlink 2" xfId="58945" hidden="1"/>
    <cellStyle name="Followed Hyperlink 2" xfId="58946" hidden="1"/>
    <cellStyle name="Followed Hyperlink 2" xfId="58947" hidden="1"/>
    <cellStyle name="Followed Hyperlink 2" xfId="58948" hidden="1"/>
    <cellStyle name="Followed Hyperlink 2" xfId="58949" hidden="1"/>
    <cellStyle name="Followed Hyperlink 2" xfId="58950" hidden="1"/>
    <cellStyle name="Followed Hyperlink 2" xfId="58951" hidden="1"/>
    <cellStyle name="Followed Hyperlink 2" xfId="58952" hidden="1"/>
    <cellStyle name="Followed Hyperlink 2" xfId="58953" hidden="1"/>
    <cellStyle name="Followed Hyperlink 2" xfId="58954" hidden="1"/>
    <cellStyle name="Followed Hyperlink 2" xfId="58955" hidden="1"/>
    <cellStyle name="Followed Hyperlink 2" xfId="58961" hidden="1"/>
    <cellStyle name="Followed Hyperlink 2" xfId="58960" hidden="1"/>
    <cellStyle name="Followed Hyperlink 2" xfId="58959" hidden="1"/>
    <cellStyle name="Followed Hyperlink 2" xfId="58958" hidden="1"/>
    <cellStyle name="Followed Hyperlink 2" xfId="58962" hidden="1"/>
    <cellStyle name="Followed Hyperlink 2" xfId="58967" hidden="1"/>
    <cellStyle name="Followed Hyperlink 2" xfId="58966" hidden="1"/>
    <cellStyle name="Followed Hyperlink 2" xfId="58964" hidden="1"/>
    <cellStyle name="Followed Hyperlink 2" xfId="58963" hidden="1"/>
    <cellStyle name="Followed Hyperlink 2" xfId="58986" hidden="1"/>
    <cellStyle name="Followed Hyperlink 2" xfId="58982" hidden="1"/>
    <cellStyle name="Followed Hyperlink 2" xfId="58978" hidden="1"/>
    <cellStyle name="Followed Hyperlink 2" xfId="58974" hidden="1"/>
    <cellStyle name="Followed Hyperlink 2" xfId="58970" hidden="1"/>
    <cellStyle name="Followed Hyperlink 2" xfId="58956" hidden="1"/>
    <cellStyle name="Followed Hyperlink 2" xfId="58989" hidden="1"/>
    <cellStyle name="Followed Hyperlink 2" xfId="58985" hidden="1"/>
    <cellStyle name="Followed Hyperlink 2" xfId="58981" hidden="1"/>
    <cellStyle name="Followed Hyperlink 2" xfId="58977" hidden="1"/>
    <cellStyle name="Followed Hyperlink 2" xfId="58973" hidden="1"/>
    <cellStyle name="Followed Hyperlink 2" xfId="58969" hidden="1"/>
    <cellStyle name="Followed Hyperlink 2" xfId="58988" hidden="1"/>
    <cellStyle name="Followed Hyperlink 2" xfId="58984" hidden="1"/>
    <cellStyle name="Followed Hyperlink 2" xfId="58980" hidden="1"/>
    <cellStyle name="Followed Hyperlink 2" xfId="58976" hidden="1"/>
    <cellStyle name="Followed Hyperlink 2" xfId="58972" hidden="1"/>
    <cellStyle name="Followed Hyperlink 2" xfId="58987" hidden="1"/>
    <cellStyle name="Followed Hyperlink 2" xfId="58983" hidden="1"/>
    <cellStyle name="Followed Hyperlink 2" xfId="58979" hidden="1"/>
    <cellStyle name="Followed Hyperlink 2" xfId="58975" hidden="1"/>
    <cellStyle name="Followed Hyperlink 2" xfId="58971" hidden="1"/>
    <cellStyle name="Followed Hyperlink 2" xfId="58968" hidden="1"/>
    <cellStyle name="Followed Hyperlink 2" xfId="58990" hidden="1"/>
    <cellStyle name="Followed Hyperlink 2" xfId="58991" hidden="1"/>
    <cellStyle name="Followed Hyperlink 2" xfId="58992" hidden="1"/>
    <cellStyle name="Followed Hyperlink 2" xfId="58993" hidden="1"/>
    <cellStyle name="Followed Hyperlink 2" xfId="58994" hidden="1"/>
    <cellStyle name="Followed Hyperlink 2" xfId="58995" hidden="1"/>
    <cellStyle name="Followed Hyperlink 2" xfId="58996" hidden="1"/>
    <cellStyle name="Followed Hyperlink 2" xfId="58997" hidden="1"/>
    <cellStyle name="Followed Hyperlink 2" xfId="58998" hidden="1"/>
    <cellStyle name="Followed Hyperlink 2" xfId="58999" hidden="1"/>
    <cellStyle name="Followed Hyperlink 2" xfId="59000" hidden="1"/>
    <cellStyle name="Followed Hyperlink 2" xfId="59001" hidden="1"/>
    <cellStyle name="Followed Hyperlink 2" xfId="59002" hidden="1"/>
    <cellStyle name="Followed Hyperlink 2" xfId="59003" hidden="1"/>
    <cellStyle name="Followed Hyperlink 2" xfId="59004" hidden="1"/>
    <cellStyle name="Followed Hyperlink 2" xfId="59005" hidden="1"/>
    <cellStyle name="Followed Hyperlink 2" xfId="59006" hidden="1"/>
    <cellStyle name="Followed Hyperlink 2" xfId="59007" hidden="1"/>
    <cellStyle name="Followed Hyperlink 2" xfId="59008" hidden="1"/>
    <cellStyle name="Followed Hyperlink 2" xfId="59009" hidden="1"/>
    <cellStyle name="Followed Hyperlink 2" xfId="59010" hidden="1"/>
    <cellStyle name="Followed Hyperlink 2" xfId="59011" hidden="1"/>
    <cellStyle name="Followed Hyperlink 2" xfId="59012" hidden="1"/>
    <cellStyle name="Followed Hyperlink 2" xfId="59013" hidden="1"/>
    <cellStyle name="Followed Hyperlink 2" xfId="59014" hidden="1"/>
    <cellStyle name="Followed Hyperlink 2" xfId="59015" hidden="1"/>
    <cellStyle name="Followed Hyperlink 2" xfId="59017" hidden="1"/>
    <cellStyle name="Followed Hyperlink 2" xfId="59018" hidden="1"/>
    <cellStyle name="Followed Hyperlink 2" xfId="59019" hidden="1"/>
    <cellStyle name="Followed Hyperlink 2" xfId="59020" hidden="1"/>
    <cellStyle name="Followed Hyperlink 2" xfId="59021" hidden="1"/>
    <cellStyle name="Followed Hyperlink 2" xfId="59022" hidden="1"/>
    <cellStyle name="Followed Hyperlink 2" xfId="59023" hidden="1"/>
    <cellStyle name="Followed Hyperlink 2" xfId="59024" hidden="1"/>
    <cellStyle name="Followed Hyperlink 2" xfId="59025" hidden="1"/>
    <cellStyle name="Followed Hyperlink 2" xfId="59026" hidden="1"/>
    <cellStyle name="Followed Hyperlink 2" xfId="59027" hidden="1"/>
    <cellStyle name="Followed Hyperlink 2" xfId="59028" hidden="1"/>
    <cellStyle name="Followed Hyperlink 2" xfId="59029" hidden="1"/>
    <cellStyle name="Followed Hyperlink 2" xfId="59030" hidden="1"/>
    <cellStyle name="Followed Hyperlink 2" xfId="59065" hidden="1"/>
    <cellStyle name="Followed Hyperlink 2" xfId="59066" hidden="1"/>
    <cellStyle name="Followed Hyperlink 2" xfId="59067" hidden="1"/>
    <cellStyle name="Followed Hyperlink 2" xfId="59068" hidden="1"/>
    <cellStyle name="Followed Hyperlink 2" xfId="59064" hidden="1"/>
    <cellStyle name="Followed Hyperlink 2" xfId="58965" hidden="1"/>
    <cellStyle name="Followed Hyperlink 2" xfId="59039" hidden="1"/>
    <cellStyle name="Followed Hyperlink 2" xfId="59037" hidden="1"/>
    <cellStyle name="Followed Hyperlink 2" xfId="59016" hidden="1"/>
    <cellStyle name="Followed Hyperlink 2" xfId="59034" hidden="1"/>
    <cellStyle name="Followed Hyperlink 2" xfId="59033" hidden="1"/>
    <cellStyle name="Followed Hyperlink 2" xfId="59032" hidden="1"/>
    <cellStyle name="Followed Hyperlink 2" xfId="59031" hidden="1"/>
    <cellStyle name="Followed Hyperlink 2" xfId="59035" hidden="1"/>
    <cellStyle name="Followed Hyperlink 2" xfId="59041" hidden="1"/>
    <cellStyle name="Followed Hyperlink 2" xfId="59040" hidden="1"/>
    <cellStyle name="Followed Hyperlink 2" xfId="59038" hidden="1"/>
    <cellStyle name="Followed Hyperlink 2" xfId="59036" hidden="1"/>
    <cellStyle name="Followed Hyperlink 2" xfId="59060" hidden="1"/>
    <cellStyle name="Followed Hyperlink 2" xfId="59056" hidden="1"/>
    <cellStyle name="Followed Hyperlink 2" xfId="59052" hidden="1"/>
    <cellStyle name="Followed Hyperlink 2" xfId="59048" hidden="1"/>
    <cellStyle name="Followed Hyperlink 2" xfId="59044" hidden="1"/>
    <cellStyle name="Followed Hyperlink 2" xfId="58957" hidden="1"/>
    <cellStyle name="Followed Hyperlink 2" xfId="59063" hidden="1"/>
    <cellStyle name="Followed Hyperlink 2" xfId="59059" hidden="1"/>
    <cellStyle name="Followed Hyperlink 2" xfId="59055" hidden="1"/>
    <cellStyle name="Followed Hyperlink 2" xfId="59051" hidden="1"/>
    <cellStyle name="Followed Hyperlink 2" xfId="59047" hidden="1"/>
    <cellStyle name="Followed Hyperlink 2" xfId="59043" hidden="1"/>
    <cellStyle name="Followed Hyperlink 2" xfId="59062" hidden="1"/>
    <cellStyle name="Followed Hyperlink 2" xfId="59058" hidden="1"/>
    <cellStyle name="Followed Hyperlink 2" xfId="59054" hidden="1"/>
    <cellStyle name="Followed Hyperlink 2" xfId="59050" hidden="1"/>
    <cellStyle name="Followed Hyperlink 2" xfId="59046" hidden="1"/>
    <cellStyle name="Followed Hyperlink 2" xfId="59061" hidden="1"/>
    <cellStyle name="Followed Hyperlink 2" xfId="59057" hidden="1"/>
    <cellStyle name="Followed Hyperlink 2" xfId="59053" hidden="1"/>
    <cellStyle name="Followed Hyperlink 2" xfId="59049" hidden="1"/>
    <cellStyle name="Followed Hyperlink 2" xfId="59045" hidden="1"/>
    <cellStyle name="Followed Hyperlink 2" xfId="59042" hidden="1"/>
    <cellStyle name="Followed Hyperlink 2" xfId="59069" hidden="1"/>
    <cellStyle name="Followed Hyperlink 2" xfId="59070" hidden="1"/>
    <cellStyle name="Followed Hyperlink 2" xfId="59071" hidden="1"/>
    <cellStyle name="Followed Hyperlink 2" xfId="59072" hidden="1"/>
    <cellStyle name="Followed Hyperlink 2" xfId="59073" hidden="1"/>
    <cellStyle name="Followed Hyperlink 2" xfId="59074" hidden="1"/>
    <cellStyle name="Followed Hyperlink 2" xfId="59075" hidden="1"/>
    <cellStyle name="Followed Hyperlink 2" xfId="59076" hidden="1"/>
    <cellStyle name="Followed Hyperlink 2" xfId="59077" hidden="1"/>
    <cellStyle name="Followed Hyperlink 2" xfId="59078" hidden="1"/>
    <cellStyle name="Followed Hyperlink 2" xfId="59079" hidden="1"/>
    <cellStyle name="Followed Hyperlink 2" xfId="59080" hidden="1"/>
    <cellStyle name="Followed Hyperlink 2" xfId="59081" hidden="1"/>
    <cellStyle name="Followed Hyperlink 2" xfId="59082" hidden="1"/>
    <cellStyle name="Followed Hyperlink 2" xfId="59083" hidden="1"/>
    <cellStyle name="Followed Hyperlink 2" xfId="59084" hidden="1"/>
    <cellStyle name="Followed Hyperlink 2" xfId="59085" hidden="1"/>
    <cellStyle name="Followed Hyperlink 2" xfId="59086" hidden="1"/>
    <cellStyle name="Followed Hyperlink 2" xfId="59087" hidden="1"/>
    <cellStyle name="Followed Hyperlink 2" xfId="59088" hidden="1"/>
    <cellStyle name="Followed Hyperlink 2" xfId="59089" hidden="1"/>
    <cellStyle name="Followed Hyperlink 2" xfId="59090" hidden="1"/>
    <cellStyle name="Followed Hyperlink 2" xfId="59091" hidden="1"/>
    <cellStyle name="Followed Hyperlink 2" xfId="59092" hidden="1"/>
    <cellStyle name="Followed Hyperlink 2" xfId="59093" hidden="1"/>
    <cellStyle name="Followed Hyperlink 2" xfId="59094" hidden="1"/>
    <cellStyle name="Followed Hyperlink 2" xfId="59095" hidden="1"/>
    <cellStyle name="Followed Hyperlink 2" xfId="59096" hidden="1"/>
    <cellStyle name="Followed Hyperlink 2" xfId="59097" hidden="1"/>
    <cellStyle name="Followed Hyperlink 2" xfId="59098" hidden="1"/>
    <cellStyle name="Followed Hyperlink 2" xfId="59099" hidden="1"/>
    <cellStyle name="Followed Hyperlink 2" xfId="59100" hidden="1"/>
    <cellStyle name="Followed Hyperlink 2" xfId="59101" hidden="1"/>
    <cellStyle name="Followed Hyperlink 2" xfId="59102" hidden="1"/>
    <cellStyle name="Followed Hyperlink 2" xfId="59103" hidden="1"/>
    <cellStyle name="Followed Hyperlink 2" xfId="59104" hidden="1"/>
    <cellStyle name="Followed Hyperlink 2" xfId="59105" hidden="1"/>
    <cellStyle name="Followed Hyperlink 2" xfId="59106" hidden="1"/>
    <cellStyle name="Followed Hyperlink 2" xfId="59107" hidden="1"/>
    <cellStyle name="Followed Hyperlink 2" xfId="59108" hidden="1"/>
    <cellStyle name="Followed Hyperlink 2" xfId="59109" hidden="1"/>
    <cellStyle name="Followed Hyperlink 2" xfId="59110" hidden="1"/>
    <cellStyle name="Followed Hyperlink 2" xfId="59111" hidden="1"/>
    <cellStyle name="Followed Hyperlink 2" xfId="59112" hidden="1"/>
    <cellStyle name="Followed Hyperlink 2" xfId="59113" hidden="1"/>
    <cellStyle name="Followed Hyperlink 2" xfId="59119" hidden="1"/>
    <cellStyle name="Followed Hyperlink 2" xfId="59118" hidden="1"/>
    <cellStyle name="Followed Hyperlink 2" xfId="59117" hidden="1"/>
    <cellStyle name="Followed Hyperlink 2" xfId="59116" hidden="1"/>
    <cellStyle name="Followed Hyperlink 2" xfId="59120" hidden="1"/>
    <cellStyle name="Followed Hyperlink 2" xfId="59125" hidden="1"/>
    <cellStyle name="Followed Hyperlink 2" xfId="59124" hidden="1"/>
    <cellStyle name="Followed Hyperlink 2" xfId="59122" hidden="1"/>
    <cellStyle name="Followed Hyperlink 2" xfId="59121" hidden="1"/>
    <cellStyle name="Followed Hyperlink 2" xfId="59144" hidden="1"/>
    <cellStyle name="Followed Hyperlink 2" xfId="59140" hidden="1"/>
    <cellStyle name="Followed Hyperlink 2" xfId="59136" hidden="1"/>
    <cellStyle name="Followed Hyperlink 2" xfId="59132" hidden="1"/>
    <cellStyle name="Followed Hyperlink 2" xfId="59128" hidden="1"/>
    <cellStyle name="Followed Hyperlink 2" xfId="59114" hidden="1"/>
    <cellStyle name="Followed Hyperlink 2" xfId="59147" hidden="1"/>
    <cellStyle name="Followed Hyperlink 2" xfId="59143" hidden="1"/>
    <cellStyle name="Followed Hyperlink 2" xfId="59139" hidden="1"/>
    <cellStyle name="Followed Hyperlink 2" xfId="59135" hidden="1"/>
    <cellStyle name="Followed Hyperlink 2" xfId="59131" hidden="1"/>
    <cellStyle name="Followed Hyperlink 2" xfId="59127" hidden="1"/>
    <cellStyle name="Followed Hyperlink 2" xfId="59146" hidden="1"/>
    <cellStyle name="Followed Hyperlink 2" xfId="59142" hidden="1"/>
    <cellStyle name="Followed Hyperlink 2" xfId="59138" hidden="1"/>
    <cellStyle name="Followed Hyperlink 2" xfId="59134" hidden="1"/>
    <cellStyle name="Followed Hyperlink 2" xfId="59130" hidden="1"/>
    <cellStyle name="Followed Hyperlink 2" xfId="59145" hidden="1"/>
    <cellStyle name="Followed Hyperlink 2" xfId="59141" hidden="1"/>
    <cellStyle name="Followed Hyperlink 2" xfId="59137" hidden="1"/>
    <cellStyle name="Followed Hyperlink 2" xfId="59133" hidden="1"/>
    <cellStyle name="Followed Hyperlink 2" xfId="59129" hidden="1"/>
    <cellStyle name="Followed Hyperlink 2" xfId="59126" hidden="1"/>
    <cellStyle name="Followed Hyperlink 2" xfId="59148" hidden="1"/>
    <cellStyle name="Followed Hyperlink 2" xfId="59149" hidden="1"/>
    <cellStyle name="Followed Hyperlink 2" xfId="59150" hidden="1"/>
    <cellStyle name="Followed Hyperlink 2" xfId="59151" hidden="1"/>
    <cellStyle name="Followed Hyperlink 2" xfId="59152" hidden="1"/>
    <cellStyle name="Followed Hyperlink 2" xfId="59153" hidden="1"/>
    <cellStyle name="Followed Hyperlink 2" xfId="59154" hidden="1"/>
    <cellStyle name="Followed Hyperlink 2" xfId="59155" hidden="1"/>
    <cellStyle name="Followed Hyperlink 2" xfId="59156" hidden="1"/>
    <cellStyle name="Followed Hyperlink 2" xfId="59157" hidden="1"/>
    <cellStyle name="Followed Hyperlink 2" xfId="59158" hidden="1"/>
    <cellStyle name="Followed Hyperlink 2" xfId="59159" hidden="1"/>
    <cellStyle name="Followed Hyperlink 2" xfId="59160" hidden="1"/>
    <cellStyle name="Followed Hyperlink 2" xfId="59161" hidden="1"/>
    <cellStyle name="Followed Hyperlink 2" xfId="59162" hidden="1"/>
    <cellStyle name="Followed Hyperlink 2" xfId="59163" hidden="1"/>
    <cellStyle name="Followed Hyperlink 2" xfId="59164" hidden="1"/>
    <cellStyle name="Followed Hyperlink 2" xfId="59165" hidden="1"/>
    <cellStyle name="Followed Hyperlink 2" xfId="59166" hidden="1"/>
    <cellStyle name="Followed Hyperlink 2" xfId="59167" hidden="1"/>
    <cellStyle name="Followed Hyperlink 2" xfId="59168" hidden="1"/>
    <cellStyle name="Followed Hyperlink 2" xfId="59169" hidden="1"/>
    <cellStyle name="Followed Hyperlink 2" xfId="59170" hidden="1"/>
    <cellStyle name="Followed Hyperlink 2" xfId="59171" hidden="1"/>
    <cellStyle name="Followed Hyperlink 2" xfId="59172" hidden="1"/>
    <cellStyle name="Followed Hyperlink 2" xfId="59173" hidden="1"/>
    <cellStyle name="Followed Hyperlink 2" xfId="59175" hidden="1"/>
    <cellStyle name="Followed Hyperlink 2" xfId="59176" hidden="1"/>
    <cellStyle name="Followed Hyperlink 2" xfId="59177" hidden="1"/>
    <cellStyle name="Followed Hyperlink 2" xfId="59178" hidden="1"/>
    <cellStyle name="Followed Hyperlink 2" xfId="59179" hidden="1"/>
    <cellStyle name="Followed Hyperlink 2" xfId="59180" hidden="1"/>
    <cellStyle name="Followed Hyperlink 2" xfId="59181" hidden="1"/>
    <cellStyle name="Followed Hyperlink 2" xfId="59182" hidden="1"/>
    <cellStyle name="Followed Hyperlink 2" xfId="59183" hidden="1"/>
    <cellStyle name="Followed Hyperlink 2" xfId="59184" hidden="1"/>
    <cellStyle name="Followed Hyperlink 2" xfId="59185" hidden="1"/>
    <cellStyle name="Followed Hyperlink 2" xfId="59186" hidden="1"/>
    <cellStyle name="Followed Hyperlink 2" xfId="59187" hidden="1"/>
    <cellStyle name="Followed Hyperlink 2" xfId="59188" hidden="1"/>
    <cellStyle name="Followed Hyperlink 2" xfId="59223" hidden="1"/>
    <cellStyle name="Followed Hyperlink 2" xfId="59224" hidden="1"/>
    <cellStyle name="Followed Hyperlink 2" xfId="59225" hidden="1"/>
    <cellStyle name="Followed Hyperlink 2" xfId="59226" hidden="1"/>
    <cellStyle name="Followed Hyperlink 2" xfId="59222" hidden="1"/>
    <cellStyle name="Followed Hyperlink 2" xfId="59123" hidden="1"/>
    <cellStyle name="Followed Hyperlink 2" xfId="59197" hidden="1"/>
    <cellStyle name="Followed Hyperlink 2" xfId="59195" hidden="1"/>
    <cellStyle name="Followed Hyperlink 2" xfId="59174" hidden="1"/>
    <cellStyle name="Followed Hyperlink 2" xfId="59192" hidden="1"/>
    <cellStyle name="Followed Hyperlink 2" xfId="59191" hidden="1"/>
    <cellStyle name="Followed Hyperlink 2" xfId="59190" hidden="1"/>
    <cellStyle name="Followed Hyperlink 2" xfId="59189" hidden="1"/>
    <cellStyle name="Followed Hyperlink 2" xfId="59193" hidden="1"/>
    <cellStyle name="Followed Hyperlink 2" xfId="59199" hidden="1"/>
    <cellStyle name="Followed Hyperlink 2" xfId="59198" hidden="1"/>
    <cellStyle name="Followed Hyperlink 2" xfId="59196" hidden="1"/>
    <cellStyle name="Followed Hyperlink 2" xfId="59194" hidden="1"/>
    <cellStyle name="Followed Hyperlink 2" xfId="59218" hidden="1"/>
    <cellStyle name="Followed Hyperlink 2" xfId="59214" hidden="1"/>
    <cellStyle name="Followed Hyperlink 2" xfId="59210" hidden="1"/>
    <cellStyle name="Followed Hyperlink 2" xfId="59206" hidden="1"/>
    <cellStyle name="Followed Hyperlink 2" xfId="59202" hidden="1"/>
    <cellStyle name="Followed Hyperlink 2" xfId="59115" hidden="1"/>
    <cellStyle name="Followed Hyperlink 2" xfId="59221" hidden="1"/>
    <cellStyle name="Followed Hyperlink 2" xfId="59217" hidden="1"/>
    <cellStyle name="Followed Hyperlink 2" xfId="59213" hidden="1"/>
    <cellStyle name="Followed Hyperlink 2" xfId="59209" hidden="1"/>
    <cellStyle name="Followed Hyperlink 2" xfId="59205" hidden="1"/>
    <cellStyle name="Followed Hyperlink 2" xfId="59201" hidden="1"/>
    <cellStyle name="Followed Hyperlink 2" xfId="59220" hidden="1"/>
    <cellStyle name="Followed Hyperlink 2" xfId="59216" hidden="1"/>
    <cellStyle name="Followed Hyperlink 2" xfId="59212" hidden="1"/>
    <cellStyle name="Followed Hyperlink 2" xfId="59208" hidden="1"/>
    <cellStyle name="Followed Hyperlink 2" xfId="59204" hidden="1"/>
    <cellStyle name="Followed Hyperlink 2" xfId="59219" hidden="1"/>
    <cellStyle name="Followed Hyperlink 2" xfId="59215" hidden="1"/>
    <cellStyle name="Followed Hyperlink 2" xfId="59211" hidden="1"/>
    <cellStyle name="Followed Hyperlink 2" xfId="59207" hidden="1"/>
    <cellStyle name="Followed Hyperlink 2" xfId="59203" hidden="1"/>
    <cellStyle name="Followed Hyperlink 2" xfId="59200" hidden="1"/>
    <cellStyle name="Followed Hyperlink 2" xfId="59227" hidden="1"/>
    <cellStyle name="Followed Hyperlink 2" xfId="59228" hidden="1"/>
    <cellStyle name="Followed Hyperlink 2" xfId="59229" hidden="1"/>
    <cellStyle name="Followed Hyperlink 2" xfId="59230" hidden="1"/>
    <cellStyle name="Followed Hyperlink 2" xfId="59231" hidden="1"/>
    <cellStyle name="Followed Hyperlink 2" xfId="59232" hidden="1"/>
    <cellStyle name="Followed Hyperlink 2" xfId="59233" hidden="1"/>
    <cellStyle name="Followed Hyperlink 2" xfId="59234" hidden="1"/>
    <cellStyle name="Followed Hyperlink 2" xfId="59235" hidden="1"/>
    <cellStyle name="Followed Hyperlink 2" xfId="59236" hidden="1"/>
    <cellStyle name="Followed Hyperlink 2" xfId="59237" hidden="1"/>
    <cellStyle name="Followed Hyperlink 2" xfId="59238" hidden="1"/>
    <cellStyle name="Followed Hyperlink 2" xfId="59239" hidden="1"/>
    <cellStyle name="Followed Hyperlink 2" xfId="59240" hidden="1"/>
    <cellStyle name="Followed Hyperlink 2" xfId="59241" hidden="1"/>
    <cellStyle name="Followed Hyperlink 2" xfId="59242" hidden="1"/>
    <cellStyle name="Followed Hyperlink 2" xfId="59243" hidden="1"/>
    <cellStyle name="Followed Hyperlink 2" xfId="59244" hidden="1"/>
    <cellStyle name="Followed Hyperlink 2" xfId="59245" hidden="1"/>
    <cellStyle name="Followed Hyperlink 2" xfId="59246" hidden="1"/>
    <cellStyle name="Followed Hyperlink 2" xfId="59247" hidden="1"/>
    <cellStyle name="Followed Hyperlink 2" xfId="59248" hidden="1"/>
    <cellStyle name="Followed Hyperlink 2" xfId="59249" hidden="1"/>
    <cellStyle name="Followed Hyperlink 2" xfId="59250" hidden="1"/>
    <cellStyle name="Followed Hyperlink 2" xfId="59251" hidden="1"/>
    <cellStyle name="Followed Hyperlink 2" xfId="59252" hidden="1"/>
    <cellStyle name="Followed Hyperlink 2" xfId="59253" hidden="1"/>
    <cellStyle name="Followed Hyperlink 2" xfId="59254" hidden="1"/>
    <cellStyle name="Followed Hyperlink 2" xfId="59255" hidden="1"/>
    <cellStyle name="Followed Hyperlink 2" xfId="59256" hidden="1"/>
    <cellStyle name="Followed Hyperlink 2" xfId="59257" hidden="1"/>
    <cellStyle name="Followed Hyperlink 2" xfId="59258" hidden="1"/>
    <cellStyle name="Followed Hyperlink 2" xfId="59259" hidden="1"/>
    <cellStyle name="Followed Hyperlink 2" xfId="59260" hidden="1"/>
    <cellStyle name="Followed Hyperlink 2" xfId="59261" hidden="1"/>
    <cellStyle name="Followed Hyperlink 2" xfId="59262" hidden="1"/>
    <cellStyle name="Followed Hyperlink 2" xfId="59263" hidden="1"/>
    <cellStyle name="Followed Hyperlink 2" xfId="59264" hidden="1"/>
    <cellStyle name="Followed Hyperlink 2" xfId="59265" hidden="1"/>
    <cellStyle name="Followed Hyperlink 2" xfId="59266" hidden="1"/>
    <cellStyle name="Followed Hyperlink 2" xfId="59267" hidden="1"/>
    <cellStyle name="Followed Hyperlink 2" xfId="59268" hidden="1"/>
    <cellStyle name="Followed Hyperlink 2" xfId="59269" hidden="1"/>
    <cellStyle name="Followed Hyperlink 2" xfId="59270" hidden="1"/>
    <cellStyle name="Followed Hyperlink 2" xfId="59271" hidden="1"/>
    <cellStyle name="Followed Hyperlink 2" xfId="59277" hidden="1"/>
    <cellStyle name="Followed Hyperlink 2" xfId="59276" hidden="1"/>
    <cellStyle name="Followed Hyperlink 2" xfId="59275" hidden="1"/>
    <cellStyle name="Followed Hyperlink 2" xfId="59274" hidden="1"/>
    <cellStyle name="Followed Hyperlink 2" xfId="59278" hidden="1"/>
    <cellStyle name="Followed Hyperlink 2" xfId="59283" hidden="1"/>
    <cellStyle name="Followed Hyperlink 2" xfId="59282" hidden="1"/>
    <cellStyle name="Followed Hyperlink 2" xfId="59280" hidden="1"/>
    <cellStyle name="Followed Hyperlink 2" xfId="59279" hidden="1"/>
    <cellStyle name="Followed Hyperlink 2" xfId="59302" hidden="1"/>
    <cellStyle name="Followed Hyperlink 2" xfId="59298" hidden="1"/>
    <cellStyle name="Followed Hyperlink 2" xfId="59294" hidden="1"/>
    <cellStyle name="Followed Hyperlink 2" xfId="59290" hidden="1"/>
    <cellStyle name="Followed Hyperlink 2" xfId="59286" hidden="1"/>
    <cellStyle name="Followed Hyperlink 2" xfId="59272" hidden="1"/>
    <cellStyle name="Followed Hyperlink 2" xfId="59305" hidden="1"/>
    <cellStyle name="Followed Hyperlink 2" xfId="59301" hidden="1"/>
    <cellStyle name="Followed Hyperlink 2" xfId="59297" hidden="1"/>
    <cellStyle name="Followed Hyperlink 2" xfId="59293" hidden="1"/>
    <cellStyle name="Followed Hyperlink 2" xfId="59289" hidden="1"/>
    <cellStyle name="Followed Hyperlink 2" xfId="59285" hidden="1"/>
    <cellStyle name="Followed Hyperlink 2" xfId="59304" hidden="1"/>
    <cellStyle name="Followed Hyperlink 2" xfId="59300" hidden="1"/>
    <cellStyle name="Followed Hyperlink 2" xfId="59296" hidden="1"/>
    <cellStyle name="Followed Hyperlink 2" xfId="59292" hidden="1"/>
    <cellStyle name="Followed Hyperlink 2" xfId="59288" hidden="1"/>
    <cellStyle name="Followed Hyperlink 2" xfId="59303" hidden="1"/>
    <cellStyle name="Followed Hyperlink 2" xfId="59299" hidden="1"/>
    <cellStyle name="Followed Hyperlink 2" xfId="59295" hidden="1"/>
    <cellStyle name="Followed Hyperlink 2" xfId="59291" hidden="1"/>
    <cellStyle name="Followed Hyperlink 2" xfId="59287" hidden="1"/>
    <cellStyle name="Followed Hyperlink 2" xfId="59284" hidden="1"/>
    <cellStyle name="Followed Hyperlink 2" xfId="59306" hidden="1"/>
    <cellStyle name="Followed Hyperlink 2" xfId="59307" hidden="1"/>
    <cellStyle name="Followed Hyperlink 2" xfId="59308" hidden="1"/>
    <cellStyle name="Followed Hyperlink 2" xfId="59309" hidden="1"/>
    <cellStyle name="Followed Hyperlink 2" xfId="59310" hidden="1"/>
    <cellStyle name="Followed Hyperlink 2" xfId="59311" hidden="1"/>
    <cellStyle name="Followed Hyperlink 2" xfId="59312" hidden="1"/>
    <cellStyle name="Followed Hyperlink 2" xfId="59313" hidden="1"/>
    <cellStyle name="Followed Hyperlink 2" xfId="59314" hidden="1"/>
    <cellStyle name="Followed Hyperlink 2" xfId="59315" hidden="1"/>
    <cellStyle name="Followed Hyperlink 2" xfId="59316" hidden="1"/>
    <cellStyle name="Followed Hyperlink 2" xfId="59317" hidden="1"/>
    <cellStyle name="Followed Hyperlink 2" xfId="59318" hidden="1"/>
    <cellStyle name="Followed Hyperlink 2" xfId="59319" hidden="1"/>
    <cellStyle name="Followed Hyperlink 2" xfId="59320" hidden="1"/>
    <cellStyle name="Followed Hyperlink 2" xfId="59321" hidden="1"/>
    <cellStyle name="Followed Hyperlink 2" xfId="59322" hidden="1"/>
    <cellStyle name="Followed Hyperlink 2" xfId="59323" hidden="1"/>
    <cellStyle name="Followed Hyperlink 2" xfId="59324" hidden="1"/>
    <cellStyle name="Followed Hyperlink 2" xfId="59325" hidden="1"/>
    <cellStyle name="Followed Hyperlink 2" xfId="59326" hidden="1"/>
    <cellStyle name="Followed Hyperlink 2" xfId="59327" hidden="1"/>
    <cellStyle name="Followed Hyperlink 2" xfId="59328" hidden="1"/>
    <cellStyle name="Followed Hyperlink 2" xfId="59329" hidden="1"/>
    <cellStyle name="Followed Hyperlink 2" xfId="59330" hidden="1"/>
    <cellStyle name="Followed Hyperlink 2" xfId="59331" hidden="1"/>
    <cellStyle name="Followed Hyperlink 2" xfId="59333" hidden="1"/>
    <cellStyle name="Followed Hyperlink 2" xfId="59334" hidden="1"/>
    <cellStyle name="Followed Hyperlink 2" xfId="59335" hidden="1"/>
    <cellStyle name="Followed Hyperlink 2" xfId="59336" hidden="1"/>
    <cellStyle name="Followed Hyperlink 2" xfId="59337" hidden="1"/>
    <cellStyle name="Followed Hyperlink 2" xfId="59338" hidden="1"/>
    <cellStyle name="Followed Hyperlink 2" xfId="59339" hidden="1"/>
    <cellStyle name="Followed Hyperlink 2" xfId="59340" hidden="1"/>
    <cellStyle name="Followed Hyperlink 2" xfId="59341" hidden="1"/>
    <cellStyle name="Followed Hyperlink 2" xfId="59342" hidden="1"/>
    <cellStyle name="Followed Hyperlink 2" xfId="59343" hidden="1"/>
    <cellStyle name="Followed Hyperlink 2" xfId="59344" hidden="1"/>
    <cellStyle name="Followed Hyperlink 2" xfId="59345" hidden="1"/>
    <cellStyle name="Followed Hyperlink 2" xfId="59346" hidden="1"/>
    <cellStyle name="Followed Hyperlink 2" xfId="59381" hidden="1"/>
    <cellStyle name="Followed Hyperlink 2" xfId="59382" hidden="1"/>
    <cellStyle name="Followed Hyperlink 2" xfId="59383" hidden="1"/>
    <cellStyle name="Followed Hyperlink 2" xfId="59384" hidden="1"/>
    <cellStyle name="Followed Hyperlink 2" xfId="59380" hidden="1"/>
    <cellStyle name="Followed Hyperlink 2" xfId="59281" hidden="1"/>
    <cellStyle name="Followed Hyperlink 2" xfId="59355" hidden="1"/>
    <cellStyle name="Followed Hyperlink 2" xfId="59353" hidden="1"/>
    <cellStyle name="Followed Hyperlink 2" xfId="59332" hidden="1"/>
    <cellStyle name="Followed Hyperlink 2" xfId="59350" hidden="1"/>
    <cellStyle name="Followed Hyperlink 2" xfId="59349" hidden="1"/>
    <cellStyle name="Followed Hyperlink 2" xfId="59348" hidden="1"/>
    <cellStyle name="Followed Hyperlink 2" xfId="59347" hidden="1"/>
    <cellStyle name="Followed Hyperlink 2" xfId="59351" hidden="1"/>
    <cellStyle name="Followed Hyperlink 2" xfId="59357" hidden="1"/>
    <cellStyle name="Followed Hyperlink 2" xfId="59356" hidden="1"/>
    <cellStyle name="Followed Hyperlink 2" xfId="59354" hidden="1"/>
    <cellStyle name="Followed Hyperlink 2" xfId="59352" hidden="1"/>
    <cellStyle name="Followed Hyperlink 2" xfId="59376" hidden="1"/>
    <cellStyle name="Followed Hyperlink 2" xfId="59372" hidden="1"/>
    <cellStyle name="Followed Hyperlink 2" xfId="59368" hidden="1"/>
    <cellStyle name="Followed Hyperlink 2" xfId="59364" hidden="1"/>
    <cellStyle name="Followed Hyperlink 2" xfId="59360" hidden="1"/>
    <cellStyle name="Followed Hyperlink 2" xfId="59273" hidden="1"/>
    <cellStyle name="Followed Hyperlink 2" xfId="59379" hidden="1"/>
    <cellStyle name="Followed Hyperlink 2" xfId="59375" hidden="1"/>
    <cellStyle name="Followed Hyperlink 2" xfId="59371" hidden="1"/>
    <cellStyle name="Followed Hyperlink 2" xfId="59367" hidden="1"/>
    <cellStyle name="Followed Hyperlink 2" xfId="59363" hidden="1"/>
    <cellStyle name="Followed Hyperlink 2" xfId="59359" hidden="1"/>
    <cellStyle name="Followed Hyperlink 2" xfId="59378" hidden="1"/>
    <cellStyle name="Followed Hyperlink 2" xfId="59374" hidden="1"/>
    <cellStyle name="Followed Hyperlink 2" xfId="59370" hidden="1"/>
    <cellStyle name="Followed Hyperlink 2" xfId="59366" hidden="1"/>
    <cellStyle name="Followed Hyperlink 2" xfId="59362" hidden="1"/>
    <cellStyle name="Followed Hyperlink 2" xfId="59377" hidden="1"/>
    <cellStyle name="Followed Hyperlink 2" xfId="59373" hidden="1"/>
    <cellStyle name="Followed Hyperlink 2" xfId="59369" hidden="1"/>
    <cellStyle name="Followed Hyperlink 2" xfId="59365" hidden="1"/>
    <cellStyle name="Followed Hyperlink 2" xfId="59361" hidden="1"/>
    <cellStyle name="Followed Hyperlink 2" xfId="59358" hidden="1"/>
    <cellStyle name="Followed Hyperlink 2" xfId="59385" hidden="1"/>
    <cellStyle name="Followed Hyperlink 2" xfId="59386" hidden="1"/>
    <cellStyle name="Followed Hyperlink 2" xfId="59387" hidden="1"/>
    <cellStyle name="Followed Hyperlink 2" xfId="59388" hidden="1"/>
    <cellStyle name="Followed Hyperlink 2" xfId="59389" hidden="1"/>
    <cellStyle name="Followed Hyperlink 2" xfId="59390" hidden="1"/>
    <cellStyle name="Followed Hyperlink 2" xfId="59391" hidden="1"/>
    <cellStyle name="Followed Hyperlink 2" xfId="59392" hidden="1"/>
    <cellStyle name="Followed Hyperlink 2" xfId="59393" hidden="1"/>
    <cellStyle name="Followed Hyperlink 2" xfId="59394" hidden="1"/>
    <cellStyle name="Followed Hyperlink 2" xfId="59395" hidden="1"/>
    <cellStyle name="Followed Hyperlink 2" xfId="59396" hidden="1"/>
    <cellStyle name="Followed Hyperlink 2" xfId="59397" hidden="1"/>
    <cellStyle name="Followed Hyperlink 2" xfId="59398" hidden="1"/>
    <cellStyle name="Followed Hyperlink 2" xfId="59399" hidden="1"/>
    <cellStyle name="Followed Hyperlink 2" xfId="59400" hidden="1"/>
    <cellStyle name="Followed Hyperlink 2" xfId="59401" hidden="1"/>
    <cellStyle name="Followed Hyperlink 2" xfId="59402" hidden="1"/>
    <cellStyle name="Followed Hyperlink 2" xfId="59403" hidden="1"/>
    <cellStyle name="Followed Hyperlink 2" xfId="59404" hidden="1"/>
    <cellStyle name="Followed Hyperlink 2" xfId="59405" hidden="1"/>
    <cellStyle name="Followed Hyperlink 2" xfId="59406" hidden="1"/>
    <cellStyle name="Followed Hyperlink 2" xfId="59407" hidden="1"/>
    <cellStyle name="Followed Hyperlink 2" xfId="59408" hidden="1"/>
    <cellStyle name="Followed Hyperlink 2" xfId="59409" hidden="1"/>
    <cellStyle name="Followed Hyperlink 2" xfId="59410" hidden="1"/>
    <cellStyle name="Followed Hyperlink 2" xfId="59411" hidden="1"/>
    <cellStyle name="Followed Hyperlink 2" xfId="59412" hidden="1"/>
    <cellStyle name="Followed Hyperlink 2" xfId="59413" hidden="1"/>
    <cellStyle name="Followed Hyperlink 2" xfId="59414" hidden="1"/>
    <cellStyle name="Followed Hyperlink 2" xfId="59415" hidden="1"/>
    <cellStyle name="Followed Hyperlink 2" xfId="59416" hidden="1"/>
    <cellStyle name="Followed Hyperlink 2" xfId="59417" hidden="1"/>
    <cellStyle name="Followed Hyperlink 2" xfId="59418" hidden="1"/>
    <cellStyle name="Followed Hyperlink 2" xfId="59419" hidden="1"/>
    <cellStyle name="Followed Hyperlink 2" xfId="59420" hidden="1"/>
    <cellStyle name="Followed Hyperlink 2" xfId="59421" hidden="1"/>
    <cellStyle name="Followed Hyperlink 2" xfId="59422" hidden="1"/>
    <cellStyle name="Followed Hyperlink 2" xfId="59423" hidden="1"/>
    <cellStyle name="Followed Hyperlink 2" xfId="59424" hidden="1"/>
    <cellStyle name="Followed Hyperlink 2" xfId="59425" hidden="1"/>
    <cellStyle name="Followed Hyperlink 2" xfId="59426" hidden="1"/>
    <cellStyle name="Followed Hyperlink 2" xfId="59427" hidden="1"/>
    <cellStyle name="Followed Hyperlink 2" xfId="59428" hidden="1"/>
    <cellStyle name="Followed Hyperlink 2" xfId="59429" hidden="1"/>
    <cellStyle name="Followed Hyperlink 2" xfId="59435" hidden="1"/>
    <cellStyle name="Followed Hyperlink 2" xfId="59434" hidden="1"/>
    <cellStyle name="Followed Hyperlink 2" xfId="59433" hidden="1"/>
    <cellStyle name="Followed Hyperlink 2" xfId="59432" hidden="1"/>
    <cellStyle name="Followed Hyperlink 2" xfId="59436" hidden="1"/>
    <cellStyle name="Followed Hyperlink 2" xfId="59441" hidden="1"/>
    <cellStyle name="Followed Hyperlink 2" xfId="59440" hidden="1"/>
    <cellStyle name="Followed Hyperlink 2" xfId="59438" hidden="1"/>
    <cellStyle name="Followed Hyperlink 2" xfId="59437" hidden="1"/>
    <cellStyle name="Followed Hyperlink 2" xfId="59460" hidden="1"/>
    <cellStyle name="Followed Hyperlink 2" xfId="59456" hidden="1"/>
    <cellStyle name="Followed Hyperlink 2" xfId="59452" hidden="1"/>
    <cellStyle name="Followed Hyperlink 2" xfId="59448" hidden="1"/>
    <cellStyle name="Followed Hyperlink 2" xfId="59444" hidden="1"/>
    <cellStyle name="Followed Hyperlink 2" xfId="59430" hidden="1"/>
    <cellStyle name="Followed Hyperlink 2" xfId="59463" hidden="1"/>
    <cellStyle name="Followed Hyperlink 2" xfId="59459" hidden="1"/>
    <cellStyle name="Followed Hyperlink 2" xfId="59455" hidden="1"/>
    <cellStyle name="Followed Hyperlink 2" xfId="59451" hidden="1"/>
    <cellStyle name="Followed Hyperlink 2" xfId="59447" hidden="1"/>
    <cellStyle name="Followed Hyperlink 2" xfId="59443" hidden="1"/>
    <cellStyle name="Followed Hyperlink 2" xfId="59462" hidden="1"/>
    <cellStyle name="Followed Hyperlink 2" xfId="59458" hidden="1"/>
    <cellStyle name="Followed Hyperlink 2" xfId="59454" hidden="1"/>
    <cellStyle name="Followed Hyperlink 2" xfId="59450" hidden="1"/>
    <cellStyle name="Followed Hyperlink 2" xfId="59446" hidden="1"/>
    <cellStyle name="Followed Hyperlink 2" xfId="59461" hidden="1"/>
    <cellStyle name="Followed Hyperlink 2" xfId="59457" hidden="1"/>
    <cellStyle name="Followed Hyperlink 2" xfId="59453" hidden="1"/>
    <cellStyle name="Followed Hyperlink 2" xfId="59449" hidden="1"/>
    <cellStyle name="Followed Hyperlink 2" xfId="59445" hidden="1"/>
    <cellStyle name="Followed Hyperlink 2" xfId="59442" hidden="1"/>
    <cellStyle name="Followed Hyperlink 2" xfId="59464" hidden="1"/>
    <cellStyle name="Followed Hyperlink 2" xfId="59465" hidden="1"/>
    <cellStyle name="Followed Hyperlink 2" xfId="59466" hidden="1"/>
    <cellStyle name="Followed Hyperlink 2" xfId="59467" hidden="1"/>
    <cellStyle name="Followed Hyperlink 2" xfId="59468" hidden="1"/>
    <cellStyle name="Followed Hyperlink 2" xfId="59469" hidden="1"/>
    <cellStyle name="Followed Hyperlink 2" xfId="59470" hidden="1"/>
    <cellStyle name="Followed Hyperlink 2" xfId="59471" hidden="1"/>
    <cellStyle name="Followed Hyperlink 2" xfId="59472" hidden="1"/>
    <cellStyle name="Followed Hyperlink 2" xfId="59473" hidden="1"/>
    <cellStyle name="Followed Hyperlink 2" xfId="59474" hidden="1"/>
    <cellStyle name="Followed Hyperlink 2" xfId="59475" hidden="1"/>
    <cellStyle name="Followed Hyperlink 2" xfId="59476" hidden="1"/>
    <cellStyle name="Followed Hyperlink 2" xfId="59477" hidden="1"/>
    <cellStyle name="Followed Hyperlink 2" xfId="59478" hidden="1"/>
    <cellStyle name="Followed Hyperlink 2" xfId="59479" hidden="1"/>
    <cellStyle name="Followed Hyperlink 2" xfId="59480" hidden="1"/>
    <cellStyle name="Followed Hyperlink 2" xfId="59481" hidden="1"/>
    <cellStyle name="Followed Hyperlink 2" xfId="59482" hidden="1"/>
    <cellStyle name="Followed Hyperlink 2" xfId="59483" hidden="1"/>
    <cellStyle name="Followed Hyperlink 2" xfId="59484" hidden="1"/>
    <cellStyle name="Followed Hyperlink 2" xfId="59485" hidden="1"/>
    <cellStyle name="Followed Hyperlink 2" xfId="59486" hidden="1"/>
    <cellStyle name="Followed Hyperlink 2" xfId="59487" hidden="1"/>
    <cellStyle name="Followed Hyperlink 2" xfId="59488" hidden="1"/>
    <cellStyle name="Followed Hyperlink 2" xfId="59489" hidden="1"/>
    <cellStyle name="Followed Hyperlink 2" xfId="59491" hidden="1"/>
    <cellStyle name="Followed Hyperlink 2" xfId="59492" hidden="1"/>
    <cellStyle name="Followed Hyperlink 2" xfId="59493" hidden="1"/>
    <cellStyle name="Followed Hyperlink 2" xfId="59494" hidden="1"/>
    <cellStyle name="Followed Hyperlink 2" xfId="59495" hidden="1"/>
    <cellStyle name="Followed Hyperlink 2" xfId="59496" hidden="1"/>
    <cellStyle name="Followed Hyperlink 2" xfId="59497" hidden="1"/>
    <cellStyle name="Followed Hyperlink 2" xfId="59498" hidden="1"/>
    <cellStyle name="Followed Hyperlink 2" xfId="59499" hidden="1"/>
    <cellStyle name="Followed Hyperlink 2" xfId="59500" hidden="1"/>
    <cellStyle name="Followed Hyperlink 2" xfId="59501" hidden="1"/>
    <cellStyle name="Followed Hyperlink 2" xfId="59502" hidden="1"/>
    <cellStyle name="Followed Hyperlink 2" xfId="59503" hidden="1"/>
    <cellStyle name="Followed Hyperlink 2" xfId="59504" hidden="1"/>
    <cellStyle name="Followed Hyperlink 2" xfId="59539" hidden="1"/>
    <cellStyle name="Followed Hyperlink 2" xfId="59540" hidden="1"/>
    <cellStyle name="Followed Hyperlink 2" xfId="59541" hidden="1"/>
    <cellStyle name="Followed Hyperlink 2" xfId="59542" hidden="1"/>
    <cellStyle name="Followed Hyperlink 2" xfId="59538" hidden="1"/>
    <cellStyle name="Followed Hyperlink 2" xfId="59439" hidden="1"/>
    <cellStyle name="Followed Hyperlink 2" xfId="59513" hidden="1"/>
    <cellStyle name="Followed Hyperlink 2" xfId="59511" hidden="1"/>
    <cellStyle name="Followed Hyperlink 2" xfId="59490" hidden="1"/>
    <cellStyle name="Followed Hyperlink 2" xfId="59508" hidden="1"/>
    <cellStyle name="Followed Hyperlink 2" xfId="59507" hidden="1"/>
    <cellStyle name="Followed Hyperlink 2" xfId="59506" hidden="1"/>
    <cellStyle name="Followed Hyperlink 2" xfId="59505" hidden="1"/>
    <cellStyle name="Followed Hyperlink 2" xfId="59509" hidden="1"/>
    <cellStyle name="Followed Hyperlink 2" xfId="59515" hidden="1"/>
    <cellStyle name="Followed Hyperlink 2" xfId="59514" hidden="1"/>
    <cellStyle name="Followed Hyperlink 2" xfId="59512" hidden="1"/>
    <cellStyle name="Followed Hyperlink 2" xfId="59510" hidden="1"/>
    <cellStyle name="Followed Hyperlink 2" xfId="59534" hidden="1"/>
    <cellStyle name="Followed Hyperlink 2" xfId="59530" hidden="1"/>
    <cellStyle name="Followed Hyperlink 2" xfId="59526" hidden="1"/>
    <cellStyle name="Followed Hyperlink 2" xfId="59522" hidden="1"/>
    <cellStyle name="Followed Hyperlink 2" xfId="59518" hidden="1"/>
    <cellStyle name="Followed Hyperlink 2" xfId="59431" hidden="1"/>
    <cellStyle name="Followed Hyperlink 2" xfId="59537" hidden="1"/>
    <cellStyle name="Followed Hyperlink 2" xfId="59533" hidden="1"/>
    <cellStyle name="Followed Hyperlink 2" xfId="59529" hidden="1"/>
    <cellStyle name="Followed Hyperlink 2" xfId="59525" hidden="1"/>
    <cellStyle name="Followed Hyperlink 2" xfId="59521" hidden="1"/>
    <cellStyle name="Followed Hyperlink 2" xfId="59517" hidden="1"/>
    <cellStyle name="Followed Hyperlink 2" xfId="59536" hidden="1"/>
    <cellStyle name="Followed Hyperlink 2" xfId="59532" hidden="1"/>
    <cellStyle name="Followed Hyperlink 2" xfId="59528" hidden="1"/>
    <cellStyle name="Followed Hyperlink 2" xfId="59524" hidden="1"/>
    <cellStyle name="Followed Hyperlink 2" xfId="59520" hidden="1"/>
    <cellStyle name="Followed Hyperlink 2" xfId="59535" hidden="1"/>
    <cellStyle name="Followed Hyperlink 2" xfId="59531" hidden="1"/>
    <cellStyle name="Followed Hyperlink 2" xfId="59527" hidden="1"/>
    <cellStyle name="Followed Hyperlink 2" xfId="59523" hidden="1"/>
    <cellStyle name="Followed Hyperlink 2" xfId="59519" hidden="1"/>
    <cellStyle name="Followed Hyperlink 2" xfId="59516" hidden="1"/>
    <cellStyle name="Followed Hyperlink 2" xfId="59543" hidden="1"/>
    <cellStyle name="Followed Hyperlink 2" xfId="59544" hidden="1"/>
    <cellStyle name="Followed Hyperlink 2" xfId="59545" hidden="1"/>
    <cellStyle name="Followed Hyperlink 2" xfId="59546" hidden="1"/>
    <cellStyle name="Followed Hyperlink 2" xfId="59547" hidden="1"/>
    <cellStyle name="Followed Hyperlink 2" xfId="59548" hidden="1"/>
    <cellStyle name="Followed Hyperlink 2" xfId="59549" hidden="1"/>
    <cellStyle name="Followed Hyperlink 2" xfId="59550" hidden="1"/>
    <cellStyle name="Followed Hyperlink 2" xfId="59551" hidden="1"/>
    <cellStyle name="Followed Hyperlink 2" xfId="59552" hidden="1"/>
    <cellStyle name="Followed Hyperlink 2" xfId="59553" hidden="1"/>
    <cellStyle name="Followed Hyperlink 2" xfId="59554" hidden="1"/>
    <cellStyle name="Followed Hyperlink 2" xfId="59555" hidden="1"/>
    <cellStyle name="Followed Hyperlink 2" xfId="59556" hidden="1"/>
    <cellStyle name="Followed Hyperlink 2" xfId="59557" hidden="1"/>
    <cellStyle name="Followed Hyperlink 2" xfId="59558" hidden="1"/>
    <cellStyle name="Followed Hyperlink 2" xfId="59559" hidden="1"/>
    <cellStyle name="Followed Hyperlink 2" xfId="59560" hidden="1"/>
    <cellStyle name="Followed Hyperlink 2" xfId="59561" hidden="1"/>
    <cellStyle name="Followed Hyperlink 2" xfId="59562" hidden="1"/>
    <cellStyle name="Followed Hyperlink 2" xfId="59563" hidden="1"/>
    <cellStyle name="Followed Hyperlink 2" xfId="59564" hidden="1"/>
    <cellStyle name="Followed Hyperlink 2" xfId="59565" hidden="1"/>
    <cellStyle name="Followed Hyperlink 2" xfId="59566" hidden="1"/>
    <cellStyle name="Followed Hyperlink 2" xfId="59567" hidden="1"/>
    <cellStyle name="Followed Hyperlink 2" xfId="59568" hidden="1"/>
    <cellStyle name="Followed Hyperlink 2" xfId="59569" hidden="1"/>
    <cellStyle name="Followed Hyperlink 2" xfId="59570" hidden="1"/>
    <cellStyle name="Followed Hyperlink 2" xfId="59571" hidden="1"/>
    <cellStyle name="Followed Hyperlink 2" xfId="59572" hidden="1"/>
    <cellStyle name="Followed Hyperlink 2" xfId="59573" hidden="1"/>
    <cellStyle name="Followed Hyperlink 2" xfId="59574" hidden="1"/>
    <cellStyle name="Followed Hyperlink 2" xfId="59575" hidden="1"/>
    <cellStyle name="Followed Hyperlink 2" xfId="59576" hidden="1"/>
    <cellStyle name="Followed Hyperlink 2" xfId="59577" hidden="1"/>
    <cellStyle name="Followed Hyperlink 2" xfId="59578" hidden="1"/>
    <cellStyle name="Followed Hyperlink 2" xfId="59579" hidden="1"/>
    <cellStyle name="Followed Hyperlink 2" xfId="59580" hidden="1"/>
    <cellStyle name="Followed Hyperlink 2" xfId="59581" hidden="1"/>
    <cellStyle name="Followed Hyperlink 2" xfId="59582" hidden="1"/>
    <cellStyle name="Followed Hyperlink 2" xfId="59583" hidden="1"/>
    <cellStyle name="Followed Hyperlink 2" xfId="59584" hidden="1"/>
    <cellStyle name="Followed Hyperlink 2" xfId="59585" hidden="1"/>
    <cellStyle name="Followed Hyperlink 2" xfId="59586" hidden="1"/>
    <cellStyle name="Followed Hyperlink 2" xfId="59587" hidden="1"/>
    <cellStyle name="Followed Hyperlink 2" xfId="59593" hidden="1"/>
    <cellStyle name="Followed Hyperlink 2" xfId="59592" hidden="1"/>
    <cellStyle name="Followed Hyperlink 2" xfId="59591" hidden="1"/>
    <cellStyle name="Followed Hyperlink 2" xfId="59590" hidden="1"/>
    <cellStyle name="Followed Hyperlink 2" xfId="59594" hidden="1"/>
    <cellStyle name="Followed Hyperlink 2" xfId="59599" hidden="1"/>
    <cellStyle name="Followed Hyperlink 2" xfId="59598" hidden="1"/>
    <cellStyle name="Followed Hyperlink 2" xfId="59596" hidden="1"/>
    <cellStyle name="Followed Hyperlink 2" xfId="59595" hidden="1"/>
    <cellStyle name="Followed Hyperlink 2" xfId="59618" hidden="1"/>
    <cellStyle name="Followed Hyperlink 2" xfId="59614" hidden="1"/>
    <cellStyle name="Followed Hyperlink 2" xfId="59610" hidden="1"/>
    <cellStyle name="Followed Hyperlink 2" xfId="59606" hidden="1"/>
    <cellStyle name="Followed Hyperlink 2" xfId="59602" hidden="1"/>
    <cellStyle name="Followed Hyperlink 2" xfId="59588" hidden="1"/>
    <cellStyle name="Followed Hyperlink 2" xfId="59621" hidden="1"/>
    <cellStyle name="Followed Hyperlink 2" xfId="59617" hidden="1"/>
    <cellStyle name="Followed Hyperlink 2" xfId="59613" hidden="1"/>
    <cellStyle name="Followed Hyperlink 2" xfId="59609" hidden="1"/>
    <cellStyle name="Followed Hyperlink 2" xfId="59605" hidden="1"/>
    <cellStyle name="Followed Hyperlink 2" xfId="59601" hidden="1"/>
    <cellStyle name="Followed Hyperlink 2" xfId="59620" hidden="1"/>
    <cellStyle name="Followed Hyperlink 2" xfId="59616" hidden="1"/>
    <cellStyle name="Followed Hyperlink 2" xfId="59612" hidden="1"/>
    <cellStyle name="Followed Hyperlink 2" xfId="59608" hidden="1"/>
    <cellStyle name="Followed Hyperlink 2" xfId="59604" hidden="1"/>
    <cellStyle name="Followed Hyperlink 2" xfId="59619" hidden="1"/>
    <cellStyle name="Followed Hyperlink 2" xfId="59615" hidden="1"/>
    <cellStyle name="Followed Hyperlink 2" xfId="59611" hidden="1"/>
    <cellStyle name="Followed Hyperlink 2" xfId="59607" hidden="1"/>
    <cellStyle name="Followed Hyperlink 2" xfId="59603" hidden="1"/>
    <cellStyle name="Followed Hyperlink 2" xfId="59600" hidden="1"/>
    <cellStyle name="Followed Hyperlink 2" xfId="59622" hidden="1"/>
    <cellStyle name="Followed Hyperlink 2" xfId="59623" hidden="1"/>
    <cellStyle name="Followed Hyperlink 2" xfId="59624" hidden="1"/>
    <cellStyle name="Followed Hyperlink 2" xfId="59625" hidden="1"/>
    <cellStyle name="Followed Hyperlink 2" xfId="59626" hidden="1"/>
    <cellStyle name="Followed Hyperlink 2" xfId="59627" hidden="1"/>
    <cellStyle name="Followed Hyperlink 2" xfId="59628" hidden="1"/>
    <cellStyle name="Followed Hyperlink 2" xfId="59629" hidden="1"/>
    <cellStyle name="Followed Hyperlink 2" xfId="59630" hidden="1"/>
    <cellStyle name="Followed Hyperlink 2" xfId="59631" hidden="1"/>
    <cellStyle name="Followed Hyperlink 2" xfId="59632" hidden="1"/>
    <cellStyle name="Followed Hyperlink 2" xfId="59633" hidden="1"/>
    <cellStyle name="Followed Hyperlink 2" xfId="59634" hidden="1"/>
    <cellStyle name="Followed Hyperlink 2" xfId="59635" hidden="1"/>
    <cellStyle name="Followed Hyperlink 2" xfId="59636" hidden="1"/>
    <cellStyle name="Followed Hyperlink 2" xfId="59637" hidden="1"/>
    <cellStyle name="Followed Hyperlink 2" xfId="59638" hidden="1"/>
    <cellStyle name="Followed Hyperlink 2" xfId="59639" hidden="1"/>
    <cellStyle name="Followed Hyperlink 2" xfId="59640" hidden="1"/>
    <cellStyle name="Followed Hyperlink 2" xfId="59641" hidden="1"/>
    <cellStyle name="Followed Hyperlink 2" xfId="59642" hidden="1"/>
    <cellStyle name="Followed Hyperlink 2" xfId="59643" hidden="1"/>
    <cellStyle name="Followed Hyperlink 2" xfId="59644" hidden="1"/>
    <cellStyle name="Followed Hyperlink 2" xfId="59645" hidden="1"/>
    <cellStyle name="Followed Hyperlink 2" xfId="59646" hidden="1"/>
    <cellStyle name="Followed Hyperlink 2" xfId="59647" hidden="1"/>
    <cellStyle name="Followed Hyperlink 2" xfId="59649" hidden="1"/>
    <cellStyle name="Followed Hyperlink 2" xfId="59650" hidden="1"/>
    <cellStyle name="Followed Hyperlink 2" xfId="59651" hidden="1"/>
    <cellStyle name="Followed Hyperlink 2" xfId="59652" hidden="1"/>
    <cellStyle name="Followed Hyperlink 2" xfId="59653" hidden="1"/>
    <cellStyle name="Followed Hyperlink 2" xfId="59654" hidden="1"/>
    <cellStyle name="Followed Hyperlink 2" xfId="59655" hidden="1"/>
    <cellStyle name="Followed Hyperlink 2" xfId="59656" hidden="1"/>
    <cellStyle name="Followed Hyperlink 2" xfId="59657" hidden="1"/>
    <cellStyle name="Followed Hyperlink 2" xfId="59658" hidden="1"/>
    <cellStyle name="Followed Hyperlink 2" xfId="59659" hidden="1"/>
    <cellStyle name="Followed Hyperlink 2" xfId="59660" hidden="1"/>
    <cellStyle name="Followed Hyperlink 2" xfId="59661" hidden="1"/>
    <cellStyle name="Followed Hyperlink 2" xfId="59662" hidden="1"/>
    <cellStyle name="Followed Hyperlink 2" xfId="59697" hidden="1"/>
    <cellStyle name="Followed Hyperlink 2" xfId="59698" hidden="1"/>
    <cellStyle name="Followed Hyperlink 2" xfId="59699" hidden="1"/>
    <cellStyle name="Followed Hyperlink 2" xfId="59700" hidden="1"/>
    <cellStyle name="Followed Hyperlink 2" xfId="59696" hidden="1"/>
    <cellStyle name="Followed Hyperlink 2" xfId="59597" hidden="1"/>
    <cellStyle name="Followed Hyperlink 2" xfId="59671" hidden="1"/>
    <cellStyle name="Followed Hyperlink 2" xfId="59669" hidden="1"/>
    <cellStyle name="Followed Hyperlink 2" xfId="59648" hidden="1"/>
    <cellStyle name="Followed Hyperlink 2" xfId="59666" hidden="1"/>
    <cellStyle name="Followed Hyperlink 2" xfId="59665" hidden="1"/>
    <cellStyle name="Followed Hyperlink 2" xfId="59664" hidden="1"/>
    <cellStyle name="Followed Hyperlink 2" xfId="59663" hidden="1"/>
    <cellStyle name="Followed Hyperlink 2" xfId="59667" hidden="1"/>
    <cellStyle name="Followed Hyperlink 2" xfId="59673" hidden="1"/>
    <cellStyle name="Followed Hyperlink 2" xfId="59672" hidden="1"/>
    <cellStyle name="Followed Hyperlink 2" xfId="59670" hidden="1"/>
    <cellStyle name="Followed Hyperlink 2" xfId="59668" hidden="1"/>
    <cellStyle name="Followed Hyperlink 2" xfId="59692" hidden="1"/>
    <cellStyle name="Followed Hyperlink 2" xfId="59688" hidden="1"/>
    <cellStyle name="Followed Hyperlink 2" xfId="59684" hidden="1"/>
    <cellStyle name="Followed Hyperlink 2" xfId="59680" hidden="1"/>
    <cellStyle name="Followed Hyperlink 2" xfId="59676" hidden="1"/>
    <cellStyle name="Followed Hyperlink 2" xfId="59589" hidden="1"/>
    <cellStyle name="Followed Hyperlink 2" xfId="59695" hidden="1"/>
    <cellStyle name="Followed Hyperlink 2" xfId="59691" hidden="1"/>
    <cellStyle name="Followed Hyperlink 2" xfId="59687" hidden="1"/>
    <cellStyle name="Followed Hyperlink 2" xfId="59683" hidden="1"/>
    <cellStyle name="Followed Hyperlink 2" xfId="59679" hidden="1"/>
    <cellStyle name="Followed Hyperlink 2" xfId="59675" hidden="1"/>
    <cellStyle name="Followed Hyperlink 2" xfId="59694" hidden="1"/>
    <cellStyle name="Followed Hyperlink 2" xfId="59690" hidden="1"/>
    <cellStyle name="Followed Hyperlink 2" xfId="59686" hidden="1"/>
    <cellStyle name="Followed Hyperlink 2" xfId="59682" hidden="1"/>
    <cellStyle name="Followed Hyperlink 2" xfId="59678" hidden="1"/>
    <cellStyle name="Followed Hyperlink 2" xfId="59693" hidden="1"/>
    <cellStyle name="Followed Hyperlink 2" xfId="59689" hidden="1"/>
    <cellStyle name="Followed Hyperlink 2" xfId="59685" hidden="1"/>
    <cellStyle name="Followed Hyperlink 2" xfId="59681" hidden="1"/>
    <cellStyle name="Followed Hyperlink 2" xfId="59677" hidden="1"/>
    <cellStyle name="Followed Hyperlink 2" xfId="59674" hidden="1"/>
    <cellStyle name="Followed Hyperlink 2" xfId="59701" hidden="1"/>
    <cellStyle name="Followed Hyperlink 2" xfId="59702" hidden="1"/>
    <cellStyle name="Followed Hyperlink 2" xfId="59703" hidden="1"/>
    <cellStyle name="Followed Hyperlink 2" xfId="59704" hidden="1"/>
    <cellStyle name="Followed Hyperlink 2" xfId="59705" hidden="1"/>
    <cellStyle name="Followed Hyperlink 2" xfId="59706" hidden="1"/>
    <cellStyle name="Followed Hyperlink 2" xfId="59707" hidden="1"/>
    <cellStyle name="Followed Hyperlink 2" xfId="59708" hidden="1"/>
    <cellStyle name="Followed Hyperlink 2" xfId="59709" hidden="1"/>
    <cellStyle name="Followed Hyperlink 2" xfId="59710" hidden="1"/>
    <cellStyle name="Followed Hyperlink 2" xfId="59711" hidden="1"/>
    <cellStyle name="Followed Hyperlink 2" xfId="59712" hidden="1"/>
    <cellStyle name="Followed Hyperlink 2" xfId="59713" hidden="1"/>
    <cellStyle name="Followed Hyperlink 2" xfId="59714" hidden="1"/>
    <cellStyle name="Followed Hyperlink 2" xfId="59715" hidden="1"/>
    <cellStyle name="Followed Hyperlink 2" xfId="59716" hidden="1"/>
    <cellStyle name="Followed Hyperlink 2" xfId="59717" hidden="1"/>
    <cellStyle name="Followed Hyperlink 2" xfId="59718" hidden="1"/>
    <cellStyle name="Followed Hyperlink 2" xfId="59719" hidden="1"/>
    <cellStyle name="Followed Hyperlink 2" xfId="59720" hidden="1"/>
    <cellStyle name="Followed Hyperlink 2" xfId="59721" hidden="1"/>
    <cellStyle name="Followed Hyperlink 2" xfId="59722" hidden="1"/>
    <cellStyle name="Followed Hyperlink 2" xfId="59723" hidden="1"/>
    <cellStyle name="Followed Hyperlink 2" xfId="59724" hidden="1"/>
    <cellStyle name="Followed Hyperlink 2" xfId="59725" hidden="1"/>
    <cellStyle name="Followed Hyperlink 2" xfId="59726" hidden="1"/>
    <cellStyle name="Followed Hyperlink 2" xfId="59727" hidden="1"/>
    <cellStyle name="Followed Hyperlink 2" xfId="59728" hidden="1"/>
    <cellStyle name="Followed Hyperlink 2" xfId="59729" hidden="1"/>
    <cellStyle name="Followed Hyperlink 2" xfId="59730" hidden="1"/>
    <cellStyle name="Followed Hyperlink 2" xfId="59731" hidden="1"/>
    <cellStyle name="Followed Hyperlink 2" xfId="59732" hidden="1"/>
    <cellStyle name="Followed Hyperlink 2" xfId="59733" hidden="1"/>
    <cellStyle name="Followed Hyperlink 2" xfId="59734" hidden="1"/>
    <cellStyle name="Followed Hyperlink 2" xfId="59735" hidden="1"/>
    <cellStyle name="Followed Hyperlink 2" xfId="59736" hidden="1"/>
    <cellStyle name="Followed Hyperlink 2" xfId="59737" hidden="1"/>
    <cellStyle name="Followed Hyperlink 2" xfId="59738" hidden="1"/>
    <cellStyle name="Followed Hyperlink 2" xfId="59739" hidden="1"/>
    <cellStyle name="Followed Hyperlink 2" xfId="59740" hidden="1"/>
    <cellStyle name="Followed Hyperlink 2" xfId="59741" hidden="1"/>
    <cellStyle name="Followed Hyperlink 2" xfId="59742" hidden="1"/>
    <cellStyle name="Followed Hyperlink 2" xfId="59743" hidden="1"/>
    <cellStyle name="Followed Hyperlink 2" xfId="59744" hidden="1"/>
    <cellStyle name="Followed Hyperlink 2" xfId="59745" hidden="1"/>
    <cellStyle name="Followed Hyperlink 2" xfId="59751" hidden="1"/>
    <cellStyle name="Followed Hyperlink 2" xfId="59750" hidden="1"/>
    <cellStyle name="Followed Hyperlink 2" xfId="59749" hidden="1"/>
    <cellStyle name="Followed Hyperlink 2" xfId="59748" hidden="1"/>
    <cellStyle name="Followed Hyperlink 2" xfId="59752" hidden="1"/>
    <cellStyle name="Followed Hyperlink 2" xfId="59757" hidden="1"/>
    <cellStyle name="Followed Hyperlink 2" xfId="59756" hidden="1"/>
    <cellStyle name="Followed Hyperlink 2" xfId="59754" hidden="1"/>
    <cellStyle name="Followed Hyperlink 2" xfId="59753" hidden="1"/>
    <cellStyle name="Followed Hyperlink 2" xfId="59776" hidden="1"/>
    <cellStyle name="Followed Hyperlink 2" xfId="59772" hidden="1"/>
    <cellStyle name="Followed Hyperlink 2" xfId="59768" hidden="1"/>
    <cellStyle name="Followed Hyperlink 2" xfId="59764" hidden="1"/>
    <cellStyle name="Followed Hyperlink 2" xfId="59760" hidden="1"/>
    <cellStyle name="Followed Hyperlink 2" xfId="59746" hidden="1"/>
    <cellStyle name="Followed Hyperlink 2" xfId="59779" hidden="1"/>
    <cellStyle name="Followed Hyperlink 2" xfId="59775" hidden="1"/>
    <cellStyle name="Followed Hyperlink 2" xfId="59771" hidden="1"/>
    <cellStyle name="Followed Hyperlink 2" xfId="59767" hidden="1"/>
    <cellStyle name="Followed Hyperlink 2" xfId="59763" hidden="1"/>
    <cellStyle name="Followed Hyperlink 2" xfId="59759" hidden="1"/>
    <cellStyle name="Followed Hyperlink 2" xfId="59778" hidden="1"/>
    <cellStyle name="Followed Hyperlink 2" xfId="59774" hidden="1"/>
    <cellStyle name="Followed Hyperlink 2" xfId="59770" hidden="1"/>
    <cellStyle name="Followed Hyperlink 2" xfId="59766" hidden="1"/>
    <cellStyle name="Followed Hyperlink 2" xfId="59762" hidden="1"/>
    <cellStyle name="Followed Hyperlink 2" xfId="59777" hidden="1"/>
    <cellStyle name="Followed Hyperlink 2" xfId="59773" hidden="1"/>
    <cellStyle name="Followed Hyperlink 2" xfId="59769" hidden="1"/>
    <cellStyle name="Followed Hyperlink 2" xfId="59765" hidden="1"/>
    <cellStyle name="Followed Hyperlink 2" xfId="59761" hidden="1"/>
    <cellStyle name="Followed Hyperlink 2" xfId="59758" hidden="1"/>
    <cellStyle name="Followed Hyperlink 2" xfId="59780" hidden="1"/>
    <cellStyle name="Followed Hyperlink 2" xfId="59781" hidden="1"/>
    <cellStyle name="Followed Hyperlink 2" xfId="59782" hidden="1"/>
    <cellStyle name="Followed Hyperlink 2" xfId="59783" hidden="1"/>
    <cellStyle name="Followed Hyperlink 2" xfId="59784" hidden="1"/>
    <cellStyle name="Followed Hyperlink 2" xfId="59785" hidden="1"/>
    <cellStyle name="Followed Hyperlink 2" xfId="59786" hidden="1"/>
    <cellStyle name="Followed Hyperlink 2" xfId="59787" hidden="1"/>
    <cellStyle name="Followed Hyperlink 2" xfId="59788" hidden="1"/>
    <cellStyle name="Followed Hyperlink 2" xfId="59789" hidden="1"/>
    <cellStyle name="Followed Hyperlink 2" xfId="59790" hidden="1"/>
    <cellStyle name="Followed Hyperlink 2" xfId="59791" hidden="1"/>
    <cellStyle name="Followed Hyperlink 2" xfId="59792" hidden="1"/>
    <cellStyle name="Followed Hyperlink 2" xfId="59793" hidden="1"/>
    <cellStyle name="Followed Hyperlink 2" xfId="59794" hidden="1"/>
    <cellStyle name="Followed Hyperlink 2" xfId="59795" hidden="1"/>
    <cellStyle name="Followed Hyperlink 2" xfId="59796" hidden="1"/>
    <cellStyle name="Followed Hyperlink 2" xfId="59797" hidden="1"/>
    <cellStyle name="Followed Hyperlink 2" xfId="59798" hidden="1"/>
    <cellStyle name="Followed Hyperlink 2" xfId="59799" hidden="1"/>
    <cellStyle name="Followed Hyperlink 2" xfId="59800" hidden="1"/>
    <cellStyle name="Followed Hyperlink 2" xfId="59801" hidden="1"/>
    <cellStyle name="Followed Hyperlink 2" xfId="59802" hidden="1"/>
    <cellStyle name="Followed Hyperlink 2" xfId="59803" hidden="1"/>
    <cellStyle name="Followed Hyperlink 2" xfId="59804" hidden="1"/>
    <cellStyle name="Followed Hyperlink 2" xfId="59805" hidden="1"/>
    <cellStyle name="Followed Hyperlink 2" xfId="59807" hidden="1"/>
    <cellStyle name="Followed Hyperlink 2" xfId="59808" hidden="1"/>
    <cellStyle name="Followed Hyperlink 2" xfId="59809" hidden="1"/>
    <cellStyle name="Followed Hyperlink 2" xfId="59810" hidden="1"/>
    <cellStyle name="Followed Hyperlink 2" xfId="59811" hidden="1"/>
    <cellStyle name="Followed Hyperlink 2" xfId="59812" hidden="1"/>
    <cellStyle name="Followed Hyperlink 2" xfId="59813" hidden="1"/>
    <cellStyle name="Followed Hyperlink 2" xfId="59814" hidden="1"/>
    <cellStyle name="Followed Hyperlink 2" xfId="59815" hidden="1"/>
    <cellStyle name="Followed Hyperlink 2" xfId="59816" hidden="1"/>
    <cellStyle name="Followed Hyperlink 2" xfId="59817" hidden="1"/>
    <cellStyle name="Followed Hyperlink 2" xfId="59818" hidden="1"/>
    <cellStyle name="Followed Hyperlink 2" xfId="59819" hidden="1"/>
    <cellStyle name="Followed Hyperlink 2" xfId="59820" hidden="1"/>
    <cellStyle name="Followed Hyperlink 2" xfId="59855" hidden="1"/>
    <cellStyle name="Followed Hyperlink 2" xfId="59856" hidden="1"/>
    <cellStyle name="Followed Hyperlink 2" xfId="59857" hidden="1"/>
    <cellStyle name="Followed Hyperlink 2" xfId="59858" hidden="1"/>
    <cellStyle name="Followed Hyperlink 2" xfId="59854" hidden="1"/>
    <cellStyle name="Followed Hyperlink 2" xfId="59755" hidden="1"/>
    <cellStyle name="Followed Hyperlink 2" xfId="59829" hidden="1"/>
    <cellStyle name="Followed Hyperlink 2" xfId="59827" hidden="1"/>
    <cellStyle name="Followed Hyperlink 2" xfId="59806" hidden="1"/>
    <cellStyle name="Followed Hyperlink 2" xfId="59824" hidden="1"/>
    <cellStyle name="Followed Hyperlink 2" xfId="59823" hidden="1"/>
    <cellStyle name="Followed Hyperlink 2" xfId="59822" hidden="1"/>
    <cellStyle name="Followed Hyperlink 2" xfId="59821" hidden="1"/>
    <cellStyle name="Followed Hyperlink 2" xfId="59825" hidden="1"/>
    <cellStyle name="Followed Hyperlink 2" xfId="59831" hidden="1"/>
    <cellStyle name="Followed Hyperlink 2" xfId="59830" hidden="1"/>
    <cellStyle name="Followed Hyperlink 2" xfId="59828" hidden="1"/>
    <cellStyle name="Followed Hyperlink 2" xfId="59826" hidden="1"/>
    <cellStyle name="Followed Hyperlink 2" xfId="59850" hidden="1"/>
    <cellStyle name="Followed Hyperlink 2" xfId="59846" hidden="1"/>
    <cellStyle name="Followed Hyperlink 2" xfId="59842" hidden="1"/>
    <cellStyle name="Followed Hyperlink 2" xfId="59838" hidden="1"/>
    <cellStyle name="Followed Hyperlink 2" xfId="59834" hidden="1"/>
    <cellStyle name="Followed Hyperlink 2" xfId="59747" hidden="1"/>
    <cellStyle name="Followed Hyperlink 2" xfId="59853" hidden="1"/>
    <cellStyle name="Followed Hyperlink 2" xfId="59849" hidden="1"/>
    <cellStyle name="Followed Hyperlink 2" xfId="59845" hidden="1"/>
    <cellStyle name="Followed Hyperlink 2" xfId="59841" hidden="1"/>
    <cellStyle name="Followed Hyperlink 2" xfId="59837" hidden="1"/>
    <cellStyle name="Followed Hyperlink 2" xfId="59833" hidden="1"/>
    <cellStyle name="Followed Hyperlink 2" xfId="59852" hidden="1"/>
    <cellStyle name="Followed Hyperlink 2" xfId="59848" hidden="1"/>
    <cellStyle name="Followed Hyperlink 2" xfId="59844" hidden="1"/>
    <cellStyle name="Followed Hyperlink 2" xfId="59840" hidden="1"/>
    <cellStyle name="Followed Hyperlink 2" xfId="59836" hidden="1"/>
    <cellStyle name="Followed Hyperlink 2" xfId="59851" hidden="1"/>
    <cellStyle name="Followed Hyperlink 2" xfId="59847" hidden="1"/>
    <cellStyle name="Followed Hyperlink 2" xfId="59843" hidden="1"/>
    <cellStyle name="Followed Hyperlink 2" xfId="59839" hidden="1"/>
    <cellStyle name="Followed Hyperlink 2" xfId="59835" hidden="1"/>
    <cellStyle name="Followed Hyperlink 2" xfId="59832" hidden="1"/>
    <cellStyle name="Followed Hyperlink 2" xfId="59859" hidden="1"/>
    <cellStyle name="Followed Hyperlink 2" xfId="59860" hidden="1"/>
    <cellStyle name="Followed Hyperlink 2" xfId="59861" hidden="1"/>
    <cellStyle name="Followed Hyperlink 2" xfId="59862" hidden="1"/>
    <cellStyle name="Followed Hyperlink 2" xfId="59863" hidden="1"/>
    <cellStyle name="Followed Hyperlink 2" xfId="59864" hidden="1"/>
    <cellStyle name="Followed Hyperlink 2" xfId="59865" hidden="1"/>
    <cellStyle name="Followed Hyperlink 2" xfId="59866" hidden="1"/>
    <cellStyle name="Followed Hyperlink 2" xfId="59867" hidden="1"/>
    <cellStyle name="Followed Hyperlink 2" xfId="59868" hidden="1"/>
    <cellStyle name="Followed Hyperlink 2" xfId="59869" hidden="1"/>
    <cellStyle name="Followed Hyperlink 2" xfId="59870" hidden="1"/>
    <cellStyle name="Followed Hyperlink 2" xfId="59871" hidden="1"/>
    <cellStyle name="Followed Hyperlink 2" xfId="59872" hidden="1"/>
    <cellStyle name="Followed Hyperlink 2" xfId="59873" hidden="1"/>
    <cellStyle name="Followed Hyperlink 2" xfId="59874" hidden="1"/>
    <cellStyle name="Followed Hyperlink 2" xfId="59875" hidden="1"/>
    <cellStyle name="Followed Hyperlink 2" xfId="59876" hidden="1"/>
    <cellStyle name="Followed Hyperlink 2" xfId="59877" hidden="1"/>
    <cellStyle name="Followed Hyperlink 2" xfId="59878" hidden="1"/>
    <cellStyle name="Followed Hyperlink 2" xfId="59879" hidden="1"/>
    <cellStyle name="Followed Hyperlink 2" xfId="59880" hidden="1"/>
    <cellStyle name="Followed Hyperlink 2" xfId="59881" hidden="1"/>
    <cellStyle name="Followed Hyperlink 2" xfId="59882" hidden="1"/>
    <cellStyle name="Followed Hyperlink 2" xfId="59883" hidden="1"/>
    <cellStyle name="Followed Hyperlink 2" xfId="59884" hidden="1"/>
    <cellStyle name="Followed Hyperlink 2" xfId="59885" hidden="1"/>
    <cellStyle name="Followed Hyperlink 2" xfId="59886" hidden="1"/>
    <cellStyle name="Followed Hyperlink 2" xfId="59887" hidden="1"/>
    <cellStyle name="Followed Hyperlink 2" xfId="59888" hidden="1"/>
    <cellStyle name="Followed Hyperlink 2" xfId="59889" hidden="1"/>
    <cellStyle name="Followed Hyperlink 2" xfId="59890" hidden="1"/>
    <cellStyle name="Followed Hyperlink 2" xfId="59891" hidden="1"/>
    <cellStyle name="Followed Hyperlink 2" xfId="59892" hidden="1"/>
    <cellStyle name="Followed Hyperlink 2" xfId="59893" hidden="1"/>
    <cellStyle name="Followed Hyperlink 2" xfId="59894" hidden="1"/>
    <cellStyle name="Followed Hyperlink 2" xfId="59895" hidden="1"/>
    <cellStyle name="Followed Hyperlink 2" xfId="59896" hidden="1"/>
    <cellStyle name="Followed Hyperlink 2" xfId="59897" hidden="1"/>
    <cellStyle name="Followed Hyperlink 2" xfId="59898" hidden="1"/>
    <cellStyle name="Followed Hyperlink 2" xfId="59899" hidden="1"/>
    <cellStyle name="Followed Hyperlink 2" xfId="59900" hidden="1"/>
    <cellStyle name="Followed Hyperlink 2" xfId="59901" hidden="1"/>
    <cellStyle name="Followed Hyperlink 2" xfId="59902" hidden="1"/>
    <cellStyle name="Followed Hyperlink 2" xfId="59903" hidden="1"/>
    <cellStyle name="Followed Hyperlink 2" xfId="59909" hidden="1"/>
    <cellStyle name="Followed Hyperlink 2" xfId="59908" hidden="1"/>
    <cellStyle name="Followed Hyperlink 2" xfId="59907" hidden="1"/>
    <cellStyle name="Followed Hyperlink 2" xfId="59906" hidden="1"/>
    <cellStyle name="Followed Hyperlink 2" xfId="59910" hidden="1"/>
    <cellStyle name="Followed Hyperlink 2" xfId="59915" hidden="1"/>
    <cellStyle name="Followed Hyperlink 2" xfId="59914" hidden="1"/>
    <cellStyle name="Followed Hyperlink 2" xfId="59912" hidden="1"/>
    <cellStyle name="Followed Hyperlink 2" xfId="59911" hidden="1"/>
    <cellStyle name="Followed Hyperlink 2" xfId="59934" hidden="1"/>
    <cellStyle name="Followed Hyperlink 2" xfId="59930" hidden="1"/>
    <cellStyle name="Followed Hyperlink 2" xfId="59926" hidden="1"/>
    <cellStyle name="Followed Hyperlink 2" xfId="59922" hidden="1"/>
    <cellStyle name="Followed Hyperlink 2" xfId="59918" hidden="1"/>
    <cellStyle name="Followed Hyperlink 2" xfId="59904" hidden="1"/>
    <cellStyle name="Followed Hyperlink 2" xfId="59937" hidden="1"/>
    <cellStyle name="Followed Hyperlink 2" xfId="59933" hidden="1"/>
    <cellStyle name="Followed Hyperlink 2" xfId="59929" hidden="1"/>
    <cellStyle name="Followed Hyperlink 2" xfId="59925" hidden="1"/>
    <cellStyle name="Followed Hyperlink 2" xfId="59921" hidden="1"/>
    <cellStyle name="Followed Hyperlink 2" xfId="59917" hidden="1"/>
    <cellStyle name="Followed Hyperlink 2" xfId="59936" hidden="1"/>
    <cellStyle name="Followed Hyperlink 2" xfId="59932" hidden="1"/>
    <cellStyle name="Followed Hyperlink 2" xfId="59928" hidden="1"/>
    <cellStyle name="Followed Hyperlink 2" xfId="59924" hidden="1"/>
    <cellStyle name="Followed Hyperlink 2" xfId="59920" hidden="1"/>
    <cellStyle name="Followed Hyperlink 2" xfId="59935" hidden="1"/>
    <cellStyle name="Followed Hyperlink 2" xfId="59931" hidden="1"/>
    <cellStyle name="Followed Hyperlink 2" xfId="59927" hidden="1"/>
    <cellStyle name="Followed Hyperlink 2" xfId="59923" hidden="1"/>
    <cellStyle name="Followed Hyperlink 2" xfId="59919" hidden="1"/>
    <cellStyle name="Followed Hyperlink 2" xfId="59916" hidden="1"/>
    <cellStyle name="Followed Hyperlink 2" xfId="59938" hidden="1"/>
    <cellStyle name="Followed Hyperlink 2" xfId="59939" hidden="1"/>
    <cellStyle name="Followed Hyperlink 2" xfId="59940" hidden="1"/>
    <cellStyle name="Followed Hyperlink 2" xfId="59941" hidden="1"/>
    <cellStyle name="Followed Hyperlink 2" xfId="59942" hidden="1"/>
    <cellStyle name="Followed Hyperlink 2" xfId="59943" hidden="1"/>
    <cellStyle name="Followed Hyperlink 2" xfId="59944" hidden="1"/>
    <cellStyle name="Followed Hyperlink 2" xfId="59945" hidden="1"/>
    <cellStyle name="Followed Hyperlink 2" xfId="59946" hidden="1"/>
    <cellStyle name="Followed Hyperlink 2" xfId="59947" hidden="1"/>
    <cellStyle name="Followed Hyperlink 2" xfId="59948" hidden="1"/>
    <cellStyle name="Followed Hyperlink 2" xfId="59949" hidden="1"/>
    <cellStyle name="Followed Hyperlink 2" xfId="59950" hidden="1"/>
    <cellStyle name="Followed Hyperlink 2" xfId="59951" hidden="1"/>
    <cellStyle name="Followed Hyperlink 2" xfId="59952" hidden="1"/>
    <cellStyle name="Followed Hyperlink 2" xfId="59953" hidden="1"/>
    <cellStyle name="Followed Hyperlink 2" xfId="59954" hidden="1"/>
    <cellStyle name="Followed Hyperlink 2" xfId="59955" hidden="1"/>
    <cellStyle name="Followed Hyperlink 2" xfId="59956" hidden="1"/>
    <cellStyle name="Followed Hyperlink 2" xfId="59957" hidden="1"/>
    <cellStyle name="Followed Hyperlink 2" xfId="59958" hidden="1"/>
    <cellStyle name="Followed Hyperlink 2" xfId="59959" hidden="1"/>
    <cellStyle name="Followed Hyperlink 2" xfId="59960" hidden="1"/>
    <cellStyle name="Followed Hyperlink 2" xfId="59961" hidden="1"/>
    <cellStyle name="Followed Hyperlink 2" xfId="59962" hidden="1"/>
    <cellStyle name="Followed Hyperlink 2" xfId="59963" hidden="1"/>
    <cellStyle name="Followed Hyperlink 2" xfId="59965" hidden="1"/>
    <cellStyle name="Followed Hyperlink 2" xfId="59966" hidden="1"/>
    <cellStyle name="Followed Hyperlink 2" xfId="59967" hidden="1"/>
    <cellStyle name="Followed Hyperlink 2" xfId="59968" hidden="1"/>
    <cellStyle name="Followed Hyperlink 2" xfId="59969" hidden="1"/>
    <cellStyle name="Followed Hyperlink 2" xfId="59970" hidden="1"/>
    <cellStyle name="Followed Hyperlink 2" xfId="59971" hidden="1"/>
    <cellStyle name="Followed Hyperlink 2" xfId="59972" hidden="1"/>
    <cellStyle name="Followed Hyperlink 2" xfId="59973" hidden="1"/>
    <cellStyle name="Followed Hyperlink 2" xfId="59974" hidden="1"/>
    <cellStyle name="Followed Hyperlink 2" xfId="59975" hidden="1"/>
    <cellStyle name="Followed Hyperlink 2" xfId="59976" hidden="1"/>
    <cellStyle name="Followed Hyperlink 2" xfId="59977" hidden="1"/>
    <cellStyle name="Followed Hyperlink 2" xfId="59978" hidden="1"/>
    <cellStyle name="Followed Hyperlink 2" xfId="60013" hidden="1"/>
    <cellStyle name="Followed Hyperlink 2" xfId="60014" hidden="1"/>
    <cellStyle name="Followed Hyperlink 2" xfId="60015" hidden="1"/>
    <cellStyle name="Followed Hyperlink 2" xfId="60016" hidden="1"/>
    <cellStyle name="Followed Hyperlink 2" xfId="60012" hidden="1"/>
    <cellStyle name="Followed Hyperlink 2" xfId="59913" hidden="1"/>
    <cellStyle name="Followed Hyperlink 2" xfId="59987" hidden="1"/>
    <cellStyle name="Followed Hyperlink 2" xfId="59985" hidden="1"/>
    <cellStyle name="Followed Hyperlink 2" xfId="59964" hidden="1"/>
    <cellStyle name="Followed Hyperlink 2" xfId="59982" hidden="1"/>
    <cellStyle name="Followed Hyperlink 2" xfId="59981" hidden="1"/>
    <cellStyle name="Followed Hyperlink 2" xfId="59980" hidden="1"/>
    <cellStyle name="Followed Hyperlink 2" xfId="59979" hidden="1"/>
    <cellStyle name="Followed Hyperlink 2" xfId="59983" hidden="1"/>
    <cellStyle name="Followed Hyperlink 2" xfId="59989" hidden="1"/>
    <cellStyle name="Followed Hyperlink 2" xfId="59988" hidden="1"/>
    <cellStyle name="Followed Hyperlink 2" xfId="59986" hidden="1"/>
    <cellStyle name="Followed Hyperlink 2" xfId="59984" hidden="1"/>
    <cellStyle name="Followed Hyperlink 2" xfId="60008" hidden="1"/>
    <cellStyle name="Followed Hyperlink 2" xfId="60004" hidden="1"/>
    <cellStyle name="Followed Hyperlink 2" xfId="60000" hidden="1"/>
    <cellStyle name="Followed Hyperlink 2" xfId="59996" hidden="1"/>
    <cellStyle name="Followed Hyperlink 2" xfId="59992" hidden="1"/>
    <cellStyle name="Followed Hyperlink 2" xfId="59905" hidden="1"/>
    <cellStyle name="Followed Hyperlink 2" xfId="60011" hidden="1"/>
    <cellStyle name="Followed Hyperlink 2" xfId="60007" hidden="1"/>
    <cellStyle name="Followed Hyperlink 2" xfId="60003" hidden="1"/>
    <cellStyle name="Followed Hyperlink 2" xfId="59999" hidden="1"/>
    <cellStyle name="Followed Hyperlink 2" xfId="59995" hidden="1"/>
    <cellStyle name="Followed Hyperlink 2" xfId="59991" hidden="1"/>
    <cellStyle name="Followed Hyperlink 2" xfId="60010" hidden="1"/>
    <cellStyle name="Followed Hyperlink 2" xfId="60006" hidden="1"/>
    <cellStyle name="Followed Hyperlink 2" xfId="60002" hidden="1"/>
    <cellStyle name="Followed Hyperlink 2" xfId="59998" hidden="1"/>
    <cellStyle name="Followed Hyperlink 2" xfId="59994" hidden="1"/>
    <cellStyle name="Followed Hyperlink 2" xfId="60009" hidden="1"/>
    <cellStyle name="Followed Hyperlink 2" xfId="60005" hidden="1"/>
    <cellStyle name="Followed Hyperlink 2" xfId="60001" hidden="1"/>
    <cellStyle name="Followed Hyperlink 2" xfId="59997" hidden="1"/>
    <cellStyle name="Followed Hyperlink 2" xfId="59993" hidden="1"/>
    <cellStyle name="Followed Hyperlink 2" xfId="59990" hidden="1"/>
    <cellStyle name="Followed Hyperlink 2" xfId="60017" hidden="1"/>
    <cellStyle name="Followed Hyperlink 2" xfId="60018" hidden="1"/>
    <cellStyle name="Followed Hyperlink 2" xfId="60019" hidden="1"/>
    <cellStyle name="Followed Hyperlink 2" xfId="60020" hidden="1"/>
    <cellStyle name="Followed Hyperlink 2" xfId="60021" hidden="1"/>
    <cellStyle name="Followed Hyperlink 2" xfId="60022" hidden="1"/>
    <cellStyle name="Followed Hyperlink 2" xfId="60023" hidden="1"/>
    <cellStyle name="Followed Hyperlink 2" xfId="60024" hidden="1"/>
    <cellStyle name="Followed Hyperlink 2" xfId="60025" hidden="1"/>
    <cellStyle name="Followed Hyperlink 2" xfId="60026" hidden="1"/>
    <cellStyle name="Followed Hyperlink 2" xfId="60027" hidden="1"/>
    <cellStyle name="Followed Hyperlink 2" xfId="60028" hidden="1"/>
    <cellStyle name="Followed Hyperlink 2" xfId="60029" hidden="1"/>
    <cellStyle name="Followed Hyperlink 2" xfId="60030" hidden="1"/>
    <cellStyle name="Followed Hyperlink 2" xfId="60031" hidden="1"/>
    <cellStyle name="Followed Hyperlink 2" xfId="60032" hidden="1"/>
    <cellStyle name="Followed Hyperlink 2" xfId="60033" hidden="1"/>
    <cellStyle name="Followed Hyperlink 2" xfId="60034" hidden="1"/>
    <cellStyle name="Followed Hyperlink 2" xfId="60035" hidden="1"/>
    <cellStyle name="Followed Hyperlink 2" xfId="60036" hidden="1"/>
    <cellStyle name="Followed Hyperlink 2" xfId="60037" hidden="1"/>
    <cellStyle name="Followed Hyperlink 2" xfId="60038" hidden="1"/>
    <cellStyle name="Followed Hyperlink 2" xfId="60039" hidden="1"/>
    <cellStyle name="Followed Hyperlink 2" xfId="60040" hidden="1"/>
    <cellStyle name="Followed Hyperlink 2" xfId="60041" hidden="1"/>
    <cellStyle name="Followed Hyperlink 2" xfId="60042" hidden="1"/>
    <cellStyle name="Followed Hyperlink 2" xfId="60043" hidden="1"/>
    <cellStyle name="Followed Hyperlink 2" xfId="60044" hidden="1"/>
    <cellStyle name="Followed Hyperlink 2" xfId="60045" hidden="1"/>
    <cellStyle name="Followed Hyperlink 2" xfId="60046" hidden="1"/>
    <cellStyle name="Followed Hyperlink 2" xfId="60047" hidden="1"/>
    <cellStyle name="Followed Hyperlink 2" xfId="60048" hidden="1"/>
    <cellStyle name="Followed Hyperlink 2" xfId="60049" hidden="1"/>
    <cellStyle name="Followed Hyperlink 2" xfId="60050" hidden="1"/>
    <cellStyle name="Followed Hyperlink 2" xfId="60051" hidden="1"/>
    <cellStyle name="Followed Hyperlink 2" xfId="60052" hidden="1"/>
    <cellStyle name="Followed Hyperlink 2" xfId="60053" hidden="1"/>
    <cellStyle name="Followed Hyperlink 2" xfId="60054" hidden="1"/>
    <cellStyle name="Followed Hyperlink 2" xfId="60055" hidden="1"/>
    <cellStyle name="Followed Hyperlink 2" xfId="60056" hidden="1"/>
    <cellStyle name="Followed Hyperlink 2" xfId="60057" hidden="1"/>
    <cellStyle name="Followed Hyperlink 2" xfId="60058" hidden="1"/>
    <cellStyle name="Followed Hyperlink 2" xfId="60059" hidden="1"/>
    <cellStyle name="Followed Hyperlink 2" xfId="60060" hidden="1"/>
    <cellStyle name="Followed Hyperlink 2" xfId="60061" hidden="1"/>
    <cellStyle name="Followed Hyperlink 2" xfId="60067" hidden="1"/>
    <cellStyle name="Followed Hyperlink 2" xfId="60066" hidden="1"/>
    <cellStyle name="Followed Hyperlink 2" xfId="60065" hidden="1"/>
    <cellStyle name="Followed Hyperlink 2" xfId="60064" hidden="1"/>
    <cellStyle name="Followed Hyperlink 2" xfId="60068" hidden="1"/>
    <cellStyle name="Followed Hyperlink 2" xfId="60073" hidden="1"/>
    <cellStyle name="Followed Hyperlink 2" xfId="60072" hidden="1"/>
    <cellStyle name="Followed Hyperlink 2" xfId="60070" hidden="1"/>
    <cellStyle name="Followed Hyperlink 2" xfId="60069" hidden="1"/>
    <cellStyle name="Followed Hyperlink 2" xfId="60092" hidden="1"/>
    <cellStyle name="Followed Hyperlink 2" xfId="60088" hidden="1"/>
    <cellStyle name="Followed Hyperlink 2" xfId="60084" hidden="1"/>
    <cellStyle name="Followed Hyperlink 2" xfId="60080" hidden="1"/>
    <cellStyle name="Followed Hyperlink 2" xfId="60076" hidden="1"/>
    <cellStyle name="Followed Hyperlink 2" xfId="60062" hidden="1"/>
    <cellStyle name="Followed Hyperlink 2" xfId="60095" hidden="1"/>
    <cellStyle name="Followed Hyperlink 2" xfId="60091" hidden="1"/>
    <cellStyle name="Followed Hyperlink 2" xfId="60087" hidden="1"/>
    <cellStyle name="Followed Hyperlink 2" xfId="60083" hidden="1"/>
    <cellStyle name="Followed Hyperlink 2" xfId="60079" hidden="1"/>
    <cellStyle name="Followed Hyperlink 2" xfId="60075" hidden="1"/>
    <cellStyle name="Followed Hyperlink 2" xfId="60094" hidden="1"/>
    <cellStyle name="Followed Hyperlink 2" xfId="60090" hidden="1"/>
    <cellStyle name="Followed Hyperlink 2" xfId="60086" hidden="1"/>
    <cellStyle name="Followed Hyperlink 2" xfId="60082" hidden="1"/>
    <cellStyle name="Followed Hyperlink 2" xfId="60078" hidden="1"/>
    <cellStyle name="Followed Hyperlink 2" xfId="60093" hidden="1"/>
    <cellStyle name="Followed Hyperlink 2" xfId="60089" hidden="1"/>
    <cellStyle name="Followed Hyperlink 2" xfId="60085" hidden="1"/>
    <cellStyle name="Followed Hyperlink 2" xfId="60081" hidden="1"/>
    <cellStyle name="Followed Hyperlink 2" xfId="60077" hidden="1"/>
    <cellStyle name="Followed Hyperlink 2" xfId="60074" hidden="1"/>
    <cellStyle name="Followed Hyperlink 2" xfId="60096" hidden="1"/>
    <cellStyle name="Followed Hyperlink 2" xfId="60097" hidden="1"/>
    <cellStyle name="Followed Hyperlink 2" xfId="60098" hidden="1"/>
    <cellStyle name="Followed Hyperlink 2" xfId="60099" hidden="1"/>
    <cellStyle name="Followed Hyperlink 2" xfId="60100" hidden="1"/>
    <cellStyle name="Followed Hyperlink 2" xfId="60101" hidden="1"/>
    <cellStyle name="Followed Hyperlink 2" xfId="60102" hidden="1"/>
    <cellStyle name="Followed Hyperlink 2" xfId="60103" hidden="1"/>
    <cellStyle name="Followed Hyperlink 2" xfId="60104" hidden="1"/>
    <cellStyle name="Followed Hyperlink 2" xfId="60105" hidden="1"/>
    <cellStyle name="Followed Hyperlink 2" xfId="60106" hidden="1"/>
    <cellStyle name="Followed Hyperlink 2" xfId="60107" hidden="1"/>
    <cellStyle name="Followed Hyperlink 2" xfId="60108" hidden="1"/>
    <cellStyle name="Followed Hyperlink 2" xfId="60109" hidden="1"/>
    <cellStyle name="Followed Hyperlink 2" xfId="60110" hidden="1"/>
    <cellStyle name="Followed Hyperlink 2" xfId="60111" hidden="1"/>
    <cellStyle name="Followed Hyperlink 2" xfId="60112" hidden="1"/>
    <cellStyle name="Followed Hyperlink 2" xfId="60113" hidden="1"/>
    <cellStyle name="Followed Hyperlink 2" xfId="60114" hidden="1"/>
    <cellStyle name="Followed Hyperlink 2" xfId="60115" hidden="1"/>
    <cellStyle name="Followed Hyperlink 2" xfId="60116" hidden="1"/>
    <cellStyle name="Followed Hyperlink 2" xfId="60117" hidden="1"/>
    <cellStyle name="Followed Hyperlink 2" xfId="60118" hidden="1"/>
    <cellStyle name="Followed Hyperlink 2" xfId="60119" hidden="1"/>
    <cellStyle name="Followed Hyperlink 2" xfId="60120" hidden="1"/>
    <cellStyle name="Followed Hyperlink 2" xfId="60121" hidden="1"/>
    <cellStyle name="Followed Hyperlink 2" xfId="60123" hidden="1"/>
    <cellStyle name="Followed Hyperlink 2" xfId="60124" hidden="1"/>
    <cellStyle name="Followed Hyperlink 2" xfId="60125" hidden="1"/>
    <cellStyle name="Followed Hyperlink 2" xfId="60126" hidden="1"/>
    <cellStyle name="Followed Hyperlink 2" xfId="60127" hidden="1"/>
    <cellStyle name="Followed Hyperlink 2" xfId="60128" hidden="1"/>
    <cellStyle name="Followed Hyperlink 2" xfId="60129" hidden="1"/>
    <cellStyle name="Followed Hyperlink 2" xfId="60130" hidden="1"/>
    <cellStyle name="Followed Hyperlink 2" xfId="60131" hidden="1"/>
    <cellStyle name="Followed Hyperlink 2" xfId="60132" hidden="1"/>
    <cellStyle name="Followed Hyperlink 2" xfId="60133" hidden="1"/>
    <cellStyle name="Followed Hyperlink 2" xfId="60134" hidden="1"/>
    <cellStyle name="Followed Hyperlink 2" xfId="60135" hidden="1"/>
    <cellStyle name="Followed Hyperlink 2" xfId="60136" hidden="1"/>
    <cellStyle name="Followed Hyperlink 2" xfId="60171" hidden="1"/>
    <cellStyle name="Followed Hyperlink 2" xfId="60172" hidden="1"/>
    <cellStyle name="Followed Hyperlink 2" xfId="60173" hidden="1"/>
    <cellStyle name="Followed Hyperlink 2" xfId="60174" hidden="1"/>
    <cellStyle name="Followed Hyperlink 2" xfId="60170" hidden="1"/>
    <cellStyle name="Followed Hyperlink 2" xfId="60071" hidden="1"/>
    <cellStyle name="Followed Hyperlink 2" xfId="60145" hidden="1"/>
    <cellStyle name="Followed Hyperlink 2" xfId="60143" hidden="1"/>
    <cellStyle name="Followed Hyperlink 2" xfId="60122" hidden="1"/>
    <cellStyle name="Followed Hyperlink 2" xfId="60140" hidden="1"/>
    <cellStyle name="Followed Hyperlink 2" xfId="60139" hidden="1"/>
    <cellStyle name="Followed Hyperlink 2" xfId="60138" hidden="1"/>
    <cellStyle name="Followed Hyperlink 2" xfId="60137" hidden="1"/>
    <cellStyle name="Followed Hyperlink 2" xfId="60141" hidden="1"/>
    <cellStyle name="Followed Hyperlink 2" xfId="60147" hidden="1"/>
    <cellStyle name="Followed Hyperlink 2" xfId="60146" hidden="1"/>
    <cellStyle name="Followed Hyperlink 2" xfId="60144" hidden="1"/>
    <cellStyle name="Followed Hyperlink 2" xfId="60142" hidden="1"/>
    <cellStyle name="Followed Hyperlink 2" xfId="60166" hidden="1"/>
    <cellStyle name="Followed Hyperlink 2" xfId="60162" hidden="1"/>
    <cellStyle name="Followed Hyperlink 2" xfId="60158" hidden="1"/>
    <cellStyle name="Followed Hyperlink 2" xfId="60154" hidden="1"/>
    <cellStyle name="Followed Hyperlink 2" xfId="60150" hidden="1"/>
    <cellStyle name="Followed Hyperlink 2" xfId="60063" hidden="1"/>
    <cellStyle name="Followed Hyperlink 2" xfId="60169" hidden="1"/>
    <cellStyle name="Followed Hyperlink 2" xfId="60165" hidden="1"/>
    <cellStyle name="Followed Hyperlink 2" xfId="60161" hidden="1"/>
    <cellStyle name="Followed Hyperlink 2" xfId="60157" hidden="1"/>
    <cellStyle name="Followed Hyperlink 2" xfId="60153" hidden="1"/>
    <cellStyle name="Followed Hyperlink 2" xfId="60149" hidden="1"/>
    <cellStyle name="Followed Hyperlink 2" xfId="60168" hidden="1"/>
    <cellStyle name="Followed Hyperlink 2" xfId="60164" hidden="1"/>
    <cellStyle name="Followed Hyperlink 2" xfId="60160" hidden="1"/>
    <cellStyle name="Followed Hyperlink 2" xfId="60156" hidden="1"/>
    <cellStyle name="Followed Hyperlink 2" xfId="60152" hidden="1"/>
    <cellStyle name="Followed Hyperlink 2" xfId="60167" hidden="1"/>
    <cellStyle name="Followed Hyperlink 2" xfId="60163" hidden="1"/>
    <cellStyle name="Followed Hyperlink 2" xfId="60159" hidden="1"/>
    <cellStyle name="Followed Hyperlink 2" xfId="60155" hidden="1"/>
    <cellStyle name="Followed Hyperlink 2" xfId="60151" hidden="1"/>
    <cellStyle name="Followed Hyperlink 2" xfId="60148" hidden="1"/>
    <cellStyle name="Followed Hyperlink 2" xfId="60175" hidden="1"/>
    <cellStyle name="Followed Hyperlink 2" xfId="60176" hidden="1"/>
    <cellStyle name="Followed Hyperlink 2" xfId="60177" hidden="1"/>
    <cellStyle name="Followed Hyperlink 2" xfId="60178" hidden="1"/>
    <cellStyle name="Followed Hyperlink 2" xfId="60179" hidden="1"/>
    <cellStyle name="Followed Hyperlink 2" xfId="60180" hidden="1"/>
    <cellStyle name="Followed Hyperlink 2" xfId="60181" hidden="1"/>
    <cellStyle name="Followed Hyperlink 2" xfId="60182" hidden="1"/>
    <cellStyle name="Followed Hyperlink 2" xfId="60183" hidden="1"/>
    <cellStyle name="Followed Hyperlink 2" xfId="60184" hidden="1"/>
    <cellStyle name="Followed Hyperlink 2" xfId="60185" hidden="1"/>
    <cellStyle name="Followed Hyperlink 2" xfId="60186" hidden="1"/>
    <cellStyle name="Followed Hyperlink 2" xfId="60187" hidden="1"/>
    <cellStyle name="Followed Hyperlink 2" xfId="60188" hidden="1"/>
    <cellStyle name="Followed Hyperlink 2" xfId="60189" hidden="1"/>
    <cellStyle name="Followed Hyperlink 2" xfId="60190" hidden="1"/>
    <cellStyle name="Followed Hyperlink 2" xfId="60191" hidden="1"/>
    <cellStyle name="Followed Hyperlink 2" xfId="60192" hidden="1"/>
    <cellStyle name="Followed Hyperlink 2" xfId="60193" hidden="1"/>
    <cellStyle name="Followed Hyperlink 2" xfId="60194" hidden="1"/>
    <cellStyle name="Followed Hyperlink 2" xfId="60195" hidden="1"/>
    <cellStyle name="Followed Hyperlink 2" xfId="60196" hidden="1"/>
    <cellStyle name="Followed Hyperlink 2" xfId="60197" hidden="1"/>
    <cellStyle name="Followed Hyperlink 2" xfId="60198" hidden="1"/>
    <cellStyle name="Followed Hyperlink 2" xfId="60199" hidden="1"/>
    <cellStyle name="Followed Hyperlink 2" xfId="60200" hidden="1"/>
    <cellStyle name="Followed Hyperlink 2" xfId="60201" hidden="1"/>
    <cellStyle name="Followed Hyperlink 2" xfId="60202" hidden="1"/>
    <cellStyle name="Followed Hyperlink 2" xfId="60203" hidden="1"/>
    <cellStyle name="Followed Hyperlink 2" xfId="60204" hidden="1"/>
    <cellStyle name="Followed Hyperlink 2" xfId="60205" hidden="1"/>
    <cellStyle name="Followed Hyperlink 2" xfId="60206" hidden="1"/>
    <cellStyle name="Followed Hyperlink 2" xfId="60207" hidden="1"/>
    <cellStyle name="Followed Hyperlink 2" xfId="60208" hidden="1"/>
    <cellStyle name="Followed Hyperlink 2" xfId="60209" hidden="1"/>
    <cellStyle name="Followed Hyperlink 2" xfId="60210" hidden="1"/>
    <cellStyle name="Followed Hyperlink 2" xfId="60211" hidden="1"/>
    <cellStyle name="Followed Hyperlink 2" xfId="60212" hidden="1"/>
    <cellStyle name="Followed Hyperlink 2" xfId="60213" hidden="1"/>
    <cellStyle name="Followed Hyperlink 2" xfId="60214" hidden="1"/>
    <cellStyle name="Followed Hyperlink 2" xfId="60215" hidden="1"/>
    <cellStyle name="Followed Hyperlink 2" xfId="60216" hidden="1"/>
    <cellStyle name="Followed Hyperlink 2" xfId="60217" hidden="1"/>
    <cellStyle name="Followed Hyperlink 2" xfId="60218" hidden="1"/>
    <cellStyle name="Followed Hyperlink 2" xfId="60219" hidden="1"/>
    <cellStyle name="Followed Hyperlink 2" xfId="60225" hidden="1"/>
    <cellStyle name="Followed Hyperlink 2" xfId="60224" hidden="1"/>
    <cellStyle name="Followed Hyperlink 2" xfId="60223" hidden="1"/>
    <cellStyle name="Followed Hyperlink 2" xfId="60222" hidden="1"/>
    <cellStyle name="Followed Hyperlink 2" xfId="60226" hidden="1"/>
    <cellStyle name="Followed Hyperlink 2" xfId="60231" hidden="1"/>
    <cellStyle name="Followed Hyperlink 2" xfId="60230" hidden="1"/>
    <cellStyle name="Followed Hyperlink 2" xfId="60228" hidden="1"/>
    <cellStyle name="Followed Hyperlink 2" xfId="60227" hidden="1"/>
    <cellStyle name="Followed Hyperlink 2" xfId="60250" hidden="1"/>
    <cellStyle name="Followed Hyperlink 2" xfId="60246" hidden="1"/>
    <cellStyle name="Followed Hyperlink 2" xfId="60242" hidden="1"/>
    <cellStyle name="Followed Hyperlink 2" xfId="60238" hidden="1"/>
    <cellStyle name="Followed Hyperlink 2" xfId="60234" hidden="1"/>
    <cellStyle name="Followed Hyperlink 2" xfId="60220" hidden="1"/>
    <cellStyle name="Followed Hyperlink 2" xfId="60253" hidden="1"/>
    <cellStyle name="Followed Hyperlink 2" xfId="60249" hidden="1"/>
    <cellStyle name="Followed Hyperlink 2" xfId="60245" hidden="1"/>
    <cellStyle name="Followed Hyperlink 2" xfId="60241" hidden="1"/>
    <cellStyle name="Followed Hyperlink 2" xfId="60237" hidden="1"/>
    <cellStyle name="Followed Hyperlink 2" xfId="60233" hidden="1"/>
    <cellStyle name="Followed Hyperlink 2" xfId="60252" hidden="1"/>
    <cellStyle name="Followed Hyperlink 2" xfId="60248" hidden="1"/>
    <cellStyle name="Followed Hyperlink 2" xfId="60244" hidden="1"/>
    <cellStyle name="Followed Hyperlink 2" xfId="60240" hidden="1"/>
    <cellStyle name="Followed Hyperlink 2" xfId="60236" hidden="1"/>
    <cellStyle name="Followed Hyperlink 2" xfId="60251" hidden="1"/>
    <cellStyle name="Followed Hyperlink 2" xfId="60247" hidden="1"/>
    <cellStyle name="Followed Hyperlink 2" xfId="60243" hidden="1"/>
    <cellStyle name="Followed Hyperlink 2" xfId="60239" hidden="1"/>
    <cellStyle name="Followed Hyperlink 2" xfId="60235" hidden="1"/>
    <cellStyle name="Followed Hyperlink 2" xfId="60232" hidden="1"/>
    <cellStyle name="Followed Hyperlink 2" xfId="60254" hidden="1"/>
    <cellStyle name="Followed Hyperlink 2" xfId="60255" hidden="1"/>
    <cellStyle name="Followed Hyperlink 2" xfId="60256" hidden="1"/>
    <cellStyle name="Followed Hyperlink 2" xfId="60257" hidden="1"/>
    <cellStyle name="Followed Hyperlink 2" xfId="60258" hidden="1"/>
    <cellStyle name="Followed Hyperlink 2" xfId="60259" hidden="1"/>
    <cellStyle name="Followed Hyperlink 2" xfId="60260" hidden="1"/>
    <cellStyle name="Followed Hyperlink 2" xfId="60261" hidden="1"/>
    <cellStyle name="Followed Hyperlink 2" xfId="60262" hidden="1"/>
    <cellStyle name="Followed Hyperlink 2" xfId="60263" hidden="1"/>
    <cellStyle name="Followed Hyperlink 2" xfId="60264" hidden="1"/>
    <cellStyle name="Followed Hyperlink 2" xfId="60265" hidden="1"/>
    <cellStyle name="Followed Hyperlink 2" xfId="60266" hidden="1"/>
    <cellStyle name="Followed Hyperlink 2" xfId="60267" hidden="1"/>
    <cellStyle name="Followed Hyperlink 2" xfId="60268" hidden="1"/>
    <cellStyle name="Followed Hyperlink 2" xfId="60269" hidden="1"/>
    <cellStyle name="Followed Hyperlink 2" xfId="60270" hidden="1"/>
    <cellStyle name="Followed Hyperlink 2" xfId="60271" hidden="1"/>
    <cellStyle name="Followed Hyperlink 2" xfId="60272" hidden="1"/>
    <cellStyle name="Followed Hyperlink 2" xfId="60273" hidden="1"/>
    <cellStyle name="Followed Hyperlink 2" xfId="60274" hidden="1"/>
    <cellStyle name="Followed Hyperlink 2" xfId="60275" hidden="1"/>
    <cellStyle name="Followed Hyperlink 2" xfId="60276" hidden="1"/>
    <cellStyle name="Followed Hyperlink 2" xfId="60277" hidden="1"/>
    <cellStyle name="Followed Hyperlink 2" xfId="60278" hidden="1"/>
    <cellStyle name="Followed Hyperlink 2" xfId="60279" hidden="1"/>
    <cellStyle name="Followed Hyperlink 2" xfId="60281" hidden="1"/>
    <cellStyle name="Followed Hyperlink 2" xfId="60282" hidden="1"/>
    <cellStyle name="Followed Hyperlink 2" xfId="60283" hidden="1"/>
    <cellStyle name="Followed Hyperlink 2" xfId="60284" hidden="1"/>
    <cellStyle name="Followed Hyperlink 2" xfId="60285" hidden="1"/>
    <cellStyle name="Followed Hyperlink 2" xfId="60286" hidden="1"/>
    <cellStyle name="Followed Hyperlink 2" xfId="60287" hidden="1"/>
    <cellStyle name="Followed Hyperlink 2" xfId="60288" hidden="1"/>
    <cellStyle name="Followed Hyperlink 2" xfId="60289" hidden="1"/>
    <cellStyle name="Followed Hyperlink 2" xfId="60290" hidden="1"/>
    <cellStyle name="Followed Hyperlink 2" xfId="60291" hidden="1"/>
    <cellStyle name="Followed Hyperlink 2" xfId="60292" hidden="1"/>
    <cellStyle name="Followed Hyperlink 2" xfId="60293" hidden="1"/>
    <cellStyle name="Followed Hyperlink 2" xfId="60294" hidden="1"/>
    <cellStyle name="Followed Hyperlink 2" xfId="60329" hidden="1"/>
    <cellStyle name="Followed Hyperlink 2" xfId="60330" hidden="1"/>
    <cellStyle name="Followed Hyperlink 2" xfId="60331" hidden="1"/>
    <cellStyle name="Followed Hyperlink 2" xfId="60332" hidden="1"/>
    <cellStyle name="Followed Hyperlink 2" xfId="60328" hidden="1"/>
    <cellStyle name="Followed Hyperlink 2" xfId="60229" hidden="1"/>
    <cellStyle name="Followed Hyperlink 2" xfId="60303" hidden="1"/>
    <cellStyle name="Followed Hyperlink 2" xfId="60301" hidden="1"/>
    <cellStyle name="Followed Hyperlink 2" xfId="60280" hidden="1"/>
    <cellStyle name="Followed Hyperlink 2" xfId="60298" hidden="1"/>
    <cellStyle name="Followed Hyperlink 2" xfId="60297" hidden="1"/>
    <cellStyle name="Followed Hyperlink 2" xfId="60296" hidden="1"/>
    <cellStyle name="Followed Hyperlink 2" xfId="60295" hidden="1"/>
    <cellStyle name="Followed Hyperlink 2" xfId="60299" hidden="1"/>
    <cellStyle name="Followed Hyperlink 2" xfId="60305" hidden="1"/>
    <cellStyle name="Followed Hyperlink 2" xfId="60304" hidden="1"/>
    <cellStyle name="Followed Hyperlink 2" xfId="60302" hidden="1"/>
    <cellStyle name="Followed Hyperlink 2" xfId="60300" hidden="1"/>
    <cellStyle name="Followed Hyperlink 2" xfId="60324" hidden="1"/>
    <cellStyle name="Followed Hyperlink 2" xfId="60320" hidden="1"/>
    <cellStyle name="Followed Hyperlink 2" xfId="60316" hidden="1"/>
    <cellStyle name="Followed Hyperlink 2" xfId="60312" hidden="1"/>
    <cellStyle name="Followed Hyperlink 2" xfId="60308" hidden="1"/>
    <cellStyle name="Followed Hyperlink 2" xfId="60221" hidden="1"/>
    <cellStyle name="Followed Hyperlink 2" xfId="60327" hidden="1"/>
    <cellStyle name="Followed Hyperlink 2" xfId="60323" hidden="1"/>
    <cellStyle name="Followed Hyperlink 2" xfId="60319" hidden="1"/>
    <cellStyle name="Followed Hyperlink 2" xfId="60315" hidden="1"/>
    <cellStyle name="Followed Hyperlink 2" xfId="60311" hidden="1"/>
    <cellStyle name="Followed Hyperlink 2" xfId="60307" hidden="1"/>
    <cellStyle name="Followed Hyperlink 2" xfId="60326" hidden="1"/>
    <cellStyle name="Followed Hyperlink 2" xfId="60322" hidden="1"/>
    <cellStyle name="Followed Hyperlink 2" xfId="60318" hidden="1"/>
    <cellStyle name="Followed Hyperlink 2" xfId="60314" hidden="1"/>
    <cellStyle name="Followed Hyperlink 2" xfId="60310" hidden="1"/>
    <cellStyle name="Followed Hyperlink 2" xfId="60325" hidden="1"/>
    <cellStyle name="Followed Hyperlink 2" xfId="60321" hidden="1"/>
    <cellStyle name="Followed Hyperlink 2" xfId="60317" hidden="1"/>
    <cellStyle name="Followed Hyperlink 2" xfId="60313" hidden="1"/>
    <cellStyle name="Followed Hyperlink 2" xfId="60309" hidden="1"/>
    <cellStyle name="Followed Hyperlink 2" xfId="60306" hidden="1"/>
    <cellStyle name="Followed Hyperlink 2" xfId="60333" hidden="1"/>
    <cellStyle name="Followed Hyperlink 2" xfId="60334" hidden="1"/>
    <cellStyle name="Followed Hyperlink 2" xfId="60335" hidden="1"/>
    <cellStyle name="Followed Hyperlink 2" xfId="60336" hidden="1"/>
    <cellStyle name="Followed Hyperlink 2" xfId="60337" hidden="1"/>
    <cellStyle name="Followed Hyperlink 2" xfId="60338" hidden="1"/>
    <cellStyle name="Followed Hyperlink 2" xfId="60339" hidden="1"/>
    <cellStyle name="Followed Hyperlink 2" xfId="60340" hidden="1"/>
    <cellStyle name="Followed Hyperlink 2" xfId="60341" hidden="1"/>
    <cellStyle name="Followed Hyperlink 2" xfId="60342" hidden="1"/>
    <cellStyle name="Followed Hyperlink 2" xfId="60343" hidden="1"/>
    <cellStyle name="Followed Hyperlink 2" xfId="60344" hidden="1"/>
    <cellStyle name="Followed Hyperlink 2" xfId="60345" hidden="1"/>
    <cellStyle name="Followed Hyperlink 2" xfId="60346" hidden="1"/>
    <cellStyle name="Followed Hyperlink 2" xfId="60347" hidden="1"/>
    <cellStyle name="Followed Hyperlink 2" xfId="60348" hidden="1"/>
    <cellStyle name="Followed Hyperlink 2" xfId="60349" hidden="1"/>
    <cellStyle name="Followed Hyperlink 2" xfId="60350" hidden="1"/>
    <cellStyle name="Followed Hyperlink 2" xfId="60351" hidden="1"/>
    <cellStyle name="Followed Hyperlink 2" xfId="60352" hidden="1"/>
    <cellStyle name="Followed Hyperlink 2" xfId="60353" hidden="1"/>
    <cellStyle name="Followed Hyperlink 2" xfId="60354" hidden="1"/>
    <cellStyle name="Followed Hyperlink 2" xfId="60355" hidden="1"/>
    <cellStyle name="Followed Hyperlink 2" xfId="60356" hidden="1"/>
    <cellStyle name="Followed Hyperlink 2" xfId="60357" hidden="1"/>
    <cellStyle name="Followed Hyperlink 2" xfId="60358" hidden="1"/>
    <cellStyle name="Followed Hyperlink 2" xfId="60359" hidden="1"/>
    <cellStyle name="Followed Hyperlink 2" xfId="60360" hidden="1"/>
    <cellStyle name="Followed Hyperlink 2" xfId="60361" hidden="1"/>
    <cellStyle name="Followed Hyperlink 2" xfId="60362" hidden="1"/>
    <cellStyle name="Followed Hyperlink 2" xfId="60363" hidden="1"/>
    <cellStyle name="Followed Hyperlink 2" xfId="60364" hidden="1"/>
    <cellStyle name="Followed Hyperlink 2" xfId="60365" hidden="1"/>
    <cellStyle name="Followed Hyperlink 2" xfId="60366" hidden="1"/>
    <cellStyle name="Followed Hyperlink 2" xfId="60367" hidden="1"/>
    <cellStyle name="Followed Hyperlink 2" xfId="60368" hidden="1"/>
    <cellStyle name="Followed Hyperlink 2" xfId="60369" hidden="1"/>
    <cellStyle name="Followed Hyperlink 2" xfId="60370" hidden="1"/>
    <cellStyle name="Followed Hyperlink 2" xfId="60371" hidden="1"/>
    <cellStyle name="Followed Hyperlink 2" xfId="60372" hidden="1"/>
    <cellStyle name="Followed Hyperlink 2" xfId="60373" hidden="1"/>
    <cellStyle name="Followed Hyperlink 2" xfId="60374" hidden="1"/>
    <cellStyle name="Followed Hyperlink 2" xfId="60375" hidden="1"/>
    <cellStyle name="Followed Hyperlink 2" xfId="60376" hidden="1"/>
    <cellStyle name="Followed Hyperlink 2" xfId="60377" hidden="1"/>
    <cellStyle name="Followed Hyperlink 2" xfId="60383" hidden="1"/>
    <cellStyle name="Followed Hyperlink 2" xfId="60382" hidden="1"/>
    <cellStyle name="Followed Hyperlink 2" xfId="60381" hidden="1"/>
    <cellStyle name="Followed Hyperlink 2" xfId="60380" hidden="1"/>
    <cellStyle name="Followed Hyperlink 2" xfId="60384" hidden="1"/>
    <cellStyle name="Followed Hyperlink 2" xfId="60389" hidden="1"/>
    <cellStyle name="Followed Hyperlink 2" xfId="60388" hidden="1"/>
    <cellStyle name="Followed Hyperlink 2" xfId="60386" hidden="1"/>
    <cellStyle name="Followed Hyperlink 2" xfId="60385" hidden="1"/>
    <cellStyle name="Followed Hyperlink 2" xfId="60408" hidden="1"/>
    <cellStyle name="Followed Hyperlink 2" xfId="60404" hidden="1"/>
    <cellStyle name="Followed Hyperlink 2" xfId="60400" hidden="1"/>
    <cellStyle name="Followed Hyperlink 2" xfId="60396" hidden="1"/>
    <cellStyle name="Followed Hyperlink 2" xfId="60392" hidden="1"/>
    <cellStyle name="Followed Hyperlink 2" xfId="60378" hidden="1"/>
    <cellStyle name="Followed Hyperlink 2" xfId="60411" hidden="1"/>
    <cellStyle name="Followed Hyperlink 2" xfId="60407" hidden="1"/>
    <cellStyle name="Followed Hyperlink 2" xfId="60403" hidden="1"/>
    <cellStyle name="Followed Hyperlink 2" xfId="60399" hidden="1"/>
    <cellStyle name="Followed Hyperlink 2" xfId="60395" hidden="1"/>
    <cellStyle name="Followed Hyperlink 2" xfId="60391" hidden="1"/>
    <cellStyle name="Followed Hyperlink 2" xfId="60410" hidden="1"/>
    <cellStyle name="Followed Hyperlink 2" xfId="60406" hidden="1"/>
    <cellStyle name="Followed Hyperlink 2" xfId="60402" hidden="1"/>
    <cellStyle name="Followed Hyperlink 2" xfId="60398" hidden="1"/>
    <cellStyle name="Followed Hyperlink 2" xfId="60394" hidden="1"/>
    <cellStyle name="Followed Hyperlink 2" xfId="60409" hidden="1"/>
    <cellStyle name="Followed Hyperlink 2" xfId="60405" hidden="1"/>
    <cellStyle name="Followed Hyperlink 2" xfId="60401" hidden="1"/>
    <cellStyle name="Followed Hyperlink 2" xfId="60397" hidden="1"/>
    <cellStyle name="Followed Hyperlink 2" xfId="60393" hidden="1"/>
    <cellStyle name="Followed Hyperlink 2" xfId="60390" hidden="1"/>
    <cellStyle name="Followed Hyperlink 2" xfId="60412" hidden="1"/>
    <cellStyle name="Followed Hyperlink 2" xfId="60413" hidden="1"/>
    <cellStyle name="Followed Hyperlink 2" xfId="60414" hidden="1"/>
    <cellStyle name="Followed Hyperlink 2" xfId="60415" hidden="1"/>
    <cellStyle name="Followed Hyperlink 2" xfId="60416" hidden="1"/>
    <cellStyle name="Followed Hyperlink 2" xfId="60417" hidden="1"/>
    <cellStyle name="Followed Hyperlink 2" xfId="60418" hidden="1"/>
    <cellStyle name="Followed Hyperlink 2" xfId="60419" hidden="1"/>
    <cellStyle name="Followed Hyperlink 2" xfId="60420" hidden="1"/>
    <cellStyle name="Followed Hyperlink 2" xfId="60421" hidden="1"/>
    <cellStyle name="Followed Hyperlink 2" xfId="60422" hidden="1"/>
    <cellStyle name="Followed Hyperlink 2" xfId="60423" hidden="1"/>
    <cellStyle name="Followed Hyperlink 2" xfId="60424" hidden="1"/>
    <cellStyle name="Followed Hyperlink 2" xfId="60425" hidden="1"/>
    <cellStyle name="Followed Hyperlink 2" xfId="60426" hidden="1"/>
    <cellStyle name="Followed Hyperlink 2" xfId="60427" hidden="1"/>
    <cellStyle name="Followed Hyperlink 2" xfId="60428" hidden="1"/>
    <cellStyle name="Followed Hyperlink 2" xfId="60429" hidden="1"/>
    <cellStyle name="Followed Hyperlink 2" xfId="60430" hidden="1"/>
    <cellStyle name="Followed Hyperlink 2" xfId="60431" hidden="1"/>
    <cellStyle name="Followed Hyperlink 2" xfId="60432" hidden="1"/>
    <cellStyle name="Followed Hyperlink 2" xfId="60433" hidden="1"/>
    <cellStyle name="Followed Hyperlink 2" xfId="60434" hidden="1"/>
    <cellStyle name="Followed Hyperlink 2" xfId="60435" hidden="1"/>
    <cellStyle name="Followed Hyperlink 2" xfId="60436" hidden="1"/>
    <cellStyle name="Followed Hyperlink 2" xfId="60437" hidden="1"/>
    <cellStyle name="Followed Hyperlink 2" xfId="60439" hidden="1"/>
    <cellStyle name="Followed Hyperlink 2" xfId="60440" hidden="1"/>
    <cellStyle name="Followed Hyperlink 2" xfId="60441" hidden="1"/>
    <cellStyle name="Followed Hyperlink 2" xfId="60442" hidden="1"/>
    <cellStyle name="Followed Hyperlink 2" xfId="60443" hidden="1"/>
    <cellStyle name="Followed Hyperlink 2" xfId="60444" hidden="1"/>
    <cellStyle name="Followed Hyperlink 2" xfId="60445" hidden="1"/>
    <cellStyle name="Followed Hyperlink 2" xfId="60446" hidden="1"/>
    <cellStyle name="Followed Hyperlink 2" xfId="60447" hidden="1"/>
    <cellStyle name="Followed Hyperlink 2" xfId="60448" hidden="1"/>
    <cellStyle name="Followed Hyperlink 2" xfId="60449" hidden="1"/>
    <cellStyle name="Followed Hyperlink 2" xfId="60450" hidden="1"/>
    <cellStyle name="Followed Hyperlink 2" xfId="60451" hidden="1"/>
    <cellStyle name="Followed Hyperlink 2" xfId="60452" hidden="1"/>
    <cellStyle name="Followed Hyperlink 2" xfId="60487" hidden="1"/>
    <cellStyle name="Followed Hyperlink 2" xfId="60488" hidden="1"/>
    <cellStyle name="Followed Hyperlink 2" xfId="60489" hidden="1"/>
    <cellStyle name="Followed Hyperlink 2" xfId="60490" hidden="1"/>
    <cellStyle name="Followed Hyperlink 2" xfId="60486" hidden="1"/>
    <cellStyle name="Followed Hyperlink 2" xfId="60387" hidden="1"/>
    <cellStyle name="Followed Hyperlink 2" xfId="60461" hidden="1"/>
    <cellStyle name="Followed Hyperlink 2" xfId="60459" hidden="1"/>
    <cellStyle name="Followed Hyperlink 2" xfId="60438" hidden="1"/>
    <cellStyle name="Followed Hyperlink 2" xfId="60456" hidden="1"/>
    <cellStyle name="Followed Hyperlink 2" xfId="60455" hidden="1"/>
    <cellStyle name="Followed Hyperlink 2" xfId="60454" hidden="1"/>
    <cellStyle name="Followed Hyperlink 2" xfId="60453" hidden="1"/>
    <cellStyle name="Followed Hyperlink 2" xfId="60457" hidden="1"/>
    <cellStyle name="Followed Hyperlink 2" xfId="60463" hidden="1"/>
    <cellStyle name="Followed Hyperlink 2" xfId="60462" hidden="1"/>
    <cellStyle name="Followed Hyperlink 2" xfId="60460" hidden="1"/>
    <cellStyle name="Followed Hyperlink 2" xfId="60458" hidden="1"/>
    <cellStyle name="Followed Hyperlink 2" xfId="60482" hidden="1"/>
    <cellStyle name="Followed Hyperlink 2" xfId="60478" hidden="1"/>
    <cellStyle name="Followed Hyperlink 2" xfId="60474" hidden="1"/>
    <cellStyle name="Followed Hyperlink 2" xfId="60470" hidden="1"/>
    <cellStyle name="Followed Hyperlink 2" xfId="60466" hidden="1"/>
    <cellStyle name="Followed Hyperlink 2" xfId="60379" hidden="1"/>
    <cellStyle name="Followed Hyperlink 2" xfId="60485" hidden="1"/>
    <cellStyle name="Followed Hyperlink 2" xfId="60481" hidden="1"/>
    <cellStyle name="Followed Hyperlink 2" xfId="60477" hidden="1"/>
    <cellStyle name="Followed Hyperlink 2" xfId="60473" hidden="1"/>
    <cellStyle name="Followed Hyperlink 2" xfId="60469" hidden="1"/>
    <cellStyle name="Followed Hyperlink 2" xfId="60465" hidden="1"/>
    <cellStyle name="Followed Hyperlink 2" xfId="60484" hidden="1"/>
    <cellStyle name="Followed Hyperlink 2" xfId="60480" hidden="1"/>
    <cellStyle name="Followed Hyperlink 2" xfId="60476" hidden="1"/>
    <cellStyle name="Followed Hyperlink 2" xfId="60472" hidden="1"/>
    <cellStyle name="Followed Hyperlink 2" xfId="60468" hidden="1"/>
    <cellStyle name="Followed Hyperlink 2" xfId="60483" hidden="1"/>
    <cellStyle name="Followed Hyperlink 2" xfId="60479" hidden="1"/>
    <cellStyle name="Followed Hyperlink 2" xfId="60475" hidden="1"/>
    <cellStyle name="Followed Hyperlink 2" xfId="60471" hidden="1"/>
    <cellStyle name="Followed Hyperlink 2" xfId="60467" hidden="1"/>
    <cellStyle name="Followed Hyperlink 2" xfId="60464" hidden="1"/>
    <cellStyle name="Followed Hyperlink 2" xfId="60491" hidden="1"/>
    <cellStyle name="Followed Hyperlink 2" xfId="60492" hidden="1"/>
    <cellStyle name="Followed Hyperlink 2" xfId="60493" hidden="1"/>
    <cellStyle name="Followed Hyperlink 2" xfId="60494" hidden="1"/>
    <cellStyle name="Followed Hyperlink 2" xfId="60495" hidden="1"/>
    <cellStyle name="Followed Hyperlink 2" xfId="60496" hidden="1"/>
    <cellStyle name="Followed Hyperlink 2" xfId="60497" hidden="1"/>
    <cellStyle name="Followed Hyperlink 2" xfId="60498" hidden="1"/>
    <cellStyle name="Followed Hyperlink 2" xfId="60499" hidden="1"/>
    <cellStyle name="Followed Hyperlink 2" xfId="60500" hidden="1"/>
    <cellStyle name="Followed Hyperlink 2" xfId="60501" hidden="1"/>
    <cellStyle name="Followed Hyperlink 2" xfId="60502" hidden="1"/>
    <cellStyle name="Followed Hyperlink 2" xfId="60503" hidden="1"/>
    <cellStyle name="Followed Hyperlink 2" xfId="60504" hidden="1"/>
    <cellStyle name="Followed Hyperlink 2" xfId="60505" hidden="1"/>
    <cellStyle name="Followed Hyperlink 2" xfId="60506" hidden="1"/>
    <cellStyle name="Followed Hyperlink 2" xfId="60507" hidden="1"/>
    <cellStyle name="Followed Hyperlink 2" xfId="60508" hidden="1"/>
    <cellStyle name="Followed Hyperlink 2" xfId="60509" hidden="1"/>
    <cellStyle name="Followed Hyperlink 2" xfId="60510" hidden="1"/>
    <cellStyle name="Followed Hyperlink 2" xfId="60511" hidden="1"/>
    <cellStyle name="Followed Hyperlink 2" xfId="60512" hidden="1"/>
    <cellStyle name="Followed Hyperlink 2" xfId="60513" hidden="1"/>
    <cellStyle name="Followed Hyperlink 2" xfId="60514" hidden="1"/>
    <cellStyle name="Followed Hyperlink 2" xfId="60515" hidden="1"/>
    <cellStyle name="Followed Hyperlink 2" xfId="60516" hidden="1"/>
    <cellStyle name="Followed Hyperlink 2" xfId="60517" hidden="1"/>
    <cellStyle name="Followed Hyperlink 2" xfId="60518" hidden="1"/>
    <cellStyle name="Followed Hyperlink 2" xfId="60519" hidden="1"/>
    <cellStyle name="Followed Hyperlink 2" xfId="60520" hidden="1"/>
    <cellStyle name="Followed Hyperlink 2" xfId="60521" hidden="1"/>
    <cellStyle name="Followed Hyperlink 2" xfId="60522" hidden="1"/>
    <cellStyle name="Followed Hyperlink 2" xfId="60523" hidden="1"/>
    <cellStyle name="Followed Hyperlink 2" xfId="60524" hidden="1"/>
    <cellStyle name="Followed Hyperlink 2" xfId="60525" hidden="1"/>
    <cellStyle name="Followed Hyperlink 2" xfId="60526" hidden="1"/>
    <cellStyle name="Followed Hyperlink 2" xfId="60527" hidden="1"/>
    <cellStyle name="Followed Hyperlink 2" xfId="60528" hidden="1"/>
    <cellStyle name="Followed Hyperlink 2" xfId="60529" hidden="1"/>
    <cellStyle name="Followed Hyperlink 2" xfId="60530" hidden="1"/>
    <cellStyle name="Followed Hyperlink 2" xfId="60531" hidden="1"/>
    <cellStyle name="Followed Hyperlink 2" xfId="60532" hidden="1"/>
    <cellStyle name="Followed Hyperlink 2" xfId="60533" hidden="1"/>
    <cellStyle name="Followed Hyperlink 2" xfId="60534" hidden="1"/>
    <cellStyle name="Followed Hyperlink 2" xfId="60535" hidden="1"/>
    <cellStyle name="Followed Hyperlink 2" xfId="60541" hidden="1"/>
    <cellStyle name="Followed Hyperlink 2" xfId="60540" hidden="1"/>
    <cellStyle name="Followed Hyperlink 2" xfId="60539" hidden="1"/>
    <cellStyle name="Followed Hyperlink 2" xfId="60538" hidden="1"/>
    <cellStyle name="Followed Hyperlink 2" xfId="60542" hidden="1"/>
    <cellStyle name="Followed Hyperlink 2" xfId="60547" hidden="1"/>
    <cellStyle name="Followed Hyperlink 2" xfId="60546" hidden="1"/>
    <cellStyle name="Followed Hyperlink 2" xfId="60544" hidden="1"/>
    <cellStyle name="Followed Hyperlink 2" xfId="60543" hidden="1"/>
    <cellStyle name="Followed Hyperlink 2" xfId="60566" hidden="1"/>
    <cellStyle name="Followed Hyperlink 2" xfId="60562" hidden="1"/>
    <cellStyle name="Followed Hyperlink 2" xfId="60558" hidden="1"/>
    <cellStyle name="Followed Hyperlink 2" xfId="60554" hidden="1"/>
    <cellStyle name="Followed Hyperlink 2" xfId="60550" hidden="1"/>
    <cellStyle name="Followed Hyperlink 2" xfId="60536" hidden="1"/>
    <cellStyle name="Followed Hyperlink 2" xfId="60569" hidden="1"/>
    <cellStyle name="Followed Hyperlink 2" xfId="60565" hidden="1"/>
    <cellStyle name="Followed Hyperlink 2" xfId="60561" hidden="1"/>
    <cellStyle name="Followed Hyperlink 2" xfId="60557" hidden="1"/>
    <cellStyle name="Followed Hyperlink 2" xfId="60553" hidden="1"/>
    <cellStyle name="Followed Hyperlink 2" xfId="60549" hidden="1"/>
    <cellStyle name="Followed Hyperlink 2" xfId="60568" hidden="1"/>
    <cellStyle name="Followed Hyperlink 2" xfId="60564" hidden="1"/>
    <cellStyle name="Followed Hyperlink 2" xfId="60560" hidden="1"/>
    <cellStyle name="Followed Hyperlink 2" xfId="60556" hidden="1"/>
    <cellStyle name="Followed Hyperlink 2" xfId="60552" hidden="1"/>
    <cellStyle name="Followed Hyperlink 2" xfId="60567" hidden="1"/>
    <cellStyle name="Followed Hyperlink 2" xfId="60563" hidden="1"/>
    <cellStyle name="Followed Hyperlink 2" xfId="60559" hidden="1"/>
    <cellStyle name="Followed Hyperlink 2" xfId="60555" hidden="1"/>
    <cellStyle name="Followed Hyperlink 2" xfId="60551" hidden="1"/>
    <cellStyle name="Followed Hyperlink 2" xfId="60548" hidden="1"/>
    <cellStyle name="Followed Hyperlink 2" xfId="60570" hidden="1"/>
    <cellStyle name="Followed Hyperlink 2" xfId="60571" hidden="1"/>
    <cellStyle name="Followed Hyperlink 2" xfId="60572" hidden="1"/>
    <cellStyle name="Followed Hyperlink 2" xfId="60573" hidden="1"/>
    <cellStyle name="Followed Hyperlink 2" xfId="60574" hidden="1"/>
    <cellStyle name="Followed Hyperlink 2" xfId="60575" hidden="1"/>
    <cellStyle name="Followed Hyperlink 2" xfId="60576" hidden="1"/>
    <cellStyle name="Followed Hyperlink 2" xfId="60577" hidden="1"/>
    <cellStyle name="Followed Hyperlink 2" xfId="60578" hidden="1"/>
    <cellStyle name="Followed Hyperlink 2" xfId="60579" hidden="1"/>
    <cellStyle name="Followed Hyperlink 2" xfId="60580" hidden="1"/>
    <cellStyle name="Followed Hyperlink 2" xfId="60581" hidden="1"/>
    <cellStyle name="Followed Hyperlink 2" xfId="60582" hidden="1"/>
    <cellStyle name="Followed Hyperlink 2" xfId="60583" hidden="1"/>
    <cellStyle name="Followed Hyperlink 2" xfId="60584" hidden="1"/>
    <cellStyle name="Followed Hyperlink 2" xfId="60585" hidden="1"/>
    <cellStyle name="Followed Hyperlink 2" xfId="60586" hidden="1"/>
    <cellStyle name="Followed Hyperlink 2" xfId="60587" hidden="1"/>
    <cellStyle name="Followed Hyperlink 2" xfId="60588" hidden="1"/>
    <cellStyle name="Followed Hyperlink 2" xfId="60589" hidden="1"/>
    <cellStyle name="Followed Hyperlink 2" xfId="60590" hidden="1"/>
    <cellStyle name="Followed Hyperlink 2" xfId="60591" hidden="1"/>
    <cellStyle name="Followed Hyperlink 2" xfId="60592" hidden="1"/>
    <cellStyle name="Followed Hyperlink 2" xfId="60593" hidden="1"/>
    <cellStyle name="Followed Hyperlink 2" xfId="60594" hidden="1"/>
    <cellStyle name="Followed Hyperlink 2" xfId="60595" hidden="1"/>
    <cellStyle name="Followed Hyperlink 2" xfId="60597" hidden="1"/>
    <cellStyle name="Followed Hyperlink 2" xfId="60598" hidden="1"/>
    <cellStyle name="Followed Hyperlink 2" xfId="60599" hidden="1"/>
    <cellStyle name="Followed Hyperlink 2" xfId="60600" hidden="1"/>
    <cellStyle name="Followed Hyperlink 2" xfId="60601" hidden="1"/>
    <cellStyle name="Followed Hyperlink 2" xfId="60602" hidden="1"/>
    <cellStyle name="Followed Hyperlink 2" xfId="60603" hidden="1"/>
    <cellStyle name="Followed Hyperlink 2" xfId="60604" hidden="1"/>
    <cellStyle name="Followed Hyperlink 2" xfId="60605" hidden="1"/>
    <cellStyle name="Followed Hyperlink 2" xfId="60606" hidden="1"/>
    <cellStyle name="Followed Hyperlink 2" xfId="60607" hidden="1"/>
    <cellStyle name="Followed Hyperlink 2" xfId="60608" hidden="1"/>
    <cellStyle name="Followed Hyperlink 2" xfId="60609" hidden="1"/>
    <cellStyle name="Followed Hyperlink 2" xfId="60610" hidden="1"/>
    <cellStyle name="Followed Hyperlink 2" xfId="60645" hidden="1"/>
    <cellStyle name="Followed Hyperlink 2" xfId="60646" hidden="1"/>
    <cellStyle name="Followed Hyperlink 2" xfId="60647" hidden="1"/>
    <cellStyle name="Followed Hyperlink 2" xfId="60648" hidden="1"/>
    <cellStyle name="Followed Hyperlink 2" xfId="60644" hidden="1"/>
    <cellStyle name="Followed Hyperlink 2" xfId="60545" hidden="1"/>
    <cellStyle name="Followed Hyperlink 2" xfId="60619" hidden="1"/>
    <cellStyle name="Followed Hyperlink 2" xfId="60617" hidden="1"/>
    <cellStyle name="Followed Hyperlink 2" xfId="60596" hidden="1"/>
    <cellStyle name="Followed Hyperlink 2" xfId="60614" hidden="1"/>
    <cellStyle name="Followed Hyperlink 2" xfId="60613" hidden="1"/>
    <cellStyle name="Followed Hyperlink 2" xfId="60612" hidden="1"/>
    <cellStyle name="Followed Hyperlink 2" xfId="60611" hidden="1"/>
    <cellStyle name="Followed Hyperlink 2" xfId="60615" hidden="1"/>
    <cellStyle name="Followed Hyperlink 2" xfId="60621" hidden="1"/>
    <cellStyle name="Followed Hyperlink 2" xfId="60620" hidden="1"/>
    <cellStyle name="Followed Hyperlink 2" xfId="60618" hidden="1"/>
    <cellStyle name="Followed Hyperlink 2" xfId="60616" hidden="1"/>
    <cellStyle name="Followed Hyperlink 2" xfId="60640" hidden="1"/>
    <cellStyle name="Followed Hyperlink 2" xfId="60636" hidden="1"/>
    <cellStyle name="Followed Hyperlink 2" xfId="60632" hidden="1"/>
    <cellStyle name="Followed Hyperlink 2" xfId="60628" hidden="1"/>
    <cellStyle name="Followed Hyperlink 2" xfId="60624" hidden="1"/>
    <cellStyle name="Followed Hyperlink 2" xfId="60537" hidden="1"/>
    <cellStyle name="Followed Hyperlink 2" xfId="60643" hidden="1"/>
    <cellStyle name="Followed Hyperlink 2" xfId="60639" hidden="1"/>
    <cellStyle name="Followed Hyperlink 2" xfId="60635" hidden="1"/>
    <cellStyle name="Followed Hyperlink 2" xfId="60631" hidden="1"/>
    <cellStyle name="Followed Hyperlink 2" xfId="60627" hidden="1"/>
    <cellStyle name="Followed Hyperlink 2" xfId="60623" hidden="1"/>
    <cellStyle name="Followed Hyperlink 2" xfId="60642" hidden="1"/>
    <cellStyle name="Followed Hyperlink 2" xfId="60638" hidden="1"/>
    <cellStyle name="Followed Hyperlink 2" xfId="60634" hidden="1"/>
    <cellStyle name="Followed Hyperlink 2" xfId="60630" hidden="1"/>
    <cellStyle name="Followed Hyperlink 2" xfId="60626" hidden="1"/>
    <cellStyle name="Followed Hyperlink 2" xfId="60641" hidden="1"/>
    <cellStyle name="Followed Hyperlink 2" xfId="60637" hidden="1"/>
    <cellStyle name="Followed Hyperlink 2" xfId="60633" hidden="1"/>
    <cellStyle name="Followed Hyperlink 2" xfId="60629" hidden="1"/>
    <cellStyle name="Followed Hyperlink 2" xfId="60625" hidden="1"/>
    <cellStyle name="Followed Hyperlink 2" xfId="60622" hidden="1"/>
    <cellStyle name="Followed Hyperlink 2" xfId="60649" hidden="1"/>
    <cellStyle name="Followed Hyperlink 2" xfId="60650" hidden="1"/>
    <cellStyle name="Followed Hyperlink 2" xfId="60651" hidden="1"/>
    <cellStyle name="Followed Hyperlink 2" xfId="60652" hidden="1"/>
    <cellStyle name="Followed Hyperlink 2" xfId="60653" hidden="1"/>
    <cellStyle name="Followed Hyperlink 2" xfId="60654" hidden="1"/>
    <cellStyle name="Followed Hyperlink 2" xfId="60655" hidden="1"/>
    <cellStyle name="Followed Hyperlink 2" xfId="60656" hidden="1"/>
    <cellStyle name="Followed Hyperlink 2" xfId="60657" hidden="1"/>
    <cellStyle name="Followed Hyperlink 2" xfId="60658" hidden="1"/>
    <cellStyle name="Followed Hyperlink 2" xfId="60659" hidden="1"/>
    <cellStyle name="Followed Hyperlink 2" xfId="60660" hidden="1"/>
    <cellStyle name="Followed Hyperlink 2" xfId="60661" hidden="1"/>
    <cellStyle name="Followed Hyperlink 2" xfId="60662" hidden="1"/>
    <cellStyle name="Followed Hyperlink 2" xfId="60663" hidden="1"/>
    <cellStyle name="Followed Hyperlink 2" xfId="60664" hidden="1"/>
    <cellStyle name="Followed Hyperlink 2" xfId="60665" hidden="1"/>
    <cellStyle name="Followed Hyperlink 2" xfId="60666" hidden="1"/>
    <cellStyle name="Followed Hyperlink 2" xfId="60667" hidden="1"/>
    <cellStyle name="Followed Hyperlink 2" xfId="60668" hidden="1"/>
    <cellStyle name="Followed Hyperlink 2" xfId="60669" hidden="1"/>
    <cellStyle name="Followed Hyperlink 2" xfId="60670" hidden="1"/>
    <cellStyle name="Followed Hyperlink 2" xfId="60671" hidden="1"/>
    <cellStyle name="Followed Hyperlink 2" xfId="60672" hidden="1"/>
    <cellStyle name="Followed Hyperlink 2" xfId="60673" hidden="1"/>
    <cellStyle name="Followed Hyperlink 2" xfId="60674" hidden="1"/>
    <cellStyle name="Followed Hyperlink 2" xfId="60675" hidden="1"/>
    <cellStyle name="Followed Hyperlink 2" xfId="60676" hidden="1"/>
    <cellStyle name="Followed Hyperlink 2" xfId="60677" hidden="1"/>
    <cellStyle name="Followed Hyperlink 2" xfId="60678" hidden="1"/>
    <cellStyle name="Followed Hyperlink 2" xfId="60679" hidden="1"/>
    <cellStyle name="Followed Hyperlink 2" xfId="60680" hidden="1"/>
    <cellStyle name="Followed Hyperlink 2" xfId="60681" hidden="1"/>
    <cellStyle name="Followed Hyperlink 2" xfId="60682" hidden="1"/>
    <cellStyle name="Followed Hyperlink 2" xfId="60683" hidden="1"/>
    <cellStyle name="Followed Hyperlink 2" xfId="60684" hidden="1"/>
    <cellStyle name="Followed Hyperlink 2" xfId="60685" hidden="1"/>
    <cellStyle name="Followed Hyperlink 2" xfId="60686" hidden="1"/>
    <cellStyle name="Followed Hyperlink 2" xfId="60687" hidden="1"/>
    <cellStyle name="Followed Hyperlink 2" xfId="60688" hidden="1"/>
    <cellStyle name="Followed Hyperlink 2" xfId="60689" hidden="1"/>
    <cellStyle name="Followed Hyperlink 2" xfId="60690" hidden="1"/>
    <cellStyle name="Followed Hyperlink 2" xfId="60691" hidden="1"/>
    <cellStyle name="Followed Hyperlink 2" xfId="60692" hidden="1"/>
    <cellStyle name="Followed Hyperlink 2" xfId="60693" hidden="1"/>
    <cellStyle name="Followed Hyperlink 2" xfId="60699" hidden="1"/>
    <cellStyle name="Followed Hyperlink 2" xfId="60698" hidden="1"/>
    <cellStyle name="Followed Hyperlink 2" xfId="60697" hidden="1"/>
    <cellStyle name="Followed Hyperlink 2" xfId="60696" hidden="1"/>
    <cellStyle name="Followed Hyperlink 2" xfId="60700" hidden="1"/>
    <cellStyle name="Followed Hyperlink 2" xfId="60705" hidden="1"/>
    <cellStyle name="Followed Hyperlink 2" xfId="60704" hidden="1"/>
    <cellStyle name="Followed Hyperlink 2" xfId="60702" hidden="1"/>
    <cellStyle name="Followed Hyperlink 2" xfId="60701" hidden="1"/>
    <cellStyle name="Followed Hyperlink 2" xfId="60724" hidden="1"/>
    <cellStyle name="Followed Hyperlink 2" xfId="60720" hidden="1"/>
    <cellStyle name="Followed Hyperlink 2" xfId="60716" hidden="1"/>
    <cellStyle name="Followed Hyperlink 2" xfId="60712" hidden="1"/>
    <cellStyle name="Followed Hyperlink 2" xfId="60708" hidden="1"/>
    <cellStyle name="Followed Hyperlink 2" xfId="60694" hidden="1"/>
    <cellStyle name="Followed Hyperlink 2" xfId="60727" hidden="1"/>
    <cellStyle name="Followed Hyperlink 2" xfId="60723" hidden="1"/>
    <cellStyle name="Followed Hyperlink 2" xfId="60719" hidden="1"/>
    <cellStyle name="Followed Hyperlink 2" xfId="60715" hidden="1"/>
    <cellStyle name="Followed Hyperlink 2" xfId="60711" hidden="1"/>
    <cellStyle name="Followed Hyperlink 2" xfId="60707" hidden="1"/>
    <cellStyle name="Followed Hyperlink 2" xfId="60726" hidden="1"/>
    <cellStyle name="Followed Hyperlink 2" xfId="60722" hidden="1"/>
    <cellStyle name="Followed Hyperlink 2" xfId="60718" hidden="1"/>
    <cellStyle name="Followed Hyperlink 2" xfId="60714" hidden="1"/>
    <cellStyle name="Followed Hyperlink 2" xfId="60710" hidden="1"/>
    <cellStyle name="Followed Hyperlink 2" xfId="60725" hidden="1"/>
    <cellStyle name="Followed Hyperlink 2" xfId="60721" hidden="1"/>
    <cellStyle name="Followed Hyperlink 2" xfId="60717" hidden="1"/>
    <cellStyle name="Followed Hyperlink 2" xfId="60713" hidden="1"/>
    <cellStyle name="Followed Hyperlink 2" xfId="60709" hidden="1"/>
    <cellStyle name="Followed Hyperlink 2" xfId="60706" hidden="1"/>
    <cellStyle name="Followed Hyperlink 2" xfId="60728" hidden="1"/>
    <cellStyle name="Followed Hyperlink 2" xfId="60729" hidden="1"/>
    <cellStyle name="Followed Hyperlink 2" xfId="60730" hidden="1"/>
    <cellStyle name="Followed Hyperlink 2" xfId="60731" hidden="1"/>
    <cellStyle name="Followed Hyperlink 2" xfId="60732" hidden="1"/>
    <cellStyle name="Followed Hyperlink 2" xfId="60733" hidden="1"/>
    <cellStyle name="Followed Hyperlink 2" xfId="60734" hidden="1"/>
    <cellStyle name="Followed Hyperlink 2" xfId="60735" hidden="1"/>
    <cellStyle name="Followed Hyperlink 2" xfId="60736" hidden="1"/>
    <cellStyle name="Followed Hyperlink 2" xfId="60737" hidden="1"/>
    <cellStyle name="Followed Hyperlink 2" xfId="60738" hidden="1"/>
    <cellStyle name="Followed Hyperlink 2" xfId="60739" hidden="1"/>
    <cellStyle name="Followed Hyperlink 2" xfId="60740" hidden="1"/>
    <cellStyle name="Followed Hyperlink 2" xfId="60741" hidden="1"/>
    <cellStyle name="Followed Hyperlink 2" xfId="60742" hidden="1"/>
    <cellStyle name="Followed Hyperlink 2" xfId="60743" hidden="1"/>
    <cellStyle name="Followed Hyperlink 2" xfId="60744" hidden="1"/>
    <cellStyle name="Followed Hyperlink 2" xfId="60745" hidden="1"/>
    <cellStyle name="Followed Hyperlink 2" xfId="60746" hidden="1"/>
    <cellStyle name="Followed Hyperlink 2" xfId="60747" hidden="1"/>
    <cellStyle name="Followed Hyperlink 2" xfId="60748" hidden="1"/>
    <cellStyle name="Followed Hyperlink 2" xfId="60749" hidden="1"/>
    <cellStyle name="Followed Hyperlink 2" xfId="60750" hidden="1"/>
    <cellStyle name="Followed Hyperlink 2" xfId="60751" hidden="1"/>
    <cellStyle name="Followed Hyperlink 2" xfId="60752" hidden="1"/>
    <cellStyle name="Followed Hyperlink 2" xfId="60753" hidden="1"/>
    <cellStyle name="Followed Hyperlink 2" xfId="60755" hidden="1"/>
    <cellStyle name="Followed Hyperlink 2" xfId="60756" hidden="1"/>
    <cellStyle name="Followed Hyperlink 2" xfId="60757" hidden="1"/>
    <cellStyle name="Followed Hyperlink 2" xfId="60758" hidden="1"/>
    <cellStyle name="Followed Hyperlink 2" xfId="60759" hidden="1"/>
    <cellStyle name="Followed Hyperlink 2" xfId="60760" hidden="1"/>
    <cellStyle name="Followed Hyperlink 2" xfId="60761" hidden="1"/>
    <cellStyle name="Followed Hyperlink 2" xfId="60762" hidden="1"/>
    <cellStyle name="Followed Hyperlink 2" xfId="60763" hidden="1"/>
    <cellStyle name="Followed Hyperlink 2" xfId="60764" hidden="1"/>
    <cellStyle name="Followed Hyperlink 2" xfId="60765" hidden="1"/>
    <cellStyle name="Followed Hyperlink 2" xfId="60766" hidden="1"/>
    <cellStyle name="Followed Hyperlink 2" xfId="60767" hidden="1"/>
    <cellStyle name="Followed Hyperlink 2" xfId="60768" hidden="1"/>
    <cellStyle name="Followed Hyperlink 2" xfId="60803" hidden="1"/>
    <cellStyle name="Followed Hyperlink 2" xfId="60804" hidden="1"/>
    <cellStyle name="Followed Hyperlink 2" xfId="60805" hidden="1"/>
    <cellStyle name="Followed Hyperlink 2" xfId="60806" hidden="1"/>
    <cellStyle name="Followed Hyperlink 2" xfId="60802" hidden="1"/>
    <cellStyle name="Followed Hyperlink 2" xfId="60703" hidden="1"/>
    <cellStyle name="Followed Hyperlink 2" xfId="60777" hidden="1"/>
    <cellStyle name="Followed Hyperlink 2" xfId="60775" hidden="1"/>
    <cellStyle name="Followed Hyperlink 2" xfId="60754" hidden="1"/>
    <cellStyle name="Followed Hyperlink 2" xfId="60772" hidden="1"/>
    <cellStyle name="Followed Hyperlink 2" xfId="60771" hidden="1"/>
    <cellStyle name="Followed Hyperlink 2" xfId="60770" hidden="1"/>
    <cellStyle name="Followed Hyperlink 2" xfId="60769" hidden="1"/>
    <cellStyle name="Followed Hyperlink 2" xfId="60773" hidden="1"/>
    <cellStyle name="Followed Hyperlink 2" xfId="60779" hidden="1"/>
    <cellStyle name="Followed Hyperlink 2" xfId="60778" hidden="1"/>
    <cellStyle name="Followed Hyperlink 2" xfId="60776" hidden="1"/>
    <cellStyle name="Followed Hyperlink 2" xfId="60774" hidden="1"/>
    <cellStyle name="Followed Hyperlink 2" xfId="60798" hidden="1"/>
    <cellStyle name="Followed Hyperlink 2" xfId="60794" hidden="1"/>
    <cellStyle name="Followed Hyperlink 2" xfId="60790" hidden="1"/>
    <cellStyle name="Followed Hyperlink 2" xfId="60786" hidden="1"/>
    <cellStyle name="Followed Hyperlink 2" xfId="60782" hidden="1"/>
    <cellStyle name="Followed Hyperlink 2" xfId="60695" hidden="1"/>
    <cellStyle name="Followed Hyperlink 2" xfId="60801" hidden="1"/>
    <cellStyle name="Followed Hyperlink 2" xfId="60797" hidden="1"/>
    <cellStyle name="Followed Hyperlink 2" xfId="60793" hidden="1"/>
    <cellStyle name="Followed Hyperlink 2" xfId="60789" hidden="1"/>
    <cellStyle name="Followed Hyperlink 2" xfId="60785" hidden="1"/>
    <cellStyle name="Followed Hyperlink 2" xfId="60781" hidden="1"/>
    <cellStyle name="Followed Hyperlink 2" xfId="60800" hidden="1"/>
    <cellStyle name="Followed Hyperlink 2" xfId="60796" hidden="1"/>
    <cellStyle name="Followed Hyperlink 2" xfId="60792" hidden="1"/>
    <cellStyle name="Followed Hyperlink 2" xfId="60788" hidden="1"/>
    <cellStyle name="Followed Hyperlink 2" xfId="60784" hidden="1"/>
    <cellStyle name="Followed Hyperlink 2" xfId="60799" hidden="1"/>
    <cellStyle name="Followed Hyperlink 2" xfId="60795" hidden="1"/>
    <cellStyle name="Followed Hyperlink 2" xfId="60791" hidden="1"/>
    <cellStyle name="Followed Hyperlink 2" xfId="60787" hidden="1"/>
    <cellStyle name="Followed Hyperlink 2" xfId="60783" hidden="1"/>
    <cellStyle name="Followed Hyperlink 2" xfId="60780" hidden="1"/>
    <cellStyle name="Followed Hyperlink 2" xfId="60807" hidden="1"/>
    <cellStyle name="Followed Hyperlink 2" xfId="60808" hidden="1"/>
    <cellStyle name="Followed Hyperlink 2" xfId="60809" hidden="1"/>
    <cellStyle name="Followed Hyperlink 2" xfId="60810" hidden="1"/>
    <cellStyle name="Followed Hyperlink 2" xfId="60811" hidden="1"/>
    <cellStyle name="Followed Hyperlink 2" xfId="60812" hidden="1"/>
    <cellStyle name="Followed Hyperlink 2" xfId="60813" hidden="1"/>
    <cellStyle name="Followed Hyperlink 2" xfId="60814" hidden="1"/>
    <cellStyle name="Followed Hyperlink 2" xfId="60815" hidden="1"/>
    <cellStyle name="Followed Hyperlink 2" xfId="60816" hidden="1"/>
    <cellStyle name="Followed Hyperlink 2" xfId="60817" hidden="1"/>
    <cellStyle name="Followed Hyperlink 2" xfId="60818" hidden="1"/>
    <cellStyle name="Followed Hyperlink 2" xfId="60819" hidden="1"/>
    <cellStyle name="Followed Hyperlink 2" xfId="60820" hidden="1"/>
    <cellStyle name="Followed Hyperlink 2" xfId="60821" hidden="1"/>
    <cellStyle name="Followed Hyperlink 2" xfId="60822" hidden="1"/>
    <cellStyle name="Followed Hyperlink 2" xfId="60823" hidden="1"/>
    <cellStyle name="Followed Hyperlink 2" xfId="60824" hidden="1"/>
    <cellStyle name="Followed Hyperlink 2" xfId="60825" hidden="1"/>
    <cellStyle name="Followed Hyperlink 2" xfId="60826" hidden="1"/>
    <cellStyle name="Followed Hyperlink 2" xfId="60827" hidden="1"/>
    <cellStyle name="Followed Hyperlink 2" xfId="60828" hidden="1"/>
    <cellStyle name="Followed Hyperlink 2" xfId="60829" hidden="1"/>
    <cellStyle name="Followed Hyperlink 2" xfId="60830" hidden="1"/>
    <cellStyle name="Followed Hyperlink 2" xfId="60831" hidden="1"/>
    <cellStyle name="Followed Hyperlink 2" xfId="60832" hidden="1"/>
    <cellStyle name="Followed Hyperlink 2" xfId="60833" hidden="1"/>
    <cellStyle name="Followed Hyperlink 2" xfId="60834" hidden="1"/>
    <cellStyle name="Followed Hyperlink 2" xfId="60835" hidden="1"/>
    <cellStyle name="Followed Hyperlink 2" xfId="60836" hidden="1"/>
    <cellStyle name="Followed Hyperlink 2" xfId="60837" hidden="1"/>
    <cellStyle name="Followed Hyperlink 2" xfId="60838" hidden="1"/>
    <cellStyle name="Followed Hyperlink 2" xfId="60839" hidden="1"/>
    <cellStyle name="Followed Hyperlink 2" xfId="60840" hidden="1"/>
    <cellStyle name="Followed Hyperlink 2" xfId="60841" hidden="1"/>
    <cellStyle name="Followed Hyperlink 2" xfId="60842" hidden="1"/>
    <cellStyle name="Followed Hyperlink 2" xfId="60843" hidden="1"/>
    <cellStyle name="Followed Hyperlink 2" xfId="60844" hidden="1"/>
    <cellStyle name="Followed Hyperlink 2" xfId="60845" hidden="1"/>
    <cellStyle name="Followed Hyperlink 2" xfId="60846" hidden="1"/>
    <cellStyle name="Followed Hyperlink 2" xfId="60847" hidden="1"/>
    <cellStyle name="Followed Hyperlink 2" xfId="60848" hidden="1"/>
    <cellStyle name="Followed Hyperlink 2" xfId="60849" hidden="1"/>
    <cellStyle name="Followed Hyperlink 2" xfId="60850" hidden="1"/>
    <cellStyle name="Followed Hyperlink 2" xfId="60851" hidden="1"/>
    <cellStyle name="Followed Hyperlink 2" xfId="60857" hidden="1"/>
    <cellStyle name="Followed Hyperlink 2" xfId="60856" hidden="1"/>
    <cellStyle name="Followed Hyperlink 2" xfId="60855" hidden="1"/>
    <cellStyle name="Followed Hyperlink 2" xfId="60854" hidden="1"/>
    <cellStyle name="Followed Hyperlink 2" xfId="60858" hidden="1"/>
    <cellStyle name="Followed Hyperlink 2" xfId="60863" hidden="1"/>
    <cellStyle name="Followed Hyperlink 2" xfId="60862" hidden="1"/>
    <cellStyle name="Followed Hyperlink 2" xfId="60860" hidden="1"/>
    <cellStyle name="Followed Hyperlink 2" xfId="60859" hidden="1"/>
    <cellStyle name="Followed Hyperlink 2" xfId="60882" hidden="1"/>
    <cellStyle name="Followed Hyperlink 2" xfId="60878" hidden="1"/>
    <cellStyle name="Followed Hyperlink 2" xfId="60874" hidden="1"/>
    <cellStyle name="Followed Hyperlink 2" xfId="60870" hidden="1"/>
    <cellStyle name="Followed Hyperlink 2" xfId="60866" hidden="1"/>
    <cellStyle name="Followed Hyperlink 2" xfId="60852" hidden="1"/>
    <cellStyle name="Followed Hyperlink 2" xfId="60885" hidden="1"/>
    <cellStyle name="Followed Hyperlink 2" xfId="60881" hidden="1"/>
    <cellStyle name="Followed Hyperlink 2" xfId="60877" hidden="1"/>
    <cellStyle name="Followed Hyperlink 2" xfId="60873" hidden="1"/>
    <cellStyle name="Followed Hyperlink 2" xfId="60869" hidden="1"/>
    <cellStyle name="Followed Hyperlink 2" xfId="60865" hidden="1"/>
    <cellStyle name="Followed Hyperlink 2" xfId="60884" hidden="1"/>
    <cellStyle name="Followed Hyperlink 2" xfId="60880" hidden="1"/>
    <cellStyle name="Followed Hyperlink 2" xfId="60876" hidden="1"/>
    <cellStyle name="Followed Hyperlink 2" xfId="60872" hidden="1"/>
    <cellStyle name="Followed Hyperlink 2" xfId="60868" hidden="1"/>
    <cellStyle name="Followed Hyperlink 2" xfId="60883" hidden="1"/>
    <cellStyle name="Followed Hyperlink 2" xfId="60879" hidden="1"/>
    <cellStyle name="Followed Hyperlink 2" xfId="60875" hidden="1"/>
    <cellStyle name="Followed Hyperlink 2" xfId="60871" hidden="1"/>
    <cellStyle name="Followed Hyperlink 2" xfId="60867" hidden="1"/>
    <cellStyle name="Followed Hyperlink 2" xfId="60864" hidden="1"/>
    <cellStyle name="Followed Hyperlink 2" xfId="60886" hidden="1"/>
    <cellStyle name="Followed Hyperlink 2" xfId="60887" hidden="1"/>
    <cellStyle name="Followed Hyperlink 2" xfId="60888" hidden="1"/>
    <cellStyle name="Followed Hyperlink 2" xfId="60889" hidden="1"/>
    <cellStyle name="Followed Hyperlink 2" xfId="60890" hidden="1"/>
    <cellStyle name="Followed Hyperlink 2" xfId="60891" hidden="1"/>
    <cellStyle name="Followed Hyperlink 2" xfId="60892" hidden="1"/>
    <cellStyle name="Followed Hyperlink 2" xfId="60893" hidden="1"/>
    <cellStyle name="Followed Hyperlink 2" xfId="60894" hidden="1"/>
    <cellStyle name="Followed Hyperlink 2" xfId="60895" hidden="1"/>
    <cellStyle name="Followed Hyperlink 2" xfId="60896" hidden="1"/>
    <cellStyle name="Followed Hyperlink 2" xfId="60897" hidden="1"/>
    <cellStyle name="Followed Hyperlink 2" xfId="60898" hidden="1"/>
    <cellStyle name="Followed Hyperlink 2" xfId="60899" hidden="1"/>
    <cellStyle name="Followed Hyperlink 2" xfId="60900" hidden="1"/>
    <cellStyle name="Followed Hyperlink 2" xfId="60901" hidden="1"/>
    <cellStyle name="Followed Hyperlink 2" xfId="60902" hidden="1"/>
    <cellStyle name="Followed Hyperlink 2" xfId="60903" hidden="1"/>
    <cellStyle name="Followed Hyperlink 2" xfId="60904" hidden="1"/>
    <cellStyle name="Followed Hyperlink 2" xfId="60905" hidden="1"/>
    <cellStyle name="Followed Hyperlink 2" xfId="60906" hidden="1"/>
    <cellStyle name="Followed Hyperlink 2" xfId="60907" hidden="1"/>
    <cellStyle name="Followed Hyperlink 2" xfId="60908" hidden="1"/>
    <cellStyle name="Followed Hyperlink 2" xfId="60909" hidden="1"/>
    <cellStyle name="Followed Hyperlink 2" xfId="60910" hidden="1"/>
    <cellStyle name="Followed Hyperlink 2" xfId="60911" hidden="1"/>
    <cellStyle name="Followed Hyperlink 2" xfId="60913" hidden="1"/>
    <cellStyle name="Followed Hyperlink 2" xfId="60914" hidden="1"/>
    <cellStyle name="Followed Hyperlink 2" xfId="60915" hidden="1"/>
    <cellStyle name="Followed Hyperlink 2" xfId="60916" hidden="1"/>
    <cellStyle name="Followed Hyperlink 2" xfId="60917" hidden="1"/>
    <cellStyle name="Followed Hyperlink 2" xfId="60918" hidden="1"/>
    <cellStyle name="Followed Hyperlink 2" xfId="60919" hidden="1"/>
    <cellStyle name="Followed Hyperlink 2" xfId="60920" hidden="1"/>
    <cellStyle name="Followed Hyperlink 2" xfId="60921" hidden="1"/>
    <cellStyle name="Followed Hyperlink 2" xfId="60922" hidden="1"/>
    <cellStyle name="Followed Hyperlink 2" xfId="60923" hidden="1"/>
    <cellStyle name="Followed Hyperlink 2" xfId="60924" hidden="1"/>
    <cellStyle name="Followed Hyperlink 2" xfId="60925" hidden="1"/>
    <cellStyle name="Followed Hyperlink 2" xfId="60926" hidden="1"/>
    <cellStyle name="Followed Hyperlink 2" xfId="60961" hidden="1"/>
    <cellStyle name="Followed Hyperlink 2" xfId="60962" hidden="1"/>
    <cellStyle name="Followed Hyperlink 2" xfId="60963" hidden="1"/>
    <cellStyle name="Followed Hyperlink 2" xfId="60964" hidden="1"/>
    <cellStyle name="Followed Hyperlink 2" xfId="60960" hidden="1"/>
    <cellStyle name="Followed Hyperlink 2" xfId="60861" hidden="1"/>
    <cellStyle name="Followed Hyperlink 2" xfId="60935" hidden="1"/>
    <cellStyle name="Followed Hyperlink 2" xfId="60933" hidden="1"/>
    <cellStyle name="Followed Hyperlink 2" xfId="60912" hidden="1"/>
    <cellStyle name="Followed Hyperlink 2" xfId="60930" hidden="1"/>
    <cellStyle name="Followed Hyperlink 2" xfId="60929" hidden="1"/>
    <cellStyle name="Followed Hyperlink 2" xfId="60928" hidden="1"/>
    <cellStyle name="Followed Hyperlink 2" xfId="60927" hidden="1"/>
    <cellStyle name="Followed Hyperlink 2" xfId="60931" hidden="1"/>
    <cellStyle name="Followed Hyperlink 2" xfId="60937" hidden="1"/>
    <cellStyle name="Followed Hyperlink 2" xfId="60936" hidden="1"/>
    <cellStyle name="Followed Hyperlink 2" xfId="60934" hidden="1"/>
    <cellStyle name="Followed Hyperlink 2" xfId="60932" hidden="1"/>
    <cellStyle name="Followed Hyperlink 2" xfId="60956" hidden="1"/>
    <cellStyle name="Followed Hyperlink 2" xfId="60952" hidden="1"/>
    <cellStyle name="Followed Hyperlink 2" xfId="60948" hidden="1"/>
    <cellStyle name="Followed Hyperlink 2" xfId="60944" hidden="1"/>
    <cellStyle name="Followed Hyperlink 2" xfId="60940" hidden="1"/>
    <cellStyle name="Followed Hyperlink 2" xfId="60853" hidden="1"/>
    <cellStyle name="Followed Hyperlink 2" xfId="60959" hidden="1"/>
    <cellStyle name="Followed Hyperlink 2" xfId="60955" hidden="1"/>
    <cellStyle name="Followed Hyperlink 2" xfId="60951" hidden="1"/>
    <cellStyle name="Followed Hyperlink 2" xfId="60947" hidden="1"/>
    <cellStyle name="Followed Hyperlink 2" xfId="60943" hidden="1"/>
    <cellStyle name="Followed Hyperlink 2" xfId="60939" hidden="1"/>
    <cellStyle name="Followed Hyperlink 2" xfId="60958" hidden="1"/>
    <cellStyle name="Followed Hyperlink 2" xfId="60954" hidden="1"/>
    <cellStyle name="Followed Hyperlink 2" xfId="60950" hidden="1"/>
    <cellStyle name="Followed Hyperlink 2" xfId="60946" hidden="1"/>
    <cellStyle name="Followed Hyperlink 2" xfId="60942" hidden="1"/>
    <cellStyle name="Followed Hyperlink 2" xfId="60957" hidden="1"/>
    <cellStyle name="Followed Hyperlink 2" xfId="60953" hidden="1"/>
    <cellStyle name="Followed Hyperlink 2" xfId="60949" hidden="1"/>
    <cellStyle name="Followed Hyperlink 2" xfId="60945" hidden="1"/>
    <cellStyle name="Followed Hyperlink 2" xfId="60941" hidden="1"/>
    <cellStyle name="Followed Hyperlink 2" xfId="60938" hidden="1"/>
    <cellStyle name="Followed Hyperlink 2" xfId="60965" hidden="1"/>
    <cellStyle name="Followed Hyperlink 2" xfId="60966" hidden="1"/>
    <cellStyle name="Followed Hyperlink 2" xfId="60967" hidden="1"/>
    <cellStyle name="Followed Hyperlink 2" xfId="60968" hidden="1"/>
    <cellStyle name="Followed Hyperlink 2" xfId="60969" hidden="1"/>
    <cellStyle name="Followed Hyperlink 2" xfId="60970" hidden="1"/>
    <cellStyle name="Followed Hyperlink 2" xfId="60971" hidden="1"/>
    <cellStyle name="Followed Hyperlink 2" xfId="60972" hidden="1"/>
    <cellStyle name="Followed Hyperlink 2" xfId="60973" hidden="1"/>
    <cellStyle name="Followed Hyperlink 2" xfId="60974" hidden="1"/>
    <cellStyle name="Followed Hyperlink 2" xfId="60975" hidden="1"/>
    <cellStyle name="Followed Hyperlink 2" xfId="60976" hidden="1"/>
    <cellStyle name="Followed Hyperlink 2" xfId="60977" hidden="1"/>
    <cellStyle name="Followed Hyperlink 2" xfId="60978" hidden="1"/>
    <cellStyle name="Followed Hyperlink 2" xfId="60979" hidden="1"/>
    <cellStyle name="Followed Hyperlink 2" xfId="60980" hidden="1"/>
    <cellStyle name="Followed Hyperlink 2" xfId="60981" hidden="1"/>
    <cellStyle name="Followed Hyperlink 2" xfId="60982" hidden="1"/>
    <cellStyle name="Followed Hyperlink 2" xfId="60983" hidden="1"/>
    <cellStyle name="Followed Hyperlink 2" xfId="60984" hidden="1"/>
    <cellStyle name="Followed Hyperlink 2" xfId="60985" hidden="1"/>
    <cellStyle name="Followed Hyperlink 2" xfId="60986" hidden="1"/>
    <cellStyle name="Followed Hyperlink 2" xfId="60987" hidden="1"/>
    <cellStyle name="Followed Hyperlink 2" xfId="60988" hidden="1"/>
    <cellStyle name="Followed Hyperlink 2" xfId="60989" hidden="1"/>
    <cellStyle name="Followed Hyperlink 2" xfId="60990" hidden="1"/>
    <cellStyle name="Followed Hyperlink 2" xfId="60991" hidden="1"/>
    <cellStyle name="Followed Hyperlink 2" xfId="60992" hidden="1"/>
    <cellStyle name="Followed Hyperlink 2" xfId="60993" hidden="1"/>
    <cellStyle name="Followed Hyperlink 2" xfId="60994" hidden="1"/>
    <cellStyle name="Followed Hyperlink 2" xfId="60995" hidden="1"/>
    <cellStyle name="Followed Hyperlink 2" xfId="60996" hidden="1"/>
    <cellStyle name="Followed Hyperlink 2" xfId="60997" hidden="1"/>
    <cellStyle name="Followed Hyperlink 2" xfId="60998" hidden="1"/>
    <cellStyle name="Followed Hyperlink 2" xfId="60999" hidden="1"/>
    <cellStyle name="Followed Hyperlink 2" xfId="61000" hidden="1"/>
    <cellStyle name="Followed Hyperlink 2" xfId="61001" hidden="1"/>
    <cellStyle name="Followed Hyperlink 2" xfId="61002" hidden="1"/>
    <cellStyle name="Followed Hyperlink 2" xfId="61003" hidden="1"/>
    <cellStyle name="Followed Hyperlink 2" xfId="61004" hidden="1"/>
    <cellStyle name="Followed Hyperlink 2" xfId="61005" hidden="1"/>
    <cellStyle name="Followed Hyperlink 2" xfId="61006" hidden="1"/>
    <cellStyle name="Followed Hyperlink 2" xfId="61007" hidden="1"/>
    <cellStyle name="Followed Hyperlink 2" xfId="61008" hidden="1"/>
    <cellStyle name="Followed Hyperlink 2" xfId="61009" hidden="1"/>
    <cellStyle name="Followed Hyperlink 2" xfId="61015" hidden="1"/>
    <cellStyle name="Followed Hyperlink 2" xfId="61014" hidden="1"/>
    <cellStyle name="Followed Hyperlink 2" xfId="61013" hidden="1"/>
    <cellStyle name="Followed Hyperlink 2" xfId="61012" hidden="1"/>
    <cellStyle name="Followed Hyperlink 2" xfId="61016" hidden="1"/>
    <cellStyle name="Followed Hyperlink 2" xfId="61021" hidden="1"/>
    <cellStyle name="Followed Hyperlink 2" xfId="61020" hidden="1"/>
    <cellStyle name="Followed Hyperlink 2" xfId="61018" hidden="1"/>
    <cellStyle name="Followed Hyperlink 2" xfId="61017" hidden="1"/>
    <cellStyle name="Followed Hyperlink 2" xfId="61040" hidden="1"/>
    <cellStyle name="Followed Hyperlink 2" xfId="61036" hidden="1"/>
    <cellStyle name="Followed Hyperlink 2" xfId="61032" hidden="1"/>
    <cellStyle name="Followed Hyperlink 2" xfId="61028" hidden="1"/>
    <cellStyle name="Followed Hyperlink 2" xfId="61024" hidden="1"/>
    <cellStyle name="Followed Hyperlink 2" xfId="61010" hidden="1"/>
    <cellStyle name="Followed Hyperlink 2" xfId="61043" hidden="1"/>
    <cellStyle name="Followed Hyperlink 2" xfId="61039" hidden="1"/>
    <cellStyle name="Followed Hyperlink 2" xfId="61035" hidden="1"/>
    <cellStyle name="Followed Hyperlink 2" xfId="61031" hidden="1"/>
    <cellStyle name="Followed Hyperlink 2" xfId="61027" hidden="1"/>
    <cellStyle name="Followed Hyperlink 2" xfId="61023" hidden="1"/>
    <cellStyle name="Followed Hyperlink 2" xfId="61042" hidden="1"/>
    <cellStyle name="Followed Hyperlink 2" xfId="61038" hidden="1"/>
    <cellStyle name="Followed Hyperlink 2" xfId="61034" hidden="1"/>
    <cellStyle name="Followed Hyperlink 2" xfId="61030" hidden="1"/>
    <cellStyle name="Followed Hyperlink 2" xfId="61026" hidden="1"/>
    <cellStyle name="Followed Hyperlink 2" xfId="61041" hidden="1"/>
    <cellStyle name="Followed Hyperlink 2" xfId="61037" hidden="1"/>
    <cellStyle name="Followed Hyperlink 2" xfId="61033" hidden="1"/>
    <cellStyle name="Followed Hyperlink 2" xfId="61029" hidden="1"/>
    <cellStyle name="Followed Hyperlink 2" xfId="61025" hidden="1"/>
    <cellStyle name="Followed Hyperlink 2" xfId="61022" hidden="1"/>
    <cellStyle name="Followed Hyperlink 2" xfId="61044" hidden="1"/>
    <cellStyle name="Followed Hyperlink 2" xfId="61045" hidden="1"/>
    <cellStyle name="Followed Hyperlink 2" xfId="61046" hidden="1"/>
    <cellStyle name="Followed Hyperlink 2" xfId="61047" hidden="1"/>
    <cellStyle name="Followed Hyperlink 2" xfId="61048" hidden="1"/>
    <cellStyle name="Followed Hyperlink 2" xfId="61049" hidden="1"/>
    <cellStyle name="Followed Hyperlink 2" xfId="61050" hidden="1"/>
    <cellStyle name="Followed Hyperlink 2" xfId="61051" hidden="1"/>
    <cellStyle name="Followed Hyperlink 2" xfId="61052" hidden="1"/>
    <cellStyle name="Followed Hyperlink 2" xfId="61053" hidden="1"/>
    <cellStyle name="Followed Hyperlink 2" xfId="61054" hidden="1"/>
    <cellStyle name="Followed Hyperlink 2" xfId="61055" hidden="1"/>
    <cellStyle name="Followed Hyperlink 2" xfId="61056" hidden="1"/>
    <cellStyle name="Followed Hyperlink 2" xfId="61057" hidden="1"/>
    <cellStyle name="Followed Hyperlink 2" xfId="61058" hidden="1"/>
    <cellStyle name="Followed Hyperlink 2" xfId="61059" hidden="1"/>
    <cellStyle name="Followed Hyperlink 2" xfId="61060" hidden="1"/>
    <cellStyle name="Followed Hyperlink 2" xfId="61061" hidden="1"/>
    <cellStyle name="Followed Hyperlink 2" xfId="61062" hidden="1"/>
    <cellStyle name="Followed Hyperlink 2" xfId="61063" hidden="1"/>
    <cellStyle name="Followed Hyperlink 2" xfId="61064" hidden="1"/>
    <cellStyle name="Followed Hyperlink 2" xfId="61065" hidden="1"/>
    <cellStyle name="Followed Hyperlink 2" xfId="61066" hidden="1"/>
    <cellStyle name="Followed Hyperlink 2" xfId="61067" hidden="1"/>
    <cellStyle name="Followed Hyperlink 2" xfId="61068" hidden="1"/>
    <cellStyle name="Followed Hyperlink 2" xfId="61069" hidden="1"/>
    <cellStyle name="Followed Hyperlink 2" xfId="61071" hidden="1"/>
    <cellStyle name="Followed Hyperlink 2" xfId="61072" hidden="1"/>
    <cellStyle name="Followed Hyperlink 2" xfId="61073" hidden="1"/>
    <cellStyle name="Followed Hyperlink 2" xfId="61074" hidden="1"/>
    <cellStyle name="Followed Hyperlink 2" xfId="61075" hidden="1"/>
    <cellStyle name="Followed Hyperlink 2" xfId="61076" hidden="1"/>
    <cellStyle name="Followed Hyperlink 2" xfId="61077" hidden="1"/>
    <cellStyle name="Followed Hyperlink 2" xfId="61078" hidden="1"/>
    <cellStyle name="Followed Hyperlink 2" xfId="61079" hidden="1"/>
    <cellStyle name="Followed Hyperlink 2" xfId="61080" hidden="1"/>
    <cellStyle name="Followed Hyperlink 2" xfId="61081" hidden="1"/>
    <cellStyle name="Followed Hyperlink 2" xfId="61082" hidden="1"/>
    <cellStyle name="Followed Hyperlink 2" xfId="61083" hidden="1"/>
    <cellStyle name="Followed Hyperlink 2" xfId="61084" hidden="1"/>
    <cellStyle name="Followed Hyperlink 2" xfId="61119" hidden="1"/>
    <cellStyle name="Followed Hyperlink 2" xfId="61120" hidden="1"/>
    <cellStyle name="Followed Hyperlink 2" xfId="61121" hidden="1"/>
    <cellStyle name="Followed Hyperlink 2" xfId="61122" hidden="1"/>
    <cellStyle name="Followed Hyperlink 2" xfId="61118" hidden="1"/>
    <cellStyle name="Followed Hyperlink 2" xfId="61019" hidden="1"/>
    <cellStyle name="Followed Hyperlink 2" xfId="61093" hidden="1"/>
    <cellStyle name="Followed Hyperlink 2" xfId="61091" hidden="1"/>
    <cellStyle name="Followed Hyperlink 2" xfId="61070" hidden="1"/>
    <cellStyle name="Followed Hyperlink 2" xfId="61088" hidden="1"/>
    <cellStyle name="Followed Hyperlink 2" xfId="61087" hidden="1"/>
    <cellStyle name="Followed Hyperlink 2" xfId="61086" hidden="1"/>
    <cellStyle name="Followed Hyperlink 2" xfId="61085" hidden="1"/>
    <cellStyle name="Followed Hyperlink 2" xfId="61089" hidden="1"/>
    <cellStyle name="Followed Hyperlink 2" xfId="61095" hidden="1"/>
    <cellStyle name="Followed Hyperlink 2" xfId="61094" hidden="1"/>
    <cellStyle name="Followed Hyperlink 2" xfId="61092" hidden="1"/>
    <cellStyle name="Followed Hyperlink 2" xfId="61090" hidden="1"/>
    <cellStyle name="Followed Hyperlink 2" xfId="61114" hidden="1"/>
    <cellStyle name="Followed Hyperlink 2" xfId="61110" hidden="1"/>
    <cellStyle name="Followed Hyperlink 2" xfId="61106" hidden="1"/>
    <cellStyle name="Followed Hyperlink 2" xfId="61102" hidden="1"/>
    <cellStyle name="Followed Hyperlink 2" xfId="61098" hidden="1"/>
    <cellStyle name="Followed Hyperlink 2" xfId="61011" hidden="1"/>
    <cellStyle name="Followed Hyperlink 2" xfId="61117" hidden="1"/>
    <cellStyle name="Followed Hyperlink 2" xfId="61113" hidden="1"/>
    <cellStyle name="Followed Hyperlink 2" xfId="61109" hidden="1"/>
    <cellStyle name="Followed Hyperlink 2" xfId="61105" hidden="1"/>
    <cellStyle name="Followed Hyperlink 2" xfId="61101" hidden="1"/>
    <cellStyle name="Followed Hyperlink 2" xfId="61097" hidden="1"/>
    <cellStyle name="Followed Hyperlink 2" xfId="61116" hidden="1"/>
    <cellStyle name="Followed Hyperlink 2" xfId="61112" hidden="1"/>
    <cellStyle name="Followed Hyperlink 2" xfId="61108" hidden="1"/>
    <cellStyle name="Followed Hyperlink 2" xfId="61104" hidden="1"/>
    <cellStyle name="Followed Hyperlink 2" xfId="61100" hidden="1"/>
    <cellStyle name="Followed Hyperlink 2" xfId="61115" hidden="1"/>
    <cellStyle name="Followed Hyperlink 2" xfId="61111" hidden="1"/>
    <cellStyle name="Followed Hyperlink 2" xfId="61107" hidden="1"/>
    <cellStyle name="Followed Hyperlink 2" xfId="61103" hidden="1"/>
    <cellStyle name="Followed Hyperlink 2" xfId="61099" hidden="1"/>
    <cellStyle name="Followed Hyperlink 2" xfId="61096" hidden="1"/>
    <cellStyle name="Followed Hyperlink 2" xfId="61123" hidden="1"/>
    <cellStyle name="Followed Hyperlink 2" xfId="61124" hidden="1"/>
    <cellStyle name="Followed Hyperlink 2" xfId="61125" hidden="1"/>
    <cellStyle name="Followed Hyperlink 2" xfId="61126" hidden="1"/>
    <cellStyle name="Followed Hyperlink 2" xfId="61127" hidden="1"/>
    <cellStyle name="Followed Hyperlink 2" xfId="61128" hidden="1"/>
    <cellStyle name="Followed Hyperlink 2" xfId="61129" hidden="1"/>
    <cellStyle name="Followed Hyperlink 2" xfId="61130" hidden="1"/>
    <cellStyle name="Followed Hyperlink 2" xfId="61131" hidden="1"/>
    <cellStyle name="Followed Hyperlink 2" xfId="61132" hidden="1"/>
    <cellStyle name="Followed Hyperlink 2" xfId="61133" hidden="1"/>
    <cellStyle name="Followed Hyperlink 2" xfId="61134" hidden="1"/>
    <cellStyle name="Followed Hyperlink 2" xfId="61135" hidden="1"/>
    <cellStyle name="Followed Hyperlink 2" xfId="61136" hidden="1"/>
    <cellStyle name="Followed Hyperlink 2" xfId="61137" hidden="1"/>
    <cellStyle name="Followed Hyperlink 2" xfId="61138" hidden="1"/>
    <cellStyle name="Followed Hyperlink 2" xfId="61139" hidden="1"/>
    <cellStyle name="Followed Hyperlink 2" xfId="61140" hidden="1"/>
    <cellStyle name="Followed Hyperlink 2" xfId="61141" hidden="1"/>
    <cellStyle name="Followed Hyperlink 2" xfId="61142" hidden="1"/>
    <cellStyle name="Followed Hyperlink 2" xfId="61143" hidden="1"/>
    <cellStyle name="Followed Hyperlink 2" xfId="61144" hidden="1"/>
    <cellStyle name="Followed Hyperlink 2" xfId="61145" hidden="1"/>
    <cellStyle name="Followed Hyperlink 2" xfId="61146" hidden="1"/>
    <cellStyle name="Followed Hyperlink 2" xfId="61147" hidden="1"/>
    <cellStyle name="Followed Hyperlink 2" xfId="61148" hidden="1"/>
    <cellStyle name="Followed Hyperlink 2" xfId="61149" hidden="1"/>
    <cellStyle name="Followed Hyperlink 2" xfId="61150" hidden="1"/>
    <cellStyle name="Followed Hyperlink 2" xfId="61151" hidden="1"/>
    <cellStyle name="Followed Hyperlink 2" xfId="61152" hidden="1"/>
    <cellStyle name="Followed Hyperlink 2" xfId="61153" hidden="1"/>
    <cellStyle name="Followed Hyperlink 2" xfId="61154" hidden="1"/>
    <cellStyle name="Followed Hyperlink 2" xfId="61155" hidden="1"/>
    <cellStyle name="Followed Hyperlink 2" xfId="61156" hidden="1"/>
    <cellStyle name="Followed Hyperlink 2" xfId="61157" hidden="1"/>
    <cellStyle name="Followed Hyperlink 2" xfId="61158" hidden="1"/>
    <cellStyle name="Followed Hyperlink 2" xfId="61159" hidden="1"/>
    <cellStyle name="Followed Hyperlink 2" xfId="61160" hidden="1"/>
    <cellStyle name="Followed Hyperlink 2" xfId="61161" hidden="1"/>
    <cellStyle name="Followed Hyperlink 2" xfId="61162" hidden="1"/>
    <cellStyle name="Followed Hyperlink 2" xfId="61163" hidden="1"/>
    <cellStyle name="Followed Hyperlink 2" xfId="61164" hidden="1"/>
    <cellStyle name="Followed Hyperlink 2" xfId="61165" hidden="1"/>
    <cellStyle name="Followed Hyperlink 2" xfId="61166" hidden="1"/>
    <cellStyle name="Followed Hyperlink 2" xfId="61167" hidden="1"/>
    <cellStyle name="Followed Hyperlink 2" xfId="61173" hidden="1"/>
    <cellStyle name="Followed Hyperlink 2" xfId="61172" hidden="1"/>
    <cellStyle name="Followed Hyperlink 2" xfId="61171" hidden="1"/>
    <cellStyle name="Followed Hyperlink 2" xfId="61170" hidden="1"/>
    <cellStyle name="Followed Hyperlink 2" xfId="61174" hidden="1"/>
    <cellStyle name="Followed Hyperlink 2" xfId="61179" hidden="1"/>
    <cellStyle name="Followed Hyperlink 2" xfId="61178" hidden="1"/>
    <cellStyle name="Followed Hyperlink 2" xfId="61176" hidden="1"/>
    <cellStyle name="Followed Hyperlink 2" xfId="61175" hidden="1"/>
    <cellStyle name="Followed Hyperlink 2" xfId="61198" hidden="1"/>
    <cellStyle name="Followed Hyperlink 2" xfId="61194" hidden="1"/>
    <cellStyle name="Followed Hyperlink 2" xfId="61190" hidden="1"/>
    <cellStyle name="Followed Hyperlink 2" xfId="61186" hidden="1"/>
    <cellStyle name="Followed Hyperlink 2" xfId="61182" hidden="1"/>
    <cellStyle name="Followed Hyperlink 2" xfId="61168" hidden="1"/>
    <cellStyle name="Followed Hyperlink 2" xfId="61201" hidden="1"/>
    <cellStyle name="Followed Hyperlink 2" xfId="61197" hidden="1"/>
    <cellStyle name="Followed Hyperlink 2" xfId="61193" hidden="1"/>
    <cellStyle name="Followed Hyperlink 2" xfId="61189" hidden="1"/>
    <cellStyle name="Followed Hyperlink 2" xfId="61185" hidden="1"/>
    <cellStyle name="Followed Hyperlink 2" xfId="61181" hidden="1"/>
    <cellStyle name="Followed Hyperlink 2" xfId="61200" hidden="1"/>
    <cellStyle name="Followed Hyperlink 2" xfId="61196" hidden="1"/>
    <cellStyle name="Followed Hyperlink 2" xfId="61192" hidden="1"/>
    <cellStyle name="Followed Hyperlink 2" xfId="61188" hidden="1"/>
    <cellStyle name="Followed Hyperlink 2" xfId="61184" hidden="1"/>
    <cellStyle name="Followed Hyperlink 2" xfId="61199" hidden="1"/>
    <cellStyle name="Followed Hyperlink 2" xfId="61195" hidden="1"/>
    <cellStyle name="Followed Hyperlink 2" xfId="61191" hidden="1"/>
    <cellStyle name="Followed Hyperlink 2" xfId="61187" hidden="1"/>
    <cellStyle name="Followed Hyperlink 2" xfId="61183" hidden="1"/>
    <cellStyle name="Followed Hyperlink 2" xfId="61180" hidden="1"/>
    <cellStyle name="Followed Hyperlink 2" xfId="61202" hidden="1"/>
    <cellStyle name="Followed Hyperlink 2" xfId="61203" hidden="1"/>
    <cellStyle name="Followed Hyperlink 2" xfId="61204" hidden="1"/>
    <cellStyle name="Followed Hyperlink 2" xfId="61205" hidden="1"/>
    <cellStyle name="Followed Hyperlink 2" xfId="61206" hidden="1"/>
    <cellStyle name="Followed Hyperlink 2" xfId="61207" hidden="1"/>
    <cellStyle name="Followed Hyperlink 2" xfId="61208" hidden="1"/>
    <cellStyle name="Followed Hyperlink 2" xfId="61209" hidden="1"/>
    <cellStyle name="Followed Hyperlink 2" xfId="61210" hidden="1"/>
    <cellStyle name="Followed Hyperlink 2" xfId="61211" hidden="1"/>
    <cellStyle name="Followed Hyperlink 2" xfId="61212" hidden="1"/>
    <cellStyle name="Followed Hyperlink 2" xfId="61213" hidden="1"/>
    <cellStyle name="Followed Hyperlink 2" xfId="61214" hidden="1"/>
    <cellStyle name="Followed Hyperlink 2" xfId="61215" hidden="1"/>
    <cellStyle name="Followed Hyperlink 2" xfId="61216" hidden="1"/>
    <cellStyle name="Followed Hyperlink 2" xfId="61217" hidden="1"/>
    <cellStyle name="Followed Hyperlink 2" xfId="61218" hidden="1"/>
    <cellStyle name="Followed Hyperlink 2" xfId="61219" hidden="1"/>
    <cellStyle name="Followed Hyperlink 2" xfId="61220" hidden="1"/>
    <cellStyle name="Followed Hyperlink 2" xfId="61221" hidden="1"/>
    <cellStyle name="Followed Hyperlink 2" xfId="61222" hidden="1"/>
    <cellStyle name="Followed Hyperlink 2" xfId="61223" hidden="1"/>
    <cellStyle name="Followed Hyperlink 2" xfId="61224" hidden="1"/>
    <cellStyle name="Followed Hyperlink 2" xfId="61225" hidden="1"/>
    <cellStyle name="Followed Hyperlink 2" xfId="61226" hidden="1"/>
    <cellStyle name="Followed Hyperlink 2" xfId="61227" hidden="1"/>
    <cellStyle name="Followed Hyperlink 2" xfId="61229" hidden="1"/>
    <cellStyle name="Followed Hyperlink 2" xfId="61230" hidden="1"/>
    <cellStyle name="Followed Hyperlink 2" xfId="61231" hidden="1"/>
    <cellStyle name="Followed Hyperlink 2" xfId="61232" hidden="1"/>
    <cellStyle name="Followed Hyperlink 2" xfId="61233" hidden="1"/>
    <cellStyle name="Followed Hyperlink 2" xfId="61234" hidden="1"/>
    <cellStyle name="Followed Hyperlink 2" xfId="61235" hidden="1"/>
    <cellStyle name="Followed Hyperlink 2" xfId="61236" hidden="1"/>
    <cellStyle name="Followed Hyperlink 2" xfId="61237" hidden="1"/>
    <cellStyle name="Followed Hyperlink 2" xfId="61238" hidden="1"/>
    <cellStyle name="Followed Hyperlink 2" xfId="61239" hidden="1"/>
    <cellStyle name="Followed Hyperlink 2" xfId="61240" hidden="1"/>
    <cellStyle name="Followed Hyperlink 2" xfId="61241" hidden="1"/>
    <cellStyle name="Followed Hyperlink 2" xfId="61242" hidden="1"/>
    <cellStyle name="Followed Hyperlink 2" xfId="61277" hidden="1"/>
    <cellStyle name="Followed Hyperlink 2" xfId="61278" hidden="1"/>
    <cellStyle name="Followed Hyperlink 2" xfId="61279" hidden="1"/>
    <cellStyle name="Followed Hyperlink 2" xfId="61280" hidden="1"/>
    <cellStyle name="Followed Hyperlink 2" xfId="61276" hidden="1"/>
    <cellStyle name="Followed Hyperlink 2" xfId="61177" hidden="1"/>
    <cellStyle name="Followed Hyperlink 2" xfId="61251" hidden="1"/>
    <cellStyle name="Followed Hyperlink 2" xfId="61249" hidden="1"/>
    <cellStyle name="Followed Hyperlink 2" xfId="61228" hidden="1"/>
    <cellStyle name="Followed Hyperlink 2" xfId="61246" hidden="1"/>
    <cellStyle name="Followed Hyperlink 2" xfId="61245" hidden="1"/>
    <cellStyle name="Followed Hyperlink 2" xfId="61244" hidden="1"/>
    <cellStyle name="Followed Hyperlink 2" xfId="61243" hidden="1"/>
    <cellStyle name="Followed Hyperlink 2" xfId="61247" hidden="1"/>
    <cellStyle name="Followed Hyperlink 2" xfId="61253" hidden="1"/>
    <cellStyle name="Followed Hyperlink 2" xfId="61252" hidden="1"/>
    <cellStyle name="Followed Hyperlink 2" xfId="61250" hidden="1"/>
    <cellStyle name="Followed Hyperlink 2" xfId="61248" hidden="1"/>
    <cellStyle name="Followed Hyperlink 2" xfId="61272" hidden="1"/>
    <cellStyle name="Followed Hyperlink 2" xfId="61268" hidden="1"/>
    <cellStyle name="Followed Hyperlink 2" xfId="61264" hidden="1"/>
    <cellStyle name="Followed Hyperlink 2" xfId="61260" hidden="1"/>
    <cellStyle name="Followed Hyperlink 2" xfId="61256" hidden="1"/>
    <cellStyle name="Followed Hyperlink 2" xfId="61169" hidden="1"/>
    <cellStyle name="Followed Hyperlink 2" xfId="61275" hidden="1"/>
    <cellStyle name="Followed Hyperlink 2" xfId="61271" hidden="1"/>
    <cellStyle name="Followed Hyperlink 2" xfId="61267" hidden="1"/>
    <cellStyle name="Followed Hyperlink 2" xfId="61263" hidden="1"/>
    <cellStyle name="Followed Hyperlink 2" xfId="61259" hidden="1"/>
    <cellStyle name="Followed Hyperlink 2" xfId="61255" hidden="1"/>
    <cellStyle name="Followed Hyperlink 2" xfId="61274" hidden="1"/>
    <cellStyle name="Followed Hyperlink 2" xfId="61270" hidden="1"/>
    <cellStyle name="Followed Hyperlink 2" xfId="61266" hidden="1"/>
    <cellStyle name="Followed Hyperlink 2" xfId="61262" hidden="1"/>
    <cellStyle name="Followed Hyperlink 2" xfId="61258" hidden="1"/>
    <cellStyle name="Followed Hyperlink 2" xfId="61273" hidden="1"/>
    <cellStyle name="Followed Hyperlink 2" xfId="61269" hidden="1"/>
    <cellStyle name="Followed Hyperlink 2" xfId="61265" hidden="1"/>
    <cellStyle name="Followed Hyperlink 2" xfId="61261" hidden="1"/>
    <cellStyle name="Followed Hyperlink 2" xfId="61257" hidden="1"/>
    <cellStyle name="Followed Hyperlink 2" xfId="61254" hidden="1"/>
    <cellStyle name="Followed Hyperlink 2" xfId="61281" hidden="1"/>
    <cellStyle name="Followed Hyperlink 2" xfId="61282" hidden="1"/>
    <cellStyle name="Followed Hyperlink 2" xfId="61283" hidden="1"/>
    <cellStyle name="Followed Hyperlink 2" xfId="61284" hidden="1"/>
    <cellStyle name="Followed Hyperlink 2" xfId="61285" hidden="1"/>
    <cellStyle name="Followed Hyperlink 2" xfId="61286" hidden="1"/>
    <cellStyle name="Followed Hyperlink 2" xfId="61287" hidden="1"/>
    <cellStyle name="Followed Hyperlink 2" xfId="61288" hidden="1"/>
    <cellStyle name="Followed Hyperlink 2" xfId="61289" hidden="1"/>
    <cellStyle name="Followed Hyperlink 2" xfId="61290" hidden="1"/>
    <cellStyle name="Followed Hyperlink 2" xfId="61291" hidden="1"/>
    <cellStyle name="Followed Hyperlink 2" xfId="61292" hidden="1"/>
    <cellStyle name="Followed Hyperlink 2" xfId="61293" hidden="1"/>
    <cellStyle name="Followed Hyperlink 2" xfId="61294" hidden="1"/>
    <cellStyle name="Followed Hyperlink 2" xfId="61295" hidden="1"/>
    <cellStyle name="Followed Hyperlink 2" xfId="61296" hidden="1"/>
    <cellStyle name="Followed Hyperlink 2" xfId="61297" hidden="1"/>
    <cellStyle name="Followed Hyperlink 2" xfId="61298" hidden="1"/>
    <cellStyle name="Followed Hyperlink 2" xfId="61299" hidden="1"/>
    <cellStyle name="Followed Hyperlink 2" xfId="61300" hidden="1"/>
    <cellStyle name="Followed Hyperlink 2" xfId="61301" hidden="1"/>
    <cellStyle name="Followed Hyperlink 2" xfId="61302" hidden="1"/>
    <cellStyle name="Followed Hyperlink 2" xfId="61303" hidden="1"/>
    <cellStyle name="Followed Hyperlink 2" xfId="61304" hidden="1"/>
    <cellStyle name="Followed Hyperlink 2" xfId="61305" hidden="1"/>
    <cellStyle name="Followed Hyperlink 2" xfId="61306" hidden="1"/>
    <cellStyle name="Followed Hyperlink 2" xfId="61307" hidden="1"/>
    <cellStyle name="Followed Hyperlink 2" xfId="61308" hidden="1"/>
    <cellStyle name="Followed Hyperlink 2" xfId="61309" hidden="1"/>
    <cellStyle name="Followed Hyperlink 2" xfId="61310" hidden="1"/>
    <cellStyle name="Followed Hyperlink 2" xfId="61311" hidden="1"/>
    <cellStyle name="Followed Hyperlink 2" xfId="61312" hidden="1"/>
    <cellStyle name="Followed Hyperlink 2" xfId="61313" hidden="1"/>
    <cellStyle name="Followed Hyperlink 2" xfId="61314" hidden="1"/>
    <cellStyle name="Followed Hyperlink 2" xfId="61315" hidden="1"/>
    <cellStyle name="Followed Hyperlink 2" xfId="61316" hidden="1"/>
    <cellStyle name="Followed Hyperlink 2" xfId="61317" hidden="1"/>
    <cellStyle name="Followed Hyperlink 2" xfId="61318" hidden="1"/>
    <cellStyle name="Followed Hyperlink 2" xfId="61319" hidden="1"/>
    <cellStyle name="Followed Hyperlink 2" xfId="61320" hidden="1"/>
    <cellStyle name="Followed Hyperlink 2" xfId="61321" hidden="1"/>
    <cellStyle name="Followed Hyperlink 2" xfId="61322" hidden="1"/>
    <cellStyle name="Followed Hyperlink 2" xfId="61323" hidden="1"/>
    <cellStyle name="Followed Hyperlink 2" xfId="61324" hidden="1"/>
    <cellStyle name="Followed Hyperlink 2" xfId="61325" hidden="1"/>
    <cellStyle name="Followed Hyperlink 2" xfId="61331" hidden="1"/>
    <cellStyle name="Followed Hyperlink 2" xfId="61330" hidden="1"/>
    <cellStyle name="Followed Hyperlink 2" xfId="61329" hidden="1"/>
    <cellStyle name="Followed Hyperlink 2" xfId="61328" hidden="1"/>
    <cellStyle name="Followed Hyperlink 2" xfId="61332" hidden="1"/>
    <cellStyle name="Followed Hyperlink 2" xfId="61337" hidden="1"/>
    <cellStyle name="Followed Hyperlink 2" xfId="61336" hidden="1"/>
    <cellStyle name="Followed Hyperlink 2" xfId="61334" hidden="1"/>
    <cellStyle name="Followed Hyperlink 2" xfId="61333" hidden="1"/>
    <cellStyle name="Followed Hyperlink 2" xfId="61356" hidden="1"/>
    <cellStyle name="Followed Hyperlink 2" xfId="61352" hidden="1"/>
    <cellStyle name="Followed Hyperlink 2" xfId="61348" hidden="1"/>
    <cellStyle name="Followed Hyperlink 2" xfId="61344" hidden="1"/>
    <cellStyle name="Followed Hyperlink 2" xfId="61340" hidden="1"/>
    <cellStyle name="Followed Hyperlink 2" xfId="61326" hidden="1"/>
    <cellStyle name="Followed Hyperlink 2" xfId="61359" hidden="1"/>
    <cellStyle name="Followed Hyperlink 2" xfId="61355" hidden="1"/>
    <cellStyle name="Followed Hyperlink 2" xfId="61351" hidden="1"/>
    <cellStyle name="Followed Hyperlink 2" xfId="61347" hidden="1"/>
    <cellStyle name="Followed Hyperlink 2" xfId="61343" hidden="1"/>
    <cellStyle name="Followed Hyperlink 2" xfId="61339" hidden="1"/>
    <cellStyle name="Followed Hyperlink 2" xfId="61358" hidden="1"/>
    <cellStyle name="Followed Hyperlink 2" xfId="61354" hidden="1"/>
    <cellStyle name="Followed Hyperlink 2" xfId="61350" hidden="1"/>
    <cellStyle name="Followed Hyperlink 2" xfId="61346" hidden="1"/>
    <cellStyle name="Followed Hyperlink 2" xfId="61342" hidden="1"/>
    <cellStyle name="Followed Hyperlink 2" xfId="61357" hidden="1"/>
    <cellStyle name="Followed Hyperlink 2" xfId="61353" hidden="1"/>
    <cellStyle name="Followed Hyperlink 2" xfId="61349" hidden="1"/>
    <cellStyle name="Followed Hyperlink 2" xfId="61345" hidden="1"/>
    <cellStyle name="Followed Hyperlink 2" xfId="61341" hidden="1"/>
    <cellStyle name="Followed Hyperlink 2" xfId="61338" hidden="1"/>
    <cellStyle name="Followed Hyperlink 2" xfId="61360" hidden="1"/>
    <cellStyle name="Followed Hyperlink 2" xfId="61361" hidden="1"/>
    <cellStyle name="Followed Hyperlink 2" xfId="61362" hidden="1"/>
    <cellStyle name="Followed Hyperlink 2" xfId="61363" hidden="1"/>
    <cellStyle name="Followed Hyperlink 2" xfId="61364" hidden="1"/>
    <cellStyle name="Followed Hyperlink 2" xfId="61365" hidden="1"/>
    <cellStyle name="Followed Hyperlink 2" xfId="61366" hidden="1"/>
    <cellStyle name="Followed Hyperlink 2" xfId="61367" hidden="1"/>
    <cellStyle name="Followed Hyperlink 2" xfId="61368" hidden="1"/>
    <cellStyle name="Followed Hyperlink 2" xfId="61369" hidden="1"/>
    <cellStyle name="Followed Hyperlink 2" xfId="61370" hidden="1"/>
    <cellStyle name="Followed Hyperlink 2" xfId="61371" hidden="1"/>
    <cellStyle name="Followed Hyperlink 2" xfId="61372" hidden="1"/>
    <cellStyle name="Followed Hyperlink 2" xfId="61373" hidden="1"/>
    <cellStyle name="Followed Hyperlink 2" xfId="61374" hidden="1"/>
    <cellStyle name="Followed Hyperlink 2" xfId="61375" hidden="1"/>
    <cellStyle name="Followed Hyperlink 2" xfId="61376" hidden="1"/>
    <cellStyle name="Followed Hyperlink 2" xfId="61377" hidden="1"/>
    <cellStyle name="Followed Hyperlink 2" xfId="61378" hidden="1"/>
    <cellStyle name="Followed Hyperlink 2" xfId="61379" hidden="1"/>
    <cellStyle name="Followed Hyperlink 2" xfId="61380" hidden="1"/>
    <cellStyle name="Followed Hyperlink 2" xfId="61381" hidden="1"/>
    <cellStyle name="Followed Hyperlink 2" xfId="61382" hidden="1"/>
    <cellStyle name="Followed Hyperlink 2" xfId="61383" hidden="1"/>
    <cellStyle name="Followed Hyperlink 2" xfId="61384" hidden="1"/>
    <cellStyle name="Followed Hyperlink 2" xfId="61385" hidden="1"/>
    <cellStyle name="Followed Hyperlink 2" xfId="61387" hidden="1"/>
    <cellStyle name="Followed Hyperlink 2" xfId="61388" hidden="1"/>
    <cellStyle name="Followed Hyperlink 2" xfId="61389" hidden="1"/>
    <cellStyle name="Followed Hyperlink 2" xfId="61390" hidden="1"/>
    <cellStyle name="Followed Hyperlink 2" xfId="61391" hidden="1"/>
    <cellStyle name="Followed Hyperlink 2" xfId="61392" hidden="1"/>
    <cellStyle name="Followed Hyperlink 2" xfId="61393" hidden="1"/>
    <cellStyle name="Followed Hyperlink 2" xfId="61394" hidden="1"/>
    <cellStyle name="Followed Hyperlink 2" xfId="61395" hidden="1"/>
    <cellStyle name="Followed Hyperlink 2" xfId="61396" hidden="1"/>
    <cellStyle name="Followed Hyperlink 2" xfId="61397" hidden="1"/>
    <cellStyle name="Followed Hyperlink 2" xfId="61398" hidden="1"/>
    <cellStyle name="Followed Hyperlink 2" xfId="61399" hidden="1"/>
    <cellStyle name="Followed Hyperlink 2" xfId="61400" hidden="1"/>
    <cellStyle name="Followed Hyperlink 2" xfId="61435" hidden="1"/>
    <cellStyle name="Followed Hyperlink 2" xfId="61436" hidden="1"/>
    <cellStyle name="Followed Hyperlink 2" xfId="61437" hidden="1"/>
    <cellStyle name="Followed Hyperlink 2" xfId="61438" hidden="1"/>
    <cellStyle name="Followed Hyperlink 2" xfId="61434" hidden="1"/>
    <cellStyle name="Followed Hyperlink 2" xfId="61335" hidden="1"/>
    <cellStyle name="Followed Hyperlink 2" xfId="61409" hidden="1"/>
    <cellStyle name="Followed Hyperlink 2" xfId="61407" hidden="1"/>
    <cellStyle name="Followed Hyperlink 2" xfId="61386" hidden="1"/>
    <cellStyle name="Followed Hyperlink 2" xfId="61404" hidden="1"/>
    <cellStyle name="Followed Hyperlink 2" xfId="61403" hidden="1"/>
    <cellStyle name="Followed Hyperlink 2" xfId="61402" hidden="1"/>
    <cellStyle name="Followed Hyperlink 2" xfId="61401" hidden="1"/>
    <cellStyle name="Followed Hyperlink 2" xfId="61405" hidden="1"/>
    <cellStyle name="Followed Hyperlink 2" xfId="61411" hidden="1"/>
    <cellStyle name="Followed Hyperlink 2" xfId="61410" hidden="1"/>
    <cellStyle name="Followed Hyperlink 2" xfId="61408" hidden="1"/>
    <cellStyle name="Followed Hyperlink 2" xfId="61406" hidden="1"/>
    <cellStyle name="Followed Hyperlink 2" xfId="61430" hidden="1"/>
    <cellStyle name="Followed Hyperlink 2" xfId="61426" hidden="1"/>
    <cellStyle name="Followed Hyperlink 2" xfId="61422" hidden="1"/>
    <cellStyle name="Followed Hyperlink 2" xfId="61418" hidden="1"/>
    <cellStyle name="Followed Hyperlink 2" xfId="61414" hidden="1"/>
    <cellStyle name="Followed Hyperlink 2" xfId="61327" hidden="1"/>
    <cellStyle name="Followed Hyperlink 2" xfId="61433" hidden="1"/>
    <cellStyle name="Followed Hyperlink 2" xfId="61429" hidden="1"/>
    <cellStyle name="Followed Hyperlink 2" xfId="61425" hidden="1"/>
    <cellStyle name="Followed Hyperlink 2" xfId="61421" hidden="1"/>
    <cellStyle name="Followed Hyperlink 2" xfId="61417" hidden="1"/>
    <cellStyle name="Followed Hyperlink 2" xfId="61413" hidden="1"/>
    <cellStyle name="Followed Hyperlink 2" xfId="61432" hidden="1"/>
    <cellStyle name="Followed Hyperlink 2" xfId="61428" hidden="1"/>
    <cellStyle name="Followed Hyperlink 2" xfId="61424" hidden="1"/>
    <cellStyle name="Followed Hyperlink 2" xfId="61420" hidden="1"/>
    <cellStyle name="Followed Hyperlink 2" xfId="61416" hidden="1"/>
    <cellStyle name="Followed Hyperlink 2" xfId="61431" hidden="1"/>
    <cellStyle name="Followed Hyperlink 2" xfId="61427" hidden="1"/>
    <cellStyle name="Followed Hyperlink 2" xfId="61423" hidden="1"/>
    <cellStyle name="Followed Hyperlink 2" xfId="61419" hidden="1"/>
    <cellStyle name="Followed Hyperlink 2" xfId="61415" hidden="1"/>
    <cellStyle name="Followed Hyperlink 2" xfId="61412" hidden="1"/>
    <cellStyle name="Followed Hyperlink 2" xfId="61439" hidden="1"/>
    <cellStyle name="Followed Hyperlink 2" xfId="61440" hidden="1"/>
    <cellStyle name="Followed Hyperlink 2" xfId="61441" hidden="1"/>
    <cellStyle name="Followed Hyperlink 2" xfId="61442" hidden="1"/>
    <cellStyle name="Followed Hyperlink 2" xfId="61443" hidden="1"/>
    <cellStyle name="Followed Hyperlink 2" xfId="61444" hidden="1"/>
    <cellStyle name="Followed Hyperlink 2" xfId="61445" hidden="1"/>
    <cellStyle name="Followed Hyperlink 2" xfId="61446" hidden="1"/>
    <cellStyle name="Followed Hyperlink 2" xfId="61447" hidden="1"/>
    <cellStyle name="Followed Hyperlink 2" xfId="61448" hidden="1"/>
    <cellStyle name="Followed Hyperlink 2" xfId="61449" hidden="1"/>
    <cellStyle name="Followed Hyperlink 2" xfId="61450" hidden="1"/>
    <cellStyle name="Followed Hyperlink 2" xfId="61451" hidden="1"/>
    <cellStyle name="Followed Hyperlink 2" xfId="61452" hidden="1"/>
    <cellStyle name="Followed Hyperlink 2" xfId="61453" hidden="1"/>
    <cellStyle name="Followed Hyperlink 2" xfId="61454" hidden="1"/>
    <cellStyle name="Followed Hyperlink 2" xfId="61455" hidden="1"/>
    <cellStyle name="Followed Hyperlink 2" xfId="61456" hidden="1"/>
    <cellStyle name="Followed Hyperlink 2" xfId="61457" hidden="1"/>
    <cellStyle name="Followed Hyperlink 2" xfId="61458" hidden="1"/>
    <cellStyle name="Followed Hyperlink 2" xfId="61459" hidden="1"/>
    <cellStyle name="Followed Hyperlink 2" xfId="61460" hidden="1"/>
    <cellStyle name="Followed Hyperlink 2" xfId="61461" hidden="1"/>
    <cellStyle name="Followed Hyperlink 2" xfId="61462" hidden="1"/>
    <cellStyle name="Followed Hyperlink 2" xfId="61463" hidden="1"/>
    <cellStyle name="Followed Hyperlink 2" xfId="61464" hidden="1"/>
    <cellStyle name="Followed Hyperlink 2" xfId="61465" hidden="1"/>
    <cellStyle name="Followed Hyperlink 2" xfId="61466" hidden="1"/>
    <cellStyle name="Followed Hyperlink 2" xfId="61467" hidden="1"/>
    <cellStyle name="Followed Hyperlink 2" xfId="61468" hidden="1"/>
    <cellStyle name="Followed Hyperlink 2" xfId="61469" hidden="1"/>
    <cellStyle name="Followed Hyperlink 2" xfId="61470" hidden="1"/>
    <cellStyle name="Followed Hyperlink 2" xfId="61471" hidden="1"/>
    <cellStyle name="Followed Hyperlink 2" xfId="61472" hidden="1"/>
    <cellStyle name="Followed Hyperlink 2" xfId="61473" hidden="1"/>
    <cellStyle name="Followed Hyperlink 2" xfId="61474" hidden="1"/>
    <cellStyle name="Followed Hyperlink 2" xfId="61475" hidden="1"/>
    <cellStyle name="Followed Hyperlink 2" xfId="61476" hidden="1"/>
    <cellStyle name="Followed Hyperlink 2" xfId="61477" hidden="1"/>
    <cellStyle name="Followed Hyperlink 2" xfId="61478" hidden="1"/>
    <cellStyle name="Followed Hyperlink 2" xfId="61479" hidden="1"/>
    <cellStyle name="Followed Hyperlink 2" xfId="61480" hidden="1"/>
    <cellStyle name="Followed Hyperlink 2" xfId="61481" hidden="1"/>
    <cellStyle name="Followed Hyperlink 2" xfId="61482" hidden="1"/>
    <cellStyle name="Followed Hyperlink 2" xfId="61483" hidden="1"/>
    <cellStyle name="Followed Hyperlink 2" xfId="61484" hidden="1"/>
    <cellStyle name="Followed Hyperlink 2" xfId="61485" hidden="1"/>
    <cellStyle name="Followed Hyperlink 2" xfId="61486" hidden="1"/>
    <cellStyle name="Followed Hyperlink 2" xfId="61489" hidden="1"/>
    <cellStyle name="Followed Hyperlink 2" xfId="61490" hidden="1"/>
    <cellStyle name="Followed Hyperlink 2" xfId="61491" hidden="1"/>
    <cellStyle name="Followed Hyperlink 2" xfId="61492" hidden="1"/>
    <cellStyle name="Followed Hyperlink 2" xfId="61493" hidden="1"/>
    <cellStyle name="Followed Hyperlink 2" xfId="61494" hidden="1"/>
    <cellStyle name="Followed Hyperlink 2" xfId="61487" hidden="1"/>
    <cellStyle name="Followed Hyperlink 2" xfId="61488" hidden="1"/>
    <cellStyle name="Followed Hyperlink 2" xfId="61495" hidden="1"/>
    <cellStyle name="Footer" xfId="52620"/>
    <cellStyle name="Good" xfId="15407" builtinId="26" customBuiltin="1"/>
    <cellStyle name="Good 2" xfId="1493"/>
    <cellStyle name="Good 2 10" xfId="7646"/>
    <cellStyle name="Good 2 11" xfId="8431"/>
    <cellStyle name="Good 2 12" xfId="7722"/>
    <cellStyle name="Good 2 13" xfId="11612"/>
    <cellStyle name="Good 2 14" xfId="10191"/>
    <cellStyle name="Good 2 15" xfId="10300"/>
    <cellStyle name="Good 2 16" xfId="10401"/>
    <cellStyle name="Good 2 17" xfId="13300"/>
    <cellStyle name="Good 2 18" xfId="12320"/>
    <cellStyle name="Good 2 19" xfId="12470"/>
    <cellStyle name="Good 2 2" xfId="1492"/>
    <cellStyle name="Good 2 2 2" xfId="45112"/>
    <cellStyle name="Good 2 2 2 2" xfId="45288"/>
    <cellStyle name="Good 2 2 3" xfId="42764"/>
    <cellStyle name="Good 2 20" xfId="12602"/>
    <cellStyle name="Good 2 21" xfId="11280"/>
    <cellStyle name="Good 2 22" xfId="15596"/>
    <cellStyle name="Good 2 23" xfId="42551"/>
    <cellStyle name="Good 2 3" xfId="1491"/>
    <cellStyle name="Good 2 3 2" xfId="15536"/>
    <cellStyle name="Good 2 4" xfId="1490"/>
    <cellStyle name="Good 2 4 2" xfId="45097"/>
    <cellStyle name="Good 2 5" xfId="7141"/>
    <cellStyle name="Good 2 6" xfId="7142"/>
    <cellStyle name="Good 2 7" xfId="8207"/>
    <cellStyle name="Good 2 8" xfId="7942"/>
    <cellStyle name="Good 2 9" xfId="8246"/>
    <cellStyle name="Good 3" xfId="1489"/>
    <cellStyle name="Good 3 2" xfId="42776"/>
    <cellStyle name="Good 4" xfId="1488"/>
    <cellStyle name="Good 4 2" xfId="42565"/>
    <cellStyle name="Good 5" xfId="1487"/>
    <cellStyle name="Good 5 10" xfId="11611"/>
    <cellStyle name="Good 5 11" xfId="10193"/>
    <cellStyle name="Good 5 12" xfId="10301"/>
    <cellStyle name="Good 5 13" xfId="10402"/>
    <cellStyle name="Good 5 14" xfId="10493"/>
    <cellStyle name="Good 5 15" xfId="10559"/>
    <cellStyle name="Good 5 16" xfId="10603"/>
    <cellStyle name="Good 5 17" xfId="10647"/>
    <cellStyle name="Good 5 18" xfId="9049"/>
    <cellStyle name="Good 5 19" xfId="43758"/>
    <cellStyle name="Good 5 2" xfId="7143"/>
    <cellStyle name="Good 5 3" xfId="7144"/>
    <cellStyle name="Good 5 4" xfId="8210"/>
    <cellStyle name="Good 5 5" xfId="7943"/>
    <cellStyle name="Good 5 6" xfId="8248"/>
    <cellStyle name="Good 5 7" xfId="7645"/>
    <cellStyle name="Good 5 8" xfId="8432"/>
    <cellStyle name="Good 5 9" xfId="8720"/>
    <cellStyle name="Good 6" xfId="1486"/>
    <cellStyle name="Good 6 10" xfId="11610"/>
    <cellStyle name="Good 6 11" xfId="10194"/>
    <cellStyle name="Good 6 12" xfId="10302"/>
    <cellStyle name="Good 6 13" xfId="10403"/>
    <cellStyle name="Good 6 14" xfId="10494"/>
    <cellStyle name="Good 6 15" xfId="10560"/>
    <cellStyle name="Good 6 16" xfId="10604"/>
    <cellStyle name="Good 6 17" xfId="10648"/>
    <cellStyle name="Good 6 18" xfId="9050"/>
    <cellStyle name="Good 6 19" xfId="45064"/>
    <cellStyle name="Good 6 2" xfId="7145"/>
    <cellStyle name="Good 6 3" xfId="7146"/>
    <cellStyle name="Good 6 4" xfId="8212"/>
    <cellStyle name="Good 6 5" xfId="7944"/>
    <cellStyle name="Good 6 6" xfId="8250"/>
    <cellStyle name="Good 6 7" xfId="7644"/>
    <cellStyle name="Good 6 8" xfId="8433"/>
    <cellStyle name="Good 6 9" xfId="7721"/>
    <cellStyle name="Good 7" xfId="42535"/>
    <cellStyle name="Header" xfId="52621"/>
    <cellStyle name="Heading 1" xfId="15403" builtinId="16" customBuiltin="1"/>
    <cellStyle name="Heading 1 2" xfId="1485"/>
    <cellStyle name="Heading 1 2 10" xfId="7643"/>
    <cellStyle name="Heading 1 2 11" xfId="8434"/>
    <cellStyle name="Heading 1 2 12" xfId="8721"/>
    <cellStyle name="Heading 1 2 13" xfId="11609"/>
    <cellStyle name="Heading 1 2 14" xfId="10195"/>
    <cellStyle name="Heading 1 2 15" xfId="10303"/>
    <cellStyle name="Heading 1 2 16" xfId="10404"/>
    <cellStyle name="Heading 1 2 17" xfId="10495"/>
    <cellStyle name="Heading 1 2 18" xfId="10561"/>
    <cellStyle name="Heading 1 2 19" xfId="10605"/>
    <cellStyle name="Heading 1 2 2" xfId="1484"/>
    <cellStyle name="Heading 1 2 2 2" xfId="45108"/>
    <cellStyle name="Heading 1 2 2 2 2" xfId="45295"/>
    <cellStyle name="Heading 1 2 2 3" xfId="42770"/>
    <cellStyle name="Heading 1 2 20" xfId="10649"/>
    <cellStyle name="Heading 1 2 21" xfId="9051"/>
    <cellStyle name="Heading 1 2 22" xfId="15457"/>
    <cellStyle name="Heading 1 2 23" xfId="42547"/>
    <cellStyle name="Heading 1 2 3" xfId="1483"/>
    <cellStyle name="Heading 1 2 3 2" xfId="15551"/>
    <cellStyle name="Heading 1 2 4" xfId="1482"/>
    <cellStyle name="Heading 1 2 4 2" xfId="45088"/>
    <cellStyle name="Heading 1 2 5" xfId="7147"/>
    <cellStyle name="Heading 1 2 6" xfId="7148"/>
    <cellStyle name="Heading 1 2 7" xfId="8213"/>
    <cellStyle name="Heading 1 2 8" xfId="7945"/>
    <cellStyle name="Heading 1 2 9" xfId="8251"/>
    <cellStyle name="Heading 1 3" xfId="1481"/>
    <cellStyle name="Heading 1 3 2" xfId="42783"/>
    <cellStyle name="Heading 1 4" xfId="1480"/>
    <cellStyle name="Heading 1 4 2" xfId="42580"/>
    <cellStyle name="Heading 1 5" xfId="1479"/>
    <cellStyle name="Heading 1 5 10" xfId="11608"/>
    <cellStyle name="Heading 1 5 11" xfId="10196"/>
    <cellStyle name="Heading 1 5 12" xfId="10304"/>
    <cellStyle name="Heading 1 5 13" xfId="10405"/>
    <cellStyle name="Heading 1 5 14" xfId="10496"/>
    <cellStyle name="Heading 1 5 15" xfId="10562"/>
    <cellStyle name="Heading 1 5 16" xfId="10606"/>
    <cellStyle name="Heading 1 5 17" xfId="10650"/>
    <cellStyle name="Heading 1 5 18" xfId="9052"/>
    <cellStyle name="Heading 1 5 19" xfId="43581"/>
    <cellStyle name="Heading 1 5 2" xfId="7149"/>
    <cellStyle name="Heading 1 5 3" xfId="7150"/>
    <cellStyle name="Heading 1 5 4" xfId="8215"/>
    <cellStyle name="Heading 1 5 5" xfId="7946"/>
    <cellStyle name="Heading 1 5 6" xfId="8252"/>
    <cellStyle name="Heading 1 5 7" xfId="7642"/>
    <cellStyle name="Heading 1 5 8" xfId="8435"/>
    <cellStyle name="Heading 1 5 9" xfId="7718"/>
    <cellStyle name="Heading 1 6" xfId="1478"/>
    <cellStyle name="Heading 1 6 10" xfId="11607"/>
    <cellStyle name="Heading 1 6 11" xfId="10197"/>
    <cellStyle name="Heading 1 6 12" xfId="10305"/>
    <cellStyle name="Heading 1 6 13" xfId="10406"/>
    <cellStyle name="Heading 1 6 14" xfId="10497"/>
    <cellStyle name="Heading 1 6 15" xfId="10563"/>
    <cellStyle name="Heading 1 6 16" xfId="10607"/>
    <cellStyle name="Heading 1 6 17" xfId="10651"/>
    <cellStyle name="Heading 1 6 18" xfId="9053"/>
    <cellStyle name="Heading 1 6 19" xfId="45060"/>
    <cellStyle name="Heading 1 6 2" xfId="7151"/>
    <cellStyle name="Heading 1 6 3" xfId="7152"/>
    <cellStyle name="Heading 1 6 4" xfId="8217"/>
    <cellStyle name="Heading 1 6 5" xfId="7947"/>
    <cellStyle name="Heading 1 6 6" xfId="8253"/>
    <cellStyle name="Heading 1 6 7" xfId="7641"/>
    <cellStyle name="Heading 1 6 8" xfId="8436"/>
    <cellStyle name="Heading 1 6 9" xfId="7717"/>
    <cellStyle name="Heading 1 7" xfId="42525"/>
    <cellStyle name="Heading 2" xfId="15404" builtinId="17" customBuiltin="1"/>
    <cellStyle name="Heading 2 2" xfId="1477"/>
    <cellStyle name="Heading 2 2 10" xfId="7640"/>
    <cellStyle name="Heading 2 2 11" xfId="8437"/>
    <cellStyle name="Heading 2 2 12" xfId="7715"/>
    <cellStyle name="Heading 2 2 13" xfId="11606"/>
    <cellStyle name="Heading 2 2 14" xfId="10198"/>
    <cellStyle name="Heading 2 2 15" xfId="10306"/>
    <cellStyle name="Heading 2 2 16" xfId="10407"/>
    <cellStyle name="Heading 2 2 17" xfId="10498"/>
    <cellStyle name="Heading 2 2 18" xfId="10564"/>
    <cellStyle name="Heading 2 2 19" xfId="10608"/>
    <cellStyle name="Heading 2 2 2" xfId="1476"/>
    <cellStyle name="Heading 2 2 2 2" xfId="45109"/>
    <cellStyle name="Heading 2 2 2 2 2" xfId="45296"/>
    <cellStyle name="Heading 2 2 2 3" xfId="42781"/>
    <cellStyle name="Heading 2 2 20" xfId="10652"/>
    <cellStyle name="Heading 2 2 21" xfId="9054"/>
    <cellStyle name="Heading 2 2 22" xfId="42548"/>
    <cellStyle name="Heading 2 2 3" xfId="1475"/>
    <cellStyle name="Heading 2 2 3 2" xfId="15473"/>
    <cellStyle name="Heading 2 2 4" xfId="1474"/>
    <cellStyle name="Heading 2 2 4 2" xfId="45106"/>
    <cellStyle name="Heading 2 2 5" xfId="7153"/>
    <cellStyle name="Heading 2 2 6" xfId="7154"/>
    <cellStyle name="Heading 2 2 7" xfId="8219"/>
    <cellStyle name="Heading 2 2 8" xfId="7948"/>
    <cellStyle name="Heading 2 2 9" xfId="8254"/>
    <cellStyle name="Heading 2 3" xfId="1473"/>
    <cellStyle name="Heading 2 3 2" xfId="43573"/>
    <cellStyle name="Heading 2 4" xfId="1472"/>
    <cellStyle name="Heading 2 4 2" xfId="42576"/>
    <cellStyle name="Heading 2 5" xfId="1471"/>
    <cellStyle name="Heading 2 5 10" xfId="11604"/>
    <cellStyle name="Heading 2 5 11" xfId="10201"/>
    <cellStyle name="Heading 2 5 12" xfId="10307"/>
    <cellStyle name="Heading 2 5 13" xfId="10408"/>
    <cellStyle name="Heading 2 5 14" xfId="10499"/>
    <cellStyle name="Heading 2 5 15" xfId="10565"/>
    <cellStyle name="Heading 2 5 16" xfId="10609"/>
    <cellStyle name="Heading 2 5 17" xfId="10653"/>
    <cellStyle name="Heading 2 5 18" xfId="14089"/>
    <cellStyle name="Heading 2 5 19" xfId="43579"/>
    <cellStyle name="Heading 2 5 2" xfId="7155"/>
    <cellStyle name="Heading 2 5 3" xfId="7156"/>
    <cellStyle name="Heading 2 5 4" xfId="8220"/>
    <cellStyle name="Heading 2 5 5" xfId="7949"/>
    <cellStyle name="Heading 2 5 6" xfId="8255"/>
    <cellStyle name="Heading 2 5 7" xfId="7639"/>
    <cellStyle name="Heading 2 5 8" xfId="8438"/>
    <cellStyle name="Heading 2 5 9" xfId="7714"/>
    <cellStyle name="Heading 2 6" xfId="1470"/>
    <cellStyle name="Heading 2 6 10" xfId="11603"/>
    <cellStyle name="Heading 2 6 11" xfId="10202"/>
    <cellStyle name="Heading 2 6 12" xfId="10308"/>
    <cellStyle name="Heading 2 6 13" xfId="10409"/>
    <cellStyle name="Heading 2 6 14" xfId="10500"/>
    <cellStyle name="Heading 2 6 15" xfId="10566"/>
    <cellStyle name="Heading 2 6 16" xfId="10610"/>
    <cellStyle name="Heading 2 6 17" xfId="10654"/>
    <cellStyle name="Heading 2 6 18" xfId="9056"/>
    <cellStyle name="Heading 2 6 19" xfId="45061"/>
    <cellStyle name="Heading 2 6 2" xfId="7157"/>
    <cellStyle name="Heading 2 6 3" xfId="7158"/>
    <cellStyle name="Heading 2 6 4" xfId="8222"/>
    <cellStyle name="Heading 2 6 5" xfId="7950"/>
    <cellStyle name="Heading 2 6 6" xfId="8256"/>
    <cellStyle name="Heading 2 6 7" xfId="7638"/>
    <cellStyle name="Heading 2 6 8" xfId="8439"/>
    <cellStyle name="Heading 2 6 9" xfId="7713"/>
    <cellStyle name="Heading 2 7" xfId="42544"/>
    <cellStyle name="Heading 3" xfId="15405" builtinId="18" customBuiltin="1"/>
    <cellStyle name="Heading 3 2" xfId="1469"/>
    <cellStyle name="Heading 3 2 10" xfId="7637"/>
    <cellStyle name="Heading 3 2 11" xfId="8440"/>
    <cellStyle name="Heading 3 2 12" xfId="7712"/>
    <cellStyle name="Heading 3 2 13" xfId="11602"/>
    <cellStyle name="Heading 3 2 14" xfId="10203"/>
    <cellStyle name="Heading 3 2 15" xfId="10309"/>
    <cellStyle name="Heading 3 2 16" xfId="10410"/>
    <cellStyle name="Heading 3 2 17" xfId="10501"/>
    <cellStyle name="Heading 3 2 18" xfId="10567"/>
    <cellStyle name="Heading 3 2 19" xfId="10611"/>
    <cellStyle name="Heading 3 2 2" xfId="1468"/>
    <cellStyle name="Heading 3 2 2 2" xfId="15682"/>
    <cellStyle name="Heading 3 2 2 2 2" xfId="45293"/>
    <cellStyle name="Heading 3 2 2 2 3" xfId="45110"/>
    <cellStyle name="Heading 3 2 20" xfId="10655"/>
    <cellStyle name="Heading 3 2 21" xfId="13841"/>
    <cellStyle name="Heading 3 2 22" xfId="15577"/>
    <cellStyle name="Heading 3 2 23" xfId="42549"/>
    <cellStyle name="Heading 3 2 3" xfId="1467"/>
    <cellStyle name="Heading 3 2 3 2" xfId="15581"/>
    <cellStyle name="Heading 3 2 4" xfId="1466"/>
    <cellStyle name="Heading 3 2 4 2" xfId="45103"/>
    <cellStyle name="Heading 3 2 5" xfId="7159"/>
    <cellStyle name="Heading 3 2 6" xfId="7160"/>
    <cellStyle name="Heading 3 2 7" xfId="8224"/>
    <cellStyle name="Heading 3 2 8" xfId="7951"/>
    <cellStyle name="Heading 3 2 9" xfId="8257"/>
    <cellStyle name="Heading 3 3" xfId="1465"/>
    <cellStyle name="Heading 3 3 2" xfId="43570"/>
    <cellStyle name="Heading 3 4" xfId="1464"/>
    <cellStyle name="Heading 3 4 2" xfId="42572"/>
    <cellStyle name="Heading 3 5" xfId="1463"/>
    <cellStyle name="Heading 3 5 10" xfId="11596"/>
    <cellStyle name="Heading 3 5 11" xfId="10204"/>
    <cellStyle name="Heading 3 5 12" xfId="10310"/>
    <cellStyle name="Heading 3 5 13" xfId="10411"/>
    <cellStyle name="Heading 3 5 14" xfId="10502"/>
    <cellStyle name="Heading 3 5 15" xfId="10568"/>
    <cellStyle name="Heading 3 5 16" xfId="10612"/>
    <cellStyle name="Heading 3 5 17" xfId="10656"/>
    <cellStyle name="Heading 3 5 18" xfId="13827"/>
    <cellStyle name="Heading 3 5 19" xfId="43577"/>
    <cellStyle name="Heading 3 5 2" xfId="7161"/>
    <cellStyle name="Heading 3 5 3" xfId="7162"/>
    <cellStyle name="Heading 3 5 4" xfId="8226"/>
    <cellStyle name="Heading 3 5 5" xfId="7952"/>
    <cellStyle name="Heading 3 5 6" xfId="8258"/>
    <cellStyle name="Heading 3 5 7" xfId="7636"/>
    <cellStyle name="Heading 3 5 8" xfId="8441"/>
    <cellStyle name="Heading 3 5 9" xfId="7711"/>
    <cellStyle name="Heading 3 6" xfId="1462"/>
    <cellStyle name="Heading 3 6 10" xfId="11595"/>
    <cellStyle name="Heading 3 6 11" xfId="10205"/>
    <cellStyle name="Heading 3 6 12" xfId="10311"/>
    <cellStyle name="Heading 3 6 13" xfId="10412"/>
    <cellStyle name="Heading 3 6 14" xfId="10503"/>
    <cellStyle name="Heading 3 6 15" xfId="10569"/>
    <cellStyle name="Heading 3 6 16" xfId="10613"/>
    <cellStyle name="Heading 3 6 17" xfId="10657"/>
    <cellStyle name="Heading 3 6 18" xfId="13818"/>
    <cellStyle name="Heading 3 6 19" xfId="45062"/>
    <cellStyle name="Heading 3 6 2" xfId="7163"/>
    <cellStyle name="Heading 3 6 3" xfId="7164"/>
    <cellStyle name="Heading 3 6 4" xfId="8227"/>
    <cellStyle name="Heading 3 6 5" xfId="7953"/>
    <cellStyle name="Heading 3 6 6" xfId="8259"/>
    <cellStyle name="Heading 3 6 7" xfId="7635"/>
    <cellStyle name="Heading 3 6 8" xfId="8442"/>
    <cellStyle name="Heading 3 6 9" xfId="7710"/>
    <cellStyle name="Heading 3 7" xfId="42541"/>
    <cellStyle name="Heading 4" xfId="15406" builtinId="19" customBuiltin="1"/>
    <cellStyle name="Heading 4 2" xfId="1461"/>
    <cellStyle name="Heading 4 2 10" xfId="7634"/>
    <cellStyle name="Heading 4 2 11" xfId="8443"/>
    <cellStyle name="Heading 4 2 12" xfId="7709"/>
    <cellStyle name="Heading 4 2 13" xfId="11594"/>
    <cellStyle name="Heading 4 2 14" xfId="10206"/>
    <cellStyle name="Heading 4 2 15" xfId="10312"/>
    <cellStyle name="Heading 4 2 16" xfId="10413"/>
    <cellStyle name="Heading 4 2 17" xfId="10504"/>
    <cellStyle name="Heading 4 2 18" xfId="10570"/>
    <cellStyle name="Heading 4 2 19" xfId="10614"/>
    <cellStyle name="Heading 4 2 2" xfId="1460"/>
    <cellStyle name="Heading 4 2 2 2" xfId="15629"/>
    <cellStyle name="Heading 4 2 2 2 2" xfId="45285"/>
    <cellStyle name="Heading 4 2 2 2 3" xfId="45111"/>
    <cellStyle name="Heading 4 2 20" xfId="10658"/>
    <cellStyle name="Heading 4 2 21" xfId="13807"/>
    <cellStyle name="Heading 4 2 22" xfId="15472"/>
    <cellStyle name="Heading 4 2 23" xfId="42550"/>
    <cellStyle name="Heading 4 2 3" xfId="1459"/>
    <cellStyle name="Heading 4 2 3 2" xfId="43753"/>
    <cellStyle name="Heading 4 2 4" xfId="1458"/>
    <cellStyle name="Heading 4 2 4 2" xfId="45100"/>
    <cellStyle name="Heading 4 2 5" xfId="7165"/>
    <cellStyle name="Heading 4 2 6" xfId="7166"/>
    <cellStyle name="Heading 4 2 7" xfId="8229"/>
    <cellStyle name="Heading 4 2 8" xfId="7954"/>
    <cellStyle name="Heading 4 2 9" xfId="8260"/>
    <cellStyle name="Heading 4 3" xfId="1457"/>
    <cellStyle name="Heading 4 3 2" xfId="42771"/>
    <cellStyle name="Heading 4 4" xfId="1456"/>
    <cellStyle name="Heading 4 4 2" xfId="42568"/>
    <cellStyle name="Heading 4 5" xfId="1455"/>
    <cellStyle name="Heading 4 5 10" xfId="11588"/>
    <cellStyle name="Heading 4 5 11" xfId="10207"/>
    <cellStyle name="Heading 4 5 12" xfId="10313"/>
    <cellStyle name="Heading 4 5 13" xfId="10414"/>
    <cellStyle name="Heading 4 5 14" xfId="13085"/>
    <cellStyle name="Heading 4 5 15" xfId="12315"/>
    <cellStyle name="Heading 4 5 16" xfId="12465"/>
    <cellStyle name="Heading 4 5 17" xfId="12598"/>
    <cellStyle name="Heading 4 5 18" xfId="11279"/>
    <cellStyle name="Heading 4 5 19" xfId="42569"/>
    <cellStyle name="Heading 4 5 2" xfId="7167"/>
    <cellStyle name="Heading 4 5 3" xfId="7168"/>
    <cellStyle name="Heading 4 5 4" xfId="8232"/>
    <cellStyle name="Heading 4 5 5" xfId="7955"/>
    <cellStyle name="Heading 4 5 6" xfId="8261"/>
    <cellStyle name="Heading 4 5 7" xfId="7632"/>
    <cellStyle name="Heading 4 5 8" xfId="8444"/>
    <cellStyle name="Heading 4 5 9" xfId="7708"/>
    <cellStyle name="Heading 4 6" xfId="1454"/>
    <cellStyle name="Heading 4 6 10" xfId="11587"/>
    <cellStyle name="Heading 4 6 11" xfId="10208"/>
    <cellStyle name="Heading 4 6 12" xfId="10314"/>
    <cellStyle name="Heading 4 6 13" xfId="10415"/>
    <cellStyle name="Heading 4 6 14" xfId="13287"/>
    <cellStyle name="Heading 4 6 15" xfId="12321"/>
    <cellStyle name="Heading 4 6 16" xfId="12471"/>
    <cellStyle name="Heading 4 6 17" xfId="12603"/>
    <cellStyle name="Heading 4 6 18" xfId="13527"/>
    <cellStyle name="Heading 4 6 19" xfId="45063"/>
    <cellStyle name="Heading 4 6 2" xfId="7169"/>
    <cellStyle name="Heading 4 6 3" xfId="7170"/>
    <cellStyle name="Heading 4 6 4" xfId="8233"/>
    <cellStyle name="Heading 4 6 5" xfId="7956"/>
    <cellStyle name="Heading 4 6 6" xfId="8262"/>
    <cellStyle name="Heading 4 6 7" xfId="7631"/>
    <cellStyle name="Heading 4 6 8" xfId="8445"/>
    <cellStyle name="Heading 4 6 9" xfId="7707"/>
    <cellStyle name="Heading 4 7" xfId="42538"/>
    <cellStyle name="Hyperlink 18" xfId="15651" hidden="1"/>
    <cellStyle name="Hyperlink 18" xfId="15449" hidden="1"/>
    <cellStyle name="Hyperlink 18" xfId="15455" hidden="1"/>
    <cellStyle name="Hyperlink 18" xfId="15579" hidden="1"/>
    <cellStyle name="Hyperlink 18" xfId="15620" hidden="1"/>
    <cellStyle name="Hyperlink 18" xfId="15541" hidden="1"/>
    <cellStyle name="Hyperlink 18" xfId="15463" hidden="1"/>
    <cellStyle name="Hyperlink 18" xfId="15600" hidden="1"/>
    <cellStyle name="Hyperlink 18" xfId="15478" hidden="1"/>
    <cellStyle name="Hyperlink 18" xfId="15482" hidden="1"/>
    <cellStyle name="Hyperlink 18" xfId="15530" hidden="1"/>
    <cellStyle name="Hyperlink 18" xfId="15617" hidden="1"/>
    <cellStyle name="Hyperlink 18" xfId="15494" hidden="1"/>
    <cellStyle name="Hyperlink 18" xfId="15483" hidden="1"/>
    <cellStyle name="Hyperlink 18" xfId="15451" hidden="1"/>
    <cellStyle name="Hyperlink 18" xfId="15532" hidden="1"/>
    <cellStyle name="Hyperlink 18" xfId="15591" hidden="1"/>
    <cellStyle name="Hyperlink 18" xfId="15678" hidden="1"/>
    <cellStyle name="Hyperlink 18" xfId="15580" hidden="1"/>
    <cellStyle name="Hyperlink 18" xfId="15634" hidden="1"/>
    <cellStyle name="Hyperlink 18" xfId="15570" hidden="1"/>
    <cellStyle name="Hyperlink 18" xfId="15589" hidden="1"/>
    <cellStyle name="Hyperlink 18" xfId="15633" hidden="1"/>
    <cellStyle name="Hyperlink 18" xfId="15608" hidden="1"/>
    <cellStyle name="Hyperlink 18" xfId="15538" hidden="1"/>
    <cellStyle name="Hyperlink 18" xfId="15659" hidden="1"/>
    <cellStyle name="Hyperlink 18" xfId="15673" hidden="1"/>
    <cellStyle name="Hyperlink 18" xfId="15575" hidden="1"/>
    <cellStyle name="Hyperlink 18" xfId="15542" hidden="1"/>
    <cellStyle name="Hyperlink 18" xfId="15512" hidden="1"/>
    <cellStyle name="Hyperlink 18" xfId="15458" hidden="1"/>
    <cellStyle name="Hyperlink 18" xfId="15680" hidden="1"/>
    <cellStyle name="Hyperlink 18" xfId="15534" hidden="1"/>
    <cellStyle name="Hyperlink 18" xfId="15616" hidden="1"/>
    <cellStyle name="Hyperlink 18" xfId="15661" hidden="1"/>
    <cellStyle name="Hyperlink 18" xfId="15546" hidden="1"/>
    <cellStyle name="Hyperlink 18" xfId="15592" hidden="1"/>
    <cellStyle name="Hyperlink 18" xfId="15630" hidden="1"/>
    <cellStyle name="Hyperlink 18" xfId="15638" hidden="1"/>
    <cellStyle name="Hyperlink 18" xfId="15611" hidden="1"/>
    <cellStyle name="Hyperlink 18" xfId="15663" hidden="1"/>
    <cellStyle name="Hyperlink 18" xfId="15660" hidden="1"/>
    <cellStyle name="Hyperlink 18" xfId="15510" hidden="1"/>
    <cellStyle name="Hyperlink 18" xfId="15496" hidden="1"/>
    <cellStyle name="Hyperlink 18" xfId="15504" hidden="1"/>
    <cellStyle name="Hyperlink 18" xfId="15524" hidden="1"/>
    <cellStyle name="Hyperlink 18" xfId="15605" hidden="1"/>
    <cellStyle name="Hyperlink 18" xfId="15470" hidden="1"/>
    <cellStyle name="Hyperlink 18" xfId="15667" hidden="1"/>
    <cellStyle name="Hyperlink 18" xfId="15792" hidden="1"/>
    <cellStyle name="Hyperlink 18" xfId="15643" hidden="1"/>
    <cellStyle name="Hyperlink 18" xfId="15632" hidden="1"/>
    <cellStyle name="Hyperlink 18" xfId="15725" hidden="1"/>
    <cellStyle name="Hyperlink 18" xfId="15763" hidden="1"/>
    <cellStyle name="Hyperlink 18" xfId="15693" hidden="1"/>
    <cellStyle name="Hyperlink 18" xfId="15614" hidden="1"/>
    <cellStyle name="Hyperlink 18" xfId="15747" hidden="1"/>
    <cellStyle name="Hyperlink 18" xfId="15582" hidden="1"/>
    <cellStyle name="Hyperlink 18" xfId="15571" hidden="1"/>
    <cellStyle name="Hyperlink 18" xfId="15462" hidden="1"/>
    <cellStyle name="Hyperlink 18" xfId="15760" hidden="1"/>
    <cellStyle name="Hyperlink 18" xfId="15555" hidden="1"/>
    <cellStyle name="Hyperlink 18" xfId="15569" hidden="1"/>
    <cellStyle name="Hyperlink 18" xfId="15639" hidden="1"/>
    <cellStyle name="Hyperlink 18" xfId="15452" hidden="1"/>
    <cellStyle name="Hyperlink 18" xfId="15737" hidden="1"/>
    <cellStyle name="Hyperlink 18" xfId="15829" hidden="1"/>
    <cellStyle name="Hyperlink 18" xfId="15726" hidden="1"/>
    <cellStyle name="Hyperlink 18" xfId="15777" hidden="1"/>
    <cellStyle name="Hyperlink 18" xfId="15707" hidden="1"/>
    <cellStyle name="Hyperlink 18" xfId="15735" hidden="1"/>
    <cellStyle name="Hyperlink 18" xfId="15776" hidden="1"/>
    <cellStyle name="Hyperlink 18" xfId="15754" hidden="1"/>
    <cellStyle name="Hyperlink 18" xfId="15695" hidden="1"/>
    <cellStyle name="Hyperlink 18" xfId="15800" hidden="1"/>
    <cellStyle name="Hyperlink 18" xfId="15823" hidden="1"/>
    <cellStyle name="Hyperlink 18" xfId="15722" hidden="1"/>
    <cellStyle name="Hyperlink 18" xfId="15697" hidden="1"/>
    <cellStyle name="Hyperlink 18" xfId="15506" hidden="1"/>
    <cellStyle name="Hyperlink 18" xfId="15626" hidden="1"/>
    <cellStyle name="Hyperlink 18" xfId="15832" hidden="1"/>
    <cellStyle name="Hyperlink 18" xfId="15448" hidden="1"/>
    <cellStyle name="Hyperlink 18" xfId="15759" hidden="1"/>
    <cellStyle name="Hyperlink 18" xfId="15804" hidden="1"/>
    <cellStyle name="Hyperlink 18" xfId="15687" hidden="1"/>
    <cellStyle name="Hyperlink 18" xfId="15739" hidden="1"/>
    <cellStyle name="Hyperlink 18" xfId="15772" hidden="1"/>
    <cellStyle name="Hyperlink 18" xfId="15781" hidden="1"/>
    <cellStyle name="Hyperlink 18" xfId="15757" hidden="1"/>
    <cellStyle name="Hyperlink 18" xfId="15808" hidden="1"/>
    <cellStyle name="Hyperlink 18" xfId="15803" hidden="1"/>
    <cellStyle name="Hyperlink 18" xfId="15509" hidden="1"/>
    <cellStyle name="Hyperlink 18" xfId="15550" hidden="1"/>
    <cellStyle name="Hyperlink 18" xfId="15522" hidden="1"/>
    <cellStyle name="Hyperlink 18" xfId="15476" hidden="1"/>
    <cellStyle name="Hyperlink 18" xfId="15752" hidden="1"/>
    <cellStyle name="Hyperlink 18" xfId="15597" hidden="1"/>
    <cellStyle name="Hyperlink 18" xfId="15813" hidden="1"/>
    <cellStyle name="Hyperlink 18" xfId="15609" hidden="1"/>
    <cellStyle name="Hyperlink 18" xfId="15828" hidden="1"/>
    <cellStyle name="Hyperlink 18" xfId="15821" hidden="1"/>
    <cellStyle name="Hyperlink 18" xfId="15770" hidden="1"/>
    <cellStyle name="Hyperlink 18" xfId="15716" hidden="1"/>
    <cellStyle name="Hyperlink 18" xfId="15562" hidden="1"/>
    <cellStyle name="Hyperlink 18" xfId="15814" hidden="1"/>
    <cellStyle name="Hyperlink 18" xfId="15657" hidden="1"/>
    <cellStyle name="Hyperlink 18" xfId="15785" hidden="1"/>
    <cellStyle name="Hyperlink 18" xfId="15780" hidden="1"/>
    <cellStyle name="Hyperlink 18" xfId="15619" hidden="1"/>
    <cellStyle name="Hyperlink 18" xfId="15838" hidden="1"/>
    <cellStyle name="Hyperlink 18" xfId="15755" hidden="1"/>
    <cellStyle name="Hyperlink 18" xfId="15779" hidden="1"/>
    <cellStyle name="Hyperlink 18" xfId="15824" hidden="1"/>
    <cellStyle name="Hyperlink 18" xfId="15613" hidden="1"/>
    <cellStyle name="Hyperlink 18" xfId="15601" hidden="1"/>
    <cellStyle name="Hyperlink 18" xfId="15830" hidden="1"/>
    <cellStyle name="Hyperlink 18" xfId="15602" hidden="1"/>
    <cellStyle name="Hyperlink 18" xfId="15489" hidden="1"/>
    <cellStyle name="Hyperlink 18" xfId="15526" hidden="1"/>
    <cellStyle name="Hyperlink 18" xfId="15745" hidden="1"/>
    <cellStyle name="Hyperlink 18" xfId="15583" hidden="1"/>
    <cellStyle name="Hyperlink 18" xfId="15769" hidden="1"/>
    <cellStyle name="Hyperlink 18" xfId="15568" hidden="1"/>
    <cellStyle name="Hyperlink 18" xfId="15694" hidden="1"/>
    <cellStyle name="Hyperlink 18" xfId="15503" hidden="1"/>
    <cellStyle name="Hyperlink 18" xfId="15588" hidden="1"/>
    <cellStyle name="Hyperlink 18" xfId="15561" hidden="1"/>
    <cellStyle name="Hyperlink 18" xfId="15714" hidden="1"/>
    <cellStyle name="Hyperlink 18" xfId="15819" hidden="1"/>
    <cellStyle name="Hyperlink 18" xfId="15567" hidden="1"/>
    <cellStyle name="Hyperlink 18" xfId="15595" hidden="1"/>
    <cellStyle name="Hyperlink 18" xfId="15723" hidden="1"/>
    <cellStyle name="Hyperlink 18" xfId="15709" hidden="1"/>
    <cellStyle name="Hyperlink 18" xfId="15549" hidden="1"/>
    <cellStyle name="Hyperlink 18" xfId="15793" hidden="1"/>
    <cellStyle name="Hyperlink 18" xfId="15590" hidden="1"/>
    <cellStyle name="Hyperlink 18" xfId="15839" hidden="1"/>
    <cellStyle name="Hyperlink 18" xfId="15771" hidden="1"/>
    <cellStyle name="Hyperlink 18" xfId="15846" hidden="1"/>
    <cellStyle name="Hyperlink 18" xfId="15853" hidden="1"/>
    <cellStyle name="Hyperlink 18" xfId="15717" hidden="1"/>
    <cellStyle name="Hyperlink 18" xfId="15753" hidden="1"/>
    <cellStyle name="Hyperlink 18" xfId="15730" hidden="1"/>
    <cellStyle name="Hyperlink 18" xfId="15689" hidden="1"/>
    <cellStyle name="Hyperlink 18" xfId="15820" hidden="1"/>
    <cellStyle name="Hyperlink 18" xfId="15802" hidden="1"/>
    <cellStyle name="Hyperlink 18" xfId="15852" hidden="1"/>
    <cellStyle name="Hyperlink 18" xfId="15729" hidden="1"/>
    <cellStyle name="Hyperlink 18" xfId="15801" hidden="1"/>
    <cellStyle name="Hyperlink 18" xfId="15786" hidden="1"/>
    <cellStyle name="Hyperlink 18" xfId="15864" hidden="1"/>
    <cellStyle name="Hyperlink 18" xfId="15858" hidden="1"/>
    <cellStyle name="Hyperlink 18" xfId="15868" hidden="1"/>
    <cellStyle name="Hyperlink 18" xfId="15762" hidden="1"/>
    <cellStyle name="Hyperlink 18" xfId="15859" hidden="1"/>
    <cellStyle name="Hyperlink 18" xfId="15732" hidden="1"/>
    <cellStyle name="Hyperlink 18" xfId="15724" hidden="1"/>
    <cellStyle name="Hyperlink 18" xfId="15443" hidden="1"/>
    <cellStyle name="Hyperlink 18" xfId="15809" hidden="1"/>
    <cellStyle name="Hyperlink 18" xfId="15691" hidden="1"/>
    <cellStyle name="Hyperlink 18" xfId="15719" hidden="1"/>
    <cellStyle name="Hyperlink 18" xfId="15791" hidden="1"/>
    <cellStyle name="Hyperlink 18" xfId="15871" hidden="1"/>
    <cellStyle name="Hyperlink 18" xfId="15566" hidden="1"/>
    <cellStyle name="Hyperlink 18" xfId="15910" hidden="1"/>
    <cellStyle name="Hyperlink 18" xfId="15544" hidden="1"/>
    <cellStyle name="Hyperlink 18" xfId="15878" hidden="1"/>
    <cellStyle name="Hyperlink 18" xfId="15552" hidden="1"/>
    <cellStyle name="Hyperlink 18" xfId="15826" hidden="1"/>
    <cellStyle name="Hyperlink 18" xfId="15636" hidden="1"/>
    <cellStyle name="Hyperlink 18" xfId="15817" hidden="1"/>
    <cellStyle name="Hyperlink 18" xfId="15860" hidden="1"/>
    <cellStyle name="Hyperlink 18" xfId="15564" hidden="1"/>
    <cellStyle name="Hyperlink 18" xfId="15905" hidden="1"/>
    <cellStyle name="Hyperlink 18" xfId="15867" hidden="1"/>
    <cellStyle name="Hyperlink 18" xfId="15789" hidden="1"/>
    <cellStyle name="Hyperlink 18" xfId="15556" hidden="1"/>
    <cellStyle name="Hyperlink 18" xfId="15778" hidden="1"/>
    <cellStyle name="Hyperlink 18" xfId="15911" hidden="1"/>
    <cellStyle name="Hyperlink 18" xfId="15815" hidden="1"/>
    <cellStyle name="Hyperlink 18" xfId="15879" hidden="1"/>
    <cellStyle name="Hyperlink 18" xfId="15686" hidden="1"/>
    <cellStyle name="Hyperlink 18" xfId="15805" hidden="1"/>
    <cellStyle name="Hyperlink 18" xfId="15873" hidden="1"/>
    <cellStyle name="Hyperlink 18" xfId="15883" hidden="1"/>
    <cellStyle name="Hyperlink 18" xfId="15847" hidden="1"/>
    <cellStyle name="Hyperlink 18" xfId="15825" hidden="1"/>
    <cellStyle name="Hyperlink 18" xfId="15877" hidden="1"/>
    <cellStyle name="Hyperlink 18" xfId="15744" hidden="1"/>
    <cellStyle name="Hyperlink 18" xfId="15565" hidden="1"/>
    <cellStyle name="Hyperlink 18" xfId="15655" hidden="1"/>
    <cellStyle name="Hyperlink 18" xfId="15606" hidden="1"/>
    <cellStyle name="Hyperlink 18" xfId="15479" hidden="1"/>
    <cellStyle name="Hyperlink 18" xfId="15563" hidden="1"/>
    <cellStyle name="Hyperlink 18" xfId="15749" hidden="1"/>
    <cellStyle name="Hyperlink 18" xfId="15893" hidden="1"/>
    <cellStyle name="Hyperlink 18" xfId="15943" hidden="1"/>
    <cellStyle name="Hyperlink 18" xfId="15898" hidden="1"/>
    <cellStyle name="Hyperlink 18" xfId="15890" hidden="1"/>
    <cellStyle name="Hyperlink 18" xfId="15521" hidden="1"/>
    <cellStyle name="Hyperlink 18" xfId="15843" hidden="1"/>
    <cellStyle name="Hyperlink 18" xfId="15518" hidden="1"/>
    <cellStyle name="Hyperlink 18" xfId="15876" hidden="1"/>
    <cellStyle name="Hyperlink 18" xfId="15742" hidden="1"/>
    <cellStyle name="Hyperlink 18" xfId="15842" hidden="1"/>
    <cellStyle name="Hyperlink 18" xfId="15836" hidden="1"/>
    <cellStyle name="Hyperlink 18" xfId="15612" hidden="1"/>
    <cellStyle name="Hyperlink 18" xfId="15869" hidden="1"/>
    <cellStyle name="Hyperlink 18" xfId="15795" hidden="1"/>
    <cellStyle name="Hyperlink 18" xfId="15835" hidden="1"/>
    <cellStyle name="Hyperlink 18" xfId="15894" hidden="1"/>
    <cellStyle name="Hyperlink 18" xfId="15594" hidden="1"/>
    <cellStyle name="Hyperlink 18" xfId="15914" hidden="1"/>
    <cellStyle name="Hyperlink 18" xfId="15952" hidden="1"/>
    <cellStyle name="Hyperlink 18" xfId="15750" hidden="1"/>
    <cellStyle name="Hyperlink 18" xfId="15796" hidden="1"/>
    <cellStyle name="Hyperlink 18" xfId="15909" hidden="1"/>
    <cellStyle name="Hyperlink 18" xfId="15576" hidden="1"/>
    <cellStyle name="Hyperlink 18" xfId="15940" hidden="1"/>
    <cellStyle name="Hyperlink 18" xfId="15834" hidden="1"/>
    <cellStyle name="Hyperlink 18" xfId="15559" hidden="1"/>
    <cellStyle name="Hyperlink 18" xfId="15930" hidden="1"/>
    <cellStyle name="Hyperlink 18" xfId="15727" hidden="1"/>
    <cellStyle name="Hyperlink 18" xfId="15788" hidden="1"/>
    <cellStyle name="Hyperlink 18" xfId="15517" hidden="1"/>
    <cellStyle name="Hyperlink 18" xfId="15718" hidden="1"/>
    <cellStyle name="Hyperlink 18" xfId="15886" hidden="1"/>
    <cellStyle name="Hyperlink 18" xfId="15954" hidden="1"/>
    <cellStyle name="Hyperlink 18" xfId="15584" hidden="1"/>
    <cellStyle name="Hyperlink 18" xfId="15926" hidden="1"/>
    <cellStyle name="Hyperlink 18" xfId="15884" hidden="1"/>
    <cellStyle name="Hyperlink 18" xfId="15500" hidden="1"/>
    <cellStyle name="Hyperlink 18" xfId="15921" hidden="1"/>
    <cellStyle name="Hyperlink 18" xfId="15783" hidden="1"/>
    <cellStyle name="Hyperlink 18" xfId="15934" hidden="1"/>
    <cellStyle name="Hyperlink 18" xfId="15721" hidden="1"/>
    <cellStyle name="Hyperlink 18" xfId="15647" hidden="1"/>
    <cellStyle name="Hyperlink 18" xfId="15464" hidden="1"/>
    <cellStyle name="Hyperlink 18" xfId="15731" hidden="1"/>
    <cellStyle name="Hyperlink 18" xfId="15790" hidden="1"/>
    <cellStyle name="Hyperlink 18" xfId="15751" hidden="1"/>
    <cellStyle name="Hyperlink 18" xfId="15648" hidden="1"/>
    <cellStyle name="Hyperlink 18" xfId="15918" hidden="1"/>
    <cellStyle name="Hyperlink 18" xfId="15857" hidden="1"/>
    <cellStyle name="Hyperlink 18" xfId="15454" hidden="1"/>
    <cellStyle name="Hyperlink 18" xfId="15976" hidden="1"/>
    <cellStyle name="Hyperlink 18" xfId="15947" hidden="1"/>
    <cellStyle name="Hyperlink 18" xfId="15937" hidden="1"/>
    <cellStyle name="Hyperlink 18" xfId="15775" hidden="1"/>
    <cellStyle name="Hyperlink 18" xfId="15963" hidden="1"/>
    <cellStyle name="Hyperlink 18" xfId="15654" hidden="1"/>
    <cellStyle name="Hyperlink 18" xfId="15923" hidden="1"/>
    <cellStyle name="Hyperlink 18" xfId="15491" hidden="1"/>
    <cellStyle name="Hyperlink 18" xfId="15895" hidden="1"/>
    <cellStyle name="Hyperlink 18" xfId="15882" hidden="1"/>
    <cellStyle name="Hyperlink 18" xfId="15710" hidden="1"/>
    <cellStyle name="Hyperlink 18" xfId="15964" hidden="1"/>
    <cellStyle name="Hyperlink 18" xfId="15855" hidden="1"/>
    <cellStyle name="Hyperlink 18" xfId="15880" hidden="1"/>
    <cellStyle name="Hyperlink 18" xfId="15944" hidden="1"/>
    <cellStyle name="Hyperlink 18" xfId="15705" hidden="1"/>
    <cellStyle name="Hyperlink 18" xfId="15818" hidden="1"/>
    <cellStyle name="Hyperlink 18" xfId="15837" hidden="1"/>
    <cellStyle name="Hyperlink 18" xfId="15950" hidden="1"/>
    <cellStyle name="Hyperlink 18" xfId="15939" hidden="1"/>
    <cellStyle name="Hyperlink 18" xfId="15931" hidden="1"/>
    <cellStyle name="Hyperlink 18" xfId="15862" hidden="1"/>
    <cellStyle name="Hyperlink 18" xfId="15961" hidden="1"/>
    <cellStyle name="Hyperlink 18" xfId="15933" hidden="1"/>
    <cellStyle name="Hyperlink 18" xfId="15696" hidden="1"/>
    <cellStyle name="Hyperlink 18" xfId="15743" hidden="1"/>
    <cellStyle name="Hyperlink 18" xfId="15985" hidden="1"/>
    <cellStyle name="Hyperlink 18" xfId="15972" hidden="1"/>
    <cellStyle name="Hyperlink 18" xfId="15646" hidden="1"/>
    <cellStyle name="Hyperlink 18" xfId="15774" hidden="1"/>
    <cellStyle name="Hyperlink 18" xfId="15932" hidden="1"/>
    <cellStyle name="Hyperlink 18" xfId="15991" hidden="1"/>
    <cellStyle name="Hyperlink 18" xfId="15701" hidden="1"/>
    <cellStyle name="Hyperlink 18" xfId="15849" hidden="1"/>
    <cellStyle name="Hyperlink 18" xfId="15928" hidden="1"/>
    <cellStyle name="Hyperlink 18" xfId="15607" hidden="1"/>
    <cellStyle name="Hyperlink 18" xfId="15573" hidden="1"/>
    <cellStyle name="Hyperlink 18" xfId="15935" hidden="1"/>
    <cellStyle name="Hyperlink 18" xfId="15702" hidden="1"/>
    <cellStyle name="Hyperlink 18" xfId="15965" hidden="1"/>
    <cellStyle name="Hyperlink 18" xfId="15975" hidden="1"/>
    <cellStyle name="Hyperlink 18" xfId="15983" hidden="1"/>
    <cellStyle name="Hyperlink 18" xfId="15787" hidden="1"/>
    <cellStyle name="Hyperlink 18" xfId="15851" hidden="1"/>
    <cellStyle name="Hyperlink 18" xfId="15806" hidden="1"/>
    <cellStyle name="Hyperlink 18" xfId="15733" hidden="1"/>
    <cellStyle name="Hyperlink 18" xfId="15870" hidden="1"/>
    <cellStyle name="Hyperlink 18" xfId="15912" hidden="1"/>
    <cellStyle name="Hyperlink 18" xfId="15866" hidden="1"/>
    <cellStyle name="Hyperlink 18" xfId="15919" hidden="1"/>
    <cellStyle name="Hyperlink 18" xfId="15989" hidden="1"/>
    <cellStyle name="Hyperlink 18" xfId="15980" hidden="1"/>
    <cellStyle name="Hyperlink 18" xfId="15845" hidden="1"/>
    <cellStyle name="Hyperlink 18" xfId="15537" hidden="1"/>
    <cellStyle name="Hyperlink 18" xfId="15690" hidden="1"/>
    <cellStyle name="Hyperlink 18" xfId="15973" hidden="1"/>
    <cellStyle name="Hyperlink 18" xfId="15956" hidden="1"/>
    <cellStyle name="Hyperlink 18" xfId="15938" hidden="1"/>
    <cellStyle name="Hyperlink 18" xfId="15922" hidden="1"/>
    <cellStyle name="Hyperlink 18" xfId="15728" hidden="1"/>
    <cellStyle name="Hyperlink 18" xfId="15998" hidden="1"/>
    <cellStyle name="Hyperlink 18" xfId="15888" hidden="1"/>
    <cellStyle name="Hyperlink 18" xfId="15917" hidden="1"/>
    <cellStyle name="Hyperlink 18" xfId="15986" hidden="1"/>
    <cellStyle name="Hyperlink 18" xfId="15715" hidden="1"/>
    <cellStyle name="Hyperlink 18" xfId="15915" hidden="1"/>
    <cellStyle name="Hyperlink 18" xfId="15831" hidden="1"/>
    <cellStyle name="Hyperlink 18" xfId="15916" hidden="1"/>
    <cellStyle name="Hyperlink 18" xfId="15738" hidden="1"/>
    <cellStyle name="Hyperlink 18" xfId="15812" hidden="1"/>
    <cellStyle name="Hyperlink 18" xfId="15904" hidden="1"/>
    <cellStyle name="Hyperlink 18" xfId="15897" hidden="1"/>
    <cellStyle name="Hyperlink 18" xfId="15971" hidden="1"/>
    <cellStyle name="Hyperlink 18" xfId="15700" hidden="1"/>
    <cellStyle name="Hyperlink 18" xfId="15637" hidden="1"/>
    <cellStyle name="Hyperlink 18" xfId="15768" hidden="1"/>
    <cellStyle name="Hyperlink 18" xfId="15899" hidden="1"/>
    <cellStyle name="Hyperlink 18" xfId="15642" hidden="1"/>
    <cellStyle name="Hyperlink 18" xfId="15816" hidden="1"/>
    <cellStyle name="Hyperlink 18" xfId="15977" hidden="1"/>
    <cellStyle name="Hyperlink 18" xfId="15875" hidden="1"/>
    <cellStyle name="Hyperlink 18" xfId="15706" hidden="1"/>
    <cellStyle name="Hyperlink 18" xfId="15920" hidden="1"/>
    <cellStyle name="Hyperlink 18" xfId="15493" hidden="1"/>
    <cellStyle name="Hyperlink 18" xfId="15618" hidden="1"/>
    <cellStyle name="Hyperlink 18" xfId="15960" hidden="1"/>
    <cellStyle name="Hyperlink 18" xfId="15901" hidden="1"/>
    <cellStyle name="Hyperlink 18" xfId="16000" hidden="1"/>
    <cellStyle name="Hyperlink 18" xfId="15810" hidden="1"/>
    <cellStyle name="Hyperlink 18" xfId="16012" hidden="1"/>
    <cellStyle name="Hyperlink 18" xfId="16020" hidden="1"/>
    <cellStyle name="Hyperlink 18" xfId="15822" hidden="1"/>
    <cellStyle name="Hyperlink 18" xfId="15881" hidden="1"/>
    <cellStyle name="Hyperlink 18" xfId="15854" hidden="1"/>
    <cellStyle name="Hyperlink 18" xfId="15748" hidden="1"/>
    <cellStyle name="Hyperlink 18" xfId="15746" hidden="1"/>
    <cellStyle name="Hyperlink 18" xfId="15958" hidden="1"/>
    <cellStyle name="Hyperlink 18" xfId="16019" hidden="1"/>
    <cellStyle name="Hyperlink 18" xfId="15968" hidden="1"/>
    <cellStyle name="Hyperlink 18" xfId="16017" hidden="1"/>
    <cellStyle name="Hyperlink 18" xfId="16007" hidden="1"/>
    <cellStyle name="Hyperlink 18" xfId="15969" hidden="1"/>
    <cellStyle name="Hyperlink 18" xfId="15533" hidden="1"/>
    <cellStyle name="Hyperlink 18" xfId="15699" hidden="1"/>
    <cellStyle name="Hyperlink 18" xfId="15996" hidden="1"/>
    <cellStyle name="Hyperlink 18" xfId="15995" hidden="1"/>
    <cellStyle name="Hyperlink 18" xfId="15953" hidden="1"/>
    <cellStyle name="Hyperlink 18" xfId="15941" hidden="1"/>
    <cellStyle name="Hyperlink 18" xfId="15741" hidden="1"/>
    <cellStyle name="Hyperlink 18" xfId="16031" hidden="1"/>
    <cellStyle name="Hyperlink 18" xfId="15900" hidden="1"/>
    <cellStyle name="Hyperlink 18" xfId="15936" hidden="1"/>
    <cellStyle name="Hyperlink 18" xfId="16013" hidden="1"/>
    <cellStyle name="Hyperlink 18" xfId="15720" hidden="1"/>
    <cellStyle name="Hyperlink 18" xfId="15962" hidden="1"/>
    <cellStyle name="Hyperlink 18" xfId="16010" hidden="1"/>
    <cellStyle name="Hyperlink 18" xfId="15966" hidden="1"/>
    <cellStyle name="Hyperlink 18" xfId="15758" hidden="1"/>
    <cellStyle name="Hyperlink 18" xfId="15861" hidden="1"/>
    <cellStyle name="Hyperlink 18" xfId="15497" hidden="1"/>
    <cellStyle name="Hyperlink 18" xfId="15942" hidden="1"/>
    <cellStyle name="Hyperlink 18" xfId="16006" hidden="1"/>
    <cellStyle name="Hyperlink 18" xfId="15704" hidden="1"/>
    <cellStyle name="Hyperlink 18" xfId="15640" hidden="1"/>
    <cellStyle name="Hyperlink 18" xfId="15811" hidden="1"/>
    <cellStyle name="Hyperlink 18" xfId="15946" hidden="1"/>
    <cellStyle name="Hyperlink 18" xfId="15692" hidden="1"/>
    <cellStyle name="Hyperlink 18" xfId="15844" hidden="1"/>
    <cellStyle name="Hyperlink 18" xfId="16002" hidden="1"/>
    <cellStyle name="Hyperlink 18" xfId="15902" hidden="1"/>
    <cellStyle name="Hyperlink 18" xfId="15712" hidden="1"/>
    <cellStyle name="Hyperlink 18" xfId="16005" hidden="1"/>
    <cellStyle name="Hyperlink 18" xfId="15484" hidden="1"/>
    <cellStyle name="Hyperlink 18" xfId="15621" hidden="1"/>
    <cellStyle name="Hyperlink 18" xfId="15970" hidden="1"/>
    <cellStyle name="Hyperlink 18" xfId="15948" hidden="1"/>
    <cellStyle name="Hyperlink 18" xfId="16032" hidden="1"/>
    <cellStyle name="Hyperlink 18" xfId="16003" hidden="1"/>
    <cellStyle name="Hyperlink 18" xfId="16042" hidden="1"/>
    <cellStyle name="Hyperlink 18" xfId="16050" hidden="1"/>
    <cellStyle name="Hyperlink 18" xfId="15856" hidden="1"/>
    <cellStyle name="Hyperlink 18" xfId="15896" hidden="1"/>
    <cellStyle name="Hyperlink 18" xfId="15874" hidden="1"/>
    <cellStyle name="Hyperlink 18" xfId="15761" hidden="1"/>
    <cellStyle name="Hyperlink 18" xfId="16011" hidden="1"/>
    <cellStyle name="Hyperlink 18" xfId="15974" hidden="1"/>
    <cellStyle name="Hyperlink 18" xfId="16049" hidden="1"/>
    <cellStyle name="Hyperlink 18" xfId="15994" hidden="1"/>
    <cellStyle name="Hyperlink 18" xfId="16047" hidden="1"/>
    <cellStyle name="Hyperlink 18" xfId="16038" hidden="1"/>
    <cellStyle name="Hyperlink 18" xfId="15924" hidden="1"/>
    <cellStyle name="Hyperlink 18" xfId="15531" hidden="1"/>
    <cellStyle name="Hyperlink 18" xfId="15713" hidden="1"/>
    <cellStyle name="Hyperlink 18" xfId="16028" hidden="1"/>
    <cellStyle name="Hyperlink 18" xfId="16027" hidden="1"/>
    <cellStyle name="Hyperlink 18" xfId="15997" hidden="1"/>
    <cellStyle name="Hyperlink 18" xfId="15990" hidden="1"/>
    <cellStyle name="Hyperlink 18" xfId="15782" hidden="1"/>
    <cellStyle name="Hyperlink 18" xfId="16054" hidden="1"/>
    <cellStyle name="Hyperlink 18" xfId="15949" hidden="1"/>
    <cellStyle name="Hyperlink 18" xfId="15988" hidden="1"/>
    <cellStyle name="Hyperlink 18" xfId="16044" hidden="1"/>
    <cellStyle name="Hyperlink 18" xfId="15773" hidden="1"/>
    <cellStyle name="Hyperlink 18" xfId="15981" hidden="1"/>
    <cellStyle name="Hyperlink 18" xfId="16040" hidden="1"/>
    <cellStyle name="Hyperlink 18" xfId="15984" hidden="1"/>
    <cellStyle name="Hyperlink 18" xfId="15767" hidden="1"/>
    <cellStyle name="Hyperlink 18" xfId="15885" hidden="1"/>
    <cellStyle name="Hyperlink 18" xfId="15495" hidden="1"/>
    <cellStyle name="Hyperlink 18" xfId="15955" hidden="1"/>
    <cellStyle name="Hyperlink 18" xfId="16037" hidden="1"/>
    <cellStyle name="Hyperlink 18" xfId="15734" hidden="1"/>
    <cellStyle name="Hyperlink 18" xfId="15688" hidden="1"/>
    <cellStyle name="Hyperlink 18" xfId="15841" hidden="1"/>
    <cellStyle name="Hyperlink 18" xfId="15959" hidden="1"/>
    <cellStyle name="Hyperlink 18" xfId="15708" hidden="1"/>
    <cellStyle name="Hyperlink 18" xfId="15887" hidden="1"/>
    <cellStyle name="Hyperlink 18" xfId="16033" hidden="1"/>
    <cellStyle name="Hyperlink 18" xfId="15927" hidden="1"/>
    <cellStyle name="Hyperlink 18" xfId="15766" hidden="1"/>
    <cellStyle name="Hyperlink 18" xfId="16036" hidden="1"/>
    <cellStyle name="Hyperlink 18" xfId="15492" hidden="1"/>
    <cellStyle name="Hyperlink 18" xfId="15698" hidden="1"/>
    <cellStyle name="Hyperlink 18" xfId="15623" hidden="1"/>
    <cellStyle name="Hyperlink 18" xfId="15967" hidden="1"/>
    <cellStyle name="Hyperlink 18" xfId="16056" hidden="1"/>
    <cellStyle name="Hyperlink 18" xfId="16035" hidden="1"/>
    <cellStyle name="Hyperlink 18" xfId="16063" hidden="1"/>
    <cellStyle name="Hyperlink 18" xfId="16067" hidden="1"/>
    <cellStyle name="Hyperlink 18" xfId="15891" hidden="1"/>
    <cellStyle name="Hyperlink 18" xfId="15945" hidden="1"/>
    <cellStyle name="Hyperlink 18" xfId="15908" hidden="1"/>
    <cellStyle name="Hyperlink 18" xfId="15799" hidden="1"/>
    <cellStyle name="Hyperlink 18" xfId="16041" hidden="1"/>
    <cellStyle name="Hyperlink 18" xfId="16015" hidden="1"/>
    <cellStyle name="Hyperlink 18" xfId="16066" hidden="1"/>
    <cellStyle name="Hyperlink 18" xfId="16080" hidden="1"/>
    <cellStyle name="Hyperlink 18" xfId="16064" hidden="1"/>
    <cellStyle name="Hyperlink 18" xfId="16058" hidden="1"/>
    <cellStyle name="Hyperlink 18" xfId="15929" hidden="1"/>
    <cellStyle name="Hyperlink 18" xfId="16073" hidden="1"/>
    <cellStyle name="Hyperlink 18" xfId="15740" hidden="1"/>
    <cellStyle name="Hyperlink 18" xfId="16051" hidden="1"/>
    <cellStyle name="Hyperlink 18" xfId="15865" hidden="1"/>
    <cellStyle name="Hyperlink 18" xfId="16023" hidden="1"/>
    <cellStyle name="Hyperlink 18" xfId="16016" hidden="1"/>
    <cellStyle name="Hyperlink 18" xfId="15807" hidden="1"/>
    <cellStyle name="Hyperlink 18" xfId="16074" hidden="1"/>
    <cellStyle name="Hyperlink 18" xfId="15987" hidden="1"/>
    <cellStyle name="Hyperlink 18" xfId="16014" hidden="1"/>
    <cellStyle name="Hyperlink 18" xfId="16061" hidden="1"/>
    <cellStyle name="Hyperlink 18" xfId="15798" hidden="1"/>
    <cellStyle name="Hyperlink 18" xfId="15625" hidden="1"/>
    <cellStyle name="Hyperlink 18" xfId="15992" hidden="1"/>
    <cellStyle name="Hyperlink 18" xfId="15889" hidden="1"/>
    <cellStyle name="Hyperlink 18" xfId="16062" hidden="1"/>
    <cellStyle name="Hyperlink 18" xfId="16068" hidden="1"/>
    <cellStyle name="Hyperlink 18" xfId="16018" hidden="1"/>
    <cellStyle name="Hyperlink 18" xfId="16072" hidden="1"/>
    <cellStyle name="Hyperlink 18" xfId="15833" hidden="1"/>
    <cellStyle name="Hyperlink 18" xfId="15765" hidden="1"/>
    <cellStyle name="Hyperlink 18" xfId="15903" hidden="1"/>
    <cellStyle name="Hyperlink 18" xfId="16084" hidden="1"/>
    <cellStyle name="Hyperlink 18" xfId="16077" hidden="1"/>
    <cellStyle name="Hyperlink 18" xfId="15736" hidden="1"/>
    <cellStyle name="Hyperlink 18" xfId="15913" hidden="1"/>
    <cellStyle name="Hyperlink 18" xfId="16055" hidden="1"/>
    <cellStyle name="Hyperlink 18" xfId="16087" hidden="1"/>
    <cellStyle name="Hyperlink 18" xfId="15784" hidden="1"/>
    <cellStyle name="Hyperlink 18" xfId="16009" hidden="1"/>
    <cellStyle name="Hyperlink 18" xfId="16065" hidden="1"/>
    <cellStyle name="Hyperlink 18" xfId="15703" hidden="1"/>
    <cellStyle name="Hyperlink 18" xfId="15764" hidden="1"/>
    <cellStyle name="Hyperlink 18" xfId="16024" hidden="1"/>
    <cellStyle name="Hyperlink 18" xfId="16001" hidden="1"/>
    <cellStyle name="Hyperlink 18" xfId="16075" hidden="1"/>
    <cellStyle name="Hyperlink 18" xfId="16079" hidden="1"/>
    <cellStyle name="Hyperlink 18" xfId="16083" hidden="1"/>
    <cellStyle name="Hyperlink 18" xfId="15925" hidden="1"/>
    <cellStyle name="Hyperlink 18" xfId="15979" hidden="1"/>
    <cellStyle name="Hyperlink 18" xfId="15951" hidden="1"/>
    <cellStyle name="Hyperlink 18" xfId="15840" hidden="1"/>
    <cellStyle name="Hyperlink 18" xfId="16025" hidden="1"/>
    <cellStyle name="Hyperlink 18" xfId="16043" hidden="1"/>
    <cellStyle name="Hyperlink 18" xfId="16022" hidden="1"/>
    <cellStyle name="Hyperlink 18" xfId="16048" hidden="1"/>
    <cellStyle name="Hyperlink 18" xfId="16086" hidden="1"/>
    <cellStyle name="Hyperlink 18" xfId="16082" hidden="1"/>
    <cellStyle name="Hyperlink 18" xfId="16008" hidden="1"/>
    <cellStyle name="Hyperlink 18" xfId="15557" hidden="1"/>
    <cellStyle name="Hyperlink 18" xfId="15797" hidden="1"/>
    <cellStyle name="Hyperlink 18" xfId="16078" hidden="1"/>
    <cellStyle name="Hyperlink 18" xfId="16069" hidden="1"/>
    <cellStyle name="Hyperlink 18" xfId="16060" hidden="1"/>
    <cellStyle name="Hyperlink 18" xfId="16059" hidden="1"/>
    <cellStyle name="Hyperlink 18" xfId="15872" hidden="1"/>
    <cellStyle name="Hyperlink 18" xfId="16088" hidden="1"/>
    <cellStyle name="Hyperlink 18" xfId="16039" hidden="1"/>
    <cellStyle name="Hyperlink 18" xfId="16053" hidden="1"/>
    <cellStyle name="Hyperlink 18" xfId="16085" hidden="1"/>
    <cellStyle name="Hyperlink 18" xfId="15863" hidden="1"/>
    <cellStyle name="Hyperlink 18" xfId="16045" hidden="1"/>
    <cellStyle name="Hyperlink 18" xfId="15978" hidden="1"/>
    <cellStyle name="Hyperlink 18" xfId="16046" hidden="1"/>
    <cellStyle name="Hyperlink 18" xfId="15850" hidden="1"/>
    <cellStyle name="Hyperlink 18" xfId="15957" hidden="1"/>
    <cellStyle name="Hyperlink 18" xfId="16052" hidden="1"/>
    <cellStyle name="Hyperlink 18" xfId="16026" hidden="1"/>
    <cellStyle name="Hyperlink 18" xfId="16076" hidden="1"/>
    <cellStyle name="Hyperlink 18" xfId="15827" hidden="1"/>
    <cellStyle name="Hyperlink 18" xfId="15711" hidden="1"/>
    <cellStyle name="Hyperlink 18" xfId="15906" hidden="1"/>
    <cellStyle name="Hyperlink 18" xfId="16029" hidden="1"/>
    <cellStyle name="Hyperlink 18" xfId="15794" hidden="1"/>
    <cellStyle name="Hyperlink 18" xfId="15982" hidden="1"/>
    <cellStyle name="Hyperlink 18" xfId="16081" hidden="1"/>
    <cellStyle name="Hyperlink 18" xfId="16004" hidden="1"/>
    <cellStyle name="Hyperlink 18" xfId="15848" hidden="1"/>
    <cellStyle name="Hyperlink 18" xfId="16021" hidden="1"/>
    <cellStyle name="Hyperlink 18" xfId="15471" hidden="1"/>
    <cellStyle name="Hyperlink 18" xfId="15756" hidden="1"/>
    <cellStyle name="Hyperlink 18" xfId="16071" hidden="1"/>
    <cellStyle name="Hyperlink 18" xfId="16030" hidden="1"/>
    <cellStyle name="Hyperlink 18" xfId="16089" hidden="1"/>
    <cellStyle name="Hyperlink 18" xfId="16057" hidden="1"/>
    <cellStyle name="Hyperlink 18" xfId="16090" hidden="1"/>
    <cellStyle name="Hyperlink 18" xfId="16092" hidden="1"/>
    <cellStyle name="Hyperlink 18" xfId="15993" hidden="1"/>
    <cellStyle name="Hyperlink 18" xfId="16034" hidden="1"/>
    <cellStyle name="Hyperlink 18" xfId="15999" hidden="1"/>
    <cellStyle name="Hyperlink 18" xfId="15892" hidden="1"/>
    <cellStyle name="Hyperlink 18" xfId="15907" hidden="1"/>
    <cellStyle name="Hyperlink 18" xfId="16070" hidden="1"/>
    <cellStyle name="Hyperlink 18" xfId="16091" hidden="1"/>
    <cellStyle name="Hyperlink 18" xfId="16269" hidden="1"/>
    <cellStyle name="Hyperlink 18" xfId="16151" hidden="1"/>
    <cellStyle name="Hyperlink 18" xfId="16155" hidden="1"/>
    <cellStyle name="Hyperlink 18" xfId="16221" hidden="1"/>
    <cellStyle name="Hyperlink 18" xfId="16250" hidden="1"/>
    <cellStyle name="Hyperlink 18" xfId="16196" hidden="1"/>
    <cellStyle name="Hyperlink 18" xfId="16158" hidden="1"/>
    <cellStyle name="Hyperlink 18" xfId="16234" hidden="1"/>
    <cellStyle name="Hyperlink 18" xfId="16163" hidden="1"/>
    <cellStyle name="Hyperlink 18" xfId="16165" hidden="1"/>
    <cellStyle name="Hyperlink 18" xfId="16189" hidden="1"/>
    <cellStyle name="Hyperlink 18" xfId="16247" hidden="1"/>
    <cellStyle name="Hyperlink 18" xfId="16172" hidden="1"/>
    <cellStyle name="Hyperlink 18" xfId="16166" hidden="1"/>
    <cellStyle name="Hyperlink 18" xfId="16152" hidden="1"/>
    <cellStyle name="Hyperlink 18" xfId="16191" hidden="1"/>
    <cellStyle name="Hyperlink 18" xfId="16229" hidden="1"/>
    <cellStyle name="Hyperlink 18" xfId="16279" hidden="1"/>
    <cellStyle name="Hyperlink 18" xfId="16222" hidden="1"/>
    <cellStyle name="Hyperlink 18" xfId="16258" hidden="1"/>
    <cellStyle name="Hyperlink 18" xfId="16216" hidden="1"/>
    <cellStyle name="Hyperlink 18" xfId="16227" hidden="1"/>
    <cellStyle name="Hyperlink 18" xfId="16257" hidden="1"/>
    <cellStyle name="Hyperlink 18" xfId="16240" hidden="1"/>
    <cellStyle name="Hyperlink 18" xfId="16195" hidden="1"/>
    <cellStyle name="Hyperlink 18" xfId="16273" hidden="1"/>
    <cellStyle name="Hyperlink 18" xfId="16278" hidden="1"/>
    <cellStyle name="Hyperlink 18" xfId="16219" hidden="1"/>
    <cellStyle name="Hyperlink 18" xfId="16197" hidden="1"/>
    <cellStyle name="Hyperlink 18" xfId="16182" hidden="1"/>
    <cellStyle name="Hyperlink 18" xfId="16156" hidden="1"/>
    <cellStyle name="Hyperlink 18" xfId="16280" hidden="1"/>
    <cellStyle name="Hyperlink 18" xfId="16193" hidden="1"/>
    <cellStyle name="Hyperlink 18" xfId="16246" hidden="1"/>
    <cellStyle name="Hyperlink 18" xfId="16275" hidden="1"/>
    <cellStyle name="Hyperlink 18" xfId="16199" hidden="1"/>
    <cellStyle name="Hyperlink 18" xfId="16230" hidden="1"/>
    <cellStyle name="Hyperlink 18" xfId="16255" hidden="1"/>
    <cellStyle name="Hyperlink 18" xfId="16261" hidden="1"/>
    <cellStyle name="Hyperlink 18" xfId="16242" hidden="1"/>
    <cellStyle name="Hyperlink 18" xfId="16276" hidden="1"/>
    <cellStyle name="Hyperlink 18" xfId="16274" hidden="1"/>
    <cellStyle name="Hyperlink 18" xfId="16181" hidden="1"/>
    <cellStyle name="Hyperlink 18" xfId="16174" hidden="1"/>
    <cellStyle name="Hyperlink 18" xfId="16178" hidden="1"/>
    <cellStyle name="Hyperlink 18" xfId="16187" hidden="1"/>
    <cellStyle name="Hyperlink 18" xfId="16237" hidden="1"/>
    <cellStyle name="Hyperlink 18" xfId="16160" hidden="1"/>
    <cellStyle name="Hyperlink 18" xfId="16277" hidden="1"/>
    <cellStyle name="Hyperlink 18" xfId="16387" hidden="1"/>
    <cellStyle name="Hyperlink 18" xfId="16265" hidden="1"/>
    <cellStyle name="Hyperlink 18" xfId="16256" hidden="1"/>
    <cellStyle name="Hyperlink 18" xfId="16320" hidden="1"/>
    <cellStyle name="Hyperlink 18" xfId="16358" hidden="1"/>
    <cellStyle name="Hyperlink 18" xfId="16288" hidden="1"/>
    <cellStyle name="Hyperlink 18" xfId="16245" hidden="1"/>
    <cellStyle name="Hyperlink 18" xfId="16342" hidden="1"/>
    <cellStyle name="Hyperlink 18" xfId="16223" hidden="1"/>
    <cellStyle name="Hyperlink 18" xfId="16217" hidden="1"/>
    <cellStyle name="Hyperlink 18" xfId="16157" hidden="1"/>
    <cellStyle name="Hyperlink 18" xfId="16355" hidden="1"/>
    <cellStyle name="Hyperlink 18" xfId="16203" hidden="1"/>
    <cellStyle name="Hyperlink 18" xfId="16215" hidden="1"/>
    <cellStyle name="Hyperlink 18" xfId="16262" hidden="1"/>
    <cellStyle name="Hyperlink 18" xfId="16153" hidden="1"/>
    <cellStyle name="Hyperlink 18" xfId="16332" hidden="1"/>
    <cellStyle name="Hyperlink 18" xfId="16424" hidden="1"/>
    <cellStyle name="Hyperlink 18" xfId="16321" hidden="1"/>
    <cellStyle name="Hyperlink 18" xfId="16372" hidden="1"/>
    <cellStyle name="Hyperlink 18" xfId="16302" hidden="1"/>
    <cellStyle name="Hyperlink 18" xfId="16330" hidden="1"/>
    <cellStyle name="Hyperlink 18" xfId="16371" hidden="1"/>
    <cellStyle name="Hyperlink 18" xfId="16349" hidden="1"/>
    <cellStyle name="Hyperlink 18" xfId="16290" hidden="1"/>
    <cellStyle name="Hyperlink 18" xfId="16395" hidden="1"/>
    <cellStyle name="Hyperlink 18" xfId="16418" hidden="1"/>
    <cellStyle name="Hyperlink 18" xfId="16317" hidden="1"/>
    <cellStyle name="Hyperlink 18" xfId="16292" hidden="1"/>
    <cellStyle name="Hyperlink 18" xfId="16179" hidden="1"/>
    <cellStyle name="Hyperlink 18" xfId="16254" hidden="1"/>
    <cellStyle name="Hyperlink 18" xfId="16427" hidden="1"/>
    <cellStyle name="Hyperlink 18" xfId="16150" hidden="1"/>
    <cellStyle name="Hyperlink 18" xfId="16354" hidden="1"/>
    <cellStyle name="Hyperlink 18" xfId="16399" hidden="1"/>
    <cellStyle name="Hyperlink 18" xfId="16282" hidden="1"/>
    <cellStyle name="Hyperlink 18" xfId="16334" hidden="1"/>
    <cellStyle name="Hyperlink 18" xfId="16367" hidden="1"/>
    <cellStyle name="Hyperlink 18" xfId="16376" hidden="1"/>
    <cellStyle name="Hyperlink 18" xfId="16352" hidden="1"/>
    <cellStyle name="Hyperlink 18" xfId="16403" hidden="1"/>
    <cellStyle name="Hyperlink 18" xfId="16398" hidden="1"/>
    <cellStyle name="Hyperlink 18" xfId="16180" hidden="1"/>
    <cellStyle name="Hyperlink 18" xfId="16201" hidden="1"/>
    <cellStyle name="Hyperlink 18" xfId="16186" hidden="1"/>
    <cellStyle name="Hyperlink 18" xfId="16162" hidden="1"/>
    <cellStyle name="Hyperlink 18" xfId="16347" hidden="1"/>
    <cellStyle name="Hyperlink 18" xfId="16233" hidden="1"/>
    <cellStyle name="Hyperlink 18" xfId="16408" hidden="1"/>
    <cellStyle name="Hyperlink 18" xfId="16241" hidden="1"/>
    <cellStyle name="Hyperlink 18" xfId="16423" hidden="1"/>
    <cellStyle name="Hyperlink 18" xfId="16416" hidden="1"/>
    <cellStyle name="Hyperlink 18" xfId="16365" hidden="1"/>
    <cellStyle name="Hyperlink 18" xfId="16311" hidden="1"/>
    <cellStyle name="Hyperlink 18" xfId="16208" hidden="1"/>
    <cellStyle name="Hyperlink 18" xfId="16409" hidden="1"/>
    <cellStyle name="Hyperlink 18" xfId="16272" hidden="1"/>
    <cellStyle name="Hyperlink 18" xfId="16380" hidden="1"/>
    <cellStyle name="Hyperlink 18" xfId="16375" hidden="1"/>
    <cellStyle name="Hyperlink 18" xfId="16249" hidden="1"/>
    <cellStyle name="Hyperlink 18" xfId="16433" hidden="1"/>
    <cellStyle name="Hyperlink 18" xfId="16350" hidden="1"/>
    <cellStyle name="Hyperlink 18" xfId="16374" hidden="1"/>
    <cellStyle name="Hyperlink 18" xfId="16419" hidden="1"/>
    <cellStyle name="Hyperlink 18" xfId="16244" hidden="1"/>
    <cellStyle name="Hyperlink 18" xfId="16235" hidden="1"/>
    <cellStyle name="Hyperlink 18" xfId="16425" hidden="1"/>
    <cellStyle name="Hyperlink 18" xfId="16236" hidden="1"/>
    <cellStyle name="Hyperlink 18" xfId="16168" hidden="1"/>
    <cellStyle name="Hyperlink 18" xfId="16188" hidden="1"/>
    <cellStyle name="Hyperlink 18" xfId="16340" hidden="1"/>
    <cellStyle name="Hyperlink 18" xfId="16224" hidden="1"/>
    <cellStyle name="Hyperlink 18" xfId="16364" hidden="1"/>
    <cellStyle name="Hyperlink 18" xfId="16214" hidden="1"/>
    <cellStyle name="Hyperlink 18" xfId="16289" hidden="1"/>
    <cellStyle name="Hyperlink 18" xfId="16177" hidden="1"/>
    <cellStyle name="Hyperlink 18" xfId="16226" hidden="1"/>
    <cellStyle name="Hyperlink 18" xfId="16207" hidden="1"/>
    <cellStyle name="Hyperlink 18" xfId="16309" hidden="1"/>
    <cellStyle name="Hyperlink 18" xfId="16414" hidden="1"/>
    <cellStyle name="Hyperlink 18" xfId="16213" hidden="1"/>
    <cellStyle name="Hyperlink 18" xfId="16232" hidden="1"/>
    <cellStyle name="Hyperlink 18" xfId="16318" hidden="1"/>
    <cellStyle name="Hyperlink 18" xfId="16304" hidden="1"/>
    <cellStyle name="Hyperlink 18" xfId="16200" hidden="1"/>
    <cellStyle name="Hyperlink 18" xfId="16388" hidden="1"/>
    <cellStyle name="Hyperlink 18" xfId="16228" hidden="1"/>
    <cellStyle name="Hyperlink 18" xfId="16434" hidden="1"/>
    <cellStyle name="Hyperlink 18" xfId="16366" hidden="1"/>
    <cellStyle name="Hyperlink 18" xfId="16441" hidden="1"/>
    <cellStyle name="Hyperlink 18" xfId="16448" hidden="1"/>
    <cellStyle name="Hyperlink 18" xfId="16312" hidden="1"/>
    <cellStyle name="Hyperlink 18" xfId="16348" hidden="1"/>
    <cellStyle name="Hyperlink 18" xfId="16325" hidden="1"/>
    <cellStyle name="Hyperlink 18" xfId="16284" hidden="1"/>
    <cellStyle name="Hyperlink 18" xfId="16415" hidden="1"/>
    <cellStyle name="Hyperlink 18" xfId="16397" hidden="1"/>
    <cellStyle name="Hyperlink 18" xfId="16447" hidden="1"/>
    <cellStyle name="Hyperlink 18" xfId="16324" hidden="1"/>
    <cellStyle name="Hyperlink 18" xfId="16396" hidden="1"/>
    <cellStyle name="Hyperlink 18" xfId="16381" hidden="1"/>
    <cellStyle name="Hyperlink 18" xfId="16459" hidden="1"/>
    <cellStyle name="Hyperlink 18" xfId="16453" hidden="1"/>
    <cellStyle name="Hyperlink 18" xfId="16463" hidden="1"/>
    <cellStyle name="Hyperlink 18" xfId="16357" hidden="1"/>
    <cellStyle name="Hyperlink 18" xfId="16454" hidden="1"/>
    <cellStyle name="Hyperlink 18" xfId="16327" hidden="1"/>
    <cellStyle name="Hyperlink 18" xfId="16319" hidden="1"/>
    <cellStyle name="Hyperlink 18" xfId="16149" hidden="1"/>
    <cellStyle name="Hyperlink 18" xfId="16404" hidden="1"/>
    <cellStyle name="Hyperlink 18" xfId="16286" hidden="1"/>
    <cellStyle name="Hyperlink 18" xfId="16314" hidden="1"/>
    <cellStyle name="Hyperlink 18" xfId="16386" hidden="1"/>
    <cellStyle name="Hyperlink 18" xfId="16466" hidden="1"/>
    <cellStyle name="Hyperlink 18" xfId="16212" hidden="1"/>
    <cellStyle name="Hyperlink 18" xfId="16505" hidden="1"/>
    <cellStyle name="Hyperlink 18" xfId="16198" hidden="1"/>
    <cellStyle name="Hyperlink 18" xfId="16473" hidden="1"/>
    <cellStyle name="Hyperlink 18" xfId="16202" hidden="1"/>
    <cellStyle name="Hyperlink 18" xfId="16421" hidden="1"/>
    <cellStyle name="Hyperlink 18" xfId="16259" hidden="1"/>
    <cellStyle name="Hyperlink 18" xfId="16412" hidden="1"/>
    <cellStyle name="Hyperlink 18" xfId="16455" hidden="1"/>
    <cellStyle name="Hyperlink 18" xfId="16210" hidden="1"/>
    <cellStyle name="Hyperlink 18" xfId="16500" hidden="1"/>
    <cellStyle name="Hyperlink 18" xfId="16462" hidden="1"/>
    <cellStyle name="Hyperlink 18" xfId="16384" hidden="1"/>
    <cellStyle name="Hyperlink 18" xfId="16204" hidden="1"/>
    <cellStyle name="Hyperlink 18" xfId="16373" hidden="1"/>
    <cellStyle name="Hyperlink 18" xfId="16506" hidden="1"/>
    <cellStyle name="Hyperlink 18" xfId="16410" hidden="1"/>
    <cellStyle name="Hyperlink 18" xfId="16474" hidden="1"/>
    <cellStyle name="Hyperlink 18" xfId="16281" hidden="1"/>
    <cellStyle name="Hyperlink 18" xfId="16400" hidden="1"/>
    <cellStyle name="Hyperlink 18" xfId="16468" hidden="1"/>
    <cellStyle name="Hyperlink 18" xfId="16478" hidden="1"/>
    <cellStyle name="Hyperlink 18" xfId="16442" hidden="1"/>
    <cellStyle name="Hyperlink 18" xfId="16420" hidden="1"/>
    <cellStyle name="Hyperlink 18" xfId="16472" hidden="1"/>
    <cellStyle name="Hyperlink 18" xfId="16339" hidden="1"/>
    <cellStyle name="Hyperlink 18" xfId="16211" hidden="1"/>
    <cellStyle name="Hyperlink 18" xfId="16271" hidden="1"/>
    <cellStyle name="Hyperlink 18" xfId="16238" hidden="1"/>
    <cellStyle name="Hyperlink 18" xfId="16164" hidden="1"/>
    <cellStyle name="Hyperlink 18" xfId="16209" hidden="1"/>
    <cellStyle name="Hyperlink 18" xfId="16344" hidden="1"/>
    <cellStyle name="Hyperlink 18" xfId="16488" hidden="1"/>
    <cellStyle name="Hyperlink 18" xfId="16538" hidden="1"/>
    <cellStyle name="Hyperlink 18" xfId="16493" hidden="1"/>
    <cellStyle name="Hyperlink 18" xfId="16485" hidden="1"/>
    <cellStyle name="Hyperlink 18" xfId="16185" hidden="1"/>
    <cellStyle name="Hyperlink 18" xfId="16438" hidden="1"/>
    <cellStyle name="Hyperlink 18" xfId="16184" hidden="1"/>
    <cellStyle name="Hyperlink 18" xfId="16471" hidden="1"/>
    <cellStyle name="Hyperlink 18" xfId="16337" hidden="1"/>
    <cellStyle name="Hyperlink 18" xfId="16437" hidden="1"/>
    <cellStyle name="Hyperlink 18" xfId="16431" hidden="1"/>
    <cellStyle name="Hyperlink 18" xfId="16243" hidden="1"/>
    <cellStyle name="Hyperlink 18" xfId="16464" hidden="1"/>
    <cellStyle name="Hyperlink 18" xfId="16390" hidden="1"/>
    <cellStyle name="Hyperlink 18" xfId="16430" hidden="1"/>
    <cellStyle name="Hyperlink 18" xfId="16489" hidden="1"/>
    <cellStyle name="Hyperlink 18" xfId="16231" hidden="1"/>
    <cellStyle name="Hyperlink 18" xfId="16509" hidden="1"/>
    <cellStyle name="Hyperlink 18" xfId="16547" hidden="1"/>
    <cellStyle name="Hyperlink 18" xfId="16345" hidden="1"/>
    <cellStyle name="Hyperlink 18" xfId="16391" hidden="1"/>
    <cellStyle name="Hyperlink 18" xfId="16504" hidden="1"/>
    <cellStyle name="Hyperlink 18" xfId="16220" hidden="1"/>
    <cellStyle name="Hyperlink 18" xfId="16535" hidden="1"/>
    <cellStyle name="Hyperlink 18" xfId="16429" hidden="1"/>
    <cellStyle name="Hyperlink 18" xfId="16206" hidden="1"/>
    <cellStyle name="Hyperlink 18" xfId="16525" hidden="1"/>
    <cellStyle name="Hyperlink 18" xfId="16322" hidden="1"/>
    <cellStyle name="Hyperlink 18" xfId="16383" hidden="1"/>
    <cellStyle name="Hyperlink 18" xfId="16183" hidden="1"/>
    <cellStyle name="Hyperlink 18" xfId="16313" hidden="1"/>
    <cellStyle name="Hyperlink 18" xfId="16481" hidden="1"/>
    <cellStyle name="Hyperlink 18" xfId="16549" hidden="1"/>
    <cellStyle name="Hyperlink 18" xfId="16225" hidden="1"/>
    <cellStyle name="Hyperlink 18" xfId="16521" hidden="1"/>
    <cellStyle name="Hyperlink 18" xfId="16479" hidden="1"/>
    <cellStyle name="Hyperlink 18" xfId="16176" hidden="1"/>
    <cellStyle name="Hyperlink 18" xfId="16516" hidden="1"/>
    <cellStyle name="Hyperlink 18" xfId="16378" hidden="1"/>
    <cellStyle name="Hyperlink 18" xfId="16529" hidden="1"/>
    <cellStyle name="Hyperlink 18" xfId="16316" hidden="1"/>
    <cellStyle name="Hyperlink 18" xfId="16267" hidden="1"/>
    <cellStyle name="Hyperlink 18" xfId="16159" hidden="1"/>
    <cellStyle name="Hyperlink 18" xfId="16326" hidden="1"/>
    <cellStyle name="Hyperlink 18" xfId="16385" hidden="1"/>
    <cellStyle name="Hyperlink 18" xfId="16346" hidden="1"/>
    <cellStyle name="Hyperlink 18" xfId="16268" hidden="1"/>
    <cellStyle name="Hyperlink 18" xfId="16513" hidden="1"/>
    <cellStyle name="Hyperlink 18" xfId="16452" hidden="1"/>
    <cellStyle name="Hyperlink 18" xfId="16154" hidden="1"/>
    <cellStyle name="Hyperlink 18" xfId="16571" hidden="1"/>
    <cellStyle name="Hyperlink 18" xfId="16542" hidden="1"/>
    <cellStyle name="Hyperlink 18" xfId="16532" hidden="1"/>
    <cellStyle name="Hyperlink 18" xfId="16370" hidden="1"/>
    <cellStyle name="Hyperlink 18" xfId="16558" hidden="1"/>
    <cellStyle name="Hyperlink 18" xfId="16270" hidden="1"/>
    <cellStyle name="Hyperlink 18" xfId="16518" hidden="1"/>
    <cellStyle name="Hyperlink 18" xfId="16169" hidden="1"/>
    <cellStyle name="Hyperlink 18" xfId="16490" hidden="1"/>
    <cellStyle name="Hyperlink 18" xfId="16477" hidden="1"/>
    <cellStyle name="Hyperlink 18" xfId="16305" hidden="1"/>
    <cellStyle name="Hyperlink 18" xfId="16559" hidden="1"/>
    <cellStyle name="Hyperlink 18" xfId="16450" hidden="1"/>
    <cellStyle name="Hyperlink 18" xfId="16475" hidden="1"/>
    <cellStyle name="Hyperlink 18" xfId="16539" hidden="1"/>
    <cellStyle name="Hyperlink 18" xfId="16300" hidden="1"/>
    <cellStyle name="Hyperlink 18" xfId="16413" hidden="1"/>
    <cellStyle name="Hyperlink 18" xfId="16432" hidden="1"/>
    <cellStyle name="Hyperlink 18" xfId="16545" hidden="1"/>
    <cellStyle name="Hyperlink 18" xfId="16534" hidden="1"/>
    <cellStyle name="Hyperlink 18" xfId="16526" hidden="1"/>
    <cellStyle name="Hyperlink 18" xfId="16457" hidden="1"/>
    <cellStyle name="Hyperlink 18" xfId="16556" hidden="1"/>
    <cellStyle name="Hyperlink 18" xfId="16528" hidden="1"/>
    <cellStyle name="Hyperlink 18" xfId="16291" hidden="1"/>
    <cellStyle name="Hyperlink 18" xfId="16338" hidden="1"/>
    <cellStyle name="Hyperlink 18" xfId="16580" hidden="1"/>
    <cellStyle name="Hyperlink 18" xfId="16567" hidden="1"/>
    <cellStyle name="Hyperlink 18" xfId="16266" hidden="1"/>
    <cellStyle name="Hyperlink 18" xfId="16369" hidden="1"/>
    <cellStyle name="Hyperlink 18" xfId="16527" hidden="1"/>
    <cellStyle name="Hyperlink 18" xfId="16586" hidden="1"/>
    <cellStyle name="Hyperlink 18" xfId="16296" hidden="1"/>
    <cellStyle name="Hyperlink 18" xfId="16444" hidden="1"/>
    <cellStyle name="Hyperlink 18" xfId="16523" hidden="1"/>
    <cellStyle name="Hyperlink 18" xfId="16239" hidden="1"/>
    <cellStyle name="Hyperlink 18" xfId="16218" hidden="1"/>
    <cellStyle name="Hyperlink 18" xfId="16530" hidden="1"/>
    <cellStyle name="Hyperlink 18" xfId="16297" hidden="1"/>
    <cellStyle name="Hyperlink 18" xfId="16560" hidden="1"/>
    <cellStyle name="Hyperlink 18" xfId="16570" hidden="1"/>
    <cellStyle name="Hyperlink 18" xfId="16578" hidden="1"/>
    <cellStyle name="Hyperlink 18" xfId="16382" hidden="1"/>
    <cellStyle name="Hyperlink 18" xfId="16446" hidden="1"/>
    <cellStyle name="Hyperlink 18" xfId="16401" hidden="1"/>
    <cellStyle name="Hyperlink 18" xfId="16328" hidden="1"/>
    <cellStyle name="Hyperlink 18" xfId="16465" hidden="1"/>
    <cellStyle name="Hyperlink 18" xfId="16507" hidden="1"/>
    <cellStyle name="Hyperlink 18" xfId="16461" hidden="1"/>
    <cellStyle name="Hyperlink 18" xfId="16514" hidden="1"/>
    <cellStyle name="Hyperlink 18" xfId="16584" hidden="1"/>
    <cellStyle name="Hyperlink 18" xfId="16575" hidden="1"/>
    <cellStyle name="Hyperlink 18" xfId="16440" hidden="1"/>
    <cellStyle name="Hyperlink 18" xfId="16194" hidden="1"/>
    <cellStyle name="Hyperlink 18" xfId="16285" hidden="1"/>
    <cellStyle name="Hyperlink 18" xfId="16568" hidden="1"/>
    <cellStyle name="Hyperlink 18" xfId="16551" hidden="1"/>
    <cellStyle name="Hyperlink 18" xfId="16533" hidden="1"/>
    <cellStyle name="Hyperlink 18" xfId="16517" hidden="1"/>
    <cellStyle name="Hyperlink 18" xfId="16323" hidden="1"/>
    <cellStyle name="Hyperlink 18" xfId="16593" hidden="1"/>
    <cellStyle name="Hyperlink 18" xfId="16483" hidden="1"/>
    <cellStyle name="Hyperlink 18" xfId="16512" hidden="1"/>
    <cellStyle name="Hyperlink 18" xfId="16581" hidden="1"/>
    <cellStyle name="Hyperlink 18" xfId="16310" hidden="1"/>
    <cellStyle name="Hyperlink 18" xfId="16510" hidden="1"/>
    <cellStyle name="Hyperlink 18" xfId="16426" hidden="1"/>
    <cellStyle name="Hyperlink 18" xfId="16511" hidden="1"/>
    <cellStyle name="Hyperlink 18" xfId="16333" hidden="1"/>
    <cellStyle name="Hyperlink 18" xfId="16407" hidden="1"/>
    <cellStyle name="Hyperlink 18" xfId="16499" hidden="1"/>
    <cellStyle name="Hyperlink 18" xfId="16492" hidden="1"/>
    <cellStyle name="Hyperlink 18" xfId="16566" hidden="1"/>
    <cellStyle name="Hyperlink 18" xfId="16295" hidden="1"/>
    <cellStyle name="Hyperlink 18" xfId="16260" hidden="1"/>
    <cellStyle name="Hyperlink 18" xfId="16363" hidden="1"/>
    <cellStyle name="Hyperlink 18" xfId="16494" hidden="1"/>
    <cellStyle name="Hyperlink 18" xfId="16264" hidden="1"/>
    <cellStyle name="Hyperlink 18" xfId="16411" hidden="1"/>
    <cellStyle name="Hyperlink 18" xfId="16572" hidden="1"/>
    <cellStyle name="Hyperlink 18" xfId="16470" hidden="1"/>
    <cellStyle name="Hyperlink 18" xfId="16301" hidden="1"/>
    <cellStyle name="Hyperlink 18" xfId="16515" hidden="1"/>
    <cellStyle name="Hyperlink 18" xfId="16171" hidden="1"/>
    <cellStyle name="Hyperlink 18" xfId="16248" hidden="1"/>
    <cellStyle name="Hyperlink 18" xfId="16555" hidden="1"/>
    <cellStyle name="Hyperlink 18" xfId="16496" hidden="1"/>
    <cellStyle name="Hyperlink 18" xfId="16595" hidden="1"/>
    <cellStyle name="Hyperlink 18" xfId="16405" hidden="1"/>
    <cellStyle name="Hyperlink 18" xfId="16607" hidden="1"/>
    <cellStyle name="Hyperlink 18" xfId="16615" hidden="1"/>
    <cellStyle name="Hyperlink 18" xfId="16417" hidden="1"/>
    <cellStyle name="Hyperlink 18" xfId="16476" hidden="1"/>
    <cellStyle name="Hyperlink 18" xfId="16449" hidden="1"/>
    <cellStyle name="Hyperlink 18" xfId="16343" hidden="1"/>
    <cellStyle name="Hyperlink 18" xfId="16341" hidden="1"/>
    <cellStyle name="Hyperlink 18" xfId="16553" hidden="1"/>
    <cellStyle name="Hyperlink 18" xfId="16614" hidden="1"/>
    <cellStyle name="Hyperlink 18" xfId="16563" hidden="1"/>
    <cellStyle name="Hyperlink 18" xfId="16612" hidden="1"/>
    <cellStyle name="Hyperlink 18" xfId="16602" hidden="1"/>
    <cellStyle name="Hyperlink 18" xfId="16564" hidden="1"/>
    <cellStyle name="Hyperlink 18" xfId="16192" hidden="1"/>
    <cellStyle name="Hyperlink 18" xfId="16294" hidden="1"/>
    <cellStyle name="Hyperlink 18" xfId="16591" hidden="1"/>
    <cellStyle name="Hyperlink 18" xfId="16590" hidden="1"/>
    <cellStyle name="Hyperlink 18" xfId="16548" hidden="1"/>
    <cellStyle name="Hyperlink 18" xfId="16536" hidden="1"/>
    <cellStyle name="Hyperlink 18" xfId="16336" hidden="1"/>
    <cellStyle name="Hyperlink 18" xfId="16626" hidden="1"/>
    <cellStyle name="Hyperlink 18" xfId="16495" hidden="1"/>
    <cellStyle name="Hyperlink 18" xfId="16531" hidden="1"/>
    <cellStyle name="Hyperlink 18" xfId="16608" hidden="1"/>
    <cellStyle name="Hyperlink 18" xfId="16315" hidden="1"/>
    <cellStyle name="Hyperlink 18" xfId="16557" hidden="1"/>
    <cellStyle name="Hyperlink 18" xfId="16605" hidden="1"/>
    <cellStyle name="Hyperlink 18" xfId="16561" hidden="1"/>
    <cellStyle name="Hyperlink 18" xfId="16353" hidden="1"/>
    <cellStyle name="Hyperlink 18" xfId="16456" hidden="1"/>
    <cellStyle name="Hyperlink 18" xfId="16175" hidden="1"/>
    <cellStyle name="Hyperlink 18" xfId="16537" hidden="1"/>
    <cellStyle name="Hyperlink 18" xfId="16601" hidden="1"/>
    <cellStyle name="Hyperlink 18" xfId="16299" hidden="1"/>
    <cellStyle name="Hyperlink 18" xfId="16263" hidden="1"/>
    <cellStyle name="Hyperlink 18" xfId="16406" hidden="1"/>
    <cellStyle name="Hyperlink 18" xfId="16541" hidden="1"/>
    <cellStyle name="Hyperlink 18" xfId="16287" hidden="1"/>
    <cellStyle name="Hyperlink 18" xfId="16439" hidden="1"/>
    <cellStyle name="Hyperlink 18" xfId="16597" hidden="1"/>
    <cellStyle name="Hyperlink 18" xfId="16497" hidden="1"/>
    <cellStyle name="Hyperlink 18" xfId="16307" hidden="1"/>
    <cellStyle name="Hyperlink 18" xfId="16600" hidden="1"/>
    <cellStyle name="Hyperlink 18" xfId="16167" hidden="1"/>
    <cellStyle name="Hyperlink 18" xfId="16251" hidden="1"/>
    <cellStyle name="Hyperlink 18" xfId="16565" hidden="1"/>
    <cellStyle name="Hyperlink 18" xfId="16543" hidden="1"/>
    <cellStyle name="Hyperlink 18" xfId="16627" hidden="1"/>
    <cellStyle name="Hyperlink 18" xfId="16598" hidden="1"/>
    <cellStyle name="Hyperlink 18" xfId="16637" hidden="1"/>
    <cellStyle name="Hyperlink 18" xfId="16645" hidden="1"/>
    <cellStyle name="Hyperlink 18" xfId="16451" hidden="1"/>
    <cellStyle name="Hyperlink 18" xfId="16491" hidden="1"/>
    <cellStyle name="Hyperlink 18" xfId="16469" hidden="1"/>
    <cellStyle name="Hyperlink 18" xfId="16356" hidden="1"/>
    <cellStyle name="Hyperlink 18" xfId="16606" hidden="1"/>
    <cellStyle name="Hyperlink 18" xfId="16569" hidden="1"/>
    <cellStyle name="Hyperlink 18" xfId="16644" hidden="1"/>
    <cellStyle name="Hyperlink 18" xfId="16589" hidden="1"/>
    <cellStyle name="Hyperlink 18" xfId="16642" hidden="1"/>
    <cellStyle name="Hyperlink 18" xfId="16633" hidden="1"/>
    <cellStyle name="Hyperlink 18" xfId="16519" hidden="1"/>
    <cellStyle name="Hyperlink 18" xfId="16190" hidden="1"/>
    <cellStyle name="Hyperlink 18" xfId="16308" hidden="1"/>
    <cellStyle name="Hyperlink 18" xfId="16623" hidden="1"/>
    <cellStyle name="Hyperlink 18" xfId="16622" hidden="1"/>
    <cellStyle name="Hyperlink 18" xfId="16592" hidden="1"/>
    <cellStyle name="Hyperlink 18" xfId="16585" hidden="1"/>
    <cellStyle name="Hyperlink 18" xfId="16377" hidden="1"/>
    <cellStyle name="Hyperlink 18" xfId="16649" hidden="1"/>
    <cellStyle name="Hyperlink 18" xfId="16544" hidden="1"/>
    <cellStyle name="Hyperlink 18" xfId="16583" hidden="1"/>
    <cellStyle name="Hyperlink 18" xfId="16639" hidden="1"/>
    <cellStyle name="Hyperlink 18" xfId="16368" hidden="1"/>
    <cellStyle name="Hyperlink 18" xfId="16576" hidden="1"/>
    <cellStyle name="Hyperlink 18" xfId="16635" hidden="1"/>
    <cellStyle name="Hyperlink 18" xfId="16579" hidden="1"/>
    <cellStyle name="Hyperlink 18" xfId="16362" hidden="1"/>
    <cellStyle name="Hyperlink 18" xfId="16480" hidden="1"/>
    <cellStyle name="Hyperlink 18" xfId="16173" hidden="1"/>
    <cellStyle name="Hyperlink 18" xfId="16550" hidden="1"/>
    <cellStyle name="Hyperlink 18" xfId="16632" hidden="1"/>
    <cellStyle name="Hyperlink 18" xfId="16329" hidden="1"/>
    <cellStyle name="Hyperlink 18" xfId="16283" hidden="1"/>
    <cellStyle name="Hyperlink 18" xfId="16436" hidden="1"/>
    <cellStyle name="Hyperlink 18" xfId="16554" hidden="1"/>
    <cellStyle name="Hyperlink 18" xfId="16303" hidden="1"/>
    <cellStyle name="Hyperlink 18" xfId="16482" hidden="1"/>
    <cellStyle name="Hyperlink 18" xfId="16628" hidden="1"/>
    <cellStyle name="Hyperlink 18" xfId="16522" hidden="1"/>
    <cellStyle name="Hyperlink 18" xfId="16361" hidden="1"/>
    <cellStyle name="Hyperlink 18" xfId="16631" hidden="1"/>
    <cellStyle name="Hyperlink 18" xfId="16170" hidden="1"/>
    <cellStyle name="Hyperlink 18" xfId="16293" hidden="1"/>
    <cellStyle name="Hyperlink 18" xfId="16252" hidden="1"/>
    <cellStyle name="Hyperlink 18" xfId="16562" hidden="1"/>
    <cellStyle name="Hyperlink 18" xfId="16651" hidden="1"/>
    <cellStyle name="Hyperlink 18" xfId="16630" hidden="1"/>
    <cellStyle name="Hyperlink 18" xfId="16658" hidden="1"/>
    <cellStyle name="Hyperlink 18" xfId="16662" hidden="1"/>
    <cellStyle name="Hyperlink 18" xfId="16486" hidden="1"/>
    <cellStyle name="Hyperlink 18" xfId="16540" hidden="1"/>
    <cellStyle name="Hyperlink 18" xfId="16503" hidden="1"/>
    <cellStyle name="Hyperlink 18" xfId="16394" hidden="1"/>
    <cellStyle name="Hyperlink 18" xfId="16636" hidden="1"/>
    <cellStyle name="Hyperlink 18" xfId="16610" hidden="1"/>
    <cellStyle name="Hyperlink 18" xfId="16661" hidden="1"/>
    <cellStyle name="Hyperlink 18" xfId="16675" hidden="1"/>
    <cellStyle name="Hyperlink 18" xfId="16659" hidden="1"/>
    <cellStyle name="Hyperlink 18" xfId="16653" hidden="1"/>
    <cellStyle name="Hyperlink 18" xfId="16524" hidden="1"/>
    <cellStyle name="Hyperlink 18" xfId="16668" hidden="1"/>
    <cellStyle name="Hyperlink 18" xfId="16335" hidden="1"/>
    <cellStyle name="Hyperlink 18" xfId="16646" hidden="1"/>
    <cellStyle name="Hyperlink 18" xfId="16460" hidden="1"/>
    <cellStyle name="Hyperlink 18" xfId="16618" hidden="1"/>
    <cellStyle name="Hyperlink 18" xfId="16611" hidden="1"/>
    <cellStyle name="Hyperlink 18" xfId="16402" hidden="1"/>
    <cellStyle name="Hyperlink 18" xfId="16669" hidden="1"/>
    <cellStyle name="Hyperlink 18" xfId="16582" hidden="1"/>
    <cellStyle name="Hyperlink 18" xfId="16609" hidden="1"/>
    <cellStyle name="Hyperlink 18" xfId="16656" hidden="1"/>
    <cellStyle name="Hyperlink 18" xfId="16393" hidden="1"/>
    <cellStyle name="Hyperlink 18" xfId="16253" hidden="1"/>
    <cellStyle name="Hyperlink 18" xfId="16587" hidden="1"/>
    <cellStyle name="Hyperlink 18" xfId="16484" hidden="1"/>
    <cellStyle name="Hyperlink 18" xfId="16657" hidden="1"/>
    <cellStyle name="Hyperlink 18" xfId="16663" hidden="1"/>
    <cellStyle name="Hyperlink 18" xfId="16613" hidden="1"/>
    <cellStyle name="Hyperlink 18" xfId="16667" hidden="1"/>
    <cellStyle name="Hyperlink 18" xfId="16428" hidden="1"/>
    <cellStyle name="Hyperlink 18" xfId="16360" hidden="1"/>
    <cellStyle name="Hyperlink 18" xfId="16498" hidden="1"/>
    <cellStyle name="Hyperlink 18" xfId="16679" hidden="1"/>
    <cellStyle name="Hyperlink 18" xfId="16672" hidden="1"/>
    <cellStyle name="Hyperlink 18" xfId="16331" hidden="1"/>
    <cellStyle name="Hyperlink 18" xfId="16508" hidden="1"/>
    <cellStyle name="Hyperlink 18" xfId="16650" hidden="1"/>
    <cellStyle name="Hyperlink 18" xfId="16682" hidden="1"/>
    <cellStyle name="Hyperlink 18" xfId="16379" hidden="1"/>
    <cellStyle name="Hyperlink 18" xfId="16604" hidden="1"/>
    <cellStyle name="Hyperlink 18" xfId="16660" hidden="1"/>
    <cellStyle name="Hyperlink 18" xfId="16298" hidden="1"/>
    <cellStyle name="Hyperlink 18" xfId="16359" hidden="1"/>
    <cellStyle name="Hyperlink 18" xfId="16619" hidden="1"/>
    <cellStyle name="Hyperlink 18" xfId="16596" hidden="1"/>
    <cellStyle name="Hyperlink 18" xfId="16670" hidden="1"/>
    <cellStyle name="Hyperlink 18" xfId="16674" hidden="1"/>
    <cellStyle name="Hyperlink 18" xfId="16678" hidden="1"/>
    <cellStyle name="Hyperlink 18" xfId="16520" hidden="1"/>
    <cellStyle name="Hyperlink 18" xfId="16574" hidden="1"/>
    <cellStyle name="Hyperlink 18" xfId="16546" hidden="1"/>
    <cellStyle name="Hyperlink 18" xfId="16435" hidden="1"/>
    <cellStyle name="Hyperlink 18" xfId="16620" hidden="1"/>
    <cellStyle name="Hyperlink 18" xfId="16638" hidden="1"/>
    <cellStyle name="Hyperlink 18" xfId="16617" hidden="1"/>
    <cellStyle name="Hyperlink 18" xfId="16643" hidden="1"/>
    <cellStyle name="Hyperlink 18" xfId="16681" hidden="1"/>
    <cellStyle name="Hyperlink 18" xfId="16677" hidden="1"/>
    <cellStyle name="Hyperlink 18" xfId="16603" hidden="1"/>
    <cellStyle name="Hyperlink 18" xfId="16205" hidden="1"/>
    <cellStyle name="Hyperlink 18" xfId="16392" hidden="1"/>
    <cellStyle name="Hyperlink 18" xfId="16673" hidden="1"/>
    <cellStyle name="Hyperlink 18" xfId="16664" hidden="1"/>
    <cellStyle name="Hyperlink 18" xfId="16655" hidden="1"/>
    <cellStyle name="Hyperlink 18" xfId="16654" hidden="1"/>
    <cellStyle name="Hyperlink 18" xfId="16467" hidden="1"/>
    <cellStyle name="Hyperlink 18" xfId="16683" hidden="1"/>
    <cellStyle name="Hyperlink 18" xfId="16634" hidden="1"/>
    <cellStyle name="Hyperlink 18" xfId="16648" hidden="1"/>
    <cellStyle name="Hyperlink 18" xfId="16680" hidden="1"/>
    <cellStyle name="Hyperlink 18" xfId="16458" hidden="1"/>
    <cellStyle name="Hyperlink 18" xfId="16640" hidden="1"/>
    <cellStyle name="Hyperlink 18" xfId="16573" hidden="1"/>
    <cellStyle name="Hyperlink 18" xfId="16641" hidden="1"/>
    <cellStyle name="Hyperlink 18" xfId="16445" hidden="1"/>
    <cellStyle name="Hyperlink 18" xfId="16552" hidden="1"/>
    <cellStyle name="Hyperlink 18" xfId="16647" hidden="1"/>
    <cellStyle name="Hyperlink 18" xfId="16621" hidden="1"/>
    <cellStyle name="Hyperlink 18" xfId="16671" hidden="1"/>
    <cellStyle name="Hyperlink 18" xfId="16422" hidden="1"/>
    <cellStyle name="Hyperlink 18" xfId="16306" hidden="1"/>
    <cellStyle name="Hyperlink 18" xfId="16501" hidden="1"/>
    <cellStyle name="Hyperlink 18" xfId="16624" hidden="1"/>
    <cellStyle name="Hyperlink 18" xfId="16389" hidden="1"/>
    <cellStyle name="Hyperlink 18" xfId="16577" hidden="1"/>
    <cellStyle name="Hyperlink 18" xfId="16676" hidden="1"/>
    <cellStyle name="Hyperlink 18" xfId="16599" hidden="1"/>
    <cellStyle name="Hyperlink 18" xfId="16443" hidden="1"/>
    <cellStyle name="Hyperlink 18" xfId="16616" hidden="1"/>
    <cellStyle name="Hyperlink 18" xfId="16161" hidden="1"/>
    <cellStyle name="Hyperlink 18" xfId="16351" hidden="1"/>
    <cellStyle name="Hyperlink 18" xfId="16666" hidden="1"/>
    <cellStyle name="Hyperlink 18" xfId="16625" hidden="1"/>
    <cellStyle name="Hyperlink 18" xfId="16684" hidden="1"/>
    <cellStyle name="Hyperlink 18" xfId="16652" hidden="1"/>
    <cellStyle name="Hyperlink 18" xfId="16685" hidden="1"/>
    <cellStyle name="Hyperlink 18" xfId="16687" hidden="1"/>
    <cellStyle name="Hyperlink 18" xfId="16588" hidden="1"/>
    <cellStyle name="Hyperlink 18" xfId="16629" hidden="1"/>
    <cellStyle name="Hyperlink 18" xfId="16594" hidden="1"/>
    <cellStyle name="Hyperlink 18" xfId="16487" hidden="1"/>
    <cellStyle name="Hyperlink 18" xfId="16502" hidden="1"/>
    <cellStyle name="Hyperlink 18" xfId="16665" hidden="1"/>
    <cellStyle name="Hyperlink 18" xfId="16686" hidden="1"/>
    <cellStyle name="Hyperlink 18" xfId="16809" hidden="1"/>
    <cellStyle name="Hyperlink 18" xfId="16691" hidden="1"/>
    <cellStyle name="Hyperlink 18" xfId="16695" hidden="1"/>
    <cellStyle name="Hyperlink 18" xfId="16761" hidden="1"/>
    <cellStyle name="Hyperlink 18" xfId="16790" hidden="1"/>
    <cellStyle name="Hyperlink 18" xfId="16736" hidden="1"/>
    <cellStyle name="Hyperlink 18" xfId="16698" hidden="1"/>
    <cellStyle name="Hyperlink 18" xfId="16774" hidden="1"/>
    <cellStyle name="Hyperlink 18" xfId="16703" hidden="1"/>
    <cellStyle name="Hyperlink 18" xfId="16705" hidden="1"/>
    <cellStyle name="Hyperlink 18" xfId="16729" hidden="1"/>
    <cellStyle name="Hyperlink 18" xfId="16787" hidden="1"/>
    <cellStyle name="Hyperlink 18" xfId="16712" hidden="1"/>
    <cellStyle name="Hyperlink 18" xfId="16706" hidden="1"/>
    <cellStyle name="Hyperlink 18" xfId="16692" hidden="1"/>
    <cellStyle name="Hyperlink 18" xfId="16731" hidden="1"/>
    <cellStyle name="Hyperlink 18" xfId="16769" hidden="1"/>
    <cellStyle name="Hyperlink 18" xfId="16819" hidden="1"/>
    <cellStyle name="Hyperlink 18" xfId="16762" hidden="1"/>
    <cellStyle name="Hyperlink 18" xfId="16798" hidden="1"/>
    <cellStyle name="Hyperlink 18" xfId="16756" hidden="1"/>
    <cellStyle name="Hyperlink 18" xfId="16767" hidden="1"/>
    <cellStyle name="Hyperlink 18" xfId="16797" hidden="1"/>
    <cellStyle name="Hyperlink 18" xfId="16780" hidden="1"/>
    <cellStyle name="Hyperlink 18" xfId="16735" hidden="1"/>
    <cellStyle name="Hyperlink 18" xfId="16813" hidden="1"/>
    <cellStyle name="Hyperlink 18" xfId="16818" hidden="1"/>
    <cellStyle name="Hyperlink 18" xfId="16759" hidden="1"/>
    <cellStyle name="Hyperlink 18" xfId="16737" hidden="1"/>
    <cellStyle name="Hyperlink 18" xfId="16722" hidden="1"/>
    <cellStyle name="Hyperlink 18" xfId="16696" hidden="1"/>
    <cellStyle name="Hyperlink 18" xfId="16820" hidden="1"/>
    <cellStyle name="Hyperlink 18" xfId="16733" hidden="1"/>
    <cellStyle name="Hyperlink 18" xfId="16786" hidden="1"/>
    <cellStyle name="Hyperlink 18" xfId="16815" hidden="1"/>
    <cellStyle name="Hyperlink 18" xfId="16739" hidden="1"/>
    <cellStyle name="Hyperlink 18" xfId="16770" hidden="1"/>
    <cellStyle name="Hyperlink 18" xfId="16795" hidden="1"/>
    <cellStyle name="Hyperlink 18" xfId="16801" hidden="1"/>
    <cellStyle name="Hyperlink 18" xfId="16782" hidden="1"/>
    <cellStyle name="Hyperlink 18" xfId="16816" hidden="1"/>
    <cellStyle name="Hyperlink 18" xfId="16814" hidden="1"/>
    <cellStyle name="Hyperlink 18" xfId="16721" hidden="1"/>
    <cellStyle name="Hyperlink 18" xfId="16714" hidden="1"/>
    <cellStyle name="Hyperlink 18" xfId="16718" hidden="1"/>
    <cellStyle name="Hyperlink 18" xfId="16727" hidden="1"/>
    <cellStyle name="Hyperlink 18" xfId="16777" hidden="1"/>
    <cellStyle name="Hyperlink 18" xfId="16700" hidden="1"/>
    <cellStyle name="Hyperlink 18" xfId="16817" hidden="1"/>
    <cellStyle name="Hyperlink 18" xfId="16927" hidden="1"/>
    <cellStyle name="Hyperlink 18" xfId="16805" hidden="1"/>
    <cellStyle name="Hyperlink 18" xfId="16796" hidden="1"/>
    <cellStyle name="Hyperlink 18" xfId="16860" hidden="1"/>
    <cellStyle name="Hyperlink 18" xfId="16898" hidden="1"/>
    <cellStyle name="Hyperlink 18" xfId="16828" hidden="1"/>
    <cellStyle name="Hyperlink 18" xfId="16785" hidden="1"/>
    <cellStyle name="Hyperlink 18" xfId="16882" hidden="1"/>
    <cellStyle name="Hyperlink 18" xfId="16763" hidden="1"/>
    <cellStyle name="Hyperlink 18" xfId="16757" hidden="1"/>
    <cellStyle name="Hyperlink 18" xfId="16697" hidden="1"/>
    <cellStyle name="Hyperlink 18" xfId="16895" hidden="1"/>
    <cellStyle name="Hyperlink 18" xfId="16743" hidden="1"/>
    <cellStyle name="Hyperlink 18" xfId="16755" hidden="1"/>
    <cellStyle name="Hyperlink 18" xfId="16802" hidden="1"/>
    <cellStyle name="Hyperlink 18" xfId="16693" hidden="1"/>
    <cellStyle name="Hyperlink 18" xfId="16872" hidden="1"/>
    <cellStyle name="Hyperlink 18" xfId="16964" hidden="1"/>
    <cellStyle name="Hyperlink 18" xfId="16861" hidden="1"/>
    <cellStyle name="Hyperlink 18" xfId="16912" hidden="1"/>
    <cellStyle name="Hyperlink 18" xfId="16842" hidden="1"/>
    <cellStyle name="Hyperlink 18" xfId="16870" hidden="1"/>
    <cellStyle name="Hyperlink 18" xfId="16911" hidden="1"/>
    <cellStyle name="Hyperlink 18" xfId="16889" hidden="1"/>
    <cellStyle name="Hyperlink 18" xfId="16830" hidden="1"/>
    <cellStyle name="Hyperlink 18" xfId="16935" hidden="1"/>
    <cellStyle name="Hyperlink 18" xfId="16958" hidden="1"/>
    <cellStyle name="Hyperlink 18" xfId="16857" hidden="1"/>
    <cellStyle name="Hyperlink 18" xfId="16832" hidden="1"/>
    <cellStyle name="Hyperlink 18" xfId="16719" hidden="1"/>
    <cellStyle name="Hyperlink 18" xfId="16794" hidden="1"/>
    <cellStyle name="Hyperlink 18" xfId="16967" hidden="1"/>
    <cellStyle name="Hyperlink 18" xfId="16690" hidden="1"/>
    <cellStyle name="Hyperlink 18" xfId="16894" hidden="1"/>
    <cellStyle name="Hyperlink 18" xfId="16939" hidden="1"/>
    <cellStyle name="Hyperlink 18" xfId="16822" hidden="1"/>
    <cellStyle name="Hyperlink 18" xfId="16874" hidden="1"/>
    <cellStyle name="Hyperlink 18" xfId="16907" hidden="1"/>
    <cellStyle name="Hyperlink 18" xfId="16916" hidden="1"/>
    <cellStyle name="Hyperlink 18" xfId="16892" hidden="1"/>
    <cellStyle name="Hyperlink 18" xfId="16943" hidden="1"/>
    <cellStyle name="Hyperlink 18" xfId="16938" hidden="1"/>
    <cellStyle name="Hyperlink 18" xfId="16720" hidden="1"/>
    <cellStyle name="Hyperlink 18" xfId="16741" hidden="1"/>
    <cellStyle name="Hyperlink 18" xfId="16726" hidden="1"/>
    <cellStyle name="Hyperlink 18" xfId="16702" hidden="1"/>
    <cellStyle name="Hyperlink 18" xfId="16887" hidden="1"/>
    <cellStyle name="Hyperlink 18" xfId="16773" hidden="1"/>
    <cellStyle name="Hyperlink 18" xfId="16948" hidden="1"/>
    <cellStyle name="Hyperlink 18" xfId="16781" hidden="1"/>
    <cellStyle name="Hyperlink 18" xfId="16963" hidden="1"/>
    <cellStyle name="Hyperlink 18" xfId="16956" hidden="1"/>
    <cellStyle name="Hyperlink 18" xfId="16905" hidden="1"/>
    <cellStyle name="Hyperlink 18" xfId="16851" hidden="1"/>
    <cellStyle name="Hyperlink 18" xfId="16748" hidden="1"/>
    <cellStyle name="Hyperlink 18" xfId="16949" hidden="1"/>
    <cellStyle name="Hyperlink 18" xfId="16812" hidden="1"/>
    <cellStyle name="Hyperlink 18" xfId="16920" hidden="1"/>
    <cellStyle name="Hyperlink 18" xfId="16915" hidden="1"/>
    <cellStyle name="Hyperlink 18" xfId="16789" hidden="1"/>
    <cellStyle name="Hyperlink 18" xfId="16973" hidden="1"/>
    <cellStyle name="Hyperlink 18" xfId="16890" hidden="1"/>
    <cellStyle name="Hyperlink 18" xfId="16914" hidden="1"/>
    <cellStyle name="Hyperlink 18" xfId="16959" hidden="1"/>
    <cellStyle name="Hyperlink 18" xfId="16784" hidden="1"/>
    <cellStyle name="Hyperlink 18" xfId="16775" hidden="1"/>
    <cellStyle name="Hyperlink 18" xfId="16965" hidden="1"/>
    <cellStyle name="Hyperlink 18" xfId="16776" hidden="1"/>
    <cellStyle name="Hyperlink 18" xfId="16708" hidden="1"/>
    <cellStyle name="Hyperlink 18" xfId="16728" hidden="1"/>
    <cellStyle name="Hyperlink 18" xfId="16880" hidden="1"/>
    <cellStyle name="Hyperlink 18" xfId="16764" hidden="1"/>
    <cellStyle name="Hyperlink 18" xfId="16904" hidden="1"/>
    <cellStyle name="Hyperlink 18" xfId="16754" hidden="1"/>
    <cellStyle name="Hyperlink 18" xfId="16829" hidden="1"/>
    <cellStyle name="Hyperlink 18" xfId="16717" hidden="1"/>
    <cellStyle name="Hyperlink 18" xfId="16766" hidden="1"/>
    <cellStyle name="Hyperlink 18" xfId="16747" hidden="1"/>
    <cellStyle name="Hyperlink 18" xfId="16849" hidden="1"/>
    <cellStyle name="Hyperlink 18" xfId="16954" hidden="1"/>
    <cellStyle name="Hyperlink 18" xfId="16753" hidden="1"/>
    <cellStyle name="Hyperlink 18" xfId="16772" hidden="1"/>
    <cellStyle name="Hyperlink 18" xfId="16858" hidden="1"/>
    <cellStyle name="Hyperlink 18" xfId="16844" hidden="1"/>
    <cellStyle name="Hyperlink 18" xfId="16740" hidden="1"/>
    <cellStyle name="Hyperlink 18" xfId="16928" hidden="1"/>
    <cellStyle name="Hyperlink 18" xfId="16768" hidden="1"/>
    <cellStyle name="Hyperlink 18" xfId="16974" hidden="1"/>
    <cellStyle name="Hyperlink 18" xfId="16906" hidden="1"/>
    <cellStyle name="Hyperlink 18" xfId="16981" hidden="1"/>
    <cellStyle name="Hyperlink 18" xfId="16988" hidden="1"/>
    <cellStyle name="Hyperlink 18" xfId="16852" hidden="1"/>
    <cellStyle name="Hyperlink 18" xfId="16888" hidden="1"/>
    <cellStyle name="Hyperlink 18" xfId="16865" hidden="1"/>
    <cellStyle name="Hyperlink 18" xfId="16824" hidden="1"/>
    <cellStyle name="Hyperlink 18" xfId="16955" hidden="1"/>
    <cellStyle name="Hyperlink 18" xfId="16937" hidden="1"/>
    <cellStyle name="Hyperlink 18" xfId="16987" hidden="1"/>
    <cellStyle name="Hyperlink 18" xfId="16864" hidden="1"/>
    <cellStyle name="Hyperlink 18" xfId="16936" hidden="1"/>
    <cellStyle name="Hyperlink 18" xfId="16921" hidden="1"/>
    <cellStyle name="Hyperlink 18" xfId="16999" hidden="1"/>
    <cellStyle name="Hyperlink 18" xfId="16993" hidden="1"/>
    <cellStyle name="Hyperlink 18" xfId="17003" hidden="1"/>
    <cellStyle name="Hyperlink 18" xfId="16897" hidden="1"/>
    <cellStyle name="Hyperlink 18" xfId="16994" hidden="1"/>
    <cellStyle name="Hyperlink 18" xfId="16867" hidden="1"/>
    <cellStyle name="Hyperlink 18" xfId="16859" hidden="1"/>
    <cellStyle name="Hyperlink 18" xfId="16689" hidden="1"/>
    <cellStyle name="Hyperlink 18" xfId="16944" hidden="1"/>
    <cellStyle name="Hyperlink 18" xfId="16826" hidden="1"/>
    <cellStyle name="Hyperlink 18" xfId="16854" hidden="1"/>
    <cellStyle name="Hyperlink 18" xfId="16926" hidden="1"/>
    <cellStyle name="Hyperlink 18" xfId="17006" hidden="1"/>
    <cellStyle name="Hyperlink 18" xfId="16752" hidden="1"/>
    <cellStyle name="Hyperlink 18" xfId="17045" hidden="1"/>
    <cellStyle name="Hyperlink 18" xfId="16738" hidden="1"/>
    <cellStyle name="Hyperlink 18" xfId="17013" hidden="1"/>
    <cellStyle name="Hyperlink 18" xfId="16742" hidden="1"/>
    <cellStyle name="Hyperlink 18" xfId="16961" hidden="1"/>
    <cellStyle name="Hyperlink 18" xfId="16799" hidden="1"/>
    <cellStyle name="Hyperlink 18" xfId="16952" hidden="1"/>
    <cellStyle name="Hyperlink 18" xfId="16995" hidden="1"/>
    <cellStyle name="Hyperlink 18" xfId="16750" hidden="1"/>
    <cellStyle name="Hyperlink 18" xfId="17040" hidden="1"/>
    <cellStyle name="Hyperlink 18" xfId="17002" hidden="1"/>
    <cellStyle name="Hyperlink 18" xfId="16924" hidden="1"/>
    <cellStyle name="Hyperlink 18" xfId="16744" hidden="1"/>
    <cellStyle name="Hyperlink 18" xfId="16913" hidden="1"/>
    <cellStyle name="Hyperlink 18" xfId="17046" hidden="1"/>
    <cellStyle name="Hyperlink 18" xfId="16950" hidden="1"/>
    <cellStyle name="Hyperlink 18" xfId="17014" hidden="1"/>
    <cellStyle name="Hyperlink 18" xfId="16821" hidden="1"/>
    <cellStyle name="Hyperlink 18" xfId="16940" hidden="1"/>
    <cellStyle name="Hyperlink 18" xfId="17008" hidden="1"/>
    <cellStyle name="Hyperlink 18" xfId="17018" hidden="1"/>
    <cellStyle name="Hyperlink 18" xfId="16982" hidden="1"/>
    <cellStyle name="Hyperlink 18" xfId="16960" hidden="1"/>
    <cellStyle name="Hyperlink 18" xfId="17012" hidden="1"/>
    <cellStyle name="Hyperlink 18" xfId="16879" hidden="1"/>
    <cellStyle name="Hyperlink 18" xfId="16751" hidden="1"/>
    <cellStyle name="Hyperlink 18" xfId="16811" hidden="1"/>
    <cellStyle name="Hyperlink 18" xfId="16778" hidden="1"/>
    <cellStyle name="Hyperlink 18" xfId="16704" hidden="1"/>
    <cellStyle name="Hyperlink 18" xfId="16749" hidden="1"/>
    <cellStyle name="Hyperlink 18" xfId="16884" hidden="1"/>
    <cellStyle name="Hyperlink 18" xfId="17028" hidden="1"/>
    <cellStyle name="Hyperlink 18" xfId="17078" hidden="1"/>
    <cellStyle name="Hyperlink 18" xfId="17033" hidden="1"/>
    <cellStyle name="Hyperlink 18" xfId="17025" hidden="1"/>
    <cellStyle name="Hyperlink 18" xfId="16725" hidden="1"/>
    <cellStyle name="Hyperlink 18" xfId="16978" hidden="1"/>
    <cellStyle name="Hyperlink 18" xfId="16724" hidden="1"/>
    <cellStyle name="Hyperlink 18" xfId="17011" hidden="1"/>
    <cellStyle name="Hyperlink 18" xfId="16877" hidden="1"/>
    <cellStyle name="Hyperlink 18" xfId="16977" hidden="1"/>
    <cellStyle name="Hyperlink 18" xfId="16971" hidden="1"/>
    <cellStyle name="Hyperlink 18" xfId="16783" hidden="1"/>
    <cellStyle name="Hyperlink 18" xfId="17004" hidden="1"/>
    <cellStyle name="Hyperlink 18" xfId="16930" hidden="1"/>
    <cellStyle name="Hyperlink 18" xfId="16970" hidden="1"/>
    <cellStyle name="Hyperlink 18" xfId="17029" hidden="1"/>
    <cellStyle name="Hyperlink 18" xfId="16771" hidden="1"/>
    <cellStyle name="Hyperlink 18" xfId="17049" hidden="1"/>
    <cellStyle name="Hyperlink 18" xfId="17087" hidden="1"/>
    <cellStyle name="Hyperlink 18" xfId="16885" hidden="1"/>
    <cellStyle name="Hyperlink 18" xfId="16931" hidden="1"/>
    <cellStyle name="Hyperlink 18" xfId="17044" hidden="1"/>
    <cellStyle name="Hyperlink 18" xfId="16760" hidden="1"/>
    <cellStyle name="Hyperlink 18" xfId="17075" hidden="1"/>
    <cellStyle name="Hyperlink 18" xfId="16969" hidden="1"/>
    <cellStyle name="Hyperlink 18" xfId="16746" hidden="1"/>
    <cellStyle name="Hyperlink 18" xfId="17065" hidden="1"/>
    <cellStyle name="Hyperlink 18" xfId="16862" hidden="1"/>
    <cellStyle name="Hyperlink 18" xfId="16923" hidden="1"/>
    <cellStyle name="Hyperlink 18" xfId="16723" hidden="1"/>
    <cellStyle name="Hyperlink 18" xfId="16853" hidden="1"/>
    <cellStyle name="Hyperlink 18" xfId="17021" hidden="1"/>
    <cellStyle name="Hyperlink 18" xfId="17089" hidden="1"/>
    <cellStyle name="Hyperlink 18" xfId="16765" hidden="1"/>
    <cellStyle name="Hyperlink 18" xfId="17061" hidden="1"/>
    <cellStyle name="Hyperlink 18" xfId="17019" hidden="1"/>
    <cellStyle name="Hyperlink 18" xfId="16716" hidden="1"/>
    <cellStyle name="Hyperlink 18" xfId="17056" hidden="1"/>
    <cellStyle name="Hyperlink 18" xfId="16918" hidden="1"/>
    <cellStyle name="Hyperlink 18" xfId="17069" hidden="1"/>
    <cellStyle name="Hyperlink 18" xfId="16856" hidden="1"/>
    <cellStyle name="Hyperlink 18" xfId="16807" hidden="1"/>
    <cellStyle name="Hyperlink 18" xfId="16699" hidden="1"/>
    <cellStyle name="Hyperlink 18" xfId="16866" hidden="1"/>
    <cellStyle name="Hyperlink 18" xfId="16925" hidden="1"/>
    <cellStyle name="Hyperlink 18" xfId="16886" hidden="1"/>
    <cellStyle name="Hyperlink 18" xfId="16808" hidden="1"/>
    <cellStyle name="Hyperlink 18" xfId="17053" hidden="1"/>
    <cellStyle name="Hyperlink 18" xfId="16992" hidden="1"/>
    <cellStyle name="Hyperlink 18" xfId="16694" hidden="1"/>
    <cellStyle name="Hyperlink 18" xfId="17111" hidden="1"/>
    <cellStyle name="Hyperlink 18" xfId="17082" hidden="1"/>
    <cellStyle name="Hyperlink 18" xfId="17072" hidden="1"/>
    <cellStyle name="Hyperlink 18" xfId="16910" hidden="1"/>
    <cellStyle name="Hyperlink 18" xfId="17098" hidden="1"/>
    <cellStyle name="Hyperlink 18" xfId="16810" hidden="1"/>
    <cellStyle name="Hyperlink 18" xfId="17058" hidden="1"/>
    <cellStyle name="Hyperlink 18" xfId="16709" hidden="1"/>
    <cellStyle name="Hyperlink 18" xfId="17030" hidden="1"/>
    <cellStyle name="Hyperlink 18" xfId="17017" hidden="1"/>
    <cellStyle name="Hyperlink 18" xfId="16845" hidden="1"/>
    <cellStyle name="Hyperlink 18" xfId="17099" hidden="1"/>
    <cellStyle name="Hyperlink 18" xfId="16990" hidden="1"/>
    <cellStyle name="Hyperlink 18" xfId="17015" hidden="1"/>
    <cellStyle name="Hyperlink 18" xfId="17079" hidden="1"/>
    <cellStyle name="Hyperlink 18" xfId="16840" hidden="1"/>
    <cellStyle name="Hyperlink 18" xfId="16953" hidden="1"/>
    <cellStyle name="Hyperlink 18" xfId="16972" hidden="1"/>
    <cellStyle name="Hyperlink 18" xfId="17085" hidden="1"/>
    <cellStyle name="Hyperlink 18" xfId="17074" hidden="1"/>
    <cellStyle name="Hyperlink 18" xfId="17066" hidden="1"/>
    <cellStyle name="Hyperlink 18" xfId="16997" hidden="1"/>
    <cellStyle name="Hyperlink 18" xfId="17096" hidden="1"/>
    <cellStyle name="Hyperlink 18" xfId="17068" hidden="1"/>
    <cellStyle name="Hyperlink 18" xfId="16831" hidden="1"/>
    <cellStyle name="Hyperlink 18" xfId="16878" hidden="1"/>
    <cellStyle name="Hyperlink 18" xfId="17120" hidden="1"/>
    <cellStyle name="Hyperlink 18" xfId="17107" hidden="1"/>
    <cellStyle name="Hyperlink 18" xfId="16806" hidden="1"/>
    <cellStyle name="Hyperlink 18" xfId="16909" hidden="1"/>
    <cellStyle name="Hyperlink 18" xfId="17067" hidden="1"/>
    <cellStyle name="Hyperlink 18" xfId="17126" hidden="1"/>
    <cellStyle name="Hyperlink 18" xfId="16836" hidden="1"/>
    <cellStyle name="Hyperlink 18" xfId="16984" hidden="1"/>
    <cellStyle name="Hyperlink 18" xfId="17063" hidden="1"/>
    <cellStyle name="Hyperlink 18" xfId="16779" hidden="1"/>
    <cellStyle name="Hyperlink 18" xfId="16758" hidden="1"/>
    <cellStyle name="Hyperlink 18" xfId="17070" hidden="1"/>
    <cellStyle name="Hyperlink 18" xfId="16837" hidden="1"/>
    <cellStyle name="Hyperlink 18" xfId="17100" hidden="1"/>
    <cellStyle name="Hyperlink 18" xfId="17110" hidden="1"/>
    <cellStyle name="Hyperlink 18" xfId="17118" hidden="1"/>
    <cellStyle name="Hyperlink 18" xfId="16922" hidden="1"/>
    <cellStyle name="Hyperlink 18" xfId="16986" hidden="1"/>
    <cellStyle name="Hyperlink 18" xfId="16941" hidden="1"/>
    <cellStyle name="Hyperlink 18" xfId="16868" hidden="1"/>
    <cellStyle name="Hyperlink 18" xfId="17005" hidden="1"/>
    <cellStyle name="Hyperlink 18" xfId="17047" hidden="1"/>
    <cellStyle name="Hyperlink 18" xfId="17001" hidden="1"/>
    <cellStyle name="Hyperlink 18" xfId="17054" hidden="1"/>
    <cellStyle name="Hyperlink 18" xfId="17124" hidden="1"/>
    <cellStyle name="Hyperlink 18" xfId="17115" hidden="1"/>
    <cellStyle name="Hyperlink 18" xfId="16980" hidden="1"/>
    <cellStyle name="Hyperlink 18" xfId="16734" hidden="1"/>
    <cellStyle name="Hyperlink 18" xfId="16825" hidden="1"/>
    <cellStyle name="Hyperlink 18" xfId="17108" hidden="1"/>
    <cellStyle name="Hyperlink 18" xfId="17091" hidden="1"/>
    <cellStyle name="Hyperlink 18" xfId="17073" hidden="1"/>
    <cellStyle name="Hyperlink 18" xfId="17057" hidden="1"/>
    <cellStyle name="Hyperlink 18" xfId="16863" hidden="1"/>
    <cellStyle name="Hyperlink 18" xfId="17133" hidden="1"/>
    <cellStyle name="Hyperlink 18" xfId="17023" hidden="1"/>
    <cellStyle name="Hyperlink 18" xfId="17052" hidden="1"/>
    <cellStyle name="Hyperlink 18" xfId="17121" hidden="1"/>
    <cellStyle name="Hyperlink 18" xfId="16850" hidden="1"/>
    <cellStyle name="Hyperlink 18" xfId="17050" hidden="1"/>
    <cellStyle name="Hyperlink 18" xfId="16966" hidden="1"/>
    <cellStyle name="Hyperlink 18" xfId="17051" hidden="1"/>
    <cellStyle name="Hyperlink 18" xfId="16873" hidden="1"/>
    <cellStyle name="Hyperlink 18" xfId="16947" hidden="1"/>
    <cellStyle name="Hyperlink 18" xfId="17039" hidden="1"/>
    <cellStyle name="Hyperlink 18" xfId="17032" hidden="1"/>
    <cellStyle name="Hyperlink 18" xfId="17106" hidden="1"/>
    <cellStyle name="Hyperlink 18" xfId="16835" hidden="1"/>
    <cellStyle name="Hyperlink 18" xfId="16800" hidden="1"/>
    <cellStyle name="Hyperlink 18" xfId="16903" hidden="1"/>
    <cellStyle name="Hyperlink 18" xfId="17034" hidden="1"/>
    <cellStyle name="Hyperlink 18" xfId="16804" hidden="1"/>
    <cellStyle name="Hyperlink 18" xfId="16951" hidden="1"/>
    <cellStyle name="Hyperlink 18" xfId="17112" hidden="1"/>
    <cellStyle name="Hyperlink 18" xfId="17010" hidden="1"/>
    <cellStyle name="Hyperlink 18" xfId="16841" hidden="1"/>
    <cellStyle name="Hyperlink 18" xfId="17055" hidden="1"/>
    <cellStyle name="Hyperlink 18" xfId="16711" hidden="1"/>
    <cellStyle name="Hyperlink 18" xfId="16788" hidden="1"/>
    <cellStyle name="Hyperlink 18" xfId="17095" hidden="1"/>
    <cellStyle name="Hyperlink 18" xfId="17036" hidden="1"/>
    <cellStyle name="Hyperlink 18" xfId="17135" hidden="1"/>
    <cellStyle name="Hyperlink 18" xfId="16945" hidden="1"/>
    <cellStyle name="Hyperlink 18" xfId="17147" hidden="1"/>
    <cellStyle name="Hyperlink 18" xfId="17155" hidden="1"/>
    <cellStyle name="Hyperlink 18" xfId="16957" hidden="1"/>
    <cellStyle name="Hyperlink 18" xfId="17016" hidden="1"/>
    <cellStyle name="Hyperlink 18" xfId="16989" hidden="1"/>
    <cellStyle name="Hyperlink 18" xfId="16883" hidden="1"/>
    <cellStyle name="Hyperlink 18" xfId="16881" hidden="1"/>
    <cellStyle name="Hyperlink 18" xfId="17093" hidden="1"/>
    <cellStyle name="Hyperlink 18" xfId="17154" hidden="1"/>
    <cellStyle name="Hyperlink 18" xfId="17103" hidden="1"/>
    <cellStyle name="Hyperlink 18" xfId="17152" hidden="1"/>
    <cellStyle name="Hyperlink 18" xfId="17142" hidden="1"/>
    <cellStyle name="Hyperlink 18" xfId="17104" hidden="1"/>
    <cellStyle name="Hyperlink 18" xfId="16732" hidden="1"/>
    <cellStyle name="Hyperlink 18" xfId="16834" hidden="1"/>
    <cellStyle name="Hyperlink 18" xfId="17131" hidden="1"/>
    <cellStyle name="Hyperlink 18" xfId="17130" hidden="1"/>
    <cellStyle name="Hyperlink 18" xfId="17088" hidden="1"/>
    <cellStyle name="Hyperlink 18" xfId="17076" hidden="1"/>
    <cellStyle name="Hyperlink 18" xfId="16876" hidden="1"/>
    <cellStyle name="Hyperlink 18" xfId="17166" hidden="1"/>
    <cellStyle name="Hyperlink 18" xfId="17035" hidden="1"/>
    <cellStyle name="Hyperlink 18" xfId="17071" hidden="1"/>
    <cellStyle name="Hyperlink 18" xfId="17148" hidden="1"/>
    <cellStyle name="Hyperlink 18" xfId="16855" hidden="1"/>
    <cellStyle name="Hyperlink 18" xfId="17097" hidden="1"/>
    <cellStyle name="Hyperlink 18" xfId="17145" hidden="1"/>
    <cellStyle name="Hyperlink 18" xfId="17101" hidden="1"/>
    <cellStyle name="Hyperlink 18" xfId="16893" hidden="1"/>
    <cellStyle name="Hyperlink 18" xfId="16996" hidden="1"/>
    <cellStyle name="Hyperlink 18" xfId="16715" hidden="1"/>
    <cellStyle name="Hyperlink 18" xfId="17077" hidden="1"/>
    <cellStyle name="Hyperlink 18" xfId="17141" hidden="1"/>
    <cellStyle name="Hyperlink 18" xfId="16839" hidden="1"/>
    <cellStyle name="Hyperlink 18" xfId="16803" hidden="1"/>
    <cellStyle name="Hyperlink 18" xfId="16946" hidden="1"/>
    <cellStyle name="Hyperlink 18" xfId="17081" hidden="1"/>
    <cellStyle name="Hyperlink 18" xfId="16827" hidden="1"/>
    <cellStyle name="Hyperlink 18" xfId="16979" hidden="1"/>
    <cellStyle name="Hyperlink 18" xfId="17137" hidden="1"/>
    <cellStyle name="Hyperlink 18" xfId="17037" hidden="1"/>
    <cellStyle name="Hyperlink 18" xfId="16847" hidden="1"/>
    <cellStyle name="Hyperlink 18" xfId="17140" hidden="1"/>
    <cellStyle name="Hyperlink 18" xfId="16707" hidden="1"/>
    <cellStyle name="Hyperlink 18" xfId="16791" hidden="1"/>
    <cellStyle name="Hyperlink 18" xfId="17105" hidden="1"/>
    <cellStyle name="Hyperlink 18" xfId="17083" hidden="1"/>
    <cellStyle name="Hyperlink 18" xfId="17167" hidden="1"/>
    <cellStyle name="Hyperlink 18" xfId="17138" hidden="1"/>
    <cellStyle name="Hyperlink 18" xfId="17177" hidden="1"/>
    <cellStyle name="Hyperlink 18" xfId="17185" hidden="1"/>
    <cellStyle name="Hyperlink 18" xfId="16991" hidden="1"/>
    <cellStyle name="Hyperlink 18" xfId="17031" hidden="1"/>
    <cellStyle name="Hyperlink 18" xfId="17009" hidden="1"/>
    <cellStyle name="Hyperlink 18" xfId="16896" hidden="1"/>
    <cellStyle name="Hyperlink 18" xfId="17146" hidden="1"/>
    <cellStyle name="Hyperlink 18" xfId="17109" hidden="1"/>
    <cellStyle name="Hyperlink 18" xfId="17184" hidden="1"/>
    <cellStyle name="Hyperlink 18" xfId="17129" hidden="1"/>
    <cellStyle name="Hyperlink 18" xfId="17182" hidden="1"/>
    <cellStyle name="Hyperlink 18" xfId="17173" hidden="1"/>
    <cellStyle name="Hyperlink 18" xfId="17059" hidden="1"/>
    <cellStyle name="Hyperlink 18" xfId="16730" hidden="1"/>
    <cellStyle name="Hyperlink 18" xfId="16848" hidden="1"/>
    <cellStyle name="Hyperlink 18" xfId="17163" hidden="1"/>
    <cellStyle name="Hyperlink 18" xfId="17162" hidden="1"/>
    <cellStyle name="Hyperlink 18" xfId="17132" hidden="1"/>
    <cellStyle name="Hyperlink 18" xfId="17125" hidden="1"/>
    <cellStyle name="Hyperlink 18" xfId="16917" hidden="1"/>
    <cellStyle name="Hyperlink 18" xfId="17189" hidden="1"/>
    <cellStyle name="Hyperlink 18" xfId="17084" hidden="1"/>
    <cellStyle name="Hyperlink 18" xfId="17123" hidden="1"/>
    <cellStyle name="Hyperlink 18" xfId="17179" hidden="1"/>
    <cellStyle name="Hyperlink 18" xfId="16908" hidden="1"/>
    <cellStyle name="Hyperlink 18" xfId="17116" hidden="1"/>
    <cellStyle name="Hyperlink 18" xfId="17175" hidden="1"/>
    <cellStyle name="Hyperlink 18" xfId="17119" hidden="1"/>
    <cellStyle name="Hyperlink 18" xfId="16902" hidden="1"/>
    <cellStyle name="Hyperlink 18" xfId="17020" hidden="1"/>
    <cellStyle name="Hyperlink 18" xfId="16713" hidden="1"/>
    <cellStyle name="Hyperlink 18" xfId="17090" hidden="1"/>
    <cellStyle name="Hyperlink 18" xfId="17172" hidden="1"/>
    <cellStyle name="Hyperlink 18" xfId="16869" hidden="1"/>
    <cellStyle name="Hyperlink 18" xfId="16823" hidden="1"/>
    <cellStyle name="Hyperlink 18" xfId="16976" hidden="1"/>
    <cellStyle name="Hyperlink 18" xfId="17094" hidden="1"/>
    <cellStyle name="Hyperlink 18" xfId="16843" hidden="1"/>
    <cellStyle name="Hyperlink 18" xfId="17022" hidden="1"/>
    <cellStyle name="Hyperlink 18" xfId="17168" hidden="1"/>
    <cellStyle name="Hyperlink 18" xfId="17062" hidden="1"/>
    <cellStyle name="Hyperlink 18" xfId="16901" hidden="1"/>
    <cellStyle name="Hyperlink 18" xfId="17171" hidden="1"/>
    <cellStyle name="Hyperlink 18" xfId="16710" hidden="1"/>
    <cellStyle name="Hyperlink 18" xfId="16833" hidden="1"/>
    <cellStyle name="Hyperlink 18" xfId="16792" hidden="1"/>
    <cellStyle name="Hyperlink 18" xfId="17102" hidden="1"/>
    <cellStyle name="Hyperlink 18" xfId="17191" hidden="1"/>
    <cellStyle name="Hyperlink 18" xfId="17170" hidden="1"/>
    <cellStyle name="Hyperlink 18" xfId="17198" hidden="1"/>
    <cellStyle name="Hyperlink 18" xfId="17202" hidden="1"/>
    <cellStyle name="Hyperlink 18" xfId="17026" hidden="1"/>
    <cellStyle name="Hyperlink 18" xfId="17080" hidden="1"/>
    <cellStyle name="Hyperlink 18" xfId="17043" hidden="1"/>
    <cellStyle name="Hyperlink 18" xfId="16934" hidden="1"/>
    <cellStyle name="Hyperlink 18" xfId="17176" hidden="1"/>
    <cellStyle name="Hyperlink 18" xfId="17150" hidden="1"/>
    <cellStyle name="Hyperlink 18" xfId="17201" hidden="1"/>
    <cellStyle name="Hyperlink 18" xfId="17215" hidden="1"/>
    <cellStyle name="Hyperlink 18" xfId="17199" hidden="1"/>
    <cellStyle name="Hyperlink 18" xfId="17193" hidden="1"/>
    <cellStyle name="Hyperlink 18" xfId="17064" hidden="1"/>
    <cellStyle name="Hyperlink 18" xfId="17208" hidden="1"/>
    <cellStyle name="Hyperlink 18" xfId="16875" hidden="1"/>
    <cellStyle name="Hyperlink 18" xfId="17186" hidden="1"/>
    <cellStyle name="Hyperlink 18" xfId="17000" hidden="1"/>
    <cellStyle name="Hyperlink 18" xfId="17158" hidden="1"/>
    <cellStyle name="Hyperlink 18" xfId="17151" hidden="1"/>
    <cellStyle name="Hyperlink 18" xfId="16942" hidden="1"/>
    <cellStyle name="Hyperlink 18" xfId="17209" hidden="1"/>
    <cellStyle name="Hyperlink 18" xfId="17122" hidden="1"/>
    <cellStyle name="Hyperlink 18" xfId="17149" hidden="1"/>
    <cellStyle name="Hyperlink 18" xfId="17196" hidden="1"/>
    <cellStyle name="Hyperlink 18" xfId="16933" hidden="1"/>
    <cellStyle name="Hyperlink 18" xfId="16793" hidden="1"/>
    <cellStyle name="Hyperlink 18" xfId="17127" hidden="1"/>
    <cellStyle name="Hyperlink 18" xfId="17024" hidden="1"/>
    <cellStyle name="Hyperlink 18" xfId="17197" hidden="1"/>
    <cellStyle name="Hyperlink 18" xfId="17203" hidden="1"/>
    <cellStyle name="Hyperlink 18" xfId="17153" hidden="1"/>
    <cellStyle name="Hyperlink 18" xfId="17207" hidden="1"/>
    <cellStyle name="Hyperlink 18" xfId="16968" hidden="1"/>
    <cellStyle name="Hyperlink 18" xfId="16900" hidden="1"/>
    <cellStyle name="Hyperlink 18" xfId="17038" hidden="1"/>
    <cellStyle name="Hyperlink 18" xfId="17219" hidden="1"/>
    <cellStyle name="Hyperlink 18" xfId="17212" hidden="1"/>
    <cellStyle name="Hyperlink 18" xfId="16871" hidden="1"/>
    <cellStyle name="Hyperlink 18" xfId="17048" hidden="1"/>
    <cellStyle name="Hyperlink 18" xfId="17190" hidden="1"/>
    <cellStyle name="Hyperlink 18" xfId="17222" hidden="1"/>
    <cellStyle name="Hyperlink 18" xfId="16919" hidden="1"/>
    <cellStyle name="Hyperlink 18" xfId="17144" hidden="1"/>
    <cellStyle name="Hyperlink 18" xfId="17200" hidden="1"/>
    <cellStyle name="Hyperlink 18" xfId="16838" hidden="1"/>
    <cellStyle name="Hyperlink 18" xfId="16899" hidden="1"/>
    <cellStyle name="Hyperlink 18" xfId="17159" hidden="1"/>
    <cellStyle name="Hyperlink 18" xfId="17136" hidden="1"/>
    <cellStyle name="Hyperlink 18" xfId="17210" hidden="1"/>
    <cellStyle name="Hyperlink 18" xfId="17214" hidden="1"/>
    <cellStyle name="Hyperlink 18" xfId="17218" hidden="1"/>
    <cellStyle name="Hyperlink 18" xfId="17060" hidden="1"/>
    <cellStyle name="Hyperlink 18" xfId="17114" hidden="1"/>
    <cellStyle name="Hyperlink 18" xfId="17086" hidden="1"/>
    <cellStyle name="Hyperlink 18" xfId="16975" hidden="1"/>
    <cellStyle name="Hyperlink 18" xfId="17160" hidden="1"/>
    <cellStyle name="Hyperlink 18" xfId="17178" hidden="1"/>
    <cellStyle name="Hyperlink 18" xfId="17157" hidden="1"/>
    <cellStyle name="Hyperlink 18" xfId="17183" hidden="1"/>
    <cellStyle name="Hyperlink 18" xfId="17221" hidden="1"/>
    <cellStyle name="Hyperlink 18" xfId="17217" hidden="1"/>
    <cellStyle name="Hyperlink 18" xfId="17143" hidden="1"/>
    <cellStyle name="Hyperlink 18" xfId="16745" hidden="1"/>
    <cellStyle name="Hyperlink 18" xfId="16932" hidden="1"/>
    <cellStyle name="Hyperlink 18" xfId="17213" hidden="1"/>
    <cellStyle name="Hyperlink 18" xfId="17204" hidden="1"/>
    <cellStyle name="Hyperlink 18" xfId="17195" hidden="1"/>
    <cellStyle name="Hyperlink 18" xfId="17194" hidden="1"/>
    <cellStyle name="Hyperlink 18" xfId="17007" hidden="1"/>
    <cellStyle name="Hyperlink 18" xfId="17223" hidden="1"/>
    <cellStyle name="Hyperlink 18" xfId="17174" hidden="1"/>
    <cellStyle name="Hyperlink 18" xfId="17188" hidden="1"/>
    <cellStyle name="Hyperlink 18" xfId="17220" hidden="1"/>
    <cellStyle name="Hyperlink 18" xfId="16998" hidden="1"/>
    <cellStyle name="Hyperlink 18" xfId="17180" hidden="1"/>
    <cellStyle name="Hyperlink 18" xfId="17113" hidden="1"/>
    <cellStyle name="Hyperlink 18" xfId="17181" hidden="1"/>
    <cellStyle name="Hyperlink 18" xfId="16985" hidden="1"/>
    <cellStyle name="Hyperlink 18" xfId="17092" hidden="1"/>
    <cellStyle name="Hyperlink 18" xfId="17187" hidden="1"/>
    <cellStyle name="Hyperlink 18" xfId="17161" hidden="1"/>
    <cellStyle name="Hyperlink 18" xfId="17211" hidden="1"/>
    <cellStyle name="Hyperlink 18" xfId="16962" hidden="1"/>
    <cellStyle name="Hyperlink 18" xfId="16846" hidden="1"/>
    <cellStyle name="Hyperlink 18" xfId="17041" hidden="1"/>
    <cellStyle name="Hyperlink 18" xfId="17164" hidden="1"/>
    <cellStyle name="Hyperlink 18" xfId="16929" hidden="1"/>
    <cellStyle name="Hyperlink 18" xfId="17117" hidden="1"/>
    <cellStyle name="Hyperlink 18" xfId="17216" hidden="1"/>
    <cellStyle name="Hyperlink 18" xfId="17139" hidden="1"/>
    <cellStyle name="Hyperlink 18" xfId="16983" hidden="1"/>
    <cellStyle name="Hyperlink 18" xfId="17156" hidden="1"/>
    <cellStyle name="Hyperlink 18" xfId="16701" hidden="1"/>
    <cellStyle name="Hyperlink 18" xfId="16891" hidden="1"/>
    <cellStyle name="Hyperlink 18" xfId="17206" hidden="1"/>
    <cellStyle name="Hyperlink 18" xfId="17165" hidden="1"/>
    <cellStyle name="Hyperlink 18" xfId="17224" hidden="1"/>
    <cellStyle name="Hyperlink 18" xfId="17192" hidden="1"/>
    <cellStyle name="Hyperlink 18" xfId="17225" hidden="1"/>
    <cellStyle name="Hyperlink 18" xfId="17227" hidden="1"/>
    <cellStyle name="Hyperlink 18" xfId="17128" hidden="1"/>
    <cellStyle name="Hyperlink 18" xfId="17169" hidden="1"/>
    <cellStyle name="Hyperlink 18" xfId="17134" hidden="1"/>
    <cellStyle name="Hyperlink 18" xfId="17027" hidden="1"/>
    <cellStyle name="Hyperlink 18" xfId="17042" hidden="1"/>
    <cellStyle name="Hyperlink 18" xfId="17205" hidden="1"/>
    <cellStyle name="Hyperlink 18" xfId="17226" hidden="1"/>
    <cellStyle name="Hyperlink 18" xfId="17348" hidden="1"/>
    <cellStyle name="Hyperlink 18" xfId="17230" hidden="1"/>
    <cellStyle name="Hyperlink 18" xfId="17234" hidden="1"/>
    <cellStyle name="Hyperlink 18" xfId="17300" hidden="1"/>
    <cellStyle name="Hyperlink 18" xfId="17329" hidden="1"/>
    <cellStyle name="Hyperlink 18" xfId="17275" hidden="1"/>
    <cellStyle name="Hyperlink 18" xfId="17237" hidden="1"/>
    <cellStyle name="Hyperlink 18" xfId="17313" hidden="1"/>
    <cellStyle name="Hyperlink 18" xfId="17242" hidden="1"/>
    <cellStyle name="Hyperlink 18" xfId="17244" hidden="1"/>
    <cellStyle name="Hyperlink 18" xfId="17268" hidden="1"/>
    <cellStyle name="Hyperlink 18" xfId="17326" hidden="1"/>
    <cellStyle name="Hyperlink 18" xfId="17251" hidden="1"/>
    <cellStyle name="Hyperlink 18" xfId="17245" hidden="1"/>
    <cellStyle name="Hyperlink 18" xfId="17231" hidden="1"/>
    <cellStyle name="Hyperlink 18" xfId="17270" hidden="1"/>
    <cellStyle name="Hyperlink 18" xfId="17308" hidden="1"/>
    <cellStyle name="Hyperlink 18" xfId="17358" hidden="1"/>
    <cellStyle name="Hyperlink 18" xfId="17301" hidden="1"/>
    <cellStyle name="Hyperlink 18" xfId="17337" hidden="1"/>
    <cellStyle name="Hyperlink 18" xfId="17295" hidden="1"/>
    <cellStyle name="Hyperlink 18" xfId="17306" hidden="1"/>
    <cellStyle name="Hyperlink 18" xfId="17336" hidden="1"/>
    <cellStyle name="Hyperlink 18" xfId="17319" hidden="1"/>
    <cellStyle name="Hyperlink 18" xfId="17274" hidden="1"/>
    <cellStyle name="Hyperlink 18" xfId="17352" hidden="1"/>
    <cellStyle name="Hyperlink 18" xfId="17357" hidden="1"/>
    <cellStyle name="Hyperlink 18" xfId="17298" hidden="1"/>
    <cellStyle name="Hyperlink 18" xfId="17276" hidden="1"/>
    <cellStyle name="Hyperlink 18" xfId="17261" hidden="1"/>
    <cellStyle name="Hyperlink 18" xfId="17235" hidden="1"/>
    <cellStyle name="Hyperlink 18" xfId="17359" hidden="1"/>
    <cellStyle name="Hyperlink 18" xfId="17272" hidden="1"/>
    <cellStyle name="Hyperlink 18" xfId="17325" hidden="1"/>
    <cellStyle name="Hyperlink 18" xfId="17354" hidden="1"/>
    <cellStyle name="Hyperlink 18" xfId="17278" hidden="1"/>
    <cellStyle name="Hyperlink 18" xfId="17309" hidden="1"/>
    <cellStyle name="Hyperlink 18" xfId="17334" hidden="1"/>
    <cellStyle name="Hyperlink 18" xfId="17340" hidden="1"/>
    <cellStyle name="Hyperlink 18" xfId="17321" hidden="1"/>
    <cellStyle name="Hyperlink 18" xfId="17355" hidden="1"/>
    <cellStyle name="Hyperlink 18" xfId="17353" hidden="1"/>
    <cellStyle name="Hyperlink 18" xfId="17260" hidden="1"/>
    <cellStyle name="Hyperlink 18" xfId="17253" hidden="1"/>
    <cellStyle name="Hyperlink 18" xfId="17257" hidden="1"/>
    <cellStyle name="Hyperlink 18" xfId="17266" hidden="1"/>
    <cellStyle name="Hyperlink 18" xfId="17316" hidden="1"/>
    <cellStyle name="Hyperlink 18" xfId="17239" hidden="1"/>
    <cellStyle name="Hyperlink 18" xfId="17356" hidden="1"/>
    <cellStyle name="Hyperlink 18" xfId="17466" hidden="1"/>
    <cellStyle name="Hyperlink 18" xfId="17344" hidden="1"/>
    <cellStyle name="Hyperlink 18" xfId="17335" hidden="1"/>
    <cellStyle name="Hyperlink 18" xfId="17399" hidden="1"/>
    <cellStyle name="Hyperlink 18" xfId="17437" hidden="1"/>
    <cellStyle name="Hyperlink 18" xfId="17367" hidden="1"/>
    <cellStyle name="Hyperlink 18" xfId="17324" hidden="1"/>
    <cellStyle name="Hyperlink 18" xfId="17421" hidden="1"/>
    <cellStyle name="Hyperlink 18" xfId="17302" hidden="1"/>
    <cellStyle name="Hyperlink 18" xfId="17296" hidden="1"/>
    <cellStyle name="Hyperlink 18" xfId="17236" hidden="1"/>
    <cellStyle name="Hyperlink 18" xfId="17434" hidden="1"/>
    <cellStyle name="Hyperlink 18" xfId="17282" hidden="1"/>
    <cellStyle name="Hyperlink 18" xfId="17294" hidden="1"/>
    <cellStyle name="Hyperlink 18" xfId="17341" hidden="1"/>
    <cellStyle name="Hyperlink 18" xfId="17232" hidden="1"/>
    <cellStyle name="Hyperlink 18" xfId="17411" hidden="1"/>
    <cellStyle name="Hyperlink 18" xfId="17503" hidden="1"/>
    <cellStyle name="Hyperlink 18" xfId="17400" hidden="1"/>
    <cellStyle name="Hyperlink 18" xfId="17451" hidden="1"/>
    <cellStyle name="Hyperlink 18" xfId="17381" hidden="1"/>
    <cellStyle name="Hyperlink 18" xfId="17409" hidden="1"/>
    <cellStyle name="Hyperlink 18" xfId="17450" hidden="1"/>
    <cellStyle name="Hyperlink 18" xfId="17428" hidden="1"/>
    <cellStyle name="Hyperlink 18" xfId="17369" hidden="1"/>
    <cellStyle name="Hyperlink 18" xfId="17474" hidden="1"/>
    <cellStyle name="Hyperlink 18" xfId="17497" hidden="1"/>
    <cellStyle name="Hyperlink 18" xfId="17396" hidden="1"/>
    <cellStyle name="Hyperlink 18" xfId="17371" hidden="1"/>
    <cellStyle name="Hyperlink 18" xfId="17258" hidden="1"/>
    <cellStyle name="Hyperlink 18" xfId="17333" hidden="1"/>
    <cellStyle name="Hyperlink 18" xfId="17506" hidden="1"/>
    <cellStyle name="Hyperlink 18" xfId="17229" hidden="1"/>
    <cellStyle name="Hyperlink 18" xfId="17433" hidden="1"/>
    <cellStyle name="Hyperlink 18" xfId="17478" hidden="1"/>
    <cellStyle name="Hyperlink 18" xfId="17361" hidden="1"/>
    <cellStyle name="Hyperlink 18" xfId="17413" hidden="1"/>
    <cellStyle name="Hyperlink 18" xfId="17446" hidden="1"/>
    <cellStyle name="Hyperlink 18" xfId="17455" hidden="1"/>
    <cellStyle name="Hyperlink 18" xfId="17431" hidden="1"/>
    <cellStyle name="Hyperlink 18" xfId="17482" hidden="1"/>
    <cellStyle name="Hyperlink 18" xfId="17477" hidden="1"/>
    <cellStyle name="Hyperlink 18" xfId="17259" hidden="1"/>
    <cellStyle name="Hyperlink 18" xfId="17280" hidden="1"/>
    <cellStyle name="Hyperlink 18" xfId="17265" hidden="1"/>
    <cellStyle name="Hyperlink 18" xfId="17241" hidden="1"/>
    <cellStyle name="Hyperlink 18" xfId="17426" hidden="1"/>
    <cellStyle name="Hyperlink 18" xfId="17312" hidden="1"/>
    <cellStyle name="Hyperlink 18" xfId="17487" hidden="1"/>
    <cellStyle name="Hyperlink 18" xfId="17320" hidden="1"/>
    <cellStyle name="Hyperlink 18" xfId="17502" hidden="1"/>
    <cellStyle name="Hyperlink 18" xfId="17495" hidden="1"/>
    <cellStyle name="Hyperlink 18" xfId="17444" hidden="1"/>
    <cellStyle name="Hyperlink 18" xfId="17390" hidden="1"/>
    <cellStyle name="Hyperlink 18" xfId="17287" hidden="1"/>
    <cellStyle name="Hyperlink 18" xfId="17488" hidden="1"/>
    <cellStyle name="Hyperlink 18" xfId="17351" hidden="1"/>
    <cellStyle name="Hyperlink 18" xfId="17459" hidden="1"/>
    <cellStyle name="Hyperlink 18" xfId="17454" hidden="1"/>
    <cellStyle name="Hyperlink 18" xfId="17328" hidden="1"/>
    <cellStyle name="Hyperlink 18" xfId="17512" hidden="1"/>
    <cellStyle name="Hyperlink 18" xfId="17429" hidden="1"/>
    <cellStyle name="Hyperlink 18" xfId="17453" hidden="1"/>
    <cellStyle name="Hyperlink 18" xfId="17498" hidden="1"/>
    <cellStyle name="Hyperlink 18" xfId="17323" hidden="1"/>
    <cellStyle name="Hyperlink 18" xfId="17314" hidden="1"/>
    <cellStyle name="Hyperlink 18" xfId="17504" hidden="1"/>
    <cellStyle name="Hyperlink 18" xfId="17315" hidden="1"/>
    <cellStyle name="Hyperlink 18" xfId="17247" hidden="1"/>
    <cellStyle name="Hyperlink 18" xfId="17267" hidden="1"/>
    <cellStyle name="Hyperlink 18" xfId="17419" hidden="1"/>
    <cellStyle name="Hyperlink 18" xfId="17303" hidden="1"/>
    <cellStyle name="Hyperlink 18" xfId="17443" hidden="1"/>
    <cellStyle name="Hyperlink 18" xfId="17293" hidden="1"/>
    <cellStyle name="Hyperlink 18" xfId="17368" hidden="1"/>
    <cellStyle name="Hyperlink 18" xfId="17256" hidden="1"/>
    <cellStyle name="Hyperlink 18" xfId="17305" hidden="1"/>
    <cellStyle name="Hyperlink 18" xfId="17286" hidden="1"/>
    <cellStyle name="Hyperlink 18" xfId="17388" hidden="1"/>
    <cellStyle name="Hyperlink 18" xfId="17493" hidden="1"/>
    <cellStyle name="Hyperlink 18" xfId="17292" hidden="1"/>
    <cellStyle name="Hyperlink 18" xfId="17311" hidden="1"/>
    <cellStyle name="Hyperlink 18" xfId="17397" hidden="1"/>
    <cellStyle name="Hyperlink 18" xfId="17383" hidden="1"/>
    <cellStyle name="Hyperlink 18" xfId="17279" hidden="1"/>
    <cellStyle name="Hyperlink 18" xfId="17467" hidden="1"/>
    <cellStyle name="Hyperlink 18" xfId="17307" hidden="1"/>
    <cellStyle name="Hyperlink 18" xfId="17513" hidden="1"/>
    <cellStyle name="Hyperlink 18" xfId="17445" hidden="1"/>
    <cellStyle name="Hyperlink 18" xfId="17520" hidden="1"/>
    <cellStyle name="Hyperlink 18" xfId="17527" hidden="1"/>
    <cellStyle name="Hyperlink 18" xfId="17391" hidden="1"/>
    <cellStyle name="Hyperlink 18" xfId="17427" hidden="1"/>
    <cellStyle name="Hyperlink 18" xfId="17404" hidden="1"/>
    <cellStyle name="Hyperlink 18" xfId="17363" hidden="1"/>
    <cellStyle name="Hyperlink 18" xfId="17494" hidden="1"/>
    <cellStyle name="Hyperlink 18" xfId="17476" hidden="1"/>
    <cellStyle name="Hyperlink 18" xfId="17526" hidden="1"/>
    <cellStyle name="Hyperlink 18" xfId="17403" hidden="1"/>
    <cellStyle name="Hyperlink 18" xfId="17475" hidden="1"/>
    <cellStyle name="Hyperlink 18" xfId="17460" hidden="1"/>
    <cellStyle name="Hyperlink 18" xfId="17538" hidden="1"/>
    <cellStyle name="Hyperlink 18" xfId="17532" hidden="1"/>
    <cellStyle name="Hyperlink 18" xfId="17542" hidden="1"/>
    <cellStyle name="Hyperlink 18" xfId="17436" hidden="1"/>
    <cellStyle name="Hyperlink 18" xfId="17533" hidden="1"/>
    <cellStyle name="Hyperlink 18" xfId="17406" hidden="1"/>
    <cellStyle name="Hyperlink 18" xfId="17398" hidden="1"/>
    <cellStyle name="Hyperlink 18" xfId="17228" hidden="1"/>
    <cellStyle name="Hyperlink 18" xfId="17483" hidden="1"/>
    <cellStyle name="Hyperlink 18" xfId="17365" hidden="1"/>
    <cellStyle name="Hyperlink 18" xfId="17393" hidden="1"/>
    <cellStyle name="Hyperlink 18" xfId="17465" hidden="1"/>
    <cellStyle name="Hyperlink 18" xfId="17545" hidden="1"/>
    <cellStyle name="Hyperlink 18" xfId="17291" hidden="1"/>
    <cellStyle name="Hyperlink 18" xfId="17584" hidden="1"/>
    <cellStyle name="Hyperlink 18" xfId="17277" hidden="1"/>
    <cellStyle name="Hyperlink 18" xfId="17552" hidden="1"/>
    <cellStyle name="Hyperlink 18" xfId="17281" hidden="1"/>
    <cellStyle name="Hyperlink 18" xfId="17500" hidden="1"/>
    <cellStyle name="Hyperlink 18" xfId="17338" hidden="1"/>
    <cellStyle name="Hyperlink 18" xfId="17491" hidden="1"/>
    <cellStyle name="Hyperlink 18" xfId="17534" hidden="1"/>
    <cellStyle name="Hyperlink 18" xfId="17289" hidden="1"/>
    <cellStyle name="Hyperlink 18" xfId="17579" hidden="1"/>
    <cellStyle name="Hyperlink 18" xfId="17541" hidden="1"/>
    <cellStyle name="Hyperlink 18" xfId="17463" hidden="1"/>
    <cellStyle name="Hyperlink 18" xfId="17283" hidden="1"/>
    <cellStyle name="Hyperlink 18" xfId="17452" hidden="1"/>
    <cellStyle name="Hyperlink 18" xfId="17585" hidden="1"/>
    <cellStyle name="Hyperlink 18" xfId="17489" hidden="1"/>
    <cellStyle name="Hyperlink 18" xfId="17553" hidden="1"/>
    <cellStyle name="Hyperlink 18" xfId="17360" hidden="1"/>
    <cellStyle name="Hyperlink 18" xfId="17479" hidden="1"/>
    <cellStyle name="Hyperlink 18" xfId="17547" hidden="1"/>
    <cellStyle name="Hyperlink 18" xfId="17557" hidden="1"/>
    <cellStyle name="Hyperlink 18" xfId="17521" hidden="1"/>
    <cellStyle name="Hyperlink 18" xfId="17499" hidden="1"/>
    <cellStyle name="Hyperlink 18" xfId="17551" hidden="1"/>
    <cellStyle name="Hyperlink 18" xfId="17418" hidden="1"/>
    <cellStyle name="Hyperlink 18" xfId="17290" hidden="1"/>
    <cellStyle name="Hyperlink 18" xfId="17350" hidden="1"/>
    <cellStyle name="Hyperlink 18" xfId="17317" hidden="1"/>
    <cellStyle name="Hyperlink 18" xfId="17243" hidden="1"/>
    <cellStyle name="Hyperlink 18" xfId="17288" hidden="1"/>
    <cellStyle name="Hyperlink 18" xfId="17423" hidden="1"/>
    <cellStyle name="Hyperlink 18" xfId="17567" hidden="1"/>
    <cellStyle name="Hyperlink 18" xfId="17617" hidden="1"/>
    <cellStyle name="Hyperlink 18" xfId="17572" hidden="1"/>
    <cellStyle name="Hyperlink 18" xfId="17564" hidden="1"/>
    <cellStyle name="Hyperlink 18" xfId="17264" hidden="1"/>
    <cellStyle name="Hyperlink 18" xfId="17517" hidden="1"/>
    <cellStyle name="Hyperlink 18" xfId="17263" hidden="1"/>
    <cellStyle name="Hyperlink 18" xfId="17550" hidden="1"/>
    <cellStyle name="Hyperlink 18" xfId="17416" hidden="1"/>
    <cellStyle name="Hyperlink 18" xfId="17516" hidden="1"/>
    <cellStyle name="Hyperlink 18" xfId="17510" hidden="1"/>
    <cellStyle name="Hyperlink 18" xfId="17322" hidden="1"/>
    <cellStyle name="Hyperlink 18" xfId="17543" hidden="1"/>
    <cellStyle name="Hyperlink 18" xfId="17469" hidden="1"/>
    <cellStyle name="Hyperlink 18" xfId="17509" hidden="1"/>
    <cellStyle name="Hyperlink 18" xfId="17568" hidden="1"/>
    <cellStyle name="Hyperlink 18" xfId="17310" hidden="1"/>
    <cellStyle name="Hyperlink 18" xfId="17588" hidden="1"/>
    <cellStyle name="Hyperlink 18" xfId="17626" hidden="1"/>
    <cellStyle name="Hyperlink 18" xfId="17424" hidden="1"/>
    <cellStyle name="Hyperlink 18" xfId="17470" hidden="1"/>
    <cellStyle name="Hyperlink 18" xfId="17583" hidden="1"/>
    <cellStyle name="Hyperlink 18" xfId="17299" hidden="1"/>
    <cellStyle name="Hyperlink 18" xfId="17614" hidden="1"/>
    <cellStyle name="Hyperlink 18" xfId="17508" hidden="1"/>
    <cellStyle name="Hyperlink 18" xfId="17285" hidden="1"/>
    <cellStyle name="Hyperlink 18" xfId="17604" hidden="1"/>
    <cellStyle name="Hyperlink 18" xfId="17401" hidden="1"/>
    <cellStyle name="Hyperlink 18" xfId="17462" hidden="1"/>
    <cellStyle name="Hyperlink 18" xfId="17262" hidden="1"/>
    <cellStyle name="Hyperlink 18" xfId="17392" hidden="1"/>
    <cellStyle name="Hyperlink 18" xfId="17560" hidden="1"/>
    <cellStyle name="Hyperlink 18" xfId="17628" hidden="1"/>
    <cellStyle name="Hyperlink 18" xfId="17304" hidden="1"/>
    <cellStyle name="Hyperlink 18" xfId="17600" hidden="1"/>
    <cellStyle name="Hyperlink 18" xfId="17558" hidden="1"/>
    <cellStyle name="Hyperlink 18" xfId="17255" hidden="1"/>
    <cellStyle name="Hyperlink 18" xfId="17595" hidden="1"/>
    <cellStyle name="Hyperlink 18" xfId="17457" hidden="1"/>
    <cellStyle name="Hyperlink 18" xfId="17608" hidden="1"/>
    <cellStyle name="Hyperlink 18" xfId="17395" hidden="1"/>
    <cellStyle name="Hyperlink 18" xfId="17346" hidden="1"/>
    <cellStyle name="Hyperlink 18" xfId="17238" hidden="1"/>
    <cellStyle name="Hyperlink 18" xfId="17405" hidden="1"/>
    <cellStyle name="Hyperlink 18" xfId="17464" hidden="1"/>
    <cellStyle name="Hyperlink 18" xfId="17425" hidden="1"/>
    <cellStyle name="Hyperlink 18" xfId="17347" hidden="1"/>
    <cellStyle name="Hyperlink 18" xfId="17592" hidden="1"/>
    <cellStyle name="Hyperlink 18" xfId="17531" hidden="1"/>
    <cellStyle name="Hyperlink 18" xfId="17233" hidden="1"/>
    <cellStyle name="Hyperlink 18" xfId="17650" hidden="1"/>
    <cellStyle name="Hyperlink 18" xfId="17621" hidden="1"/>
    <cellStyle name="Hyperlink 18" xfId="17611" hidden="1"/>
    <cellStyle name="Hyperlink 18" xfId="17449" hidden="1"/>
    <cellStyle name="Hyperlink 18" xfId="17637" hidden="1"/>
    <cellStyle name="Hyperlink 18" xfId="17349" hidden="1"/>
    <cellStyle name="Hyperlink 18" xfId="17597" hidden="1"/>
    <cellStyle name="Hyperlink 18" xfId="17248" hidden="1"/>
    <cellStyle name="Hyperlink 18" xfId="17569" hidden="1"/>
    <cellStyle name="Hyperlink 18" xfId="17556" hidden="1"/>
    <cellStyle name="Hyperlink 18" xfId="17384" hidden="1"/>
    <cellStyle name="Hyperlink 18" xfId="17638" hidden="1"/>
    <cellStyle name="Hyperlink 18" xfId="17529" hidden="1"/>
    <cellStyle name="Hyperlink 18" xfId="17554" hidden="1"/>
    <cellStyle name="Hyperlink 18" xfId="17618" hidden="1"/>
    <cellStyle name="Hyperlink 18" xfId="17379" hidden="1"/>
    <cellStyle name="Hyperlink 18" xfId="17492" hidden="1"/>
    <cellStyle name="Hyperlink 18" xfId="17511" hidden="1"/>
    <cellStyle name="Hyperlink 18" xfId="17624" hidden="1"/>
    <cellStyle name="Hyperlink 18" xfId="17613" hidden="1"/>
    <cellStyle name="Hyperlink 18" xfId="17605" hidden="1"/>
    <cellStyle name="Hyperlink 18" xfId="17536" hidden="1"/>
    <cellStyle name="Hyperlink 18" xfId="17635" hidden="1"/>
    <cellStyle name="Hyperlink 18" xfId="17607" hidden="1"/>
    <cellStyle name="Hyperlink 18" xfId="17370" hidden="1"/>
    <cellStyle name="Hyperlink 18" xfId="17417" hidden="1"/>
    <cellStyle name="Hyperlink 18" xfId="17659" hidden="1"/>
    <cellStyle name="Hyperlink 18" xfId="17646" hidden="1"/>
    <cellStyle name="Hyperlink 18" xfId="17345" hidden="1"/>
    <cellStyle name="Hyperlink 18" xfId="17448" hidden="1"/>
    <cellStyle name="Hyperlink 18" xfId="17606" hidden="1"/>
    <cellStyle name="Hyperlink 18" xfId="17665" hidden="1"/>
    <cellStyle name="Hyperlink 18" xfId="17375" hidden="1"/>
    <cellStyle name="Hyperlink 18" xfId="17523" hidden="1"/>
    <cellStyle name="Hyperlink 18" xfId="17602" hidden="1"/>
    <cellStyle name="Hyperlink 18" xfId="17318" hidden="1"/>
    <cellStyle name="Hyperlink 18" xfId="17297" hidden="1"/>
    <cellStyle name="Hyperlink 18" xfId="17609" hidden="1"/>
    <cellStyle name="Hyperlink 18" xfId="17376" hidden="1"/>
    <cellStyle name="Hyperlink 18" xfId="17639" hidden="1"/>
    <cellStyle name="Hyperlink 18" xfId="17649" hidden="1"/>
    <cellStyle name="Hyperlink 18" xfId="17657" hidden="1"/>
    <cellStyle name="Hyperlink 18" xfId="17461" hidden="1"/>
    <cellStyle name="Hyperlink 18" xfId="17525" hidden="1"/>
    <cellStyle name="Hyperlink 18" xfId="17480" hidden="1"/>
    <cellStyle name="Hyperlink 18" xfId="17407" hidden="1"/>
    <cellStyle name="Hyperlink 18" xfId="17544" hidden="1"/>
    <cellStyle name="Hyperlink 18" xfId="17586" hidden="1"/>
    <cellStyle name="Hyperlink 18" xfId="17540" hidden="1"/>
    <cellStyle name="Hyperlink 18" xfId="17593" hidden="1"/>
    <cellStyle name="Hyperlink 18" xfId="17663" hidden="1"/>
    <cellStyle name="Hyperlink 18" xfId="17654" hidden="1"/>
    <cellStyle name="Hyperlink 18" xfId="17519" hidden="1"/>
    <cellStyle name="Hyperlink 18" xfId="17273" hidden="1"/>
    <cellStyle name="Hyperlink 18" xfId="17364" hidden="1"/>
    <cellStyle name="Hyperlink 18" xfId="17647" hidden="1"/>
    <cellStyle name="Hyperlink 18" xfId="17630" hidden="1"/>
    <cellStyle name="Hyperlink 18" xfId="17612" hidden="1"/>
    <cellStyle name="Hyperlink 18" xfId="17596" hidden="1"/>
    <cellStyle name="Hyperlink 18" xfId="17402" hidden="1"/>
    <cellStyle name="Hyperlink 18" xfId="17672" hidden="1"/>
    <cellStyle name="Hyperlink 18" xfId="17562" hidden="1"/>
    <cellStyle name="Hyperlink 18" xfId="17591" hidden="1"/>
    <cellStyle name="Hyperlink 18" xfId="17660" hidden="1"/>
    <cellStyle name="Hyperlink 18" xfId="17389" hidden="1"/>
    <cellStyle name="Hyperlink 18" xfId="17589" hidden="1"/>
    <cellStyle name="Hyperlink 18" xfId="17505" hidden="1"/>
    <cellStyle name="Hyperlink 18" xfId="17590" hidden="1"/>
    <cellStyle name="Hyperlink 18" xfId="17412" hidden="1"/>
    <cellStyle name="Hyperlink 18" xfId="17486" hidden="1"/>
    <cellStyle name="Hyperlink 18" xfId="17578" hidden="1"/>
    <cellStyle name="Hyperlink 18" xfId="17571" hidden="1"/>
    <cellStyle name="Hyperlink 18" xfId="17645" hidden="1"/>
    <cellStyle name="Hyperlink 18" xfId="17374" hidden="1"/>
    <cellStyle name="Hyperlink 18" xfId="17339" hidden="1"/>
    <cellStyle name="Hyperlink 18" xfId="17442" hidden="1"/>
    <cellStyle name="Hyperlink 18" xfId="17573" hidden="1"/>
    <cellStyle name="Hyperlink 18" xfId="17343" hidden="1"/>
    <cellStyle name="Hyperlink 18" xfId="17490" hidden="1"/>
    <cellStyle name="Hyperlink 18" xfId="17651" hidden="1"/>
    <cellStyle name="Hyperlink 18" xfId="17549" hidden="1"/>
    <cellStyle name="Hyperlink 18" xfId="17380" hidden="1"/>
    <cellStyle name="Hyperlink 18" xfId="17594" hidden="1"/>
    <cellStyle name="Hyperlink 18" xfId="17250" hidden="1"/>
    <cellStyle name="Hyperlink 18" xfId="17327" hidden="1"/>
    <cellStyle name="Hyperlink 18" xfId="17634" hidden="1"/>
    <cellStyle name="Hyperlink 18" xfId="17575" hidden="1"/>
    <cellStyle name="Hyperlink 18" xfId="17674" hidden="1"/>
    <cellStyle name="Hyperlink 18" xfId="17484" hidden="1"/>
    <cellStyle name="Hyperlink 18" xfId="17686" hidden="1"/>
    <cellStyle name="Hyperlink 18" xfId="17694" hidden="1"/>
    <cellStyle name="Hyperlink 18" xfId="17496" hidden="1"/>
    <cellStyle name="Hyperlink 18" xfId="17555" hidden="1"/>
    <cellStyle name="Hyperlink 18" xfId="17528" hidden="1"/>
    <cellStyle name="Hyperlink 18" xfId="17422" hidden="1"/>
    <cellStyle name="Hyperlink 18" xfId="17420" hidden="1"/>
    <cellStyle name="Hyperlink 18" xfId="17632" hidden="1"/>
    <cellStyle name="Hyperlink 18" xfId="17693" hidden="1"/>
    <cellStyle name="Hyperlink 18" xfId="17642" hidden="1"/>
    <cellStyle name="Hyperlink 18" xfId="17691" hidden="1"/>
    <cellStyle name="Hyperlink 18" xfId="17681" hidden="1"/>
    <cellStyle name="Hyperlink 18" xfId="17643" hidden="1"/>
    <cellStyle name="Hyperlink 18" xfId="17271" hidden="1"/>
    <cellStyle name="Hyperlink 18" xfId="17373" hidden="1"/>
    <cellStyle name="Hyperlink 18" xfId="17670" hidden="1"/>
    <cellStyle name="Hyperlink 18" xfId="17669" hidden="1"/>
    <cellStyle name="Hyperlink 18" xfId="17627" hidden="1"/>
    <cellStyle name="Hyperlink 18" xfId="17615" hidden="1"/>
    <cellStyle name="Hyperlink 18" xfId="17415" hidden="1"/>
    <cellStyle name="Hyperlink 18" xfId="17705" hidden="1"/>
    <cellStyle name="Hyperlink 18" xfId="17574" hidden="1"/>
    <cellStyle name="Hyperlink 18" xfId="17610" hidden="1"/>
    <cellStyle name="Hyperlink 18" xfId="17687" hidden="1"/>
    <cellStyle name="Hyperlink 18" xfId="17394" hidden="1"/>
    <cellStyle name="Hyperlink 18" xfId="17636" hidden="1"/>
    <cellStyle name="Hyperlink 18" xfId="17684" hidden="1"/>
    <cellStyle name="Hyperlink 18" xfId="17640" hidden="1"/>
    <cellStyle name="Hyperlink 18" xfId="17432" hidden="1"/>
    <cellStyle name="Hyperlink 18" xfId="17535" hidden="1"/>
    <cellStyle name="Hyperlink 18" xfId="17254" hidden="1"/>
    <cellStyle name="Hyperlink 18" xfId="17616" hidden="1"/>
    <cellStyle name="Hyperlink 18" xfId="17680" hidden="1"/>
    <cellStyle name="Hyperlink 18" xfId="17378" hidden="1"/>
    <cellStyle name="Hyperlink 18" xfId="17342" hidden="1"/>
    <cellStyle name="Hyperlink 18" xfId="17485" hidden="1"/>
    <cellStyle name="Hyperlink 18" xfId="17620" hidden="1"/>
    <cellStyle name="Hyperlink 18" xfId="17366" hidden="1"/>
    <cellStyle name="Hyperlink 18" xfId="17518" hidden="1"/>
    <cellStyle name="Hyperlink 18" xfId="17676" hidden="1"/>
    <cellStyle name="Hyperlink 18" xfId="17576" hidden="1"/>
    <cellStyle name="Hyperlink 18" xfId="17386" hidden="1"/>
    <cellStyle name="Hyperlink 18" xfId="17679" hidden="1"/>
    <cellStyle name="Hyperlink 18" xfId="17246" hidden="1"/>
    <cellStyle name="Hyperlink 18" xfId="17330" hidden="1"/>
    <cellStyle name="Hyperlink 18" xfId="17644" hidden="1"/>
    <cellStyle name="Hyperlink 18" xfId="17622" hidden="1"/>
    <cellStyle name="Hyperlink 18" xfId="17706" hidden="1"/>
    <cellStyle name="Hyperlink 18" xfId="17677" hidden="1"/>
    <cellStyle name="Hyperlink 18" xfId="17716" hidden="1"/>
    <cellStyle name="Hyperlink 18" xfId="17724" hidden="1"/>
    <cellStyle name="Hyperlink 18" xfId="17530" hidden="1"/>
    <cellStyle name="Hyperlink 18" xfId="17570" hidden="1"/>
    <cellStyle name="Hyperlink 18" xfId="17548" hidden="1"/>
    <cellStyle name="Hyperlink 18" xfId="17435" hidden="1"/>
    <cellStyle name="Hyperlink 18" xfId="17685" hidden="1"/>
    <cellStyle name="Hyperlink 18" xfId="17648" hidden="1"/>
    <cellStyle name="Hyperlink 18" xfId="17723" hidden="1"/>
    <cellStyle name="Hyperlink 18" xfId="17668" hidden="1"/>
    <cellStyle name="Hyperlink 18" xfId="17721" hidden="1"/>
    <cellStyle name="Hyperlink 18" xfId="17712" hidden="1"/>
    <cellStyle name="Hyperlink 18" xfId="17598" hidden="1"/>
    <cellStyle name="Hyperlink 18" xfId="17269" hidden="1"/>
    <cellStyle name="Hyperlink 18" xfId="17387" hidden="1"/>
    <cellStyle name="Hyperlink 18" xfId="17702" hidden="1"/>
    <cellStyle name="Hyperlink 18" xfId="17701" hidden="1"/>
    <cellStyle name="Hyperlink 18" xfId="17671" hidden="1"/>
    <cellStyle name="Hyperlink 18" xfId="17664" hidden="1"/>
    <cellStyle name="Hyperlink 18" xfId="17456" hidden="1"/>
    <cellStyle name="Hyperlink 18" xfId="17728" hidden="1"/>
    <cellStyle name="Hyperlink 18" xfId="17623" hidden="1"/>
    <cellStyle name="Hyperlink 18" xfId="17662" hidden="1"/>
    <cellStyle name="Hyperlink 18" xfId="17718" hidden="1"/>
    <cellStyle name="Hyperlink 18" xfId="17447" hidden="1"/>
    <cellStyle name="Hyperlink 18" xfId="17655" hidden="1"/>
    <cellStyle name="Hyperlink 18" xfId="17714" hidden="1"/>
    <cellStyle name="Hyperlink 18" xfId="17658" hidden="1"/>
    <cellStyle name="Hyperlink 18" xfId="17441" hidden="1"/>
    <cellStyle name="Hyperlink 18" xfId="17559" hidden="1"/>
    <cellStyle name="Hyperlink 18" xfId="17252" hidden="1"/>
    <cellStyle name="Hyperlink 18" xfId="17629" hidden="1"/>
    <cellStyle name="Hyperlink 18" xfId="17711" hidden="1"/>
    <cellStyle name="Hyperlink 18" xfId="17408" hidden="1"/>
    <cellStyle name="Hyperlink 18" xfId="17362" hidden="1"/>
    <cellStyle name="Hyperlink 18" xfId="17515" hidden="1"/>
    <cellStyle name="Hyperlink 18" xfId="17633" hidden="1"/>
    <cellStyle name="Hyperlink 18" xfId="17382" hidden="1"/>
    <cellStyle name="Hyperlink 18" xfId="17561" hidden="1"/>
    <cellStyle name="Hyperlink 18" xfId="17707" hidden="1"/>
    <cellStyle name="Hyperlink 18" xfId="17601" hidden="1"/>
    <cellStyle name="Hyperlink 18" xfId="17440" hidden="1"/>
    <cellStyle name="Hyperlink 18" xfId="17710" hidden="1"/>
    <cellStyle name="Hyperlink 18" xfId="17249" hidden="1"/>
    <cellStyle name="Hyperlink 18" xfId="17372" hidden="1"/>
    <cellStyle name="Hyperlink 18" xfId="17331" hidden="1"/>
    <cellStyle name="Hyperlink 18" xfId="17641" hidden="1"/>
    <cellStyle name="Hyperlink 18" xfId="17730" hidden="1"/>
    <cellStyle name="Hyperlink 18" xfId="17709" hidden="1"/>
    <cellStyle name="Hyperlink 18" xfId="17737" hidden="1"/>
    <cellStyle name="Hyperlink 18" xfId="17741" hidden="1"/>
    <cellStyle name="Hyperlink 18" xfId="17565" hidden="1"/>
    <cellStyle name="Hyperlink 18" xfId="17619" hidden="1"/>
    <cellStyle name="Hyperlink 18" xfId="17582" hidden="1"/>
    <cellStyle name="Hyperlink 18" xfId="17473" hidden="1"/>
    <cellStyle name="Hyperlink 18" xfId="17715" hidden="1"/>
    <cellStyle name="Hyperlink 18" xfId="17689" hidden="1"/>
    <cellStyle name="Hyperlink 18" xfId="17740" hidden="1"/>
    <cellStyle name="Hyperlink 18" xfId="17754" hidden="1"/>
    <cellStyle name="Hyperlink 18" xfId="17738" hidden="1"/>
    <cellStyle name="Hyperlink 18" xfId="17732" hidden="1"/>
    <cellStyle name="Hyperlink 18" xfId="17603" hidden="1"/>
    <cellStyle name="Hyperlink 18" xfId="17747" hidden="1"/>
    <cellStyle name="Hyperlink 18" xfId="17414" hidden="1"/>
    <cellStyle name="Hyperlink 18" xfId="17725" hidden="1"/>
    <cellStyle name="Hyperlink 18" xfId="17539" hidden="1"/>
    <cellStyle name="Hyperlink 18" xfId="17697" hidden="1"/>
    <cellStyle name="Hyperlink 18" xfId="17690" hidden="1"/>
    <cellStyle name="Hyperlink 18" xfId="17481" hidden="1"/>
    <cellStyle name="Hyperlink 18" xfId="17748" hidden="1"/>
    <cellStyle name="Hyperlink 18" xfId="17661" hidden="1"/>
    <cellStyle name="Hyperlink 18" xfId="17688" hidden="1"/>
    <cellStyle name="Hyperlink 18" xfId="17735" hidden="1"/>
    <cellStyle name="Hyperlink 18" xfId="17472" hidden="1"/>
    <cellStyle name="Hyperlink 18" xfId="17332" hidden="1"/>
    <cellStyle name="Hyperlink 18" xfId="17666" hidden="1"/>
    <cellStyle name="Hyperlink 18" xfId="17563" hidden="1"/>
    <cellStyle name="Hyperlink 18" xfId="17736" hidden="1"/>
    <cellStyle name="Hyperlink 18" xfId="17742" hidden="1"/>
    <cellStyle name="Hyperlink 18" xfId="17692" hidden="1"/>
    <cellStyle name="Hyperlink 18" xfId="17746" hidden="1"/>
    <cellStyle name="Hyperlink 18" xfId="17507" hidden="1"/>
    <cellStyle name="Hyperlink 18" xfId="17439" hidden="1"/>
    <cellStyle name="Hyperlink 18" xfId="17577" hidden="1"/>
    <cellStyle name="Hyperlink 18" xfId="17758" hidden="1"/>
    <cellStyle name="Hyperlink 18" xfId="17751" hidden="1"/>
    <cellStyle name="Hyperlink 18" xfId="17410" hidden="1"/>
    <cellStyle name="Hyperlink 18" xfId="17587" hidden="1"/>
    <cellStyle name="Hyperlink 18" xfId="17729" hidden="1"/>
    <cellStyle name="Hyperlink 18" xfId="17761" hidden="1"/>
    <cellStyle name="Hyperlink 18" xfId="17458" hidden="1"/>
    <cellStyle name="Hyperlink 18" xfId="17683" hidden="1"/>
    <cellStyle name="Hyperlink 18" xfId="17739" hidden="1"/>
    <cellStyle name="Hyperlink 18" xfId="17377" hidden="1"/>
    <cellStyle name="Hyperlink 18" xfId="17438" hidden="1"/>
    <cellStyle name="Hyperlink 18" xfId="17698" hidden="1"/>
    <cellStyle name="Hyperlink 18" xfId="17675" hidden="1"/>
    <cellStyle name="Hyperlink 18" xfId="17749" hidden="1"/>
    <cellStyle name="Hyperlink 18" xfId="17753" hidden="1"/>
    <cellStyle name="Hyperlink 18" xfId="17757" hidden="1"/>
    <cellStyle name="Hyperlink 18" xfId="17599" hidden="1"/>
    <cellStyle name="Hyperlink 18" xfId="17653" hidden="1"/>
    <cellStyle name="Hyperlink 18" xfId="17625" hidden="1"/>
    <cellStyle name="Hyperlink 18" xfId="17514" hidden="1"/>
    <cellStyle name="Hyperlink 18" xfId="17699" hidden="1"/>
    <cellStyle name="Hyperlink 18" xfId="17717" hidden="1"/>
    <cellStyle name="Hyperlink 18" xfId="17696" hidden="1"/>
    <cellStyle name="Hyperlink 18" xfId="17722" hidden="1"/>
    <cellStyle name="Hyperlink 18" xfId="17760" hidden="1"/>
    <cellStyle name="Hyperlink 18" xfId="17756" hidden="1"/>
    <cellStyle name="Hyperlink 18" xfId="17682" hidden="1"/>
    <cellStyle name="Hyperlink 18" xfId="17284" hidden="1"/>
    <cellStyle name="Hyperlink 18" xfId="17471" hidden="1"/>
    <cellStyle name="Hyperlink 18" xfId="17752" hidden="1"/>
    <cellStyle name="Hyperlink 18" xfId="17743" hidden="1"/>
    <cellStyle name="Hyperlink 18" xfId="17734" hidden="1"/>
    <cellStyle name="Hyperlink 18" xfId="17733" hidden="1"/>
    <cellStyle name="Hyperlink 18" xfId="17546" hidden="1"/>
    <cellStyle name="Hyperlink 18" xfId="17762" hidden="1"/>
    <cellStyle name="Hyperlink 18" xfId="17713" hidden="1"/>
    <cellStyle name="Hyperlink 18" xfId="17727" hidden="1"/>
    <cellStyle name="Hyperlink 18" xfId="17759" hidden="1"/>
    <cellStyle name="Hyperlink 18" xfId="17537" hidden="1"/>
    <cellStyle name="Hyperlink 18" xfId="17719" hidden="1"/>
    <cellStyle name="Hyperlink 18" xfId="17652" hidden="1"/>
    <cellStyle name="Hyperlink 18" xfId="17720" hidden="1"/>
    <cellStyle name="Hyperlink 18" xfId="17524" hidden="1"/>
    <cellStyle name="Hyperlink 18" xfId="17631" hidden="1"/>
    <cellStyle name="Hyperlink 18" xfId="17726" hidden="1"/>
    <cellStyle name="Hyperlink 18" xfId="17700" hidden="1"/>
    <cellStyle name="Hyperlink 18" xfId="17750" hidden="1"/>
    <cellStyle name="Hyperlink 18" xfId="17501" hidden="1"/>
    <cellStyle name="Hyperlink 18" xfId="17385" hidden="1"/>
    <cellStyle name="Hyperlink 18" xfId="17580" hidden="1"/>
    <cellStyle name="Hyperlink 18" xfId="17703" hidden="1"/>
    <cellStyle name="Hyperlink 18" xfId="17468" hidden="1"/>
    <cellStyle name="Hyperlink 18" xfId="17656" hidden="1"/>
    <cellStyle name="Hyperlink 18" xfId="17755" hidden="1"/>
    <cellStyle name="Hyperlink 18" xfId="17678" hidden="1"/>
    <cellStyle name="Hyperlink 18" xfId="17522" hidden="1"/>
    <cellStyle name="Hyperlink 18" xfId="17695" hidden="1"/>
    <cellStyle name="Hyperlink 18" xfId="17240" hidden="1"/>
    <cellStyle name="Hyperlink 18" xfId="17430" hidden="1"/>
    <cellStyle name="Hyperlink 18" xfId="17745" hidden="1"/>
    <cellStyle name="Hyperlink 18" xfId="17704" hidden="1"/>
    <cellStyle name="Hyperlink 18" xfId="17763" hidden="1"/>
    <cellStyle name="Hyperlink 18" xfId="17731" hidden="1"/>
    <cellStyle name="Hyperlink 18" xfId="17764" hidden="1"/>
    <cellStyle name="Hyperlink 18" xfId="17766" hidden="1"/>
    <cellStyle name="Hyperlink 18" xfId="17667" hidden="1"/>
    <cellStyle name="Hyperlink 18" xfId="17708" hidden="1"/>
    <cellStyle name="Hyperlink 18" xfId="17673" hidden="1"/>
    <cellStyle name="Hyperlink 18" xfId="17566" hidden="1"/>
    <cellStyle name="Hyperlink 18" xfId="17581" hidden="1"/>
    <cellStyle name="Hyperlink 18" xfId="17744" hidden="1"/>
    <cellStyle name="Hyperlink 18" xfId="17765" hidden="1"/>
    <cellStyle name="Hyperlink 18" xfId="17887" hidden="1"/>
    <cellStyle name="Hyperlink 18" xfId="17769" hidden="1"/>
    <cellStyle name="Hyperlink 18" xfId="17773" hidden="1"/>
    <cellStyle name="Hyperlink 18" xfId="17839" hidden="1"/>
    <cellStyle name="Hyperlink 18" xfId="17868" hidden="1"/>
    <cellStyle name="Hyperlink 18" xfId="17814" hidden="1"/>
    <cellStyle name="Hyperlink 18" xfId="17776" hidden="1"/>
    <cellStyle name="Hyperlink 18" xfId="17852" hidden="1"/>
    <cellStyle name="Hyperlink 18" xfId="17781" hidden="1"/>
    <cellStyle name="Hyperlink 18" xfId="17783" hidden="1"/>
    <cellStyle name="Hyperlink 18" xfId="17807" hidden="1"/>
    <cellStyle name="Hyperlink 18" xfId="17865" hidden="1"/>
    <cellStyle name="Hyperlink 18" xfId="17790" hidden="1"/>
    <cellStyle name="Hyperlink 18" xfId="17784" hidden="1"/>
    <cellStyle name="Hyperlink 18" xfId="17770" hidden="1"/>
    <cellStyle name="Hyperlink 18" xfId="17809" hidden="1"/>
    <cellStyle name="Hyperlink 18" xfId="17847" hidden="1"/>
    <cellStyle name="Hyperlink 18" xfId="17897" hidden="1"/>
    <cellStyle name="Hyperlink 18" xfId="17840" hidden="1"/>
    <cellStyle name="Hyperlink 18" xfId="17876" hidden="1"/>
    <cellStyle name="Hyperlink 18" xfId="17834" hidden="1"/>
    <cellStyle name="Hyperlink 18" xfId="17845" hidden="1"/>
    <cellStyle name="Hyperlink 18" xfId="17875" hidden="1"/>
    <cellStyle name="Hyperlink 18" xfId="17858" hidden="1"/>
    <cellStyle name="Hyperlink 18" xfId="17813" hidden="1"/>
    <cellStyle name="Hyperlink 18" xfId="17891" hidden="1"/>
    <cellStyle name="Hyperlink 18" xfId="17896" hidden="1"/>
    <cellStyle name="Hyperlink 18" xfId="17837" hidden="1"/>
    <cellStyle name="Hyperlink 18" xfId="17815" hidden="1"/>
    <cellStyle name="Hyperlink 18" xfId="17800" hidden="1"/>
    <cellStyle name="Hyperlink 18" xfId="17774" hidden="1"/>
    <cellStyle name="Hyperlink 18" xfId="17898" hidden="1"/>
    <cellStyle name="Hyperlink 18" xfId="17811" hidden="1"/>
    <cellStyle name="Hyperlink 18" xfId="17864" hidden="1"/>
    <cellStyle name="Hyperlink 18" xfId="17893" hidden="1"/>
    <cellStyle name="Hyperlink 18" xfId="17817" hidden="1"/>
    <cellStyle name="Hyperlink 18" xfId="17848" hidden="1"/>
    <cellStyle name="Hyperlink 18" xfId="17873" hidden="1"/>
    <cellStyle name="Hyperlink 18" xfId="17879" hidden="1"/>
    <cellStyle name="Hyperlink 18" xfId="17860" hidden="1"/>
    <cellStyle name="Hyperlink 18" xfId="17894" hidden="1"/>
    <cellStyle name="Hyperlink 18" xfId="17892" hidden="1"/>
    <cellStyle name="Hyperlink 18" xfId="17799" hidden="1"/>
    <cellStyle name="Hyperlink 18" xfId="17792" hidden="1"/>
    <cellStyle name="Hyperlink 18" xfId="17796" hidden="1"/>
    <cellStyle name="Hyperlink 18" xfId="17805" hidden="1"/>
    <cellStyle name="Hyperlink 18" xfId="17855" hidden="1"/>
    <cellStyle name="Hyperlink 18" xfId="17778" hidden="1"/>
    <cellStyle name="Hyperlink 18" xfId="17895" hidden="1"/>
    <cellStyle name="Hyperlink 18" xfId="18005" hidden="1"/>
    <cellStyle name="Hyperlink 18" xfId="17883" hidden="1"/>
    <cellStyle name="Hyperlink 18" xfId="17874" hidden="1"/>
    <cellStyle name="Hyperlink 18" xfId="17938" hidden="1"/>
    <cellStyle name="Hyperlink 18" xfId="17976" hidden="1"/>
    <cellStyle name="Hyperlink 18" xfId="17906" hidden="1"/>
    <cellStyle name="Hyperlink 18" xfId="17863" hidden="1"/>
    <cellStyle name="Hyperlink 18" xfId="17960" hidden="1"/>
    <cellStyle name="Hyperlink 18" xfId="17841" hidden="1"/>
    <cellStyle name="Hyperlink 18" xfId="17835" hidden="1"/>
    <cellStyle name="Hyperlink 18" xfId="17775" hidden="1"/>
    <cellStyle name="Hyperlink 18" xfId="17973" hidden="1"/>
    <cellStyle name="Hyperlink 18" xfId="17821" hidden="1"/>
    <cellStyle name="Hyperlink 18" xfId="17833" hidden="1"/>
    <cellStyle name="Hyperlink 18" xfId="17880" hidden="1"/>
    <cellStyle name="Hyperlink 18" xfId="17771" hidden="1"/>
    <cellStyle name="Hyperlink 18" xfId="17950" hidden="1"/>
    <cellStyle name="Hyperlink 18" xfId="18042" hidden="1"/>
    <cellStyle name="Hyperlink 18" xfId="17939" hidden="1"/>
    <cellStyle name="Hyperlink 18" xfId="17990" hidden="1"/>
    <cellStyle name="Hyperlink 18" xfId="17920" hidden="1"/>
    <cellStyle name="Hyperlink 18" xfId="17948" hidden="1"/>
    <cellStyle name="Hyperlink 18" xfId="17989" hidden="1"/>
    <cellStyle name="Hyperlink 18" xfId="17967" hidden="1"/>
    <cellStyle name="Hyperlink 18" xfId="17908" hidden="1"/>
    <cellStyle name="Hyperlink 18" xfId="18013" hidden="1"/>
    <cellStyle name="Hyperlink 18" xfId="18036" hidden="1"/>
    <cellStyle name="Hyperlink 18" xfId="17935" hidden="1"/>
    <cellStyle name="Hyperlink 18" xfId="17910" hidden="1"/>
    <cellStyle name="Hyperlink 18" xfId="17797" hidden="1"/>
    <cellStyle name="Hyperlink 18" xfId="17872" hidden="1"/>
    <cellStyle name="Hyperlink 18" xfId="18045" hidden="1"/>
    <cellStyle name="Hyperlink 18" xfId="17768" hidden="1"/>
    <cellStyle name="Hyperlink 18" xfId="17972" hidden="1"/>
    <cellStyle name="Hyperlink 18" xfId="18017" hidden="1"/>
    <cellStyle name="Hyperlink 18" xfId="17900" hidden="1"/>
    <cellStyle name="Hyperlink 18" xfId="17952" hidden="1"/>
    <cellStyle name="Hyperlink 18" xfId="17985" hidden="1"/>
    <cellStyle name="Hyperlink 18" xfId="17994" hidden="1"/>
    <cellStyle name="Hyperlink 18" xfId="17970" hidden="1"/>
    <cellStyle name="Hyperlink 18" xfId="18021" hidden="1"/>
    <cellStyle name="Hyperlink 18" xfId="18016" hidden="1"/>
    <cellStyle name="Hyperlink 18" xfId="17798" hidden="1"/>
    <cellStyle name="Hyperlink 18" xfId="17819" hidden="1"/>
    <cellStyle name="Hyperlink 18" xfId="17804" hidden="1"/>
    <cellStyle name="Hyperlink 18" xfId="17780" hidden="1"/>
    <cellStyle name="Hyperlink 18" xfId="17965" hidden="1"/>
    <cellStyle name="Hyperlink 18" xfId="17851" hidden="1"/>
    <cellStyle name="Hyperlink 18" xfId="18026" hidden="1"/>
    <cellStyle name="Hyperlink 18" xfId="17859" hidden="1"/>
    <cellStyle name="Hyperlink 18" xfId="18041" hidden="1"/>
    <cellStyle name="Hyperlink 18" xfId="18034" hidden="1"/>
    <cellStyle name="Hyperlink 18" xfId="17983" hidden="1"/>
    <cellStyle name="Hyperlink 18" xfId="17929" hidden="1"/>
    <cellStyle name="Hyperlink 18" xfId="17826" hidden="1"/>
    <cellStyle name="Hyperlink 18" xfId="18027" hidden="1"/>
    <cellStyle name="Hyperlink 18" xfId="17890" hidden="1"/>
    <cellStyle name="Hyperlink 18" xfId="17998" hidden="1"/>
    <cellStyle name="Hyperlink 18" xfId="17993" hidden="1"/>
    <cellStyle name="Hyperlink 18" xfId="17867" hidden="1"/>
    <cellStyle name="Hyperlink 18" xfId="18051" hidden="1"/>
    <cellStyle name="Hyperlink 18" xfId="17968" hidden="1"/>
    <cellStyle name="Hyperlink 18" xfId="17992" hidden="1"/>
    <cellStyle name="Hyperlink 18" xfId="18037" hidden="1"/>
    <cellStyle name="Hyperlink 18" xfId="17862" hidden="1"/>
    <cellStyle name="Hyperlink 18" xfId="17853" hidden="1"/>
    <cellStyle name="Hyperlink 18" xfId="18043" hidden="1"/>
    <cellStyle name="Hyperlink 18" xfId="17854" hidden="1"/>
    <cellStyle name="Hyperlink 18" xfId="17786" hidden="1"/>
    <cellStyle name="Hyperlink 18" xfId="17806" hidden="1"/>
    <cellStyle name="Hyperlink 18" xfId="17958" hidden="1"/>
    <cellStyle name="Hyperlink 18" xfId="17842" hidden="1"/>
    <cellStyle name="Hyperlink 18" xfId="17982" hidden="1"/>
    <cellStyle name="Hyperlink 18" xfId="17832" hidden="1"/>
    <cellStyle name="Hyperlink 18" xfId="17907" hidden="1"/>
    <cellStyle name="Hyperlink 18" xfId="17795" hidden="1"/>
    <cellStyle name="Hyperlink 18" xfId="17844" hidden="1"/>
    <cellStyle name="Hyperlink 18" xfId="17825" hidden="1"/>
    <cellStyle name="Hyperlink 18" xfId="17927" hidden="1"/>
    <cellStyle name="Hyperlink 18" xfId="18032" hidden="1"/>
    <cellStyle name="Hyperlink 18" xfId="17831" hidden="1"/>
    <cellStyle name="Hyperlink 18" xfId="17850" hidden="1"/>
    <cellStyle name="Hyperlink 18" xfId="17936" hidden="1"/>
    <cellStyle name="Hyperlink 18" xfId="17922" hidden="1"/>
    <cellStyle name="Hyperlink 18" xfId="17818" hidden="1"/>
    <cellStyle name="Hyperlink 18" xfId="18006" hidden="1"/>
    <cellStyle name="Hyperlink 18" xfId="17846" hidden="1"/>
    <cellStyle name="Hyperlink 18" xfId="18052" hidden="1"/>
    <cellStyle name="Hyperlink 18" xfId="17984" hidden="1"/>
    <cellStyle name="Hyperlink 18" xfId="18059" hidden="1"/>
    <cellStyle name="Hyperlink 18" xfId="18066" hidden="1"/>
    <cellStyle name="Hyperlink 18" xfId="17930" hidden="1"/>
    <cellStyle name="Hyperlink 18" xfId="17966" hidden="1"/>
    <cellStyle name="Hyperlink 18" xfId="17943" hidden="1"/>
    <cellStyle name="Hyperlink 18" xfId="17902" hidden="1"/>
    <cellStyle name="Hyperlink 18" xfId="18033" hidden="1"/>
    <cellStyle name="Hyperlink 18" xfId="18015" hidden="1"/>
    <cellStyle name="Hyperlink 18" xfId="18065" hidden="1"/>
    <cellStyle name="Hyperlink 18" xfId="17942" hidden="1"/>
    <cellStyle name="Hyperlink 18" xfId="18014" hidden="1"/>
    <cellStyle name="Hyperlink 18" xfId="17999" hidden="1"/>
    <cellStyle name="Hyperlink 18" xfId="18077" hidden="1"/>
    <cellStyle name="Hyperlink 18" xfId="18071" hidden="1"/>
    <cellStyle name="Hyperlink 18" xfId="18081" hidden="1"/>
    <cellStyle name="Hyperlink 18" xfId="17975" hidden="1"/>
    <cellStyle name="Hyperlink 18" xfId="18072" hidden="1"/>
    <cellStyle name="Hyperlink 18" xfId="17945" hidden="1"/>
    <cellStyle name="Hyperlink 18" xfId="17937" hidden="1"/>
    <cellStyle name="Hyperlink 18" xfId="17767" hidden="1"/>
    <cellStyle name="Hyperlink 18" xfId="18022" hidden="1"/>
    <cellStyle name="Hyperlink 18" xfId="17904" hidden="1"/>
    <cellStyle name="Hyperlink 18" xfId="17932" hidden="1"/>
    <cellStyle name="Hyperlink 18" xfId="18004" hidden="1"/>
    <cellStyle name="Hyperlink 18" xfId="18084" hidden="1"/>
    <cellStyle name="Hyperlink 18" xfId="17830" hidden="1"/>
    <cellStyle name="Hyperlink 18" xfId="18123" hidden="1"/>
    <cellStyle name="Hyperlink 18" xfId="17816" hidden="1"/>
    <cellStyle name="Hyperlink 18" xfId="18091" hidden="1"/>
    <cellStyle name="Hyperlink 18" xfId="17820" hidden="1"/>
    <cellStyle name="Hyperlink 18" xfId="18039" hidden="1"/>
    <cellStyle name="Hyperlink 18" xfId="17877" hidden="1"/>
    <cellStyle name="Hyperlink 18" xfId="18030" hidden="1"/>
    <cellStyle name="Hyperlink 18" xfId="18073" hidden="1"/>
    <cellStyle name="Hyperlink 18" xfId="17828" hidden="1"/>
    <cellStyle name="Hyperlink 18" xfId="18118" hidden="1"/>
    <cellStyle name="Hyperlink 18" xfId="18080" hidden="1"/>
    <cellStyle name="Hyperlink 18" xfId="18002" hidden="1"/>
    <cellStyle name="Hyperlink 18" xfId="17822" hidden="1"/>
    <cellStyle name="Hyperlink 18" xfId="17991" hidden="1"/>
    <cellStyle name="Hyperlink 18" xfId="18124" hidden="1"/>
    <cellStyle name="Hyperlink 18" xfId="18028" hidden="1"/>
    <cellStyle name="Hyperlink 18" xfId="18092" hidden="1"/>
    <cellStyle name="Hyperlink 18" xfId="17899" hidden="1"/>
    <cellStyle name="Hyperlink 18" xfId="18018" hidden="1"/>
    <cellStyle name="Hyperlink 18" xfId="18086" hidden="1"/>
    <cellStyle name="Hyperlink 18" xfId="18096" hidden="1"/>
    <cellStyle name="Hyperlink 18" xfId="18060" hidden="1"/>
    <cellStyle name="Hyperlink 18" xfId="18038" hidden="1"/>
    <cellStyle name="Hyperlink 18" xfId="18090" hidden="1"/>
    <cellStyle name="Hyperlink 18" xfId="17957" hidden="1"/>
    <cellStyle name="Hyperlink 18" xfId="17829" hidden="1"/>
    <cellStyle name="Hyperlink 18" xfId="17889" hidden="1"/>
    <cellStyle name="Hyperlink 18" xfId="17856" hidden="1"/>
    <cellStyle name="Hyperlink 18" xfId="17782" hidden="1"/>
    <cellStyle name="Hyperlink 18" xfId="17827" hidden="1"/>
    <cellStyle name="Hyperlink 18" xfId="17962" hidden="1"/>
    <cellStyle name="Hyperlink 18" xfId="18106" hidden="1"/>
    <cellStyle name="Hyperlink 18" xfId="18156" hidden="1"/>
    <cellStyle name="Hyperlink 18" xfId="18111" hidden="1"/>
    <cellStyle name="Hyperlink 18" xfId="18103" hidden="1"/>
    <cellStyle name="Hyperlink 18" xfId="17803" hidden="1"/>
    <cellStyle name="Hyperlink 18" xfId="18056" hidden="1"/>
    <cellStyle name="Hyperlink 18" xfId="17802" hidden="1"/>
    <cellStyle name="Hyperlink 18" xfId="18089" hidden="1"/>
    <cellStyle name="Hyperlink 18" xfId="17955" hidden="1"/>
    <cellStyle name="Hyperlink 18" xfId="18055" hidden="1"/>
    <cellStyle name="Hyperlink 18" xfId="18049" hidden="1"/>
    <cellStyle name="Hyperlink 18" xfId="17861" hidden="1"/>
    <cellStyle name="Hyperlink 18" xfId="18082" hidden="1"/>
    <cellStyle name="Hyperlink 18" xfId="18008" hidden="1"/>
    <cellStyle name="Hyperlink 18" xfId="18048" hidden="1"/>
    <cellStyle name="Hyperlink 18" xfId="18107" hidden="1"/>
    <cellStyle name="Hyperlink 18" xfId="17849" hidden="1"/>
    <cellStyle name="Hyperlink 18" xfId="18127" hidden="1"/>
    <cellStyle name="Hyperlink 18" xfId="18165" hidden="1"/>
    <cellStyle name="Hyperlink 18" xfId="17963" hidden="1"/>
    <cellStyle name="Hyperlink 18" xfId="18009" hidden="1"/>
    <cellStyle name="Hyperlink 18" xfId="18122" hidden="1"/>
    <cellStyle name="Hyperlink 18" xfId="17838" hidden="1"/>
    <cellStyle name="Hyperlink 18" xfId="18153" hidden="1"/>
    <cellStyle name="Hyperlink 18" xfId="18047" hidden="1"/>
    <cellStyle name="Hyperlink 18" xfId="17824" hidden="1"/>
    <cellStyle name="Hyperlink 18" xfId="18143" hidden="1"/>
    <cellStyle name="Hyperlink 18" xfId="17940" hidden="1"/>
    <cellStyle name="Hyperlink 18" xfId="18001" hidden="1"/>
    <cellStyle name="Hyperlink 18" xfId="17801" hidden="1"/>
    <cellStyle name="Hyperlink 18" xfId="17931" hidden="1"/>
    <cellStyle name="Hyperlink 18" xfId="18099" hidden="1"/>
    <cellStyle name="Hyperlink 18" xfId="18167" hidden="1"/>
    <cellStyle name="Hyperlink 18" xfId="17843" hidden="1"/>
    <cellStyle name="Hyperlink 18" xfId="18139" hidden="1"/>
    <cellStyle name="Hyperlink 18" xfId="18097" hidden="1"/>
    <cellStyle name="Hyperlink 18" xfId="17794" hidden="1"/>
    <cellStyle name="Hyperlink 18" xfId="18134" hidden="1"/>
    <cellStyle name="Hyperlink 18" xfId="17996" hidden="1"/>
    <cellStyle name="Hyperlink 18" xfId="18147" hidden="1"/>
    <cellStyle name="Hyperlink 18" xfId="17934" hidden="1"/>
    <cellStyle name="Hyperlink 18" xfId="17885" hidden="1"/>
    <cellStyle name="Hyperlink 18" xfId="17777" hidden="1"/>
    <cellStyle name="Hyperlink 18" xfId="17944" hidden="1"/>
    <cellStyle name="Hyperlink 18" xfId="18003" hidden="1"/>
    <cellStyle name="Hyperlink 18" xfId="17964" hidden="1"/>
    <cellStyle name="Hyperlink 18" xfId="17886" hidden="1"/>
    <cellStyle name="Hyperlink 18" xfId="18131" hidden="1"/>
    <cellStyle name="Hyperlink 18" xfId="18070" hidden="1"/>
    <cellStyle name="Hyperlink 18" xfId="17772" hidden="1"/>
    <cellStyle name="Hyperlink 18" xfId="18189" hidden="1"/>
    <cellStyle name="Hyperlink 18" xfId="18160" hidden="1"/>
    <cellStyle name="Hyperlink 18" xfId="18150" hidden="1"/>
    <cellStyle name="Hyperlink 18" xfId="17988" hidden="1"/>
    <cellStyle name="Hyperlink 18" xfId="18176" hidden="1"/>
    <cellStyle name="Hyperlink 18" xfId="17888" hidden="1"/>
    <cellStyle name="Hyperlink 18" xfId="18136" hidden="1"/>
    <cellStyle name="Hyperlink 18" xfId="17787" hidden="1"/>
    <cellStyle name="Hyperlink 18" xfId="18108" hidden="1"/>
    <cellStyle name="Hyperlink 18" xfId="18095" hidden="1"/>
    <cellStyle name="Hyperlink 18" xfId="17923" hidden="1"/>
    <cellStyle name="Hyperlink 18" xfId="18177" hidden="1"/>
    <cellStyle name="Hyperlink 18" xfId="18068" hidden="1"/>
    <cellStyle name="Hyperlink 18" xfId="18093" hidden="1"/>
    <cellStyle name="Hyperlink 18" xfId="18157" hidden="1"/>
    <cellStyle name="Hyperlink 18" xfId="17918" hidden="1"/>
    <cellStyle name="Hyperlink 18" xfId="18031" hidden="1"/>
    <cellStyle name="Hyperlink 18" xfId="18050" hidden="1"/>
    <cellStyle name="Hyperlink 18" xfId="18163" hidden="1"/>
    <cellStyle name="Hyperlink 18" xfId="18152" hidden="1"/>
    <cellStyle name="Hyperlink 18" xfId="18144" hidden="1"/>
    <cellStyle name="Hyperlink 18" xfId="18075" hidden="1"/>
    <cellStyle name="Hyperlink 18" xfId="18174" hidden="1"/>
    <cellStyle name="Hyperlink 18" xfId="18146" hidden="1"/>
    <cellStyle name="Hyperlink 18" xfId="17909" hidden="1"/>
    <cellStyle name="Hyperlink 18" xfId="17956" hidden="1"/>
    <cellStyle name="Hyperlink 18" xfId="18198" hidden="1"/>
    <cellStyle name="Hyperlink 18" xfId="18185" hidden="1"/>
    <cellStyle name="Hyperlink 18" xfId="17884" hidden="1"/>
    <cellStyle name="Hyperlink 18" xfId="17987" hidden="1"/>
    <cellStyle name="Hyperlink 18" xfId="18145" hidden="1"/>
    <cellStyle name="Hyperlink 18" xfId="18204" hidden="1"/>
    <cellStyle name="Hyperlink 18" xfId="17914" hidden="1"/>
    <cellStyle name="Hyperlink 18" xfId="18062" hidden="1"/>
    <cellStyle name="Hyperlink 18" xfId="18141" hidden="1"/>
    <cellStyle name="Hyperlink 18" xfId="17857" hidden="1"/>
    <cellStyle name="Hyperlink 18" xfId="17836" hidden="1"/>
    <cellStyle name="Hyperlink 18" xfId="18148" hidden="1"/>
    <cellStyle name="Hyperlink 18" xfId="17915" hidden="1"/>
    <cellStyle name="Hyperlink 18" xfId="18178" hidden="1"/>
    <cellStyle name="Hyperlink 18" xfId="18188" hidden="1"/>
    <cellStyle name="Hyperlink 18" xfId="18196" hidden="1"/>
    <cellStyle name="Hyperlink 18" xfId="18000" hidden="1"/>
    <cellStyle name="Hyperlink 18" xfId="18064" hidden="1"/>
    <cellStyle name="Hyperlink 18" xfId="18019" hidden="1"/>
    <cellStyle name="Hyperlink 18" xfId="17946" hidden="1"/>
    <cellStyle name="Hyperlink 18" xfId="18083" hidden="1"/>
    <cellStyle name="Hyperlink 18" xfId="18125" hidden="1"/>
    <cellStyle name="Hyperlink 18" xfId="18079" hidden="1"/>
    <cellStyle name="Hyperlink 18" xfId="18132" hidden="1"/>
    <cellStyle name="Hyperlink 18" xfId="18202" hidden="1"/>
    <cellStyle name="Hyperlink 18" xfId="18193" hidden="1"/>
    <cellStyle name="Hyperlink 18" xfId="18058" hidden="1"/>
    <cellStyle name="Hyperlink 18" xfId="17812" hidden="1"/>
    <cellStyle name="Hyperlink 18" xfId="17903" hidden="1"/>
    <cellStyle name="Hyperlink 18" xfId="18186" hidden="1"/>
    <cellStyle name="Hyperlink 18" xfId="18169" hidden="1"/>
    <cellStyle name="Hyperlink 18" xfId="18151" hidden="1"/>
    <cellStyle name="Hyperlink 18" xfId="18135" hidden="1"/>
    <cellStyle name="Hyperlink 18" xfId="17941" hidden="1"/>
    <cellStyle name="Hyperlink 18" xfId="18211" hidden="1"/>
    <cellStyle name="Hyperlink 18" xfId="18101" hidden="1"/>
    <cellStyle name="Hyperlink 18" xfId="18130" hidden="1"/>
    <cellStyle name="Hyperlink 18" xfId="18199" hidden="1"/>
    <cellStyle name="Hyperlink 18" xfId="17928" hidden="1"/>
    <cellStyle name="Hyperlink 18" xfId="18128" hidden="1"/>
    <cellStyle name="Hyperlink 18" xfId="18044" hidden="1"/>
    <cellStyle name="Hyperlink 18" xfId="18129" hidden="1"/>
    <cellStyle name="Hyperlink 18" xfId="17951" hidden="1"/>
    <cellStyle name="Hyperlink 18" xfId="18025" hidden="1"/>
    <cellStyle name="Hyperlink 18" xfId="18117" hidden="1"/>
    <cellStyle name="Hyperlink 18" xfId="18110" hidden="1"/>
    <cellStyle name="Hyperlink 18" xfId="18184" hidden="1"/>
    <cellStyle name="Hyperlink 18" xfId="17913" hidden="1"/>
    <cellStyle name="Hyperlink 18" xfId="17878" hidden="1"/>
    <cellStyle name="Hyperlink 18" xfId="17981" hidden="1"/>
    <cellStyle name="Hyperlink 18" xfId="18112" hidden="1"/>
    <cellStyle name="Hyperlink 18" xfId="17882" hidden="1"/>
    <cellStyle name="Hyperlink 18" xfId="18029" hidden="1"/>
    <cellStyle name="Hyperlink 18" xfId="18190" hidden="1"/>
    <cellStyle name="Hyperlink 18" xfId="18088" hidden="1"/>
    <cellStyle name="Hyperlink 18" xfId="17919" hidden="1"/>
    <cellStyle name="Hyperlink 18" xfId="18133" hidden="1"/>
    <cellStyle name="Hyperlink 18" xfId="17789" hidden="1"/>
    <cellStyle name="Hyperlink 18" xfId="17866" hidden="1"/>
    <cellStyle name="Hyperlink 18" xfId="18173" hidden="1"/>
    <cellStyle name="Hyperlink 18" xfId="18114" hidden="1"/>
    <cellStyle name="Hyperlink 18" xfId="18213" hidden="1"/>
    <cellStyle name="Hyperlink 18" xfId="18023" hidden="1"/>
    <cellStyle name="Hyperlink 18" xfId="18225" hidden="1"/>
    <cellStyle name="Hyperlink 18" xfId="18233" hidden="1"/>
    <cellStyle name="Hyperlink 18" xfId="18035" hidden="1"/>
    <cellStyle name="Hyperlink 18" xfId="18094" hidden="1"/>
    <cellStyle name="Hyperlink 18" xfId="18067" hidden="1"/>
    <cellStyle name="Hyperlink 18" xfId="17961" hidden="1"/>
    <cellStyle name="Hyperlink 18" xfId="17959" hidden="1"/>
    <cellStyle name="Hyperlink 18" xfId="18171" hidden="1"/>
    <cellStyle name="Hyperlink 18" xfId="18232" hidden="1"/>
    <cellStyle name="Hyperlink 18" xfId="18181" hidden="1"/>
    <cellStyle name="Hyperlink 18" xfId="18230" hidden="1"/>
    <cellStyle name="Hyperlink 18" xfId="18220" hidden="1"/>
    <cellStyle name="Hyperlink 18" xfId="18182" hidden="1"/>
    <cellStyle name="Hyperlink 18" xfId="17810" hidden="1"/>
    <cellStyle name="Hyperlink 18" xfId="17912" hidden="1"/>
    <cellStyle name="Hyperlink 18" xfId="18209" hidden="1"/>
    <cellStyle name="Hyperlink 18" xfId="18208" hidden="1"/>
    <cellStyle name="Hyperlink 18" xfId="18166" hidden="1"/>
    <cellStyle name="Hyperlink 18" xfId="18154" hidden="1"/>
    <cellStyle name="Hyperlink 18" xfId="17954" hidden="1"/>
    <cellStyle name="Hyperlink 18" xfId="18244" hidden="1"/>
    <cellStyle name="Hyperlink 18" xfId="18113" hidden="1"/>
    <cellStyle name="Hyperlink 18" xfId="18149" hidden="1"/>
    <cellStyle name="Hyperlink 18" xfId="18226" hidden="1"/>
    <cellStyle name="Hyperlink 18" xfId="17933" hidden="1"/>
    <cellStyle name="Hyperlink 18" xfId="18175" hidden="1"/>
    <cellStyle name="Hyperlink 18" xfId="18223" hidden="1"/>
    <cellStyle name="Hyperlink 18" xfId="18179" hidden="1"/>
    <cellStyle name="Hyperlink 18" xfId="17971" hidden="1"/>
    <cellStyle name="Hyperlink 18" xfId="18074" hidden="1"/>
    <cellStyle name="Hyperlink 18" xfId="17793" hidden="1"/>
    <cellStyle name="Hyperlink 18" xfId="18155" hidden="1"/>
    <cellStyle name="Hyperlink 18" xfId="18219" hidden="1"/>
    <cellStyle name="Hyperlink 18" xfId="17917" hidden="1"/>
    <cellStyle name="Hyperlink 18" xfId="17881" hidden="1"/>
    <cellStyle name="Hyperlink 18" xfId="18024" hidden="1"/>
    <cellStyle name="Hyperlink 18" xfId="18159" hidden="1"/>
    <cellStyle name="Hyperlink 18" xfId="17905" hidden="1"/>
    <cellStyle name="Hyperlink 18" xfId="18057" hidden="1"/>
    <cellStyle name="Hyperlink 18" xfId="18215" hidden="1"/>
    <cellStyle name="Hyperlink 18" xfId="18115" hidden="1"/>
    <cellStyle name="Hyperlink 18" xfId="17925" hidden="1"/>
    <cellStyle name="Hyperlink 18" xfId="18218" hidden="1"/>
    <cellStyle name="Hyperlink 18" xfId="17785" hidden="1"/>
    <cellStyle name="Hyperlink 18" xfId="17869" hidden="1"/>
    <cellStyle name="Hyperlink 18" xfId="18183" hidden="1"/>
    <cellStyle name="Hyperlink 18" xfId="18161" hidden="1"/>
    <cellStyle name="Hyperlink 18" xfId="18245" hidden="1"/>
    <cellStyle name="Hyperlink 18" xfId="18216" hidden="1"/>
    <cellStyle name="Hyperlink 18" xfId="18255" hidden="1"/>
    <cellStyle name="Hyperlink 18" xfId="18263" hidden="1"/>
    <cellStyle name="Hyperlink 18" xfId="18069" hidden="1"/>
    <cellStyle name="Hyperlink 18" xfId="18109" hidden="1"/>
    <cellStyle name="Hyperlink 18" xfId="18087" hidden="1"/>
    <cellStyle name="Hyperlink 18" xfId="17974" hidden="1"/>
    <cellStyle name="Hyperlink 18" xfId="18224" hidden="1"/>
    <cellStyle name="Hyperlink 18" xfId="18187" hidden="1"/>
    <cellStyle name="Hyperlink 18" xfId="18262" hidden="1"/>
    <cellStyle name="Hyperlink 18" xfId="18207" hidden="1"/>
    <cellStyle name="Hyperlink 18" xfId="18260" hidden="1"/>
    <cellStyle name="Hyperlink 18" xfId="18251" hidden="1"/>
    <cellStyle name="Hyperlink 18" xfId="18137" hidden="1"/>
    <cellStyle name="Hyperlink 18" xfId="17808" hidden="1"/>
    <cellStyle name="Hyperlink 18" xfId="17926" hidden="1"/>
    <cellStyle name="Hyperlink 18" xfId="18241" hidden="1"/>
    <cellStyle name="Hyperlink 18" xfId="18240" hidden="1"/>
    <cellStyle name="Hyperlink 18" xfId="18210" hidden="1"/>
    <cellStyle name="Hyperlink 18" xfId="18203" hidden="1"/>
    <cellStyle name="Hyperlink 18" xfId="17995" hidden="1"/>
    <cellStyle name="Hyperlink 18" xfId="18267" hidden="1"/>
    <cellStyle name="Hyperlink 18" xfId="18162" hidden="1"/>
    <cellStyle name="Hyperlink 18" xfId="18201" hidden="1"/>
    <cellStyle name="Hyperlink 18" xfId="18257" hidden="1"/>
    <cellStyle name="Hyperlink 18" xfId="17986" hidden="1"/>
    <cellStyle name="Hyperlink 18" xfId="18194" hidden="1"/>
    <cellStyle name="Hyperlink 18" xfId="18253" hidden="1"/>
    <cellStyle name="Hyperlink 18" xfId="18197" hidden="1"/>
    <cellStyle name="Hyperlink 18" xfId="17980" hidden="1"/>
    <cellStyle name="Hyperlink 18" xfId="18098" hidden="1"/>
    <cellStyle name="Hyperlink 18" xfId="17791" hidden="1"/>
    <cellStyle name="Hyperlink 18" xfId="18168" hidden="1"/>
    <cellStyle name="Hyperlink 18" xfId="18250" hidden="1"/>
    <cellStyle name="Hyperlink 18" xfId="17947" hidden="1"/>
    <cellStyle name="Hyperlink 18" xfId="17901" hidden="1"/>
    <cellStyle name="Hyperlink 18" xfId="18054" hidden="1"/>
    <cellStyle name="Hyperlink 18" xfId="18172" hidden="1"/>
    <cellStyle name="Hyperlink 18" xfId="17921" hidden="1"/>
    <cellStyle name="Hyperlink 18" xfId="18100" hidden="1"/>
    <cellStyle name="Hyperlink 18" xfId="18246" hidden="1"/>
    <cellStyle name="Hyperlink 18" xfId="18140" hidden="1"/>
    <cellStyle name="Hyperlink 18" xfId="17979" hidden="1"/>
    <cellStyle name="Hyperlink 18" xfId="18249" hidden="1"/>
    <cellStyle name="Hyperlink 18" xfId="17788" hidden="1"/>
    <cellStyle name="Hyperlink 18" xfId="17911" hidden="1"/>
    <cellStyle name="Hyperlink 18" xfId="17870" hidden="1"/>
    <cellStyle name="Hyperlink 18" xfId="18180" hidden="1"/>
    <cellStyle name="Hyperlink 18" xfId="18269" hidden="1"/>
    <cellStyle name="Hyperlink 18" xfId="18248" hidden="1"/>
    <cellStyle name="Hyperlink 18" xfId="18276" hidden="1"/>
    <cellStyle name="Hyperlink 18" xfId="18280" hidden="1"/>
    <cellStyle name="Hyperlink 18" xfId="18104" hidden="1"/>
    <cellStyle name="Hyperlink 18" xfId="18158" hidden="1"/>
    <cellStyle name="Hyperlink 18" xfId="18121" hidden="1"/>
    <cellStyle name="Hyperlink 18" xfId="18012" hidden="1"/>
    <cellStyle name="Hyperlink 18" xfId="18254" hidden="1"/>
    <cellStyle name="Hyperlink 18" xfId="18228" hidden="1"/>
    <cellStyle name="Hyperlink 18" xfId="18279" hidden="1"/>
    <cellStyle name="Hyperlink 18" xfId="18293" hidden="1"/>
    <cellStyle name="Hyperlink 18" xfId="18277" hidden="1"/>
    <cellStyle name="Hyperlink 18" xfId="18271" hidden="1"/>
    <cellStyle name="Hyperlink 18" xfId="18142" hidden="1"/>
    <cellStyle name="Hyperlink 18" xfId="18286" hidden="1"/>
    <cellStyle name="Hyperlink 18" xfId="17953" hidden="1"/>
    <cellStyle name="Hyperlink 18" xfId="18264" hidden="1"/>
    <cellStyle name="Hyperlink 18" xfId="18078" hidden="1"/>
    <cellStyle name="Hyperlink 18" xfId="18236" hidden="1"/>
    <cellStyle name="Hyperlink 18" xfId="18229" hidden="1"/>
    <cellStyle name="Hyperlink 18" xfId="18020" hidden="1"/>
    <cellStyle name="Hyperlink 18" xfId="18287" hidden="1"/>
    <cellStyle name="Hyperlink 18" xfId="18200" hidden="1"/>
    <cellStyle name="Hyperlink 18" xfId="18227" hidden="1"/>
    <cellStyle name="Hyperlink 18" xfId="18274" hidden="1"/>
    <cellStyle name="Hyperlink 18" xfId="18011" hidden="1"/>
    <cellStyle name="Hyperlink 18" xfId="17871" hidden="1"/>
    <cellStyle name="Hyperlink 18" xfId="18205" hidden="1"/>
    <cellStyle name="Hyperlink 18" xfId="18102" hidden="1"/>
    <cellStyle name="Hyperlink 18" xfId="18275" hidden="1"/>
    <cellStyle name="Hyperlink 18" xfId="18281" hidden="1"/>
    <cellStyle name="Hyperlink 18" xfId="18231" hidden="1"/>
    <cellStyle name="Hyperlink 18" xfId="18285" hidden="1"/>
    <cellStyle name="Hyperlink 18" xfId="18046" hidden="1"/>
    <cellStyle name="Hyperlink 18" xfId="17978" hidden="1"/>
    <cellStyle name="Hyperlink 18" xfId="18116" hidden="1"/>
    <cellStyle name="Hyperlink 18" xfId="18297" hidden="1"/>
    <cellStyle name="Hyperlink 18" xfId="18290" hidden="1"/>
    <cellStyle name="Hyperlink 18" xfId="17949" hidden="1"/>
    <cellStyle name="Hyperlink 18" xfId="18126" hidden="1"/>
    <cellStyle name="Hyperlink 18" xfId="18268" hidden="1"/>
    <cellStyle name="Hyperlink 18" xfId="18300" hidden="1"/>
    <cellStyle name="Hyperlink 18" xfId="17997" hidden="1"/>
    <cellStyle name="Hyperlink 18" xfId="18222" hidden="1"/>
    <cellStyle name="Hyperlink 18" xfId="18278" hidden="1"/>
    <cellStyle name="Hyperlink 18" xfId="17916" hidden="1"/>
    <cellStyle name="Hyperlink 18" xfId="17977" hidden="1"/>
    <cellStyle name="Hyperlink 18" xfId="18237" hidden="1"/>
    <cellStyle name="Hyperlink 18" xfId="18214" hidden="1"/>
    <cellStyle name="Hyperlink 18" xfId="18288" hidden="1"/>
    <cellStyle name="Hyperlink 18" xfId="18292" hidden="1"/>
    <cellStyle name="Hyperlink 18" xfId="18296" hidden="1"/>
    <cellStyle name="Hyperlink 18" xfId="18138" hidden="1"/>
    <cellStyle name="Hyperlink 18" xfId="18192" hidden="1"/>
    <cellStyle name="Hyperlink 18" xfId="18164" hidden="1"/>
    <cellStyle name="Hyperlink 18" xfId="18053" hidden="1"/>
    <cellStyle name="Hyperlink 18" xfId="18238" hidden="1"/>
    <cellStyle name="Hyperlink 18" xfId="18256" hidden="1"/>
    <cellStyle name="Hyperlink 18" xfId="18235" hidden="1"/>
    <cellStyle name="Hyperlink 18" xfId="18261" hidden="1"/>
    <cellStyle name="Hyperlink 18" xfId="18299" hidden="1"/>
    <cellStyle name="Hyperlink 18" xfId="18295" hidden="1"/>
    <cellStyle name="Hyperlink 18" xfId="18221" hidden="1"/>
    <cellStyle name="Hyperlink 18" xfId="17823" hidden="1"/>
    <cellStyle name="Hyperlink 18" xfId="18010" hidden="1"/>
    <cellStyle name="Hyperlink 18" xfId="18291" hidden="1"/>
    <cellStyle name="Hyperlink 18" xfId="18282" hidden="1"/>
    <cellStyle name="Hyperlink 18" xfId="18273" hidden="1"/>
    <cellStyle name="Hyperlink 18" xfId="18272" hidden="1"/>
    <cellStyle name="Hyperlink 18" xfId="18085" hidden="1"/>
    <cellStyle name="Hyperlink 18" xfId="18301" hidden="1"/>
    <cellStyle name="Hyperlink 18" xfId="18252" hidden="1"/>
    <cellStyle name="Hyperlink 18" xfId="18266" hidden="1"/>
    <cellStyle name="Hyperlink 18" xfId="18298" hidden="1"/>
    <cellStyle name="Hyperlink 18" xfId="18076" hidden="1"/>
    <cellStyle name="Hyperlink 18" xfId="18258" hidden="1"/>
    <cellStyle name="Hyperlink 18" xfId="18191" hidden="1"/>
    <cellStyle name="Hyperlink 18" xfId="18259" hidden="1"/>
    <cellStyle name="Hyperlink 18" xfId="18063" hidden="1"/>
    <cellStyle name="Hyperlink 18" xfId="18170" hidden="1"/>
    <cellStyle name="Hyperlink 18" xfId="18265" hidden="1"/>
    <cellStyle name="Hyperlink 18" xfId="18239" hidden="1"/>
    <cellStyle name="Hyperlink 18" xfId="18289" hidden="1"/>
    <cellStyle name="Hyperlink 18" xfId="18040" hidden="1"/>
    <cellStyle name="Hyperlink 18" xfId="17924" hidden="1"/>
    <cellStyle name="Hyperlink 18" xfId="18119" hidden="1"/>
    <cellStyle name="Hyperlink 18" xfId="18242" hidden="1"/>
    <cellStyle name="Hyperlink 18" xfId="18007" hidden="1"/>
    <cellStyle name="Hyperlink 18" xfId="18195" hidden="1"/>
    <cellStyle name="Hyperlink 18" xfId="18294" hidden="1"/>
    <cellStyle name="Hyperlink 18" xfId="18217" hidden="1"/>
    <cellStyle name="Hyperlink 18" xfId="18061" hidden="1"/>
    <cellStyle name="Hyperlink 18" xfId="18234" hidden="1"/>
    <cellStyle name="Hyperlink 18" xfId="17779" hidden="1"/>
    <cellStyle name="Hyperlink 18" xfId="17969" hidden="1"/>
    <cellStyle name="Hyperlink 18" xfId="18284" hidden="1"/>
    <cellStyle name="Hyperlink 18" xfId="18243" hidden="1"/>
    <cellStyle name="Hyperlink 18" xfId="18302" hidden="1"/>
    <cellStyle name="Hyperlink 18" xfId="18270" hidden="1"/>
    <cellStyle name="Hyperlink 18" xfId="18303" hidden="1"/>
    <cellStyle name="Hyperlink 18" xfId="18305" hidden="1"/>
    <cellStyle name="Hyperlink 18" xfId="18206" hidden="1"/>
    <cellStyle name="Hyperlink 18" xfId="18247" hidden="1"/>
    <cellStyle name="Hyperlink 18" xfId="18212" hidden="1"/>
    <cellStyle name="Hyperlink 18" xfId="18105" hidden="1"/>
    <cellStyle name="Hyperlink 18" xfId="18120" hidden="1"/>
    <cellStyle name="Hyperlink 18" xfId="18283" hidden="1"/>
    <cellStyle name="Hyperlink 18" xfId="18304" hidden="1"/>
    <cellStyle name="Hyperlink 18" xfId="18372" hidden="1"/>
    <cellStyle name="Hyperlink 18" xfId="16097" hidden="1"/>
    <cellStyle name="Hyperlink 18" xfId="16101" hidden="1"/>
    <cellStyle name="Hyperlink 18" xfId="18324" hidden="1"/>
    <cellStyle name="Hyperlink 18" xfId="18353" hidden="1"/>
    <cellStyle name="Hyperlink 18" xfId="16142" hidden="1"/>
    <cellStyle name="Hyperlink 18" xfId="16104" hidden="1"/>
    <cellStyle name="Hyperlink 18" xfId="18337" hidden="1"/>
    <cellStyle name="Hyperlink 18" xfId="16109" hidden="1"/>
    <cellStyle name="Hyperlink 18" xfId="16111" hidden="1"/>
    <cellStyle name="Hyperlink 18" xfId="16135" hidden="1"/>
    <cellStyle name="Hyperlink 18" xfId="18350" hidden="1"/>
    <cellStyle name="Hyperlink 18" xfId="16118" hidden="1"/>
    <cellStyle name="Hyperlink 18" xfId="16112" hidden="1"/>
    <cellStyle name="Hyperlink 18" xfId="16098" hidden="1"/>
    <cellStyle name="Hyperlink 18" xfId="16137" hidden="1"/>
    <cellStyle name="Hyperlink 18" xfId="18332" hidden="1"/>
    <cellStyle name="Hyperlink 18" xfId="18382" hidden="1"/>
    <cellStyle name="Hyperlink 18" xfId="18325" hidden="1"/>
    <cellStyle name="Hyperlink 18" xfId="18361" hidden="1"/>
    <cellStyle name="Hyperlink 18" xfId="18319" hidden="1"/>
    <cellStyle name="Hyperlink 18" xfId="18330" hidden="1"/>
    <cellStyle name="Hyperlink 18" xfId="18360" hidden="1"/>
    <cellStyle name="Hyperlink 18" xfId="18343" hidden="1"/>
    <cellStyle name="Hyperlink 18" xfId="16141" hidden="1"/>
    <cellStyle name="Hyperlink 18" xfId="18376" hidden="1"/>
    <cellStyle name="Hyperlink 18" xfId="18381" hidden="1"/>
    <cellStyle name="Hyperlink 18" xfId="18322" hidden="1"/>
    <cellStyle name="Hyperlink 18" xfId="16143" hidden="1"/>
    <cellStyle name="Hyperlink 18" xfId="16128" hidden="1"/>
    <cellStyle name="Hyperlink 18" xfId="16102" hidden="1"/>
    <cellStyle name="Hyperlink 18" xfId="18383" hidden="1"/>
    <cellStyle name="Hyperlink 18" xfId="16139" hidden="1"/>
    <cellStyle name="Hyperlink 18" xfId="18349" hidden="1"/>
    <cellStyle name="Hyperlink 18" xfId="18378" hidden="1"/>
    <cellStyle name="Hyperlink 18" xfId="16145" hidden="1"/>
    <cellStyle name="Hyperlink 18" xfId="18333" hidden="1"/>
    <cellStyle name="Hyperlink 18" xfId="18358" hidden="1"/>
    <cellStyle name="Hyperlink 18" xfId="18364" hidden="1"/>
    <cellStyle name="Hyperlink 18" xfId="18345" hidden="1"/>
    <cellStyle name="Hyperlink 18" xfId="18379" hidden="1"/>
    <cellStyle name="Hyperlink 18" xfId="18377" hidden="1"/>
    <cellStyle name="Hyperlink 18" xfId="16127" hidden="1"/>
    <cellStyle name="Hyperlink 18" xfId="16120" hidden="1"/>
    <cellStyle name="Hyperlink 18" xfId="16124" hidden="1"/>
    <cellStyle name="Hyperlink 18" xfId="16133" hidden="1"/>
    <cellStyle name="Hyperlink 18" xfId="18340" hidden="1"/>
    <cellStyle name="Hyperlink 18" xfId="16106" hidden="1"/>
    <cellStyle name="Hyperlink 18" xfId="18380" hidden="1"/>
    <cellStyle name="Hyperlink 18" xfId="18490" hidden="1"/>
    <cellStyle name="Hyperlink 18" xfId="18368" hidden="1"/>
    <cellStyle name="Hyperlink 18" xfId="18359" hidden="1"/>
    <cellStyle name="Hyperlink 18" xfId="18423" hidden="1"/>
    <cellStyle name="Hyperlink 18" xfId="18461" hidden="1"/>
    <cellStyle name="Hyperlink 18" xfId="18391" hidden="1"/>
    <cellStyle name="Hyperlink 18" xfId="18348" hidden="1"/>
    <cellStyle name="Hyperlink 18" xfId="18445" hidden="1"/>
    <cellStyle name="Hyperlink 18" xfId="18326" hidden="1"/>
    <cellStyle name="Hyperlink 18" xfId="18320" hidden="1"/>
    <cellStyle name="Hyperlink 18" xfId="16103" hidden="1"/>
    <cellStyle name="Hyperlink 18" xfId="18458" hidden="1"/>
    <cellStyle name="Hyperlink 18" xfId="18306" hidden="1"/>
    <cellStyle name="Hyperlink 18" xfId="18318" hidden="1"/>
    <cellStyle name="Hyperlink 18" xfId="18365" hidden="1"/>
    <cellStyle name="Hyperlink 18" xfId="16099" hidden="1"/>
    <cellStyle name="Hyperlink 18" xfId="18435" hidden="1"/>
    <cellStyle name="Hyperlink 18" xfId="18527" hidden="1"/>
    <cellStyle name="Hyperlink 18" xfId="18424" hidden="1"/>
    <cellStyle name="Hyperlink 18" xfId="18475" hidden="1"/>
    <cellStyle name="Hyperlink 18" xfId="18405" hidden="1"/>
    <cellStyle name="Hyperlink 18" xfId="18433" hidden="1"/>
    <cellStyle name="Hyperlink 18" xfId="18474" hidden="1"/>
    <cellStyle name="Hyperlink 18" xfId="18452" hidden="1"/>
    <cellStyle name="Hyperlink 18" xfId="18393" hidden="1"/>
    <cellStyle name="Hyperlink 18" xfId="18498" hidden="1"/>
    <cellStyle name="Hyperlink 18" xfId="18521" hidden="1"/>
    <cellStyle name="Hyperlink 18" xfId="18420" hidden="1"/>
    <cellStyle name="Hyperlink 18" xfId="18395" hidden="1"/>
    <cellStyle name="Hyperlink 18" xfId="16125" hidden="1"/>
    <cellStyle name="Hyperlink 18" xfId="18357" hidden="1"/>
    <cellStyle name="Hyperlink 18" xfId="18530" hidden="1"/>
    <cellStyle name="Hyperlink 18" xfId="16096" hidden="1"/>
    <cellStyle name="Hyperlink 18" xfId="18457" hidden="1"/>
    <cellStyle name="Hyperlink 18" xfId="18502" hidden="1"/>
    <cellStyle name="Hyperlink 18" xfId="18385" hidden="1"/>
    <cellStyle name="Hyperlink 18" xfId="18437" hidden="1"/>
    <cellStyle name="Hyperlink 18" xfId="18470" hidden="1"/>
    <cellStyle name="Hyperlink 18" xfId="18479" hidden="1"/>
    <cellStyle name="Hyperlink 18" xfId="18455" hidden="1"/>
    <cellStyle name="Hyperlink 18" xfId="18506" hidden="1"/>
    <cellStyle name="Hyperlink 18" xfId="18501" hidden="1"/>
    <cellStyle name="Hyperlink 18" xfId="16126" hidden="1"/>
    <cellStyle name="Hyperlink 18" xfId="16147" hidden="1"/>
    <cellStyle name="Hyperlink 18" xfId="16132" hidden="1"/>
    <cellStyle name="Hyperlink 18" xfId="16108" hidden="1"/>
    <cellStyle name="Hyperlink 18" xfId="18450" hidden="1"/>
    <cellStyle name="Hyperlink 18" xfId="18336" hidden="1"/>
    <cellStyle name="Hyperlink 18" xfId="18511" hidden="1"/>
    <cellStyle name="Hyperlink 18" xfId="18344" hidden="1"/>
    <cellStyle name="Hyperlink 18" xfId="18526" hidden="1"/>
    <cellStyle name="Hyperlink 18" xfId="18519" hidden="1"/>
    <cellStyle name="Hyperlink 18" xfId="18468" hidden="1"/>
    <cellStyle name="Hyperlink 18" xfId="18414" hidden="1"/>
    <cellStyle name="Hyperlink 18" xfId="18311" hidden="1"/>
    <cellStyle name="Hyperlink 18" xfId="18512" hidden="1"/>
    <cellStyle name="Hyperlink 18" xfId="18375" hidden="1"/>
    <cellStyle name="Hyperlink 18" xfId="18483" hidden="1"/>
    <cellStyle name="Hyperlink 18" xfId="18478" hidden="1"/>
    <cellStyle name="Hyperlink 18" xfId="18352" hidden="1"/>
    <cellStyle name="Hyperlink 18" xfId="18536" hidden="1"/>
    <cellStyle name="Hyperlink 18" xfId="18453" hidden="1"/>
    <cellStyle name="Hyperlink 18" xfId="18477" hidden="1"/>
    <cellStyle name="Hyperlink 18" xfId="18522" hidden="1"/>
    <cellStyle name="Hyperlink 18" xfId="18347" hidden="1"/>
    <cellStyle name="Hyperlink 18" xfId="18338" hidden="1"/>
    <cellStyle name="Hyperlink 18" xfId="18528" hidden="1"/>
    <cellStyle name="Hyperlink 18" xfId="18339" hidden="1"/>
    <cellStyle name="Hyperlink 18" xfId="16114" hidden="1"/>
    <cellStyle name="Hyperlink 18" xfId="16134" hidden="1"/>
    <cellStyle name="Hyperlink 18" xfId="18443" hidden="1"/>
    <cellStyle name="Hyperlink 18" xfId="18327" hidden="1"/>
    <cellStyle name="Hyperlink 18" xfId="18467" hidden="1"/>
    <cellStyle name="Hyperlink 18" xfId="18317" hidden="1"/>
    <cellStyle name="Hyperlink 18" xfId="18392" hidden="1"/>
    <cellStyle name="Hyperlink 18" xfId="16123" hidden="1"/>
    <cellStyle name="Hyperlink 18" xfId="18329" hidden="1"/>
    <cellStyle name="Hyperlink 18" xfId="18310" hidden="1"/>
    <cellStyle name="Hyperlink 18" xfId="18412" hidden="1"/>
    <cellStyle name="Hyperlink 18" xfId="18517" hidden="1"/>
    <cellStyle name="Hyperlink 18" xfId="18316" hidden="1"/>
    <cellStyle name="Hyperlink 18" xfId="18335" hidden="1"/>
    <cellStyle name="Hyperlink 18" xfId="18421" hidden="1"/>
    <cellStyle name="Hyperlink 18" xfId="18407" hidden="1"/>
    <cellStyle name="Hyperlink 18" xfId="16146" hidden="1"/>
    <cellStyle name="Hyperlink 18" xfId="18491" hidden="1"/>
    <cellStyle name="Hyperlink 18" xfId="18331" hidden="1"/>
    <cellStyle name="Hyperlink 18" xfId="18537" hidden="1"/>
    <cellStyle name="Hyperlink 18" xfId="18469" hidden="1"/>
    <cellStyle name="Hyperlink 18" xfId="18544" hidden="1"/>
    <cellStyle name="Hyperlink 18" xfId="18551" hidden="1"/>
    <cellStyle name="Hyperlink 18" xfId="18415" hidden="1"/>
    <cellStyle name="Hyperlink 18" xfId="18451" hidden="1"/>
    <cellStyle name="Hyperlink 18" xfId="18428" hidden="1"/>
    <cellStyle name="Hyperlink 18" xfId="18387" hidden="1"/>
    <cellStyle name="Hyperlink 18" xfId="18518" hidden="1"/>
    <cellStyle name="Hyperlink 18" xfId="18500" hidden="1"/>
    <cellStyle name="Hyperlink 18" xfId="18550" hidden="1"/>
    <cellStyle name="Hyperlink 18" xfId="18427" hidden="1"/>
    <cellStyle name="Hyperlink 18" xfId="18499" hidden="1"/>
    <cellStyle name="Hyperlink 18" xfId="18484" hidden="1"/>
    <cellStyle name="Hyperlink 18" xfId="18562" hidden="1"/>
    <cellStyle name="Hyperlink 18" xfId="18556" hidden="1"/>
    <cellStyle name="Hyperlink 18" xfId="18566" hidden="1"/>
    <cellStyle name="Hyperlink 18" xfId="18460" hidden="1"/>
    <cellStyle name="Hyperlink 18" xfId="18557" hidden="1"/>
    <cellStyle name="Hyperlink 18" xfId="18430" hidden="1"/>
    <cellStyle name="Hyperlink 18" xfId="18422" hidden="1"/>
    <cellStyle name="Hyperlink 18" xfId="16095" hidden="1"/>
    <cellStyle name="Hyperlink 18" xfId="18507" hidden="1"/>
    <cellStyle name="Hyperlink 18" xfId="18389" hidden="1"/>
    <cellStyle name="Hyperlink 18" xfId="18417" hidden="1"/>
    <cellStyle name="Hyperlink 18" xfId="18489" hidden="1"/>
    <cellStyle name="Hyperlink 18" xfId="18569" hidden="1"/>
    <cellStyle name="Hyperlink 18" xfId="18315" hidden="1"/>
    <cellStyle name="Hyperlink 18" xfId="18608" hidden="1"/>
    <cellStyle name="Hyperlink 18" xfId="16144" hidden="1"/>
    <cellStyle name="Hyperlink 18" xfId="18576" hidden="1"/>
    <cellStyle name="Hyperlink 18" xfId="16148" hidden="1"/>
    <cellStyle name="Hyperlink 18" xfId="18524" hidden="1"/>
    <cellStyle name="Hyperlink 18" xfId="18362" hidden="1"/>
    <cellStyle name="Hyperlink 18" xfId="18515" hidden="1"/>
    <cellStyle name="Hyperlink 18" xfId="18558" hidden="1"/>
    <cellStyle name="Hyperlink 18" xfId="18313" hidden="1"/>
    <cellStyle name="Hyperlink 18" xfId="18603" hidden="1"/>
    <cellStyle name="Hyperlink 18" xfId="18565" hidden="1"/>
    <cellStyle name="Hyperlink 18" xfId="18487" hidden="1"/>
    <cellStyle name="Hyperlink 18" xfId="18307" hidden="1"/>
    <cellStyle name="Hyperlink 18" xfId="18476" hidden="1"/>
    <cellStyle name="Hyperlink 18" xfId="18609" hidden="1"/>
    <cellStyle name="Hyperlink 18" xfId="18513" hidden="1"/>
    <cellStyle name="Hyperlink 18" xfId="18577" hidden="1"/>
    <cellStyle name="Hyperlink 18" xfId="18384" hidden="1"/>
    <cellStyle name="Hyperlink 18" xfId="18503" hidden="1"/>
    <cellStyle name="Hyperlink 18" xfId="18571" hidden="1"/>
    <cellStyle name="Hyperlink 18" xfId="18581" hidden="1"/>
    <cellStyle name="Hyperlink 18" xfId="18545" hidden="1"/>
    <cellStyle name="Hyperlink 18" xfId="18523" hidden="1"/>
    <cellStyle name="Hyperlink 18" xfId="18575" hidden="1"/>
    <cellStyle name="Hyperlink 18" xfId="18442" hidden="1"/>
    <cellStyle name="Hyperlink 18" xfId="18314" hidden="1"/>
    <cellStyle name="Hyperlink 18" xfId="18374" hidden="1"/>
    <cellStyle name="Hyperlink 18" xfId="18341" hidden="1"/>
    <cellStyle name="Hyperlink 18" xfId="16110" hidden="1"/>
    <cellStyle name="Hyperlink 18" xfId="18312" hidden="1"/>
    <cellStyle name="Hyperlink 18" xfId="18447" hidden="1"/>
    <cellStyle name="Hyperlink 18" xfId="18591" hidden="1"/>
    <cellStyle name="Hyperlink 18" xfId="18641" hidden="1"/>
    <cellStyle name="Hyperlink 18" xfId="18596" hidden="1"/>
    <cellStyle name="Hyperlink 18" xfId="18588" hidden="1"/>
    <cellStyle name="Hyperlink 18" xfId="16131" hidden="1"/>
    <cellStyle name="Hyperlink 18" xfId="18541" hidden="1"/>
    <cellStyle name="Hyperlink 18" xfId="16130" hidden="1"/>
    <cellStyle name="Hyperlink 18" xfId="18574" hidden="1"/>
    <cellStyle name="Hyperlink 18" xfId="18440" hidden="1"/>
    <cellStyle name="Hyperlink 18" xfId="18540" hidden="1"/>
    <cellStyle name="Hyperlink 18" xfId="18534" hidden="1"/>
    <cellStyle name="Hyperlink 18" xfId="18346" hidden="1"/>
    <cellStyle name="Hyperlink 18" xfId="18567" hidden="1"/>
    <cellStyle name="Hyperlink 18" xfId="18493" hidden="1"/>
    <cellStyle name="Hyperlink 18" xfId="18533" hidden="1"/>
    <cellStyle name="Hyperlink 18" xfId="18592" hidden="1"/>
    <cellStyle name="Hyperlink 18" xfId="18334" hidden="1"/>
    <cellStyle name="Hyperlink 18" xfId="18612" hidden="1"/>
    <cellStyle name="Hyperlink 18" xfId="18650" hidden="1"/>
    <cellStyle name="Hyperlink 18" xfId="18448" hidden="1"/>
    <cellStyle name="Hyperlink 18" xfId="18494" hidden="1"/>
    <cellStyle name="Hyperlink 18" xfId="18607" hidden="1"/>
    <cellStyle name="Hyperlink 18" xfId="18323" hidden="1"/>
    <cellStyle name="Hyperlink 18" xfId="18638" hidden="1"/>
    <cellStyle name="Hyperlink 18" xfId="18532" hidden="1"/>
    <cellStyle name="Hyperlink 18" xfId="18309" hidden="1"/>
    <cellStyle name="Hyperlink 18" xfId="18628" hidden="1"/>
    <cellStyle name="Hyperlink 18" xfId="18425" hidden="1"/>
    <cellStyle name="Hyperlink 18" xfId="18486" hidden="1"/>
    <cellStyle name="Hyperlink 18" xfId="16129" hidden="1"/>
    <cellStyle name="Hyperlink 18" xfId="18416" hidden="1"/>
    <cellStyle name="Hyperlink 18" xfId="18584" hidden="1"/>
    <cellStyle name="Hyperlink 18" xfId="18652" hidden="1"/>
    <cellStyle name="Hyperlink 18" xfId="18328" hidden="1"/>
    <cellStyle name="Hyperlink 18" xfId="18624" hidden="1"/>
    <cellStyle name="Hyperlink 18" xfId="18582" hidden="1"/>
    <cellStyle name="Hyperlink 18" xfId="16122" hidden="1"/>
    <cellStyle name="Hyperlink 18" xfId="18619" hidden="1"/>
    <cellStyle name="Hyperlink 18" xfId="18481" hidden="1"/>
    <cellStyle name="Hyperlink 18" xfId="18632" hidden="1"/>
    <cellStyle name="Hyperlink 18" xfId="18419" hidden="1"/>
    <cellStyle name="Hyperlink 18" xfId="18370" hidden="1"/>
    <cellStyle name="Hyperlink 18" xfId="16105" hidden="1"/>
    <cellStyle name="Hyperlink 18" xfId="18429" hidden="1"/>
    <cellStyle name="Hyperlink 18" xfId="18488" hidden="1"/>
    <cellStyle name="Hyperlink 18" xfId="18449" hidden="1"/>
    <cellStyle name="Hyperlink 18" xfId="18371" hidden="1"/>
    <cellStyle name="Hyperlink 18" xfId="18616" hidden="1"/>
    <cellStyle name="Hyperlink 18" xfId="18555" hidden="1"/>
    <cellStyle name="Hyperlink 18" xfId="16100" hidden="1"/>
    <cellStyle name="Hyperlink 18" xfId="18674" hidden="1"/>
    <cellStyle name="Hyperlink 18" xfId="18645" hidden="1"/>
    <cellStyle name="Hyperlink 18" xfId="18635" hidden="1"/>
    <cellStyle name="Hyperlink 18" xfId="18473" hidden="1"/>
    <cellStyle name="Hyperlink 18" xfId="18661" hidden="1"/>
    <cellStyle name="Hyperlink 18" xfId="18373" hidden="1"/>
    <cellStyle name="Hyperlink 18" xfId="18621" hidden="1"/>
    <cellStyle name="Hyperlink 18" xfId="16115" hidden="1"/>
    <cellStyle name="Hyperlink 18" xfId="18593" hidden="1"/>
    <cellStyle name="Hyperlink 18" xfId="18580" hidden="1"/>
    <cellStyle name="Hyperlink 18" xfId="18408" hidden="1"/>
    <cellStyle name="Hyperlink 18" xfId="18662" hidden="1"/>
    <cellStyle name="Hyperlink 18" xfId="18553" hidden="1"/>
    <cellStyle name="Hyperlink 18" xfId="18578" hidden="1"/>
    <cellStyle name="Hyperlink 18" xfId="18642" hidden="1"/>
    <cellStyle name="Hyperlink 18" xfId="18403" hidden="1"/>
    <cellStyle name="Hyperlink 18" xfId="18516" hidden="1"/>
    <cellStyle name="Hyperlink 18" xfId="18535" hidden="1"/>
    <cellStyle name="Hyperlink 18" xfId="18648" hidden="1"/>
    <cellStyle name="Hyperlink 18" xfId="18637" hidden="1"/>
    <cellStyle name="Hyperlink 18" xfId="18629" hidden="1"/>
    <cellStyle name="Hyperlink 18" xfId="18560" hidden="1"/>
    <cellStyle name="Hyperlink 18" xfId="18659" hidden="1"/>
    <cellStyle name="Hyperlink 18" xfId="18631" hidden="1"/>
    <cellStyle name="Hyperlink 18" xfId="18394" hidden="1"/>
    <cellStyle name="Hyperlink 18" xfId="18441" hidden="1"/>
    <cellStyle name="Hyperlink 18" xfId="18683" hidden="1"/>
    <cellStyle name="Hyperlink 18" xfId="18670" hidden="1"/>
    <cellStyle name="Hyperlink 18" xfId="18369" hidden="1"/>
    <cellStyle name="Hyperlink 18" xfId="18472" hidden="1"/>
    <cellStyle name="Hyperlink 18" xfId="18630" hidden="1"/>
    <cellStyle name="Hyperlink 18" xfId="18689" hidden="1"/>
    <cellStyle name="Hyperlink 18" xfId="18399" hidden="1"/>
    <cellStyle name="Hyperlink 18" xfId="18547" hidden="1"/>
    <cellStyle name="Hyperlink 18" xfId="18626" hidden="1"/>
    <cellStyle name="Hyperlink 18" xfId="18342" hidden="1"/>
    <cellStyle name="Hyperlink 18" xfId="18321" hidden="1"/>
    <cellStyle name="Hyperlink 18" xfId="18633" hidden="1"/>
    <cellStyle name="Hyperlink 18" xfId="18400" hidden="1"/>
    <cellStyle name="Hyperlink 18" xfId="18663" hidden="1"/>
    <cellStyle name="Hyperlink 18" xfId="18673" hidden="1"/>
    <cellStyle name="Hyperlink 18" xfId="18681" hidden="1"/>
    <cellStyle name="Hyperlink 18" xfId="18485" hidden="1"/>
    <cellStyle name="Hyperlink 18" xfId="18549" hidden="1"/>
    <cellStyle name="Hyperlink 18" xfId="18504" hidden="1"/>
    <cellStyle name="Hyperlink 18" xfId="18431" hidden="1"/>
    <cellStyle name="Hyperlink 18" xfId="18568" hidden="1"/>
    <cellStyle name="Hyperlink 18" xfId="18610" hidden="1"/>
    <cellStyle name="Hyperlink 18" xfId="18564" hidden="1"/>
    <cellStyle name="Hyperlink 18" xfId="18617" hidden="1"/>
    <cellStyle name="Hyperlink 18" xfId="18687" hidden="1"/>
    <cellStyle name="Hyperlink 18" xfId="18678" hidden="1"/>
    <cellStyle name="Hyperlink 18" xfId="18543" hidden="1"/>
    <cellStyle name="Hyperlink 18" xfId="16140" hidden="1"/>
    <cellStyle name="Hyperlink 18" xfId="18388" hidden="1"/>
    <cellStyle name="Hyperlink 18" xfId="18671" hidden="1"/>
    <cellStyle name="Hyperlink 18" xfId="18654" hidden="1"/>
    <cellStyle name="Hyperlink 18" xfId="18636" hidden="1"/>
    <cellStyle name="Hyperlink 18" xfId="18620" hidden="1"/>
    <cellStyle name="Hyperlink 18" xfId="18426" hidden="1"/>
    <cellStyle name="Hyperlink 18" xfId="18696" hidden="1"/>
    <cellStyle name="Hyperlink 18" xfId="18586" hidden="1"/>
    <cellStyle name="Hyperlink 18" xfId="18615" hidden="1"/>
    <cellStyle name="Hyperlink 18" xfId="18684" hidden="1"/>
    <cellStyle name="Hyperlink 18" xfId="18413" hidden="1"/>
    <cellStyle name="Hyperlink 18" xfId="18613" hidden="1"/>
    <cellStyle name="Hyperlink 18" xfId="18529" hidden="1"/>
    <cellStyle name="Hyperlink 18" xfId="18614" hidden="1"/>
    <cellStyle name="Hyperlink 18" xfId="18436" hidden="1"/>
    <cellStyle name="Hyperlink 18" xfId="18510" hidden="1"/>
    <cellStyle name="Hyperlink 18" xfId="18602" hidden="1"/>
    <cellStyle name="Hyperlink 18" xfId="18595" hidden="1"/>
    <cellStyle name="Hyperlink 18" xfId="18669" hidden="1"/>
    <cellStyle name="Hyperlink 18" xfId="18398" hidden="1"/>
    <cellStyle name="Hyperlink 18" xfId="18363" hidden="1"/>
    <cellStyle name="Hyperlink 18" xfId="18466" hidden="1"/>
    <cellStyle name="Hyperlink 18" xfId="18597" hidden="1"/>
    <cellStyle name="Hyperlink 18" xfId="18367" hidden="1"/>
    <cellStyle name="Hyperlink 18" xfId="18514" hidden="1"/>
    <cellStyle name="Hyperlink 18" xfId="18675" hidden="1"/>
    <cellStyle name="Hyperlink 18" xfId="18573" hidden="1"/>
    <cellStyle name="Hyperlink 18" xfId="18404" hidden="1"/>
    <cellStyle name="Hyperlink 18" xfId="18618" hidden="1"/>
    <cellStyle name="Hyperlink 18" xfId="16117" hidden="1"/>
    <cellStyle name="Hyperlink 18" xfId="18351" hidden="1"/>
    <cellStyle name="Hyperlink 18" xfId="18658" hidden="1"/>
    <cellStyle name="Hyperlink 18" xfId="18599" hidden="1"/>
    <cellStyle name="Hyperlink 18" xfId="18698" hidden="1"/>
    <cellStyle name="Hyperlink 18" xfId="18508" hidden="1"/>
    <cellStyle name="Hyperlink 18" xfId="18710" hidden="1"/>
    <cellStyle name="Hyperlink 18" xfId="18718" hidden="1"/>
    <cellStyle name="Hyperlink 18" xfId="18520" hidden="1"/>
    <cellStyle name="Hyperlink 18" xfId="18579" hidden="1"/>
    <cellStyle name="Hyperlink 18" xfId="18552" hidden="1"/>
    <cellStyle name="Hyperlink 18" xfId="18446" hidden="1"/>
    <cellStyle name="Hyperlink 18" xfId="18444" hidden="1"/>
    <cellStyle name="Hyperlink 18" xfId="18656" hidden="1"/>
    <cellStyle name="Hyperlink 18" xfId="18717" hidden="1"/>
    <cellStyle name="Hyperlink 18" xfId="18666" hidden="1"/>
    <cellStyle name="Hyperlink 18" xfId="18715" hidden="1"/>
    <cellStyle name="Hyperlink 18" xfId="18705" hidden="1"/>
    <cellStyle name="Hyperlink 18" xfId="18667" hidden="1"/>
    <cellStyle name="Hyperlink 18" xfId="16138" hidden="1"/>
    <cellStyle name="Hyperlink 18" xfId="18397" hidden="1"/>
    <cellStyle name="Hyperlink 18" xfId="18694" hidden="1"/>
    <cellStyle name="Hyperlink 18" xfId="18693" hidden="1"/>
    <cellStyle name="Hyperlink 18" xfId="18651" hidden="1"/>
    <cellStyle name="Hyperlink 18" xfId="18639" hidden="1"/>
    <cellStyle name="Hyperlink 18" xfId="18439" hidden="1"/>
    <cellStyle name="Hyperlink 18" xfId="18729" hidden="1"/>
    <cellStyle name="Hyperlink 18" xfId="18598" hidden="1"/>
    <cellStyle name="Hyperlink 18" xfId="18634" hidden="1"/>
    <cellStyle name="Hyperlink 18" xfId="18711" hidden="1"/>
    <cellStyle name="Hyperlink 18" xfId="18418" hidden="1"/>
    <cellStyle name="Hyperlink 18" xfId="18660" hidden="1"/>
    <cellStyle name="Hyperlink 18" xfId="18708" hidden="1"/>
    <cellStyle name="Hyperlink 18" xfId="18664" hidden="1"/>
    <cellStyle name="Hyperlink 18" xfId="18456" hidden="1"/>
    <cellStyle name="Hyperlink 18" xfId="18559" hidden="1"/>
    <cellStyle name="Hyperlink 18" xfId="16121" hidden="1"/>
    <cellStyle name="Hyperlink 18" xfId="18640" hidden="1"/>
    <cellStyle name="Hyperlink 18" xfId="18704" hidden="1"/>
    <cellStyle name="Hyperlink 18" xfId="18402" hidden="1"/>
    <cellStyle name="Hyperlink 18" xfId="18366" hidden="1"/>
    <cellStyle name="Hyperlink 18" xfId="18509" hidden="1"/>
    <cellStyle name="Hyperlink 18" xfId="18644" hidden="1"/>
    <cellStyle name="Hyperlink 18" xfId="18390" hidden="1"/>
    <cellStyle name="Hyperlink 18" xfId="18542" hidden="1"/>
    <cellStyle name="Hyperlink 18" xfId="18700" hidden="1"/>
    <cellStyle name="Hyperlink 18" xfId="18600" hidden="1"/>
    <cellStyle name="Hyperlink 18" xfId="18410" hidden="1"/>
    <cellStyle name="Hyperlink 18" xfId="18703" hidden="1"/>
    <cellStyle name="Hyperlink 18" xfId="16113" hidden="1"/>
    <cellStyle name="Hyperlink 18" xfId="18354" hidden="1"/>
    <cellStyle name="Hyperlink 18" xfId="18668" hidden="1"/>
    <cellStyle name="Hyperlink 18" xfId="18646" hidden="1"/>
    <cellStyle name="Hyperlink 18" xfId="18730" hidden="1"/>
    <cellStyle name="Hyperlink 18" xfId="18701" hidden="1"/>
    <cellStyle name="Hyperlink 18" xfId="18740" hidden="1"/>
    <cellStyle name="Hyperlink 18" xfId="18748" hidden="1"/>
    <cellStyle name="Hyperlink 18" xfId="18554" hidden="1"/>
    <cellStyle name="Hyperlink 18" xfId="18594" hidden="1"/>
    <cellStyle name="Hyperlink 18" xfId="18572" hidden="1"/>
    <cellStyle name="Hyperlink 18" xfId="18459" hidden="1"/>
    <cellStyle name="Hyperlink 18" xfId="18709" hidden="1"/>
    <cellStyle name="Hyperlink 18" xfId="18672" hidden="1"/>
    <cellStyle name="Hyperlink 18" xfId="18747" hidden="1"/>
    <cellStyle name="Hyperlink 18" xfId="18692" hidden="1"/>
    <cellStyle name="Hyperlink 18" xfId="18745" hidden="1"/>
    <cellStyle name="Hyperlink 18" xfId="18736" hidden="1"/>
    <cellStyle name="Hyperlink 18" xfId="18622" hidden="1"/>
    <cellStyle name="Hyperlink 18" xfId="16136" hidden="1"/>
    <cellStyle name="Hyperlink 18" xfId="18411" hidden="1"/>
    <cellStyle name="Hyperlink 18" xfId="18726" hidden="1"/>
    <cellStyle name="Hyperlink 18" xfId="18725" hidden="1"/>
    <cellStyle name="Hyperlink 18" xfId="18695" hidden="1"/>
    <cellStyle name="Hyperlink 18" xfId="18688" hidden="1"/>
    <cellStyle name="Hyperlink 18" xfId="18480" hidden="1"/>
    <cellStyle name="Hyperlink 18" xfId="18752" hidden="1"/>
    <cellStyle name="Hyperlink 18" xfId="18647" hidden="1"/>
    <cellStyle name="Hyperlink 18" xfId="18686" hidden="1"/>
    <cellStyle name="Hyperlink 18" xfId="18742" hidden="1"/>
    <cellStyle name="Hyperlink 18" xfId="18471" hidden="1"/>
    <cellStyle name="Hyperlink 18" xfId="18679" hidden="1"/>
    <cellStyle name="Hyperlink 18" xfId="18738" hidden="1"/>
    <cellStyle name="Hyperlink 18" xfId="18682" hidden="1"/>
    <cellStyle name="Hyperlink 18" xfId="18465" hidden="1"/>
    <cellStyle name="Hyperlink 18" xfId="18583" hidden="1"/>
    <cellStyle name="Hyperlink 18" xfId="16119" hidden="1"/>
    <cellStyle name="Hyperlink 18" xfId="18653" hidden="1"/>
    <cellStyle name="Hyperlink 18" xfId="18735" hidden="1"/>
    <cellStyle name="Hyperlink 18" xfId="18432" hidden="1"/>
    <cellStyle name="Hyperlink 18" xfId="18386" hidden="1"/>
    <cellStyle name="Hyperlink 18" xfId="18539" hidden="1"/>
    <cellStyle name="Hyperlink 18" xfId="18657" hidden="1"/>
    <cellStyle name="Hyperlink 18" xfId="18406" hidden="1"/>
    <cellStyle name="Hyperlink 18" xfId="18585" hidden="1"/>
    <cellStyle name="Hyperlink 18" xfId="18731" hidden="1"/>
    <cellStyle name="Hyperlink 18" xfId="18625" hidden="1"/>
    <cellStyle name="Hyperlink 18" xfId="18464" hidden="1"/>
    <cellStyle name="Hyperlink 18" xfId="18734" hidden="1"/>
    <cellStyle name="Hyperlink 18" xfId="16116" hidden="1"/>
    <cellStyle name="Hyperlink 18" xfId="18396" hidden="1"/>
    <cellStyle name="Hyperlink 18" xfId="18355" hidden="1"/>
    <cellStyle name="Hyperlink 18" xfId="18665" hidden="1"/>
    <cellStyle name="Hyperlink 18" xfId="18754" hidden="1"/>
    <cellStyle name="Hyperlink 18" xfId="18733" hidden="1"/>
    <cellStyle name="Hyperlink 18" xfId="18761" hidden="1"/>
    <cellStyle name="Hyperlink 18" xfId="18765" hidden="1"/>
    <cellStyle name="Hyperlink 18" xfId="18589" hidden="1"/>
    <cellStyle name="Hyperlink 18" xfId="18643" hidden="1"/>
    <cellStyle name="Hyperlink 18" xfId="18606" hidden="1"/>
    <cellStyle name="Hyperlink 18" xfId="18497" hidden="1"/>
    <cellStyle name="Hyperlink 18" xfId="18739" hidden="1"/>
    <cellStyle name="Hyperlink 18" xfId="18713" hidden="1"/>
    <cellStyle name="Hyperlink 18" xfId="18764" hidden="1"/>
    <cellStyle name="Hyperlink 18" xfId="18778" hidden="1"/>
    <cellStyle name="Hyperlink 18" xfId="18762" hidden="1"/>
    <cellStyle name="Hyperlink 18" xfId="18756" hidden="1"/>
    <cellStyle name="Hyperlink 18" xfId="18627" hidden="1"/>
    <cellStyle name="Hyperlink 18" xfId="18771" hidden="1"/>
    <cellStyle name="Hyperlink 18" xfId="18438" hidden="1"/>
    <cellStyle name="Hyperlink 18" xfId="18749" hidden="1"/>
    <cellStyle name="Hyperlink 18" xfId="18563" hidden="1"/>
    <cellStyle name="Hyperlink 18" xfId="18721" hidden="1"/>
    <cellStyle name="Hyperlink 18" xfId="18714" hidden="1"/>
    <cellStyle name="Hyperlink 18" xfId="18505" hidden="1"/>
    <cellStyle name="Hyperlink 18" xfId="18772" hidden="1"/>
    <cellStyle name="Hyperlink 18" xfId="18685" hidden="1"/>
    <cellStyle name="Hyperlink 18" xfId="18712" hidden="1"/>
    <cellStyle name="Hyperlink 18" xfId="18759" hidden="1"/>
    <cellStyle name="Hyperlink 18" xfId="18496" hidden="1"/>
    <cellStyle name="Hyperlink 18" xfId="18356" hidden="1"/>
    <cellStyle name="Hyperlink 18" xfId="18690" hidden="1"/>
    <cellStyle name="Hyperlink 18" xfId="18587" hidden="1"/>
    <cellStyle name="Hyperlink 18" xfId="18760" hidden="1"/>
    <cellStyle name="Hyperlink 18" xfId="18766" hidden="1"/>
    <cellStyle name="Hyperlink 18" xfId="18716" hidden="1"/>
    <cellStyle name="Hyperlink 18" xfId="18770" hidden="1"/>
    <cellStyle name="Hyperlink 18" xfId="18531" hidden="1"/>
    <cellStyle name="Hyperlink 18" xfId="18463" hidden="1"/>
    <cellStyle name="Hyperlink 18" xfId="18601" hidden="1"/>
    <cellStyle name="Hyperlink 18" xfId="18782" hidden="1"/>
    <cellStyle name="Hyperlink 18" xfId="18775" hidden="1"/>
    <cellStyle name="Hyperlink 18" xfId="18434" hidden="1"/>
    <cellStyle name="Hyperlink 18" xfId="18611" hidden="1"/>
    <cellStyle name="Hyperlink 18" xfId="18753" hidden="1"/>
    <cellStyle name="Hyperlink 18" xfId="18785" hidden="1"/>
    <cellStyle name="Hyperlink 18" xfId="18482" hidden="1"/>
    <cellStyle name="Hyperlink 18" xfId="18707" hidden="1"/>
    <cellStyle name="Hyperlink 18" xfId="18763" hidden="1"/>
    <cellStyle name="Hyperlink 18" xfId="18401" hidden="1"/>
    <cellStyle name="Hyperlink 18" xfId="18462" hidden="1"/>
    <cellStyle name="Hyperlink 18" xfId="18722" hidden="1"/>
    <cellStyle name="Hyperlink 18" xfId="18699" hidden="1"/>
    <cellStyle name="Hyperlink 18" xfId="18773" hidden="1"/>
    <cellStyle name="Hyperlink 18" xfId="18777" hidden="1"/>
    <cellStyle name="Hyperlink 18" xfId="18781" hidden="1"/>
    <cellStyle name="Hyperlink 18" xfId="18623" hidden="1"/>
    <cellStyle name="Hyperlink 18" xfId="18677" hidden="1"/>
    <cellStyle name="Hyperlink 18" xfId="18649" hidden="1"/>
    <cellStyle name="Hyperlink 18" xfId="18538" hidden="1"/>
    <cellStyle name="Hyperlink 18" xfId="18723" hidden="1"/>
    <cellStyle name="Hyperlink 18" xfId="18741" hidden="1"/>
    <cellStyle name="Hyperlink 18" xfId="18720" hidden="1"/>
    <cellStyle name="Hyperlink 18" xfId="18746" hidden="1"/>
    <cellStyle name="Hyperlink 18" xfId="18784" hidden="1"/>
    <cellStyle name="Hyperlink 18" xfId="18780" hidden="1"/>
    <cellStyle name="Hyperlink 18" xfId="18706" hidden="1"/>
    <cellStyle name="Hyperlink 18" xfId="18308" hidden="1"/>
    <cellStyle name="Hyperlink 18" xfId="18495" hidden="1"/>
    <cellStyle name="Hyperlink 18" xfId="18776" hidden="1"/>
    <cellStyle name="Hyperlink 18" xfId="18767" hidden="1"/>
    <cellStyle name="Hyperlink 18" xfId="18758" hidden="1"/>
    <cellStyle name="Hyperlink 18" xfId="18757" hidden="1"/>
    <cellStyle name="Hyperlink 18" xfId="18570" hidden="1"/>
    <cellStyle name="Hyperlink 18" xfId="18786" hidden="1"/>
    <cellStyle name="Hyperlink 18" xfId="18737" hidden="1"/>
    <cellStyle name="Hyperlink 18" xfId="18751" hidden="1"/>
    <cellStyle name="Hyperlink 18" xfId="18783" hidden="1"/>
    <cellStyle name="Hyperlink 18" xfId="18561" hidden="1"/>
    <cellStyle name="Hyperlink 18" xfId="18743" hidden="1"/>
    <cellStyle name="Hyperlink 18" xfId="18676" hidden="1"/>
    <cellStyle name="Hyperlink 18" xfId="18744" hidden="1"/>
    <cellStyle name="Hyperlink 18" xfId="18548" hidden="1"/>
    <cellStyle name="Hyperlink 18" xfId="18655" hidden="1"/>
    <cellStyle name="Hyperlink 18" xfId="18750" hidden="1"/>
    <cellStyle name="Hyperlink 18" xfId="18724" hidden="1"/>
    <cellStyle name="Hyperlink 18" xfId="18774" hidden="1"/>
    <cellStyle name="Hyperlink 18" xfId="18525" hidden="1"/>
    <cellStyle name="Hyperlink 18" xfId="18409" hidden="1"/>
    <cellStyle name="Hyperlink 18" xfId="18604" hidden="1"/>
    <cellStyle name="Hyperlink 18" xfId="18727" hidden="1"/>
    <cellStyle name="Hyperlink 18" xfId="18492" hidden="1"/>
    <cellStyle name="Hyperlink 18" xfId="18680" hidden="1"/>
    <cellStyle name="Hyperlink 18" xfId="18779" hidden="1"/>
    <cellStyle name="Hyperlink 18" xfId="18702" hidden="1"/>
    <cellStyle name="Hyperlink 18" xfId="18546" hidden="1"/>
    <cellStyle name="Hyperlink 18" xfId="18719" hidden="1"/>
    <cellStyle name="Hyperlink 18" xfId="16107" hidden="1"/>
    <cellStyle name="Hyperlink 18" xfId="18454" hidden="1"/>
    <cellStyle name="Hyperlink 18" xfId="18769" hidden="1"/>
    <cellStyle name="Hyperlink 18" xfId="18728" hidden="1"/>
    <cellStyle name="Hyperlink 18" xfId="18787" hidden="1"/>
    <cellStyle name="Hyperlink 18" xfId="18755" hidden="1"/>
    <cellStyle name="Hyperlink 18" xfId="18788" hidden="1"/>
    <cellStyle name="Hyperlink 18" xfId="18790" hidden="1"/>
    <cellStyle name="Hyperlink 18" xfId="18691" hidden="1"/>
    <cellStyle name="Hyperlink 18" xfId="18732" hidden="1"/>
    <cellStyle name="Hyperlink 18" xfId="18697" hidden="1"/>
    <cellStyle name="Hyperlink 18" xfId="18590" hidden="1"/>
    <cellStyle name="Hyperlink 18" xfId="18605" hidden="1"/>
    <cellStyle name="Hyperlink 18" xfId="18768" hidden="1"/>
    <cellStyle name="Hyperlink 18" xfId="18789" hidden="1"/>
    <cellStyle name="Hyperlink 18" xfId="18911" hidden="1"/>
    <cellStyle name="Hyperlink 18" xfId="18793" hidden="1"/>
    <cellStyle name="Hyperlink 18" xfId="18797" hidden="1"/>
    <cellStyle name="Hyperlink 18" xfId="18863" hidden="1"/>
    <cellStyle name="Hyperlink 18" xfId="18892" hidden="1"/>
    <cellStyle name="Hyperlink 18" xfId="18838" hidden="1"/>
    <cellStyle name="Hyperlink 18" xfId="18800" hidden="1"/>
    <cellStyle name="Hyperlink 18" xfId="18876" hidden="1"/>
    <cellStyle name="Hyperlink 18" xfId="18805" hidden="1"/>
    <cellStyle name="Hyperlink 18" xfId="18807" hidden="1"/>
    <cellStyle name="Hyperlink 18" xfId="18831" hidden="1"/>
    <cellStyle name="Hyperlink 18" xfId="18889" hidden="1"/>
    <cellStyle name="Hyperlink 18" xfId="18814" hidden="1"/>
    <cellStyle name="Hyperlink 18" xfId="18808" hidden="1"/>
    <cellStyle name="Hyperlink 18" xfId="18794" hidden="1"/>
    <cellStyle name="Hyperlink 18" xfId="18833" hidden="1"/>
    <cellStyle name="Hyperlink 18" xfId="18871" hidden="1"/>
    <cellStyle name="Hyperlink 18" xfId="18921" hidden="1"/>
    <cellStyle name="Hyperlink 18" xfId="18864" hidden="1"/>
    <cellStyle name="Hyperlink 18" xfId="18900" hidden="1"/>
    <cellStyle name="Hyperlink 18" xfId="18858" hidden="1"/>
    <cellStyle name="Hyperlink 18" xfId="18869" hidden="1"/>
    <cellStyle name="Hyperlink 18" xfId="18899" hidden="1"/>
    <cellStyle name="Hyperlink 18" xfId="18882" hidden="1"/>
    <cellStyle name="Hyperlink 18" xfId="18837" hidden="1"/>
    <cellStyle name="Hyperlink 18" xfId="18915" hidden="1"/>
    <cellStyle name="Hyperlink 18" xfId="18920" hidden="1"/>
    <cellStyle name="Hyperlink 18" xfId="18861" hidden="1"/>
    <cellStyle name="Hyperlink 18" xfId="18839" hidden="1"/>
    <cellStyle name="Hyperlink 18" xfId="18824" hidden="1"/>
    <cellStyle name="Hyperlink 18" xfId="18798" hidden="1"/>
    <cellStyle name="Hyperlink 18" xfId="18922" hidden="1"/>
    <cellStyle name="Hyperlink 18" xfId="18835" hidden="1"/>
    <cellStyle name="Hyperlink 18" xfId="18888" hidden="1"/>
    <cellStyle name="Hyperlink 18" xfId="18917" hidden="1"/>
    <cellStyle name="Hyperlink 18" xfId="18841" hidden="1"/>
    <cellStyle name="Hyperlink 18" xfId="18872" hidden="1"/>
    <cellStyle name="Hyperlink 18" xfId="18897" hidden="1"/>
    <cellStyle name="Hyperlink 18" xfId="18903" hidden="1"/>
    <cellStyle name="Hyperlink 18" xfId="18884" hidden="1"/>
    <cellStyle name="Hyperlink 18" xfId="18918" hidden="1"/>
    <cellStyle name="Hyperlink 18" xfId="18916" hidden="1"/>
    <cellStyle name="Hyperlink 18" xfId="18823" hidden="1"/>
    <cellStyle name="Hyperlink 18" xfId="18816" hidden="1"/>
    <cellStyle name="Hyperlink 18" xfId="18820" hidden="1"/>
    <cellStyle name="Hyperlink 18" xfId="18829" hidden="1"/>
    <cellStyle name="Hyperlink 18" xfId="18879" hidden="1"/>
    <cellStyle name="Hyperlink 18" xfId="18802" hidden="1"/>
    <cellStyle name="Hyperlink 18" xfId="18919" hidden="1"/>
    <cellStyle name="Hyperlink 18" xfId="19029" hidden="1"/>
    <cellStyle name="Hyperlink 18" xfId="18907" hidden="1"/>
    <cellStyle name="Hyperlink 18" xfId="18898" hidden="1"/>
    <cellStyle name="Hyperlink 18" xfId="18962" hidden="1"/>
    <cellStyle name="Hyperlink 18" xfId="19000" hidden="1"/>
    <cellStyle name="Hyperlink 18" xfId="18930" hidden="1"/>
    <cellStyle name="Hyperlink 18" xfId="18887" hidden="1"/>
    <cellStyle name="Hyperlink 18" xfId="18984" hidden="1"/>
    <cellStyle name="Hyperlink 18" xfId="18865" hidden="1"/>
    <cellStyle name="Hyperlink 18" xfId="18859" hidden="1"/>
    <cellStyle name="Hyperlink 18" xfId="18799" hidden="1"/>
    <cellStyle name="Hyperlink 18" xfId="18997" hidden="1"/>
    <cellStyle name="Hyperlink 18" xfId="18845" hidden="1"/>
    <cellStyle name="Hyperlink 18" xfId="18857" hidden="1"/>
    <cellStyle name="Hyperlink 18" xfId="18904" hidden="1"/>
    <cellStyle name="Hyperlink 18" xfId="18795" hidden="1"/>
    <cellStyle name="Hyperlink 18" xfId="18974" hidden="1"/>
    <cellStyle name="Hyperlink 18" xfId="19066" hidden="1"/>
    <cellStyle name="Hyperlink 18" xfId="18963" hidden="1"/>
    <cellStyle name="Hyperlink 18" xfId="19014" hidden="1"/>
    <cellStyle name="Hyperlink 18" xfId="18944" hidden="1"/>
    <cellStyle name="Hyperlink 18" xfId="18972" hidden="1"/>
    <cellStyle name="Hyperlink 18" xfId="19013" hidden="1"/>
    <cellStyle name="Hyperlink 18" xfId="18991" hidden="1"/>
    <cellStyle name="Hyperlink 18" xfId="18932" hidden="1"/>
    <cellStyle name="Hyperlink 18" xfId="19037" hidden="1"/>
    <cellStyle name="Hyperlink 18" xfId="19060" hidden="1"/>
    <cellStyle name="Hyperlink 18" xfId="18959" hidden="1"/>
    <cellStyle name="Hyperlink 18" xfId="18934" hidden="1"/>
    <cellStyle name="Hyperlink 18" xfId="18821" hidden="1"/>
    <cellStyle name="Hyperlink 18" xfId="18896" hidden="1"/>
    <cellStyle name="Hyperlink 18" xfId="19069" hidden="1"/>
    <cellStyle name="Hyperlink 18" xfId="18792" hidden="1"/>
    <cellStyle name="Hyperlink 18" xfId="18996" hidden="1"/>
    <cellStyle name="Hyperlink 18" xfId="19041" hidden="1"/>
    <cellStyle name="Hyperlink 18" xfId="18924" hidden="1"/>
    <cellStyle name="Hyperlink 18" xfId="18976" hidden="1"/>
    <cellStyle name="Hyperlink 18" xfId="19009" hidden="1"/>
    <cellStyle name="Hyperlink 18" xfId="19018" hidden="1"/>
    <cellStyle name="Hyperlink 18" xfId="18994" hidden="1"/>
    <cellStyle name="Hyperlink 18" xfId="19045" hidden="1"/>
    <cellStyle name="Hyperlink 18" xfId="19040" hidden="1"/>
    <cellStyle name="Hyperlink 18" xfId="18822" hidden="1"/>
    <cellStyle name="Hyperlink 18" xfId="18843" hidden="1"/>
    <cellStyle name="Hyperlink 18" xfId="18828" hidden="1"/>
    <cellStyle name="Hyperlink 18" xfId="18804" hidden="1"/>
    <cellStyle name="Hyperlink 18" xfId="18989" hidden="1"/>
    <cellStyle name="Hyperlink 18" xfId="18875" hidden="1"/>
    <cellStyle name="Hyperlink 18" xfId="19050" hidden="1"/>
    <cellStyle name="Hyperlink 18" xfId="18883" hidden="1"/>
    <cellStyle name="Hyperlink 18" xfId="19065" hidden="1"/>
    <cellStyle name="Hyperlink 18" xfId="19058" hidden="1"/>
    <cellStyle name="Hyperlink 18" xfId="19007" hidden="1"/>
    <cellStyle name="Hyperlink 18" xfId="18953" hidden="1"/>
    <cellStyle name="Hyperlink 18" xfId="18850" hidden="1"/>
    <cellStyle name="Hyperlink 18" xfId="19051" hidden="1"/>
    <cellStyle name="Hyperlink 18" xfId="18914" hidden="1"/>
    <cellStyle name="Hyperlink 18" xfId="19022" hidden="1"/>
    <cellStyle name="Hyperlink 18" xfId="19017" hidden="1"/>
    <cellStyle name="Hyperlink 18" xfId="18891" hidden="1"/>
    <cellStyle name="Hyperlink 18" xfId="19075" hidden="1"/>
    <cellStyle name="Hyperlink 18" xfId="18992" hidden="1"/>
    <cellStyle name="Hyperlink 18" xfId="19016" hidden="1"/>
    <cellStyle name="Hyperlink 18" xfId="19061" hidden="1"/>
    <cellStyle name="Hyperlink 18" xfId="18886" hidden="1"/>
    <cellStyle name="Hyperlink 18" xfId="18877" hidden="1"/>
    <cellStyle name="Hyperlink 18" xfId="19067" hidden="1"/>
    <cellStyle name="Hyperlink 18" xfId="18878" hidden="1"/>
    <cellStyle name="Hyperlink 18" xfId="18810" hidden="1"/>
    <cellStyle name="Hyperlink 18" xfId="18830" hidden="1"/>
    <cellStyle name="Hyperlink 18" xfId="18982" hidden="1"/>
    <cellStyle name="Hyperlink 18" xfId="18866" hidden="1"/>
    <cellStyle name="Hyperlink 18" xfId="19006" hidden="1"/>
    <cellStyle name="Hyperlink 18" xfId="18856" hidden="1"/>
    <cellStyle name="Hyperlink 18" xfId="18931" hidden="1"/>
    <cellStyle name="Hyperlink 18" xfId="18819" hidden="1"/>
    <cellStyle name="Hyperlink 18" xfId="18868" hidden="1"/>
    <cellStyle name="Hyperlink 18" xfId="18849" hidden="1"/>
    <cellStyle name="Hyperlink 18" xfId="18951" hidden="1"/>
    <cellStyle name="Hyperlink 18" xfId="19056" hidden="1"/>
    <cellStyle name="Hyperlink 18" xfId="18855" hidden="1"/>
    <cellStyle name="Hyperlink 18" xfId="18874" hidden="1"/>
    <cellStyle name="Hyperlink 18" xfId="18960" hidden="1"/>
    <cellStyle name="Hyperlink 18" xfId="18946" hidden="1"/>
    <cellStyle name="Hyperlink 18" xfId="18842" hidden="1"/>
    <cellStyle name="Hyperlink 18" xfId="19030" hidden="1"/>
    <cellStyle name="Hyperlink 18" xfId="18870" hidden="1"/>
    <cellStyle name="Hyperlink 18" xfId="19076" hidden="1"/>
    <cellStyle name="Hyperlink 18" xfId="19008" hidden="1"/>
    <cellStyle name="Hyperlink 18" xfId="19083" hidden="1"/>
    <cellStyle name="Hyperlink 18" xfId="19090" hidden="1"/>
    <cellStyle name="Hyperlink 18" xfId="18954" hidden="1"/>
    <cellStyle name="Hyperlink 18" xfId="18990" hidden="1"/>
    <cellStyle name="Hyperlink 18" xfId="18967" hidden="1"/>
    <cellStyle name="Hyperlink 18" xfId="18926" hidden="1"/>
    <cellStyle name="Hyperlink 18" xfId="19057" hidden="1"/>
    <cellStyle name="Hyperlink 18" xfId="19039" hidden="1"/>
    <cellStyle name="Hyperlink 18" xfId="19089" hidden="1"/>
    <cellStyle name="Hyperlink 18" xfId="18966" hidden="1"/>
    <cellStyle name="Hyperlink 18" xfId="19038" hidden="1"/>
    <cellStyle name="Hyperlink 18" xfId="19023" hidden="1"/>
    <cellStyle name="Hyperlink 18" xfId="19101" hidden="1"/>
    <cellStyle name="Hyperlink 18" xfId="19095" hidden="1"/>
    <cellStyle name="Hyperlink 18" xfId="19105" hidden="1"/>
    <cellStyle name="Hyperlink 18" xfId="18999" hidden="1"/>
    <cellStyle name="Hyperlink 18" xfId="19096" hidden="1"/>
    <cellStyle name="Hyperlink 18" xfId="18969" hidden="1"/>
    <cellStyle name="Hyperlink 18" xfId="18961" hidden="1"/>
    <cellStyle name="Hyperlink 18" xfId="18791" hidden="1"/>
    <cellStyle name="Hyperlink 18" xfId="19046" hidden="1"/>
    <cellStyle name="Hyperlink 18" xfId="18928" hidden="1"/>
    <cellStyle name="Hyperlink 18" xfId="18956" hidden="1"/>
    <cellStyle name="Hyperlink 18" xfId="19028" hidden="1"/>
    <cellStyle name="Hyperlink 18" xfId="19108" hidden="1"/>
    <cellStyle name="Hyperlink 18" xfId="18854" hidden="1"/>
    <cellStyle name="Hyperlink 18" xfId="19147" hidden="1"/>
    <cellStyle name="Hyperlink 18" xfId="18840" hidden="1"/>
    <cellStyle name="Hyperlink 18" xfId="19115" hidden="1"/>
    <cellStyle name="Hyperlink 18" xfId="18844" hidden="1"/>
    <cellStyle name="Hyperlink 18" xfId="19063" hidden="1"/>
    <cellStyle name="Hyperlink 18" xfId="18901" hidden="1"/>
    <cellStyle name="Hyperlink 18" xfId="19054" hidden="1"/>
    <cellStyle name="Hyperlink 18" xfId="19097" hidden="1"/>
    <cellStyle name="Hyperlink 18" xfId="18852" hidden="1"/>
    <cellStyle name="Hyperlink 18" xfId="19142" hidden="1"/>
    <cellStyle name="Hyperlink 18" xfId="19104" hidden="1"/>
    <cellStyle name="Hyperlink 18" xfId="19026" hidden="1"/>
    <cellStyle name="Hyperlink 18" xfId="18846" hidden="1"/>
    <cellStyle name="Hyperlink 18" xfId="19015" hidden="1"/>
    <cellStyle name="Hyperlink 18" xfId="19148" hidden="1"/>
    <cellStyle name="Hyperlink 18" xfId="19052" hidden="1"/>
    <cellStyle name="Hyperlink 18" xfId="19116" hidden="1"/>
    <cellStyle name="Hyperlink 18" xfId="18923" hidden="1"/>
    <cellStyle name="Hyperlink 18" xfId="19042" hidden="1"/>
    <cellStyle name="Hyperlink 18" xfId="19110" hidden="1"/>
    <cellStyle name="Hyperlink 18" xfId="19120" hidden="1"/>
    <cellStyle name="Hyperlink 18" xfId="19084" hidden="1"/>
    <cellStyle name="Hyperlink 18" xfId="19062" hidden="1"/>
    <cellStyle name="Hyperlink 18" xfId="19114" hidden="1"/>
    <cellStyle name="Hyperlink 18" xfId="18981" hidden="1"/>
    <cellStyle name="Hyperlink 18" xfId="18853" hidden="1"/>
    <cellStyle name="Hyperlink 18" xfId="18913" hidden="1"/>
    <cellStyle name="Hyperlink 18" xfId="18880" hidden="1"/>
    <cellStyle name="Hyperlink 18" xfId="18806" hidden="1"/>
    <cellStyle name="Hyperlink 18" xfId="18851" hidden="1"/>
    <cellStyle name="Hyperlink 18" xfId="18986" hidden="1"/>
    <cellStyle name="Hyperlink 18" xfId="19130" hidden="1"/>
    <cellStyle name="Hyperlink 18" xfId="19180" hidden="1"/>
    <cellStyle name="Hyperlink 18" xfId="19135" hidden="1"/>
    <cellStyle name="Hyperlink 18" xfId="19127" hidden="1"/>
    <cellStyle name="Hyperlink 18" xfId="18827" hidden="1"/>
    <cellStyle name="Hyperlink 18" xfId="19080" hidden="1"/>
    <cellStyle name="Hyperlink 18" xfId="18826" hidden="1"/>
    <cellStyle name="Hyperlink 18" xfId="19113" hidden="1"/>
    <cellStyle name="Hyperlink 18" xfId="18979" hidden="1"/>
    <cellStyle name="Hyperlink 18" xfId="19079" hidden="1"/>
    <cellStyle name="Hyperlink 18" xfId="19073" hidden="1"/>
    <cellStyle name="Hyperlink 18" xfId="18885" hidden="1"/>
    <cellStyle name="Hyperlink 18" xfId="19106" hidden="1"/>
    <cellStyle name="Hyperlink 18" xfId="19032" hidden="1"/>
    <cellStyle name="Hyperlink 18" xfId="19072" hidden="1"/>
    <cellStyle name="Hyperlink 18" xfId="19131" hidden="1"/>
    <cellStyle name="Hyperlink 18" xfId="18873" hidden="1"/>
    <cellStyle name="Hyperlink 18" xfId="19151" hidden="1"/>
    <cellStyle name="Hyperlink 18" xfId="19189" hidden="1"/>
    <cellStyle name="Hyperlink 18" xfId="18987" hidden="1"/>
    <cellStyle name="Hyperlink 18" xfId="19033" hidden="1"/>
    <cellStyle name="Hyperlink 18" xfId="19146" hidden="1"/>
    <cellStyle name="Hyperlink 18" xfId="18862" hidden="1"/>
    <cellStyle name="Hyperlink 18" xfId="19177" hidden="1"/>
    <cellStyle name="Hyperlink 18" xfId="19071" hidden="1"/>
    <cellStyle name="Hyperlink 18" xfId="18848" hidden="1"/>
    <cellStyle name="Hyperlink 18" xfId="19167" hidden="1"/>
    <cellStyle name="Hyperlink 18" xfId="18964" hidden="1"/>
    <cellStyle name="Hyperlink 18" xfId="19025" hidden="1"/>
    <cellStyle name="Hyperlink 18" xfId="18825" hidden="1"/>
    <cellStyle name="Hyperlink 18" xfId="18955" hidden="1"/>
    <cellStyle name="Hyperlink 18" xfId="19123" hidden="1"/>
    <cellStyle name="Hyperlink 18" xfId="19191" hidden="1"/>
    <cellStyle name="Hyperlink 18" xfId="18867" hidden="1"/>
    <cellStyle name="Hyperlink 18" xfId="19163" hidden="1"/>
    <cellStyle name="Hyperlink 18" xfId="19121" hidden="1"/>
    <cellStyle name="Hyperlink 18" xfId="18818" hidden="1"/>
    <cellStyle name="Hyperlink 18" xfId="19158" hidden="1"/>
    <cellStyle name="Hyperlink 18" xfId="19020" hidden="1"/>
    <cellStyle name="Hyperlink 18" xfId="19171" hidden="1"/>
    <cellStyle name="Hyperlink 18" xfId="18958" hidden="1"/>
    <cellStyle name="Hyperlink 18" xfId="18909" hidden="1"/>
    <cellStyle name="Hyperlink 18" xfId="18801" hidden="1"/>
    <cellStyle name="Hyperlink 18" xfId="18968" hidden="1"/>
    <cellStyle name="Hyperlink 18" xfId="19027" hidden="1"/>
    <cellStyle name="Hyperlink 18" xfId="18988" hidden="1"/>
    <cellStyle name="Hyperlink 18" xfId="18910" hidden="1"/>
    <cellStyle name="Hyperlink 18" xfId="19155" hidden="1"/>
    <cellStyle name="Hyperlink 18" xfId="19094" hidden="1"/>
    <cellStyle name="Hyperlink 18" xfId="18796" hidden="1"/>
    <cellStyle name="Hyperlink 18" xfId="19213" hidden="1"/>
    <cellStyle name="Hyperlink 18" xfId="19184" hidden="1"/>
    <cellStyle name="Hyperlink 18" xfId="19174" hidden="1"/>
    <cellStyle name="Hyperlink 18" xfId="19012" hidden="1"/>
    <cellStyle name="Hyperlink 18" xfId="19200" hidden="1"/>
    <cellStyle name="Hyperlink 18" xfId="18912" hidden="1"/>
    <cellStyle name="Hyperlink 18" xfId="19160" hidden="1"/>
    <cellStyle name="Hyperlink 18" xfId="18811" hidden="1"/>
    <cellStyle name="Hyperlink 18" xfId="19132" hidden="1"/>
    <cellStyle name="Hyperlink 18" xfId="19119" hidden="1"/>
    <cellStyle name="Hyperlink 18" xfId="18947" hidden="1"/>
    <cellStyle name="Hyperlink 18" xfId="19201" hidden="1"/>
    <cellStyle name="Hyperlink 18" xfId="19092" hidden="1"/>
    <cellStyle name="Hyperlink 18" xfId="19117" hidden="1"/>
    <cellStyle name="Hyperlink 18" xfId="19181" hidden="1"/>
    <cellStyle name="Hyperlink 18" xfId="18942" hidden="1"/>
    <cellStyle name="Hyperlink 18" xfId="19055" hidden="1"/>
    <cellStyle name="Hyperlink 18" xfId="19074" hidden="1"/>
    <cellStyle name="Hyperlink 18" xfId="19187" hidden="1"/>
    <cellStyle name="Hyperlink 18" xfId="19176" hidden="1"/>
    <cellStyle name="Hyperlink 18" xfId="19168" hidden="1"/>
    <cellStyle name="Hyperlink 18" xfId="19099" hidden="1"/>
    <cellStyle name="Hyperlink 18" xfId="19198" hidden="1"/>
    <cellStyle name="Hyperlink 18" xfId="19170" hidden="1"/>
    <cellStyle name="Hyperlink 18" xfId="18933" hidden="1"/>
    <cellStyle name="Hyperlink 18" xfId="18980" hidden="1"/>
    <cellStyle name="Hyperlink 18" xfId="19222" hidden="1"/>
    <cellStyle name="Hyperlink 18" xfId="19209" hidden="1"/>
    <cellStyle name="Hyperlink 18" xfId="18908" hidden="1"/>
    <cellStyle name="Hyperlink 18" xfId="19011" hidden="1"/>
    <cellStyle name="Hyperlink 18" xfId="19169" hidden="1"/>
    <cellStyle name="Hyperlink 18" xfId="19228" hidden="1"/>
    <cellStyle name="Hyperlink 18" xfId="18938" hidden="1"/>
    <cellStyle name="Hyperlink 18" xfId="19086" hidden="1"/>
    <cellStyle name="Hyperlink 18" xfId="19165" hidden="1"/>
    <cellStyle name="Hyperlink 18" xfId="18881" hidden="1"/>
    <cellStyle name="Hyperlink 18" xfId="18860" hidden="1"/>
    <cellStyle name="Hyperlink 18" xfId="19172" hidden="1"/>
    <cellStyle name="Hyperlink 18" xfId="18939" hidden="1"/>
    <cellStyle name="Hyperlink 18" xfId="19202" hidden="1"/>
    <cellStyle name="Hyperlink 18" xfId="19212" hidden="1"/>
    <cellStyle name="Hyperlink 18" xfId="19220" hidden="1"/>
    <cellStyle name="Hyperlink 18" xfId="19024" hidden="1"/>
    <cellStyle name="Hyperlink 18" xfId="19088" hidden="1"/>
    <cellStyle name="Hyperlink 18" xfId="19043" hidden="1"/>
    <cellStyle name="Hyperlink 18" xfId="18970" hidden="1"/>
    <cellStyle name="Hyperlink 18" xfId="19107" hidden="1"/>
    <cellStyle name="Hyperlink 18" xfId="19149" hidden="1"/>
    <cellStyle name="Hyperlink 18" xfId="19103" hidden="1"/>
    <cellStyle name="Hyperlink 18" xfId="19156" hidden="1"/>
    <cellStyle name="Hyperlink 18" xfId="19226" hidden="1"/>
    <cellStyle name="Hyperlink 18" xfId="19217" hidden="1"/>
    <cellStyle name="Hyperlink 18" xfId="19082" hidden="1"/>
    <cellStyle name="Hyperlink 18" xfId="18836" hidden="1"/>
    <cellStyle name="Hyperlink 18" xfId="18927" hidden="1"/>
    <cellStyle name="Hyperlink 18" xfId="19210" hidden="1"/>
    <cellStyle name="Hyperlink 18" xfId="19193" hidden="1"/>
    <cellStyle name="Hyperlink 18" xfId="19175" hidden="1"/>
    <cellStyle name="Hyperlink 18" xfId="19159" hidden="1"/>
    <cellStyle name="Hyperlink 18" xfId="18965" hidden="1"/>
    <cellStyle name="Hyperlink 18" xfId="19235" hidden="1"/>
    <cellStyle name="Hyperlink 18" xfId="19125" hidden="1"/>
    <cellStyle name="Hyperlink 18" xfId="19154" hidden="1"/>
    <cellStyle name="Hyperlink 18" xfId="19223" hidden="1"/>
    <cellStyle name="Hyperlink 18" xfId="18952" hidden="1"/>
    <cellStyle name="Hyperlink 18" xfId="19152" hidden="1"/>
    <cellStyle name="Hyperlink 18" xfId="19068" hidden="1"/>
    <cellStyle name="Hyperlink 18" xfId="19153" hidden="1"/>
    <cellStyle name="Hyperlink 18" xfId="18975" hidden="1"/>
    <cellStyle name="Hyperlink 18" xfId="19049" hidden="1"/>
    <cellStyle name="Hyperlink 18" xfId="19141" hidden="1"/>
    <cellStyle name="Hyperlink 18" xfId="19134" hidden="1"/>
    <cellStyle name="Hyperlink 18" xfId="19208" hidden="1"/>
    <cellStyle name="Hyperlink 18" xfId="18937" hidden="1"/>
    <cellStyle name="Hyperlink 18" xfId="18902" hidden="1"/>
    <cellStyle name="Hyperlink 18" xfId="19005" hidden="1"/>
    <cellStyle name="Hyperlink 18" xfId="19136" hidden="1"/>
    <cellStyle name="Hyperlink 18" xfId="18906" hidden="1"/>
    <cellStyle name="Hyperlink 18" xfId="19053" hidden="1"/>
    <cellStyle name="Hyperlink 18" xfId="19214" hidden="1"/>
    <cellStyle name="Hyperlink 18" xfId="19112" hidden="1"/>
    <cellStyle name="Hyperlink 18" xfId="18943" hidden="1"/>
    <cellStyle name="Hyperlink 18" xfId="19157" hidden="1"/>
    <cellStyle name="Hyperlink 18" xfId="18813" hidden="1"/>
    <cellStyle name="Hyperlink 18" xfId="18890" hidden="1"/>
    <cellStyle name="Hyperlink 18" xfId="19197" hidden="1"/>
    <cellStyle name="Hyperlink 18" xfId="19138" hidden="1"/>
    <cellStyle name="Hyperlink 18" xfId="19237" hidden="1"/>
    <cellStyle name="Hyperlink 18" xfId="19047" hidden="1"/>
    <cellStyle name="Hyperlink 18" xfId="19249" hidden="1"/>
    <cellStyle name="Hyperlink 18" xfId="19257" hidden="1"/>
    <cellStyle name="Hyperlink 18" xfId="19059" hidden="1"/>
    <cellStyle name="Hyperlink 18" xfId="19118" hidden="1"/>
    <cellStyle name="Hyperlink 18" xfId="19091" hidden="1"/>
    <cellStyle name="Hyperlink 18" xfId="18985" hidden="1"/>
    <cellStyle name="Hyperlink 18" xfId="18983" hidden="1"/>
    <cellStyle name="Hyperlink 18" xfId="19195" hidden="1"/>
    <cellStyle name="Hyperlink 18" xfId="19256" hidden="1"/>
    <cellStyle name="Hyperlink 18" xfId="19205" hidden="1"/>
    <cellStyle name="Hyperlink 18" xfId="19254" hidden="1"/>
    <cellStyle name="Hyperlink 18" xfId="19244" hidden="1"/>
    <cellStyle name="Hyperlink 18" xfId="19206" hidden="1"/>
    <cellStyle name="Hyperlink 18" xfId="18834" hidden="1"/>
    <cellStyle name="Hyperlink 18" xfId="18936" hidden="1"/>
    <cellStyle name="Hyperlink 18" xfId="19233" hidden="1"/>
    <cellStyle name="Hyperlink 18" xfId="19232" hidden="1"/>
    <cellStyle name="Hyperlink 18" xfId="19190" hidden="1"/>
    <cellStyle name="Hyperlink 18" xfId="19178" hidden="1"/>
    <cellStyle name="Hyperlink 18" xfId="18978" hidden="1"/>
    <cellStyle name="Hyperlink 18" xfId="19268" hidden="1"/>
    <cellStyle name="Hyperlink 18" xfId="19137" hidden="1"/>
    <cellStyle name="Hyperlink 18" xfId="19173" hidden="1"/>
    <cellStyle name="Hyperlink 18" xfId="19250" hidden="1"/>
    <cellStyle name="Hyperlink 18" xfId="18957" hidden="1"/>
    <cellStyle name="Hyperlink 18" xfId="19199" hidden="1"/>
    <cellStyle name="Hyperlink 18" xfId="19247" hidden="1"/>
    <cellStyle name="Hyperlink 18" xfId="19203" hidden="1"/>
    <cellStyle name="Hyperlink 18" xfId="18995" hidden="1"/>
    <cellStyle name="Hyperlink 18" xfId="19098" hidden="1"/>
    <cellStyle name="Hyperlink 18" xfId="18817" hidden="1"/>
    <cellStyle name="Hyperlink 18" xfId="19179" hidden="1"/>
    <cellStyle name="Hyperlink 18" xfId="19243" hidden="1"/>
    <cellStyle name="Hyperlink 18" xfId="18941" hidden="1"/>
    <cellStyle name="Hyperlink 18" xfId="18905" hidden="1"/>
    <cellStyle name="Hyperlink 18" xfId="19048" hidden="1"/>
    <cellStyle name="Hyperlink 18" xfId="19183" hidden="1"/>
    <cellStyle name="Hyperlink 18" xfId="18929" hidden="1"/>
    <cellStyle name="Hyperlink 18" xfId="19081" hidden="1"/>
    <cellStyle name="Hyperlink 18" xfId="19239" hidden="1"/>
    <cellStyle name="Hyperlink 18" xfId="19139" hidden="1"/>
    <cellStyle name="Hyperlink 18" xfId="18949" hidden="1"/>
    <cellStyle name="Hyperlink 18" xfId="19242" hidden="1"/>
    <cellStyle name="Hyperlink 18" xfId="18809" hidden="1"/>
    <cellStyle name="Hyperlink 18" xfId="18893" hidden="1"/>
    <cellStyle name="Hyperlink 18" xfId="19207" hidden="1"/>
    <cellStyle name="Hyperlink 18" xfId="19185" hidden="1"/>
    <cellStyle name="Hyperlink 18" xfId="19269" hidden="1"/>
    <cellStyle name="Hyperlink 18" xfId="19240" hidden="1"/>
    <cellStyle name="Hyperlink 18" xfId="19279" hidden="1"/>
    <cellStyle name="Hyperlink 18" xfId="19287" hidden="1"/>
    <cellStyle name="Hyperlink 18" xfId="19093" hidden="1"/>
    <cellStyle name="Hyperlink 18" xfId="19133" hidden="1"/>
    <cellStyle name="Hyperlink 18" xfId="19111" hidden="1"/>
    <cellStyle name="Hyperlink 18" xfId="18998" hidden="1"/>
    <cellStyle name="Hyperlink 18" xfId="19248" hidden="1"/>
    <cellStyle name="Hyperlink 18" xfId="19211" hidden="1"/>
    <cellStyle name="Hyperlink 18" xfId="19286" hidden="1"/>
    <cellStyle name="Hyperlink 18" xfId="19231" hidden="1"/>
    <cellStyle name="Hyperlink 18" xfId="19284" hidden="1"/>
    <cellStyle name="Hyperlink 18" xfId="19275" hidden="1"/>
    <cellStyle name="Hyperlink 18" xfId="19161" hidden="1"/>
    <cellStyle name="Hyperlink 18" xfId="18832" hidden="1"/>
    <cellStyle name="Hyperlink 18" xfId="18950" hidden="1"/>
    <cellStyle name="Hyperlink 18" xfId="19265" hidden="1"/>
    <cellStyle name="Hyperlink 18" xfId="19264" hidden="1"/>
    <cellStyle name="Hyperlink 18" xfId="19234" hidden="1"/>
    <cellStyle name="Hyperlink 18" xfId="19227" hidden="1"/>
    <cellStyle name="Hyperlink 18" xfId="19019" hidden="1"/>
    <cellStyle name="Hyperlink 18" xfId="19291" hidden="1"/>
    <cellStyle name="Hyperlink 18" xfId="19186" hidden="1"/>
    <cellStyle name="Hyperlink 18" xfId="19225" hidden="1"/>
    <cellStyle name="Hyperlink 18" xfId="19281" hidden="1"/>
    <cellStyle name="Hyperlink 18" xfId="19010" hidden="1"/>
    <cellStyle name="Hyperlink 18" xfId="19218" hidden="1"/>
    <cellStyle name="Hyperlink 18" xfId="19277" hidden="1"/>
    <cellStyle name="Hyperlink 18" xfId="19221" hidden="1"/>
    <cellStyle name="Hyperlink 18" xfId="19004" hidden="1"/>
    <cellStyle name="Hyperlink 18" xfId="19122" hidden="1"/>
    <cellStyle name="Hyperlink 18" xfId="18815" hidden="1"/>
    <cellStyle name="Hyperlink 18" xfId="19192" hidden="1"/>
    <cellStyle name="Hyperlink 18" xfId="19274" hidden="1"/>
    <cellStyle name="Hyperlink 18" xfId="18971" hidden="1"/>
    <cellStyle name="Hyperlink 18" xfId="18925" hidden="1"/>
    <cellStyle name="Hyperlink 18" xfId="19078" hidden="1"/>
    <cellStyle name="Hyperlink 18" xfId="19196" hidden="1"/>
    <cellStyle name="Hyperlink 18" xfId="18945" hidden="1"/>
    <cellStyle name="Hyperlink 18" xfId="19124" hidden="1"/>
    <cellStyle name="Hyperlink 18" xfId="19270" hidden="1"/>
    <cellStyle name="Hyperlink 18" xfId="19164" hidden="1"/>
    <cellStyle name="Hyperlink 18" xfId="19003" hidden="1"/>
    <cellStyle name="Hyperlink 18" xfId="19273" hidden="1"/>
    <cellStyle name="Hyperlink 18" xfId="18812" hidden="1"/>
    <cellStyle name="Hyperlink 18" xfId="18935" hidden="1"/>
    <cellStyle name="Hyperlink 18" xfId="18894" hidden="1"/>
    <cellStyle name="Hyperlink 18" xfId="19204" hidden="1"/>
    <cellStyle name="Hyperlink 18" xfId="19293" hidden="1"/>
    <cellStyle name="Hyperlink 18" xfId="19272" hidden="1"/>
    <cellStyle name="Hyperlink 18" xfId="19300" hidden="1"/>
    <cellStyle name="Hyperlink 18" xfId="19304" hidden="1"/>
    <cellStyle name="Hyperlink 18" xfId="19128" hidden="1"/>
    <cellStyle name="Hyperlink 18" xfId="19182" hidden="1"/>
    <cellStyle name="Hyperlink 18" xfId="19145" hidden="1"/>
    <cellStyle name="Hyperlink 18" xfId="19036" hidden="1"/>
    <cellStyle name="Hyperlink 18" xfId="19278" hidden="1"/>
    <cellStyle name="Hyperlink 18" xfId="19252" hidden="1"/>
    <cellStyle name="Hyperlink 18" xfId="19303" hidden="1"/>
    <cellStyle name="Hyperlink 18" xfId="19317" hidden="1"/>
    <cellStyle name="Hyperlink 18" xfId="19301" hidden="1"/>
    <cellStyle name="Hyperlink 18" xfId="19295" hidden="1"/>
    <cellStyle name="Hyperlink 18" xfId="19166" hidden="1"/>
    <cellStyle name="Hyperlink 18" xfId="19310" hidden="1"/>
    <cellStyle name="Hyperlink 18" xfId="18977" hidden="1"/>
    <cellStyle name="Hyperlink 18" xfId="19288" hidden="1"/>
    <cellStyle name="Hyperlink 18" xfId="19102" hidden="1"/>
    <cellStyle name="Hyperlink 18" xfId="19260" hidden="1"/>
    <cellStyle name="Hyperlink 18" xfId="19253" hidden="1"/>
    <cellStyle name="Hyperlink 18" xfId="19044" hidden="1"/>
    <cellStyle name="Hyperlink 18" xfId="19311" hidden="1"/>
    <cellStyle name="Hyperlink 18" xfId="19224" hidden="1"/>
    <cellStyle name="Hyperlink 18" xfId="19251" hidden="1"/>
    <cellStyle name="Hyperlink 18" xfId="19298" hidden="1"/>
    <cellStyle name="Hyperlink 18" xfId="19035" hidden="1"/>
    <cellStyle name="Hyperlink 18" xfId="18895" hidden="1"/>
    <cellStyle name="Hyperlink 18" xfId="19229" hidden="1"/>
    <cellStyle name="Hyperlink 18" xfId="19126" hidden="1"/>
    <cellStyle name="Hyperlink 18" xfId="19299" hidden="1"/>
    <cellStyle name="Hyperlink 18" xfId="19305" hidden="1"/>
    <cellStyle name="Hyperlink 18" xfId="19255" hidden="1"/>
    <cellStyle name="Hyperlink 18" xfId="19309" hidden="1"/>
    <cellStyle name="Hyperlink 18" xfId="19070" hidden="1"/>
    <cellStyle name="Hyperlink 18" xfId="19002" hidden="1"/>
    <cellStyle name="Hyperlink 18" xfId="19140" hidden="1"/>
    <cellStyle name="Hyperlink 18" xfId="19321" hidden="1"/>
    <cellStyle name="Hyperlink 18" xfId="19314" hidden="1"/>
    <cellStyle name="Hyperlink 18" xfId="18973" hidden="1"/>
    <cellStyle name="Hyperlink 18" xfId="19150" hidden="1"/>
    <cellStyle name="Hyperlink 18" xfId="19292" hidden="1"/>
    <cellStyle name="Hyperlink 18" xfId="19324" hidden="1"/>
    <cellStyle name="Hyperlink 18" xfId="19021" hidden="1"/>
    <cellStyle name="Hyperlink 18" xfId="19246" hidden="1"/>
    <cellStyle name="Hyperlink 18" xfId="19302" hidden="1"/>
    <cellStyle name="Hyperlink 18" xfId="18940" hidden="1"/>
    <cellStyle name="Hyperlink 18" xfId="19001" hidden="1"/>
    <cellStyle name="Hyperlink 18" xfId="19261" hidden="1"/>
    <cellStyle name="Hyperlink 18" xfId="19238" hidden="1"/>
    <cellStyle name="Hyperlink 18" xfId="19312" hidden="1"/>
    <cellStyle name="Hyperlink 18" xfId="19316" hidden="1"/>
    <cellStyle name="Hyperlink 18" xfId="19320" hidden="1"/>
    <cellStyle name="Hyperlink 18" xfId="19162" hidden="1"/>
    <cellStyle name="Hyperlink 18" xfId="19216" hidden="1"/>
    <cellStyle name="Hyperlink 18" xfId="19188" hidden="1"/>
    <cellStyle name="Hyperlink 18" xfId="19077" hidden="1"/>
    <cellStyle name="Hyperlink 18" xfId="19262" hidden="1"/>
    <cellStyle name="Hyperlink 18" xfId="19280" hidden="1"/>
    <cellStyle name="Hyperlink 18" xfId="19259" hidden="1"/>
    <cellStyle name="Hyperlink 18" xfId="19285" hidden="1"/>
    <cellStyle name="Hyperlink 18" xfId="19323" hidden="1"/>
    <cellStyle name="Hyperlink 18" xfId="19319" hidden="1"/>
    <cellStyle name="Hyperlink 18" xfId="19245" hidden="1"/>
    <cellStyle name="Hyperlink 18" xfId="18847" hidden="1"/>
    <cellStyle name="Hyperlink 18" xfId="19034" hidden="1"/>
    <cellStyle name="Hyperlink 18" xfId="19315" hidden="1"/>
    <cellStyle name="Hyperlink 18" xfId="19306" hidden="1"/>
    <cellStyle name="Hyperlink 18" xfId="19297" hidden="1"/>
    <cellStyle name="Hyperlink 18" xfId="19296" hidden="1"/>
    <cellStyle name="Hyperlink 18" xfId="19109" hidden="1"/>
    <cellStyle name="Hyperlink 18" xfId="19325" hidden="1"/>
    <cellStyle name="Hyperlink 18" xfId="19276" hidden="1"/>
    <cellStyle name="Hyperlink 18" xfId="19290" hidden="1"/>
    <cellStyle name="Hyperlink 18" xfId="19322" hidden="1"/>
    <cellStyle name="Hyperlink 18" xfId="19100" hidden="1"/>
    <cellStyle name="Hyperlink 18" xfId="19282" hidden="1"/>
    <cellStyle name="Hyperlink 18" xfId="19215" hidden="1"/>
    <cellStyle name="Hyperlink 18" xfId="19283" hidden="1"/>
    <cellStyle name="Hyperlink 18" xfId="19087" hidden="1"/>
    <cellStyle name="Hyperlink 18" xfId="19194" hidden="1"/>
    <cellStyle name="Hyperlink 18" xfId="19289" hidden="1"/>
    <cellStyle name="Hyperlink 18" xfId="19263" hidden="1"/>
    <cellStyle name="Hyperlink 18" xfId="19313" hidden="1"/>
    <cellStyle name="Hyperlink 18" xfId="19064" hidden="1"/>
    <cellStyle name="Hyperlink 18" xfId="18948" hidden="1"/>
    <cellStyle name="Hyperlink 18" xfId="19143" hidden="1"/>
    <cellStyle name="Hyperlink 18" xfId="19266" hidden="1"/>
    <cellStyle name="Hyperlink 18" xfId="19031" hidden="1"/>
    <cellStyle name="Hyperlink 18" xfId="19219" hidden="1"/>
    <cellStyle name="Hyperlink 18" xfId="19318" hidden="1"/>
    <cellStyle name="Hyperlink 18" xfId="19241" hidden="1"/>
    <cellStyle name="Hyperlink 18" xfId="19085" hidden="1"/>
    <cellStyle name="Hyperlink 18" xfId="19258" hidden="1"/>
    <cellStyle name="Hyperlink 18" xfId="18803" hidden="1"/>
    <cellStyle name="Hyperlink 18" xfId="18993" hidden="1"/>
    <cellStyle name="Hyperlink 18" xfId="19308" hidden="1"/>
    <cellStyle name="Hyperlink 18" xfId="19267" hidden="1"/>
    <cellStyle name="Hyperlink 18" xfId="19326" hidden="1"/>
    <cellStyle name="Hyperlink 18" xfId="19294" hidden="1"/>
    <cellStyle name="Hyperlink 18" xfId="19327" hidden="1"/>
    <cellStyle name="Hyperlink 18" xfId="19329" hidden="1"/>
    <cellStyle name="Hyperlink 18" xfId="19230" hidden="1"/>
    <cellStyle name="Hyperlink 18" xfId="19271" hidden="1"/>
    <cellStyle name="Hyperlink 18" xfId="19236" hidden="1"/>
    <cellStyle name="Hyperlink 18" xfId="19129" hidden="1"/>
    <cellStyle name="Hyperlink 18" xfId="19144" hidden="1"/>
    <cellStyle name="Hyperlink 18" xfId="19307" hidden="1"/>
    <cellStyle name="Hyperlink 18" xfId="19328" hidden="1"/>
    <cellStyle name="Hyperlink 18" xfId="19450" hidden="1"/>
    <cellStyle name="Hyperlink 18" xfId="19332" hidden="1"/>
    <cellStyle name="Hyperlink 18" xfId="19336" hidden="1"/>
    <cellStyle name="Hyperlink 18" xfId="19402" hidden="1"/>
    <cellStyle name="Hyperlink 18" xfId="19431" hidden="1"/>
    <cellStyle name="Hyperlink 18" xfId="19377" hidden="1"/>
    <cellStyle name="Hyperlink 18" xfId="19339" hidden="1"/>
    <cellStyle name="Hyperlink 18" xfId="19415" hidden="1"/>
    <cellStyle name="Hyperlink 18" xfId="19344" hidden="1"/>
    <cellStyle name="Hyperlink 18" xfId="19346" hidden="1"/>
    <cellStyle name="Hyperlink 18" xfId="19370" hidden="1"/>
    <cellStyle name="Hyperlink 18" xfId="19428" hidden="1"/>
    <cellStyle name="Hyperlink 18" xfId="19353" hidden="1"/>
    <cellStyle name="Hyperlink 18" xfId="19347" hidden="1"/>
    <cellStyle name="Hyperlink 18" xfId="19333" hidden="1"/>
    <cellStyle name="Hyperlink 18" xfId="19372" hidden="1"/>
    <cellStyle name="Hyperlink 18" xfId="19410" hidden="1"/>
    <cellStyle name="Hyperlink 18" xfId="19460" hidden="1"/>
    <cellStyle name="Hyperlink 18" xfId="19403" hidden="1"/>
    <cellStyle name="Hyperlink 18" xfId="19439" hidden="1"/>
    <cellStyle name="Hyperlink 18" xfId="19397" hidden="1"/>
    <cellStyle name="Hyperlink 18" xfId="19408" hidden="1"/>
    <cellStyle name="Hyperlink 18" xfId="19438" hidden="1"/>
    <cellStyle name="Hyperlink 18" xfId="19421" hidden="1"/>
    <cellStyle name="Hyperlink 18" xfId="19376" hidden="1"/>
    <cellStyle name="Hyperlink 18" xfId="19454" hidden="1"/>
    <cellStyle name="Hyperlink 18" xfId="19459" hidden="1"/>
    <cellStyle name="Hyperlink 18" xfId="19400" hidden="1"/>
    <cellStyle name="Hyperlink 18" xfId="19378" hidden="1"/>
    <cellStyle name="Hyperlink 18" xfId="19363" hidden="1"/>
    <cellStyle name="Hyperlink 18" xfId="19337" hidden="1"/>
    <cellStyle name="Hyperlink 18" xfId="19461" hidden="1"/>
    <cellStyle name="Hyperlink 18" xfId="19374" hidden="1"/>
    <cellStyle name="Hyperlink 18" xfId="19427" hidden="1"/>
    <cellStyle name="Hyperlink 18" xfId="19456" hidden="1"/>
    <cellStyle name="Hyperlink 18" xfId="19380" hidden="1"/>
    <cellStyle name="Hyperlink 18" xfId="19411" hidden="1"/>
    <cellStyle name="Hyperlink 18" xfId="19436" hidden="1"/>
    <cellStyle name="Hyperlink 18" xfId="19442" hidden="1"/>
    <cellStyle name="Hyperlink 18" xfId="19423" hidden="1"/>
    <cellStyle name="Hyperlink 18" xfId="19457" hidden="1"/>
    <cellStyle name="Hyperlink 18" xfId="19455" hidden="1"/>
    <cellStyle name="Hyperlink 18" xfId="19362" hidden="1"/>
    <cellStyle name="Hyperlink 18" xfId="19355" hidden="1"/>
    <cellStyle name="Hyperlink 18" xfId="19359" hidden="1"/>
    <cellStyle name="Hyperlink 18" xfId="19368" hidden="1"/>
    <cellStyle name="Hyperlink 18" xfId="19418" hidden="1"/>
    <cellStyle name="Hyperlink 18" xfId="19341" hidden="1"/>
    <cellStyle name="Hyperlink 18" xfId="19458" hidden="1"/>
    <cellStyle name="Hyperlink 18" xfId="19568" hidden="1"/>
    <cellStyle name="Hyperlink 18" xfId="19446" hidden="1"/>
    <cellStyle name="Hyperlink 18" xfId="19437" hidden="1"/>
    <cellStyle name="Hyperlink 18" xfId="19501" hidden="1"/>
    <cellStyle name="Hyperlink 18" xfId="19539" hidden="1"/>
    <cellStyle name="Hyperlink 18" xfId="19469" hidden="1"/>
    <cellStyle name="Hyperlink 18" xfId="19426" hidden="1"/>
    <cellStyle name="Hyperlink 18" xfId="19523" hidden="1"/>
    <cellStyle name="Hyperlink 18" xfId="19404" hidden="1"/>
    <cellStyle name="Hyperlink 18" xfId="19398" hidden="1"/>
    <cellStyle name="Hyperlink 18" xfId="19338" hidden="1"/>
    <cellStyle name="Hyperlink 18" xfId="19536" hidden="1"/>
    <cellStyle name="Hyperlink 18" xfId="19384" hidden="1"/>
    <cellStyle name="Hyperlink 18" xfId="19396" hidden="1"/>
    <cellStyle name="Hyperlink 18" xfId="19443" hidden="1"/>
    <cellStyle name="Hyperlink 18" xfId="19334" hidden="1"/>
    <cellStyle name="Hyperlink 18" xfId="19513" hidden="1"/>
    <cellStyle name="Hyperlink 18" xfId="19605" hidden="1"/>
    <cellStyle name="Hyperlink 18" xfId="19502" hidden="1"/>
    <cellStyle name="Hyperlink 18" xfId="19553" hidden="1"/>
    <cellStyle name="Hyperlink 18" xfId="19483" hidden="1"/>
    <cellStyle name="Hyperlink 18" xfId="19511" hidden="1"/>
    <cellStyle name="Hyperlink 18" xfId="19552" hidden="1"/>
    <cellStyle name="Hyperlink 18" xfId="19530" hidden="1"/>
    <cellStyle name="Hyperlink 18" xfId="19471" hidden="1"/>
    <cellStyle name="Hyperlink 18" xfId="19576" hidden="1"/>
    <cellStyle name="Hyperlink 18" xfId="19599" hidden="1"/>
    <cellStyle name="Hyperlink 18" xfId="19498" hidden="1"/>
    <cellStyle name="Hyperlink 18" xfId="19473" hidden="1"/>
    <cellStyle name="Hyperlink 18" xfId="19360" hidden="1"/>
    <cellStyle name="Hyperlink 18" xfId="19435" hidden="1"/>
    <cellStyle name="Hyperlink 18" xfId="19608" hidden="1"/>
    <cellStyle name="Hyperlink 18" xfId="19331" hidden="1"/>
    <cellStyle name="Hyperlink 18" xfId="19535" hidden="1"/>
    <cellStyle name="Hyperlink 18" xfId="19580" hidden="1"/>
    <cellStyle name="Hyperlink 18" xfId="19463" hidden="1"/>
    <cellStyle name="Hyperlink 18" xfId="19515" hidden="1"/>
    <cellStyle name="Hyperlink 18" xfId="19548" hidden="1"/>
    <cellStyle name="Hyperlink 18" xfId="19557" hidden="1"/>
    <cellStyle name="Hyperlink 18" xfId="19533" hidden="1"/>
    <cellStyle name="Hyperlink 18" xfId="19584" hidden="1"/>
    <cellStyle name="Hyperlink 18" xfId="19579" hidden="1"/>
    <cellStyle name="Hyperlink 18" xfId="19361" hidden="1"/>
    <cellStyle name="Hyperlink 18" xfId="19382" hidden="1"/>
    <cellStyle name="Hyperlink 18" xfId="19367" hidden="1"/>
    <cellStyle name="Hyperlink 18" xfId="19343" hidden="1"/>
    <cellStyle name="Hyperlink 18" xfId="19528" hidden="1"/>
    <cellStyle name="Hyperlink 18" xfId="19414" hidden="1"/>
    <cellStyle name="Hyperlink 18" xfId="19589" hidden="1"/>
    <cellStyle name="Hyperlink 18" xfId="19422" hidden="1"/>
    <cellStyle name="Hyperlink 18" xfId="19604" hidden="1"/>
    <cellStyle name="Hyperlink 18" xfId="19597" hidden="1"/>
    <cellStyle name="Hyperlink 18" xfId="19546" hidden="1"/>
    <cellStyle name="Hyperlink 18" xfId="19492" hidden="1"/>
    <cellStyle name="Hyperlink 18" xfId="19389" hidden="1"/>
    <cellStyle name="Hyperlink 18" xfId="19590" hidden="1"/>
    <cellStyle name="Hyperlink 18" xfId="19453" hidden="1"/>
    <cellStyle name="Hyperlink 18" xfId="19561" hidden="1"/>
    <cellStyle name="Hyperlink 18" xfId="19556" hidden="1"/>
    <cellStyle name="Hyperlink 18" xfId="19430" hidden="1"/>
    <cellStyle name="Hyperlink 18" xfId="19614" hidden="1"/>
    <cellStyle name="Hyperlink 18" xfId="19531" hidden="1"/>
    <cellStyle name="Hyperlink 18" xfId="19555" hidden="1"/>
    <cellStyle name="Hyperlink 18" xfId="19600" hidden="1"/>
    <cellStyle name="Hyperlink 18" xfId="19425" hidden="1"/>
    <cellStyle name="Hyperlink 18" xfId="19416" hidden="1"/>
    <cellStyle name="Hyperlink 18" xfId="19606" hidden="1"/>
    <cellStyle name="Hyperlink 18" xfId="19417" hidden="1"/>
    <cellStyle name="Hyperlink 18" xfId="19349" hidden="1"/>
    <cellStyle name="Hyperlink 18" xfId="19369" hidden="1"/>
    <cellStyle name="Hyperlink 18" xfId="19521" hidden="1"/>
    <cellStyle name="Hyperlink 18" xfId="19405" hidden="1"/>
    <cellStyle name="Hyperlink 18" xfId="19545" hidden="1"/>
    <cellStyle name="Hyperlink 18" xfId="19395" hidden="1"/>
    <cellStyle name="Hyperlink 18" xfId="19470" hidden="1"/>
    <cellStyle name="Hyperlink 18" xfId="19358" hidden="1"/>
    <cellStyle name="Hyperlink 18" xfId="19407" hidden="1"/>
    <cellStyle name="Hyperlink 18" xfId="19388" hidden="1"/>
    <cellStyle name="Hyperlink 18" xfId="19490" hidden="1"/>
    <cellStyle name="Hyperlink 18" xfId="19595" hidden="1"/>
    <cellStyle name="Hyperlink 18" xfId="19394" hidden="1"/>
    <cellStyle name="Hyperlink 18" xfId="19413" hidden="1"/>
    <cellStyle name="Hyperlink 18" xfId="19499" hidden="1"/>
    <cellStyle name="Hyperlink 18" xfId="19485" hidden="1"/>
    <cellStyle name="Hyperlink 18" xfId="19381" hidden="1"/>
    <cellStyle name="Hyperlink 18" xfId="19569" hidden="1"/>
    <cellStyle name="Hyperlink 18" xfId="19409" hidden="1"/>
    <cellStyle name="Hyperlink 18" xfId="19615" hidden="1"/>
    <cellStyle name="Hyperlink 18" xfId="19547" hidden="1"/>
    <cellStyle name="Hyperlink 18" xfId="19622" hidden="1"/>
    <cellStyle name="Hyperlink 18" xfId="19629" hidden="1"/>
    <cellStyle name="Hyperlink 18" xfId="19493" hidden="1"/>
    <cellStyle name="Hyperlink 18" xfId="19529" hidden="1"/>
    <cellStyle name="Hyperlink 18" xfId="19506" hidden="1"/>
    <cellStyle name="Hyperlink 18" xfId="19465" hidden="1"/>
    <cellStyle name="Hyperlink 18" xfId="19596" hidden="1"/>
    <cellStyle name="Hyperlink 18" xfId="19578" hidden="1"/>
    <cellStyle name="Hyperlink 18" xfId="19628" hidden="1"/>
    <cellStyle name="Hyperlink 18" xfId="19505" hidden="1"/>
    <cellStyle name="Hyperlink 18" xfId="19577" hidden="1"/>
    <cellStyle name="Hyperlink 18" xfId="19562" hidden="1"/>
    <cellStyle name="Hyperlink 18" xfId="19640" hidden="1"/>
    <cellStyle name="Hyperlink 18" xfId="19634" hidden="1"/>
    <cellStyle name="Hyperlink 18" xfId="19644" hidden="1"/>
    <cellStyle name="Hyperlink 18" xfId="19538" hidden="1"/>
    <cellStyle name="Hyperlink 18" xfId="19635" hidden="1"/>
    <cellStyle name="Hyperlink 18" xfId="19508" hidden="1"/>
    <cellStyle name="Hyperlink 18" xfId="19500" hidden="1"/>
    <cellStyle name="Hyperlink 18" xfId="19330" hidden="1"/>
    <cellStyle name="Hyperlink 18" xfId="19585" hidden="1"/>
    <cellStyle name="Hyperlink 18" xfId="19467" hidden="1"/>
    <cellStyle name="Hyperlink 18" xfId="19495" hidden="1"/>
    <cellStyle name="Hyperlink 18" xfId="19567" hidden="1"/>
    <cellStyle name="Hyperlink 18" xfId="19647" hidden="1"/>
    <cellStyle name="Hyperlink 18" xfId="19393" hidden="1"/>
    <cellStyle name="Hyperlink 18" xfId="19686" hidden="1"/>
    <cellStyle name="Hyperlink 18" xfId="19379" hidden="1"/>
    <cellStyle name="Hyperlink 18" xfId="19654" hidden="1"/>
    <cellStyle name="Hyperlink 18" xfId="19383" hidden="1"/>
    <cellStyle name="Hyperlink 18" xfId="19602" hidden="1"/>
    <cellStyle name="Hyperlink 18" xfId="19440" hidden="1"/>
    <cellStyle name="Hyperlink 18" xfId="19593" hidden="1"/>
    <cellStyle name="Hyperlink 18" xfId="19636" hidden="1"/>
    <cellStyle name="Hyperlink 18" xfId="19391" hidden="1"/>
    <cellStyle name="Hyperlink 18" xfId="19681" hidden="1"/>
    <cellStyle name="Hyperlink 18" xfId="19643" hidden="1"/>
    <cellStyle name="Hyperlink 18" xfId="19565" hidden="1"/>
    <cellStyle name="Hyperlink 18" xfId="19385" hidden="1"/>
    <cellStyle name="Hyperlink 18" xfId="19554" hidden="1"/>
    <cellStyle name="Hyperlink 18" xfId="19687" hidden="1"/>
    <cellStyle name="Hyperlink 18" xfId="19591" hidden="1"/>
    <cellStyle name="Hyperlink 18" xfId="19655" hidden="1"/>
    <cellStyle name="Hyperlink 18" xfId="19462" hidden="1"/>
    <cellStyle name="Hyperlink 18" xfId="19581" hidden="1"/>
    <cellStyle name="Hyperlink 18" xfId="19649" hidden="1"/>
    <cellStyle name="Hyperlink 18" xfId="19659" hidden="1"/>
    <cellStyle name="Hyperlink 18" xfId="19623" hidden="1"/>
    <cellStyle name="Hyperlink 18" xfId="19601" hidden="1"/>
    <cellStyle name="Hyperlink 18" xfId="19653" hidden="1"/>
    <cellStyle name="Hyperlink 18" xfId="19520" hidden="1"/>
    <cellStyle name="Hyperlink 18" xfId="19392" hidden="1"/>
    <cellStyle name="Hyperlink 18" xfId="19452" hidden="1"/>
    <cellStyle name="Hyperlink 18" xfId="19419" hidden="1"/>
    <cellStyle name="Hyperlink 18" xfId="19345" hidden="1"/>
    <cellStyle name="Hyperlink 18" xfId="19390" hidden="1"/>
    <cellStyle name="Hyperlink 18" xfId="19525" hidden="1"/>
    <cellStyle name="Hyperlink 18" xfId="19669" hidden="1"/>
    <cellStyle name="Hyperlink 18" xfId="19719" hidden="1"/>
    <cellStyle name="Hyperlink 18" xfId="19674" hidden="1"/>
    <cellStyle name="Hyperlink 18" xfId="19666" hidden="1"/>
    <cellStyle name="Hyperlink 18" xfId="19366" hidden="1"/>
    <cellStyle name="Hyperlink 18" xfId="19619" hidden="1"/>
    <cellStyle name="Hyperlink 18" xfId="19365" hidden="1"/>
    <cellStyle name="Hyperlink 18" xfId="19652" hidden="1"/>
    <cellStyle name="Hyperlink 18" xfId="19518" hidden="1"/>
    <cellStyle name="Hyperlink 18" xfId="19618" hidden="1"/>
    <cellStyle name="Hyperlink 18" xfId="19612" hidden="1"/>
    <cellStyle name="Hyperlink 18" xfId="19424" hidden="1"/>
    <cellStyle name="Hyperlink 18" xfId="19645" hidden="1"/>
    <cellStyle name="Hyperlink 18" xfId="19571" hidden="1"/>
    <cellStyle name="Hyperlink 18" xfId="19611" hidden="1"/>
    <cellStyle name="Hyperlink 18" xfId="19670" hidden="1"/>
    <cellStyle name="Hyperlink 18" xfId="19412" hidden="1"/>
    <cellStyle name="Hyperlink 18" xfId="19690" hidden="1"/>
    <cellStyle name="Hyperlink 18" xfId="19728" hidden="1"/>
    <cellStyle name="Hyperlink 18" xfId="19526" hidden="1"/>
    <cellStyle name="Hyperlink 18" xfId="19572" hidden="1"/>
    <cellStyle name="Hyperlink 18" xfId="19685" hidden="1"/>
    <cellStyle name="Hyperlink 18" xfId="19401" hidden="1"/>
    <cellStyle name="Hyperlink 18" xfId="19716" hidden="1"/>
    <cellStyle name="Hyperlink 18" xfId="19610" hidden="1"/>
    <cellStyle name="Hyperlink 18" xfId="19387" hidden="1"/>
    <cellStyle name="Hyperlink 18" xfId="19706" hidden="1"/>
    <cellStyle name="Hyperlink 18" xfId="19503" hidden="1"/>
    <cellStyle name="Hyperlink 18" xfId="19564" hidden="1"/>
    <cellStyle name="Hyperlink 18" xfId="19364" hidden="1"/>
    <cellStyle name="Hyperlink 18" xfId="19494" hidden="1"/>
    <cellStyle name="Hyperlink 18" xfId="19662" hidden="1"/>
    <cellStyle name="Hyperlink 18" xfId="19730" hidden="1"/>
    <cellStyle name="Hyperlink 18" xfId="19406" hidden="1"/>
    <cellStyle name="Hyperlink 18" xfId="19702" hidden="1"/>
    <cellStyle name="Hyperlink 18" xfId="19660" hidden="1"/>
    <cellStyle name="Hyperlink 18" xfId="19357" hidden="1"/>
    <cellStyle name="Hyperlink 18" xfId="19697" hidden="1"/>
    <cellStyle name="Hyperlink 18" xfId="19559" hidden="1"/>
    <cellStyle name="Hyperlink 18" xfId="19710" hidden="1"/>
    <cellStyle name="Hyperlink 18" xfId="19497" hidden="1"/>
    <cellStyle name="Hyperlink 18" xfId="19448" hidden="1"/>
    <cellStyle name="Hyperlink 18" xfId="19340" hidden="1"/>
    <cellStyle name="Hyperlink 18" xfId="19507" hidden="1"/>
    <cellStyle name="Hyperlink 18" xfId="19566" hidden="1"/>
    <cellStyle name="Hyperlink 18" xfId="19527" hidden="1"/>
    <cellStyle name="Hyperlink 18" xfId="19449" hidden="1"/>
    <cellStyle name="Hyperlink 18" xfId="19694" hidden="1"/>
    <cellStyle name="Hyperlink 18" xfId="19633" hidden="1"/>
    <cellStyle name="Hyperlink 18" xfId="19335" hidden="1"/>
    <cellStyle name="Hyperlink 18" xfId="19752" hidden="1"/>
    <cellStyle name="Hyperlink 18" xfId="19723" hidden="1"/>
    <cellStyle name="Hyperlink 18" xfId="19713" hidden="1"/>
    <cellStyle name="Hyperlink 18" xfId="19551" hidden="1"/>
    <cellStyle name="Hyperlink 18" xfId="19739" hidden="1"/>
    <cellStyle name="Hyperlink 18" xfId="19451" hidden="1"/>
    <cellStyle name="Hyperlink 18" xfId="19699" hidden="1"/>
    <cellStyle name="Hyperlink 18" xfId="19350" hidden="1"/>
    <cellStyle name="Hyperlink 18" xfId="19671" hidden="1"/>
    <cellStyle name="Hyperlink 18" xfId="19658" hidden="1"/>
    <cellStyle name="Hyperlink 18" xfId="19486" hidden="1"/>
    <cellStyle name="Hyperlink 18" xfId="19740" hidden="1"/>
    <cellStyle name="Hyperlink 18" xfId="19631" hidden="1"/>
    <cellStyle name="Hyperlink 18" xfId="19656" hidden="1"/>
    <cellStyle name="Hyperlink 18" xfId="19720" hidden="1"/>
    <cellStyle name="Hyperlink 18" xfId="19481" hidden="1"/>
    <cellStyle name="Hyperlink 18" xfId="19594" hidden="1"/>
    <cellStyle name="Hyperlink 18" xfId="19613" hidden="1"/>
    <cellStyle name="Hyperlink 18" xfId="19726" hidden="1"/>
    <cellStyle name="Hyperlink 18" xfId="19715" hidden="1"/>
    <cellStyle name="Hyperlink 18" xfId="19707" hidden="1"/>
    <cellStyle name="Hyperlink 18" xfId="19638" hidden="1"/>
    <cellStyle name="Hyperlink 18" xfId="19737" hidden="1"/>
    <cellStyle name="Hyperlink 18" xfId="19709" hidden="1"/>
    <cellStyle name="Hyperlink 18" xfId="19472" hidden="1"/>
    <cellStyle name="Hyperlink 18" xfId="19519" hidden="1"/>
    <cellStyle name="Hyperlink 18" xfId="19761" hidden="1"/>
    <cellStyle name="Hyperlink 18" xfId="19748" hidden="1"/>
    <cellStyle name="Hyperlink 18" xfId="19447" hidden="1"/>
    <cellStyle name="Hyperlink 18" xfId="19550" hidden="1"/>
    <cellStyle name="Hyperlink 18" xfId="19708" hidden="1"/>
    <cellStyle name="Hyperlink 18" xfId="19767" hidden="1"/>
    <cellStyle name="Hyperlink 18" xfId="19477" hidden="1"/>
    <cellStyle name="Hyperlink 18" xfId="19625" hidden="1"/>
    <cellStyle name="Hyperlink 18" xfId="19704" hidden="1"/>
    <cellStyle name="Hyperlink 18" xfId="19420" hidden="1"/>
    <cellStyle name="Hyperlink 18" xfId="19399" hidden="1"/>
    <cellStyle name="Hyperlink 18" xfId="19711" hidden="1"/>
    <cellStyle name="Hyperlink 18" xfId="19478" hidden="1"/>
    <cellStyle name="Hyperlink 18" xfId="19741" hidden="1"/>
    <cellStyle name="Hyperlink 18" xfId="19751" hidden="1"/>
    <cellStyle name="Hyperlink 18" xfId="19759" hidden="1"/>
    <cellStyle name="Hyperlink 18" xfId="19563" hidden="1"/>
    <cellStyle name="Hyperlink 18" xfId="19627" hidden="1"/>
    <cellStyle name="Hyperlink 18" xfId="19582" hidden="1"/>
    <cellStyle name="Hyperlink 18" xfId="19509" hidden="1"/>
    <cellStyle name="Hyperlink 18" xfId="19646" hidden="1"/>
    <cellStyle name="Hyperlink 18" xfId="19688" hidden="1"/>
    <cellStyle name="Hyperlink 18" xfId="19642" hidden="1"/>
    <cellStyle name="Hyperlink 18" xfId="19695" hidden="1"/>
    <cellStyle name="Hyperlink 18" xfId="19765" hidden="1"/>
    <cellStyle name="Hyperlink 18" xfId="19756" hidden="1"/>
    <cellStyle name="Hyperlink 18" xfId="19621" hidden="1"/>
    <cellStyle name="Hyperlink 18" xfId="19375" hidden="1"/>
    <cellStyle name="Hyperlink 18" xfId="19466" hidden="1"/>
    <cellStyle name="Hyperlink 18" xfId="19749" hidden="1"/>
    <cellStyle name="Hyperlink 18" xfId="19732" hidden="1"/>
    <cellStyle name="Hyperlink 18" xfId="19714" hidden="1"/>
    <cellStyle name="Hyperlink 18" xfId="19698" hidden="1"/>
    <cellStyle name="Hyperlink 18" xfId="19504" hidden="1"/>
    <cellStyle name="Hyperlink 18" xfId="19774" hidden="1"/>
    <cellStyle name="Hyperlink 18" xfId="19664" hidden="1"/>
    <cellStyle name="Hyperlink 18" xfId="19693" hidden="1"/>
    <cellStyle name="Hyperlink 18" xfId="19762" hidden="1"/>
    <cellStyle name="Hyperlink 18" xfId="19491" hidden="1"/>
    <cellStyle name="Hyperlink 18" xfId="19691" hidden="1"/>
    <cellStyle name="Hyperlink 18" xfId="19607" hidden="1"/>
    <cellStyle name="Hyperlink 18" xfId="19692" hidden="1"/>
    <cellStyle name="Hyperlink 18" xfId="19514" hidden="1"/>
    <cellStyle name="Hyperlink 18" xfId="19588" hidden="1"/>
    <cellStyle name="Hyperlink 18" xfId="19680" hidden="1"/>
    <cellStyle name="Hyperlink 18" xfId="19673" hidden="1"/>
    <cellStyle name="Hyperlink 18" xfId="19747" hidden="1"/>
    <cellStyle name="Hyperlink 18" xfId="19476" hidden="1"/>
    <cellStyle name="Hyperlink 18" xfId="19441" hidden="1"/>
    <cellStyle name="Hyperlink 18" xfId="19544" hidden="1"/>
    <cellStyle name="Hyperlink 18" xfId="19675" hidden="1"/>
    <cellStyle name="Hyperlink 18" xfId="19445" hidden="1"/>
    <cellStyle name="Hyperlink 18" xfId="19592" hidden="1"/>
    <cellStyle name="Hyperlink 18" xfId="19753" hidden="1"/>
    <cellStyle name="Hyperlink 18" xfId="19651" hidden="1"/>
    <cellStyle name="Hyperlink 18" xfId="19482" hidden="1"/>
    <cellStyle name="Hyperlink 18" xfId="19696" hidden="1"/>
    <cellStyle name="Hyperlink 18" xfId="19352" hidden="1"/>
    <cellStyle name="Hyperlink 18" xfId="19429" hidden="1"/>
    <cellStyle name="Hyperlink 18" xfId="19736" hidden="1"/>
    <cellStyle name="Hyperlink 18" xfId="19677" hidden="1"/>
    <cellStyle name="Hyperlink 18" xfId="19776" hidden="1"/>
    <cellStyle name="Hyperlink 18" xfId="19586" hidden="1"/>
    <cellStyle name="Hyperlink 18" xfId="19788" hidden="1"/>
    <cellStyle name="Hyperlink 18" xfId="19796" hidden="1"/>
    <cellStyle name="Hyperlink 18" xfId="19598" hidden="1"/>
    <cellStyle name="Hyperlink 18" xfId="19657" hidden="1"/>
    <cellStyle name="Hyperlink 18" xfId="19630" hidden="1"/>
    <cellStyle name="Hyperlink 18" xfId="19524" hidden="1"/>
    <cellStyle name="Hyperlink 18" xfId="19522" hidden="1"/>
    <cellStyle name="Hyperlink 18" xfId="19734" hidden="1"/>
    <cellStyle name="Hyperlink 18" xfId="19795" hidden="1"/>
    <cellStyle name="Hyperlink 18" xfId="19744" hidden="1"/>
    <cellStyle name="Hyperlink 18" xfId="19793" hidden="1"/>
    <cellStyle name="Hyperlink 18" xfId="19783" hidden="1"/>
    <cellStyle name="Hyperlink 18" xfId="19745" hidden="1"/>
    <cellStyle name="Hyperlink 18" xfId="19373" hidden="1"/>
    <cellStyle name="Hyperlink 18" xfId="19475" hidden="1"/>
    <cellStyle name="Hyperlink 18" xfId="19772" hidden="1"/>
    <cellStyle name="Hyperlink 18" xfId="19771" hidden="1"/>
    <cellStyle name="Hyperlink 18" xfId="19729" hidden="1"/>
    <cellStyle name="Hyperlink 18" xfId="19717" hidden="1"/>
    <cellStyle name="Hyperlink 18" xfId="19517" hidden="1"/>
    <cellStyle name="Hyperlink 18" xfId="19807" hidden="1"/>
    <cellStyle name="Hyperlink 18" xfId="19676" hidden="1"/>
    <cellStyle name="Hyperlink 18" xfId="19712" hidden="1"/>
    <cellStyle name="Hyperlink 18" xfId="19789" hidden="1"/>
    <cellStyle name="Hyperlink 18" xfId="19496" hidden="1"/>
    <cellStyle name="Hyperlink 18" xfId="19738" hidden="1"/>
    <cellStyle name="Hyperlink 18" xfId="19786" hidden="1"/>
    <cellStyle name="Hyperlink 18" xfId="19742" hidden="1"/>
    <cellStyle name="Hyperlink 18" xfId="19534" hidden="1"/>
    <cellStyle name="Hyperlink 18" xfId="19637" hidden="1"/>
    <cellStyle name="Hyperlink 18" xfId="19356" hidden="1"/>
    <cellStyle name="Hyperlink 18" xfId="19718" hidden="1"/>
    <cellStyle name="Hyperlink 18" xfId="19782" hidden="1"/>
    <cellStyle name="Hyperlink 18" xfId="19480" hidden="1"/>
    <cellStyle name="Hyperlink 18" xfId="19444" hidden="1"/>
    <cellStyle name="Hyperlink 18" xfId="19587" hidden="1"/>
    <cellStyle name="Hyperlink 18" xfId="19722" hidden="1"/>
    <cellStyle name="Hyperlink 18" xfId="19468" hidden="1"/>
    <cellStyle name="Hyperlink 18" xfId="19620" hidden="1"/>
    <cellStyle name="Hyperlink 18" xfId="19778" hidden="1"/>
    <cellStyle name="Hyperlink 18" xfId="19678" hidden="1"/>
    <cellStyle name="Hyperlink 18" xfId="19488" hidden="1"/>
    <cellStyle name="Hyperlink 18" xfId="19781" hidden="1"/>
    <cellStyle name="Hyperlink 18" xfId="19348" hidden="1"/>
    <cellStyle name="Hyperlink 18" xfId="19432" hidden="1"/>
    <cellStyle name="Hyperlink 18" xfId="19746" hidden="1"/>
    <cellStyle name="Hyperlink 18" xfId="19724" hidden="1"/>
    <cellStyle name="Hyperlink 18" xfId="19808" hidden="1"/>
    <cellStyle name="Hyperlink 18" xfId="19779" hidden="1"/>
    <cellStyle name="Hyperlink 18" xfId="19818" hidden="1"/>
    <cellStyle name="Hyperlink 18" xfId="19826" hidden="1"/>
    <cellStyle name="Hyperlink 18" xfId="19632" hidden="1"/>
    <cellStyle name="Hyperlink 18" xfId="19672" hidden="1"/>
    <cellStyle name="Hyperlink 18" xfId="19650" hidden="1"/>
    <cellStyle name="Hyperlink 18" xfId="19537" hidden="1"/>
    <cellStyle name="Hyperlink 18" xfId="19787" hidden="1"/>
    <cellStyle name="Hyperlink 18" xfId="19750" hidden="1"/>
    <cellStyle name="Hyperlink 18" xfId="19825" hidden="1"/>
    <cellStyle name="Hyperlink 18" xfId="19770" hidden="1"/>
    <cellStyle name="Hyperlink 18" xfId="19823" hidden="1"/>
    <cellStyle name="Hyperlink 18" xfId="19814" hidden="1"/>
    <cellStyle name="Hyperlink 18" xfId="19700" hidden="1"/>
    <cellStyle name="Hyperlink 18" xfId="19371" hidden="1"/>
    <cellStyle name="Hyperlink 18" xfId="19489" hidden="1"/>
    <cellStyle name="Hyperlink 18" xfId="19804" hidden="1"/>
    <cellStyle name="Hyperlink 18" xfId="19803" hidden="1"/>
    <cellStyle name="Hyperlink 18" xfId="19773" hidden="1"/>
    <cellStyle name="Hyperlink 18" xfId="19766" hidden="1"/>
    <cellStyle name="Hyperlink 18" xfId="19558" hidden="1"/>
    <cellStyle name="Hyperlink 18" xfId="19830" hidden="1"/>
    <cellStyle name="Hyperlink 18" xfId="19725" hidden="1"/>
    <cellStyle name="Hyperlink 18" xfId="19764" hidden="1"/>
    <cellStyle name="Hyperlink 18" xfId="19820" hidden="1"/>
    <cellStyle name="Hyperlink 18" xfId="19549" hidden="1"/>
    <cellStyle name="Hyperlink 18" xfId="19757" hidden="1"/>
    <cellStyle name="Hyperlink 18" xfId="19816" hidden="1"/>
    <cellStyle name="Hyperlink 18" xfId="19760" hidden="1"/>
    <cellStyle name="Hyperlink 18" xfId="19543" hidden="1"/>
    <cellStyle name="Hyperlink 18" xfId="19661" hidden="1"/>
    <cellStyle name="Hyperlink 18" xfId="19354" hidden="1"/>
    <cellStyle name="Hyperlink 18" xfId="19731" hidden="1"/>
    <cellStyle name="Hyperlink 18" xfId="19813" hidden="1"/>
    <cellStyle name="Hyperlink 18" xfId="19510" hidden="1"/>
    <cellStyle name="Hyperlink 18" xfId="19464" hidden="1"/>
    <cellStyle name="Hyperlink 18" xfId="19617" hidden="1"/>
    <cellStyle name="Hyperlink 18" xfId="19735" hidden="1"/>
    <cellStyle name="Hyperlink 18" xfId="19484" hidden="1"/>
    <cellStyle name="Hyperlink 18" xfId="19663" hidden="1"/>
    <cellStyle name="Hyperlink 18" xfId="19809" hidden="1"/>
    <cellStyle name="Hyperlink 18" xfId="19703" hidden="1"/>
    <cellStyle name="Hyperlink 18" xfId="19542" hidden="1"/>
    <cellStyle name="Hyperlink 18" xfId="19812" hidden="1"/>
    <cellStyle name="Hyperlink 18" xfId="19351" hidden="1"/>
    <cellStyle name="Hyperlink 18" xfId="19474" hidden="1"/>
    <cellStyle name="Hyperlink 18" xfId="19433" hidden="1"/>
    <cellStyle name="Hyperlink 18" xfId="19743" hidden="1"/>
    <cellStyle name="Hyperlink 18" xfId="19832" hidden="1"/>
    <cellStyle name="Hyperlink 18" xfId="19811" hidden="1"/>
    <cellStyle name="Hyperlink 18" xfId="19839" hidden="1"/>
    <cellStyle name="Hyperlink 18" xfId="19843" hidden="1"/>
    <cellStyle name="Hyperlink 18" xfId="19667" hidden="1"/>
    <cellStyle name="Hyperlink 18" xfId="19721" hidden="1"/>
    <cellStyle name="Hyperlink 18" xfId="19684" hidden="1"/>
    <cellStyle name="Hyperlink 18" xfId="19575" hidden="1"/>
    <cellStyle name="Hyperlink 18" xfId="19817" hidden="1"/>
    <cellStyle name="Hyperlink 18" xfId="19791" hidden="1"/>
    <cellStyle name="Hyperlink 18" xfId="19842" hidden="1"/>
    <cellStyle name="Hyperlink 18" xfId="19856" hidden="1"/>
    <cellStyle name="Hyperlink 18" xfId="19840" hidden="1"/>
    <cellStyle name="Hyperlink 18" xfId="19834" hidden="1"/>
    <cellStyle name="Hyperlink 18" xfId="19705" hidden="1"/>
    <cellStyle name="Hyperlink 18" xfId="19849" hidden="1"/>
    <cellStyle name="Hyperlink 18" xfId="19516" hidden="1"/>
    <cellStyle name="Hyperlink 18" xfId="19827" hidden="1"/>
    <cellStyle name="Hyperlink 18" xfId="19641" hidden="1"/>
    <cellStyle name="Hyperlink 18" xfId="19799" hidden="1"/>
    <cellStyle name="Hyperlink 18" xfId="19792" hidden="1"/>
    <cellStyle name="Hyperlink 18" xfId="19583" hidden="1"/>
    <cellStyle name="Hyperlink 18" xfId="19850" hidden="1"/>
    <cellStyle name="Hyperlink 18" xfId="19763" hidden="1"/>
    <cellStyle name="Hyperlink 18" xfId="19790" hidden="1"/>
    <cellStyle name="Hyperlink 18" xfId="19837" hidden="1"/>
    <cellStyle name="Hyperlink 18" xfId="19574" hidden="1"/>
    <cellStyle name="Hyperlink 18" xfId="19434" hidden="1"/>
    <cellStyle name="Hyperlink 18" xfId="19768" hidden="1"/>
    <cellStyle name="Hyperlink 18" xfId="19665" hidden="1"/>
    <cellStyle name="Hyperlink 18" xfId="19838" hidden="1"/>
    <cellStyle name="Hyperlink 18" xfId="19844" hidden="1"/>
    <cellStyle name="Hyperlink 18" xfId="19794" hidden="1"/>
    <cellStyle name="Hyperlink 18" xfId="19848" hidden="1"/>
    <cellStyle name="Hyperlink 18" xfId="19609" hidden="1"/>
    <cellStyle name="Hyperlink 18" xfId="19541" hidden="1"/>
    <cellStyle name="Hyperlink 18" xfId="19679" hidden="1"/>
    <cellStyle name="Hyperlink 18" xfId="19860" hidden="1"/>
    <cellStyle name="Hyperlink 18" xfId="19853" hidden="1"/>
    <cellStyle name="Hyperlink 18" xfId="19512" hidden="1"/>
    <cellStyle name="Hyperlink 18" xfId="19689" hidden="1"/>
    <cellStyle name="Hyperlink 18" xfId="19831" hidden="1"/>
    <cellStyle name="Hyperlink 18" xfId="19863" hidden="1"/>
    <cellStyle name="Hyperlink 18" xfId="19560" hidden="1"/>
    <cellStyle name="Hyperlink 18" xfId="19785" hidden="1"/>
    <cellStyle name="Hyperlink 18" xfId="19841" hidden="1"/>
    <cellStyle name="Hyperlink 18" xfId="19479" hidden="1"/>
    <cellStyle name="Hyperlink 18" xfId="19540" hidden="1"/>
    <cellStyle name="Hyperlink 18" xfId="19800" hidden="1"/>
    <cellStyle name="Hyperlink 18" xfId="19777" hidden="1"/>
    <cellStyle name="Hyperlink 18" xfId="19851" hidden="1"/>
    <cellStyle name="Hyperlink 18" xfId="19855" hidden="1"/>
    <cellStyle name="Hyperlink 18" xfId="19859" hidden="1"/>
    <cellStyle name="Hyperlink 18" xfId="19701" hidden="1"/>
    <cellStyle name="Hyperlink 18" xfId="19755" hidden="1"/>
    <cellStyle name="Hyperlink 18" xfId="19727" hidden="1"/>
    <cellStyle name="Hyperlink 18" xfId="19616" hidden="1"/>
    <cellStyle name="Hyperlink 18" xfId="19801" hidden="1"/>
    <cellStyle name="Hyperlink 18" xfId="19819" hidden="1"/>
    <cellStyle name="Hyperlink 18" xfId="19798" hidden="1"/>
    <cellStyle name="Hyperlink 18" xfId="19824" hidden="1"/>
    <cellStyle name="Hyperlink 18" xfId="19862" hidden="1"/>
    <cellStyle name="Hyperlink 18" xfId="19858" hidden="1"/>
    <cellStyle name="Hyperlink 18" xfId="19784" hidden="1"/>
    <cellStyle name="Hyperlink 18" xfId="19386" hidden="1"/>
    <cellStyle name="Hyperlink 18" xfId="19573" hidden="1"/>
    <cellStyle name="Hyperlink 18" xfId="19854" hidden="1"/>
    <cellStyle name="Hyperlink 18" xfId="19845" hidden="1"/>
    <cellStyle name="Hyperlink 18" xfId="19836" hidden="1"/>
    <cellStyle name="Hyperlink 18" xfId="19835" hidden="1"/>
    <cellStyle name="Hyperlink 18" xfId="19648" hidden="1"/>
    <cellStyle name="Hyperlink 18" xfId="19864" hidden="1"/>
    <cellStyle name="Hyperlink 18" xfId="19815" hidden="1"/>
    <cellStyle name="Hyperlink 18" xfId="19829" hidden="1"/>
    <cellStyle name="Hyperlink 18" xfId="19861" hidden="1"/>
    <cellStyle name="Hyperlink 18" xfId="19639" hidden="1"/>
    <cellStyle name="Hyperlink 18" xfId="19821" hidden="1"/>
    <cellStyle name="Hyperlink 18" xfId="19754" hidden="1"/>
    <cellStyle name="Hyperlink 18" xfId="19822" hidden="1"/>
    <cellStyle name="Hyperlink 18" xfId="19626" hidden="1"/>
    <cellStyle name="Hyperlink 18" xfId="19733" hidden="1"/>
    <cellStyle name="Hyperlink 18" xfId="19828" hidden="1"/>
    <cellStyle name="Hyperlink 18" xfId="19802" hidden="1"/>
    <cellStyle name="Hyperlink 18" xfId="19852" hidden="1"/>
    <cellStyle name="Hyperlink 18" xfId="19603" hidden="1"/>
    <cellStyle name="Hyperlink 18" xfId="19487" hidden="1"/>
    <cellStyle name="Hyperlink 18" xfId="19682" hidden="1"/>
    <cellStyle name="Hyperlink 18" xfId="19805" hidden="1"/>
    <cellStyle name="Hyperlink 18" xfId="19570" hidden="1"/>
    <cellStyle name="Hyperlink 18" xfId="19758" hidden="1"/>
    <cellStyle name="Hyperlink 18" xfId="19857" hidden="1"/>
    <cellStyle name="Hyperlink 18" xfId="19780" hidden="1"/>
    <cellStyle name="Hyperlink 18" xfId="19624" hidden="1"/>
    <cellStyle name="Hyperlink 18" xfId="19797" hidden="1"/>
    <cellStyle name="Hyperlink 18" xfId="19342" hidden="1"/>
    <cellStyle name="Hyperlink 18" xfId="19532" hidden="1"/>
    <cellStyle name="Hyperlink 18" xfId="19847" hidden="1"/>
    <cellStyle name="Hyperlink 18" xfId="19806" hidden="1"/>
    <cellStyle name="Hyperlink 18" xfId="19865" hidden="1"/>
    <cellStyle name="Hyperlink 18" xfId="19833" hidden="1"/>
    <cellStyle name="Hyperlink 18" xfId="19866" hidden="1"/>
    <cellStyle name="Hyperlink 18" xfId="19868" hidden="1"/>
    <cellStyle name="Hyperlink 18" xfId="19769" hidden="1"/>
    <cellStyle name="Hyperlink 18" xfId="19810" hidden="1"/>
    <cellStyle name="Hyperlink 18" xfId="19775" hidden="1"/>
    <cellStyle name="Hyperlink 18" xfId="19668" hidden="1"/>
    <cellStyle name="Hyperlink 18" xfId="19683" hidden="1"/>
    <cellStyle name="Hyperlink 18" xfId="19846" hidden="1"/>
    <cellStyle name="Hyperlink 18" xfId="19867" hidden="1"/>
    <cellStyle name="Hyperlink 18" xfId="19989" hidden="1"/>
    <cellStyle name="Hyperlink 18" xfId="19871" hidden="1"/>
    <cellStyle name="Hyperlink 18" xfId="19875" hidden="1"/>
    <cellStyle name="Hyperlink 18" xfId="19941" hidden="1"/>
    <cellStyle name="Hyperlink 18" xfId="19970" hidden="1"/>
    <cellStyle name="Hyperlink 18" xfId="19916" hidden="1"/>
    <cellStyle name="Hyperlink 18" xfId="19878" hidden="1"/>
    <cellStyle name="Hyperlink 18" xfId="19954" hidden="1"/>
    <cellStyle name="Hyperlink 18" xfId="19883" hidden="1"/>
    <cellStyle name="Hyperlink 18" xfId="19885" hidden="1"/>
    <cellStyle name="Hyperlink 18" xfId="19909" hidden="1"/>
    <cellStyle name="Hyperlink 18" xfId="19967" hidden="1"/>
    <cellStyle name="Hyperlink 18" xfId="19892" hidden="1"/>
    <cellStyle name="Hyperlink 18" xfId="19886" hidden="1"/>
    <cellStyle name="Hyperlink 18" xfId="19872" hidden="1"/>
    <cellStyle name="Hyperlink 18" xfId="19911" hidden="1"/>
    <cellStyle name="Hyperlink 18" xfId="19949" hidden="1"/>
    <cellStyle name="Hyperlink 18" xfId="19999" hidden="1"/>
    <cellStyle name="Hyperlink 18" xfId="19942" hidden="1"/>
    <cellStyle name="Hyperlink 18" xfId="19978" hidden="1"/>
    <cellStyle name="Hyperlink 18" xfId="19936" hidden="1"/>
    <cellStyle name="Hyperlink 18" xfId="19947" hidden="1"/>
    <cellStyle name="Hyperlink 18" xfId="19977" hidden="1"/>
    <cellStyle name="Hyperlink 18" xfId="19960" hidden="1"/>
    <cellStyle name="Hyperlink 18" xfId="19915" hidden="1"/>
    <cellStyle name="Hyperlink 18" xfId="19993" hidden="1"/>
    <cellStyle name="Hyperlink 18" xfId="19998" hidden="1"/>
    <cellStyle name="Hyperlink 18" xfId="19939" hidden="1"/>
    <cellStyle name="Hyperlink 18" xfId="19917" hidden="1"/>
    <cellStyle name="Hyperlink 18" xfId="19902" hidden="1"/>
    <cellStyle name="Hyperlink 18" xfId="19876" hidden="1"/>
    <cellStyle name="Hyperlink 18" xfId="20000" hidden="1"/>
    <cellStyle name="Hyperlink 18" xfId="19913" hidden="1"/>
    <cellStyle name="Hyperlink 18" xfId="19966" hidden="1"/>
    <cellStyle name="Hyperlink 18" xfId="19995" hidden="1"/>
    <cellStyle name="Hyperlink 18" xfId="19919" hidden="1"/>
    <cellStyle name="Hyperlink 18" xfId="19950" hidden="1"/>
    <cellStyle name="Hyperlink 18" xfId="19975" hidden="1"/>
    <cellStyle name="Hyperlink 18" xfId="19981" hidden="1"/>
    <cellStyle name="Hyperlink 18" xfId="19962" hidden="1"/>
    <cellStyle name="Hyperlink 18" xfId="19996" hidden="1"/>
    <cellStyle name="Hyperlink 18" xfId="19994" hidden="1"/>
    <cellStyle name="Hyperlink 18" xfId="19901" hidden="1"/>
    <cellStyle name="Hyperlink 18" xfId="19894" hidden="1"/>
    <cellStyle name="Hyperlink 18" xfId="19898" hidden="1"/>
    <cellStyle name="Hyperlink 18" xfId="19907" hidden="1"/>
    <cellStyle name="Hyperlink 18" xfId="19957" hidden="1"/>
    <cellStyle name="Hyperlink 18" xfId="19880" hidden="1"/>
    <cellStyle name="Hyperlink 18" xfId="19997" hidden="1"/>
    <cellStyle name="Hyperlink 18" xfId="20107" hidden="1"/>
    <cellStyle name="Hyperlink 18" xfId="19985" hidden="1"/>
    <cellStyle name="Hyperlink 18" xfId="19976" hidden="1"/>
    <cellStyle name="Hyperlink 18" xfId="20040" hidden="1"/>
    <cellStyle name="Hyperlink 18" xfId="20078" hidden="1"/>
    <cellStyle name="Hyperlink 18" xfId="20008" hidden="1"/>
    <cellStyle name="Hyperlink 18" xfId="19965" hidden="1"/>
    <cellStyle name="Hyperlink 18" xfId="20062" hidden="1"/>
    <cellStyle name="Hyperlink 18" xfId="19943" hidden="1"/>
    <cellStyle name="Hyperlink 18" xfId="19937" hidden="1"/>
    <cellStyle name="Hyperlink 18" xfId="19877" hidden="1"/>
    <cellStyle name="Hyperlink 18" xfId="20075" hidden="1"/>
    <cellStyle name="Hyperlink 18" xfId="19923" hidden="1"/>
    <cellStyle name="Hyperlink 18" xfId="19935" hidden="1"/>
    <cellStyle name="Hyperlink 18" xfId="19982" hidden="1"/>
    <cellStyle name="Hyperlink 18" xfId="19873" hidden="1"/>
    <cellStyle name="Hyperlink 18" xfId="20052" hidden="1"/>
    <cellStyle name="Hyperlink 18" xfId="20144" hidden="1"/>
    <cellStyle name="Hyperlink 18" xfId="20041" hidden="1"/>
    <cellStyle name="Hyperlink 18" xfId="20092" hidden="1"/>
    <cellStyle name="Hyperlink 18" xfId="20022" hidden="1"/>
    <cellStyle name="Hyperlink 18" xfId="20050" hidden="1"/>
    <cellStyle name="Hyperlink 18" xfId="20091" hidden="1"/>
    <cellStyle name="Hyperlink 18" xfId="20069" hidden="1"/>
    <cellStyle name="Hyperlink 18" xfId="20010" hidden="1"/>
    <cellStyle name="Hyperlink 18" xfId="20115" hidden="1"/>
    <cellStyle name="Hyperlink 18" xfId="20138" hidden="1"/>
    <cellStyle name="Hyperlink 18" xfId="20037" hidden="1"/>
    <cellStyle name="Hyperlink 18" xfId="20012" hidden="1"/>
    <cellStyle name="Hyperlink 18" xfId="19899" hidden="1"/>
    <cellStyle name="Hyperlink 18" xfId="19974" hidden="1"/>
    <cellStyle name="Hyperlink 18" xfId="20147" hidden="1"/>
    <cellStyle name="Hyperlink 18" xfId="19870" hidden="1"/>
    <cellStyle name="Hyperlink 18" xfId="20074" hidden="1"/>
    <cellStyle name="Hyperlink 18" xfId="20119" hidden="1"/>
    <cellStyle name="Hyperlink 18" xfId="20002" hidden="1"/>
    <cellStyle name="Hyperlink 18" xfId="20054" hidden="1"/>
    <cellStyle name="Hyperlink 18" xfId="20087" hidden="1"/>
    <cellStyle name="Hyperlink 18" xfId="20096" hidden="1"/>
    <cellStyle name="Hyperlink 18" xfId="20072" hidden="1"/>
    <cellStyle name="Hyperlink 18" xfId="20123" hidden="1"/>
    <cellStyle name="Hyperlink 18" xfId="20118" hidden="1"/>
    <cellStyle name="Hyperlink 18" xfId="19900" hidden="1"/>
    <cellStyle name="Hyperlink 18" xfId="19921" hidden="1"/>
    <cellStyle name="Hyperlink 18" xfId="19906" hidden="1"/>
    <cellStyle name="Hyperlink 18" xfId="19882" hidden="1"/>
    <cellStyle name="Hyperlink 18" xfId="20067" hidden="1"/>
    <cellStyle name="Hyperlink 18" xfId="19953" hidden="1"/>
    <cellStyle name="Hyperlink 18" xfId="20128" hidden="1"/>
    <cellStyle name="Hyperlink 18" xfId="19961" hidden="1"/>
    <cellStyle name="Hyperlink 18" xfId="20143" hidden="1"/>
    <cellStyle name="Hyperlink 18" xfId="20136" hidden="1"/>
    <cellStyle name="Hyperlink 18" xfId="20085" hidden="1"/>
    <cellStyle name="Hyperlink 18" xfId="20031" hidden="1"/>
    <cellStyle name="Hyperlink 18" xfId="19928" hidden="1"/>
    <cellStyle name="Hyperlink 18" xfId="20129" hidden="1"/>
    <cellStyle name="Hyperlink 18" xfId="19992" hidden="1"/>
    <cellStyle name="Hyperlink 18" xfId="20100" hidden="1"/>
    <cellStyle name="Hyperlink 18" xfId="20095" hidden="1"/>
    <cellStyle name="Hyperlink 18" xfId="19969" hidden="1"/>
    <cellStyle name="Hyperlink 18" xfId="20153" hidden="1"/>
    <cellStyle name="Hyperlink 18" xfId="20070" hidden="1"/>
    <cellStyle name="Hyperlink 18" xfId="20094" hidden="1"/>
    <cellStyle name="Hyperlink 18" xfId="20139" hidden="1"/>
    <cellStyle name="Hyperlink 18" xfId="19964" hidden="1"/>
    <cellStyle name="Hyperlink 18" xfId="19955" hidden="1"/>
    <cellStyle name="Hyperlink 18" xfId="20145" hidden="1"/>
    <cellStyle name="Hyperlink 18" xfId="19956" hidden="1"/>
    <cellStyle name="Hyperlink 18" xfId="19888" hidden="1"/>
    <cellStyle name="Hyperlink 18" xfId="19908" hidden="1"/>
    <cellStyle name="Hyperlink 18" xfId="20060" hidden="1"/>
    <cellStyle name="Hyperlink 18" xfId="19944" hidden="1"/>
    <cellStyle name="Hyperlink 18" xfId="20084" hidden="1"/>
    <cellStyle name="Hyperlink 18" xfId="19934" hidden="1"/>
    <cellStyle name="Hyperlink 18" xfId="20009" hidden="1"/>
    <cellStyle name="Hyperlink 18" xfId="19897" hidden="1"/>
    <cellStyle name="Hyperlink 18" xfId="19946" hidden="1"/>
    <cellStyle name="Hyperlink 18" xfId="19927" hidden="1"/>
    <cellStyle name="Hyperlink 18" xfId="20029" hidden="1"/>
    <cellStyle name="Hyperlink 18" xfId="20134" hidden="1"/>
    <cellStyle name="Hyperlink 18" xfId="19933" hidden="1"/>
    <cellStyle name="Hyperlink 18" xfId="19952" hidden="1"/>
    <cellStyle name="Hyperlink 18" xfId="20038" hidden="1"/>
    <cellStyle name="Hyperlink 18" xfId="20024" hidden="1"/>
    <cellStyle name="Hyperlink 18" xfId="19920" hidden="1"/>
    <cellStyle name="Hyperlink 18" xfId="20108" hidden="1"/>
    <cellStyle name="Hyperlink 18" xfId="19948" hidden="1"/>
    <cellStyle name="Hyperlink 18" xfId="20154" hidden="1"/>
    <cellStyle name="Hyperlink 18" xfId="20086" hidden="1"/>
    <cellStyle name="Hyperlink 18" xfId="20161" hidden="1"/>
    <cellStyle name="Hyperlink 18" xfId="20168" hidden="1"/>
    <cellStyle name="Hyperlink 18" xfId="20032" hidden="1"/>
    <cellStyle name="Hyperlink 18" xfId="20068" hidden="1"/>
    <cellStyle name="Hyperlink 18" xfId="20045" hidden="1"/>
    <cellStyle name="Hyperlink 18" xfId="20004" hidden="1"/>
    <cellStyle name="Hyperlink 18" xfId="20135" hidden="1"/>
    <cellStyle name="Hyperlink 18" xfId="20117" hidden="1"/>
    <cellStyle name="Hyperlink 18" xfId="20167" hidden="1"/>
    <cellStyle name="Hyperlink 18" xfId="20044" hidden="1"/>
    <cellStyle name="Hyperlink 18" xfId="20116" hidden="1"/>
    <cellStyle name="Hyperlink 18" xfId="20101" hidden="1"/>
    <cellStyle name="Hyperlink 18" xfId="20179" hidden="1"/>
    <cellStyle name="Hyperlink 18" xfId="20173" hidden="1"/>
    <cellStyle name="Hyperlink 18" xfId="20183" hidden="1"/>
    <cellStyle name="Hyperlink 18" xfId="20077" hidden="1"/>
    <cellStyle name="Hyperlink 18" xfId="20174" hidden="1"/>
    <cellStyle name="Hyperlink 18" xfId="20047" hidden="1"/>
    <cellStyle name="Hyperlink 18" xfId="20039" hidden="1"/>
    <cellStyle name="Hyperlink 18" xfId="19869" hidden="1"/>
    <cellStyle name="Hyperlink 18" xfId="20124" hidden="1"/>
    <cellStyle name="Hyperlink 18" xfId="20006" hidden="1"/>
    <cellStyle name="Hyperlink 18" xfId="20034" hidden="1"/>
    <cellStyle name="Hyperlink 18" xfId="20106" hidden="1"/>
    <cellStyle name="Hyperlink 18" xfId="20186" hidden="1"/>
    <cellStyle name="Hyperlink 18" xfId="19932" hidden="1"/>
    <cellStyle name="Hyperlink 18" xfId="20225" hidden="1"/>
    <cellStyle name="Hyperlink 18" xfId="19918" hidden="1"/>
    <cellStyle name="Hyperlink 18" xfId="20193" hidden="1"/>
    <cellStyle name="Hyperlink 18" xfId="19922" hidden="1"/>
    <cellStyle name="Hyperlink 18" xfId="20141" hidden="1"/>
    <cellStyle name="Hyperlink 18" xfId="19979" hidden="1"/>
    <cellStyle name="Hyperlink 18" xfId="20132" hidden="1"/>
    <cellStyle name="Hyperlink 18" xfId="20175" hidden="1"/>
    <cellStyle name="Hyperlink 18" xfId="19930" hidden="1"/>
    <cellStyle name="Hyperlink 18" xfId="20220" hidden="1"/>
    <cellStyle name="Hyperlink 18" xfId="20182" hidden="1"/>
    <cellStyle name="Hyperlink 18" xfId="20104" hidden="1"/>
    <cellStyle name="Hyperlink 18" xfId="19924" hidden="1"/>
    <cellStyle name="Hyperlink 18" xfId="20093" hidden="1"/>
    <cellStyle name="Hyperlink 18" xfId="20226" hidden="1"/>
    <cellStyle name="Hyperlink 18" xfId="20130" hidden="1"/>
    <cellStyle name="Hyperlink 18" xfId="20194" hidden="1"/>
    <cellStyle name="Hyperlink 18" xfId="20001" hidden="1"/>
    <cellStyle name="Hyperlink 18" xfId="20120" hidden="1"/>
    <cellStyle name="Hyperlink 18" xfId="20188" hidden="1"/>
    <cellStyle name="Hyperlink 18" xfId="20198" hidden="1"/>
    <cellStyle name="Hyperlink 18" xfId="20162" hidden="1"/>
    <cellStyle name="Hyperlink 18" xfId="20140" hidden="1"/>
    <cellStyle name="Hyperlink 18" xfId="20192" hidden="1"/>
    <cellStyle name="Hyperlink 18" xfId="20059" hidden="1"/>
    <cellStyle name="Hyperlink 18" xfId="19931" hidden="1"/>
    <cellStyle name="Hyperlink 18" xfId="19991" hidden="1"/>
    <cellStyle name="Hyperlink 18" xfId="19958" hidden="1"/>
    <cellStyle name="Hyperlink 18" xfId="19884" hidden="1"/>
    <cellStyle name="Hyperlink 18" xfId="19929" hidden="1"/>
    <cellStyle name="Hyperlink 18" xfId="20064" hidden="1"/>
    <cellStyle name="Hyperlink 18" xfId="20208" hidden="1"/>
    <cellStyle name="Hyperlink 18" xfId="20258" hidden="1"/>
    <cellStyle name="Hyperlink 18" xfId="20213" hidden="1"/>
    <cellStyle name="Hyperlink 18" xfId="20205" hidden="1"/>
    <cellStyle name="Hyperlink 18" xfId="19905" hidden="1"/>
    <cellStyle name="Hyperlink 18" xfId="20158" hidden="1"/>
    <cellStyle name="Hyperlink 18" xfId="19904" hidden="1"/>
    <cellStyle name="Hyperlink 18" xfId="20191" hidden="1"/>
    <cellStyle name="Hyperlink 18" xfId="20057" hidden="1"/>
    <cellStyle name="Hyperlink 18" xfId="20157" hidden="1"/>
    <cellStyle name="Hyperlink 18" xfId="20151" hidden="1"/>
    <cellStyle name="Hyperlink 18" xfId="19963" hidden="1"/>
    <cellStyle name="Hyperlink 18" xfId="20184" hidden="1"/>
    <cellStyle name="Hyperlink 18" xfId="20110" hidden="1"/>
    <cellStyle name="Hyperlink 18" xfId="20150" hidden="1"/>
    <cellStyle name="Hyperlink 18" xfId="20209" hidden="1"/>
    <cellStyle name="Hyperlink 18" xfId="19951" hidden="1"/>
    <cellStyle name="Hyperlink 18" xfId="20229" hidden="1"/>
    <cellStyle name="Hyperlink 18" xfId="20267" hidden="1"/>
    <cellStyle name="Hyperlink 18" xfId="20065" hidden="1"/>
    <cellStyle name="Hyperlink 18" xfId="20111" hidden="1"/>
    <cellStyle name="Hyperlink 18" xfId="20224" hidden="1"/>
    <cellStyle name="Hyperlink 18" xfId="19940" hidden="1"/>
    <cellStyle name="Hyperlink 18" xfId="20255" hidden="1"/>
    <cellStyle name="Hyperlink 18" xfId="20149" hidden="1"/>
    <cellStyle name="Hyperlink 18" xfId="19926" hidden="1"/>
    <cellStyle name="Hyperlink 18" xfId="20245" hidden="1"/>
    <cellStyle name="Hyperlink 18" xfId="20042" hidden="1"/>
    <cellStyle name="Hyperlink 18" xfId="20103" hidden="1"/>
    <cellStyle name="Hyperlink 18" xfId="19903" hidden="1"/>
    <cellStyle name="Hyperlink 18" xfId="20033" hidden="1"/>
    <cellStyle name="Hyperlink 18" xfId="20201" hidden="1"/>
    <cellStyle name="Hyperlink 18" xfId="20269" hidden="1"/>
    <cellStyle name="Hyperlink 18" xfId="19945" hidden="1"/>
    <cellStyle name="Hyperlink 18" xfId="20241" hidden="1"/>
    <cellStyle name="Hyperlink 18" xfId="20199" hidden="1"/>
    <cellStyle name="Hyperlink 18" xfId="19896" hidden="1"/>
    <cellStyle name="Hyperlink 18" xfId="20236" hidden="1"/>
    <cellStyle name="Hyperlink 18" xfId="20098" hidden="1"/>
    <cellStyle name="Hyperlink 18" xfId="20249" hidden="1"/>
    <cellStyle name="Hyperlink 18" xfId="20036" hidden="1"/>
    <cellStyle name="Hyperlink 18" xfId="19987" hidden="1"/>
    <cellStyle name="Hyperlink 18" xfId="19879" hidden="1"/>
    <cellStyle name="Hyperlink 18" xfId="20046" hidden="1"/>
    <cellStyle name="Hyperlink 18" xfId="20105" hidden="1"/>
    <cellStyle name="Hyperlink 18" xfId="20066" hidden="1"/>
    <cellStyle name="Hyperlink 18" xfId="19988" hidden="1"/>
    <cellStyle name="Hyperlink 18" xfId="20233" hidden="1"/>
    <cellStyle name="Hyperlink 18" xfId="20172" hidden="1"/>
    <cellStyle name="Hyperlink 18" xfId="19874" hidden="1"/>
    <cellStyle name="Hyperlink 18" xfId="20291" hidden="1"/>
    <cellStyle name="Hyperlink 18" xfId="20262" hidden="1"/>
    <cellStyle name="Hyperlink 18" xfId="20252" hidden="1"/>
    <cellStyle name="Hyperlink 18" xfId="20090" hidden="1"/>
    <cellStyle name="Hyperlink 18" xfId="20278" hidden="1"/>
    <cellStyle name="Hyperlink 18" xfId="19990" hidden="1"/>
    <cellStyle name="Hyperlink 18" xfId="20238" hidden="1"/>
    <cellStyle name="Hyperlink 18" xfId="19889" hidden="1"/>
    <cellStyle name="Hyperlink 18" xfId="20210" hidden="1"/>
    <cellStyle name="Hyperlink 18" xfId="20197" hidden="1"/>
    <cellStyle name="Hyperlink 18" xfId="20025" hidden="1"/>
    <cellStyle name="Hyperlink 18" xfId="20279" hidden="1"/>
    <cellStyle name="Hyperlink 18" xfId="20170" hidden="1"/>
    <cellStyle name="Hyperlink 18" xfId="20195" hidden="1"/>
    <cellStyle name="Hyperlink 18" xfId="20259" hidden="1"/>
    <cellStyle name="Hyperlink 18" xfId="20020" hidden="1"/>
    <cellStyle name="Hyperlink 18" xfId="20133" hidden="1"/>
    <cellStyle name="Hyperlink 18" xfId="20152" hidden="1"/>
    <cellStyle name="Hyperlink 18" xfId="20265" hidden="1"/>
    <cellStyle name="Hyperlink 18" xfId="20254" hidden="1"/>
    <cellStyle name="Hyperlink 18" xfId="20246" hidden="1"/>
    <cellStyle name="Hyperlink 18" xfId="20177" hidden="1"/>
    <cellStyle name="Hyperlink 18" xfId="20276" hidden="1"/>
    <cellStyle name="Hyperlink 18" xfId="20248" hidden="1"/>
    <cellStyle name="Hyperlink 18" xfId="20011" hidden="1"/>
    <cellStyle name="Hyperlink 18" xfId="20058" hidden="1"/>
    <cellStyle name="Hyperlink 18" xfId="20300" hidden="1"/>
    <cellStyle name="Hyperlink 18" xfId="20287" hidden="1"/>
    <cellStyle name="Hyperlink 18" xfId="19986" hidden="1"/>
    <cellStyle name="Hyperlink 18" xfId="20089" hidden="1"/>
    <cellStyle name="Hyperlink 18" xfId="20247" hidden="1"/>
    <cellStyle name="Hyperlink 18" xfId="20306" hidden="1"/>
    <cellStyle name="Hyperlink 18" xfId="20016" hidden="1"/>
    <cellStyle name="Hyperlink 18" xfId="20164" hidden="1"/>
    <cellStyle name="Hyperlink 18" xfId="20243" hidden="1"/>
    <cellStyle name="Hyperlink 18" xfId="19959" hidden="1"/>
    <cellStyle name="Hyperlink 18" xfId="19938" hidden="1"/>
    <cellStyle name="Hyperlink 18" xfId="20250" hidden="1"/>
    <cellStyle name="Hyperlink 18" xfId="20017" hidden="1"/>
    <cellStyle name="Hyperlink 18" xfId="20280" hidden="1"/>
    <cellStyle name="Hyperlink 18" xfId="20290" hidden="1"/>
    <cellStyle name="Hyperlink 18" xfId="20298" hidden="1"/>
    <cellStyle name="Hyperlink 18" xfId="20102" hidden="1"/>
    <cellStyle name="Hyperlink 18" xfId="20166" hidden="1"/>
    <cellStyle name="Hyperlink 18" xfId="20121" hidden="1"/>
    <cellStyle name="Hyperlink 18" xfId="20048" hidden="1"/>
    <cellStyle name="Hyperlink 18" xfId="20185" hidden="1"/>
    <cellStyle name="Hyperlink 18" xfId="20227" hidden="1"/>
    <cellStyle name="Hyperlink 18" xfId="20181" hidden="1"/>
    <cellStyle name="Hyperlink 18" xfId="20234" hidden="1"/>
    <cellStyle name="Hyperlink 18" xfId="20304" hidden="1"/>
    <cellStyle name="Hyperlink 18" xfId="20295" hidden="1"/>
    <cellStyle name="Hyperlink 18" xfId="20160" hidden="1"/>
    <cellStyle name="Hyperlink 18" xfId="19914" hidden="1"/>
    <cellStyle name="Hyperlink 18" xfId="20005" hidden="1"/>
    <cellStyle name="Hyperlink 18" xfId="20288" hidden="1"/>
    <cellStyle name="Hyperlink 18" xfId="20271" hidden="1"/>
    <cellStyle name="Hyperlink 18" xfId="20253" hidden="1"/>
    <cellStyle name="Hyperlink 18" xfId="20237" hidden="1"/>
    <cellStyle name="Hyperlink 18" xfId="20043" hidden="1"/>
    <cellStyle name="Hyperlink 18" xfId="20313" hidden="1"/>
    <cellStyle name="Hyperlink 18" xfId="20203" hidden="1"/>
    <cellStyle name="Hyperlink 18" xfId="20232" hidden="1"/>
    <cellStyle name="Hyperlink 18" xfId="20301" hidden="1"/>
    <cellStyle name="Hyperlink 18" xfId="20030" hidden="1"/>
    <cellStyle name="Hyperlink 18" xfId="20230" hidden="1"/>
    <cellStyle name="Hyperlink 18" xfId="20146" hidden="1"/>
    <cellStyle name="Hyperlink 18" xfId="20231" hidden="1"/>
    <cellStyle name="Hyperlink 18" xfId="20053" hidden="1"/>
    <cellStyle name="Hyperlink 18" xfId="20127" hidden="1"/>
    <cellStyle name="Hyperlink 18" xfId="20219" hidden="1"/>
    <cellStyle name="Hyperlink 18" xfId="20212" hidden="1"/>
    <cellStyle name="Hyperlink 18" xfId="20286" hidden="1"/>
    <cellStyle name="Hyperlink 18" xfId="20015" hidden="1"/>
    <cellStyle name="Hyperlink 18" xfId="19980" hidden="1"/>
    <cellStyle name="Hyperlink 18" xfId="20083" hidden="1"/>
    <cellStyle name="Hyperlink 18" xfId="20214" hidden="1"/>
    <cellStyle name="Hyperlink 18" xfId="19984" hidden="1"/>
    <cellStyle name="Hyperlink 18" xfId="20131" hidden="1"/>
    <cellStyle name="Hyperlink 18" xfId="20292" hidden="1"/>
    <cellStyle name="Hyperlink 18" xfId="20190" hidden="1"/>
    <cellStyle name="Hyperlink 18" xfId="20021" hidden="1"/>
    <cellStyle name="Hyperlink 18" xfId="20235" hidden="1"/>
    <cellStyle name="Hyperlink 18" xfId="19891" hidden="1"/>
    <cellStyle name="Hyperlink 18" xfId="19968" hidden="1"/>
    <cellStyle name="Hyperlink 18" xfId="20275" hidden="1"/>
    <cellStyle name="Hyperlink 18" xfId="20216" hidden="1"/>
    <cellStyle name="Hyperlink 18" xfId="20315" hidden="1"/>
    <cellStyle name="Hyperlink 18" xfId="20125" hidden="1"/>
    <cellStyle name="Hyperlink 18" xfId="20327" hidden="1"/>
    <cellStyle name="Hyperlink 18" xfId="20335" hidden="1"/>
    <cellStyle name="Hyperlink 18" xfId="20137" hidden="1"/>
    <cellStyle name="Hyperlink 18" xfId="20196" hidden="1"/>
    <cellStyle name="Hyperlink 18" xfId="20169" hidden="1"/>
    <cellStyle name="Hyperlink 18" xfId="20063" hidden="1"/>
    <cellStyle name="Hyperlink 18" xfId="20061" hidden="1"/>
    <cellStyle name="Hyperlink 18" xfId="20273" hidden="1"/>
    <cellStyle name="Hyperlink 18" xfId="20334" hidden="1"/>
    <cellStyle name="Hyperlink 18" xfId="20283" hidden="1"/>
    <cellStyle name="Hyperlink 18" xfId="20332" hidden="1"/>
    <cellStyle name="Hyperlink 18" xfId="20322" hidden="1"/>
    <cellStyle name="Hyperlink 18" xfId="20284" hidden="1"/>
    <cellStyle name="Hyperlink 18" xfId="19912" hidden="1"/>
    <cellStyle name="Hyperlink 18" xfId="20014" hidden="1"/>
    <cellStyle name="Hyperlink 18" xfId="20311" hidden="1"/>
    <cellStyle name="Hyperlink 18" xfId="20310" hidden="1"/>
    <cellStyle name="Hyperlink 18" xfId="20268" hidden="1"/>
    <cellStyle name="Hyperlink 18" xfId="20256" hidden="1"/>
    <cellStyle name="Hyperlink 18" xfId="20056" hidden="1"/>
    <cellStyle name="Hyperlink 18" xfId="20346" hidden="1"/>
    <cellStyle name="Hyperlink 18" xfId="20215" hidden="1"/>
    <cellStyle name="Hyperlink 18" xfId="20251" hidden="1"/>
    <cellStyle name="Hyperlink 18" xfId="20328" hidden="1"/>
    <cellStyle name="Hyperlink 18" xfId="20035" hidden="1"/>
    <cellStyle name="Hyperlink 18" xfId="20277" hidden="1"/>
    <cellStyle name="Hyperlink 18" xfId="20325" hidden="1"/>
    <cellStyle name="Hyperlink 18" xfId="20281" hidden="1"/>
    <cellStyle name="Hyperlink 18" xfId="20073" hidden="1"/>
    <cellStyle name="Hyperlink 18" xfId="20176" hidden="1"/>
    <cellStyle name="Hyperlink 18" xfId="19895" hidden="1"/>
    <cellStyle name="Hyperlink 18" xfId="20257" hidden="1"/>
    <cellStyle name="Hyperlink 18" xfId="20321" hidden="1"/>
    <cellStyle name="Hyperlink 18" xfId="20019" hidden="1"/>
    <cellStyle name="Hyperlink 18" xfId="19983" hidden="1"/>
    <cellStyle name="Hyperlink 18" xfId="20126" hidden="1"/>
    <cellStyle name="Hyperlink 18" xfId="20261" hidden="1"/>
    <cellStyle name="Hyperlink 18" xfId="20007" hidden="1"/>
    <cellStyle name="Hyperlink 18" xfId="20159" hidden="1"/>
    <cellStyle name="Hyperlink 18" xfId="20317" hidden="1"/>
    <cellStyle name="Hyperlink 18" xfId="20217" hidden="1"/>
    <cellStyle name="Hyperlink 18" xfId="20027" hidden="1"/>
    <cellStyle name="Hyperlink 18" xfId="20320" hidden="1"/>
    <cellStyle name="Hyperlink 18" xfId="19887" hidden="1"/>
    <cellStyle name="Hyperlink 18" xfId="19971" hidden="1"/>
    <cellStyle name="Hyperlink 18" xfId="20285" hidden="1"/>
    <cellStyle name="Hyperlink 18" xfId="20263" hidden="1"/>
    <cellStyle name="Hyperlink 18" xfId="20347" hidden="1"/>
    <cellStyle name="Hyperlink 18" xfId="20318" hidden="1"/>
    <cellStyle name="Hyperlink 18" xfId="20357" hidden="1"/>
    <cellStyle name="Hyperlink 18" xfId="20365" hidden="1"/>
    <cellStyle name="Hyperlink 18" xfId="20171" hidden="1"/>
    <cellStyle name="Hyperlink 18" xfId="20211" hidden="1"/>
    <cellStyle name="Hyperlink 18" xfId="20189" hidden="1"/>
    <cellStyle name="Hyperlink 18" xfId="20076" hidden="1"/>
    <cellStyle name="Hyperlink 18" xfId="20326" hidden="1"/>
    <cellStyle name="Hyperlink 18" xfId="20289" hidden="1"/>
    <cellStyle name="Hyperlink 18" xfId="20364" hidden="1"/>
    <cellStyle name="Hyperlink 18" xfId="20309" hidden="1"/>
    <cellStyle name="Hyperlink 18" xfId="20362" hidden="1"/>
    <cellStyle name="Hyperlink 18" xfId="20353" hidden="1"/>
    <cellStyle name="Hyperlink 18" xfId="20239" hidden="1"/>
    <cellStyle name="Hyperlink 18" xfId="19910" hidden="1"/>
    <cellStyle name="Hyperlink 18" xfId="20028" hidden="1"/>
    <cellStyle name="Hyperlink 18" xfId="20343" hidden="1"/>
    <cellStyle name="Hyperlink 18" xfId="20342" hidden="1"/>
    <cellStyle name="Hyperlink 18" xfId="20312" hidden="1"/>
    <cellStyle name="Hyperlink 18" xfId="20305" hidden="1"/>
    <cellStyle name="Hyperlink 18" xfId="20097" hidden="1"/>
    <cellStyle name="Hyperlink 18" xfId="20369" hidden="1"/>
    <cellStyle name="Hyperlink 18" xfId="20264" hidden="1"/>
    <cellStyle name="Hyperlink 18" xfId="20303" hidden="1"/>
    <cellStyle name="Hyperlink 18" xfId="20359" hidden="1"/>
    <cellStyle name="Hyperlink 18" xfId="20088" hidden="1"/>
    <cellStyle name="Hyperlink 18" xfId="20296" hidden="1"/>
    <cellStyle name="Hyperlink 18" xfId="20355" hidden="1"/>
    <cellStyle name="Hyperlink 18" xfId="20299" hidden="1"/>
    <cellStyle name="Hyperlink 18" xfId="20082" hidden="1"/>
    <cellStyle name="Hyperlink 18" xfId="20200" hidden="1"/>
    <cellStyle name="Hyperlink 18" xfId="19893" hidden="1"/>
    <cellStyle name="Hyperlink 18" xfId="20270" hidden="1"/>
    <cellStyle name="Hyperlink 18" xfId="20352" hidden="1"/>
    <cellStyle name="Hyperlink 18" xfId="20049" hidden="1"/>
    <cellStyle name="Hyperlink 18" xfId="20003" hidden="1"/>
    <cellStyle name="Hyperlink 18" xfId="20156" hidden="1"/>
    <cellStyle name="Hyperlink 18" xfId="20274" hidden="1"/>
    <cellStyle name="Hyperlink 18" xfId="20023" hidden="1"/>
    <cellStyle name="Hyperlink 18" xfId="20202" hidden="1"/>
    <cellStyle name="Hyperlink 18" xfId="20348" hidden="1"/>
    <cellStyle name="Hyperlink 18" xfId="20242" hidden="1"/>
    <cellStyle name="Hyperlink 18" xfId="20081" hidden="1"/>
    <cellStyle name="Hyperlink 18" xfId="20351" hidden="1"/>
    <cellStyle name="Hyperlink 18" xfId="19890" hidden="1"/>
    <cellStyle name="Hyperlink 18" xfId="20013" hidden="1"/>
    <cellStyle name="Hyperlink 18" xfId="19972" hidden="1"/>
    <cellStyle name="Hyperlink 18" xfId="20282" hidden="1"/>
    <cellStyle name="Hyperlink 18" xfId="20371" hidden="1"/>
    <cellStyle name="Hyperlink 18" xfId="20350" hidden="1"/>
    <cellStyle name="Hyperlink 18" xfId="20378" hidden="1"/>
    <cellStyle name="Hyperlink 18" xfId="20382" hidden="1"/>
    <cellStyle name="Hyperlink 18" xfId="20206" hidden="1"/>
    <cellStyle name="Hyperlink 18" xfId="20260" hidden="1"/>
    <cellStyle name="Hyperlink 18" xfId="20223" hidden="1"/>
    <cellStyle name="Hyperlink 18" xfId="20114" hidden="1"/>
    <cellStyle name="Hyperlink 18" xfId="20356" hidden="1"/>
    <cellStyle name="Hyperlink 18" xfId="20330" hidden="1"/>
    <cellStyle name="Hyperlink 18" xfId="20381" hidden="1"/>
    <cellStyle name="Hyperlink 18" xfId="20395" hidden="1"/>
    <cellStyle name="Hyperlink 18" xfId="20379" hidden="1"/>
    <cellStyle name="Hyperlink 18" xfId="20373" hidden="1"/>
    <cellStyle name="Hyperlink 18" xfId="20244" hidden="1"/>
    <cellStyle name="Hyperlink 18" xfId="20388" hidden="1"/>
    <cellStyle name="Hyperlink 18" xfId="20055" hidden="1"/>
    <cellStyle name="Hyperlink 18" xfId="20366" hidden="1"/>
    <cellStyle name="Hyperlink 18" xfId="20180" hidden="1"/>
    <cellStyle name="Hyperlink 18" xfId="20338" hidden="1"/>
    <cellStyle name="Hyperlink 18" xfId="20331" hidden="1"/>
    <cellStyle name="Hyperlink 18" xfId="20122" hidden="1"/>
    <cellStyle name="Hyperlink 18" xfId="20389" hidden="1"/>
    <cellStyle name="Hyperlink 18" xfId="20302" hidden="1"/>
    <cellStyle name="Hyperlink 18" xfId="20329" hidden="1"/>
    <cellStyle name="Hyperlink 18" xfId="20376" hidden="1"/>
    <cellStyle name="Hyperlink 18" xfId="20113" hidden="1"/>
    <cellStyle name="Hyperlink 18" xfId="19973" hidden="1"/>
    <cellStyle name="Hyperlink 18" xfId="20307" hidden="1"/>
    <cellStyle name="Hyperlink 18" xfId="20204" hidden="1"/>
    <cellStyle name="Hyperlink 18" xfId="20377" hidden="1"/>
    <cellStyle name="Hyperlink 18" xfId="20383" hidden="1"/>
    <cellStyle name="Hyperlink 18" xfId="20333" hidden="1"/>
    <cellStyle name="Hyperlink 18" xfId="20387" hidden="1"/>
    <cellStyle name="Hyperlink 18" xfId="20148" hidden="1"/>
    <cellStyle name="Hyperlink 18" xfId="20080" hidden="1"/>
    <cellStyle name="Hyperlink 18" xfId="20218" hidden="1"/>
    <cellStyle name="Hyperlink 18" xfId="20399" hidden="1"/>
    <cellStyle name="Hyperlink 18" xfId="20392" hidden="1"/>
    <cellStyle name="Hyperlink 18" xfId="20051" hidden="1"/>
    <cellStyle name="Hyperlink 18" xfId="20228" hidden="1"/>
    <cellStyle name="Hyperlink 18" xfId="20370" hidden="1"/>
    <cellStyle name="Hyperlink 18" xfId="20402" hidden="1"/>
    <cellStyle name="Hyperlink 18" xfId="20099" hidden="1"/>
    <cellStyle name="Hyperlink 18" xfId="20324" hidden="1"/>
    <cellStyle name="Hyperlink 18" xfId="20380" hidden="1"/>
    <cellStyle name="Hyperlink 18" xfId="20018" hidden="1"/>
    <cellStyle name="Hyperlink 18" xfId="20079" hidden="1"/>
    <cellStyle name="Hyperlink 18" xfId="20339" hidden="1"/>
    <cellStyle name="Hyperlink 18" xfId="20316" hidden="1"/>
    <cellStyle name="Hyperlink 18" xfId="20390" hidden="1"/>
    <cellStyle name="Hyperlink 18" xfId="20394" hidden="1"/>
    <cellStyle name="Hyperlink 18" xfId="20398" hidden="1"/>
    <cellStyle name="Hyperlink 18" xfId="20240" hidden="1"/>
    <cellStyle name="Hyperlink 18" xfId="20294" hidden="1"/>
    <cellStyle name="Hyperlink 18" xfId="20266" hidden="1"/>
    <cellStyle name="Hyperlink 18" xfId="20155" hidden="1"/>
    <cellStyle name="Hyperlink 18" xfId="20340" hidden="1"/>
    <cellStyle name="Hyperlink 18" xfId="20358" hidden="1"/>
    <cellStyle name="Hyperlink 18" xfId="20337" hidden="1"/>
    <cellStyle name="Hyperlink 18" xfId="20363" hidden="1"/>
    <cellStyle name="Hyperlink 18" xfId="20401" hidden="1"/>
    <cellStyle name="Hyperlink 18" xfId="20397" hidden="1"/>
    <cellStyle name="Hyperlink 18" xfId="20323" hidden="1"/>
    <cellStyle name="Hyperlink 18" xfId="19925" hidden="1"/>
    <cellStyle name="Hyperlink 18" xfId="20112" hidden="1"/>
    <cellStyle name="Hyperlink 18" xfId="20393" hidden="1"/>
    <cellStyle name="Hyperlink 18" xfId="20384" hidden="1"/>
    <cellStyle name="Hyperlink 18" xfId="20375" hidden="1"/>
    <cellStyle name="Hyperlink 18" xfId="20374" hidden="1"/>
    <cellStyle name="Hyperlink 18" xfId="20187" hidden="1"/>
    <cellStyle name="Hyperlink 18" xfId="20403" hidden="1"/>
    <cellStyle name="Hyperlink 18" xfId="20354" hidden="1"/>
    <cellStyle name="Hyperlink 18" xfId="20368" hidden="1"/>
    <cellStyle name="Hyperlink 18" xfId="20400" hidden="1"/>
    <cellStyle name="Hyperlink 18" xfId="20178" hidden="1"/>
    <cellStyle name="Hyperlink 18" xfId="20360" hidden="1"/>
    <cellStyle name="Hyperlink 18" xfId="20293" hidden="1"/>
    <cellStyle name="Hyperlink 18" xfId="20361" hidden="1"/>
    <cellStyle name="Hyperlink 18" xfId="20165" hidden="1"/>
    <cellStyle name="Hyperlink 18" xfId="20272" hidden="1"/>
    <cellStyle name="Hyperlink 18" xfId="20367" hidden="1"/>
    <cellStyle name="Hyperlink 18" xfId="20341" hidden="1"/>
    <cellStyle name="Hyperlink 18" xfId="20391" hidden="1"/>
    <cellStyle name="Hyperlink 18" xfId="20142" hidden="1"/>
    <cellStyle name="Hyperlink 18" xfId="20026" hidden="1"/>
    <cellStyle name="Hyperlink 18" xfId="20221" hidden="1"/>
    <cellStyle name="Hyperlink 18" xfId="20344" hidden="1"/>
    <cellStyle name="Hyperlink 18" xfId="20109" hidden="1"/>
    <cellStyle name="Hyperlink 18" xfId="20297" hidden="1"/>
    <cellStyle name="Hyperlink 18" xfId="20396" hidden="1"/>
    <cellStyle name="Hyperlink 18" xfId="20319" hidden="1"/>
    <cellStyle name="Hyperlink 18" xfId="20163" hidden="1"/>
    <cellStyle name="Hyperlink 18" xfId="20336" hidden="1"/>
    <cellStyle name="Hyperlink 18" xfId="19881" hidden="1"/>
    <cellStyle name="Hyperlink 18" xfId="20071" hidden="1"/>
    <cellStyle name="Hyperlink 18" xfId="20386" hidden="1"/>
    <cellStyle name="Hyperlink 18" xfId="20345" hidden="1"/>
    <cellStyle name="Hyperlink 18" xfId="20404" hidden="1"/>
    <cellStyle name="Hyperlink 18" xfId="20372" hidden="1"/>
    <cellStyle name="Hyperlink 18" xfId="20405" hidden="1"/>
    <cellStyle name="Hyperlink 18" xfId="20407" hidden="1"/>
    <cellStyle name="Hyperlink 18" xfId="20308" hidden="1"/>
    <cellStyle name="Hyperlink 18" xfId="20349" hidden="1"/>
    <cellStyle name="Hyperlink 18" xfId="20314" hidden="1"/>
    <cellStyle name="Hyperlink 18" xfId="20207" hidden="1"/>
    <cellStyle name="Hyperlink 18" xfId="20222" hidden="1"/>
    <cellStyle name="Hyperlink 18" xfId="20385" hidden="1"/>
    <cellStyle name="Hyperlink 18" xfId="20406" hidden="1"/>
    <cellStyle name="Hyperlink 18" xfId="20532" hidden="1"/>
    <cellStyle name="Hyperlink 18" xfId="20414" hidden="1"/>
    <cellStyle name="Hyperlink 18" xfId="20418" hidden="1"/>
    <cellStyle name="Hyperlink 18" xfId="20484" hidden="1"/>
    <cellStyle name="Hyperlink 18" xfId="20513" hidden="1"/>
    <cellStyle name="Hyperlink 18" xfId="20459" hidden="1"/>
    <cellStyle name="Hyperlink 18" xfId="20421" hidden="1"/>
    <cellStyle name="Hyperlink 18" xfId="20497" hidden="1"/>
    <cellStyle name="Hyperlink 18" xfId="20426" hidden="1"/>
    <cellStyle name="Hyperlink 18" xfId="20428" hidden="1"/>
    <cellStyle name="Hyperlink 18" xfId="20452" hidden="1"/>
    <cellStyle name="Hyperlink 18" xfId="20510" hidden="1"/>
    <cellStyle name="Hyperlink 18" xfId="20435" hidden="1"/>
    <cellStyle name="Hyperlink 18" xfId="20429" hidden="1"/>
    <cellStyle name="Hyperlink 18" xfId="20415" hidden="1"/>
    <cellStyle name="Hyperlink 18" xfId="20454" hidden="1"/>
    <cellStyle name="Hyperlink 18" xfId="20492" hidden="1"/>
    <cellStyle name="Hyperlink 18" xfId="20542" hidden="1"/>
    <cellStyle name="Hyperlink 18" xfId="20485" hidden="1"/>
    <cellStyle name="Hyperlink 18" xfId="20521" hidden="1"/>
    <cellStyle name="Hyperlink 18" xfId="20479" hidden="1"/>
    <cellStyle name="Hyperlink 18" xfId="20490" hidden="1"/>
    <cellStyle name="Hyperlink 18" xfId="20520" hidden="1"/>
    <cellStyle name="Hyperlink 18" xfId="20503" hidden="1"/>
    <cellStyle name="Hyperlink 18" xfId="20458" hidden="1"/>
    <cellStyle name="Hyperlink 18" xfId="20536" hidden="1"/>
    <cellStyle name="Hyperlink 18" xfId="20541" hidden="1"/>
    <cellStyle name="Hyperlink 18" xfId="20482" hidden="1"/>
    <cellStyle name="Hyperlink 18" xfId="20460" hidden="1"/>
    <cellStyle name="Hyperlink 18" xfId="20445" hidden="1"/>
    <cellStyle name="Hyperlink 18" xfId="20419" hidden="1"/>
    <cellStyle name="Hyperlink 18" xfId="20543" hidden="1"/>
    <cellStyle name="Hyperlink 18" xfId="20456" hidden="1"/>
    <cellStyle name="Hyperlink 18" xfId="20509" hidden="1"/>
    <cellStyle name="Hyperlink 18" xfId="20538" hidden="1"/>
    <cellStyle name="Hyperlink 18" xfId="20462" hidden="1"/>
    <cellStyle name="Hyperlink 18" xfId="20493" hidden="1"/>
    <cellStyle name="Hyperlink 18" xfId="20518" hidden="1"/>
    <cellStyle name="Hyperlink 18" xfId="20524" hidden="1"/>
    <cellStyle name="Hyperlink 18" xfId="20505" hidden="1"/>
    <cellStyle name="Hyperlink 18" xfId="20539" hidden="1"/>
    <cellStyle name="Hyperlink 18" xfId="20537" hidden="1"/>
    <cellStyle name="Hyperlink 18" xfId="20444" hidden="1"/>
    <cellStyle name="Hyperlink 18" xfId="20437" hidden="1"/>
    <cellStyle name="Hyperlink 18" xfId="20441" hidden="1"/>
    <cellStyle name="Hyperlink 18" xfId="20450" hidden="1"/>
    <cellStyle name="Hyperlink 18" xfId="20500" hidden="1"/>
    <cellStyle name="Hyperlink 18" xfId="20423" hidden="1"/>
    <cellStyle name="Hyperlink 18" xfId="20540" hidden="1"/>
    <cellStyle name="Hyperlink 18" xfId="20650" hidden="1"/>
    <cellStyle name="Hyperlink 18" xfId="20528" hidden="1"/>
    <cellStyle name="Hyperlink 18" xfId="20519" hidden="1"/>
    <cellStyle name="Hyperlink 18" xfId="20583" hidden="1"/>
    <cellStyle name="Hyperlink 18" xfId="20621" hidden="1"/>
    <cellStyle name="Hyperlink 18" xfId="20551" hidden="1"/>
    <cellStyle name="Hyperlink 18" xfId="20508" hidden="1"/>
    <cellStyle name="Hyperlink 18" xfId="20605" hidden="1"/>
    <cellStyle name="Hyperlink 18" xfId="20486" hidden="1"/>
    <cellStyle name="Hyperlink 18" xfId="20480" hidden="1"/>
    <cellStyle name="Hyperlink 18" xfId="20420" hidden="1"/>
    <cellStyle name="Hyperlink 18" xfId="20618" hidden="1"/>
    <cellStyle name="Hyperlink 18" xfId="20466" hidden="1"/>
    <cellStyle name="Hyperlink 18" xfId="20478" hidden="1"/>
    <cellStyle name="Hyperlink 18" xfId="20525" hidden="1"/>
    <cellStyle name="Hyperlink 18" xfId="20416" hidden="1"/>
    <cellStyle name="Hyperlink 18" xfId="20595" hidden="1"/>
    <cellStyle name="Hyperlink 18" xfId="20687" hidden="1"/>
    <cellStyle name="Hyperlink 18" xfId="20584" hidden="1"/>
    <cellStyle name="Hyperlink 18" xfId="20635" hidden="1"/>
    <cellStyle name="Hyperlink 18" xfId="20565" hidden="1"/>
    <cellStyle name="Hyperlink 18" xfId="20593" hidden="1"/>
    <cellStyle name="Hyperlink 18" xfId="20634" hidden="1"/>
    <cellStyle name="Hyperlink 18" xfId="20612" hidden="1"/>
    <cellStyle name="Hyperlink 18" xfId="20553" hidden="1"/>
    <cellStyle name="Hyperlink 18" xfId="20658" hidden="1"/>
    <cellStyle name="Hyperlink 18" xfId="20681" hidden="1"/>
    <cellStyle name="Hyperlink 18" xfId="20580" hidden="1"/>
    <cellStyle name="Hyperlink 18" xfId="20555" hidden="1"/>
    <cellStyle name="Hyperlink 18" xfId="20442" hidden="1"/>
    <cellStyle name="Hyperlink 18" xfId="20517" hidden="1"/>
    <cellStyle name="Hyperlink 18" xfId="20690" hidden="1"/>
    <cellStyle name="Hyperlink 18" xfId="20413" hidden="1"/>
    <cellStyle name="Hyperlink 18" xfId="20617" hidden="1"/>
    <cellStyle name="Hyperlink 18" xfId="20662" hidden="1"/>
    <cellStyle name="Hyperlink 18" xfId="20545" hidden="1"/>
    <cellStyle name="Hyperlink 18" xfId="20597" hidden="1"/>
    <cellStyle name="Hyperlink 18" xfId="20630" hidden="1"/>
    <cellStyle name="Hyperlink 18" xfId="20639" hidden="1"/>
    <cellStyle name="Hyperlink 18" xfId="20615" hidden="1"/>
    <cellStyle name="Hyperlink 18" xfId="20666" hidden="1"/>
    <cellStyle name="Hyperlink 18" xfId="20661" hidden="1"/>
    <cellStyle name="Hyperlink 18" xfId="20443" hidden="1"/>
    <cellStyle name="Hyperlink 18" xfId="20464" hidden="1"/>
    <cellStyle name="Hyperlink 18" xfId="20449" hidden="1"/>
    <cellStyle name="Hyperlink 18" xfId="20425" hidden="1"/>
    <cellStyle name="Hyperlink 18" xfId="20610" hidden="1"/>
    <cellStyle name="Hyperlink 18" xfId="20496" hidden="1"/>
    <cellStyle name="Hyperlink 18" xfId="20671" hidden="1"/>
    <cellStyle name="Hyperlink 18" xfId="20504" hidden="1"/>
    <cellStyle name="Hyperlink 18" xfId="20686" hidden="1"/>
    <cellStyle name="Hyperlink 18" xfId="20679" hidden="1"/>
    <cellStyle name="Hyperlink 18" xfId="20628" hidden="1"/>
    <cellStyle name="Hyperlink 18" xfId="20574" hidden="1"/>
    <cellStyle name="Hyperlink 18" xfId="20471" hidden="1"/>
    <cellStyle name="Hyperlink 18" xfId="20672" hidden="1"/>
    <cellStyle name="Hyperlink 18" xfId="20535" hidden="1"/>
    <cellStyle name="Hyperlink 18" xfId="20643" hidden="1"/>
    <cellStyle name="Hyperlink 18" xfId="20638" hidden="1"/>
    <cellStyle name="Hyperlink 18" xfId="20512" hidden="1"/>
    <cellStyle name="Hyperlink 18" xfId="20696" hidden="1"/>
    <cellStyle name="Hyperlink 18" xfId="20613" hidden="1"/>
    <cellStyle name="Hyperlink 18" xfId="20637" hidden="1"/>
    <cellStyle name="Hyperlink 18" xfId="20682" hidden="1"/>
    <cellStyle name="Hyperlink 18" xfId="20507" hidden="1"/>
    <cellStyle name="Hyperlink 18" xfId="20498" hidden="1"/>
    <cellStyle name="Hyperlink 18" xfId="20688" hidden="1"/>
    <cellStyle name="Hyperlink 18" xfId="20499" hidden="1"/>
    <cellStyle name="Hyperlink 18" xfId="20431" hidden="1"/>
    <cellStyle name="Hyperlink 18" xfId="20451" hidden="1"/>
    <cellStyle name="Hyperlink 18" xfId="20603" hidden="1"/>
    <cellStyle name="Hyperlink 18" xfId="20487" hidden="1"/>
    <cellStyle name="Hyperlink 18" xfId="20627" hidden="1"/>
    <cellStyle name="Hyperlink 18" xfId="20477" hidden="1"/>
    <cellStyle name="Hyperlink 18" xfId="20552" hidden="1"/>
    <cellStyle name="Hyperlink 18" xfId="20440" hidden="1"/>
    <cellStyle name="Hyperlink 18" xfId="20489" hidden="1"/>
    <cellStyle name="Hyperlink 18" xfId="20470" hidden="1"/>
    <cellStyle name="Hyperlink 18" xfId="20572" hidden="1"/>
    <cellStyle name="Hyperlink 18" xfId="20677" hidden="1"/>
    <cellStyle name="Hyperlink 18" xfId="20476" hidden="1"/>
    <cellStyle name="Hyperlink 18" xfId="20495" hidden="1"/>
    <cellStyle name="Hyperlink 18" xfId="20581" hidden="1"/>
    <cellStyle name="Hyperlink 18" xfId="20567" hidden="1"/>
    <cellStyle name="Hyperlink 18" xfId="20463" hidden="1"/>
    <cellStyle name="Hyperlink 18" xfId="20651" hidden="1"/>
    <cellStyle name="Hyperlink 18" xfId="20491" hidden="1"/>
    <cellStyle name="Hyperlink 18" xfId="20697" hidden="1"/>
    <cellStyle name="Hyperlink 18" xfId="20629" hidden="1"/>
    <cellStyle name="Hyperlink 18" xfId="20704" hidden="1"/>
    <cellStyle name="Hyperlink 18" xfId="20711" hidden="1"/>
    <cellStyle name="Hyperlink 18" xfId="20575" hidden="1"/>
    <cellStyle name="Hyperlink 18" xfId="20611" hidden="1"/>
    <cellStyle name="Hyperlink 18" xfId="20588" hidden="1"/>
    <cellStyle name="Hyperlink 18" xfId="20547" hidden="1"/>
    <cellStyle name="Hyperlink 18" xfId="20678" hidden="1"/>
    <cellStyle name="Hyperlink 18" xfId="20660" hidden="1"/>
    <cellStyle name="Hyperlink 18" xfId="20710" hidden="1"/>
    <cellStyle name="Hyperlink 18" xfId="20587" hidden="1"/>
    <cellStyle name="Hyperlink 18" xfId="20659" hidden="1"/>
    <cellStyle name="Hyperlink 18" xfId="20644" hidden="1"/>
    <cellStyle name="Hyperlink 18" xfId="20722" hidden="1"/>
    <cellStyle name="Hyperlink 18" xfId="20716" hidden="1"/>
    <cellStyle name="Hyperlink 18" xfId="20726" hidden="1"/>
    <cellStyle name="Hyperlink 18" xfId="20620" hidden="1"/>
    <cellStyle name="Hyperlink 18" xfId="20717" hidden="1"/>
    <cellStyle name="Hyperlink 18" xfId="20590" hidden="1"/>
    <cellStyle name="Hyperlink 18" xfId="20582" hidden="1"/>
    <cellStyle name="Hyperlink 18" xfId="20412" hidden="1"/>
    <cellStyle name="Hyperlink 18" xfId="20667" hidden="1"/>
    <cellStyle name="Hyperlink 18" xfId="20549" hidden="1"/>
    <cellStyle name="Hyperlink 18" xfId="20577" hidden="1"/>
    <cellStyle name="Hyperlink 18" xfId="20649" hidden="1"/>
    <cellStyle name="Hyperlink 18" xfId="20729" hidden="1"/>
    <cellStyle name="Hyperlink 18" xfId="20475" hidden="1"/>
    <cellStyle name="Hyperlink 18" xfId="20768" hidden="1"/>
    <cellStyle name="Hyperlink 18" xfId="20461" hidden="1"/>
    <cellStyle name="Hyperlink 18" xfId="20736" hidden="1"/>
    <cellStyle name="Hyperlink 18" xfId="20465" hidden="1"/>
    <cellStyle name="Hyperlink 18" xfId="20684" hidden="1"/>
    <cellStyle name="Hyperlink 18" xfId="20522" hidden="1"/>
    <cellStyle name="Hyperlink 18" xfId="20675" hidden="1"/>
    <cellStyle name="Hyperlink 18" xfId="20718" hidden="1"/>
    <cellStyle name="Hyperlink 18" xfId="20473" hidden="1"/>
    <cellStyle name="Hyperlink 18" xfId="20763" hidden="1"/>
    <cellStyle name="Hyperlink 18" xfId="20725" hidden="1"/>
    <cellStyle name="Hyperlink 18" xfId="20647" hidden="1"/>
    <cellStyle name="Hyperlink 18" xfId="20467" hidden="1"/>
    <cellStyle name="Hyperlink 18" xfId="20636" hidden="1"/>
    <cellStyle name="Hyperlink 18" xfId="20769" hidden="1"/>
    <cellStyle name="Hyperlink 18" xfId="20673" hidden="1"/>
    <cellStyle name="Hyperlink 18" xfId="20737" hidden="1"/>
    <cellStyle name="Hyperlink 18" xfId="20544" hidden="1"/>
    <cellStyle name="Hyperlink 18" xfId="20663" hidden="1"/>
    <cellStyle name="Hyperlink 18" xfId="20731" hidden="1"/>
    <cellStyle name="Hyperlink 18" xfId="20741" hidden="1"/>
    <cellStyle name="Hyperlink 18" xfId="20705" hidden="1"/>
    <cellStyle name="Hyperlink 18" xfId="20683" hidden="1"/>
    <cellStyle name="Hyperlink 18" xfId="20735" hidden="1"/>
    <cellStyle name="Hyperlink 18" xfId="20602" hidden="1"/>
    <cellStyle name="Hyperlink 18" xfId="20474" hidden="1"/>
    <cellStyle name="Hyperlink 18" xfId="20534" hidden="1"/>
    <cellStyle name="Hyperlink 18" xfId="20501" hidden="1"/>
    <cellStyle name="Hyperlink 18" xfId="20427" hidden="1"/>
    <cellStyle name="Hyperlink 18" xfId="20472" hidden="1"/>
    <cellStyle name="Hyperlink 18" xfId="20607" hidden="1"/>
    <cellStyle name="Hyperlink 18" xfId="20751" hidden="1"/>
    <cellStyle name="Hyperlink 18" xfId="20801" hidden="1"/>
    <cellStyle name="Hyperlink 18" xfId="20756" hidden="1"/>
    <cellStyle name="Hyperlink 18" xfId="20748" hidden="1"/>
    <cellStyle name="Hyperlink 18" xfId="20448" hidden="1"/>
    <cellStyle name="Hyperlink 18" xfId="20701" hidden="1"/>
    <cellStyle name="Hyperlink 18" xfId="20447" hidden="1"/>
    <cellStyle name="Hyperlink 18" xfId="20734" hidden="1"/>
    <cellStyle name="Hyperlink 18" xfId="20600" hidden="1"/>
    <cellStyle name="Hyperlink 18" xfId="20700" hidden="1"/>
    <cellStyle name="Hyperlink 18" xfId="20694" hidden="1"/>
    <cellStyle name="Hyperlink 18" xfId="20506" hidden="1"/>
    <cellStyle name="Hyperlink 18" xfId="20727" hidden="1"/>
    <cellStyle name="Hyperlink 18" xfId="20653" hidden="1"/>
    <cellStyle name="Hyperlink 18" xfId="20693" hidden="1"/>
    <cellStyle name="Hyperlink 18" xfId="20752" hidden="1"/>
    <cellStyle name="Hyperlink 18" xfId="20494" hidden="1"/>
    <cellStyle name="Hyperlink 18" xfId="20772" hidden="1"/>
    <cellStyle name="Hyperlink 18" xfId="20810" hidden="1"/>
    <cellStyle name="Hyperlink 18" xfId="20608" hidden="1"/>
    <cellStyle name="Hyperlink 18" xfId="20654" hidden="1"/>
    <cellStyle name="Hyperlink 18" xfId="20767" hidden="1"/>
    <cellStyle name="Hyperlink 18" xfId="20483" hidden="1"/>
    <cellStyle name="Hyperlink 18" xfId="20798" hidden="1"/>
    <cellStyle name="Hyperlink 18" xfId="20692" hidden="1"/>
    <cellStyle name="Hyperlink 18" xfId="20469" hidden="1"/>
    <cellStyle name="Hyperlink 18" xfId="20788" hidden="1"/>
    <cellStyle name="Hyperlink 18" xfId="20585" hidden="1"/>
    <cellStyle name="Hyperlink 18" xfId="20646" hidden="1"/>
    <cellStyle name="Hyperlink 18" xfId="20446" hidden="1"/>
    <cellStyle name="Hyperlink 18" xfId="20576" hidden="1"/>
    <cellStyle name="Hyperlink 18" xfId="20744" hidden="1"/>
    <cellStyle name="Hyperlink 18" xfId="20812" hidden="1"/>
    <cellStyle name="Hyperlink 18" xfId="20488" hidden="1"/>
    <cellStyle name="Hyperlink 18" xfId="20784" hidden="1"/>
    <cellStyle name="Hyperlink 18" xfId="20742" hidden="1"/>
    <cellStyle name="Hyperlink 18" xfId="20439" hidden="1"/>
    <cellStyle name="Hyperlink 18" xfId="20779" hidden="1"/>
    <cellStyle name="Hyperlink 18" xfId="20641" hidden="1"/>
    <cellStyle name="Hyperlink 18" xfId="20792" hidden="1"/>
    <cellStyle name="Hyperlink 18" xfId="20579" hidden="1"/>
    <cellStyle name="Hyperlink 18" xfId="20530" hidden="1"/>
    <cellStyle name="Hyperlink 18" xfId="20422" hidden="1"/>
    <cellStyle name="Hyperlink 18" xfId="20589" hidden="1"/>
    <cellStyle name="Hyperlink 18" xfId="20648" hidden="1"/>
    <cellStyle name="Hyperlink 18" xfId="20609" hidden="1"/>
    <cellStyle name="Hyperlink 18" xfId="20531" hidden="1"/>
    <cellStyle name="Hyperlink 18" xfId="20776" hidden="1"/>
    <cellStyle name="Hyperlink 18" xfId="20715" hidden="1"/>
    <cellStyle name="Hyperlink 18" xfId="20417" hidden="1"/>
    <cellStyle name="Hyperlink 18" xfId="20834" hidden="1"/>
    <cellStyle name="Hyperlink 18" xfId="20805" hidden="1"/>
    <cellStyle name="Hyperlink 18" xfId="20795" hidden="1"/>
    <cellStyle name="Hyperlink 18" xfId="20633" hidden="1"/>
    <cellStyle name="Hyperlink 18" xfId="20821" hidden="1"/>
    <cellStyle name="Hyperlink 18" xfId="20533" hidden="1"/>
    <cellStyle name="Hyperlink 18" xfId="20781" hidden="1"/>
    <cellStyle name="Hyperlink 18" xfId="20432" hidden="1"/>
    <cellStyle name="Hyperlink 18" xfId="20753" hidden="1"/>
    <cellStyle name="Hyperlink 18" xfId="20740" hidden="1"/>
    <cellStyle name="Hyperlink 18" xfId="20568" hidden="1"/>
    <cellStyle name="Hyperlink 18" xfId="20822" hidden="1"/>
    <cellStyle name="Hyperlink 18" xfId="20713" hidden="1"/>
    <cellStyle name="Hyperlink 18" xfId="20738" hidden="1"/>
    <cellStyle name="Hyperlink 18" xfId="20802" hidden="1"/>
    <cellStyle name="Hyperlink 18" xfId="20563" hidden="1"/>
    <cellStyle name="Hyperlink 18" xfId="20676" hidden="1"/>
    <cellStyle name="Hyperlink 18" xfId="20695" hidden="1"/>
    <cellStyle name="Hyperlink 18" xfId="20808" hidden="1"/>
    <cellStyle name="Hyperlink 18" xfId="20797" hidden="1"/>
    <cellStyle name="Hyperlink 18" xfId="20789" hidden="1"/>
    <cellStyle name="Hyperlink 18" xfId="20720" hidden="1"/>
    <cellStyle name="Hyperlink 18" xfId="20819" hidden="1"/>
    <cellStyle name="Hyperlink 18" xfId="20791" hidden="1"/>
    <cellStyle name="Hyperlink 18" xfId="20554" hidden="1"/>
    <cellStyle name="Hyperlink 18" xfId="20601" hidden="1"/>
    <cellStyle name="Hyperlink 18" xfId="20843" hidden="1"/>
    <cellStyle name="Hyperlink 18" xfId="20830" hidden="1"/>
    <cellStyle name="Hyperlink 18" xfId="20529" hidden="1"/>
    <cellStyle name="Hyperlink 18" xfId="20632" hidden="1"/>
    <cellStyle name="Hyperlink 18" xfId="20790" hidden="1"/>
    <cellStyle name="Hyperlink 18" xfId="20849" hidden="1"/>
    <cellStyle name="Hyperlink 18" xfId="20559" hidden="1"/>
    <cellStyle name="Hyperlink 18" xfId="20707" hidden="1"/>
    <cellStyle name="Hyperlink 18" xfId="20786" hidden="1"/>
    <cellStyle name="Hyperlink 18" xfId="20502" hidden="1"/>
    <cellStyle name="Hyperlink 18" xfId="20481" hidden="1"/>
    <cellStyle name="Hyperlink 18" xfId="20793" hidden="1"/>
    <cellStyle name="Hyperlink 18" xfId="20560" hidden="1"/>
    <cellStyle name="Hyperlink 18" xfId="20823" hidden="1"/>
    <cellStyle name="Hyperlink 18" xfId="20833" hidden="1"/>
    <cellStyle name="Hyperlink 18" xfId="20841" hidden="1"/>
    <cellStyle name="Hyperlink 18" xfId="20645" hidden="1"/>
    <cellStyle name="Hyperlink 18" xfId="20709" hidden="1"/>
    <cellStyle name="Hyperlink 18" xfId="20664" hidden="1"/>
    <cellStyle name="Hyperlink 18" xfId="20591" hidden="1"/>
    <cellStyle name="Hyperlink 18" xfId="20728" hidden="1"/>
    <cellStyle name="Hyperlink 18" xfId="20770" hidden="1"/>
    <cellStyle name="Hyperlink 18" xfId="20724" hidden="1"/>
    <cellStyle name="Hyperlink 18" xfId="20777" hidden="1"/>
    <cellStyle name="Hyperlink 18" xfId="20847" hidden="1"/>
    <cellStyle name="Hyperlink 18" xfId="20838" hidden="1"/>
    <cellStyle name="Hyperlink 18" xfId="20703" hidden="1"/>
    <cellStyle name="Hyperlink 18" xfId="20457" hidden="1"/>
    <cellStyle name="Hyperlink 18" xfId="20548" hidden="1"/>
    <cellStyle name="Hyperlink 18" xfId="20831" hidden="1"/>
    <cellStyle name="Hyperlink 18" xfId="20814" hidden="1"/>
    <cellStyle name="Hyperlink 18" xfId="20796" hidden="1"/>
    <cellStyle name="Hyperlink 18" xfId="20780" hidden="1"/>
    <cellStyle name="Hyperlink 18" xfId="20586" hidden="1"/>
    <cellStyle name="Hyperlink 18" xfId="20856" hidden="1"/>
    <cellStyle name="Hyperlink 18" xfId="20746" hidden="1"/>
    <cellStyle name="Hyperlink 18" xfId="20775" hidden="1"/>
    <cellStyle name="Hyperlink 18" xfId="20844" hidden="1"/>
    <cellStyle name="Hyperlink 18" xfId="20573" hidden="1"/>
    <cellStyle name="Hyperlink 18" xfId="20773" hidden="1"/>
    <cellStyle name="Hyperlink 18" xfId="20689" hidden="1"/>
    <cellStyle name="Hyperlink 18" xfId="20774" hidden="1"/>
    <cellStyle name="Hyperlink 18" xfId="20596" hidden="1"/>
    <cellStyle name="Hyperlink 18" xfId="20670" hidden="1"/>
    <cellStyle name="Hyperlink 18" xfId="20762" hidden="1"/>
    <cellStyle name="Hyperlink 18" xfId="20755" hidden="1"/>
    <cellStyle name="Hyperlink 18" xfId="20829" hidden="1"/>
    <cellStyle name="Hyperlink 18" xfId="20558" hidden="1"/>
    <cellStyle name="Hyperlink 18" xfId="20523" hidden="1"/>
    <cellStyle name="Hyperlink 18" xfId="20626" hidden="1"/>
    <cellStyle name="Hyperlink 18" xfId="20757" hidden="1"/>
    <cellStyle name="Hyperlink 18" xfId="20527" hidden="1"/>
    <cellStyle name="Hyperlink 18" xfId="20674" hidden="1"/>
    <cellStyle name="Hyperlink 18" xfId="20835" hidden="1"/>
    <cellStyle name="Hyperlink 18" xfId="20733" hidden="1"/>
    <cellStyle name="Hyperlink 18" xfId="20564" hidden="1"/>
    <cellStyle name="Hyperlink 18" xfId="20778" hidden="1"/>
    <cellStyle name="Hyperlink 18" xfId="20434" hidden="1"/>
    <cellStyle name="Hyperlink 18" xfId="20511" hidden="1"/>
    <cellStyle name="Hyperlink 18" xfId="20818" hidden="1"/>
    <cellStyle name="Hyperlink 18" xfId="20759" hidden="1"/>
    <cellStyle name="Hyperlink 18" xfId="20858" hidden="1"/>
    <cellStyle name="Hyperlink 18" xfId="20668" hidden="1"/>
    <cellStyle name="Hyperlink 18" xfId="20870" hidden="1"/>
    <cellStyle name="Hyperlink 18" xfId="20878" hidden="1"/>
    <cellStyle name="Hyperlink 18" xfId="20680" hidden="1"/>
    <cellStyle name="Hyperlink 18" xfId="20739" hidden="1"/>
    <cellStyle name="Hyperlink 18" xfId="20712" hidden="1"/>
    <cellStyle name="Hyperlink 18" xfId="20606" hidden="1"/>
    <cellStyle name="Hyperlink 18" xfId="20604" hidden="1"/>
    <cellStyle name="Hyperlink 18" xfId="20816" hidden="1"/>
    <cellStyle name="Hyperlink 18" xfId="20877" hidden="1"/>
    <cellStyle name="Hyperlink 18" xfId="20826" hidden="1"/>
    <cellStyle name="Hyperlink 18" xfId="20875" hidden="1"/>
    <cellStyle name="Hyperlink 18" xfId="20865" hidden="1"/>
    <cellStyle name="Hyperlink 18" xfId="20827" hidden="1"/>
    <cellStyle name="Hyperlink 18" xfId="20455" hidden="1"/>
    <cellStyle name="Hyperlink 18" xfId="20557" hidden="1"/>
    <cellStyle name="Hyperlink 18" xfId="20854" hidden="1"/>
    <cellStyle name="Hyperlink 18" xfId="20853" hidden="1"/>
    <cellStyle name="Hyperlink 18" xfId="20811" hidden="1"/>
    <cellStyle name="Hyperlink 18" xfId="20799" hidden="1"/>
    <cellStyle name="Hyperlink 18" xfId="20599" hidden="1"/>
    <cellStyle name="Hyperlink 18" xfId="20889" hidden="1"/>
    <cellStyle name="Hyperlink 18" xfId="20758" hidden="1"/>
    <cellStyle name="Hyperlink 18" xfId="20794" hidden="1"/>
    <cellStyle name="Hyperlink 18" xfId="20871" hidden="1"/>
    <cellStyle name="Hyperlink 18" xfId="20578" hidden="1"/>
    <cellStyle name="Hyperlink 18" xfId="20820" hidden="1"/>
    <cellStyle name="Hyperlink 18" xfId="20868" hidden="1"/>
    <cellStyle name="Hyperlink 18" xfId="20824" hidden="1"/>
    <cellStyle name="Hyperlink 18" xfId="20616" hidden="1"/>
    <cellStyle name="Hyperlink 18" xfId="20719" hidden="1"/>
    <cellStyle name="Hyperlink 18" xfId="20438" hidden="1"/>
    <cellStyle name="Hyperlink 18" xfId="20800" hidden="1"/>
    <cellStyle name="Hyperlink 18" xfId="20864" hidden="1"/>
    <cellStyle name="Hyperlink 18" xfId="20562" hidden="1"/>
    <cellStyle name="Hyperlink 18" xfId="20526" hidden="1"/>
    <cellStyle name="Hyperlink 18" xfId="20669" hidden="1"/>
    <cellStyle name="Hyperlink 18" xfId="20804" hidden="1"/>
    <cellStyle name="Hyperlink 18" xfId="20550" hidden="1"/>
    <cellStyle name="Hyperlink 18" xfId="20702" hidden="1"/>
    <cellStyle name="Hyperlink 18" xfId="20860" hidden="1"/>
    <cellStyle name="Hyperlink 18" xfId="20760" hidden="1"/>
    <cellStyle name="Hyperlink 18" xfId="20570" hidden="1"/>
    <cellStyle name="Hyperlink 18" xfId="20863" hidden="1"/>
    <cellStyle name="Hyperlink 18" xfId="20430" hidden="1"/>
    <cellStyle name="Hyperlink 18" xfId="20514" hidden="1"/>
    <cellStyle name="Hyperlink 18" xfId="20828" hidden="1"/>
    <cellStyle name="Hyperlink 18" xfId="20806" hidden="1"/>
    <cellStyle name="Hyperlink 18" xfId="20890" hidden="1"/>
    <cellStyle name="Hyperlink 18" xfId="20861" hidden="1"/>
    <cellStyle name="Hyperlink 18" xfId="20900" hidden="1"/>
    <cellStyle name="Hyperlink 18" xfId="20908" hidden="1"/>
    <cellStyle name="Hyperlink 18" xfId="20714" hidden="1"/>
    <cellStyle name="Hyperlink 18" xfId="20754" hidden="1"/>
    <cellStyle name="Hyperlink 18" xfId="20732" hidden="1"/>
    <cellStyle name="Hyperlink 18" xfId="20619" hidden="1"/>
    <cellStyle name="Hyperlink 18" xfId="20869" hidden="1"/>
    <cellStyle name="Hyperlink 18" xfId="20832" hidden="1"/>
    <cellStyle name="Hyperlink 18" xfId="20907" hidden="1"/>
    <cellStyle name="Hyperlink 18" xfId="20852" hidden="1"/>
    <cellStyle name="Hyperlink 18" xfId="20905" hidden="1"/>
    <cellStyle name="Hyperlink 18" xfId="20896" hidden="1"/>
    <cellStyle name="Hyperlink 18" xfId="20782" hidden="1"/>
    <cellStyle name="Hyperlink 18" xfId="20453" hidden="1"/>
    <cellStyle name="Hyperlink 18" xfId="20571" hidden="1"/>
    <cellStyle name="Hyperlink 18" xfId="20886" hidden="1"/>
    <cellStyle name="Hyperlink 18" xfId="20885" hidden="1"/>
    <cellStyle name="Hyperlink 18" xfId="20855" hidden="1"/>
    <cellStyle name="Hyperlink 18" xfId="20848" hidden="1"/>
    <cellStyle name="Hyperlink 18" xfId="20640" hidden="1"/>
    <cellStyle name="Hyperlink 18" xfId="20912" hidden="1"/>
    <cellStyle name="Hyperlink 18" xfId="20807" hidden="1"/>
    <cellStyle name="Hyperlink 18" xfId="20846" hidden="1"/>
    <cellStyle name="Hyperlink 18" xfId="20902" hidden="1"/>
    <cellStyle name="Hyperlink 18" xfId="20631" hidden="1"/>
    <cellStyle name="Hyperlink 18" xfId="20839" hidden="1"/>
    <cellStyle name="Hyperlink 18" xfId="20898" hidden="1"/>
    <cellStyle name="Hyperlink 18" xfId="20842" hidden="1"/>
    <cellStyle name="Hyperlink 18" xfId="20625" hidden="1"/>
    <cellStyle name="Hyperlink 18" xfId="20743" hidden="1"/>
    <cellStyle name="Hyperlink 18" xfId="20436" hidden="1"/>
    <cellStyle name="Hyperlink 18" xfId="20813" hidden="1"/>
    <cellStyle name="Hyperlink 18" xfId="20895" hidden="1"/>
    <cellStyle name="Hyperlink 18" xfId="20592" hidden="1"/>
    <cellStyle name="Hyperlink 18" xfId="20546" hidden="1"/>
    <cellStyle name="Hyperlink 18" xfId="20699" hidden="1"/>
    <cellStyle name="Hyperlink 18" xfId="20817" hidden="1"/>
    <cellStyle name="Hyperlink 18" xfId="20566" hidden="1"/>
    <cellStyle name="Hyperlink 18" xfId="20745" hidden="1"/>
    <cellStyle name="Hyperlink 18" xfId="20891" hidden="1"/>
    <cellStyle name="Hyperlink 18" xfId="20785" hidden="1"/>
    <cellStyle name="Hyperlink 18" xfId="20624" hidden="1"/>
    <cellStyle name="Hyperlink 18" xfId="20894" hidden="1"/>
    <cellStyle name="Hyperlink 18" xfId="20433" hidden="1"/>
    <cellStyle name="Hyperlink 18" xfId="20556" hidden="1"/>
    <cellStyle name="Hyperlink 18" xfId="20515" hidden="1"/>
    <cellStyle name="Hyperlink 18" xfId="20825" hidden="1"/>
    <cellStyle name="Hyperlink 18" xfId="20914" hidden="1"/>
    <cellStyle name="Hyperlink 18" xfId="20893" hidden="1"/>
    <cellStyle name="Hyperlink 18" xfId="20921" hidden="1"/>
    <cellStyle name="Hyperlink 18" xfId="20925" hidden="1"/>
    <cellStyle name="Hyperlink 18" xfId="20749" hidden="1"/>
    <cellStyle name="Hyperlink 18" xfId="20803" hidden="1"/>
    <cellStyle name="Hyperlink 18" xfId="20766" hidden="1"/>
    <cellStyle name="Hyperlink 18" xfId="20657" hidden="1"/>
    <cellStyle name="Hyperlink 18" xfId="20899" hidden="1"/>
    <cellStyle name="Hyperlink 18" xfId="20873" hidden="1"/>
    <cellStyle name="Hyperlink 18" xfId="20924" hidden="1"/>
    <cellStyle name="Hyperlink 18" xfId="20938" hidden="1"/>
    <cellStyle name="Hyperlink 18" xfId="20922" hidden="1"/>
    <cellStyle name="Hyperlink 18" xfId="20916" hidden="1"/>
    <cellStyle name="Hyperlink 18" xfId="20787" hidden="1"/>
    <cellStyle name="Hyperlink 18" xfId="20931" hidden="1"/>
    <cellStyle name="Hyperlink 18" xfId="20598" hidden="1"/>
    <cellStyle name="Hyperlink 18" xfId="20909" hidden="1"/>
    <cellStyle name="Hyperlink 18" xfId="20723" hidden="1"/>
    <cellStyle name="Hyperlink 18" xfId="20881" hidden="1"/>
    <cellStyle name="Hyperlink 18" xfId="20874" hidden="1"/>
    <cellStyle name="Hyperlink 18" xfId="20665" hidden="1"/>
    <cellStyle name="Hyperlink 18" xfId="20932" hidden="1"/>
    <cellStyle name="Hyperlink 18" xfId="20845" hidden="1"/>
    <cellStyle name="Hyperlink 18" xfId="20872" hidden="1"/>
    <cellStyle name="Hyperlink 18" xfId="20919" hidden="1"/>
    <cellStyle name="Hyperlink 18" xfId="20656" hidden="1"/>
    <cellStyle name="Hyperlink 18" xfId="20516" hidden="1"/>
    <cellStyle name="Hyperlink 18" xfId="20850" hidden="1"/>
    <cellStyle name="Hyperlink 18" xfId="20747" hidden="1"/>
    <cellStyle name="Hyperlink 18" xfId="20920" hidden="1"/>
    <cellStyle name="Hyperlink 18" xfId="20926" hidden="1"/>
    <cellStyle name="Hyperlink 18" xfId="20876" hidden="1"/>
    <cellStyle name="Hyperlink 18" xfId="20930" hidden="1"/>
    <cellStyle name="Hyperlink 18" xfId="20691" hidden="1"/>
    <cellStyle name="Hyperlink 18" xfId="20623" hidden="1"/>
    <cellStyle name="Hyperlink 18" xfId="20761" hidden="1"/>
    <cellStyle name="Hyperlink 18" xfId="20942" hidden="1"/>
    <cellStyle name="Hyperlink 18" xfId="20935" hidden="1"/>
    <cellStyle name="Hyperlink 18" xfId="20594" hidden="1"/>
    <cellStyle name="Hyperlink 18" xfId="20771" hidden="1"/>
    <cellStyle name="Hyperlink 18" xfId="20913" hidden="1"/>
    <cellStyle name="Hyperlink 18" xfId="20945" hidden="1"/>
    <cellStyle name="Hyperlink 18" xfId="20642" hidden="1"/>
    <cellStyle name="Hyperlink 18" xfId="20867" hidden="1"/>
    <cellStyle name="Hyperlink 18" xfId="20923" hidden="1"/>
    <cellStyle name="Hyperlink 18" xfId="20561" hidden="1"/>
    <cellStyle name="Hyperlink 18" xfId="20622" hidden="1"/>
    <cellStyle name="Hyperlink 18" xfId="20882" hidden="1"/>
    <cellStyle name="Hyperlink 18" xfId="20859" hidden="1"/>
    <cellStyle name="Hyperlink 18" xfId="20933" hidden="1"/>
    <cellStyle name="Hyperlink 18" xfId="20937" hidden="1"/>
    <cellStyle name="Hyperlink 18" xfId="20941" hidden="1"/>
    <cellStyle name="Hyperlink 18" xfId="20783" hidden="1"/>
    <cellStyle name="Hyperlink 18" xfId="20837" hidden="1"/>
    <cellStyle name="Hyperlink 18" xfId="20809" hidden="1"/>
    <cellStyle name="Hyperlink 18" xfId="20698" hidden="1"/>
    <cellStyle name="Hyperlink 18" xfId="20883" hidden="1"/>
    <cellStyle name="Hyperlink 18" xfId="20901" hidden="1"/>
    <cellStyle name="Hyperlink 18" xfId="20880" hidden="1"/>
    <cellStyle name="Hyperlink 18" xfId="20906" hidden="1"/>
    <cellStyle name="Hyperlink 18" xfId="20944" hidden="1"/>
    <cellStyle name="Hyperlink 18" xfId="20940" hidden="1"/>
    <cellStyle name="Hyperlink 18" xfId="20866" hidden="1"/>
    <cellStyle name="Hyperlink 18" xfId="20468" hidden="1"/>
    <cellStyle name="Hyperlink 18" xfId="20655" hidden="1"/>
    <cellStyle name="Hyperlink 18" xfId="20936" hidden="1"/>
    <cellStyle name="Hyperlink 18" xfId="20927" hidden="1"/>
    <cellStyle name="Hyperlink 18" xfId="20918" hidden="1"/>
    <cellStyle name="Hyperlink 18" xfId="20917" hidden="1"/>
    <cellStyle name="Hyperlink 18" xfId="20730" hidden="1"/>
    <cellStyle name="Hyperlink 18" xfId="20946" hidden="1"/>
    <cellStyle name="Hyperlink 18" xfId="20897" hidden="1"/>
    <cellStyle name="Hyperlink 18" xfId="20911" hidden="1"/>
    <cellStyle name="Hyperlink 18" xfId="20943" hidden="1"/>
    <cellStyle name="Hyperlink 18" xfId="20721" hidden="1"/>
    <cellStyle name="Hyperlink 18" xfId="20903" hidden="1"/>
    <cellStyle name="Hyperlink 18" xfId="20836" hidden="1"/>
    <cellStyle name="Hyperlink 18" xfId="20904" hidden="1"/>
    <cellStyle name="Hyperlink 18" xfId="20708" hidden="1"/>
    <cellStyle name="Hyperlink 18" xfId="20815" hidden="1"/>
    <cellStyle name="Hyperlink 18" xfId="20910" hidden="1"/>
    <cellStyle name="Hyperlink 18" xfId="20884" hidden="1"/>
    <cellStyle name="Hyperlink 18" xfId="20934" hidden="1"/>
    <cellStyle name="Hyperlink 18" xfId="20685" hidden="1"/>
    <cellStyle name="Hyperlink 18" xfId="20569" hidden="1"/>
    <cellStyle name="Hyperlink 18" xfId="20764" hidden="1"/>
    <cellStyle name="Hyperlink 18" xfId="20887" hidden="1"/>
    <cellStyle name="Hyperlink 18" xfId="20652" hidden="1"/>
    <cellStyle name="Hyperlink 18" xfId="20840" hidden="1"/>
    <cellStyle name="Hyperlink 18" xfId="20939" hidden="1"/>
    <cellStyle name="Hyperlink 18" xfId="20862" hidden="1"/>
    <cellStyle name="Hyperlink 18" xfId="20706" hidden="1"/>
    <cellStyle name="Hyperlink 18" xfId="20879" hidden="1"/>
    <cellStyle name="Hyperlink 18" xfId="20424" hidden="1"/>
    <cellStyle name="Hyperlink 18" xfId="20614" hidden="1"/>
    <cellStyle name="Hyperlink 18" xfId="20929" hidden="1"/>
    <cellStyle name="Hyperlink 18" xfId="20888" hidden="1"/>
    <cellStyle name="Hyperlink 18" xfId="20947" hidden="1"/>
    <cellStyle name="Hyperlink 18" xfId="20915" hidden="1"/>
    <cellStyle name="Hyperlink 18" xfId="20948" hidden="1"/>
    <cellStyle name="Hyperlink 18" xfId="20950" hidden="1"/>
    <cellStyle name="Hyperlink 18" xfId="20851" hidden="1"/>
    <cellStyle name="Hyperlink 18" xfId="20892" hidden="1"/>
    <cellStyle name="Hyperlink 18" xfId="20857" hidden="1"/>
    <cellStyle name="Hyperlink 18" xfId="20750" hidden="1"/>
    <cellStyle name="Hyperlink 18" xfId="20765" hidden="1"/>
    <cellStyle name="Hyperlink 18" xfId="20928" hidden="1"/>
    <cellStyle name="Hyperlink 18" xfId="20949" hidden="1"/>
    <cellStyle name="Hyperlink 18" xfId="21071" hidden="1"/>
    <cellStyle name="Hyperlink 18" xfId="20953" hidden="1"/>
    <cellStyle name="Hyperlink 18" xfId="20957" hidden="1"/>
    <cellStyle name="Hyperlink 18" xfId="21023" hidden="1"/>
    <cellStyle name="Hyperlink 18" xfId="21052" hidden="1"/>
    <cellStyle name="Hyperlink 18" xfId="20998" hidden="1"/>
    <cellStyle name="Hyperlink 18" xfId="20960" hidden="1"/>
    <cellStyle name="Hyperlink 18" xfId="21036" hidden="1"/>
    <cellStyle name="Hyperlink 18" xfId="20965" hidden="1"/>
    <cellStyle name="Hyperlink 18" xfId="20967" hidden="1"/>
    <cellStyle name="Hyperlink 18" xfId="20991" hidden="1"/>
    <cellStyle name="Hyperlink 18" xfId="21049" hidden="1"/>
    <cellStyle name="Hyperlink 18" xfId="20974" hidden="1"/>
    <cellStyle name="Hyperlink 18" xfId="20968" hidden="1"/>
    <cellStyle name="Hyperlink 18" xfId="20954" hidden="1"/>
    <cellStyle name="Hyperlink 18" xfId="20993" hidden="1"/>
    <cellStyle name="Hyperlink 18" xfId="21031" hidden="1"/>
    <cellStyle name="Hyperlink 18" xfId="21081" hidden="1"/>
    <cellStyle name="Hyperlink 18" xfId="21024" hidden="1"/>
    <cellStyle name="Hyperlink 18" xfId="21060" hidden="1"/>
    <cellStyle name="Hyperlink 18" xfId="21018" hidden="1"/>
    <cellStyle name="Hyperlink 18" xfId="21029" hidden="1"/>
    <cellStyle name="Hyperlink 18" xfId="21059" hidden="1"/>
    <cellStyle name="Hyperlink 18" xfId="21042" hidden="1"/>
    <cellStyle name="Hyperlink 18" xfId="20997" hidden="1"/>
    <cellStyle name="Hyperlink 18" xfId="21075" hidden="1"/>
    <cellStyle name="Hyperlink 18" xfId="21080" hidden="1"/>
    <cellStyle name="Hyperlink 18" xfId="21021" hidden="1"/>
    <cellStyle name="Hyperlink 18" xfId="20999" hidden="1"/>
    <cellStyle name="Hyperlink 18" xfId="20984" hidden="1"/>
    <cellStyle name="Hyperlink 18" xfId="20958" hidden="1"/>
    <cellStyle name="Hyperlink 18" xfId="21082" hidden="1"/>
    <cellStyle name="Hyperlink 18" xfId="20995" hidden="1"/>
    <cellStyle name="Hyperlink 18" xfId="21048" hidden="1"/>
    <cellStyle name="Hyperlink 18" xfId="21077" hidden="1"/>
    <cellStyle name="Hyperlink 18" xfId="21001" hidden="1"/>
    <cellStyle name="Hyperlink 18" xfId="21032" hidden="1"/>
    <cellStyle name="Hyperlink 18" xfId="21057" hidden="1"/>
    <cellStyle name="Hyperlink 18" xfId="21063" hidden="1"/>
    <cellStyle name="Hyperlink 18" xfId="21044" hidden="1"/>
    <cellStyle name="Hyperlink 18" xfId="21078" hidden="1"/>
    <cellStyle name="Hyperlink 18" xfId="21076" hidden="1"/>
    <cellStyle name="Hyperlink 18" xfId="20983" hidden="1"/>
    <cellStyle name="Hyperlink 18" xfId="20976" hidden="1"/>
    <cellStyle name="Hyperlink 18" xfId="20980" hidden="1"/>
    <cellStyle name="Hyperlink 18" xfId="20989" hidden="1"/>
    <cellStyle name="Hyperlink 18" xfId="21039" hidden="1"/>
    <cellStyle name="Hyperlink 18" xfId="20962" hidden="1"/>
    <cellStyle name="Hyperlink 18" xfId="21079" hidden="1"/>
    <cellStyle name="Hyperlink 18" xfId="21189" hidden="1"/>
    <cellStyle name="Hyperlink 18" xfId="21067" hidden="1"/>
    <cellStyle name="Hyperlink 18" xfId="21058" hidden="1"/>
    <cellStyle name="Hyperlink 18" xfId="21122" hidden="1"/>
    <cellStyle name="Hyperlink 18" xfId="21160" hidden="1"/>
    <cellStyle name="Hyperlink 18" xfId="21090" hidden="1"/>
    <cellStyle name="Hyperlink 18" xfId="21047" hidden="1"/>
    <cellStyle name="Hyperlink 18" xfId="21144" hidden="1"/>
    <cellStyle name="Hyperlink 18" xfId="21025" hidden="1"/>
    <cellStyle name="Hyperlink 18" xfId="21019" hidden="1"/>
    <cellStyle name="Hyperlink 18" xfId="20959" hidden="1"/>
    <cellStyle name="Hyperlink 18" xfId="21157" hidden="1"/>
    <cellStyle name="Hyperlink 18" xfId="21005" hidden="1"/>
    <cellStyle name="Hyperlink 18" xfId="21017" hidden="1"/>
    <cellStyle name="Hyperlink 18" xfId="21064" hidden="1"/>
    <cellStyle name="Hyperlink 18" xfId="20955" hidden="1"/>
    <cellStyle name="Hyperlink 18" xfId="21134" hidden="1"/>
    <cellStyle name="Hyperlink 18" xfId="21226" hidden="1"/>
    <cellStyle name="Hyperlink 18" xfId="21123" hidden="1"/>
    <cellStyle name="Hyperlink 18" xfId="21174" hidden="1"/>
    <cellStyle name="Hyperlink 18" xfId="21104" hidden="1"/>
    <cellStyle name="Hyperlink 18" xfId="21132" hidden="1"/>
    <cellStyle name="Hyperlink 18" xfId="21173" hidden="1"/>
    <cellStyle name="Hyperlink 18" xfId="21151" hidden="1"/>
    <cellStyle name="Hyperlink 18" xfId="21092" hidden="1"/>
    <cellStyle name="Hyperlink 18" xfId="21197" hidden="1"/>
    <cellStyle name="Hyperlink 18" xfId="21220" hidden="1"/>
    <cellStyle name="Hyperlink 18" xfId="21119" hidden="1"/>
    <cellStyle name="Hyperlink 18" xfId="21094" hidden="1"/>
    <cellStyle name="Hyperlink 18" xfId="20981" hidden="1"/>
    <cellStyle name="Hyperlink 18" xfId="21056" hidden="1"/>
    <cellStyle name="Hyperlink 18" xfId="21229" hidden="1"/>
    <cellStyle name="Hyperlink 18" xfId="20952" hidden="1"/>
    <cellStyle name="Hyperlink 18" xfId="21156" hidden="1"/>
    <cellStyle name="Hyperlink 18" xfId="21201" hidden="1"/>
    <cellStyle name="Hyperlink 18" xfId="21084" hidden="1"/>
    <cellStyle name="Hyperlink 18" xfId="21136" hidden="1"/>
    <cellStyle name="Hyperlink 18" xfId="21169" hidden="1"/>
    <cellStyle name="Hyperlink 18" xfId="21178" hidden="1"/>
    <cellStyle name="Hyperlink 18" xfId="21154" hidden="1"/>
    <cellStyle name="Hyperlink 18" xfId="21205" hidden="1"/>
    <cellStyle name="Hyperlink 18" xfId="21200" hidden="1"/>
    <cellStyle name="Hyperlink 18" xfId="20982" hidden="1"/>
    <cellStyle name="Hyperlink 18" xfId="21003" hidden="1"/>
    <cellStyle name="Hyperlink 18" xfId="20988" hidden="1"/>
    <cellStyle name="Hyperlink 18" xfId="20964" hidden="1"/>
    <cellStyle name="Hyperlink 18" xfId="21149" hidden="1"/>
    <cellStyle name="Hyperlink 18" xfId="21035" hidden="1"/>
    <cellStyle name="Hyperlink 18" xfId="21210" hidden="1"/>
    <cellStyle name="Hyperlink 18" xfId="21043" hidden="1"/>
    <cellStyle name="Hyperlink 18" xfId="21225" hidden="1"/>
    <cellStyle name="Hyperlink 18" xfId="21218" hidden="1"/>
    <cellStyle name="Hyperlink 18" xfId="21167" hidden="1"/>
    <cellStyle name="Hyperlink 18" xfId="21113" hidden="1"/>
    <cellStyle name="Hyperlink 18" xfId="21010" hidden="1"/>
    <cellStyle name="Hyperlink 18" xfId="21211" hidden="1"/>
    <cellStyle name="Hyperlink 18" xfId="21074" hidden="1"/>
    <cellStyle name="Hyperlink 18" xfId="21182" hidden="1"/>
    <cellStyle name="Hyperlink 18" xfId="21177" hidden="1"/>
    <cellStyle name="Hyperlink 18" xfId="21051" hidden="1"/>
    <cellStyle name="Hyperlink 18" xfId="21235" hidden="1"/>
    <cellStyle name="Hyperlink 18" xfId="21152" hidden="1"/>
    <cellStyle name="Hyperlink 18" xfId="21176" hidden="1"/>
    <cellStyle name="Hyperlink 18" xfId="21221" hidden="1"/>
    <cellStyle name="Hyperlink 18" xfId="21046" hidden="1"/>
    <cellStyle name="Hyperlink 18" xfId="21037" hidden="1"/>
    <cellStyle name="Hyperlink 18" xfId="21227" hidden="1"/>
    <cellStyle name="Hyperlink 18" xfId="21038" hidden="1"/>
    <cellStyle name="Hyperlink 18" xfId="20970" hidden="1"/>
    <cellStyle name="Hyperlink 18" xfId="20990" hidden="1"/>
    <cellStyle name="Hyperlink 18" xfId="21142" hidden="1"/>
    <cellStyle name="Hyperlink 18" xfId="21026" hidden="1"/>
    <cellStyle name="Hyperlink 18" xfId="21166" hidden="1"/>
    <cellStyle name="Hyperlink 18" xfId="21016" hidden="1"/>
    <cellStyle name="Hyperlink 18" xfId="21091" hidden="1"/>
    <cellStyle name="Hyperlink 18" xfId="20979" hidden="1"/>
    <cellStyle name="Hyperlink 18" xfId="21028" hidden="1"/>
    <cellStyle name="Hyperlink 18" xfId="21009" hidden="1"/>
    <cellStyle name="Hyperlink 18" xfId="21111" hidden="1"/>
    <cellStyle name="Hyperlink 18" xfId="21216" hidden="1"/>
    <cellStyle name="Hyperlink 18" xfId="21015" hidden="1"/>
    <cellStyle name="Hyperlink 18" xfId="21034" hidden="1"/>
    <cellStyle name="Hyperlink 18" xfId="21120" hidden="1"/>
    <cellStyle name="Hyperlink 18" xfId="21106" hidden="1"/>
    <cellStyle name="Hyperlink 18" xfId="21002" hidden="1"/>
    <cellStyle name="Hyperlink 18" xfId="21190" hidden="1"/>
    <cellStyle name="Hyperlink 18" xfId="21030" hidden="1"/>
    <cellStyle name="Hyperlink 18" xfId="21236" hidden="1"/>
    <cellStyle name="Hyperlink 18" xfId="21168" hidden="1"/>
    <cellStyle name="Hyperlink 18" xfId="21243" hidden="1"/>
    <cellStyle name="Hyperlink 18" xfId="21250" hidden="1"/>
    <cellStyle name="Hyperlink 18" xfId="21114" hidden="1"/>
    <cellStyle name="Hyperlink 18" xfId="21150" hidden="1"/>
    <cellStyle name="Hyperlink 18" xfId="21127" hidden="1"/>
    <cellStyle name="Hyperlink 18" xfId="21086" hidden="1"/>
    <cellStyle name="Hyperlink 18" xfId="21217" hidden="1"/>
    <cellStyle name="Hyperlink 18" xfId="21199" hidden="1"/>
    <cellStyle name="Hyperlink 18" xfId="21249" hidden="1"/>
    <cellStyle name="Hyperlink 18" xfId="21126" hidden="1"/>
    <cellStyle name="Hyperlink 18" xfId="21198" hidden="1"/>
    <cellStyle name="Hyperlink 18" xfId="21183" hidden="1"/>
    <cellStyle name="Hyperlink 18" xfId="21261" hidden="1"/>
    <cellStyle name="Hyperlink 18" xfId="21255" hidden="1"/>
    <cellStyle name="Hyperlink 18" xfId="21265" hidden="1"/>
    <cellStyle name="Hyperlink 18" xfId="21159" hidden="1"/>
    <cellStyle name="Hyperlink 18" xfId="21256" hidden="1"/>
    <cellStyle name="Hyperlink 18" xfId="21129" hidden="1"/>
    <cellStyle name="Hyperlink 18" xfId="21121" hidden="1"/>
    <cellStyle name="Hyperlink 18" xfId="20951" hidden="1"/>
    <cellStyle name="Hyperlink 18" xfId="21206" hidden="1"/>
    <cellStyle name="Hyperlink 18" xfId="21088" hidden="1"/>
    <cellStyle name="Hyperlink 18" xfId="21116" hidden="1"/>
    <cellStyle name="Hyperlink 18" xfId="21188" hidden="1"/>
    <cellStyle name="Hyperlink 18" xfId="21268" hidden="1"/>
    <cellStyle name="Hyperlink 18" xfId="21014" hidden="1"/>
    <cellStyle name="Hyperlink 18" xfId="21307" hidden="1"/>
    <cellStyle name="Hyperlink 18" xfId="21000" hidden="1"/>
    <cellStyle name="Hyperlink 18" xfId="21275" hidden="1"/>
    <cellStyle name="Hyperlink 18" xfId="21004" hidden="1"/>
    <cellStyle name="Hyperlink 18" xfId="21223" hidden="1"/>
    <cellStyle name="Hyperlink 18" xfId="21061" hidden="1"/>
    <cellStyle name="Hyperlink 18" xfId="21214" hidden="1"/>
    <cellStyle name="Hyperlink 18" xfId="21257" hidden="1"/>
    <cellStyle name="Hyperlink 18" xfId="21012" hidden="1"/>
    <cellStyle name="Hyperlink 18" xfId="21302" hidden="1"/>
    <cellStyle name="Hyperlink 18" xfId="21264" hidden="1"/>
    <cellStyle name="Hyperlink 18" xfId="21186" hidden="1"/>
    <cellStyle name="Hyperlink 18" xfId="21006" hidden="1"/>
    <cellStyle name="Hyperlink 18" xfId="21175" hidden="1"/>
    <cellStyle name="Hyperlink 18" xfId="21308" hidden="1"/>
    <cellStyle name="Hyperlink 18" xfId="21212" hidden="1"/>
    <cellStyle name="Hyperlink 18" xfId="21276" hidden="1"/>
    <cellStyle name="Hyperlink 18" xfId="21083" hidden="1"/>
    <cellStyle name="Hyperlink 18" xfId="21202" hidden="1"/>
    <cellStyle name="Hyperlink 18" xfId="21270" hidden="1"/>
    <cellStyle name="Hyperlink 18" xfId="21280" hidden="1"/>
    <cellStyle name="Hyperlink 18" xfId="21244" hidden="1"/>
    <cellStyle name="Hyperlink 18" xfId="21222" hidden="1"/>
    <cellStyle name="Hyperlink 18" xfId="21274" hidden="1"/>
    <cellStyle name="Hyperlink 18" xfId="21141" hidden="1"/>
    <cellStyle name="Hyperlink 18" xfId="21013" hidden="1"/>
    <cellStyle name="Hyperlink 18" xfId="21073" hidden="1"/>
    <cellStyle name="Hyperlink 18" xfId="21040" hidden="1"/>
    <cellStyle name="Hyperlink 18" xfId="20966" hidden="1"/>
    <cellStyle name="Hyperlink 18" xfId="21011" hidden="1"/>
    <cellStyle name="Hyperlink 18" xfId="21146" hidden="1"/>
    <cellStyle name="Hyperlink 18" xfId="21290" hidden="1"/>
    <cellStyle name="Hyperlink 18" xfId="21340" hidden="1"/>
    <cellStyle name="Hyperlink 18" xfId="21295" hidden="1"/>
    <cellStyle name="Hyperlink 18" xfId="21287" hidden="1"/>
    <cellStyle name="Hyperlink 18" xfId="20987" hidden="1"/>
    <cellStyle name="Hyperlink 18" xfId="21240" hidden="1"/>
    <cellStyle name="Hyperlink 18" xfId="20986" hidden="1"/>
    <cellStyle name="Hyperlink 18" xfId="21273" hidden="1"/>
    <cellStyle name="Hyperlink 18" xfId="21139" hidden="1"/>
    <cellStyle name="Hyperlink 18" xfId="21239" hidden="1"/>
    <cellStyle name="Hyperlink 18" xfId="21233" hidden="1"/>
    <cellStyle name="Hyperlink 18" xfId="21045" hidden="1"/>
    <cellStyle name="Hyperlink 18" xfId="21266" hidden="1"/>
    <cellStyle name="Hyperlink 18" xfId="21192" hidden="1"/>
    <cellStyle name="Hyperlink 18" xfId="21232" hidden="1"/>
    <cellStyle name="Hyperlink 18" xfId="21291" hidden="1"/>
    <cellStyle name="Hyperlink 18" xfId="21033" hidden="1"/>
    <cellStyle name="Hyperlink 18" xfId="21311" hidden="1"/>
    <cellStyle name="Hyperlink 18" xfId="21349" hidden="1"/>
    <cellStyle name="Hyperlink 18" xfId="21147" hidden="1"/>
    <cellStyle name="Hyperlink 18" xfId="21193" hidden="1"/>
    <cellStyle name="Hyperlink 18" xfId="21306" hidden="1"/>
    <cellStyle name="Hyperlink 18" xfId="21022" hidden="1"/>
    <cellStyle name="Hyperlink 18" xfId="21337" hidden="1"/>
    <cellStyle name="Hyperlink 18" xfId="21231" hidden="1"/>
    <cellStyle name="Hyperlink 18" xfId="21008" hidden="1"/>
    <cellStyle name="Hyperlink 18" xfId="21327" hidden="1"/>
    <cellStyle name="Hyperlink 18" xfId="21124" hidden="1"/>
    <cellStyle name="Hyperlink 18" xfId="21185" hidden="1"/>
    <cellStyle name="Hyperlink 18" xfId="20985" hidden="1"/>
    <cellStyle name="Hyperlink 18" xfId="21115" hidden="1"/>
    <cellStyle name="Hyperlink 18" xfId="21283" hidden="1"/>
    <cellStyle name="Hyperlink 18" xfId="21351" hidden="1"/>
    <cellStyle name="Hyperlink 18" xfId="21027" hidden="1"/>
    <cellStyle name="Hyperlink 18" xfId="21323" hidden="1"/>
    <cellStyle name="Hyperlink 18" xfId="21281" hidden="1"/>
    <cellStyle name="Hyperlink 18" xfId="20978" hidden="1"/>
    <cellStyle name="Hyperlink 18" xfId="21318" hidden="1"/>
    <cellStyle name="Hyperlink 18" xfId="21180" hidden="1"/>
    <cellStyle name="Hyperlink 18" xfId="21331" hidden="1"/>
    <cellStyle name="Hyperlink 18" xfId="21118" hidden="1"/>
    <cellStyle name="Hyperlink 18" xfId="21069" hidden="1"/>
    <cellStyle name="Hyperlink 18" xfId="20961" hidden="1"/>
    <cellStyle name="Hyperlink 18" xfId="21128" hidden="1"/>
    <cellStyle name="Hyperlink 18" xfId="21187" hidden="1"/>
    <cellStyle name="Hyperlink 18" xfId="21148" hidden="1"/>
    <cellStyle name="Hyperlink 18" xfId="21070" hidden="1"/>
    <cellStyle name="Hyperlink 18" xfId="21315" hidden="1"/>
    <cellStyle name="Hyperlink 18" xfId="21254" hidden="1"/>
    <cellStyle name="Hyperlink 18" xfId="20956" hidden="1"/>
    <cellStyle name="Hyperlink 18" xfId="21373" hidden="1"/>
    <cellStyle name="Hyperlink 18" xfId="21344" hidden="1"/>
    <cellStyle name="Hyperlink 18" xfId="21334" hidden="1"/>
    <cellStyle name="Hyperlink 18" xfId="21172" hidden="1"/>
    <cellStyle name="Hyperlink 18" xfId="21360" hidden="1"/>
    <cellStyle name="Hyperlink 18" xfId="21072" hidden="1"/>
    <cellStyle name="Hyperlink 18" xfId="21320" hidden="1"/>
    <cellStyle name="Hyperlink 18" xfId="20971" hidden="1"/>
    <cellStyle name="Hyperlink 18" xfId="21292" hidden="1"/>
    <cellStyle name="Hyperlink 18" xfId="21279" hidden="1"/>
    <cellStyle name="Hyperlink 18" xfId="21107" hidden="1"/>
    <cellStyle name="Hyperlink 18" xfId="21361" hidden="1"/>
    <cellStyle name="Hyperlink 18" xfId="21252" hidden="1"/>
    <cellStyle name="Hyperlink 18" xfId="21277" hidden="1"/>
    <cellStyle name="Hyperlink 18" xfId="21341" hidden="1"/>
    <cellStyle name="Hyperlink 18" xfId="21102" hidden="1"/>
    <cellStyle name="Hyperlink 18" xfId="21215" hidden="1"/>
    <cellStyle name="Hyperlink 18" xfId="21234" hidden="1"/>
    <cellStyle name="Hyperlink 18" xfId="21347" hidden="1"/>
    <cellStyle name="Hyperlink 18" xfId="21336" hidden="1"/>
    <cellStyle name="Hyperlink 18" xfId="21328" hidden="1"/>
    <cellStyle name="Hyperlink 18" xfId="21259" hidden="1"/>
    <cellStyle name="Hyperlink 18" xfId="21358" hidden="1"/>
    <cellStyle name="Hyperlink 18" xfId="21330" hidden="1"/>
    <cellStyle name="Hyperlink 18" xfId="21093" hidden="1"/>
    <cellStyle name="Hyperlink 18" xfId="21140" hidden="1"/>
    <cellStyle name="Hyperlink 18" xfId="21382" hidden="1"/>
    <cellStyle name="Hyperlink 18" xfId="21369" hidden="1"/>
    <cellStyle name="Hyperlink 18" xfId="21068" hidden="1"/>
    <cellStyle name="Hyperlink 18" xfId="21171" hidden="1"/>
    <cellStyle name="Hyperlink 18" xfId="21329" hidden="1"/>
    <cellStyle name="Hyperlink 18" xfId="21388" hidden="1"/>
    <cellStyle name="Hyperlink 18" xfId="21098" hidden="1"/>
    <cellStyle name="Hyperlink 18" xfId="21246" hidden="1"/>
    <cellStyle name="Hyperlink 18" xfId="21325" hidden="1"/>
    <cellStyle name="Hyperlink 18" xfId="21041" hidden="1"/>
    <cellStyle name="Hyperlink 18" xfId="21020" hidden="1"/>
    <cellStyle name="Hyperlink 18" xfId="21332" hidden="1"/>
    <cellStyle name="Hyperlink 18" xfId="21099" hidden="1"/>
    <cellStyle name="Hyperlink 18" xfId="21362" hidden="1"/>
    <cellStyle name="Hyperlink 18" xfId="21372" hidden="1"/>
    <cellStyle name="Hyperlink 18" xfId="21380" hidden="1"/>
    <cellStyle name="Hyperlink 18" xfId="21184" hidden="1"/>
    <cellStyle name="Hyperlink 18" xfId="21248" hidden="1"/>
    <cellStyle name="Hyperlink 18" xfId="21203" hidden="1"/>
    <cellStyle name="Hyperlink 18" xfId="21130" hidden="1"/>
    <cellStyle name="Hyperlink 18" xfId="21267" hidden="1"/>
    <cellStyle name="Hyperlink 18" xfId="21309" hidden="1"/>
    <cellStyle name="Hyperlink 18" xfId="21263" hidden="1"/>
    <cellStyle name="Hyperlink 18" xfId="21316" hidden="1"/>
    <cellStyle name="Hyperlink 18" xfId="21386" hidden="1"/>
    <cellStyle name="Hyperlink 18" xfId="21377" hidden="1"/>
    <cellStyle name="Hyperlink 18" xfId="21242" hidden="1"/>
    <cellStyle name="Hyperlink 18" xfId="20996" hidden="1"/>
    <cellStyle name="Hyperlink 18" xfId="21087" hidden="1"/>
    <cellStyle name="Hyperlink 18" xfId="21370" hidden="1"/>
    <cellStyle name="Hyperlink 18" xfId="21353" hidden="1"/>
    <cellStyle name="Hyperlink 18" xfId="21335" hidden="1"/>
    <cellStyle name="Hyperlink 18" xfId="21319" hidden="1"/>
    <cellStyle name="Hyperlink 18" xfId="21125" hidden="1"/>
    <cellStyle name="Hyperlink 18" xfId="21395" hidden="1"/>
    <cellStyle name="Hyperlink 18" xfId="21285" hidden="1"/>
    <cellStyle name="Hyperlink 18" xfId="21314" hidden="1"/>
    <cellStyle name="Hyperlink 18" xfId="21383" hidden="1"/>
    <cellStyle name="Hyperlink 18" xfId="21112" hidden="1"/>
    <cellStyle name="Hyperlink 18" xfId="21312" hidden="1"/>
    <cellStyle name="Hyperlink 18" xfId="21228" hidden="1"/>
    <cellStyle name="Hyperlink 18" xfId="21313" hidden="1"/>
    <cellStyle name="Hyperlink 18" xfId="21135" hidden="1"/>
    <cellStyle name="Hyperlink 18" xfId="21209" hidden="1"/>
    <cellStyle name="Hyperlink 18" xfId="21301" hidden="1"/>
    <cellStyle name="Hyperlink 18" xfId="21294" hidden="1"/>
    <cellStyle name="Hyperlink 18" xfId="21368" hidden="1"/>
    <cellStyle name="Hyperlink 18" xfId="21097" hidden="1"/>
    <cellStyle name="Hyperlink 18" xfId="21062" hidden="1"/>
    <cellStyle name="Hyperlink 18" xfId="21165" hidden="1"/>
    <cellStyle name="Hyperlink 18" xfId="21296" hidden="1"/>
    <cellStyle name="Hyperlink 18" xfId="21066" hidden="1"/>
    <cellStyle name="Hyperlink 18" xfId="21213" hidden="1"/>
    <cellStyle name="Hyperlink 18" xfId="21374" hidden="1"/>
    <cellStyle name="Hyperlink 18" xfId="21272" hidden="1"/>
    <cellStyle name="Hyperlink 18" xfId="21103" hidden="1"/>
    <cellStyle name="Hyperlink 18" xfId="21317" hidden="1"/>
    <cellStyle name="Hyperlink 18" xfId="20973" hidden="1"/>
    <cellStyle name="Hyperlink 18" xfId="21050" hidden="1"/>
    <cellStyle name="Hyperlink 18" xfId="21357" hidden="1"/>
    <cellStyle name="Hyperlink 18" xfId="21298" hidden="1"/>
    <cellStyle name="Hyperlink 18" xfId="21397" hidden="1"/>
    <cellStyle name="Hyperlink 18" xfId="21207" hidden="1"/>
    <cellStyle name="Hyperlink 18" xfId="21409" hidden="1"/>
    <cellStyle name="Hyperlink 18" xfId="21417" hidden="1"/>
    <cellStyle name="Hyperlink 18" xfId="21219" hidden="1"/>
    <cellStyle name="Hyperlink 18" xfId="21278" hidden="1"/>
    <cellStyle name="Hyperlink 18" xfId="21251" hidden="1"/>
    <cellStyle name="Hyperlink 18" xfId="21145" hidden="1"/>
    <cellStyle name="Hyperlink 18" xfId="21143" hidden="1"/>
    <cellStyle name="Hyperlink 18" xfId="21355" hidden="1"/>
    <cellStyle name="Hyperlink 18" xfId="21416" hidden="1"/>
    <cellStyle name="Hyperlink 18" xfId="21365" hidden="1"/>
    <cellStyle name="Hyperlink 18" xfId="21414" hidden="1"/>
    <cellStyle name="Hyperlink 18" xfId="21404" hidden="1"/>
    <cellStyle name="Hyperlink 18" xfId="21366" hidden="1"/>
    <cellStyle name="Hyperlink 18" xfId="20994" hidden="1"/>
    <cellStyle name="Hyperlink 18" xfId="21096" hidden="1"/>
    <cellStyle name="Hyperlink 18" xfId="21393" hidden="1"/>
    <cellStyle name="Hyperlink 18" xfId="21392" hidden="1"/>
    <cellStyle name="Hyperlink 18" xfId="21350" hidden="1"/>
    <cellStyle name="Hyperlink 18" xfId="21338" hidden="1"/>
    <cellStyle name="Hyperlink 18" xfId="21138" hidden="1"/>
    <cellStyle name="Hyperlink 18" xfId="21428" hidden="1"/>
    <cellStyle name="Hyperlink 18" xfId="21297" hidden="1"/>
    <cellStyle name="Hyperlink 18" xfId="21333" hidden="1"/>
    <cellStyle name="Hyperlink 18" xfId="21410" hidden="1"/>
    <cellStyle name="Hyperlink 18" xfId="21117" hidden="1"/>
    <cellStyle name="Hyperlink 18" xfId="21359" hidden="1"/>
    <cellStyle name="Hyperlink 18" xfId="21407" hidden="1"/>
    <cellStyle name="Hyperlink 18" xfId="21363" hidden="1"/>
    <cellStyle name="Hyperlink 18" xfId="21155" hidden="1"/>
    <cellStyle name="Hyperlink 18" xfId="21258" hidden="1"/>
    <cellStyle name="Hyperlink 18" xfId="20977" hidden="1"/>
    <cellStyle name="Hyperlink 18" xfId="21339" hidden="1"/>
    <cellStyle name="Hyperlink 18" xfId="21403" hidden="1"/>
    <cellStyle name="Hyperlink 18" xfId="21101" hidden="1"/>
    <cellStyle name="Hyperlink 18" xfId="21065" hidden="1"/>
    <cellStyle name="Hyperlink 18" xfId="21208" hidden="1"/>
    <cellStyle name="Hyperlink 18" xfId="21343" hidden="1"/>
    <cellStyle name="Hyperlink 18" xfId="21089" hidden="1"/>
    <cellStyle name="Hyperlink 18" xfId="21241" hidden="1"/>
    <cellStyle name="Hyperlink 18" xfId="21399" hidden="1"/>
    <cellStyle name="Hyperlink 18" xfId="21299" hidden="1"/>
    <cellStyle name="Hyperlink 18" xfId="21109" hidden="1"/>
    <cellStyle name="Hyperlink 18" xfId="21402" hidden="1"/>
    <cellStyle name="Hyperlink 18" xfId="20969" hidden="1"/>
    <cellStyle name="Hyperlink 18" xfId="21053" hidden="1"/>
    <cellStyle name="Hyperlink 18" xfId="21367" hidden="1"/>
    <cellStyle name="Hyperlink 18" xfId="21345" hidden="1"/>
    <cellStyle name="Hyperlink 18" xfId="21429" hidden="1"/>
    <cellStyle name="Hyperlink 18" xfId="21400" hidden="1"/>
    <cellStyle name="Hyperlink 18" xfId="21439" hidden="1"/>
    <cellStyle name="Hyperlink 18" xfId="21447" hidden="1"/>
    <cellStyle name="Hyperlink 18" xfId="21253" hidden="1"/>
    <cellStyle name="Hyperlink 18" xfId="21293" hidden="1"/>
    <cellStyle name="Hyperlink 18" xfId="21271" hidden="1"/>
    <cellStyle name="Hyperlink 18" xfId="21158" hidden="1"/>
    <cellStyle name="Hyperlink 18" xfId="21408" hidden="1"/>
    <cellStyle name="Hyperlink 18" xfId="21371" hidden="1"/>
    <cellStyle name="Hyperlink 18" xfId="21446" hidden="1"/>
    <cellStyle name="Hyperlink 18" xfId="21391" hidden="1"/>
    <cellStyle name="Hyperlink 18" xfId="21444" hidden="1"/>
    <cellStyle name="Hyperlink 18" xfId="21435" hidden="1"/>
    <cellStyle name="Hyperlink 18" xfId="21321" hidden="1"/>
    <cellStyle name="Hyperlink 18" xfId="20992" hidden="1"/>
    <cellStyle name="Hyperlink 18" xfId="21110" hidden="1"/>
    <cellStyle name="Hyperlink 18" xfId="21425" hidden="1"/>
    <cellStyle name="Hyperlink 18" xfId="21424" hidden="1"/>
    <cellStyle name="Hyperlink 18" xfId="21394" hidden="1"/>
    <cellStyle name="Hyperlink 18" xfId="21387" hidden="1"/>
    <cellStyle name="Hyperlink 18" xfId="21179" hidden="1"/>
    <cellStyle name="Hyperlink 18" xfId="21451" hidden="1"/>
    <cellStyle name="Hyperlink 18" xfId="21346" hidden="1"/>
    <cellStyle name="Hyperlink 18" xfId="21385" hidden="1"/>
    <cellStyle name="Hyperlink 18" xfId="21441" hidden="1"/>
    <cellStyle name="Hyperlink 18" xfId="21170" hidden="1"/>
    <cellStyle name="Hyperlink 18" xfId="21378" hidden="1"/>
    <cellStyle name="Hyperlink 18" xfId="21437" hidden="1"/>
    <cellStyle name="Hyperlink 18" xfId="21381" hidden="1"/>
    <cellStyle name="Hyperlink 18" xfId="21164" hidden="1"/>
    <cellStyle name="Hyperlink 18" xfId="21282" hidden="1"/>
    <cellStyle name="Hyperlink 18" xfId="20975" hidden="1"/>
    <cellStyle name="Hyperlink 18" xfId="21352" hidden="1"/>
    <cellStyle name="Hyperlink 18" xfId="21434" hidden="1"/>
    <cellStyle name="Hyperlink 18" xfId="21131" hidden="1"/>
    <cellStyle name="Hyperlink 18" xfId="21085" hidden="1"/>
    <cellStyle name="Hyperlink 18" xfId="21238" hidden="1"/>
    <cellStyle name="Hyperlink 18" xfId="21356" hidden="1"/>
    <cellStyle name="Hyperlink 18" xfId="21105" hidden="1"/>
    <cellStyle name="Hyperlink 18" xfId="21284" hidden="1"/>
    <cellStyle name="Hyperlink 18" xfId="21430" hidden="1"/>
    <cellStyle name="Hyperlink 18" xfId="21324" hidden="1"/>
    <cellStyle name="Hyperlink 18" xfId="21163" hidden="1"/>
    <cellStyle name="Hyperlink 18" xfId="21433" hidden="1"/>
    <cellStyle name="Hyperlink 18" xfId="20972" hidden="1"/>
    <cellStyle name="Hyperlink 18" xfId="21095" hidden="1"/>
    <cellStyle name="Hyperlink 18" xfId="21054" hidden="1"/>
    <cellStyle name="Hyperlink 18" xfId="21364" hidden="1"/>
    <cellStyle name="Hyperlink 18" xfId="21453" hidden="1"/>
    <cellStyle name="Hyperlink 18" xfId="21432" hidden="1"/>
    <cellStyle name="Hyperlink 18" xfId="21460" hidden="1"/>
    <cellStyle name="Hyperlink 18" xfId="21464" hidden="1"/>
    <cellStyle name="Hyperlink 18" xfId="21288" hidden="1"/>
    <cellStyle name="Hyperlink 18" xfId="21342" hidden="1"/>
    <cellStyle name="Hyperlink 18" xfId="21305" hidden="1"/>
    <cellStyle name="Hyperlink 18" xfId="21196" hidden="1"/>
    <cellStyle name="Hyperlink 18" xfId="21438" hidden="1"/>
    <cellStyle name="Hyperlink 18" xfId="21412" hidden="1"/>
    <cellStyle name="Hyperlink 18" xfId="21463" hidden="1"/>
    <cellStyle name="Hyperlink 18" xfId="21477" hidden="1"/>
    <cellStyle name="Hyperlink 18" xfId="21461" hidden="1"/>
    <cellStyle name="Hyperlink 18" xfId="21455" hidden="1"/>
    <cellStyle name="Hyperlink 18" xfId="21326" hidden="1"/>
    <cellStyle name="Hyperlink 18" xfId="21470" hidden="1"/>
    <cellStyle name="Hyperlink 18" xfId="21137" hidden="1"/>
    <cellStyle name="Hyperlink 18" xfId="21448" hidden="1"/>
    <cellStyle name="Hyperlink 18" xfId="21262" hidden="1"/>
    <cellStyle name="Hyperlink 18" xfId="21420" hidden="1"/>
    <cellStyle name="Hyperlink 18" xfId="21413" hidden="1"/>
    <cellStyle name="Hyperlink 18" xfId="21204" hidden="1"/>
    <cellStyle name="Hyperlink 18" xfId="21471" hidden="1"/>
    <cellStyle name="Hyperlink 18" xfId="21384" hidden="1"/>
    <cellStyle name="Hyperlink 18" xfId="21411" hidden="1"/>
    <cellStyle name="Hyperlink 18" xfId="21458" hidden="1"/>
    <cellStyle name="Hyperlink 18" xfId="21195" hidden="1"/>
    <cellStyle name="Hyperlink 18" xfId="21055" hidden="1"/>
    <cellStyle name="Hyperlink 18" xfId="21389" hidden="1"/>
    <cellStyle name="Hyperlink 18" xfId="21286" hidden="1"/>
    <cellStyle name="Hyperlink 18" xfId="21459" hidden="1"/>
    <cellStyle name="Hyperlink 18" xfId="21465" hidden="1"/>
    <cellStyle name="Hyperlink 18" xfId="21415" hidden="1"/>
    <cellStyle name="Hyperlink 18" xfId="21469" hidden="1"/>
    <cellStyle name="Hyperlink 18" xfId="21230" hidden="1"/>
    <cellStyle name="Hyperlink 18" xfId="21162" hidden="1"/>
    <cellStyle name="Hyperlink 18" xfId="21300" hidden="1"/>
    <cellStyle name="Hyperlink 18" xfId="21481" hidden="1"/>
    <cellStyle name="Hyperlink 18" xfId="21474" hidden="1"/>
    <cellStyle name="Hyperlink 18" xfId="21133" hidden="1"/>
    <cellStyle name="Hyperlink 18" xfId="21310" hidden="1"/>
    <cellStyle name="Hyperlink 18" xfId="21452" hidden="1"/>
    <cellStyle name="Hyperlink 18" xfId="21484" hidden="1"/>
    <cellStyle name="Hyperlink 18" xfId="21181" hidden="1"/>
    <cellStyle name="Hyperlink 18" xfId="21406" hidden="1"/>
    <cellStyle name="Hyperlink 18" xfId="21462" hidden="1"/>
    <cellStyle name="Hyperlink 18" xfId="21100" hidden="1"/>
    <cellStyle name="Hyperlink 18" xfId="21161" hidden="1"/>
    <cellStyle name="Hyperlink 18" xfId="21421" hidden="1"/>
    <cellStyle name="Hyperlink 18" xfId="21398" hidden="1"/>
    <cellStyle name="Hyperlink 18" xfId="21472" hidden="1"/>
    <cellStyle name="Hyperlink 18" xfId="21476" hidden="1"/>
    <cellStyle name="Hyperlink 18" xfId="21480" hidden="1"/>
    <cellStyle name="Hyperlink 18" xfId="21322" hidden="1"/>
    <cellStyle name="Hyperlink 18" xfId="21376" hidden="1"/>
    <cellStyle name="Hyperlink 18" xfId="21348" hidden="1"/>
    <cellStyle name="Hyperlink 18" xfId="21237" hidden="1"/>
    <cellStyle name="Hyperlink 18" xfId="21422" hidden="1"/>
    <cellStyle name="Hyperlink 18" xfId="21440" hidden="1"/>
    <cellStyle name="Hyperlink 18" xfId="21419" hidden="1"/>
    <cellStyle name="Hyperlink 18" xfId="21445" hidden="1"/>
    <cellStyle name="Hyperlink 18" xfId="21483" hidden="1"/>
    <cellStyle name="Hyperlink 18" xfId="21479" hidden="1"/>
    <cellStyle name="Hyperlink 18" xfId="21405" hidden="1"/>
    <cellStyle name="Hyperlink 18" xfId="21007" hidden="1"/>
    <cellStyle name="Hyperlink 18" xfId="21194" hidden="1"/>
    <cellStyle name="Hyperlink 18" xfId="21475" hidden="1"/>
    <cellStyle name="Hyperlink 18" xfId="21466" hidden="1"/>
    <cellStyle name="Hyperlink 18" xfId="21457" hidden="1"/>
    <cellStyle name="Hyperlink 18" xfId="21456" hidden="1"/>
    <cellStyle name="Hyperlink 18" xfId="21269" hidden="1"/>
    <cellStyle name="Hyperlink 18" xfId="21485" hidden="1"/>
    <cellStyle name="Hyperlink 18" xfId="21436" hidden="1"/>
    <cellStyle name="Hyperlink 18" xfId="21450" hidden="1"/>
    <cellStyle name="Hyperlink 18" xfId="21482" hidden="1"/>
    <cellStyle name="Hyperlink 18" xfId="21260" hidden="1"/>
    <cellStyle name="Hyperlink 18" xfId="21442" hidden="1"/>
    <cellStyle name="Hyperlink 18" xfId="21375" hidden="1"/>
    <cellStyle name="Hyperlink 18" xfId="21443" hidden="1"/>
    <cellStyle name="Hyperlink 18" xfId="21247" hidden="1"/>
    <cellStyle name="Hyperlink 18" xfId="21354" hidden="1"/>
    <cellStyle name="Hyperlink 18" xfId="21449" hidden="1"/>
    <cellStyle name="Hyperlink 18" xfId="21423" hidden="1"/>
    <cellStyle name="Hyperlink 18" xfId="21473" hidden="1"/>
    <cellStyle name="Hyperlink 18" xfId="21224" hidden="1"/>
    <cellStyle name="Hyperlink 18" xfId="21108" hidden="1"/>
    <cellStyle name="Hyperlink 18" xfId="21303" hidden="1"/>
    <cellStyle name="Hyperlink 18" xfId="21426" hidden="1"/>
    <cellStyle name="Hyperlink 18" xfId="21191" hidden="1"/>
    <cellStyle name="Hyperlink 18" xfId="21379" hidden="1"/>
    <cellStyle name="Hyperlink 18" xfId="21478" hidden="1"/>
    <cellStyle name="Hyperlink 18" xfId="21401" hidden="1"/>
    <cellStyle name="Hyperlink 18" xfId="21245" hidden="1"/>
    <cellStyle name="Hyperlink 18" xfId="21418" hidden="1"/>
    <cellStyle name="Hyperlink 18" xfId="20963" hidden="1"/>
    <cellStyle name="Hyperlink 18" xfId="21153" hidden="1"/>
    <cellStyle name="Hyperlink 18" xfId="21468" hidden="1"/>
    <cellStyle name="Hyperlink 18" xfId="21427" hidden="1"/>
    <cellStyle name="Hyperlink 18" xfId="21486" hidden="1"/>
    <cellStyle name="Hyperlink 18" xfId="21454" hidden="1"/>
    <cellStyle name="Hyperlink 18" xfId="21487" hidden="1"/>
    <cellStyle name="Hyperlink 18" xfId="21489" hidden="1"/>
    <cellStyle name="Hyperlink 18" xfId="21390" hidden="1"/>
    <cellStyle name="Hyperlink 18" xfId="21431" hidden="1"/>
    <cellStyle name="Hyperlink 18" xfId="21396" hidden="1"/>
    <cellStyle name="Hyperlink 18" xfId="21289" hidden="1"/>
    <cellStyle name="Hyperlink 18" xfId="21304" hidden="1"/>
    <cellStyle name="Hyperlink 18" xfId="21467" hidden="1"/>
    <cellStyle name="Hyperlink 18" xfId="21488" hidden="1"/>
    <cellStyle name="Hyperlink 18" xfId="21664" hidden="1"/>
    <cellStyle name="Hyperlink 18" xfId="21546" hidden="1"/>
    <cellStyle name="Hyperlink 18" xfId="21550" hidden="1"/>
    <cellStyle name="Hyperlink 18" xfId="21616" hidden="1"/>
    <cellStyle name="Hyperlink 18" xfId="21645" hidden="1"/>
    <cellStyle name="Hyperlink 18" xfId="21591" hidden="1"/>
    <cellStyle name="Hyperlink 18" xfId="21553" hidden="1"/>
    <cellStyle name="Hyperlink 18" xfId="21629" hidden="1"/>
    <cellStyle name="Hyperlink 18" xfId="21558" hidden="1"/>
    <cellStyle name="Hyperlink 18" xfId="21560" hidden="1"/>
    <cellStyle name="Hyperlink 18" xfId="21584" hidden="1"/>
    <cellStyle name="Hyperlink 18" xfId="21642" hidden="1"/>
    <cellStyle name="Hyperlink 18" xfId="21567" hidden="1"/>
    <cellStyle name="Hyperlink 18" xfId="21561" hidden="1"/>
    <cellStyle name="Hyperlink 18" xfId="21547" hidden="1"/>
    <cellStyle name="Hyperlink 18" xfId="21586" hidden="1"/>
    <cellStyle name="Hyperlink 18" xfId="21624" hidden="1"/>
    <cellStyle name="Hyperlink 18" xfId="21674" hidden="1"/>
    <cellStyle name="Hyperlink 18" xfId="21617" hidden="1"/>
    <cellStyle name="Hyperlink 18" xfId="21653" hidden="1"/>
    <cellStyle name="Hyperlink 18" xfId="21611" hidden="1"/>
    <cellStyle name="Hyperlink 18" xfId="21622" hidden="1"/>
    <cellStyle name="Hyperlink 18" xfId="21652" hidden="1"/>
    <cellStyle name="Hyperlink 18" xfId="21635" hidden="1"/>
    <cellStyle name="Hyperlink 18" xfId="21590" hidden="1"/>
    <cellStyle name="Hyperlink 18" xfId="21668" hidden="1"/>
    <cellStyle name="Hyperlink 18" xfId="21673" hidden="1"/>
    <cellStyle name="Hyperlink 18" xfId="21614" hidden="1"/>
    <cellStyle name="Hyperlink 18" xfId="21592" hidden="1"/>
    <cellStyle name="Hyperlink 18" xfId="21577" hidden="1"/>
    <cellStyle name="Hyperlink 18" xfId="21551" hidden="1"/>
    <cellStyle name="Hyperlink 18" xfId="21675" hidden="1"/>
    <cellStyle name="Hyperlink 18" xfId="21588" hidden="1"/>
    <cellStyle name="Hyperlink 18" xfId="21641" hidden="1"/>
    <cellStyle name="Hyperlink 18" xfId="21670" hidden="1"/>
    <cellStyle name="Hyperlink 18" xfId="21594" hidden="1"/>
    <cellStyle name="Hyperlink 18" xfId="21625" hidden="1"/>
    <cellStyle name="Hyperlink 18" xfId="21650" hidden="1"/>
    <cellStyle name="Hyperlink 18" xfId="21656" hidden="1"/>
    <cellStyle name="Hyperlink 18" xfId="21637" hidden="1"/>
    <cellStyle name="Hyperlink 18" xfId="21671" hidden="1"/>
    <cellStyle name="Hyperlink 18" xfId="21669" hidden="1"/>
    <cellStyle name="Hyperlink 18" xfId="21576" hidden="1"/>
    <cellStyle name="Hyperlink 18" xfId="21569" hidden="1"/>
    <cellStyle name="Hyperlink 18" xfId="21573" hidden="1"/>
    <cellStyle name="Hyperlink 18" xfId="21582" hidden="1"/>
    <cellStyle name="Hyperlink 18" xfId="21632" hidden="1"/>
    <cellStyle name="Hyperlink 18" xfId="21555" hidden="1"/>
    <cellStyle name="Hyperlink 18" xfId="21672" hidden="1"/>
    <cellStyle name="Hyperlink 18" xfId="21782" hidden="1"/>
    <cellStyle name="Hyperlink 18" xfId="21660" hidden="1"/>
    <cellStyle name="Hyperlink 18" xfId="21651" hidden="1"/>
    <cellStyle name="Hyperlink 18" xfId="21715" hidden="1"/>
    <cellStyle name="Hyperlink 18" xfId="21753" hidden="1"/>
    <cellStyle name="Hyperlink 18" xfId="21683" hidden="1"/>
    <cellStyle name="Hyperlink 18" xfId="21640" hidden="1"/>
    <cellStyle name="Hyperlink 18" xfId="21737" hidden="1"/>
    <cellStyle name="Hyperlink 18" xfId="21618" hidden="1"/>
    <cellStyle name="Hyperlink 18" xfId="21612" hidden="1"/>
    <cellStyle name="Hyperlink 18" xfId="21552" hidden="1"/>
    <cellStyle name="Hyperlink 18" xfId="21750" hidden="1"/>
    <cellStyle name="Hyperlink 18" xfId="21598" hidden="1"/>
    <cellStyle name="Hyperlink 18" xfId="21610" hidden="1"/>
    <cellStyle name="Hyperlink 18" xfId="21657" hidden="1"/>
    <cellStyle name="Hyperlink 18" xfId="21548" hidden="1"/>
    <cellStyle name="Hyperlink 18" xfId="21727" hidden="1"/>
    <cellStyle name="Hyperlink 18" xfId="21819" hidden="1"/>
    <cellStyle name="Hyperlink 18" xfId="21716" hidden="1"/>
    <cellStyle name="Hyperlink 18" xfId="21767" hidden="1"/>
    <cellStyle name="Hyperlink 18" xfId="21697" hidden="1"/>
    <cellStyle name="Hyperlink 18" xfId="21725" hidden="1"/>
    <cellStyle name="Hyperlink 18" xfId="21766" hidden="1"/>
    <cellStyle name="Hyperlink 18" xfId="21744" hidden="1"/>
    <cellStyle name="Hyperlink 18" xfId="21685" hidden="1"/>
    <cellStyle name="Hyperlink 18" xfId="21790" hidden="1"/>
    <cellStyle name="Hyperlink 18" xfId="21813" hidden="1"/>
    <cellStyle name="Hyperlink 18" xfId="21712" hidden="1"/>
    <cellStyle name="Hyperlink 18" xfId="21687" hidden="1"/>
    <cellStyle name="Hyperlink 18" xfId="21574" hidden="1"/>
    <cellStyle name="Hyperlink 18" xfId="21649" hidden="1"/>
    <cellStyle name="Hyperlink 18" xfId="21822" hidden="1"/>
    <cellStyle name="Hyperlink 18" xfId="21545" hidden="1"/>
    <cellStyle name="Hyperlink 18" xfId="21749" hidden="1"/>
    <cellStyle name="Hyperlink 18" xfId="21794" hidden="1"/>
    <cellStyle name="Hyperlink 18" xfId="21677" hidden="1"/>
    <cellStyle name="Hyperlink 18" xfId="21729" hidden="1"/>
    <cellStyle name="Hyperlink 18" xfId="21762" hidden="1"/>
    <cellStyle name="Hyperlink 18" xfId="21771" hidden="1"/>
    <cellStyle name="Hyperlink 18" xfId="21747" hidden="1"/>
    <cellStyle name="Hyperlink 18" xfId="21798" hidden="1"/>
    <cellStyle name="Hyperlink 18" xfId="21793" hidden="1"/>
    <cellStyle name="Hyperlink 18" xfId="21575" hidden="1"/>
    <cellStyle name="Hyperlink 18" xfId="21596" hidden="1"/>
    <cellStyle name="Hyperlink 18" xfId="21581" hidden="1"/>
    <cellStyle name="Hyperlink 18" xfId="21557" hidden="1"/>
    <cellStyle name="Hyperlink 18" xfId="21742" hidden="1"/>
    <cellStyle name="Hyperlink 18" xfId="21628" hidden="1"/>
    <cellStyle name="Hyperlink 18" xfId="21803" hidden="1"/>
    <cellStyle name="Hyperlink 18" xfId="21636" hidden="1"/>
    <cellStyle name="Hyperlink 18" xfId="21818" hidden="1"/>
    <cellStyle name="Hyperlink 18" xfId="21811" hidden="1"/>
    <cellStyle name="Hyperlink 18" xfId="21760" hidden="1"/>
    <cellStyle name="Hyperlink 18" xfId="21706" hidden="1"/>
    <cellStyle name="Hyperlink 18" xfId="21603" hidden="1"/>
    <cellStyle name="Hyperlink 18" xfId="21804" hidden="1"/>
    <cellStyle name="Hyperlink 18" xfId="21667" hidden="1"/>
    <cellStyle name="Hyperlink 18" xfId="21775" hidden="1"/>
    <cellStyle name="Hyperlink 18" xfId="21770" hidden="1"/>
    <cellStyle name="Hyperlink 18" xfId="21644" hidden="1"/>
    <cellStyle name="Hyperlink 18" xfId="21828" hidden="1"/>
    <cellStyle name="Hyperlink 18" xfId="21745" hidden="1"/>
    <cellStyle name="Hyperlink 18" xfId="21769" hidden="1"/>
    <cellStyle name="Hyperlink 18" xfId="21814" hidden="1"/>
    <cellStyle name="Hyperlink 18" xfId="21639" hidden="1"/>
    <cellStyle name="Hyperlink 18" xfId="21630" hidden="1"/>
    <cellStyle name="Hyperlink 18" xfId="21820" hidden="1"/>
    <cellStyle name="Hyperlink 18" xfId="21631" hidden="1"/>
    <cellStyle name="Hyperlink 18" xfId="21563" hidden="1"/>
    <cellStyle name="Hyperlink 18" xfId="21583" hidden="1"/>
    <cellStyle name="Hyperlink 18" xfId="21735" hidden="1"/>
    <cellStyle name="Hyperlink 18" xfId="21619" hidden="1"/>
    <cellStyle name="Hyperlink 18" xfId="21759" hidden="1"/>
    <cellStyle name="Hyperlink 18" xfId="21609" hidden="1"/>
    <cellStyle name="Hyperlink 18" xfId="21684" hidden="1"/>
    <cellStyle name="Hyperlink 18" xfId="21572" hidden="1"/>
    <cellStyle name="Hyperlink 18" xfId="21621" hidden="1"/>
    <cellStyle name="Hyperlink 18" xfId="21602" hidden="1"/>
    <cellStyle name="Hyperlink 18" xfId="21704" hidden="1"/>
    <cellStyle name="Hyperlink 18" xfId="21809" hidden="1"/>
    <cellStyle name="Hyperlink 18" xfId="21608" hidden="1"/>
    <cellStyle name="Hyperlink 18" xfId="21627" hidden="1"/>
    <cellStyle name="Hyperlink 18" xfId="21713" hidden="1"/>
    <cellStyle name="Hyperlink 18" xfId="21699" hidden="1"/>
    <cellStyle name="Hyperlink 18" xfId="21595" hidden="1"/>
    <cellStyle name="Hyperlink 18" xfId="21783" hidden="1"/>
    <cellStyle name="Hyperlink 18" xfId="21623" hidden="1"/>
    <cellStyle name="Hyperlink 18" xfId="21829" hidden="1"/>
    <cellStyle name="Hyperlink 18" xfId="21761" hidden="1"/>
    <cellStyle name="Hyperlink 18" xfId="21836" hidden="1"/>
    <cellStyle name="Hyperlink 18" xfId="21843" hidden="1"/>
    <cellStyle name="Hyperlink 18" xfId="21707" hidden="1"/>
    <cellStyle name="Hyperlink 18" xfId="21743" hidden="1"/>
    <cellStyle name="Hyperlink 18" xfId="21720" hidden="1"/>
    <cellStyle name="Hyperlink 18" xfId="21679" hidden="1"/>
    <cellStyle name="Hyperlink 18" xfId="21810" hidden="1"/>
    <cellStyle name="Hyperlink 18" xfId="21792" hidden="1"/>
    <cellStyle name="Hyperlink 18" xfId="21842" hidden="1"/>
    <cellStyle name="Hyperlink 18" xfId="21719" hidden="1"/>
    <cellStyle name="Hyperlink 18" xfId="21791" hidden="1"/>
    <cellStyle name="Hyperlink 18" xfId="21776" hidden="1"/>
    <cellStyle name="Hyperlink 18" xfId="21854" hidden="1"/>
    <cellStyle name="Hyperlink 18" xfId="21848" hidden="1"/>
    <cellStyle name="Hyperlink 18" xfId="21858" hidden="1"/>
    <cellStyle name="Hyperlink 18" xfId="21752" hidden="1"/>
    <cellStyle name="Hyperlink 18" xfId="21849" hidden="1"/>
    <cellStyle name="Hyperlink 18" xfId="21722" hidden="1"/>
    <cellStyle name="Hyperlink 18" xfId="21714" hidden="1"/>
    <cellStyle name="Hyperlink 18" xfId="21544" hidden="1"/>
    <cellStyle name="Hyperlink 18" xfId="21799" hidden="1"/>
    <cellStyle name="Hyperlink 18" xfId="21681" hidden="1"/>
    <cellStyle name="Hyperlink 18" xfId="21709" hidden="1"/>
    <cellStyle name="Hyperlink 18" xfId="21781" hidden="1"/>
    <cellStyle name="Hyperlink 18" xfId="21861" hidden="1"/>
    <cellStyle name="Hyperlink 18" xfId="21607" hidden="1"/>
    <cellStyle name="Hyperlink 18" xfId="21900" hidden="1"/>
    <cellStyle name="Hyperlink 18" xfId="21593" hidden="1"/>
    <cellStyle name="Hyperlink 18" xfId="21868" hidden="1"/>
    <cellStyle name="Hyperlink 18" xfId="21597" hidden="1"/>
    <cellStyle name="Hyperlink 18" xfId="21816" hidden="1"/>
    <cellStyle name="Hyperlink 18" xfId="21654" hidden="1"/>
    <cellStyle name="Hyperlink 18" xfId="21807" hidden="1"/>
    <cellStyle name="Hyperlink 18" xfId="21850" hidden="1"/>
    <cellStyle name="Hyperlink 18" xfId="21605" hidden="1"/>
    <cellStyle name="Hyperlink 18" xfId="21895" hidden="1"/>
    <cellStyle name="Hyperlink 18" xfId="21857" hidden="1"/>
    <cellStyle name="Hyperlink 18" xfId="21779" hidden="1"/>
    <cellStyle name="Hyperlink 18" xfId="21599" hidden="1"/>
    <cellStyle name="Hyperlink 18" xfId="21768" hidden="1"/>
    <cellStyle name="Hyperlink 18" xfId="21901" hidden="1"/>
    <cellStyle name="Hyperlink 18" xfId="21805" hidden="1"/>
    <cellStyle name="Hyperlink 18" xfId="21869" hidden="1"/>
    <cellStyle name="Hyperlink 18" xfId="21676" hidden="1"/>
    <cellStyle name="Hyperlink 18" xfId="21795" hidden="1"/>
    <cellStyle name="Hyperlink 18" xfId="21863" hidden="1"/>
    <cellStyle name="Hyperlink 18" xfId="21873" hidden="1"/>
    <cellStyle name="Hyperlink 18" xfId="21837" hidden="1"/>
    <cellStyle name="Hyperlink 18" xfId="21815" hidden="1"/>
    <cellStyle name="Hyperlink 18" xfId="21867" hidden="1"/>
    <cellStyle name="Hyperlink 18" xfId="21734" hidden="1"/>
    <cellStyle name="Hyperlink 18" xfId="21606" hidden="1"/>
    <cellStyle name="Hyperlink 18" xfId="21666" hidden="1"/>
    <cellStyle name="Hyperlink 18" xfId="21633" hidden="1"/>
    <cellStyle name="Hyperlink 18" xfId="21559" hidden="1"/>
    <cellStyle name="Hyperlink 18" xfId="21604" hidden="1"/>
    <cellStyle name="Hyperlink 18" xfId="21739" hidden="1"/>
    <cellStyle name="Hyperlink 18" xfId="21883" hidden="1"/>
    <cellStyle name="Hyperlink 18" xfId="21933" hidden="1"/>
    <cellStyle name="Hyperlink 18" xfId="21888" hidden="1"/>
    <cellStyle name="Hyperlink 18" xfId="21880" hidden="1"/>
    <cellStyle name="Hyperlink 18" xfId="21580" hidden="1"/>
    <cellStyle name="Hyperlink 18" xfId="21833" hidden="1"/>
    <cellStyle name="Hyperlink 18" xfId="21579" hidden="1"/>
    <cellStyle name="Hyperlink 18" xfId="21866" hidden="1"/>
    <cellStyle name="Hyperlink 18" xfId="21732" hidden="1"/>
    <cellStyle name="Hyperlink 18" xfId="21832" hidden="1"/>
    <cellStyle name="Hyperlink 18" xfId="21826" hidden="1"/>
    <cellStyle name="Hyperlink 18" xfId="21638" hidden="1"/>
    <cellStyle name="Hyperlink 18" xfId="21859" hidden="1"/>
    <cellStyle name="Hyperlink 18" xfId="21785" hidden="1"/>
    <cellStyle name="Hyperlink 18" xfId="21825" hidden="1"/>
    <cellStyle name="Hyperlink 18" xfId="21884" hidden="1"/>
    <cellStyle name="Hyperlink 18" xfId="21626" hidden="1"/>
    <cellStyle name="Hyperlink 18" xfId="21904" hidden="1"/>
    <cellStyle name="Hyperlink 18" xfId="21942" hidden="1"/>
    <cellStyle name="Hyperlink 18" xfId="21740" hidden="1"/>
    <cellStyle name="Hyperlink 18" xfId="21786" hidden="1"/>
    <cellStyle name="Hyperlink 18" xfId="21899" hidden="1"/>
    <cellStyle name="Hyperlink 18" xfId="21615" hidden="1"/>
    <cellStyle name="Hyperlink 18" xfId="21930" hidden="1"/>
    <cellStyle name="Hyperlink 18" xfId="21824" hidden="1"/>
    <cellStyle name="Hyperlink 18" xfId="21601" hidden="1"/>
    <cellStyle name="Hyperlink 18" xfId="21920" hidden="1"/>
    <cellStyle name="Hyperlink 18" xfId="21717" hidden="1"/>
    <cellStyle name="Hyperlink 18" xfId="21778" hidden="1"/>
    <cellStyle name="Hyperlink 18" xfId="21578" hidden="1"/>
    <cellStyle name="Hyperlink 18" xfId="21708" hidden="1"/>
    <cellStyle name="Hyperlink 18" xfId="21876" hidden="1"/>
    <cellStyle name="Hyperlink 18" xfId="21944" hidden="1"/>
    <cellStyle name="Hyperlink 18" xfId="21620" hidden="1"/>
    <cellStyle name="Hyperlink 18" xfId="21916" hidden="1"/>
    <cellStyle name="Hyperlink 18" xfId="21874" hidden="1"/>
    <cellStyle name="Hyperlink 18" xfId="21571" hidden="1"/>
    <cellStyle name="Hyperlink 18" xfId="21911" hidden="1"/>
    <cellStyle name="Hyperlink 18" xfId="21773" hidden="1"/>
    <cellStyle name="Hyperlink 18" xfId="21924" hidden="1"/>
    <cellStyle name="Hyperlink 18" xfId="21711" hidden="1"/>
    <cellStyle name="Hyperlink 18" xfId="21662" hidden="1"/>
    <cellStyle name="Hyperlink 18" xfId="21554" hidden="1"/>
    <cellStyle name="Hyperlink 18" xfId="21721" hidden="1"/>
    <cellStyle name="Hyperlink 18" xfId="21780" hidden="1"/>
    <cellStyle name="Hyperlink 18" xfId="21741" hidden="1"/>
    <cellStyle name="Hyperlink 18" xfId="21663" hidden="1"/>
    <cellStyle name="Hyperlink 18" xfId="21908" hidden="1"/>
    <cellStyle name="Hyperlink 18" xfId="21847" hidden="1"/>
    <cellStyle name="Hyperlink 18" xfId="21549" hidden="1"/>
    <cellStyle name="Hyperlink 18" xfId="21966" hidden="1"/>
    <cellStyle name="Hyperlink 18" xfId="21937" hidden="1"/>
    <cellStyle name="Hyperlink 18" xfId="21927" hidden="1"/>
    <cellStyle name="Hyperlink 18" xfId="21765" hidden="1"/>
    <cellStyle name="Hyperlink 18" xfId="21953" hidden="1"/>
    <cellStyle name="Hyperlink 18" xfId="21665" hidden="1"/>
    <cellStyle name="Hyperlink 18" xfId="21913" hidden="1"/>
    <cellStyle name="Hyperlink 18" xfId="21564" hidden="1"/>
    <cellStyle name="Hyperlink 18" xfId="21885" hidden="1"/>
    <cellStyle name="Hyperlink 18" xfId="21872" hidden="1"/>
    <cellStyle name="Hyperlink 18" xfId="21700" hidden="1"/>
    <cellStyle name="Hyperlink 18" xfId="21954" hidden="1"/>
    <cellStyle name="Hyperlink 18" xfId="21845" hidden="1"/>
    <cellStyle name="Hyperlink 18" xfId="21870" hidden="1"/>
    <cellStyle name="Hyperlink 18" xfId="21934" hidden="1"/>
    <cellStyle name="Hyperlink 18" xfId="21695" hidden="1"/>
    <cellStyle name="Hyperlink 18" xfId="21808" hidden="1"/>
    <cellStyle name="Hyperlink 18" xfId="21827" hidden="1"/>
    <cellStyle name="Hyperlink 18" xfId="21940" hidden="1"/>
    <cellStyle name="Hyperlink 18" xfId="21929" hidden="1"/>
    <cellStyle name="Hyperlink 18" xfId="21921" hidden="1"/>
    <cellStyle name="Hyperlink 18" xfId="21852" hidden="1"/>
    <cellStyle name="Hyperlink 18" xfId="21951" hidden="1"/>
    <cellStyle name="Hyperlink 18" xfId="21923" hidden="1"/>
    <cellStyle name="Hyperlink 18" xfId="21686" hidden="1"/>
    <cellStyle name="Hyperlink 18" xfId="21733" hidden="1"/>
    <cellStyle name="Hyperlink 18" xfId="21975" hidden="1"/>
    <cellStyle name="Hyperlink 18" xfId="21962" hidden="1"/>
    <cellStyle name="Hyperlink 18" xfId="21661" hidden="1"/>
    <cellStyle name="Hyperlink 18" xfId="21764" hidden="1"/>
    <cellStyle name="Hyperlink 18" xfId="21922" hidden="1"/>
    <cellStyle name="Hyperlink 18" xfId="21981" hidden="1"/>
    <cellStyle name="Hyperlink 18" xfId="21691" hidden="1"/>
    <cellStyle name="Hyperlink 18" xfId="21839" hidden="1"/>
    <cellStyle name="Hyperlink 18" xfId="21918" hidden="1"/>
    <cellStyle name="Hyperlink 18" xfId="21634" hidden="1"/>
    <cellStyle name="Hyperlink 18" xfId="21613" hidden="1"/>
    <cellStyle name="Hyperlink 18" xfId="21925" hidden="1"/>
    <cellStyle name="Hyperlink 18" xfId="21692" hidden="1"/>
    <cellStyle name="Hyperlink 18" xfId="21955" hidden="1"/>
    <cellStyle name="Hyperlink 18" xfId="21965" hidden="1"/>
    <cellStyle name="Hyperlink 18" xfId="21973" hidden="1"/>
    <cellStyle name="Hyperlink 18" xfId="21777" hidden="1"/>
    <cellStyle name="Hyperlink 18" xfId="21841" hidden="1"/>
    <cellStyle name="Hyperlink 18" xfId="21796" hidden="1"/>
    <cellStyle name="Hyperlink 18" xfId="21723" hidden="1"/>
    <cellStyle name="Hyperlink 18" xfId="21860" hidden="1"/>
    <cellStyle name="Hyperlink 18" xfId="21902" hidden="1"/>
    <cellStyle name="Hyperlink 18" xfId="21856" hidden="1"/>
    <cellStyle name="Hyperlink 18" xfId="21909" hidden="1"/>
    <cellStyle name="Hyperlink 18" xfId="21979" hidden="1"/>
    <cellStyle name="Hyperlink 18" xfId="21970" hidden="1"/>
    <cellStyle name="Hyperlink 18" xfId="21835" hidden="1"/>
    <cellStyle name="Hyperlink 18" xfId="21589" hidden="1"/>
    <cellStyle name="Hyperlink 18" xfId="21680" hidden="1"/>
    <cellStyle name="Hyperlink 18" xfId="21963" hidden="1"/>
    <cellStyle name="Hyperlink 18" xfId="21946" hidden="1"/>
    <cellStyle name="Hyperlink 18" xfId="21928" hidden="1"/>
    <cellStyle name="Hyperlink 18" xfId="21912" hidden="1"/>
    <cellStyle name="Hyperlink 18" xfId="21718" hidden="1"/>
    <cellStyle name="Hyperlink 18" xfId="21988" hidden="1"/>
    <cellStyle name="Hyperlink 18" xfId="21878" hidden="1"/>
    <cellStyle name="Hyperlink 18" xfId="21907" hidden="1"/>
    <cellStyle name="Hyperlink 18" xfId="21976" hidden="1"/>
    <cellStyle name="Hyperlink 18" xfId="21705" hidden="1"/>
    <cellStyle name="Hyperlink 18" xfId="21905" hidden="1"/>
    <cellStyle name="Hyperlink 18" xfId="21821" hidden="1"/>
    <cellStyle name="Hyperlink 18" xfId="21906" hidden="1"/>
    <cellStyle name="Hyperlink 18" xfId="21728" hidden="1"/>
    <cellStyle name="Hyperlink 18" xfId="21802" hidden="1"/>
    <cellStyle name="Hyperlink 18" xfId="21894" hidden="1"/>
    <cellStyle name="Hyperlink 18" xfId="21887" hidden="1"/>
    <cellStyle name="Hyperlink 18" xfId="21961" hidden="1"/>
    <cellStyle name="Hyperlink 18" xfId="21690" hidden="1"/>
    <cellStyle name="Hyperlink 18" xfId="21655" hidden="1"/>
    <cellStyle name="Hyperlink 18" xfId="21758" hidden="1"/>
    <cellStyle name="Hyperlink 18" xfId="21889" hidden="1"/>
    <cellStyle name="Hyperlink 18" xfId="21659" hidden="1"/>
    <cellStyle name="Hyperlink 18" xfId="21806" hidden="1"/>
    <cellStyle name="Hyperlink 18" xfId="21967" hidden="1"/>
    <cellStyle name="Hyperlink 18" xfId="21865" hidden="1"/>
    <cellStyle name="Hyperlink 18" xfId="21696" hidden="1"/>
    <cellStyle name="Hyperlink 18" xfId="21910" hidden="1"/>
    <cellStyle name="Hyperlink 18" xfId="21566" hidden="1"/>
    <cellStyle name="Hyperlink 18" xfId="21643" hidden="1"/>
    <cellStyle name="Hyperlink 18" xfId="21950" hidden="1"/>
    <cellStyle name="Hyperlink 18" xfId="21891" hidden="1"/>
    <cellStyle name="Hyperlink 18" xfId="21990" hidden="1"/>
    <cellStyle name="Hyperlink 18" xfId="21800" hidden="1"/>
    <cellStyle name="Hyperlink 18" xfId="22002" hidden="1"/>
    <cellStyle name="Hyperlink 18" xfId="22010" hidden="1"/>
    <cellStyle name="Hyperlink 18" xfId="21812" hidden="1"/>
    <cellStyle name="Hyperlink 18" xfId="21871" hidden="1"/>
    <cellStyle name="Hyperlink 18" xfId="21844" hidden="1"/>
    <cellStyle name="Hyperlink 18" xfId="21738" hidden="1"/>
    <cellStyle name="Hyperlink 18" xfId="21736" hidden="1"/>
    <cellStyle name="Hyperlink 18" xfId="21948" hidden="1"/>
    <cellStyle name="Hyperlink 18" xfId="22009" hidden="1"/>
    <cellStyle name="Hyperlink 18" xfId="21958" hidden="1"/>
    <cellStyle name="Hyperlink 18" xfId="22007" hidden="1"/>
    <cellStyle name="Hyperlink 18" xfId="21997" hidden="1"/>
    <cellStyle name="Hyperlink 18" xfId="21959" hidden="1"/>
    <cellStyle name="Hyperlink 18" xfId="21587" hidden="1"/>
    <cellStyle name="Hyperlink 18" xfId="21689" hidden="1"/>
    <cellStyle name="Hyperlink 18" xfId="21986" hidden="1"/>
    <cellStyle name="Hyperlink 18" xfId="21985" hidden="1"/>
    <cellStyle name="Hyperlink 18" xfId="21943" hidden="1"/>
    <cellStyle name="Hyperlink 18" xfId="21931" hidden="1"/>
    <cellStyle name="Hyperlink 18" xfId="21731" hidden="1"/>
    <cellStyle name="Hyperlink 18" xfId="22021" hidden="1"/>
    <cellStyle name="Hyperlink 18" xfId="21890" hidden="1"/>
    <cellStyle name="Hyperlink 18" xfId="21926" hidden="1"/>
    <cellStyle name="Hyperlink 18" xfId="22003" hidden="1"/>
    <cellStyle name="Hyperlink 18" xfId="21710" hidden="1"/>
    <cellStyle name="Hyperlink 18" xfId="21952" hidden="1"/>
    <cellStyle name="Hyperlink 18" xfId="22000" hidden="1"/>
    <cellStyle name="Hyperlink 18" xfId="21956" hidden="1"/>
    <cellStyle name="Hyperlink 18" xfId="21748" hidden="1"/>
    <cellStyle name="Hyperlink 18" xfId="21851" hidden="1"/>
    <cellStyle name="Hyperlink 18" xfId="21570" hidden="1"/>
    <cellStyle name="Hyperlink 18" xfId="21932" hidden="1"/>
    <cellStyle name="Hyperlink 18" xfId="21996" hidden="1"/>
    <cellStyle name="Hyperlink 18" xfId="21694" hidden="1"/>
    <cellStyle name="Hyperlink 18" xfId="21658" hidden="1"/>
    <cellStyle name="Hyperlink 18" xfId="21801" hidden="1"/>
    <cellStyle name="Hyperlink 18" xfId="21936" hidden="1"/>
    <cellStyle name="Hyperlink 18" xfId="21682" hidden="1"/>
    <cellStyle name="Hyperlink 18" xfId="21834" hidden="1"/>
    <cellStyle name="Hyperlink 18" xfId="21992" hidden="1"/>
    <cellStyle name="Hyperlink 18" xfId="21892" hidden="1"/>
    <cellStyle name="Hyperlink 18" xfId="21702" hidden="1"/>
    <cellStyle name="Hyperlink 18" xfId="21995" hidden="1"/>
    <cellStyle name="Hyperlink 18" xfId="21562" hidden="1"/>
    <cellStyle name="Hyperlink 18" xfId="21646" hidden="1"/>
    <cellStyle name="Hyperlink 18" xfId="21960" hidden="1"/>
    <cellStyle name="Hyperlink 18" xfId="21938" hidden="1"/>
    <cellStyle name="Hyperlink 18" xfId="22022" hidden="1"/>
    <cellStyle name="Hyperlink 18" xfId="21993" hidden="1"/>
    <cellStyle name="Hyperlink 18" xfId="22032" hidden="1"/>
    <cellStyle name="Hyperlink 18" xfId="22040" hidden="1"/>
    <cellStyle name="Hyperlink 18" xfId="21846" hidden="1"/>
    <cellStyle name="Hyperlink 18" xfId="21886" hidden="1"/>
    <cellStyle name="Hyperlink 18" xfId="21864" hidden="1"/>
    <cellStyle name="Hyperlink 18" xfId="21751" hidden="1"/>
    <cellStyle name="Hyperlink 18" xfId="22001" hidden="1"/>
    <cellStyle name="Hyperlink 18" xfId="21964" hidden="1"/>
    <cellStyle name="Hyperlink 18" xfId="22039" hidden="1"/>
    <cellStyle name="Hyperlink 18" xfId="21984" hidden="1"/>
    <cellStyle name="Hyperlink 18" xfId="22037" hidden="1"/>
    <cellStyle name="Hyperlink 18" xfId="22028" hidden="1"/>
    <cellStyle name="Hyperlink 18" xfId="21914" hidden="1"/>
    <cellStyle name="Hyperlink 18" xfId="21585" hidden="1"/>
    <cellStyle name="Hyperlink 18" xfId="21703" hidden="1"/>
    <cellStyle name="Hyperlink 18" xfId="22018" hidden="1"/>
    <cellStyle name="Hyperlink 18" xfId="22017" hidden="1"/>
    <cellStyle name="Hyperlink 18" xfId="21987" hidden="1"/>
    <cellStyle name="Hyperlink 18" xfId="21980" hidden="1"/>
    <cellStyle name="Hyperlink 18" xfId="21772" hidden="1"/>
    <cellStyle name="Hyperlink 18" xfId="22044" hidden="1"/>
    <cellStyle name="Hyperlink 18" xfId="21939" hidden="1"/>
    <cellStyle name="Hyperlink 18" xfId="21978" hidden="1"/>
    <cellStyle name="Hyperlink 18" xfId="22034" hidden="1"/>
    <cellStyle name="Hyperlink 18" xfId="21763" hidden="1"/>
    <cellStyle name="Hyperlink 18" xfId="21971" hidden="1"/>
    <cellStyle name="Hyperlink 18" xfId="22030" hidden="1"/>
    <cellStyle name="Hyperlink 18" xfId="21974" hidden="1"/>
    <cellStyle name="Hyperlink 18" xfId="21757" hidden="1"/>
    <cellStyle name="Hyperlink 18" xfId="21875" hidden="1"/>
    <cellStyle name="Hyperlink 18" xfId="21568" hidden="1"/>
    <cellStyle name="Hyperlink 18" xfId="21945" hidden="1"/>
    <cellStyle name="Hyperlink 18" xfId="22027" hidden="1"/>
    <cellStyle name="Hyperlink 18" xfId="21724" hidden="1"/>
    <cellStyle name="Hyperlink 18" xfId="21678" hidden="1"/>
    <cellStyle name="Hyperlink 18" xfId="21831" hidden="1"/>
    <cellStyle name="Hyperlink 18" xfId="21949" hidden="1"/>
    <cellStyle name="Hyperlink 18" xfId="21698" hidden="1"/>
    <cellStyle name="Hyperlink 18" xfId="21877" hidden="1"/>
    <cellStyle name="Hyperlink 18" xfId="22023" hidden="1"/>
    <cellStyle name="Hyperlink 18" xfId="21917" hidden="1"/>
    <cellStyle name="Hyperlink 18" xfId="21756" hidden="1"/>
    <cellStyle name="Hyperlink 18" xfId="22026" hidden="1"/>
    <cellStyle name="Hyperlink 18" xfId="21565" hidden="1"/>
    <cellStyle name="Hyperlink 18" xfId="21688" hidden="1"/>
    <cellStyle name="Hyperlink 18" xfId="21647" hidden="1"/>
    <cellStyle name="Hyperlink 18" xfId="21957" hidden="1"/>
    <cellStyle name="Hyperlink 18" xfId="22046" hidden="1"/>
    <cellStyle name="Hyperlink 18" xfId="22025" hidden="1"/>
    <cellStyle name="Hyperlink 18" xfId="22053" hidden="1"/>
    <cellStyle name="Hyperlink 18" xfId="22057" hidden="1"/>
    <cellStyle name="Hyperlink 18" xfId="21881" hidden="1"/>
    <cellStyle name="Hyperlink 18" xfId="21935" hidden="1"/>
    <cellStyle name="Hyperlink 18" xfId="21898" hidden="1"/>
    <cellStyle name="Hyperlink 18" xfId="21789" hidden="1"/>
    <cellStyle name="Hyperlink 18" xfId="22031" hidden="1"/>
    <cellStyle name="Hyperlink 18" xfId="22005" hidden="1"/>
    <cellStyle name="Hyperlink 18" xfId="22056" hidden="1"/>
    <cellStyle name="Hyperlink 18" xfId="22070" hidden="1"/>
    <cellStyle name="Hyperlink 18" xfId="22054" hidden="1"/>
    <cellStyle name="Hyperlink 18" xfId="22048" hidden="1"/>
    <cellStyle name="Hyperlink 18" xfId="21919" hidden="1"/>
    <cellStyle name="Hyperlink 18" xfId="22063" hidden="1"/>
    <cellStyle name="Hyperlink 18" xfId="21730" hidden="1"/>
    <cellStyle name="Hyperlink 18" xfId="22041" hidden="1"/>
    <cellStyle name="Hyperlink 18" xfId="21855" hidden="1"/>
    <cellStyle name="Hyperlink 18" xfId="22013" hidden="1"/>
    <cellStyle name="Hyperlink 18" xfId="22006" hidden="1"/>
    <cellStyle name="Hyperlink 18" xfId="21797" hidden="1"/>
    <cellStyle name="Hyperlink 18" xfId="22064" hidden="1"/>
    <cellStyle name="Hyperlink 18" xfId="21977" hidden="1"/>
    <cellStyle name="Hyperlink 18" xfId="22004" hidden="1"/>
    <cellStyle name="Hyperlink 18" xfId="22051" hidden="1"/>
    <cellStyle name="Hyperlink 18" xfId="21788" hidden="1"/>
    <cellStyle name="Hyperlink 18" xfId="21648" hidden="1"/>
    <cellStyle name="Hyperlink 18" xfId="21982" hidden="1"/>
    <cellStyle name="Hyperlink 18" xfId="21879" hidden="1"/>
    <cellStyle name="Hyperlink 18" xfId="22052" hidden="1"/>
    <cellStyle name="Hyperlink 18" xfId="22058" hidden="1"/>
    <cellStyle name="Hyperlink 18" xfId="22008" hidden="1"/>
    <cellStyle name="Hyperlink 18" xfId="22062" hidden="1"/>
    <cellStyle name="Hyperlink 18" xfId="21823" hidden="1"/>
    <cellStyle name="Hyperlink 18" xfId="21755" hidden="1"/>
    <cellStyle name="Hyperlink 18" xfId="21893" hidden="1"/>
    <cellStyle name="Hyperlink 18" xfId="22074" hidden="1"/>
    <cellStyle name="Hyperlink 18" xfId="22067" hidden="1"/>
    <cellStyle name="Hyperlink 18" xfId="21726" hidden="1"/>
    <cellStyle name="Hyperlink 18" xfId="21903" hidden="1"/>
    <cellStyle name="Hyperlink 18" xfId="22045" hidden="1"/>
    <cellStyle name="Hyperlink 18" xfId="22077" hidden="1"/>
    <cellStyle name="Hyperlink 18" xfId="21774" hidden="1"/>
    <cellStyle name="Hyperlink 18" xfId="21999" hidden="1"/>
    <cellStyle name="Hyperlink 18" xfId="22055" hidden="1"/>
    <cellStyle name="Hyperlink 18" xfId="21693" hidden="1"/>
    <cellStyle name="Hyperlink 18" xfId="21754" hidden="1"/>
    <cellStyle name="Hyperlink 18" xfId="22014" hidden="1"/>
    <cellStyle name="Hyperlink 18" xfId="21991" hidden="1"/>
    <cellStyle name="Hyperlink 18" xfId="22065" hidden="1"/>
    <cellStyle name="Hyperlink 18" xfId="22069" hidden="1"/>
    <cellStyle name="Hyperlink 18" xfId="22073" hidden="1"/>
    <cellStyle name="Hyperlink 18" xfId="21915" hidden="1"/>
    <cellStyle name="Hyperlink 18" xfId="21969" hidden="1"/>
    <cellStyle name="Hyperlink 18" xfId="21941" hidden="1"/>
    <cellStyle name="Hyperlink 18" xfId="21830" hidden="1"/>
    <cellStyle name="Hyperlink 18" xfId="22015" hidden="1"/>
    <cellStyle name="Hyperlink 18" xfId="22033" hidden="1"/>
    <cellStyle name="Hyperlink 18" xfId="22012" hidden="1"/>
    <cellStyle name="Hyperlink 18" xfId="22038" hidden="1"/>
    <cellStyle name="Hyperlink 18" xfId="22076" hidden="1"/>
    <cellStyle name="Hyperlink 18" xfId="22072" hidden="1"/>
    <cellStyle name="Hyperlink 18" xfId="21998" hidden="1"/>
    <cellStyle name="Hyperlink 18" xfId="21600" hidden="1"/>
    <cellStyle name="Hyperlink 18" xfId="21787" hidden="1"/>
    <cellStyle name="Hyperlink 18" xfId="22068" hidden="1"/>
    <cellStyle name="Hyperlink 18" xfId="22059" hidden="1"/>
    <cellStyle name="Hyperlink 18" xfId="22050" hidden="1"/>
    <cellStyle name="Hyperlink 18" xfId="22049" hidden="1"/>
    <cellStyle name="Hyperlink 18" xfId="21862" hidden="1"/>
    <cellStyle name="Hyperlink 18" xfId="22078" hidden="1"/>
    <cellStyle name="Hyperlink 18" xfId="22029" hidden="1"/>
    <cellStyle name="Hyperlink 18" xfId="22043" hidden="1"/>
    <cellStyle name="Hyperlink 18" xfId="22075" hidden="1"/>
    <cellStyle name="Hyperlink 18" xfId="21853" hidden="1"/>
    <cellStyle name="Hyperlink 18" xfId="22035" hidden="1"/>
    <cellStyle name="Hyperlink 18" xfId="21968" hidden="1"/>
    <cellStyle name="Hyperlink 18" xfId="22036" hidden="1"/>
    <cellStyle name="Hyperlink 18" xfId="21840" hidden="1"/>
    <cellStyle name="Hyperlink 18" xfId="21947" hidden="1"/>
    <cellStyle name="Hyperlink 18" xfId="22042" hidden="1"/>
    <cellStyle name="Hyperlink 18" xfId="22016" hidden="1"/>
    <cellStyle name="Hyperlink 18" xfId="22066" hidden="1"/>
    <cellStyle name="Hyperlink 18" xfId="21817" hidden="1"/>
    <cellStyle name="Hyperlink 18" xfId="21701" hidden="1"/>
    <cellStyle name="Hyperlink 18" xfId="21896" hidden="1"/>
    <cellStyle name="Hyperlink 18" xfId="22019" hidden="1"/>
    <cellStyle name="Hyperlink 18" xfId="21784" hidden="1"/>
    <cellStyle name="Hyperlink 18" xfId="21972" hidden="1"/>
    <cellStyle name="Hyperlink 18" xfId="22071" hidden="1"/>
    <cellStyle name="Hyperlink 18" xfId="21994" hidden="1"/>
    <cellStyle name="Hyperlink 18" xfId="21838" hidden="1"/>
    <cellStyle name="Hyperlink 18" xfId="22011" hidden="1"/>
    <cellStyle name="Hyperlink 18" xfId="21556" hidden="1"/>
    <cellStyle name="Hyperlink 18" xfId="21746" hidden="1"/>
    <cellStyle name="Hyperlink 18" xfId="22061" hidden="1"/>
    <cellStyle name="Hyperlink 18" xfId="22020" hidden="1"/>
    <cellStyle name="Hyperlink 18" xfId="22079" hidden="1"/>
    <cellStyle name="Hyperlink 18" xfId="22047" hidden="1"/>
    <cellStyle name="Hyperlink 18" xfId="22080" hidden="1"/>
    <cellStyle name="Hyperlink 18" xfId="22082" hidden="1"/>
    <cellStyle name="Hyperlink 18" xfId="21983" hidden="1"/>
    <cellStyle name="Hyperlink 18" xfId="22024" hidden="1"/>
    <cellStyle name="Hyperlink 18" xfId="21989" hidden="1"/>
    <cellStyle name="Hyperlink 18" xfId="21882" hidden="1"/>
    <cellStyle name="Hyperlink 18" xfId="21897" hidden="1"/>
    <cellStyle name="Hyperlink 18" xfId="22060" hidden="1"/>
    <cellStyle name="Hyperlink 18" xfId="22081" hidden="1"/>
    <cellStyle name="Hyperlink 18" xfId="22203" hidden="1"/>
    <cellStyle name="Hyperlink 18" xfId="22085" hidden="1"/>
    <cellStyle name="Hyperlink 18" xfId="22089" hidden="1"/>
    <cellStyle name="Hyperlink 18" xfId="22155" hidden="1"/>
    <cellStyle name="Hyperlink 18" xfId="22184" hidden="1"/>
    <cellStyle name="Hyperlink 18" xfId="22130" hidden="1"/>
    <cellStyle name="Hyperlink 18" xfId="22092" hidden="1"/>
    <cellStyle name="Hyperlink 18" xfId="22168" hidden="1"/>
    <cellStyle name="Hyperlink 18" xfId="22097" hidden="1"/>
    <cellStyle name="Hyperlink 18" xfId="22099" hidden="1"/>
    <cellStyle name="Hyperlink 18" xfId="22123" hidden="1"/>
    <cellStyle name="Hyperlink 18" xfId="22181" hidden="1"/>
    <cellStyle name="Hyperlink 18" xfId="22106" hidden="1"/>
    <cellStyle name="Hyperlink 18" xfId="22100" hidden="1"/>
    <cellStyle name="Hyperlink 18" xfId="22086" hidden="1"/>
    <cellStyle name="Hyperlink 18" xfId="22125" hidden="1"/>
    <cellStyle name="Hyperlink 18" xfId="22163" hidden="1"/>
    <cellStyle name="Hyperlink 18" xfId="22213" hidden="1"/>
    <cellStyle name="Hyperlink 18" xfId="22156" hidden="1"/>
    <cellStyle name="Hyperlink 18" xfId="22192" hidden="1"/>
    <cellStyle name="Hyperlink 18" xfId="22150" hidden="1"/>
    <cellStyle name="Hyperlink 18" xfId="22161" hidden="1"/>
    <cellStyle name="Hyperlink 18" xfId="22191" hidden="1"/>
    <cellStyle name="Hyperlink 18" xfId="22174" hidden="1"/>
    <cellStyle name="Hyperlink 18" xfId="22129" hidden="1"/>
    <cellStyle name="Hyperlink 18" xfId="22207" hidden="1"/>
    <cellStyle name="Hyperlink 18" xfId="22212" hidden="1"/>
    <cellStyle name="Hyperlink 18" xfId="22153" hidden="1"/>
    <cellStyle name="Hyperlink 18" xfId="22131" hidden="1"/>
    <cellStyle name="Hyperlink 18" xfId="22116" hidden="1"/>
    <cellStyle name="Hyperlink 18" xfId="22090" hidden="1"/>
    <cellStyle name="Hyperlink 18" xfId="22214" hidden="1"/>
    <cellStyle name="Hyperlink 18" xfId="22127" hidden="1"/>
    <cellStyle name="Hyperlink 18" xfId="22180" hidden="1"/>
    <cellStyle name="Hyperlink 18" xfId="22209" hidden="1"/>
    <cellStyle name="Hyperlink 18" xfId="22133" hidden="1"/>
    <cellStyle name="Hyperlink 18" xfId="22164" hidden="1"/>
    <cellStyle name="Hyperlink 18" xfId="22189" hidden="1"/>
    <cellStyle name="Hyperlink 18" xfId="22195" hidden="1"/>
    <cellStyle name="Hyperlink 18" xfId="22176" hidden="1"/>
    <cellStyle name="Hyperlink 18" xfId="22210" hidden="1"/>
    <cellStyle name="Hyperlink 18" xfId="22208" hidden="1"/>
    <cellStyle name="Hyperlink 18" xfId="22115" hidden="1"/>
    <cellStyle name="Hyperlink 18" xfId="22108" hidden="1"/>
    <cellStyle name="Hyperlink 18" xfId="22112" hidden="1"/>
    <cellStyle name="Hyperlink 18" xfId="22121" hidden="1"/>
    <cellStyle name="Hyperlink 18" xfId="22171" hidden="1"/>
    <cellStyle name="Hyperlink 18" xfId="22094" hidden="1"/>
    <cellStyle name="Hyperlink 18" xfId="22211" hidden="1"/>
    <cellStyle name="Hyperlink 18" xfId="22321" hidden="1"/>
    <cellStyle name="Hyperlink 18" xfId="22199" hidden="1"/>
    <cellStyle name="Hyperlink 18" xfId="22190" hidden="1"/>
    <cellStyle name="Hyperlink 18" xfId="22254" hidden="1"/>
    <cellStyle name="Hyperlink 18" xfId="22292" hidden="1"/>
    <cellStyle name="Hyperlink 18" xfId="22222" hidden="1"/>
    <cellStyle name="Hyperlink 18" xfId="22179" hidden="1"/>
    <cellStyle name="Hyperlink 18" xfId="22276" hidden="1"/>
    <cellStyle name="Hyperlink 18" xfId="22157" hidden="1"/>
    <cellStyle name="Hyperlink 18" xfId="22151" hidden="1"/>
    <cellStyle name="Hyperlink 18" xfId="22091" hidden="1"/>
    <cellStyle name="Hyperlink 18" xfId="22289" hidden="1"/>
    <cellStyle name="Hyperlink 18" xfId="22137" hidden="1"/>
    <cellStyle name="Hyperlink 18" xfId="22149" hidden="1"/>
    <cellStyle name="Hyperlink 18" xfId="22196" hidden="1"/>
    <cellStyle name="Hyperlink 18" xfId="22087" hidden="1"/>
    <cellStyle name="Hyperlink 18" xfId="22266" hidden="1"/>
    <cellStyle name="Hyperlink 18" xfId="22358" hidden="1"/>
    <cellStyle name="Hyperlink 18" xfId="22255" hidden="1"/>
    <cellStyle name="Hyperlink 18" xfId="22306" hidden="1"/>
    <cellStyle name="Hyperlink 18" xfId="22236" hidden="1"/>
    <cellStyle name="Hyperlink 18" xfId="22264" hidden="1"/>
    <cellStyle name="Hyperlink 18" xfId="22305" hidden="1"/>
    <cellStyle name="Hyperlink 18" xfId="22283" hidden="1"/>
    <cellStyle name="Hyperlink 18" xfId="22224" hidden="1"/>
    <cellStyle name="Hyperlink 18" xfId="22329" hidden="1"/>
    <cellStyle name="Hyperlink 18" xfId="22352" hidden="1"/>
    <cellStyle name="Hyperlink 18" xfId="22251" hidden="1"/>
    <cellStyle name="Hyperlink 18" xfId="22226" hidden="1"/>
    <cellStyle name="Hyperlink 18" xfId="22113" hidden="1"/>
    <cellStyle name="Hyperlink 18" xfId="22188" hidden="1"/>
    <cellStyle name="Hyperlink 18" xfId="22361" hidden="1"/>
    <cellStyle name="Hyperlink 18" xfId="22084" hidden="1"/>
    <cellStyle name="Hyperlink 18" xfId="22288" hidden="1"/>
    <cellStyle name="Hyperlink 18" xfId="22333" hidden="1"/>
    <cellStyle name="Hyperlink 18" xfId="22216" hidden="1"/>
    <cellStyle name="Hyperlink 18" xfId="22268" hidden="1"/>
    <cellStyle name="Hyperlink 18" xfId="22301" hidden="1"/>
    <cellStyle name="Hyperlink 18" xfId="22310" hidden="1"/>
    <cellStyle name="Hyperlink 18" xfId="22286" hidden="1"/>
    <cellStyle name="Hyperlink 18" xfId="22337" hidden="1"/>
    <cellStyle name="Hyperlink 18" xfId="22332" hidden="1"/>
    <cellStyle name="Hyperlink 18" xfId="22114" hidden="1"/>
    <cellStyle name="Hyperlink 18" xfId="22135" hidden="1"/>
    <cellStyle name="Hyperlink 18" xfId="22120" hidden="1"/>
    <cellStyle name="Hyperlink 18" xfId="22096" hidden="1"/>
    <cellStyle name="Hyperlink 18" xfId="22281" hidden="1"/>
    <cellStyle name="Hyperlink 18" xfId="22167" hidden="1"/>
    <cellStyle name="Hyperlink 18" xfId="22342" hidden="1"/>
    <cellStyle name="Hyperlink 18" xfId="22175" hidden="1"/>
    <cellStyle name="Hyperlink 18" xfId="22357" hidden="1"/>
    <cellStyle name="Hyperlink 18" xfId="22350" hidden="1"/>
    <cellStyle name="Hyperlink 18" xfId="22299" hidden="1"/>
    <cellStyle name="Hyperlink 18" xfId="22245" hidden="1"/>
    <cellStyle name="Hyperlink 18" xfId="22142" hidden="1"/>
    <cellStyle name="Hyperlink 18" xfId="22343" hidden="1"/>
    <cellStyle name="Hyperlink 18" xfId="22206" hidden="1"/>
    <cellStyle name="Hyperlink 18" xfId="22314" hidden="1"/>
    <cellStyle name="Hyperlink 18" xfId="22309" hidden="1"/>
    <cellStyle name="Hyperlink 18" xfId="22183" hidden="1"/>
    <cellStyle name="Hyperlink 18" xfId="22367" hidden="1"/>
    <cellStyle name="Hyperlink 18" xfId="22284" hidden="1"/>
    <cellStyle name="Hyperlink 18" xfId="22308" hidden="1"/>
    <cellStyle name="Hyperlink 18" xfId="22353" hidden="1"/>
    <cellStyle name="Hyperlink 18" xfId="22178" hidden="1"/>
    <cellStyle name="Hyperlink 18" xfId="22169" hidden="1"/>
    <cellStyle name="Hyperlink 18" xfId="22359" hidden="1"/>
    <cellStyle name="Hyperlink 18" xfId="22170" hidden="1"/>
    <cellStyle name="Hyperlink 18" xfId="22102" hidden="1"/>
    <cellStyle name="Hyperlink 18" xfId="22122" hidden="1"/>
    <cellStyle name="Hyperlink 18" xfId="22274" hidden="1"/>
    <cellStyle name="Hyperlink 18" xfId="22158" hidden="1"/>
    <cellStyle name="Hyperlink 18" xfId="22298" hidden="1"/>
    <cellStyle name="Hyperlink 18" xfId="22148" hidden="1"/>
    <cellStyle name="Hyperlink 18" xfId="22223" hidden="1"/>
    <cellStyle name="Hyperlink 18" xfId="22111" hidden="1"/>
    <cellStyle name="Hyperlink 18" xfId="22160" hidden="1"/>
    <cellStyle name="Hyperlink 18" xfId="22141" hidden="1"/>
    <cellStyle name="Hyperlink 18" xfId="22243" hidden="1"/>
    <cellStyle name="Hyperlink 18" xfId="22348" hidden="1"/>
    <cellStyle name="Hyperlink 18" xfId="22147" hidden="1"/>
    <cellStyle name="Hyperlink 18" xfId="22166" hidden="1"/>
    <cellStyle name="Hyperlink 18" xfId="22252" hidden="1"/>
    <cellStyle name="Hyperlink 18" xfId="22238" hidden="1"/>
    <cellStyle name="Hyperlink 18" xfId="22134" hidden="1"/>
    <cellStyle name="Hyperlink 18" xfId="22322" hidden="1"/>
    <cellStyle name="Hyperlink 18" xfId="22162" hidden="1"/>
    <cellStyle name="Hyperlink 18" xfId="22368" hidden="1"/>
    <cellStyle name="Hyperlink 18" xfId="22300" hidden="1"/>
    <cellStyle name="Hyperlink 18" xfId="22375" hidden="1"/>
    <cellStyle name="Hyperlink 18" xfId="22382" hidden="1"/>
    <cellStyle name="Hyperlink 18" xfId="22246" hidden="1"/>
    <cellStyle name="Hyperlink 18" xfId="22282" hidden="1"/>
    <cellStyle name="Hyperlink 18" xfId="22259" hidden="1"/>
    <cellStyle name="Hyperlink 18" xfId="22218" hidden="1"/>
    <cellStyle name="Hyperlink 18" xfId="22349" hidden="1"/>
    <cellStyle name="Hyperlink 18" xfId="22331" hidden="1"/>
    <cellStyle name="Hyperlink 18" xfId="22381" hidden="1"/>
    <cellStyle name="Hyperlink 18" xfId="22258" hidden="1"/>
    <cellStyle name="Hyperlink 18" xfId="22330" hidden="1"/>
    <cellStyle name="Hyperlink 18" xfId="22315" hidden="1"/>
    <cellStyle name="Hyperlink 18" xfId="22393" hidden="1"/>
    <cellStyle name="Hyperlink 18" xfId="22387" hidden="1"/>
    <cellStyle name="Hyperlink 18" xfId="22397" hidden="1"/>
    <cellStyle name="Hyperlink 18" xfId="22291" hidden="1"/>
    <cellStyle name="Hyperlink 18" xfId="22388" hidden="1"/>
    <cellStyle name="Hyperlink 18" xfId="22261" hidden="1"/>
    <cellStyle name="Hyperlink 18" xfId="22253" hidden="1"/>
    <cellStyle name="Hyperlink 18" xfId="22083" hidden="1"/>
    <cellStyle name="Hyperlink 18" xfId="22338" hidden="1"/>
    <cellStyle name="Hyperlink 18" xfId="22220" hidden="1"/>
    <cellStyle name="Hyperlink 18" xfId="22248" hidden="1"/>
    <cellStyle name="Hyperlink 18" xfId="22320" hidden="1"/>
    <cellStyle name="Hyperlink 18" xfId="22400" hidden="1"/>
    <cellStyle name="Hyperlink 18" xfId="22146" hidden="1"/>
    <cellStyle name="Hyperlink 18" xfId="22439" hidden="1"/>
    <cellStyle name="Hyperlink 18" xfId="22132" hidden="1"/>
    <cellStyle name="Hyperlink 18" xfId="22407" hidden="1"/>
    <cellStyle name="Hyperlink 18" xfId="22136" hidden="1"/>
    <cellStyle name="Hyperlink 18" xfId="22355" hidden="1"/>
    <cellStyle name="Hyperlink 18" xfId="22193" hidden="1"/>
    <cellStyle name="Hyperlink 18" xfId="22346" hidden="1"/>
    <cellStyle name="Hyperlink 18" xfId="22389" hidden="1"/>
    <cellStyle name="Hyperlink 18" xfId="22144" hidden="1"/>
    <cellStyle name="Hyperlink 18" xfId="22434" hidden="1"/>
    <cellStyle name="Hyperlink 18" xfId="22396" hidden="1"/>
    <cellStyle name="Hyperlink 18" xfId="22318" hidden="1"/>
    <cellStyle name="Hyperlink 18" xfId="22138" hidden="1"/>
    <cellStyle name="Hyperlink 18" xfId="22307" hidden="1"/>
    <cellStyle name="Hyperlink 18" xfId="22440" hidden="1"/>
    <cellStyle name="Hyperlink 18" xfId="22344" hidden="1"/>
    <cellStyle name="Hyperlink 18" xfId="22408" hidden="1"/>
    <cellStyle name="Hyperlink 18" xfId="22215" hidden="1"/>
    <cellStyle name="Hyperlink 18" xfId="22334" hidden="1"/>
    <cellStyle name="Hyperlink 18" xfId="22402" hidden="1"/>
    <cellStyle name="Hyperlink 18" xfId="22412" hidden="1"/>
    <cellStyle name="Hyperlink 18" xfId="22376" hidden="1"/>
    <cellStyle name="Hyperlink 18" xfId="22354" hidden="1"/>
    <cellStyle name="Hyperlink 18" xfId="22406" hidden="1"/>
    <cellStyle name="Hyperlink 18" xfId="22273" hidden="1"/>
    <cellStyle name="Hyperlink 18" xfId="22145" hidden="1"/>
    <cellStyle name="Hyperlink 18" xfId="22205" hidden="1"/>
    <cellStyle name="Hyperlink 18" xfId="22172" hidden="1"/>
    <cellStyle name="Hyperlink 18" xfId="22098" hidden="1"/>
    <cellStyle name="Hyperlink 18" xfId="22143" hidden="1"/>
    <cellStyle name="Hyperlink 18" xfId="22278" hidden="1"/>
    <cellStyle name="Hyperlink 18" xfId="22422" hidden="1"/>
    <cellStyle name="Hyperlink 18" xfId="22472" hidden="1"/>
    <cellStyle name="Hyperlink 18" xfId="22427" hidden="1"/>
    <cellStyle name="Hyperlink 18" xfId="22419" hidden="1"/>
    <cellStyle name="Hyperlink 18" xfId="22119" hidden="1"/>
    <cellStyle name="Hyperlink 18" xfId="22372" hidden="1"/>
    <cellStyle name="Hyperlink 18" xfId="22118" hidden="1"/>
    <cellStyle name="Hyperlink 18" xfId="22405" hidden="1"/>
    <cellStyle name="Hyperlink 18" xfId="22271" hidden="1"/>
    <cellStyle name="Hyperlink 18" xfId="22371" hidden="1"/>
    <cellStyle name="Hyperlink 18" xfId="22365" hidden="1"/>
    <cellStyle name="Hyperlink 18" xfId="22177" hidden="1"/>
    <cellStyle name="Hyperlink 18" xfId="22398" hidden="1"/>
    <cellStyle name="Hyperlink 18" xfId="22324" hidden="1"/>
    <cellStyle name="Hyperlink 18" xfId="22364" hidden="1"/>
    <cellStyle name="Hyperlink 18" xfId="22423" hidden="1"/>
    <cellStyle name="Hyperlink 18" xfId="22165" hidden="1"/>
    <cellStyle name="Hyperlink 18" xfId="22443" hidden="1"/>
    <cellStyle name="Hyperlink 18" xfId="22481" hidden="1"/>
    <cellStyle name="Hyperlink 18" xfId="22279" hidden="1"/>
    <cellStyle name="Hyperlink 18" xfId="22325" hidden="1"/>
    <cellStyle name="Hyperlink 18" xfId="22438" hidden="1"/>
    <cellStyle name="Hyperlink 18" xfId="22154" hidden="1"/>
    <cellStyle name="Hyperlink 18" xfId="22469" hidden="1"/>
    <cellStyle name="Hyperlink 18" xfId="22363" hidden="1"/>
    <cellStyle name="Hyperlink 18" xfId="22140" hidden="1"/>
    <cellStyle name="Hyperlink 18" xfId="22459" hidden="1"/>
    <cellStyle name="Hyperlink 18" xfId="22256" hidden="1"/>
    <cellStyle name="Hyperlink 18" xfId="22317" hidden="1"/>
    <cellStyle name="Hyperlink 18" xfId="22117" hidden="1"/>
    <cellStyle name="Hyperlink 18" xfId="22247" hidden="1"/>
    <cellStyle name="Hyperlink 18" xfId="22415" hidden="1"/>
    <cellStyle name="Hyperlink 18" xfId="22483" hidden="1"/>
    <cellStyle name="Hyperlink 18" xfId="22159" hidden="1"/>
    <cellStyle name="Hyperlink 18" xfId="22455" hidden="1"/>
    <cellStyle name="Hyperlink 18" xfId="22413" hidden="1"/>
    <cellStyle name="Hyperlink 18" xfId="22110" hidden="1"/>
    <cellStyle name="Hyperlink 18" xfId="22450" hidden="1"/>
    <cellStyle name="Hyperlink 18" xfId="22312" hidden="1"/>
    <cellStyle name="Hyperlink 18" xfId="22463" hidden="1"/>
    <cellStyle name="Hyperlink 18" xfId="22250" hidden="1"/>
    <cellStyle name="Hyperlink 18" xfId="22201" hidden="1"/>
    <cellStyle name="Hyperlink 18" xfId="22093" hidden="1"/>
    <cellStyle name="Hyperlink 18" xfId="22260" hidden="1"/>
    <cellStyle name="Hyperlink 18" xfId="22319" hidden="1"/>
    <cellStyle name="Hyperlink 18" xfId="22280" hidden="1"/>
    <cellStyle name="Hyperlink 18" xfId="22202" hidden="1"/>
    <cellStyle name="Hyperlink 18" xfId="22447" hidden="1"/>
    <cellStyle name="Hyperlink 18" xfId="22386" hidden="1"/>
    <cellStyle name="Hyperlink 18" xfId="22088" hidden="1"/>
    <cellStyle name="Hyperlink 18" xfId="22505" hidden="1"/>
    <cellStyle name="Hyperlink 18" xfId="22476" hidden="1"/>
    <cellStyle name="Hyperlink 18" xfId="22466" hidden="1"/>
    <cellStyle name="Hyperlink 18" xfId="22304" hidden="1"/>
    <cellStyle name="Hyperlink 18" xfId="22492" hidden="1"/>
    <cellStyle name="Hyperlink 18" xfId="22204" hidden="1"/>
    <cellStyle name="Hyperlink 18" xfId="22452" hidden="1"/>
    <cellStyle name="Hyperlink 18" xfId="22103" hidden="1"/>
    <cellStyle name="Hyperlink 18" xfId="22424" hidden="1"/>
    <cellStyle name="Hyperlink 18" xfId="22411" hidden="1"/>
    <cellStyle name="Hyperlink 18" xfId="22239" hidden="1"/>
    <cellStyle name="Hyperlink 18" xfId="22493" hidden="1"/>
    <cellStyle name="Hyperlink 18" xfId="22384" hidden="1"/>
    <cellStyle name="Hyperlink 18" xfId="22409" hidden="1"/>
    <cellStyle name="Hyperlink 18" xfId="22473" hidden="1"/>
    <cellStyle name="Hyperlink 18" xfId="22234" hidden="1"/>
    <cellStyle name="Hyperlink 18" xfId="22347" hidden="1"/>
    <cellStyle name="Hyperlink 18" xfId="22366" hidden="1"/>
    <cellStyle name="Hyperlink 18" xfId="22479" hidden="1"/>
    <cellStyle name="Hyperlink 18" xfId="22468" hidden="1"/>
    <cellStyle name="Hyperlink 18" xfId="22460" hidden="1"/>
    <cellStyle name="Hyperlink 18" xfId="22391" hidden="1"/>
    <cellStyle name="Hyperlink 18" xfId="22490" hidden="1"/>
    <cellStyle name="Hyperlink 18" xfId="22462" hidden="1"/>
    <cellStyle name="Hyperlink 18" xfId="22225" hidden="1"/>
    <cellStyle name="Hyperlink 18" xfId="22272" hidden="1"/>
    <cellStyle name="Hyperlink 18" xfId="22514" hidden="1"/>
    <cellStyle name="Hyperlink 18" xfId="22501" hidden="1"/>
    <cellStyle name="Hyperlink 18" xfId="22200" hidden="1"/>
    <cellStyle name="Hyperlink 18" xfId="22303" hidden="1"/>
    <cellStyle name="Hyperlink 18" xfId="22461" hidden="1"/>
    <cellStyle name="Hyperlink 18" xfId="22520" hidden="1"/>
    <cellStyle name="Hyperlink 18" xfId="22230" hidden="1"/>
    <cellStyle name="Hyperlink 18" xfId="22378" hidden="1"/>
    <cellStyle name="Hyperlink 18" xfId="22457" hidden="1"/>
    <cellStyle name="Hyperlink 18" xfId="22173" hidden="1"/>
    <cellStyle name="Hyperlink 18" xfId="22152" hidden="1"/>
    <cellStyle name="Hyperlink 18" xfId="22464" hidden="1"/>
    <cellStyle name="Hyperlink 18" xfId="22231" hidden="1"/>
    <cellStyle name="Hyperlink 18" xfId="22494" hidden="1"/>
    <cellStyle name="Hyperlink 18" xfId="22504" hidden="1"/>
    <cellStyle name="Hyperlink 18" xfId="22512" hidden="1"/>
    <cellStyle name="Hyperlink 18" xfId="22316" hidden="1"/>
    <cellStyle name="Hyperlink 18" xfId="22380" hidden="1"/>
    <cellStyle name="Hyperlink 18" xfId="22335" hidden="1"/>
    <cellStyle name="Hyperlink 18" xfId="22262" hidden="1"/>
    <cellStyle name="Hyperlink 18" xfId="22399" hidden="1"/>
    <cellStyle name="Hyperlink 18" xfId="22441" hidden="1"/>
    <cellStyle name="Hyperlink 18" xfId="22395" hidden="1"/>
    <cellStyle name="Hyperlink 18" xfId="22448" hidden="1"/>
    <cellStyle name="Hyperlink 18" xfId="22518" hidden="1"/>
    <cellStyle name="Hyperlink 18" xfId="22509" hidden="1"/>
    <cellStyle name="Hyperlink 18" xfId="22374" hidden="1"/>
    <cellStyle name="Hyperlink 18" xfId="22128" hidden="1"/>
    <cellStyle name="Hyperlink 18" xfId="22219" hidden="1"/>
    <cellStyle name="Hyperlink 18" xfId="22502" hidden="1"/>
    <cellStyle name="Hyperlink 18" xfId="22485" hidden="1"/>
    <cellStyle name="Hyperlink 18" xfId="22467" hidden="1"/>
    <cellStyle name="Hyperlink 18" xfId="22451" hidden="1"/>
    <cellStyle name="Hyperlink 18" xfId="22257" hidden="1"/>
    <cellStyle name="Hyperlink 18" xfId="22527" hidden="1"/>
    <cellStyle name="Hyperlink 18" xfId="22417" hidden="1"/>
    <cellStyle name="Hyperlink 18" xfId="22446" hidden="1"/>
    <cellStyle name="Hyperlink 18" xfId="22515" hidden="1"/>
    <cellStyle name="Hyperlink 18" xfId="22244" hidden="1"/>
    <cellStyle name="Hyperlink 18" xfId="22444" hidden="1"/>
    <cellStyle name="Hyperlink 18" xfId="22360" hidden="1"/>
    <cellStyle name="Hyperlink 18" xfId="22445" hidden="1"/>
    <cellStyle name="Hyperlink 18" xfId="22267" hidden="1"/>
    <cellStyle name="Hyperlink 18" xfId="22341" hidden="1"/>
    <cellStyle name="Hyperlink 18" xfId="22433" hidden="1"/>
    <cellStyle name="Hyperlink 18" xfId="22426" hidden="1"/>
    <cellStyle name="Hyperlink 18" xfId="22500" hidden="1"/>
    <cellStyle name="Hyperlink 18" xfId="22229" hidden="1"/>
    <cellStyle name="Hyperlink 18" xfId="22194" hidden="1"/>
    <cellStyle name="Hyperlink 18" xfId="22297" hidden="1"/>
    <cellStyle name="Hyperlink 18" xfId="22428" hidden="1"/>
    <cellStyle name="Hyperlink 18" xfId="22198" hidden="1"/>
    <cellStyle name="Hyperlink 18" xfId="22345" hidden="1"/>
    <cellStyle name="Hyperlink 18" xfId="22506" hidden="1"/>
    <cellStyle name="Hyperlink 18" xfId="22404" hidden="1"/>
    <cellStyle name="Hyperlink 18" xfId="22235" hidden="1"/>
    <cellStyle name="Hyperlink 18" xfId="22449" hidden="1"/>
    <cellStyle name="Hyperlink 18" xfId="22105" hidden="1"/>
    <cellStyle name="Hyperlink 18" xfId="22182" hidden="1"/>
    <cellStyle name="Hyperlink 18" xfId="22489" hidden="1"/>
    <cellStyle name="Hyperlink 18" xfId="22430" hidden="1"/>
    <cellStyle name="Hyperlink 18" xfId="22529" hidden="1"/>
    <cellStyle name="Hyperlink 18" xfId="22339" hidden="1"/>
    <cellStyle name="Hyperlink 18" xfId="22541" hidden="1"/>
    <cellStyle name="Hyperlink 18" xfId="22549" hidden="1"/>
    <cellStyle name="Hyperlink 18" xfId="22351" hidden="1"/>
    <cellStyle name="Hyperlink 18" xfId="22410" hidden="1"/>
    <cellStyle name="Hyperlink 18" xfId="22383" hidden="1"/>
    <cellStyle name="Hyperlink 18" xfId="22277" hidden="1"/>
    <cellStyle name="Hyperlink 18" xfId="22275" hidden="1"/>
    <cellStyle name="Hyperlink 18" xfId="22487" hidden="1"/>
    <cellStyle name="Hyperlink 18" xfId="22548" hidden="1"/>
    <cellStyle name="Hyperlink 18" xfId="22497" hidden="1"/>
    <cellStyle name="Hyperlink 18" xfId="22546" hidden="1"/>
    <cellStyle name="Hyperlink 18" xfId="22536" hidden="1"/>
    <cellStyle name="Hyperlink 18" xfId="22498" hidden="1"/>
    <cellStyle name="Hyperlink 18" xfId="22126" hidden="1"/>
    <cellStyle name="Hyperlink 18" xfId="22228" hidden="1"/>
    <cellStyle name="Hyperlink 18" xfId="22525" hidden="1"/>
    <cellStyle name="Hyperlink 18" xfId="22524" hidden="1"/>
    <cellStyle name="Hyperlink 18" xfId="22482" hidden="1"/>
    <cellStyle name="Hyperlink 18" xfId="22470" hidden="1"/>
    <cellStyle name="Hyperlink 18" xfId="22270" hidden="1"/>
    <cellStyle name="Hyperlink 18" xfId="22560" hidden="1"/>
    <cellStyle name="Hyperlink 18" xfId="22429" hidden="1"/>
    <cellStyle name="Hyperlink 18" xfId="22465" hidden="1"/>
    <cellStyle name="Hyperlink 18" xfId="22542" hidden="1"/>
    <cellStyle name="Hyperlink 18" xfId="22249" hidden="1"/>
    <cellStyle name="Hyperlink 18" xfId="22491" hidden="1"/>
    <cellStyle name="Hyperlink 18" xfId="22539" hidden="1"/>
    <cellStyle name="Hyperlink 18" xfId="22495" hidden="1"/>
    <cellStyle name="Hyperlink 18" xfId="22287" hidden="1"/>
    <cellStyle name="Hyperlink 18" xfId="22390" hidden="1"/>
    <cellStyle name="Hyperlink 18" xfId="22109" hidden="1"/>
    <cellStyle name="Hyperlink 18" xfId="22471" hidden="1"/>
    <cellStyle name="Hyperlink 18" xfId="22535" hidden="1"/>
    <cellStyle name="Hyperlink 18" xfId="22233" hidden="1"/>
    <cellStyle name="Hyperlink 18" xfId="22197" hidden="1"/>
    <cellStyle name="Hyperlink 18" xfId="22340" hidden="1"/>
    <cellStyle name="Hyperlink 18" xfId="22475" hidden="1"/>
    <cellStyle name="Hyperlink 18" xfId="22221" hidden="1"/>
    <cellStyle name="Hyperlink 18" xfId="22373" hidden="1"/>
    <cellStyle name="Hyperlink 18" xfId="22531" hidden="1"/>
    <cellStyle name="Hyperlink 18" xfId="22431" hidden="1"/>
    <cellStyle name="Hyperlink 18" xfId="22241" hidden="1"/>
    <cellStyle name="Hyperlink 18" xfId="22534" hidden="1"/>
    <cellStyle name="Hyperlink 18" xfId="22101" hidden="1"/>
    <cellStyle name="Hyperlink 18" xfId="22185" hidden="1"/>
    <cellStyle name="Hyperlink 18" xfId="22499" hidden="1"/>
    <cellStyle name="Hyperlink 18" xfId="22477" hidden="1"/>
    <cellStyle name="Hyperlink 18" xfId="22561" hidden="1"/>
    <cellStyle name="Hyperlink 18" xfId="22532" hidden="1"/>
    <cellStyle name="Hyperlink 18" xfId="22571" hidden="1"/>
    <cellStyle name="Hyperlink 18" xfId="22579" hidden="1"/>
    <cellStyle name="Hyperlink 18" xfId="22385" hidden="1"/>
    <cellStyle name="Hyperlink 18" xfId="22425" hidden="1"/>
    <cellStyle name="Hyperlink 18" xfId="22403" hidden="1"/>
    <cellStyle name="Hyperlink 18" xfId="22290" hidden="1"/>
    <cellStyle name="Hyperlink 18" xfId="22540" hidden="1"/>
    <cellStyle name="Hyperlink 18" xfId="22503" hidden="1"/>
    <cellStyle name="Hyperlink 18" xfId="22578" hidden="1"/>
    <cellStyle name="Hyperlink 18" xfId="22523" hidden="1"/>
    <cellStyle name="Hyperlink 18" xfId="22576" hidden="1"/>
    <cellStyle name="Hyperlink 18" xfId="22567" hidden="1"/>
    <cellStyle name="Hyperlink 18" xfId="22453" hidden="1"/>
    <cellStyle name="Hyperlink 18" xfId="22124" hidden="1"/>
    <cellStyle name="Hyperlink 18" xfId="22242" hidden="1"/>
    <cellStyle name="Hyperlink 18" xfId="22557" hidden="1"/>
    <cellStyle name="Hyperlink 18" xfId="22556" hidden="1"/>
    <cellStyle name="Hyperlink 18" xfId="22526" hidden="1"/>
    <cellStyle name="Hyperlink 18" xfId="22519" hidden="1"/>
    <cellStyle name="Hyperlink 18" xfId="22311" hidden="1"/>
    <cellStyle name="Hyperlink 18" xfId="22583" hidden="1"/>
    <cellStyle name="Hyperlink 18" xfId="22478" hidden="1"/>
    <cellStyle name="Hyperlink 18" xfId="22517" hidden="1"/>
    <cellStyle name="Hyperlink 18" xfId="22573" hidden="1"/>
    <cellStyle name="Hyperlink 18" xfId="22302" hidden="1"/>
    <cellStyle name="Hyperlink 18" xfId="22510" hidden="1"/>
    <cellStyle name="Hyperlink 18" xfId="22569" hidden="1"/>
    <cellStyle name="Hyperlink 18" xfId="22513" hidden="1"/>
    <cellStyle name="Hyperlink 18" xfId="22296" hidden="1"/>
    <cellStyle name="Hyperlink 18" xfId="22414" hidden="1"/>
    <cellStyle name="Hyperlink 18" xfId="22107" hidden="1"/>
    <cellStyle name="Hyperlink 18" xfId="22484" hidden="1"/>
    <cellStyle name="Hyperlink 18" xfId="22566" hidden="1"/>
    <cellStyle name="Hyperlink 18" xfId="22263" hidden="1"/>
    <cellStyle name="Hyperlink 18" xfId="22217" hidden="1"/>
    <cellStyle name="Hyperlink 18" xfId="22370" hidden="1"/>
    <cellStyle name="Hyperlink 18" xfId="22488" hidden="1"/>
    <cellStyle name="Hyperlink 18" xfId="22237" hidden="1"/>
    <cellStyle name="Hyperlink 18" xfId="22416" hidden="1"/>
    <cellStyle name="Hyperlink 18" xfId="22562" hidden="1"/>
    <cellStyle name="Hyperlink 18" xfId="22456" hidden="1"/>
    <cellStyle name="Hyperlink 18" xfId="22295" hidden="1"/>
    <cellStyle name="Hyperlink 18" xfId="22565" hidden="1"/>
    <cellStyle name="Hyperlink 18" xfId="22104" hidden="1"/>
    <cellStyle name="Hyperlink 18" xfId="22227" hidden="1"/>
    <cellStyle name="Hyperlink 18" xfId="22186" hidden="1"/>
    <cellStyle name="Hyperlink 18" xfId="22496" hidden="1"/>
    <cellStyle name="Hyperlink 18" xfId="22585" hidden="1"/>
    <cellStyle name="Hyperlink 18" xfId="22564" hidden="1"/>
    <cellStyle name="Hyperlink 18" xfId="22592" hidden="1"/>
    <cellStyle name="Hyperlink 18" xfId="22596" hidden="1"/>
    <cellStyle name="Hyperlink 18" xfId="22420" hidden="1"/>
    <cellStyle name="Hyperlink 18" xfId="22474" hidden="1"/>
    <cellStyle name="Hyperlink 18" xfId="22437" hidden="1"/>
    <cellStyle name="Hyperlink 18" xfId="22328" hidden="1"/>
    <cellStyle name="Hyperlink 18" xfId="22570" hidden="1"/>
    <cellStyle name="Hyperlink 18" xfId="22544" hidden="1"/>
    <cellStyle name="Hyperlink 18" xfId="22595" hidden="1"/>
    <cellStyle name="Hyperlink 18" xfId="22609" hidden="1"/>
    <cellStyle name="Hyperlink 18" xfId="22593" hidden="1"/>
    <cellStyle name="Hyperlink 18" xfId="22587" hidden="1"/>
    <cellStyle name="Hyperlink 18" xfId="22458" hidden="1"/>
    <cellStyle name="Hyperlink 18" xfId="22602" hidden="1"/>
    <cellStyle name="Hyperlink 18" xfId="22269" hidden="1"/>
    <cellStyle name="Hyperlink 18" xfId="22580" hidden="1"/>
    <cellStyle name="Hyperlink 18" xfId="22394" hidden="1"/>
    <cellStyle name="Hyperlink 18" xfId="22552" hidden="1"/>
    <cellStyle name="Hyperlink 18" xfId="22545" hidden="1"/>
    <cellStyle name="Hyperlink 18" xfId="22336" hidden="1"/>
    <cellStyle name="Hyperlink 18" xfId="22603" hidden="1"/>
    <cellStyle name="Hyperlink 18" xfId="22516" hidden="1"/>
    <cellStyle name="Hyperlink 18" xfId="22543" hidden="1"/>
    <cellStyle name="Hyperlink 18" xfId="22590" hidden="1"/>
    <cellStyle name="Hyperlink 18" xfId="22327" hidden="1"/>
    <cellStyle name="Hyperlink 18" xfId="22187" hidden="1"/>
    <cellStyle name="Hyperlink 18" xfId="22521" hidden="1"/>
    <cellStyle name="Hyperlink 18" xfId="22418" hidden="1"/>
    <cellStyle name="Hyperlink 18" xfId="22591" hidden="1"/>
    <cellStyle name="Hyperlink 18" xfId="22597" hidden="1"/>
    <cellStyle name="Hyperlink 18" xfId="22547" hidden="1"/>
    <cellStyle name="Hyperlink 18" xfId="22601" hidden="1"/>
    <cellStyle name="Hyperlink 18" xfId="22362" hidden="1"/>
    <cellStyle name="Hyperlink 18" xfId="22294" hidden="1"/>
    <cellStyle name="Hyperlink 18" xfId="22432" hidden="1"/>
    <cellStyle name="Hyperlink 18" xfId="22613" hidden="1"/>
    <cellStyle name="Hyperlink 18" xfId="22606" hidden="1"/>
    <cellStyle name="Hyperlink 18" xfId="22265" hidden="1"/>
    <cellStyle name="Hyperlink 18" xfId="22442" hidden="1"/>
    <cellStyle name="Hyperlink 18" xfId="22584" hidden="1"/>
    <cellStyle name="Hyperlink 18" xfId="22616" hidden="1"/>
    <cellStyle name="Hyperlink 18" xfId="22313" hidden="1"/>
    <cellStyle name="Hyperlink 18" xfId="22538" hidden="1"/>
    <cellStyle name="Hyperlink 18" xfId="22594" hidden="1"/>
    <cellStyle name="Hyperlink 18" xfId="22232" hidden="1"/>
    <cellStyle name="Hyperlink 18" xfId="22293" hidden="1"/>
    <cellStyle name="Hyperlink 18" xfId="22553" hidden="1"/>
    <cellStyle name="Hyperlink 18" xfId="22530" hidden="1"/>
    <cellStyle name="Hyperlink 18" xfId="22604" hidden="1"/>
    <cellStyle name="Hyperlink 18" xfId="22608" hidden="1"/>
    <cellStyle name="Hyperlink 18" xfId="22612" hidden="1"/>
    <cellStyle name="Hyperlink 18" xfId="22454" hidden="1"/>
    <cellStyle name="Hyperlink 18" xfId="22508" hidden="1"/>
    <cellStyle name="Hyperlink 18" xfId="22480" hidden="1"/>
    <cellStyle name="Hyperlink 18" xfId="22369" hidden="1"/>
    <cellStyle name="Hyperlink 18" xfId="22554" hidden="1"/>
    <cellStyle name="Hyperlink 18" xfId="22572" hidden="1"/>
    <cellStyle name="Hyperlink 18" xfId="22551" hidden="1"/>
    <cellStyle name="Hyperlink 18" xfId="22577" hidden="1"/>
    <cellStyle name="Hyperlink 18" xfId="22615" hidden="1"/>
    <cellStyle name="Hyperlink 18" xfId="22611" hidden="1"/>
    <cellStyle name="Hyperlink 18" xfId="22537" hidden="1"/>
    <cellStyle name="Hyperlink 18" xfId="22139" hidden="1"/>
    <cellStyle name="Hyperlink 18" xfId="22326" hidden="1"/>
    <cellStyle name="Hyperlink 18" xfId="22607" hidden="1"/>
    <cellStyle name="Hyperlink 18" xfId="22598" hidden="1"/>
    <cellStyle name="Hyperlink 18" xfId="22589" hidden="1"/>
    <cellStyle name="Hyperlink 18" xfId="22588" hidden="1"/>
    <cellStyle name="Hyperlink 18" xfId="22401" hidden="1"/>
    <cellStyle name="Hyperlink 18" xfId="22617" hidden="1"/>
    <cellStyle name="Hyperlink 18" xfId="22568" hidden="1"/>
    <cellStyle name="Hyperlink 18" xfId="22582" hidden="1"/>
    <cellStyle name="Hyperlink 18" xfId="22614" hidden="1"/>
    <cellStyle name="Hyperlink 18" xfId="22392" hidden="1"/>
    <cellStyle name="Hyperlink 18" xfId="22574" hidden="1"/>
    <cellStyle name="Hyperlink 18" xfId="22507" hidden="1"/>
    <cellStyle name="Hyperlink 18" xfId="22575" hidden="1"/>
    <cellStyle name="Hyperlink 18" xfId="22379" hidden="1"/>
    <cellStyle name="Hyperlink 18" xfId="22486" hidden="1"/>
    <cellStyle name="Hyperlink 18" xfId="22581" hidden="1"/>
    <cellStyle name="Hyperlink 18" xfId="22555" hidden="1"/>
    <cellStyle name="Hyperlink 18" xfId="22605" hidden="1"/>
    <cellStyle name="Hyperlink 18" xfId="22356" hidden="1"/>
    <cellStyle name="Hyperlink 18" xfId="22240" hidden="1"/>
    <cellStyle name="Hyperlink 18" xfId="22435" hidden="1"/>
    <cellStyle name="Hyperlink 18" xfId="22558" hidden="1"/>
    <cellStyle name="Hyperlink 18" xfId="22323" hidden="1"/>
    <cellStyle name="Hyperlink 18" xfId="22511" hidden="1"/>
    <cellStyle name="Hyperlink 18" xfId="22610" hidden="1"/>
    <cellStyle name="Hyperlink 18" xfId="22533" hidden="1"/>
    <cellStyle name="Hyperlink 18" xfId="22377" hidden="1"/>
    <cellStyle name="Hyperlink 18" xfId="22550" hidden="1"/>
    <cellStyle name="Hyperlink 18" xfId="22095" hidden="1"/>
    <cellStyle name="Hyperlink 18" xfId="22285" hidden="1"/>
    <cellStyle name="Hyperlink 18" xfId="22600" hidden="1"/>
    <cellStyle name="Hyperlink 18" xfId="22559" hidden="1"/>
    <cellStyle name="Hyperlink 18" xfId="22618" hidden="1"/>
    <cellStyle name="Hyperlink 18" xfId="22586" hidden="1"/>
    <cellStyle name="Hyperlink 18" xfId="22619" hidden="1"/>
    <cellStyle name="Hyperlink 18" xfId="22621" hidden="1"/>
    <cellStyle name="Hyperlink 18" xfId="22522" hidden="1"/>
    <cellStyle name="Hyperlink 18" xfId="22563" hidden="1"/>
    <cellStyle name="Hyperlink 18" xfId="22528" hidden="1"/>
    <cellStyle name="Hyperlink 18" xfId="22421" hidden="1"/>
    <cellStyle name="Hyperlink 18" xfId="22436" hidden="1"/>
    <cellStyle name="Hyperlink 18" xfId="22599" hidden="1"/>
    <cellStyle name="Hyperlink 18" xfId="22620" hidden="1"/>
    <cellStyle name="Hyperlink 18" xfId="22688" hidden="1"/>
    <cellStyle name="Hyperlink 18" xfId="21492" hidden="1"/>
    <cellStyle name="Hyperlink 18" xfId="21496" hidden="1"/>
    <cellStyle name="Hyperlink 18" xfId="22640" hidden="1"/>
    <cellStyle name="Hyperlink 18" xfId="22669" hidden="1"/>
    <cellStyle name="Hyperlink 18" xfId="21537" hidden="1"/>
    <cellStyle name="Hyperlink 18" xfId="21499" hidden="1"/>
    <cellStyle name="Hyperlink 18" xfId="22653" hidden="1"/>
    <cellStyle name="Hyperlink 18" xfId="21504" hidden="1"/>
    <cellStyle name="Hyperlink 18" xfId="21506" hidden="1"/>
    <cellStyle name="Hyperlink 18" xfId="21530" hidden="1"/>
    <cellStyle name="Hyperlink 18" xfId="22666" hidden="1"/>
    <cellStyle name="Hyperlink 18" xfId="21513" hidden="1"/>
    <cellStyle name="Hyperlink 18" xfId="21507" hidden="1"/>
    <cellStyle name="Hyperlink 18" xfId="21493" hidden="1"/>
    <cellStyle name="Hyperlink 18" xfId="21532" hidden="1"/>
    <cellStyle name="Hyperlink 18" xfId="22648" hidden="1"/>
    <cellStyle name="Hyperlink 18" xfId="22698" hidden="1"/>
    <cellStyle name="Hyperlink 18" xfId="22641" hidden="1"/>
    <cellStyle name="Hyperlink 18" xfId="22677" hidden="1"/>
    <cellStyle name="Hyperlink 18" xfId="22635" hidden="1"/>
    <cellStyle name="Hyperlink 18" xfId="22646" hidden="1"/>
    <cellStyle name="Hyperlink 18" xfId="22676" hidden="1"/>
    <cellStyle name="Hyperlink 18" xfId="22659" hidden="1"/>
    <cellStyle name="Hyperlink 18" xfId="21536" hidden="1"/>
    <cellStyle name="Hyperlink 18" xfId="22692" hidden="1"/>
    <cellStyle name="Hyperlink 18" xfId="22697" hidden="1"/>
    <cellStyle name="Hyperlink 18" xfId="22638" hidden="1"/>
    <cellStyle name="Hyperlink 18" xfId="21538" hidden="1"/>
    <cellStyle name="Hyperlink 18" xfId="21523" hidden="1"/>
    <cellStyle name="Hyperlink 18" xfId="21497" hidden="1"/>
    <cellStyle name="Hyperlink 18" xfId="22699" hidden="1"/>
    <cellStyle name="Hyperlink 18" xfId="21534" hidden="1"/>
    <cellStyle name="Hyperlink 18" xfId="22665" hidden="1"/>
    <cellStyle name="Hyperlink 18" xfId="22694" hidden="1"/>
    <cellStyle name="Hyperlink 18" xfId="21540" hidden="1"/>
    <cellStyle name="Hyperlink 18" xfId="22649" hidden="1"/>
    <cellStyle name="Hyperlink 18" xfId="22674" hidden="1"/>
    <cellStyle name="Hyperlink 18" xfId="22680" hidden="1"/>
    <cellStyle name="Hyperlink 18" xfId="22661" hidden="1"/>
    <cellStyle name="Hyperlink 18" xfId="22695" hidden="1"/>
    <cellStyle name="Hyperlink 18" xfId="22693" hidden="1"/>
    <cellStyle name="Hyperlink 18" xfId="21522" hidden="1"/>
    <cellStyle name="Hyperlink 18" xfId="21515" hidden="1"/>
    <cellStyle name="Hyperlink 18" xfId="21519" hidden="1"/>
    <cellStyle name="Hyperlink 18" xfId="21528" hidden="1"/>
    <cellStyle name="Hyperlink 18" xfId="22656" hidden="1"/>
    <cellStyle name="Hyperlink 18" xfId="21501" hidden="1"/>
    <cellStyle name="Hyperlink 18" xfId="22696" hidden="1"/>
    <cellStyle name="Hyperlink 18" xfId="22806" hidden="1"/>
    <cellStyle name="Hyperlink 18" xfId="22684" hidden="1"/>
    <cellStyle name="Hyperlink 18" xfId="22675" hidden="1"/>
    <cellStyle name="Hyperlink 18" xfId="22739" hidden="1"/>
    <cellStyle name="Hyperlink 18" xfId="22777" hidden="1"/>
    <cellStyle name="Hyperlink 18" xfId="22707" hidden="1"/>
    <cellStyle name="Hyperlink 18" xfId="22664" hidden="1"/>
    <cellStyle name="Hyperlink 18" xfId="22761" hidden="1"/>
    <cellStyle name="Hyperlink 18" xfId="22642" hidden="1"/>
    <cellStyle name="Hyperlink 18" xfId="22636" hidden="1"/>
    <cellStyle name="Hyperlink 18" xfId="21498" hidden="1"/>
    <cellStyle name="Hyperlink 18" xfId="22774" hidden="1"/>
    <cellStyle name="Hyperlink 18" xfId="22622" hidden="1"/>
    <cellStyle name="Hyperlink 18" xfId="22634" hidden="1"/>
    <cellStyle name="Hyperlink 18" xfId="22681" hidden="1"/>
    <cellStyle name="Hyperlink 18" xfId="21494" hidden="1"/>
    <cellStyle name="Hyperlink 18" xfId="22751" hidden="1"/>
    <cellStyle name="Hyperlink 18" xfId="22843" hidden="1"/>
    <cellStyle name="Hyperlink 18" xfId="22740" hidden="1"/>
    <cellStyle name="Hyperlink 18" xfId="22791" hidden="1"/>
    <cellStyle name="Hyperlink 18" xfId="22721" hidden="1"/>
    <cellStyle name="Hyperlink 18" xfId="22749" hidden="1"/>
    <cellStyle name="Hyperlink 18" xfId="22790" hidden="1"/>
    <cellStyle name="Hyperlink 18" xfId="22768" hidden="1"/>
    <cellStyle name="Hyperlink 18" xfId="22709" hidden="1"/>
    <cellStyle name="Hyperlink 18" xfId="22814" hidden="1"/>
    <cellStyle name="Hyperlink 18" xfId="22837" hidden="1"/>
    <cellStyle name="Hyperlink 18" xfId="22736" hidden="1"/>
    <cellStyle name="Hyperlink 18" xfId="22711" hidden="1"/>
    <cellStyle name="Hyperlink 18" xfId="21520" hidden="1"/>
    <cellStyle name="Hyperlink 18" xfId="22673" hidden="1"/>
    <cellStyle name="Hyperlink 18" xfId="22846" hidden="1"/>
    <cellStyle name="Hyperlink 18" xfId="21491" hidden="1"/>
    <cellStyle name="Hyperlink 18" xfId="22773" hidden="1"/>
    <cellStyle name="Hyperlink 18" xfId="22818" hidden="1"/>
    <cellStyle name="Hyperlink 18" xfId="22701" hidden="1"/>
    <cellStyle name="Hyperlink 18" xfId="22753" hidden="1"/>
    <cellStyle name="Hyperlink 18" xfId="22786" hidden="1"/>
    <cellStyle name="Hyperlink 18" xfId="22795" hidden="1"/>
    <cellStyle name="Hyperlink 18" xfId="22771" hidden="1"/>
    <cellStyle name="Hyperlink 18" xfId="22822" hidden="1"/>
    <cellStyle name="Hyperlink 18" xfId="22817" hidden="1"/>
    <cellStyle name="Hyperlink 18" xfId="21521" hidden="1"/>
    <cellStyle name="Hyperlink 18" xfId="21542" hidden="1"/>
    <cellStyle name="Hyperlink 18" xfId="21527" hidden="1"/>
    <cellStyle name="Hyperlink 18" xfId="21503" hidden="1"/>
    <cellStyle name="Hyperlink 18" xfId="22766" hidden="1"/>
    <cellStyle name="Hyperlink 18" xfId="22652" hidden="1"/>
    <cellStyle name="Hyperlink 18" xfId="22827" hidden="1"/>
    <cellStyle name="Hyperlink 18" xfId="22660" hidden="1"/>
    <cellStyle name="Hyperlink 18" xfId="22842" hidden="1"/>
    <cellStyle name="Hyperlink 18" xfId="22835" hidden="1"/>
    <cellStyle name="Hyperlink 18" xfId="22784" hidden="1"/>
    <cellStyle name="Hyperlink 18" xfId="22730" hidden="1"/>
    <cellStyle name="Hyperlink 18" xfId="22627" hidden="1"/>
    <cellStyle name="Hyperlink 18" xfId="22828" hidden="1"/>
    <cellStyle name="Hyperlink 18" xfId="22691" hidden="1"/>
    <cellStyle name="Hyperlink 18" xfId="22799" hidden="1"/>
    <cellStyle name="Hyperlink 18" xfId="22794" hidden="1"/>
    <cellStyle name="Hyperlink 18" xfId="22668" hidden="1"/>
    <cellStyle name="Hyperlink 18" xfId="22852" hidden="1"/>
    <cellStyle name="Hyperlink 18" xfId="22769" hidden="1"/>
    <cellStyle name="Hyperlink 18" xfId="22793" hidden="1"/>
    <cellStyle name="Hyperlink 18" xfId="22838" hidden="1"/>
    <cellStyle name="Hyperlink 18" xfId="22663" hidden="1"/>
    <cellStyle name="Hyperlink 18" xfId="22654" hidden="1"/>
    <cellStyle name="Hyperlink 18" xfId="22844" hidden="1"/>
    <cellStyle name="Hyperlink 18" xfId="22655" hidden="1"/>
    <cellStyle name="Hyperlink 18" xfId="21509" hidden="1"/>
    <cellStyle name="Hyperlink 18" xfId="21529" hidden="1"/>
    <cellStyle name="Hyperlink 18" xfId="22759" hidden="1"/>
    <cellStyle name="Hyperlink 18" xfId="22643" hidden="1"/>
    <cellStyle name="Hyperlink 18" xfId="22783" hidden="1"/>
    <cellStyle name="Hyperlink 18" xfId="22633" hidden="1"/>
    <cellStyle name="Hyperlink 18" xfId="22708" hidden="1"/>
    <cellStyle name="Hyperlink 18" xfId="21518" hidden="1"/>
    <cellStyle name="Hyperlink 18" xfId="22645" hidden="1"/>
    <cellStyle name="Hyperlink 18" xfId="22626" hidden="1"/>
    <cellStyle name="Hyperlink 18" xfId="22728" hidden="1"/>
    <cellStyle name="Hyperlink 18" xfId="22833" hidden="1"/>
    <cellStyle name="Hyperlink 18" xfId="22632" hidden="1"/>
    <cellStyle name="Hyperlink 18" xfId="22651" hidden="1"/>
    <cellStyle name="Hyperlink 18" xfId="22737" hidden="1"/>
    <cellStyle name="Hyperlink 18" xfId="22723" hidden="1"/>
    <cellStyle name="Hyperlink 18" xfId="21541" hidden="1"/>
    <cellStyle name="Hyperlink 18" xfId="22807" hidden="1"/>
    <cellStyle name="Hyperlink 18" xfId="22647" hidden="1"/>
    <cellStyle name="Hyperlink 18" xfId="22853" hidden="1"/>
    <cellStyle name="Hyperlink 18" xfId="22785" hidden="1"/>
    <cellStyle name="Hyperlink 18" xfId="22860" hidden="1"/>
    <cellStyle name="Hyperlink 18" xfId="22867" hidden="1"/>
    <cellStyle name="Hyperlink 18" xfId="22731" hidden="1"/>
    <cellStyle name="Hyperlink 18" xfId="22767" hidden="1"/>
    <cellStyle name="Hyperlink 18" xfId="22744" hidden="1"/>
    <cellStyle name="Hyperlink 18" xfId="22703" hidden="1"/>
    <cellStyle name="Hyperlink 18" xfId="22834" hidden="1"/>
    <cellStyle name="Hyperlink 18" xfId="22816" hidden="1"/>
    <cellStyle name="Hyperlink 18" xfId="22866" hidden="1"/>
    <cellStyle name="Hyperlink 18" xfId="22743" hidden="1"/>
    <cellStyle name="Hyperlink 18" xfId="22815" hidden="1"/>
    <cellStyle name="Hyperlink 18" xfId="22800" hidden="1"/>
    <cellStyle name="Hyperlink 18" xfId="22878" hidden="1"/>
    <cellStyle name="Hyperlink 18" xfId="22872" hidden="1"/>
    <cellStyle name="Hyperlink 18" xfId="22882" hidden="1"/>
    <cellStyle name="Hyperlink 18" xfId="22776" hidden="1"/>
    <cellStyle name="Hyperlink 18" xfId="22873" hidden="1"/>
    <cellStyle name="Hyperlink 18" xfId="22746" hidden="1"/>
    <cellStyle name="Hyperlink 18" xfId="22738" hidden="1"/>
    <cellStyle name="Hyperlink 18" xfId="21490" hidden="1"/>
    <cellStyle name="Hyperlink 18" xfId="22823" hidden="1"/>
    <cellStyle name="Hyperlink 18" xfId="22705" hidden="1"/>
    <cellStyle name="Hyperlink 18" xfId="22733" hidden="1"/>
    <cellStyle name="Hyperlink 18" xfId="22805" hidden="1"/>
    <cellStyle name="Hyperlink 18" xfId="22885" hidden="1"/>
    <cellStyle name="Hyperlink 18" xfId="22631" hidden="1"/>
    <cellStyle name="Hyperlink 18" xfId="22924" hidden="1"/>
    <cellStyle name="Hyperlink 18" xfId="21539" hidden="1"/>
    <cellStyle name="Hyperlink 18" xfId="22892" hidden="1"/>
    <cellStyle name="Hyperlink 18" xfId="21543" hidden="1"/>
    <cellStyle name="Hyperlink 18" xfId="22840" hidden="1"/>
    <cellStyle name="Hyperlink 18" xfId="22678" hidden="1"/>
    <cellStyle name="Hyperlink 18" xfId="22831" hidden="1"/>
    <cellStyle name="Hyperlink 18" xfId="22874" hidden="1"/>
    <cellStyle name="Hyperlink 18" xfId="22629" hidden="1"/>
    <cellStyle name="Hyperlink 18" xfId="22919" hidden="1"/>
    <cellStyle name="Hyperlink 18" xfId="22881" hidden="1"/>
    <cellStyle name="Hyperlink 18" xfId="22803" hidden="1"/>
    <cellStyle name="Hyperlink 18" xfId="22623" hidden="1"/>
    <cellStyle name="Hyperlink 18" xfId="22792" hidden="1"/>
    <cellStyle name="Hyperlink 18" xfId="22925" hidden="1"/>
    <cellStyle name="Hyperlink 18" xfId="22829" hidden="1"/>
    <cellStyle name="Hyperlink 18" xfId="22893" hidden="1"/>
    <cellStyle name="Hyperlink 18" xfId="22700" hidden="1"/>
    <cellStyle name="Hyperlink 18" xfId="22819" hidden="1"/>
    <cellStyle name="Hyperlink 18" xfId="22887" hidden="1"/>
    <cellStyle name="Hyperlink 18" xfId="22897" hidden="1"/>
    <cellStyle name="Hyperlink 18" xfId="22861" hidden="1"/>
    <cellStyle name="Hyperlink 18" xfId="22839" hidden="1"/>
    <cellStyle name="Hyperlink 18" xfId="22891" hidden="1"/>
    <cellStyle name="Hyperlink 18" xfId="22758" hidden="1"/>
    <cellStyle name="Hyperlink 18" xfId="22630" hidden="1"/>
    <cellStyle name="Hyperlink 18" xfId="22690" hidden="1"/>
    <cellStyle name="Hyperlink 18" xfId="22657" hidden="1"/>
    <cellStyle name="Hyperlink 18" xfId="21505" hidden="1"/>
    <cellStyle name="Hyperlink 18" xfId="22628" hidden="1"/>
    <cellStyle name="Hyperlink 18" xfId="22763" hidden="1"/>
    <cellStyle name="Hyperlink 18" xfId="22907" hidden="1"/>
    <cellStyle name="Hyperlink 18" xfId="22957" hidden="1"/>
    <cellStyle name="Hyperlink 18" xfId="22912" hidden="1"/>
    <cellStyle name="Hyperlink 18" xfId="22904" hidden="1"/>
    <cellStyle name="Hyperlink 18" xfId="21526" hidden="1"/>
    <cellStyle name="Hyperlink 18" xfId="22857" hidden="1"/>
    <cellStyle name="Hyperlink 18" xfId="21525" hidden="1"/>
    <cellStyle name="Hyperlink 18" xfId="22890" hidden="1"/>
    <cellStyle name="Hyperlink 18" xfId="22756" hidden="1"/>
    <cellStyle name="Hyperlink 18" xfId="22856" hidden="1"/>
    <cellStyle name="Hyperlink 18" xfId="22850" hidden="1"/>
    <cellStyle name="Hyperlink 18" xfId="22662" hidden="1"/>
    <cellStyle name="Hyperlink 18" xfId="22883" hidden="1"/>
    <cellStyle name="Hyperlink 18" xfId="22809" hidden="1"/>
    <cellStyle name="Hyperlink 18" xfId="22849" hidden="1"/>
    <cellStyle name="Hyperlink 18" xfId="22908" hidden="1"/>
    <cellStyle name="Hyperlink 18" xfId="22650" hidden="1"/>
    <cellStyle name="Hyperlink 18" xfId="22928" hidden="1"/>
    <cellStyle name="Hyperlink 18" xfId="22966" hidden="1"/>
    <cellStyle name="Hyperlink 18" xfId="22764" hidden="1"/>
    <cellStyle name="Hyperlink 18" xfId="22810" hidden="1"/>
    <cellStyle name="Hyperlink 18" xfId="22923" hidden="1"/>
    <cellStyle name="Hyperlink 18" xfId="22639" hidden="1"/>
    <cellStyle name="Hyperlink 18" xfId="22954" hidden="1"/>
    <cellStyle name="Hyperlink 18" xfId="22848" hidden="1"/>
    <cellStyle name="Hyperlink 18" xfId="22625" hidden="1"/>
    <cellStyle name="Hyperlink 18" xfId="22944" hidden="1"/>
    <cellStyle name="Hyperlink 18" xfId="22741" hidden="1"/>
    <cellStyle name="Hyperlink 18" xfId="22802" hidden="1"/>
    <cellStyle name="Hyperlink 18" xfId="21524" hidden="1"/>
    <cellStyle name="Hyperlink 18" xfId="22732" hidden="1"/>
    <cellStyle name="Hyperlink 18" xfId="22900" hidden="1"/>
    <cellStyle name="Hyperlink 18" xfId="22968" hidden="1"/>
    <cellStyle name="Hyperlink 18" xfId="22644" hidden="1"/>
    <cellStyle name="Hyperlink 18" xfId="22940" hidden="1"/>
    <cellStyle name="Hyperlink 18" xfId="22898" hidden="1"/>
    <cellStyle name="Hyperlink 18" xfId="21517" hidden="1"/>
    <cellStyle name="Hyperlink 18" xfId="22935" hidden="1"/>
    <cellStyle name="Hyperlink 18" xfId="22797" hidden="1"/>
    <cellStyle name="Hyperlink 18" xfId="22948" hidden="1"/>
    <cellStyle name="Hyperlink 18" xfId="22735" hidden="1"/>
    <cellStyle name="Hyperlink 18" xfId="22686" hidden="1"/>
    <cellStyle name="Hyperlink 18" xfId="21500" hidden="1"/>
    <cellStyle name="Hyperlink 18" xfId="22745" hidden="1"/>
    <cellStyle name="Hyperlink 18" xfId="22804" hidden="1"/>
    <cellStyle name="Hyperlink 18" xfId="22765" hidden="1"/>
    <cellStyle name="Hyperlink 18" xfId="22687" hidden="1"/>
    <cellStyle name="Hyperlink 18" xfId="22932" hidden="1"/>
    <cellStyle name="Hyperlink 18" xfId="22871" hidden="1"/>
    <cellStyle name="Hyperlink 18" xfId="21495" hidden="1"/>
    <cellStyle name="Hyperlink 18" xfId="22990" hidden="1"/>
    <cellStyle name="Hyperlink 18" xfId="22961" hidden="1"/>
    <cellStyle name="Hyperlink 18" xfId="22951" hidden="1"/>
    <cellStyle name="Hyperlink 18" xfId="22789" hidden="1"/>
    <cellStyle name="Hyperlink 18" xfId="22977" hidden="1"/>
    <cellStyle name="Hyperlink 18" xfId="22689" hidden="1"/>
    <cellStyle name="Hyperlink 18" xfId="22937" hidden="1"/>
    <cellStyle name="Hyperlink 18" xfId="21510" hidden="1"/>
    <cellStyle name="Hyperlink 18" xfId="22909" hidden="1"/>
    <cellStyle name="Hyperlink 18" xfId="22896" hidden="1"/>
    <cellStyle name="Hyperlink 18" xfId="22724" hidden="1"/>
    <cellStyle name="Hyperlink 18" xfId="22978" hidden="1"/>
    <cellStyle name="Hyperlink 18" xfId="22869" hidden="1"/>
    <cellStyle name="Hyperlink 18" xfId="22894" hidden="1"/>
    <cellStyle name="Hyperlink 18" xfId="22958" hidden="1"/>
    <cellStyle name="Hyperlink 18" xfId="22719" hidden="1"/>
    <cellStyle name="Hyperlink 18" xfId="22832" hidden="1"/>
    <cellStyle name="Hyperlink 18" xfId="22851" hidden="1"/>
    <cellStyle name="Hyperlink 18" xfId="22964" hidden="1"/>
    <cellStyle name="Hyperlink 18" xfId="22953" hidden="1"/>
    <cellStyle name="Hyperlink 18" xfId="22945" hidden="1"/>
    <cellStyle name="Hyperlink 18" xfId="22876" hidden="1"/>
    <cellStyle name="Hyperlink 18" xfId="22975" hidden="1"/>
    <cellStyle name="Hyperlink 18" xfId="22947" hidden="1"/>
    <cellStyle name="Hyperlink 18" xfId="22710" hidden="1"/>
    <cellStyle name="Hyperlink 18" xfId="22757" hidden="1"/>
    <cellStyle name="Hyperlink 18" xfId="22999" hidden="1"/>
    <cellStyle name="Hyperlink 18" xfId="22986" hidden="1"/>
    <cellStyle name="Hyperlink 18" xfId="22685" hidden="1"/>
    <cellStyle name="Hyperlink 18" xfId="22788" hidden="1"/>
    <cellStyle name="Hyperlink 18" xfId="22946" hidden="1"/>
    <cellStyle name="Hyperlink 18" xfId="23005" hidden="1"/>
    <cellStyle name="Hyperlink 18" xfId="22715" hidden="1"/>
    <cellStyle name="Hyperlink 18" xfId="22863" hidden="1"/>
    <cellStyle name="Hyperlink 18" xfId="22942" hidden="1"/>
    <cellStyle name="Hyperlink 18" xfId="22658" hidden="1"/>
    <cellStyle name="Hyperlink 18" xfId="22637" hidden="1"/>
    <cellStyle name="Hyperlink 18" xfId="22949" hidden="1"/>
    <cellStyle name="Hyperlink 18" xfId="22716" hidden="1"/>
    <cellStyle name="Hyperlink 18" xfId="22979" hidden="1"/>
    <cellStyle name="Hyperlink 18" xfId="22989" hidden="1"/>
    <cellStyle name="Hyperlink 18" xfId="22997" hidden="1"/>
    <cellStyle name="Hyperlink 18" xfId="22801" hidden="1"/>
    <cellStyle name="Hyperlink 18" xfId="22865" hidden="1"/>
    <cellStyle name="Hyperlink 18" xfId="22820" hidden="1"/>
    <cellStyle name="Hyperlink 18" xfId="22747" hidden="1"/>
    <cellStyle name="Hyperlink 18" xfId="22884" hidden="1"/>
    <cellStyle name="Hyperlink 18" xfId="22926" hidden="1"/>
    <cellStyle name="Hyperlink 18" xfId="22880" hidden="1"/>
    <cellStyle name="Hyperlink 18" xfId="22933" hidden="1"/>
    <cellStyle name="Hyperlink 18" xfId="23003" hidden="1"/>
    <cellStyle name="Hyperlink 18" xfId="22994" hidden="1"/>
    <cellStyle name="Hyperlink 18" xfId="22859" hidden="1"/>
    <cellStyle name="Hyperlink 18" xfId="21535" hidden="1"/>
    <cellStyle name="Hyperlink 18" xfId="22704" hidden="1"/>
    <cellStyle name="Hyperlink 18" xfId="22987" hidden="1"/>
    <cellStyle name="Hyperlink 18" xfId="22970" hidden="1"/>
    <cellStyle name="Hyperlink 18" xfId="22952" hidden="1"/>
    <cellStyle name="Hyperlink 18" xfId="22936" hidden="1"/>
    <cellStyle name="Hyperlink 18" xfId="22742" hidden="1"/>
    <cellStyle name="Hyperlink 18" xfId="23012" hidden="1"/>
    <cellStyle name="Hyperlink 18" xfId="22902" hidden="1"/>
    <cellStyle name="Hyperlink 18" xfId="22931" hidden="1"/>
    <cellStyle name="Hyperlink 18" xfId="23000" hidden="1"/>
    <cellStyle name="Hyperlink 18" xfId="22729" hidden="1"/>
    <cellStyle name="Hyperlink 18" xfId="22929" hidden="1"/>
    <cellStyle name="Hyperlink 18" xfId="22845" hidden="1"/>
    <cellStyle name="Hyperlink 18" xfId="22930" hidden="1"/>
    <cellStyle name="Hyperlink 18" xfId="22752" hidden="1"/>
    <cellStyle name="Hyperlink 18" xfId="22826" hidden="1"/>
    <cellStyle name="Hyperlink 18" xfId="22918" hidden="1"/>
    <cellStyle name="Hyperlink 18" xfId="22911" hidden="1"/>
    <cellStyle name="Hyperlink 18" xfId="22985" hidden="1"/>
    <cellStyle name="Hyperlink 18" xfId="22714" hidden="1"/>
    <cellStyle name="Hyperlink 18" xfId="22679" hidden="1"/>
    <cellStyle name="Hyperlink 18" xfId="22782" hidden="1"/>
    <cellStyle name="Hyperlink 18" xfId="22913" hidden="1"/>
    <cellStyle name="Hyperlink 18" xfId="22683" hidden="1"/>
    <cellStyle name="Hyperlink 18" xfId="22830" hidden="1"/>
    <cellStyle name="Hyperlink 18" xfId="22991" hidden="1"/>
    <cellStyle name="Hyperlink 18" xfId="22889" hidden="1"/>
    <cellStyle name="Hyperlink 18" xfId="22720" hidden="1"/>
    <cellStyle name="Hyperlink 18" xfId="22934" hidden="1"/>
    <cellStyle name="Hyperlink 18" xfId="21512" hidden="1"/>
    <cellStyle name="Hyperlink 18" xfId="22667" hidden="1"/>
    <cellStyle name="Hyperlink 18" xfId="22974" hidden="1"/>
    <cellStyle name="Hyperlink 18" xfId="22915" hidden="1"/>
    <cellStyle name="Hyperlink 18" xfId="23014" hidden="1"/>
    <cellStyle name="Hyperlink 18" xfId="22824" hidden="1"/>
    <cellStyle name="Hyperlink 18" xfId="23026" hidden="1"/>
    <cellStyle name="Hyperlink 18" xfId="23034" hidden="1"/>
    <cellStyle name="Hyperlink 18" xfId="22836" hidden="1"/>
    <cellStyle name="Hyperlink 18" xfId="22895" hidden="1"/>
    <cellStyle name="Hyperlink 18" xfId="22868" hidden="1"/>
    <cellStyle name="Hyperlink 18" xfId="22762" hidden="1"/>
    <cellStyle name="Hyperlink 18" xfId="22760" hidden="1"/>
    <cellStyle name="Hyperlink 18" xfId="22972" hidden="1"/>
    <cellStyle name="Hyperlink 18" xfId="23033" hidden="1"/>
    <cellStyle name="Hyperlink 18" xfId="22982" hidden="1"/>
    <cellStyle name="Hyperlink 18" xfId="23031" hidden="1"/>
    <cellStyle name="Hyperlink 18" xfId="23021" hidden="1"/>
    <cellStyle name="Hyperlink 18" xfId="22983" hidden="1"/>
    <cellStyle name="Hyperlink 18" xfId="21533" hidden="1"/>
    <cellStyle name="Hyperlink 18" xfId="22713" hidden="1"/>
    <cellStyle name="Hyperlink 18" xfId="23010" hidden="1"/>
    <cellStyle name="Hyperlink 18" xfId="23009" hidden="1"/>
    <cellStyle name="Hyperlink 18" xfId="22967" hidden="1"/>
    <cellStyle name="Hyperlink 18" xfId="22955" hidden="1"/>
    <cellStyle name="Hyperlink 18" xfId="22755" hidden="1"/>
    <cellStyle name="Hyperlink 18" xfId="23045" hidden="1"/>
    <cellStyle name="Hyperlink 18" xfId="22914" hidden="1"/>
    <cellStyle name="Hyperlink 18" xfId="22950" hidden="1"/>
    <cellStyle name="Hyperlink 18" xfId="23027" hidden="1"/>
    <cellStyle name="Hyperlink 18" xfId="22734" hidden="1"/>
    <cellStyle name="Hyperlink 18" xfId="22976" hidden="1"/>
    <cellStyle name="Hyperlink 18" xfId="23024" hidden="1"/>
    <cellStyle name="Hyperlink 18" xfId="22980" hidden="1"/>
    <cellStyle name="Hyperlink 18" xfId="22772" hidden="1"/>
    <cellStyle name="Hyperlink 18" xfId="22875" hidden="1"/>
    <cellStyle name="Hyperlink 18" xfId="21516" hidden="1"/>
    <cellStyle name="Hyperlink 18" xfId="22956" hidden="1"/>
    <cellStyle name="Hyperlink 18" xfId="23020" hidden="1"/>
    <cellStyle name="Hyperlink 18" xfId="22718" hidden="1"/>
    <cellStyle name="Hyperlink 18" xfId="22682" hidden="1"/>
    <cellStyle name="Hyperlink 18" xfId="22825" hidden="1"/>
    <cellStyle name="Hyperlink 18" xfId="22960" hidden="1"/>
    <cellStyle name="Hyperlink 18" xfId="22706" hidden="1"/>
    <cellStyle name="Hyperlink 18" xfId="22858" hidden="1"/>
    <cellStyle name="Hyperlink 18" xfId="23016" hidden="1"/>
    <cellStyle name="Hyperlink 18" xfId="22916" hidden="1"/>
    <cellStyle name="Hyperlink 18" xfId="22726" hidden="1"/>
    <cellStyle name="Hyperlink 18" xfId="23019" hidden="1"/>
    <cellStyle name="Hyperlink 18" xfId="21508" hidden="1"/>
    <cellStyle name="Hyperlink 18" xfId="22670" hidden="1"/>
    <cellStyle name="Hyperlink 18" xfId="22984" hidden="1"/>
    <cellStyle name="Hyperlink 18" xfId="22962" hidden="1"/>
    <cellStyle name="Hyperlink 18" xfId="23046" hidden="1"/>
    <cellStyle name="Hyperlink 18" xfId="23017" hidden="1"/>
    <cellStyle name="Hyperlink 18" xfId="23056" hidden="1"/>
    <cellStyle name="Hyperlink 18" xfId="23064" hidden="1"/>
    <cellStyle name="Hyperlink 18" xfId="22870" hidden="1"/>
    <cellStyle name="Hyperlink 18" xfId="22910" hidden="1"/>
    <cellStyle name="Hyperlink 18" xfId="22888" hidden="1"/>
    <cellStyle name="Hyperlink 18" xfId="22775" hidden="1"/>
    <cellStyle name="Hyperlink 18" xfId="23025" hidden="1"/>
    <cellStyle name="Hyperlink 18" xfId="22988" hidden="1"/>
    <cellStyle name="Hyperlink 18" xfId="23063" hidden="1"/>
    <cellStyle name="Hyperlink 18" xfId="23008" hidden="1"/>
    <cellStyle name="Hyperlink 18" xfId="23061" hidden="1"/>
    <cellStyle name="Hyperlink 18" xfId="23052" hidden="1"/>
    <cellStyle name="Hyperlink 18" xfId="22938" hidden="1"/>
    <cellStyle name="Hyperlink 18" xfId="21531" hidden="1"/>
    <cellStyle name="Hyperlink 18" xfId="22727" hidden="1"/>
    <cellStyle name="Hyperlink 18" xfId="23042" hidden="1"/>
    <cellStyle name="Hyperlink 18" xfId="23041" hidden="1"/>
    <cellStyle name="Hyperlink 18" xfId="23011" hidden="1"/>
    <cellStyle name="Hyperlink 18" xfId="23004" hidden="1"/>
    <cellStyle name="Hyperlink 18" xfId="22796" hidden="1"/>
    <cellStyle name="Hyperlink 18" xfId="23068" hidden="1"/>
    <cellStyle name="Hyperlink 18" xfId="22963" hidden="1"/>
    <cellStyle name="Hyperlink 18" xfId="23002" hidden="1"/>
    <cellStyle name="Hyperlink 18" xfId="23058" hidden="1"/>
    <cellStyle name="Hyperlink 18" xfId="22787" hidden="1"/>
    <cellStyle name="Hyperlink 18" xfId="22995" hidden="1"/>
    <cellStyle name="Hyperlink 18" xfId="23054" hidden="1"/>
    <cellStyle name="Hyperlink 18" xfId="22998" hidden="1"/>
    <cellStyle name="Hyperlink 18" xfId="22781" hidden="1"/>
    <cellStyle name="Hyperlink 18" xfId="22899" hidden="1"/>
    <cellStyle name="Hyperlink 18" xfId="21514" hidden="1"/>
    <cellStyle name="Hyperlink 18" xfId="22969" hidden="1"/>
    <cellStyle name="Hyperlink 18" xfId="23051" hidden="1"/>
    <cellStyle name="Hyperlink 18" xfId="22748" hidden="1"/>
    <cellStyle name="Hyperlink 18" xfId="22702" hidden="1"/>
    <cellStyle name="Hyperlink 18" xfId="22855" hidden="1"/>
    <cellStyle name="Hyperlink 18" xfId="22973" hidden="1"/>
    <cellStyle name="Hyperlink 18" xfId="22722" hidden="1"/>
    <cellStyle name="Hyperlink 18" xfId="22901" hidden="1"/>
    <cellStyle name="Hyperlink 18" xfId="23047" hidden="1"/>
    <cellStyle name="Hyperlink 18" xfId="22941" hidden="1"/>
    <cellStyle name="Hyperlink 18" xfId="22780" hidden="1"/>
    <cellStyle name="Hyperlink 18" xfId="23050" hidden="1"/>
    <cellStyle name="Hyperlink 18" xfId="21511" hidden="1"/>
    <cellStyle name="Hyperlink 18" xfId="22712" hidden="1"/>
    <cellStyle name="Hyperlink 18" xfId="22671" hidden="1"/>
    <cellStyle name="Hyperlink 18" xfId="22981" hidden="1"/>
    <cellStyle name="Hyperlink 18" xfId="23070" hidden="1"/>
    <cellStyle name="Hyperlink 18" xfId="23049" hidden="1"/>
    <cellStyle name="Hyperlink 18" xfId="23077" hidden="1"/>
    <cellStyle name="Hyperlink 18" xfId="23081" hidden="1"/>
    <cellStyle name="Hyperlink 18" xfId="22905" hidden="1"/>
    <cellStyle name="Hyperlink 18" xfId="22959" hidden="1"/>
    <cellStyle name="Hyperlink 18" xfId="22922" hidden="1"/>
    <cellStyle name="Hyperlink 18" xfId="22813" hidden="1"/>
    <cellStyle name="Hyperlink 18" xfId="23055" hidden="1"/>
    <cellStyle name="Hyperlink 18" xfId="23029" hidden="1"/>
    <cellStyle name="Hyperlink 18" xfId="23080" hidden="1"/>
    <cellStyle name="Hyperlink 18" xfId="23094" hidden="1"/>
    <cellStyle name="Hyperlink 18" xfId="23078" hidden="1"/>
    <cellStyle name="Hyperlink 18" xfId="23072" hidden="1"/>
    <cellStyle name="Hyperlink 18" xfId="22943" hidden="1"/>
    <cellStyle name="Hyperlink 18" xfId="23087" hidden="1"/>
    <cellStyle name="Hyperlink 18" xfId="22754" hidden="1"/>
    <cellStyle name="Hyperlink 18" xfId="23065" hidden="1"/>
    <cellStyle name="Hyperlink 18" xfId="22879" hidden="1"/>
    <cellStyle name="Hyperlink 18" xfId="23037" hidden="1"/>
    <cellStyle name="Hyperlink 18" xfId="23030" hidden="1"/>
    <cellStyle name="Hyperlink 18" xfId="22821" hidden="1"/>
    <cellStyle name="Hyperlink 18" xfId="23088" hidden="1"/>
    <cellStyle name="Hyperlink 18" xfId="23001" hidden="1"/>
    <cellStyle name="Hyperlink 18" xfId="23028" hidden="1"/>
    <cellStyle name="Hyperlink 18" xfId="23075" hidden="1"/>
    <cellStyle name="Hyperlink 18" xfId="22812" hidden="1"/>
    <cellStyle name="Hyperlink 18" xfId="22672" hidden="1"/>
    <cellStyle name="Hyperlink 18" xfId="23006" hidden="1"/>
    <cellStyle name="Hyperlink 18" xfId="22903" hidden="1"/>
    <cellStyle name="Hyperlink 18" xfId="23076" hidden="1"/>
    <cellStyle name="Hyperlink 18" xfId="23082" hidden="1"/>
    <cellStyle name="Hyperlink 18" xfId="23032" hidden="1"/>
    <cellStyle name="Hyperlink 18" xfId="23086" hidden="1"/>
    <cellStyle name="Hyperlink 18" xfId="22847" hidden="1"/>
    <cellStyle name="Hyperlink 18" xfId="22779" hidden="1"/>
    <cellStyle name="Hyperlink 18" xfId="22917" hidden="1"/>
    <cellStyle name="Hyperlink 18" xfId="23098" hidden="1"/>
    <cellStyle name="Hyperlink 18" xfId="23091" hidden="1"/>
    <cellStyle name="Hyperlink 18" xfId="22750" hidden="1"/>
    <cellStyle name="Hyperlink 18" xfId="22927" hidden="1"/>
    <cellStyle name="Hyperlink 18" xfId="23069" hidden="1"/>
    <cellStyle name="Hyperlink 18" xfId="23101" hidden="1"/>
    <cellStyle name="Hyperlink 18" xfId="22798" hidden="1"/>
    <cellStyle name="Hyperlink 18" xfId="23023" hidden="1"/>
    <cellStyle name="Hyperlink 18" xfId="23079" hidden="1"/>
    <cellStyle name="Hyperlink 18" xfId="22717" hidden="1"/>
    <cellStyle name="Hyperlink 18" xfId="22778" hidden="1"/>
    <cellStyle name="Hyperlink 18" xfId="23038" hidden="1"/>
    <cellStyle name="Hyperlink 18" xfId="23015" hidden="1"/>
    <cellStyle name="Hyperlink 18" xfId="23089" hidden="1"/>
    <cellStyle name="Hyperlink 18" xfId="23093" hidden="1"/>
    <cellStyle name="Hyperlink 18" xfId="23097" hidden="1"/>
    <cellStyle name="Hyperlink 18" xfId="22939" hidden="1"/>
    <cellStyle name="Hyperlink 18" xfId="22993" hidden="1"/>
    <cellStyle name="Hyperlink 18" xfId="22965" hidden="1"/>
    <cellStyle name="Hyperlink 18" xfId="22854" hidden="1"/>
    <cellStyle name="Hyperlink 18" xfId="23039" hidden="1"/>
    <cellStyle name="Hyperlink 18" xfId="23057" hidden="1"/>
    <cellStyle name="Hyperlink 18" xfId="23036" hidden="1"/>
    <cellStyle name="Hyperlink 18" xfId="23062" hidden="1"/>
    <cellStyle name="Hyperlink 18" xfId="23100" hidden="1"/>
    <cellStyle name="Hyperlink 18" xfId="23096" hidden="1"/>
    <cellStyle name="Hyperlink 18" xfId="23022" hidden="1"/>
    <cellStyle name="Hyperlink 18" xfId="22624" hidden="1"/>
    <cellStyle name="Hyperlink 18" xfId="22811" hidden="1"/>
    <cellStyle name="Hyperlink 18" xfId="23092" hidden="1"/>
    <cellStyle name="Hyperlink 18" xfId="23083" hidden="1"/>
    <cellStyle name="Hyperlink 18" xfId="23074" hidden="1"/>
    <cellStyle name="Hyperlink 18" xfId="23073" hidden="1"/>
    <cellStyle name="Hyperlink 18" xfId="22886" hidden="1"/>
    <cellStyle name="Hyperlink 18" xfId="23102" hidden="1"/>
    <cellStyle name="Hyperlink 18" xfId="23053" hidden="1"/>
    <cellStyle name="Hyperlink 18" xfId="23067" hidden="1"/>
    <cellStyle name="Hyperlink 18" xfId="23099" hidden="1"/>
    <cellStyle name="Hyperlink 18" xfId="22877" hidden="1"/>
    <cellStyle name="Hyperlink 18" xfId="23059" hidden="1"/>
    <cellStyle name="Hyperlink 18" xfId="22992" hidden="1"/>
    <cellStyle name="Hyperlink 18" xfId="23060" hidden="1"/>
    <cellStyle name="Hyperlink 18" xfId="22864" hidden="1"/>
    <cellStyle name="Hyperlink 18" xfId="22971" hidden="1"/>
    <cellStyle name="Hyperlink 18" xfId="23066" hidden="1"/>
    <cellStyle name="Hyperlink 18" xfId="23040" hidden="1"/>
    <cellStyle name="Hyperlink 18" xfId="23090" hidden="1"/>
    <cellStyle name="Hyperlink 18" xfId="22841" hidden="1"/>
    <cellStyle name="Hyperlink 18" xfId="22725" hidden="1"/>
    <cellStyle name="Hyperlink 18" xfId="22920" hidden="1"/>
    <cellStyle name="Hyperlink 18" xfId="23043" hidden="1"/>
    <cellStyle name="Hyperlink 18" xfId="22808" hidden="1"/>
    <cellStyle name="Hyperlink 18" xfId="22996" hidden="1"/>
    <cellStyle name="Hyperlink 18" xfId="23095" hidden="1"/>
    <cellStyle name="Hyperlink 18" xfId="23018" hidden="1"/>
    <cellStyle name="Hyperlink 18" xfId="22862" hidden="1"/>
    <cellStyle name="Hyperlink 18" xfId="23035" hidden="1"/>
    <cellStyle name="Hyperlink 18" xfId="21502" hidden="1"/>
    <cellStyle name="Hyperlink 18" xfId="22770" hidden="1"/>
    <cellStyle name="Hyperlink 18" xfId="23085" hidden="1"/>
    <cellStyle name="Hyperlink 18" xfId="23044" hidden="1"/>
    <cellStyle name="Hyperlink 18" xfId="23103" hidden="1"/>
    <cellStyle name="Hyperlink 18" xfId="23071" hidden="1"/>
    <cellStyle name="Hyperlink 18" xfId="23104" hidden="1"/>
    <cellStyle name="Hyperlink 18" xfId="23106" hidden="1"/>
    <cellStyle name="Hyperlink 18" xfId="23007" hidden="1"/>
    <cellStyle name="Hyperlink 18" xfId="23048" hidden="1"/>
    <cellStyle name="Hyperlink 18" xfId="23013" hidden="1"/>
    <cellStyle name="Hyperlink 18" xfId="22906" hidden="1"/>
    <cellStyle name="Hyperlink 18" xfId="22921" hidden="1"/>
    <cellStyle name="Hyperlink 18" xfId="23084" hidden="1"/>
    <cellStyle name="Hyperlink 18" xfId="23105" hidden="1"/>
    <cellStyle name="Hyperlink 18" xfId="23227" hidden="1"/>
    <cellStyle name="Hyperlink 18" xfId="23109" hidden="1"/>
    <cellStyle name="Hyperlink 18" xfId="23113" hidden="1"/>
    <cellStyle name="Hyperlink 18" xfId="23179" hidden="1"/>
    <cellStyle name="Hyperlink 18" xfId="23208" hidden="1"/>
    <cellStyle name="Hyperlink 18" xfId="23154" hidden="1"/>
    <cellStyle name="Hyperlink 18" xfId="23116" hidden="1"/>
    <cellStyle name="Hyperlink 18" xfId="23192" hidden="1"/>
    <cellStyle name="Hyperlink 18" xfId="23121" hidden="1"/>
    <cellStyle name="Hyperlink 18" xfId="23123" hidden="1"/>
    <cellStyle name="Hyperlink 18" xfId="23147" hidden="1"/>
    <cellStyle name="Hyperlink 18" xfId="23205" hidden="1"/>
    <cellStyle name="Hyperlink 18" xfId="23130" hidden="1"/>
    <cellStyle name="Hyperlink 18" xfId="23124" hidden="1"/>
    <cellStyle name="Hyperlink 18" xfId="23110" hidden="1"/>
    <cellStyle name="Hyperlink 18" xfId="23149" hidden="1"/>
    <cellStyle name="Hyperlink 18" xfId="23187" hidden="1"/>
    <cellStyle name="Hyperlink 18" xfId="23237" hidden="1"/>
    <cellStyle name="Hyperlink 18" xfId="23180" hidden="1"/>
    <cellStyle name="Hyperlink 18" xfId="23216" hidden="1"/>
    <cellStyle name="Hyperlink 18" xfId="23174" hidden="1"/>
    <cellStyle name="Hyperlink 18" xfId="23185" hidden="1"/>
    <cellStyle name="Hyperlink 18" xfId="23215" hidden="1"/>
    <cellStyle name="Hyperlink 18" xfId="23198" hidden="1"/>
    <cellStyle name="Hyperlink 18" xfId="23153" hidden="1"/>
    <cellStyle name="Hyperlink 18" xfId="23231" hidden="1"/>
    <cellStyle name="Hyperlink 18" xfId="23236" hidden="1"/>
    <cellStyle name="Hyperlink 18" xfId="23177" hidden="1"/>
    <cellStyle name="Hyperlink 18" xfId="23155" hidden="1"/>
    <cellStyle name="Hyperlink 18" xfId="23140" hidden="1"/>
    <cellStyle name="Hyperlink 18" xfId="23114" hidden="1"/>
    <cellStyle name="Hyperlink 18" xfId="23238" hidden="1"/>
    <cellStyle name="Hyperlink 18" xfId="23151" hidden="1"/>
    <cellStyle name="Hyperlink 18" xfId="23204" hidden="1"/>
    <cellStyle name="Hyperlink 18" xfId="23233" hidden="1"/>
    <cellStyle name="Hyperlink 18" xfId="23157" hidden="1"/>
    <cellStyle name="Hyperlink 18" xfId="23188" hidden="1"/>
    <cellStyle name="Hyperlink 18" xfId="23213" hidden="1"/>
    <cellStyle name="Hyperlink 18" xfId="23219" hidden="1"/>
    <cellStyle name="Hyperlink 18" xfId="23200" hidden="1"/>
    <cellStyle name="Hyperlink 18" xfId="23234" hidden="1"/>
    <cellStyle name="Hyperlink 18" xfId="23232" hidden="1"/>
    <cellStyle name="Hyperlink 18" xfId="23139" hidden="1"/>
    <cellStyle name="Hyperlink 18" xfId="23132" hidden="1"/>
    <cellStyle name="Hyperlink 18" xfId="23136" hidden="1"/>
    <cellStyle name="Hyperlink 18" xfId="23145" hidden="1"/>
    <cellStyle name="Hyperlink 18" xfId="23195" hidden="1"/>
    <cellStyle name="Hyperlink 18" xfId="23118" hidden="1"/>
    <cellStyle name="Hyperlink 18" xfId="23235" hidden="1"/>
    <cellStyle name="Hyperlink 18" xfId="23345" hidden="1"/>
    <cellStyle name="Hyperlink 18" xfId="23223" hidden="1"/>
    <cellStyle name="Hyperlink 18" xfId="23214" hidden="1"/>
    <cellStyle name="Hyperlink 18" xfId="23278" hidden="1"/>
    <cellStyle name="Hyperlink 18" xfId="23316" hidden="1"/>
    <cellStyle name="Hyperlink 18" xfId="23246" hidden="1"/>
    <cellStyle name="Hyperlink 18" xfId="23203" hidden="1"/>
    <cellStyle name="Hyperlink 18" xfId="23300" hidden="1"/>
    <cellStyle name="Hyperlink 18" xfId="23181" hidden="1"/>
    <cellStyle name="Hyperlink 18" xfId="23175" hidden="1"/>
    <cellStyle name="Hyperlink 18" xfId="23115" hidden="1"/>
    <cellStyle name="Hyperlink 18" xfId="23313" hidden="1"/>
    <cellStyle name="Hyperlink 18" xfId="23161" hidden="1"/>
    <cellStyle name="Hyperlink 18" xfId="23173" hidden="1"/>
    <cellStyle name="Hyperlink 18" xfId="23220" hidden="1"/>
    <cellStyle name="Hyperlink 18" xfId="23111" hidden="1"/>
    <cellStyle name="Hyperlink 18" xfId="23290" hidden="1"/>
    <cellStyle name="Hyperlink 18" xfId="23382" hidden="1"/>
    <cellStyle name="Hyperlink 18" xfId="23279" hidden="1"/>
    <cellStyle name="Hyperlink 18" xfId="23330" hidden="1"/>
    <cellStyle name="Hyperlink 18" xfId="23260" hidden="1"/>
    <cellStyle name="Hyperlink 18" xfId="23288" hidden="1"/>
    <cellStyle name="Hyperlink 18" xfId="23329" hidden="1"/>
    <cellStyle name="Hyperlink 18" xfId="23307" hidden="1"/>
    <cellStyle name="Hyperlink 18" xfId="23248" hidden="1"/>
    <cellStyle name="Hyperlink 18" xfId="23353" hidden="1"/>
    <cellStyle name="Hyperlink 18" xfId="23376" hidden="1"/>
    <cellStyle name="Hyperlink 18" xfId="23275" hidden="1"/>
    <cellStyle name="Hyperlink 18" xfId="23250" hidden="1"/>
    <cellStyle name="Hyperlink 18" xfId="23137" hidden="1"/>
    <cellStyle name="Hyperlink 18" xfId="23212" hidden="1"/>
    <cellStyle name="Hyperlink 18" xfId="23385" hidden="1"/>
    <cellStyle name="Hyperlink 18" xfId="23108" hidden="1"/>
    <cellStyle name="Hyperlink 18" xfId="23312" hidden="1"/>
    <cellStyle name="Hyperlink 18" xfId="23357" hidden="1"/>
    <cellStyle name="Hyperlink 18" xfId="23240" hidden="1"/>
    <cellStyle name="Hyperlink 18" xfId="23292" hidden="1"/>
    <cellStyle name="Hyperlink 18" xfId="23325" hidden="1"/>
    <cellStyle name="Hyperlink 18" xfId="23334" hidden="1"/>
    <cellStyle name="Hyperlink 18" xfId="23310" hidden="1"/>
    <cellStyle name="Hyperlink 18" xfId="23361" hidden="1"/>
    <cellStyle name="Hyperlink 18" xfId="23356" hidden="1"/>
    <cellStyle name="Hyperlink 18" xfId="23138" hidden="1"/>
    <cellStyle name="Hyperlink 18" xfId="23159" hidden="1"/>
    <cellStyle name="Hyperlink 18" xfId="23144" hidden="1"/>
    <cellStyle name="Hyperlink 18" xfId="23120" hidden="1"/>
    <cellStyle name="Hyperlink 18" xfId="23305" hidden="1"/>
    <cellStyle name="Hyperlink 18" xfId="23191" hidden="1"/>
    <cellStyle name="Hyperlink 18" xfId="23366" hidden="1"/>
    <cellStyle name="Hyperlink 18" xfId="23199" hidden="1"/>
    <cellStyle name="Hyperlink 18" xfId="23381" hidden="1"/>
    <cellStyle name="Hyperlink 18" xfId="23374" hidden="1"/>
    <cellStyle name="Hyperlink 18" xfId="23323" hidden="1"/>
    <cellStyle name="Hyperlink 18" xfId="23269" hidden="1"/>
    <cellStyle name="Hyperlink 18" xfId="23166" hidden="1"/>
    <cellStyle name="Hyperlink 18" xfId="23367" hidden="1"/>
    <cellStyle name="Hyperlink 18" xfId="23230" hidden="1"/>
    <cellStyle name="Hyperlink 18" xfId="23338" hidden="1"/>
    <cellStyle name="Hyperlink 18" xfId="23333" hidden="1"/>
    <cellStyle name="Hyperlink 18" xfId="23207" hidden="1"/>
    <cellStyle name="Hyperlink 18" xfId="23391" hidden="1"/>
    <cellStyle name="Hyperlink 18" xfId="23308" hidden="1"/>
    <cellStyle name="Hyperlink 18" xfId="23332" hidden="1"/>
    <cellStyle name="Hyperlink 18" xfId="23377" hidden="1"/>
    <cellStyle name="Hyperlink 18" xfId="23202" hidden="1"/>
    <cellStyle name="Hyperlink 18" xfId="23193" hidden="1"/>
    <cellStyle name="Hyperlink 18" xfId="23383" hidden="1"/>
    <cellStyle name="Hyperlink 18" xfId="23194" hidden="1"/>
    <cellStyle name="Hyperlink 18" xfId="23126" hidden="1"/>
    <cellStyle name="Hyperlink 18" xfId="23146" hidden="1"/>
    <cellStyle name="Hyperlink 18" xfId="23298" hidden="1"/>
    <cellStyle name="Hyperlink 18" xfId="23182" hidden="1"/>
    <cellStyle name="Hyperlink 18" xfId="23322" hidden="1"/>
    <cellStyle name="Hyperlink 18" xfId="23172" hidden="1"/>
    <cellStyle name="Hyperlink 18" xfId="23247" hidden="1"/>
    <cellStyle name="Hyperlink 18" xfId="23135" hidden="1"/>
    <cellStyle name="Hyperlink 18" xfId="23184" hidden="1"/>
    <cellStyle name="Hyperlink 18" xfId="23165" hidden="1"/>
    <cellStyle name="Hyperlink 18" xfId="23267" hidden="1"/>
    <cellStyle name="Hyperlink 18" xfId="23372" hidden="1"/>
    <cellStyle name="Hyperlink 18" xfId="23171" hidden="1"/>
    <cellStyle name="Hyperlink 18" xfId="23190" hidden="1"/>
    <cellStyle name="Hyperlink 18" xfId="23276" hidden="1"/>
    <cellStyle name="Hyperlink 18" xfId="23262" hidden="1"/>
    <cellStyle name="Hyperlink 18" xfId="23158" hidden="1"/>
    <cellStyle name="Hyperlink 18" xfId="23346" hidden="1"/>
    <cellStyle name="Hyperlink 18" xfId="23186" hidden="1"/>
    <cellStyle name="Hyperlink 18" xfId="23392" hidden="1"/>
    <cellStyle name="Hyperlink 18" xfId="23324" hidden="1"/>
    <cellStyle name="Hyperlink 18" xfId="23399" hidden="1"/>
    <cellStyle name="Hyperlink 18" xfId="23406" hidden="1"/>
    <cellStyle name="Hyperlink 18" xfId="23270" hidden="1"/>
    <cellStyle name="Hyperlink 18" xfId="23306" hidden="1"/>
    <cellStyle name="Hyperlink 18" xfId="23283" hidden="1"/>
    <cellStyle name="Hyperlink 18" xfId="23242" hidden="1"/>
    <cellStyle name="Hyperlink 18" xfId="23373" hidden="1"/>
    <cellStyle name="Hyperlink 18" xfId="23355" hidden="1"/>
    <cellStyle name="Hyperlink 18" xfId="23405" hidden="1"/>
    <cellStyle name="Hyperlink 18" xfId="23282" hidden="1"/>
    <cellStyle name="Hyperlink 18" xfId="23354" hidden="1"/>
    <cellStyle name="Hyperlink 18" xfId="23339" hidden="1"/>
    <cellStyle name="Hyperlink 18" xfId="23417" hidden="1"/>
    <cellStyle name="Hyperlink 18" xfId="23411" hidden="1"/>
    <cellStyle name="Hyperlink 18" xfId="23421" hidden="1"/>
    <cellStyle name="Hyperlink 18" xfId="23315" hidden="1"/>
    <cellStyle name="Hyperlink 18" xfId="23412" hidden="1"/>
    <cellStyle name="Hyperlink 18" xfId="23285" hidden="1"/>
    <cellStyle name="Hyperlink 18" xfId="23277" hidden="1"/>
    <cellStyle name="Hyperlink 18" xfId="23107" hidden="1"/>
    <cellStyle name="Hyperlink 18" xfId="23362" hidden="1"/>
    <cellStyle name="Hyperlink 18" xfId="23244" hidden="1"/>
    <cellStyle name="Hyperlink 18" xfId="23272" hidden="1"/>
    <cellStyle name="Hyperlink 18" xfId="23344" hidden="1"/>
    <cellStyle name="Hyperlink 18" xfId="23424" hidden="1"/>
    <cellStyle name="Hyperlink 18" xfId="23170" hidden="1"/>
    <cellStyle name="Hyperlink 18" xfId="23463" hidden="1"/>
    <cellStyle name="Hyperlink 18" xfId="23156" hidden="1"/>
    <cellStyle name="Hyperlink 18" xfId="23431" hidden="1"/>
    <cellStyle name="Hyperlink 18" xfId="23160" hidden="1"/>
    <cellStyle name="Hyperlink 18" xfId="23379" hidden="1"/>
    <cellStyle name="Hyperlink 18" xfId="23217" hidden="1"/>
    <cellStyle name="Hyperlink 18" xfId="23370" hidden="1"/>
    <cellStyle name="Hyperlink 18" xfId="23413" hidden="1"/>
    <cellStyle name="Hyperlink 18" xfId="23168" hidden="1"/>
    <cellStyle name="Hyperlink 18" xfId="23458" hidden="1"/>
    <cellStyle name="Hyperlink 18" xfId="23420" hidden="1"/>
    <cellStyle name="Hyperlink 18" xfId="23342" hidden="1"/>
    <cellStyle name="Hyperlink 18" xfId="23162" hidden="1"/>
    <cellStyle name="Hyperlink 18" xfId="23331" hidden="1"/>
    <cellStyle name="Hyperlink 18" xfId="23464" hidden="1"/>
    <cellStyle name="Hyperlink 18" xfId="23368" hidden="1"/>
    <cellStyle name="Hyperlink 18" xfId="23432" hidden="1"/>
    <cellStyle name="Hyperlink 18" xfId="23239" hidden="1"/>
    <cellStyle name="Hyperlink 18" xfId="23358" hidden="1"/>
    <cellStyle name="Hyperlink 18" xfId="23426" hidden="1"/>
    <cellStyle name="Hyperlink 18" xfId="23436" hidden="1"/>
    <cellStyle name="Hyperlink 18" xfId="23400" hidden="1"/>
    <cellStyle name="Hyperlink 18" xfId="23378" hidden="1"/>
    <cellStyle name="Hyperlink 18" xfId="23430" hidden="1"/>
    <cellStyle name="Hyperlink 18" xfId="23297" hidden="1"/>
    <cellStyle name="Hyperlink 18" xfId="23169" hidden="1"/>
    <cellStyle name="Hyperlink 18" xfId="23229" hidden="1"/>
    <cellStyle name="Hyperlink 18" xfId="23196" hidden="1"/>
    <cellStyle name="Hyperlink 18" xfId="23122" hidden="1"/>
    <cellStyle name="Hyperlink 18" xfId="23167" hidden="1"/>
    <cellStyle name="Hyperlink 18" xfId="23302" hidden="1"/>
    <cellStyle name="Hyperlink 18" xfId="23446" hidden="1"/>
    <cellStyle name="Hyperlink 18" xfId="23496" hidden="1"/>
    <cellStyle name="Hyperlink 18" xfId="23451" hidden="1"/>
    <cellStyle name="Hyperlink 18" xfId="23443" hidden="1"/>
    <cellStyle name="Hyperlink 18" xfId="23143" hidden="1"/>
    <cellStyle name="Hyperlink 18" xfId="23396" hidden="1"/>
    <cellStyle name="Hyperlink 18" xfId="23142" hidden="1"/>
    <cellStyle name="Hyperlink 18" xfId="23429" hidden="1"/>
    <cellStyle name="Hyperlink 18" xfId="23295" hidden="1"/>
    <cellStyle name="Hyperlink 18" xfId="23395" hidden="1"/>
    <cellStyle name="Hyperlink 18" xfId="23389" hidden="1"/>
    <cellStyle name="Hyperlink 18" xfId="23201" hidden="1"/>
    <cellStyle name="Hyperlink 18" xfId="23422" hidden="1"/>
    <cellStyle name="Hyperlink 18" xfId="23348" hidden="1"/>
    <cellStyle name="Hyperlink 18" xfId="23388" hidden="1"/>
    <cellStyle name="Hyperlink 18" xfId="23447" hidden="1"/>
    <cellStyle name="Hyperlink 18" xfId="23189" hidden="1"/>
    <cellStyle name="Hyperlink 18" xfId="23467" hidden="1"/>
    <cellStyle name="Hyperlink 18" xfId="23505" hidden="1"/>
    <cellStyle name="Hyperlink 18" xfId="23303" hidden="1"/>
    <cellStyle name="Hyperlink 18" xfId="23349" hidden="1"/>
    <cellStyle name="Hyperlink 18" xfId="23462" hidden="1"/>
    <cellStyle name="Hyperlink 18" xfId="23178" hidden="1"/>
    <cellStyle name="Hyperlink 18" xfId="23493" hidden="1"/>
    <cellStyle name="Hyperlink 18" xfId="23387" hidden="1"/>
    <cellStyle name="Hyperlink 18" xfId="23164" hidden="1"/>
    <cellStyle name="Hyperlink 18" xfId="23483" hidden="1"/>
    <cellStyle name="Hyperlink 18" xfId="23280" hidden="1"/>
    <cellStyle name="Hyperlink 18" xfId="23341" hidden="1"/>
    <cellStyle name="Hyperlink 18" xfId="23141" hidden="1"/>
    <cellStyle name="Hyperlink 18" xfId="23271" hidden="1"/>
    <cellStyle name="Hyperlink 18" xfId="23439" hidden="1"/>
    <cellStyle name="Hyperlink 18" xfId="23507" hidden="1"/>
    <cellStyle name="Hyperlink 18" xfId="23183" hidden="1"/>
    <cellStyle name="Hyperlink 18" xfId="23479" hidden="1"/>
    <cellStyle name="Hyperlink 18" xfId="23437" hidden="1"/>
    <cellStyle name="Hyperlink 18" xfId="23134" hidden="1"/>
    <cellStyle name="Hyperlink 18" xfId="23474" hidden="1"/>
    <cellStyle name="Hyperlink 18" xfId="23336" hidden="1"/>
    <cellStyle name="Hyperlink 18" xfId="23487" hidden="1"/>
    <cellStyle name="Hyperlink 18" xfId="23274" hidden="1"/>
    <cellStyle name="Hyperlink 18" xfId="23225" hidden="1"/>
    <cellStyle name="Hyperlink 18" xfId="23117" hidden="1"/>
    <cellStyle name="Hyperlink 18" xfId="23284" hidden="1"/>
    <cellStyle name="Hyperlink 18" xfId="23343" hidden="1"/>
    <cellStyle name="Hyperlink 18" xfId="23304" hidden="1"/>
    <cellStyle name="Hyperlink 18" xfId="23226" hidden="1"/>
    <cellStyle name="Hyperlink 18" xfId="23471" hidden="1"/>
    <cellStyle name="Hyperlink 18" xfId="23410" hidden="1"/>
    <cellStyle name="Hyperlink 18" xfId="23112" hidden="1"/>
    <cellStyle name="Hyperlink 18" xfId="23529" hidden="1"/>
    <cellStyle name="Hyperlink 18" xfId="23500" hidden="1"/>
    <cellStyle name="Hyperlink 18" xfId="23490" hidden="1"/>
    <cellStyle name="Hyperlink 18" xfId="23328" hidden="1"/>
    <cellStyle name="Hyperlink 18" xfId="23516" hidden="1"/>
    <cellStyle name="Hyperlink 18" xfId="23228" hidden="1"/>
    <cellStyle name="Hyperlink 18" xfId="23476" hidden="1"/>
    <cellStyle name="Hyperlink 18" xfId="23127" hidden="1"/>
    <cellStyle name="Hyperlink 18" xfId="23448" hidden="1"/>
    <cellStyle name="Hyperlink 18" xfId="23435" hidden="1"/>
    <cellStyle name="Hyperlink 18" xfId="23263" hidden="1"/>
    <cellStyle name="Hyperlink 18" xfId="23517" hidden="1"/>
    <cellStyle name="Hyperlink 18" xfId="23408" hidden="1"/>
    <cellStyle name="Hyperlink 18" xfId="23433" hidden="1"/>
    <cellStyle name="Hyperlink 18" xfId="23497" hidden="1"/>
    <cellStyle name="Hyperlink 18" xfId="23258" hidden="1"/>
    <cellStyle name="Hyperlink 18" xfId="23371" hidden="1"/>
    <cellStyle name="Hyperlink 18" xfId="23390" hidden="1"/>
    <cellStyle name="Hyperlink 18" xfId="23503" hidden="1"/>
    <cellStyle name="Hyperlink 18" xfId="23492" hidden="1"/>
    <cellStyle name="Hyperlink 18" xfId="23484" hidden="1"/>
    <cellStyle name="Hyperlink 18" xfId="23415" hidden="1"/>
    <cellStyle name="Hyperlink 18" xfId="23514" hidden="1"/>
    <cellStyle name="Hyperlink 18" xfId="23486" hidden="1"/>
    <cellStyle name="Hyperlink 18" xfId="23249" hidden="1"/>
    <cellStyle name="Hyperlink 18" xfId="23296" hidden="1"/>
    <cellStyle name="Hyperlink 18" xfId="23538" hidden="1"/>
    <cellStyle name="Hyperlink 18" xfId="23525" hidden="1"/>
    <cellStyle name="Hyperlink 18" xfId="23224" hidden="1"/>
    <cellStyle name="Hyperlink 18" xfId="23327" hidden="1"/>
    <cellStyle name="Hyperlink 18" xfId="23485" hidden="1"/>
    <cellStyle name="Hyperlink 18" xfId="23544" hidden="1"/>
    <cellStyle name="Hyperlink 18" xfId="23254" hidden="1"/>
    <cellStyle name="Hyperlink 18" xfId="23402" hidden="1"/>
    <cellStyle name="Hyperlink 18" xfId="23481" hidden="1"/>
    <cellStyle name="Hyperlink 18" xfId="23197" hidden="1"/>
    <cellStyle name="Hyperlink 18" xfId="23176" hidden="1"/>
    <cellStyle name="Hyperlink 18" xfId="23488" hidden="1"/>
    <cellStyle name="Hyperlink 18" xfId="23255" hidden="1"/>
    <cellStyle name="Hyperlink 18" xfId="23518" hidden="1"/>
    <cellStyle name="Hyperlink 18" xfId="23528" hidden="1"/>
    <cellStyle name="Hyperlink 18" xfId="23536" hidden="1"/>
    <cellStyle name="Hyperlink 18" xfId="23340" hidden="1"/>
    <cellStyle name="Hyperlink 18" xfId="23404" hidden="1"/>
    <cellStyle name="Hyperlink 18" xfId="23359" hidden="1"/>
    <cellStyle name="Hyperlink 18" xfId="23286" hidden="1"/>
    <cellStyle name="Hyperlink 18" xfId="23423" hidden="1"/>
    <cellStyle name="Hyperlink 18" xfId="23465" hidden="1"/>
    <cellStyle name="Hyperlink 18" xfId="23419" hidden="1"/>
    <cellStyle name="Hyperlink 18" xfId="23472" hidden="1"/>
    <cellStyle name="Hyperlink 18" xfId="23542" hidden="1"/>
    <cellStyle name="Hyperlink 18" xfId="23533" hidden="1"/>
    <cellStyle name="Hyperlink 18" xfId="23398" hidden="1"/>
    <cellStyle name="Hyperlink 18" xfId="23152" hidden="1"/>
    <cellStyle name="Hyperlink 18" xfId="23243" hidden="1"/>
    <cellStyle name="Hyperlink 18" xfId="23526" hidden="1"/>
    <cellStyle name="Hyperlink 18" xfId="23509" hidden="1"/>
    <cellStyle name="Hyperlink 18" xfId="23491" hidden="1"/>
    <cellStyle name="Hyperlink 18" xfId="23475" hidden="1"/>
    <cellStyle name="Hyperlink 18" xfId="23281" hidden="1"/>
    <cellStyle name="Hyperlink 18" xfId="23551" hidden="1"/>
    <cellStyle name="Hyperlink 18" xfId="23441" hidden="1"/>
    <cellStyle name="Hyperlink 18" xfId="23470" hidden="1"/>
    <cellStyle name="Hyperlink 18" xfId="23539" hidden="1"/>
    <cellStyle name="Hyperlink 18" xfId="23268" hidden="1"/>
    <cellStyle name="Hyperlink 18" xfId="23468" hidden="1"/>
    <cellStyle name="Hyperlink 18" xfId="23384" hidden="1"/>
    <cellStyle name="Hyperlink 18" xfId="23469" hidden="1"/>
    <cellStyle name="Hyperlink 18" xfId="23291" hidden="1"/>
    <cellStyle name="Hyperlink 18" xfId="23365" hidden="1"/>
    <cellStyle name="Hyperlink 18" xfId="23457" hidden="1"/>
    <cellStyle name="Hyperlink 18" xfId="23450" hidden="1"/>
    <cellStyle name="Hyperlink 18" xfId="23524" hidden="1"/>
    <cellStyle name="Hyperlink 18" xfId="23253" hidden="1"/>
    <cellStyle name="Hyperlink 18" xfId="23218" hidden="1"/>
    <cellStyle name="Hyperlink 18" xfId="23321" hidden="1"/>
    <cellStyle name="Hyperlink 18" xfId="23452" hidden="1"/>
    <cellStyle name="Hyperlink 18" xfId="23222" hidden="1"/>
    <cellStyle name="Hyperlink 18" xfId="23369" hidden="1"/>
    <cellStyle name="Hyperlink 18" xfId="23530" hidden="1"/>
    <cellStyle name="Hyperlink 18" xfId="23428" hidden="1"/>
    <cellStyle name="Hyperlink 18" xfId="23259" hidden="1"/>
    <cellStyle name="Hyperlink 18" xfId="23473" hidden="1"/>
    <cellStyle name="Hyperlink 18" xfId="23129" hidden="1"/>
    <cellStyle name="Hyperlink 18" xfId="23206" hidden="1"/>
    <cellStyle name="Hyperlink 18" xfId="23513" hidden="1"/>
    <cellStyle name="Hyperlink 18" xfId="23454" hidden="1"/>
    <cellStyle name="Hyperlink 18" xfId="23553" hidden="1"/>
    <cellStyle name="Hyperlink 18" xfId="23363" hidden="1"/>
    <cellStyle name="Hyperlink 18" xfId="23565" hidden="1"/>
    <cellStyle name="Hyperlink 18" xfId="23573" hidden="1"/>
    <cellStyle name="Hyperlink 18" xfId="23375" hidden="1"/>
    <cellStyle name="Hyperlink 18" xfId="23434" hidden="1"/>
    <cellStyle name="Hyperlink 18" xfId="23407" hidden="1"/>
    <cellStyle name="Hyperlink 18" xfId="23301" hidden="1"/>
    <cellStyle name="Hyperlink 18" xfId="23299" hidden="1"/>
    <cellStyle name="Hyperlink 18" xfId="23511" hidden="1"/>
    <cellStyle name="Hyperlink 18" xfId="23572" hidden="1"/>
    <cellStyle name="Hyperlink 18" xfId="23521" hidden="1"/>
    <cellStyle name="Hyperlink 18" xfId="23570" hidden="1"/>
    <cellStyle name="Hyperlink 18" xfId="23560" hidden="1"/>
    <cellStyle name="Hyperlink 18" xfId="23522" hidden="1"/>
    <cellStyle name="Hyperlink 18" xfId="23150" hidden="1"/>
    <cellStyle name="Hyperlink 18" xfId="23252" hidden="1"/>
    <cellStyle name="Hyperlink 18" xfId="23549" hidden="1"/>
    <cellStyle name="Hyperlink 18" xfId="23548" hidden="1"/>
    <cellStyle name="Hyperlink 18" xfId="23506" hidden="1"/>
    <cellStyle name="Hyperlink 18" xfId="23494" hidden="1"/>
    <cellStyle name="Hyperlink 18" xfId="23294" hidden="1"/>
    <cellStyle name="Hyperlink 18" xfId="23584" hidden="1"/>
    <cellStyle name="Hyperlink 18" xfId="23453" hidden="1"/>
    <cellStyle name="Hyperlink 18" xfId="23489" hidden="1"/>
    <cellStyle name="Hyperlink 18" xfId="23566" hidden="1"/>
    <cellStyle name="Hyperlink 18" xfId="23273" hidden="1"/>
    <cellStyle name="Hyperlink 18" xfId="23515" hidden="1"/>
    <cellStyle name="Hyperlink 18" xfId="23563" hidden="1"/>
    <cellStyle name="Hyperlink 18" xfId="23519" hidden="1"/>
    <cellStyle name="Hyperlink 18" xfId="23311" hidden="1"/>
    <cellStyle name="Hyperlink 18" xfId="23414" hidden="1"/>
    <cellStyle name="Hyperlink 18" xfId="23133" hidden="1"/>
    <cellStyle name="Hyperlink 18" xfId="23495" hidden="1"/>
    <cellStyle name="Hyperlink 18" xfId="23559" hidden="1"/>
    <cellStyle name="Hyperlink 18" xfId="23257" hidden="1"/>
    <cellStyle name="Hyperlink 18" xfId="23221" hidden="1"/>
    <cellStyle name="Hyperlink 18" xfId="23364" hidden="1"/>
    <cellStyle name="Hyperlink 18" xfId="23499" hidden="1"/>
    <cellStyle name="Hyperlink 18" xfId="23245" hidden="1"/>
    <cellStyle name="Hyperlink 18" xfId="23397" hidden="1"/>
    <cellStyle name="Hyperlink 18" xfId="23555" hidden="1"/>
    <cellStyle name="Hyperlink 18" xfId="23455" hidden="1"/>
    <cellStyle name="Hyperlink 18" xfId="23265" hidden="1"/>
    <cellStyle name="Hyperlink 18" xfId="23558" hidden="1"/>
    <cellStyle name="Hyperlink 18" xfId="23125" hidden="1"/>
    <cellStyle name="Hyperlink 18" xfId="23209" hidden="1"/>
    <cellStyle name="Hyperlink 18" xfId="23523" hidden="1"/>
    <cellStyle name="Hyperlink 18" xfId="23501" hidden="1"/>
    <cellStyle name="Hyperlink 18" xfId="23585" hidden="1"/>
    <cellStyle name="Hyperlink 18" xfId="23556" hidden="1"/>
    <cellStyle name="Hyperlink 18" xfId="23595" hidden="1"/>
    <cellStyle name="Hyperlink 18" xfId="23603" hidden="1"/>
    <cellStyle name="Hyperlink 18" xfId="23409" hidden="1"/>
    <cellStyle name="Hyperlink 18" xfId="23449" hidden="1"/>
    <cellStyle name="Hyperlink 18" xfId="23427" hidden="1"/>
    <cellStyle name="Hyperlink 18" xfId="23314" hidden="1"/>
    <cellStyle name="Hyperlink 18" xfId="23564" hidden="1"/>
    <cellStyle name="Hyperlink 18" xfId="23527" hidden="1"/>
    <cellStyle name="Hyperlink 18" xfId="23602" hidden="1"/>
    <cellStyle name="Hyperlink 18" xfId="23547" hidden="1"/>
    <cellStyle name="Hyperlink 18" xfId="23600" hidden="1"/>
    <cellStyle name="Hyperlink 18" xfId="23591" hidden="1"/>
    <cellStyle name="Hyperlink 18" xfId="23477" hidden="1"/>
    <cellStyle name="Hyperlink 18" xfId="23148" hidden="1"/>
    <cellStyle name="Hyperlink 18" xfId="23266" hidden="1"/>
    <cellStyle name="Hyperlink 18" xfId="23581" hidden="1"/>
    <cellStyle name="Hyperlink 18" xfId="23580" hidden="1"/>
    <cellStyle name="Hyperlink 18" xfId="23550" hidden="1"/>
    <cellStyle name="Hyperlink 18" xfId="23543" hidden="1"/>
    <cellStyle name="Hyperlink 18" xfId="23335" hidden="1"/>
    <cellStyle name="Hyperlink 18" xfId="23607" hidden="1"/>
    <cellStyle name="Hyperlink 18" xfId="23502" hidden="1"/>
    <cellStyle name="Hyperlink 18" xfId="23541" hidden="1"/>
    <cellStyle name="Hyperlink 18" xfId="23597" hidden="1"/>
    <cellStyle name="Hyperlink 18" xfId="23326" hidden="1"/>
    <cellStyle name="Hyperlink 18" xfId="23534" hidden="1"/>
    <cellStyle name="Hyperlink 18" xfId="23593" hidden="1"/>
    <cellStyle name="Hyperlink 18" xfId="23537" hidden="1"/>
    <cellStyle name="Hyperlink 18" xfId="23320" hidden="1"/>
    <cellStyle name="Hyperlink 18" xfId="23438" hidden="1"/>
    <cellStyle name="Hyperlink 18" xfId="23131" hidden="1"/>
    <cellStyle name="Hyperlink 18" xfId="23508" hidden="1"/>
    <cellStyle name="Hyperlink 18" xfId="23590" hidden="1"/>
    <cellStyle name="Hyperlink 18" xfId="23287" hidden="1"/>
    <cellStyle name="Hyperlink 18" xfId="23241" hidden="1"/>
    <cellStyle name="Hyperlink 18" xfId="23394" hidden="1"/>
    <cellStyle name="Hyperlink 18" xfId="23512" hidden="1"/>
    <cellStyle name="Hyperlink 18" xfId="23261" hidden="1"/>
    <cellStyle name="Hyperlink 18" xfId="23440" hidden="1"/>
    <cellStyle name="Hyperlink 18" xfId="23586" hidden="1"/>
    <cellStyle name="Hyperlink 18" xfId="23480" hidden="1"/>
    <cellStyle name="Hyperlink 18" xfId="23319" hidden="1"/>
    <cellStyle name="Hyperlink 18" xfId="23589" hidden="1"/>
    <cellStyle name="Hyperlink 18" xfId="23128" hidden="1"/>
    <cellStyle name="Hyperlink 18" xfId="23251" hidden="1"/>
    <cellStyle name="Hyperlink 18" xfId="23210" hidden="1"/>
    <cellStyle name="Hyperlink 18" xfId="23520" hidden="1"/>
    <cellStyle name="Hyperlink 18" xfId="23609" hidden="1"/>
    <cellStyle name="Hyperlink 18" xfId="23588" hidden="1"/>
    <cellStyle name="Hyperlink 18" xfId="23616" hidden="1"/>
    <cellStyle name="Hyperlink 18" xfId="23620" hidden="1"/>
    <cellStyle name="Hyperlink 18" xfId="23444" hidden="1"/>
    <cellStyle name="Hyperlink 18" xfId="23498" hidden="1"/>
    <cellStyle name="Hyperlink 18" xfId="23461" hidden="1"/>
    <cellStyle name="Hyperlink 18" xfId="23352" hidden="1"/>
    <cellStyle name="Hyperlink 18" xfId="23594" hidden="1"/>
    <cellStyle name="Hyperlink 18" xfId="23568" hidden="1"/>
    <cellStyle name="Hyperlink 18" xfId="23619" hidden="1"/>
    <cellStyle name="Hyperlink 18" xfId="23633" hidden="1"/>
    <cellStyle name="Hyperlink 18" xfId="23617" hidden="1"/>
    <cellStyle name="Hyperlink 18" xfId="23611" hidden="1"/>
    <cellStyle name="Hyperlink 18" xfId="23482" hidden="1"/>
    <cellStyle name="Hyperlink 18" xfId="23626" hidden="1"/>
    <cellStyle name="Hyperlink 18" xfId="23293" hidden="1"/>
    <cellStyle name="Hyperlink 18" xfId="23604" hidden="1"/>
    <cellStyle name="Hyperlink 18" xfId="23418" hidden="1"/>
    <cellStyle name="Hyperlink 18" xfId="23576" hidden="1"/>
    <cellStyle name="Hyperlink 18" xfId="23569" hidden="1"/>
    <cellStyle name="Hyperlink 18" xfId="23360" hidden="1"/>
    <cellStyle name="Hyperlink 18" xfId="23627" hidden="1"/>
    <cellStyle name="Hyperlink 18" xfId="23540" hidden="1"/>
    <cellStyle name="Hyperlink 18" xfId="23567" hidden="1"/>
    <cellStyle name="Hyperlink 18" xfId="23614" hidden="1"/>
    <cellStyle name="Hyperlink 18" xfId="23351" hidden="1"/>
    <cellStyle name="Hyperlink 18" xfId="23211" hidden="1"/>
    <cellStyle name="Hyperlink 18" xfId="23545" hidden="1"/>
    <cellStyle name="Hyperlink 18" xfId="23442" hidden="1"/>
    <cellStyle name="Hyperlink 18" xfId="23615" hidden="1"/>
    <cellStyle name="Hyperlink 18" xfId="23621" hidden="1"/>
    <cellStyle name="Hyperlink 18" xfId="23571" hidden="1"/>
    <cellStyle name="Hyperlink 18" xfId="23625" hidden="1"/>
    <cellStyle name="Hyperlink 18" xfId="23386" hidden="1"/>
    <cellStyle name="Hyperlink 18" xfId="23318" hidden="1"/>
    <cellStyle name="Hyperlink 18" xfId="23456" hidden="1"/>
    <cellStyle name="Hyperlink 18" xfId="23637" hidden="1"/>
    <cellStyle name="Hyperlink 18" xfId="23630" hidden="1"/>
    <cellStyle name="Hyperlink 18" xfId="23289" hidden="1"/>
    <cellStyle name="Hyperlink 18" xfId="23466" hidden="1"/>
    <cellStyle name="Hyperlink 18" xfId="23608" hidden="1"/>
    <cellStyle name="Hyperlink 18" xfId="23640" hidden="1"/>
    <cellStyle name="Hyperlink 18" xfId="23337" hidden="1"/>
    <cellStyle name="Hyperlink 18" xfId="23562" hidden="1"/>
    <cellStyle name="Hyperlink 18" xfId="23618" hidden="1"/>
    <cellStyle name="Hyperlink 18" xfId="23256" hidden="1"/>
    <cellStyle name="Hyperlink 18" xfId="23317" hidden="1"/>
    <cellStyle name="Hyperlink 18" xfId="23577" hidden="1"/>
    <cellStyle name="Hyperlink 18" xfId="23554" hidden="1"/>
    <cellStyle name="Hyperlink 18" xfId="23628" hidden="1"/>
    <cellStyle name="Hyperlink 18" xfId="23632" hidden="1"/>
    <cellStyle name="Hyperlink 18" xfId="23636" hidden="1"/>
    <cellStyle name="Hyperlink 18" xfId="23478" hidden="1"/>
    <cellStyle name="Hyperlink 18" xfId="23532" hidden="1"/>
    <cellStyle name="Hyperlink 18" xfId="23504" hidden="1"/>
    <cellStyle name="Hyperlink 18" xfId="23393" hidden="1"/>
    <cellStyle name="Hyperlink 18" xfId="23578" hidden="1"/>
    <cellStyle name="Hyperlink 18" xfId="23596" hidden="1"/>
    <cellStyle name="Hyperlink 18" xfId="23575" hidden="1"/>
    <cellStyle name="Hyperlink 18" xfId="23601" hidden="1"/>
    <cellStyle name="Hyperlink 18" xfId="23639" hidden="1"/>
    <cellStyle name="Hyperlink 18" xfId="23635" hidden="1"/>
    <cellStyle name="Hyperlink 18" xfId="23561" hidden="1"/>
    <cellStyle name="Hyperlink 18" xfId="23163" hidden="1"/>
    <cellStyle name="Hyperlink 18" xfId="23350" hidden="1"/>
    <cellStyle name="Hyperlink 18" xfId="23631" hidden="1"/>
    <cellStyle name="Hyperlink 18" xfId="23622" hidden="1"/>
    <cellStyle name="Hyperlink 18" xfId="23613" hidden="1"/>
    <cellStyle name="Hyperlink 18" xfId="23612" hidden="1"/>
    <cellStyle name="Hyperlink 18" xfId="23425" hidden="1"/>
    <cellStyle name="Hyperlink 18" xfId="23641" hidden="1"/>
    <cellStyle name="Hyperlink 18" xfId="23592" hidden="1"/>
    <cellStyle name="Hyperlink 18" xfId="23606" hidden="1"/>
    <cellStyle name="Hyperlink 18" xfId="23638" hidden="1"/>
    <cellStyle name="Hyperlink 18" xfId="23416" hidden="1"/>
    <cellStyle name="Hyperlink 18" xfId="23598" hidden="1"/>
    <cellStyle name="Hyperlink 18" xfId="23531" hidden="1"/>
    <cellStyle name="Hyperlink 18" xfId="23599" hidden="1"/>
    <cellStyle name="Hyperlink 18" xfId="23403" hidden="1"/>
    <cellStyle name="Hyperlink 18" xfId="23510" hidden="1"/>
    <cellStyle name="Hyperlink 18" xfId="23605" hidden="1"/>
    <cellStyle name="Hyperlink 18" xfId="23579" hidden="1"/>
    <cellStyle name="Hyperlink 18" xfId="23629" hidden="1"/>
    <cellStyle name="Hyperlink 18" xfId="23380" hidden="1"/>
    <cellStyle name="Hyperlink 18" xfId="23264" hidden="1"/>
    <cellStyle name="Hyperlink 18" xfId="23459" hidden="1"/>
    <cellStyle name="Hyperlink 18" xfId="23582" hidden="1"/>
    <cellStyle name="Hyperlink 18" xfId="23347" hidden="1"/>
    <cellStyle name="Hyperlink 18" xfId="23535" hidden="1"/>
    <cellStyle name="Hyperlink 18" xfId="23634" hidden="1"/>
    <cellStyle name="Hyperlink 18" xfId="23557" hidden="1"/>
    <cellStyle name="Hyperlink 18" xfId="23401" hidden="1"/>
    <cellStyle name="Hyperlink 18" xfId="23574" hidden="1"/>
    <cellStyle name="Hyperlink 18" xfId="23119" hidden="1"/>
    <cellStyle name="Hyperlink 18" xfId="23309" hidden="1"/>
    <cellStyle name="Hyperlink 18" xfId="23624" hidden="1"/>
    <cellStyle name="Hyperlink 18" xfId="23583" hidden="1"/>
    <cellStyle name="Hyperlink 18" xfId="23642" hidden="1"/>
    <cellStyle name="Hyperlink 18" xfId="23610" hidden="1"/>
    <cellStyle name="Hyperlink 18" xfId="23643" hidden="1"/>
    <cellStyle name="Hyperlink 18" xfId="23645" hidden="1"/>
    <cellStyle name="Hyperlink 18" xfId="23546" hidden="1"/>
    <cellStyle name="Hyperlink 18" xfId="23587" hidden="1"/>
    <cellStyle name="Hyperlink 18" xfId="23552" hidden="1"/>
    <cellStyle name="Hyperlink 18" xfId="23445" hidden="1"/>
    <cellStyle name="Hyperlink 18" xfId="23460" hidden="1"/>
    <cellStyle name="Hyperlink 18" xfId="23623" hidden="1"/>
    <cellStyle name="Hyperlink 18" xfId="23644" hidden="1"/>
    <cellStyle name="Hyperlink 18" xfId="23766" hidden="1"/>
    <cellStyle name="Hyperlink 18" xfId="23648" hidden="1"/>
    <cellStyle name="Hyperlink 18" xfId="23652" hidden="1"/>
    <cellStyle name="Hyperlink 18" xfId="23718" hidden="1"/>
    <cellStyle name="Hyperlink 18" xfId="23747" hidden="1"/>
    <cellStyle name="Hyperlink 18" xfId="23693" hidden="1"/>
    <cellStyle name="Hyperlink 18" xfId="23655" hidden="1"/>
    <cellStyle name="Hyperlink 18" xfId="23731" hidden="1"/>
    <cellStyle name="Hyperlink 18" xfId="23660" hidden="1"/>
    <cellStyle name="Hyperlink 18" xfId="23662" hidden="1"/>
    <cellStyle name="Hyperlink 18" xfId="23686" hidden="1"/>
    <cellStyle name="Hyperlink 18" xfId="23744" hidden="1"/>
    <cellStyle name="Hyperlink 18" xfId="23669" hidden="1"/>
    <cellStyle name="Hyperlink 18" xfId="23663" hidden="1"/>
    <cellStyle name="Hyperlink 18" xfId="23649" hidden="1"/>
    <cellStyle name="Hyperlink 18" xfId="23688" hidden="1"/>
    <cellStyle name="Hyperlink 18" xfId="23726" hidden="1"/>
    <cellStyle name="Hyperlink 18" xfId="23776" hidden="1"/>
    <cellStyle name="Hyperlink 18" xfId="23719" hidden="1"/>
    <cellStyle name="Hyperlink 18" xfId="23755" hidden="1"/>
    <cellStyle name="Hyperlink 18" xfId="23713" hidden="1"/>
    <cellStyle name="Hyperlink 18" xfId="23724" hidden="1"/>
    <cellStyle name="Hyperlink 18" xfId="23754" hidden="1"/>
    <cellStyle name="Hyperlink 18" xfId="23737" hidden="1"/>
    <cellStyle name="Hyperlink 18" xfId="23692" hidden="1"/>
    <cellStyle name="Hyperlink 18" xfId="23770" hidden="1"/>
    <cellStyle name="Hyperlink 18" xfId="23775" hidden="1"/>
    <cellStyle name="Hyperlink 18" xfId="23716" hidden="1"/>
    <cellStyle name="Hyperlink 18" xfId="23694" hidden="1"/>
    <cellStyle name="Hyperlink 18" xfId="23679" hidden="1"/>
    <cellStyle name="Hyperlink 18" xfId="23653" hidden="1"/>
    <cellStyle name="Hyperlink 18" xfId="23777" hidden="1"/>
    <cellStyle name="Hyperlink 18" xfId="23690" hidden="1"/>
    <cellStyle name="Hyperlink 18" xfId="23743" hidden="1"/>
    <cellStyle name="Hyperlink 18" xfId="23772" hidden="1"/>
    <cellStyle name="Hyperlink 18" xfId="23696" hidden="1"/>
    <cellStyle name="Hyperlink 18" xfId="23727" hidden="1"/>
    <cellStyle name="Hyperlink 18" xfId="23752" hidden="1"/>
    <cellStyle name="Hyperlink 18" xfId="23758" hidden="1"/>
    <cellStyle name="Hyperlink 18" xfId="23739" hidden="1"/>
    <cellStyle name="Hyperlink 18" xfId="23773" hidden="1"/>
    <cellStyle name="Hyperlink 18" xfId="23771" hidden="1"/>
    <cellStyle name="Hyperlink 18" xfId="23678" hidden="1"/>
    <cellStyle name="Hyperlink 18" xfId="23671" hidden="1"/>
    <cellStyle name="Hyperlink 18" xfId="23675" hidden="1"/>
    <cellStyle name="Hyperlink 18" xfId="23684" hidden="1"/>
    <cellStyle name="Hyperlink 18" xfId="23734" hidden="1"/>
    <cellStyle name="Hyperlink 18" xfId="23657" hidden="1"/>
    <cellStyle name="Hyperlink 18" xfId="23774" hidden="1"/>
    <cellStyle name="Hyperlink 18" xfId="23884" hidden="1"/>
    <cellStyle name="Hyperlink 18" xfId="23762" hidden="1"/>
    <cellStyle name="Hyperlink 18" xfId="23753" hidden="1"/>
    <cellStyle name="Hyperlink 18" xfId="23817" hidden="1"/>
    <cellStyle name="Hyperlink 18" xfId="23855" hidden="1"/>
    <cellStyle name="Hyperlink 18" xfId="23785" hidden="1"/>
    <cellStyle name="Hyperlink 18" xfId="23742" hidden="1"/>
    <cellStyle name="Hyperlink 18" xfId="23839" hidden="1"/>
    <cellStyle name="Hyperlink 18" xfId="23720" hidden="1"/>
    <cellStyle name="Hyperlink 18" xfId="23714" hidden="1"/>
    <cellStyle name="Hyperlink 18" xfId="23654" hidden="1"/>
    <cellStyle name="Hyperlink 18" xfId="23852" hidden="1"/>
    <cellStyle name="Hyperlink 18" xfId="23700" hidden="1"/>
    <cellStyle name="Hyperlink 18" xfId="23712" hidden="1"/>
    <cellStyle name="Hyperlink 18" xfId="23759" hidden="1"/>
    <cellStyle name="Hyperlink 18" xfId="23650" hidden="1"/>
    <cellStyle name="Hyperlink 18" xfId="23829" hidden="1"/>
    <cellStyle name="Hyperlink 18" xfId="23921" hidden="1"/>
    <cellStyle name="Hyperlink 18" xfId="23818" hidden="1"/>
    <cellStyle name="Hyperlink 18" xfId="23869" hidden="1"/>
    <cellStyle name="Hyperlink 18" xfId="23799" hidden="1"/>
    <cellStyle name="Hyperlink 18" xfId="23827" hidden="1"/>
    <cellStyle name="Hyperlink 18" xfId="23868" hidden="1"/>
    <cellStyle name="Hyperlink 18" xfId="23846" hidden="1"/>
    <cellStyle name="Hyperlink 18" xfId="23787" hidden="1"/>
    <cellStyle name="Hyperlink 18" xfId="23892" hidden="1"/>
    <cellStyle name="Hyperlink 18" xfId="23915" hidden="1"/>
    <cellStyle name="Hyperlink 18" xfId="23814" hidden="1"/>
    <cellStyle name="Hyperlink 18" xfId="23789" hidden="1"/>
    <cellStyle name="Hyperlink 18" xfId="23676" hidden="1"/>
    <cellStyle name="Hyperlink 18" xfId="23751" hidden="1"/>
    <cellStyle name="Hyperlink 18" xfId="23924" hidden="1"/>
    <cellStyle name="Hyperlink 18" xfId="23647" hidden="1"/>
    <cellStyle name="Hyperlink 18" xfId="23851" hidden="1"/>
    <cellStyle name="Hyperlink 18" xfId="23896" hidden="1"/>
    <cellStyle name="Hyperlink 18" xfId="23779" hidden="1"/>
    <cellStyle name="Hyperlink 18" xfId="23831" hidden="1"/>
    <cellStyle name="Hyperlink 18" xfId="23864" hidden="1"/>
    <cellStyle name="Hyperlink 18" xfId="23873" hidden="1"/>
    <cellStyle name="Hyperlink 18" xfId="23849" hidden="1"/>
    <cellStyle name="Hyperlink 18" xfId="23900" hidden="1"/>
    <cellStyle name="Hyperlink 18" xfId="23895" hidden="1"/>
    <cellStyle name="Hyperlink 18" xfId="23677" hidden="1"/>
    <cellStyle name="Hyperlink 18" xfId="23698" hidden="1"/>
    <cellStyle name="Hyperlink 18" xfId="23683" hidden="1"/>
    <cellStyle name="Hyperlink 18" xfId="23659" hidden="1"/>
    <cellStyle name="Hyperlink 18" xfId="23844" hidden="1"/>
    <cellStyle name="Hyperlink 18" xfId="23730" hidden="1"/>
    <cellStyle name="Hyperlink 18" xfId="23905" hidden="1"/>
    <cellStyle name="Hyperlink 18" xfId="23738" hidden="1"/>
    <cellStyle name="Hyperlink 18" xfId="23920" hidden="1"/>
    <cellStyle name="Hyperlink 18" xfId="23913" hidden="1"/>
    <cellStyle name="Hyperlink 18" xfId="23862" hidden="1"/>
    <cellStyle name="Hyperlink 18" xfId="23808" hidden="1"/>
    <cellStyle name="Hyperlink 18" xfId="23705" hidden="1"/>
    <cellStyle name="Hyperlink 18" xfId="23906" hidden="1"/>
    <cellStyle name="Hyperlink 18" xfId="23769" hidden="1"/>
    <cellStyle name="Hyperlink 18" xfId="23877" hidden="1"/>
    <cellStyle name="Hyperlink 18" xfId="23872" hidden="1"/>
    <cellStyle name="Hyperlink 18" xfId="23746" hidden="1"/>
    <cellStyle name="Hyperlink 18" xfId="23930" hidden="1"/>
    <cellStyle name="Hyperlink 18" xfId="23847" hidden="1"/>
    <cellStyle name="Hyperlink 18" xfId="23871" hidden="1"/>
    <cellStyle name="Hyperlink 18" xfId="23916" hidden="1"/>
    <cellStyle name="Hyperlink 18" xfId="23741" hidden="1"/>
    <cellStyle name="Hyperlink 18" xfId="23732" hidden="1"/>
    <cellStyle name="Hyperlink 18" xfId="23922" hidden="1"/>
    <cellStyle name="Hyperlink 18" xfId="23733" hidden="1"/>
    <cellStyle name="Hyperlink 18" xfId="23665" hidden="1"/>
    <cellStyle name="Hyperlink 18" xfId="23685" hidden="1"/>
    <cellStyle name="Hyperlink 18" xfId="23837" hidden="1"/>
    <cellStyle name="Hyperlink 18" xfId="23721" hidden="1"/>
    <cellStyle name="Hyperlink 18" xfId="23861" hidden="1"/>
    <cellStyle name="Hyperlink 18" xfId="23711" hidden="1"/>
    <cellStyle name="Hyperlink 18" xfId="23786" hidden="1"/>
    <cellStyle name="Hyperlink 18" xfId="23674" hidden="1"/>
    <cellStyle name="Hyperlink 18" xfId="23723" hidden="1"/>
    <cellStyle name="Hyperlink 18" xfId="23704" hidden="1"/>
    <cellStyle name="Hyperlink 18" xfId="23806" hidden="1"/>
    <cellStyle name="Hyperlink 18" xfId="23911" hidden="1"/>
    <cellStyle name="Hyperlink 18" xfId="23710" hidden="1"/>
    <cellStyle name="Hyperlink 18" xfId="23729" hidden="1"/>
    <cellStyle name="Hyperlink 18" xfId="23815" hidden="1"/>
    <cellStyle name="Hyperlink 18" xfId="23801" hidden="1"/>
    <cellStyle name="Hyperlink 18" xfId="23697" hidden="1"/>
    <cellStyle name="Hyperlink 18" xfId="23885" hidden="1"/>
    <cellStyle name="Hyperlink 18" xfId="23725" hidden="1"/>
    <cellStyle name="Hyperlink 18" xfId="23931" hidden="1"/>
    <cellStyle name="Hyperlink 18" xfId="23863" hidden="1"/>
    <cellStyle name="Hyperlink 18" xfId="23938" hidden="1"/>
    <cellStyle name="Hyperlink 18" xfId="23945" hidden="1"/>
    <cellStyle name="Hyperlink 18" xfId="23809" hidden="1"/>
    <cellStyle name="Hyperlink 18" xfId="23845" hidden="1"/>
    <cellStyle name="Hyperlink 18" xfId="23822" hidden="1"/>
    <cellStyle name="Hyperlink 18" xfId="23781" hidden="1"/>
    <cellStyle name="Hyperlink 18" xfId="23912" hidden="1"/>
    <cellStyle name="Hyperlink 18" xfId="23894" hidden="1"/>
    <cellStyle name="Hyperlink 18" xfId="23944" hidden="1"/>
    <cellStyle name="Hyperlink 18" xfId="23821" hidden="1"/>
    <cellStyle name="Hyperlink 18" xfId="23893" hidden="1"/>
    <cellStyle name="Hyperlink 18" xfId="23878" hidden="1"/>
    <cellStyle name="Hyperlink 18" xfId="23956" hidden="1"/>
    <cellStyle name="Hyperlink 18" xfId="23950" hidden="1"/>
    <cellStyle name="Hyperlink 18" xfId="23960" hidden="1"/>
    <cellStyle name="Hyperlink 18" xfId="23854" hidden="1"/>
    <cellStyle name="Hyperlink 18" xfId="23951" hidden="1"/>
    <cellStyle name="Hyperlink 18" xfId="23824" hidden="1"/>
    <cellStyle name="Hyperlink 18" xfId="23816" hidden="1"/>
    <cellStyle name="Hyperlink 18" xfId="23646" hidden="1"/>
    <cellStyle name="Hyperlink 18" xfId="23901" hidden="1"/>
    <cellStyle name="Hyperlink 18" xfId="23783" hidden="1"/>
    <cellStyle name="Hyperlink 18" xfId="23811" hidden="1"/>
    <cellStyle name="Hyperlink 18" xfId="23883" hidden="1"/>
    <cellStyle name="Hyperlink 18" xfId="23963" hidden="1"/>
    <cellStyle name="Hyperlink 18" xfId="23709" hidden="1"/>
    <cellStyle name="Hyperlink 18" xfId="24002" hidden="1"/>
    <cellStyle name="Hyperlink 18" xfId="23695" hidden="1"/>
    <cellStyle name="Hyperlink 18" xfId="23970" hidden="1"/>
    <cellStyle name="Hyperlink 18" xfId="23699" hidden="1"/>
    <cellStyle name="Hyperlink 18" xfId="23918" hidden="1"/>
    <cellStyle name="Hyperlink 18" xfId="23756" hidden="1"/>
    <cellStyle name="Hyperlink 18" xfId="23909" hidden="1"/>
    <cellStyle name="Hyperlink 18" xfId="23952" hidden="1"/>
    <cellStyle name="Hyperlink 18" xfId="23707" hidden="1"/>
    <cellStyle name="Hyperlink 18" xfId="23997" hidden="1"/>
    <cellStyle name="Hyperlink 18" xfId="23959" hidden="1"/>
    <cellStyle name="Hyperlink 18" xfId="23881" hidden="1"/>
    <cellStyle name="Hyperlink 18" xfId="23701" hidden="1"/>
    <cellStyle name="Hyperlink 18" xfId="23870" hidden="1"/>
    <cellStyle name="Hyperlink 18" xfId="24003" hidden="1"/>
    <cellStyle name="Hyperlink 18" xfId="23907" hidden="1"/>
    <cellStyle name="Hyperlink 18" xfId="23971" hidden="1"/>
    <cellStyle name="Hyperlink 18" xfId="23778" hidden="1"/>
    <cellStyle name="Hyperlink 18" xfId="23897" hidden="1"/>
    <cellStyle name="Hyperlink 18" xfId="23965" hidden="1"/>
    <cellStyle name="Hyperlink 18" xfId="23975" hidden="1"/>
    <cellStyle name="Hyperlink 18" xfId="23939" hidden="1"/>
    <cellStyle name="Hyperlink 18" xfId="23917" hidden="1"/>
    <cellStyle name="Hyperlink 18" xfId="23969" hidden="1"/>
    <cellStyle name="Hyperlink 18" xfId="23836" hidden="1"/>
    <cellStyle name="Hyperlink 18" xfId="23708" hidden="1"/>
    <cellStyle name="Hyperlink 18" xfId="23768" hidden="1"/>
    <cellStyle name="Hyperlink 18" xfId="23735" hidden="1"/>
    <cellStyle name="Hyperlink 18" xfId="23661" hidden="1"/>
    <cellStyle name="Hyperlink 18" xfId="23706" hidden="1"/>
    <cellStyle name="Hyperlink 18" xfId="23841" hidden="1"/>
    <cellStyle name="Hyperlink 18" xfId="23985" hidden="1"/>
    <cellStyle name="Hyperlink 18" xfId="24035" hidden="1"/>
    <cellStyle name="Hyperlink 18" xfId="23990" hidden="1"/>
    <cellStyle name="Hyperlink 18" xfId="23982" hidden="1"/>
    <cellStyle name="Hyperlink 18" xfId="23682" hidden="1"/>
    <cellStyle name="Hyperlink 18" xfId="23935" hidden="1"/>
    <cellStyle name="Hyperlink 18" xfId="23681" hidden="1"/>
    <cellStyle name="Hyperlink 18" xfId="23968" hidden="1"/>
    <cellStyle name="Hyperlink 18" xfId="23834" hidden="1"/>
    <cellStyle name="Hyperlink 18" xfId="23934" hidden="1"/>
    <cellStyle name="Hyperlink 18" xfId="23928" hidden="1"/>
    <cellStyle name="Hyperlink 18" xfId="23740" hidden="1"/>
    <cellStyle name="Hyperlink 18" xfId="23961" hidden="1"/>
    <cellStyle name="Hyperlink 18" xfId="23887" hidden="1"/>
    <cellStyle name="Hyperlink 18" xfId="23927" hidden="1"/>
    <cellStyle name="Hyperlink 18" xfId="23986" hidden="1"/>
    <cellStyle name="Hyperlink 18" xfId="23728" hidden="1"/>
    <cellStyle name="Hyperlink 18" xfId="24006" hidden="1"/>
    <cellStyle name="Hyperlink 18" xfId="24044" hidden="1"/>
    <cellStyle name="Hyperlink 18" xfId="23842" hidden="1"/>
    <cellStyle name="Hyperlink 18" xfId="23888" hidden="1"/>
    <cellStyle name="Hyperlink 18" xfId="24001" hidden="1"/>
    <cellStyle name="Hyperlink 18" xfId="23717" hidden="1"/>
    <cellStyle name="Hyperlink 18" xfId="24032" hidden="1"/>
    <cellStyle name="Hyperlink 18" xfId="23926" hidden="1"/>
    <cellStyle name="Hyperlink 18" xfId="23703" hidden="1"/>
    <cellStyle name="Hyperlink 18" xfId="24022" hidden="1"/>
    <cellStyle name="Hyperlink 18" xfId="23819" hidden="1"/>
    <cellStyle name="Hyperlink 18" xfId="23880" hidden="1"/>
    <cellStyle name="Hyperlink 18" xfId="23680" hidden="1"/>
    <cellStyle name="Hyperlink 18" xfId="23810" hidden="1"/>
    <cellStyle name="Hyperlink 18" xfId="23978" hidden="1"/>
    <cellStyle name="Hyperlink 18" xfId="24046" hidden="1"/>
    <cellStyle name="Hyperlink 18" xfId="23722" hidden="1"/>
    <cellStyle name="Hyperlink 18" xfId="24018" hidden="1"/>
    <cellStyle name="Hyperlink 18" xfId="23976" hidden="1"/>
    <cellStyle name="Hyperlink 18" xfId="23673" hidden="1"/>
    <cellStyle name="Hyperlink 18" xfId="24013" hidden="1"/>
    <cellStyle name="Hyperlink 18" xfId="23875" hidden="1"/>
    <cellStyle name="Hyperlink 18" xfId="24026" hidden="1"/>
    <cellStyle name="Hyperlink 18" xfId="23813" hidden="1"/>
    <cellStyle name="Hyperlink 18" xfId="23764" hidden="1"/>
    <cellStyle name="Hyperlink 18" xfId="23656" hidden="1"/>
    <cellStyle name="Hyperlink 18" xfId="23823" hidden="1"/>
    <cellStyle name="Hyperlink 18" xfId="23882" hidden="1"/>
    <cellStyle name="Hyperlink 18" xfId="23843" hidden="1"/>
    <cellStyle name="Hyperlink 18" xfId="23765" hidden="1"/>
    <cellStyle name="Hyperlink 18" xfId="24010" hidden="1"/>
    <cellStyle name="Hyperlink 18" xfId="23949" hidden="1"/>
    <cellStyle name="Hyperlink 18" xfId="23651" hidden="1"/>
    <cellStyle name="Hyperlink 18" xfId="24068" hidden="1"/>
    <cellStyle name="Hyperlink 18" xfId="24039" hidden="1"/>
    <cellStyle name="Hyperlink 18" xfId="24029" hidden="1"/>
    <cellStyle name="Hyperlink 18" xfId="23867" hidden="1"/>
    <cellStyle name="Hyperlink 18" xfId="24055" hidden="1"/>
    <cellStyle name="Hyperlink 18" xfId="23767" hidden="1"/>
    <cellStyle name="Hyperlink 18" xfId="24015" hidden="1"/>
    <cellStyle name="Hyperlink 18" xfId="23666" hidden="1"/>
    <cellStyle name="Hyperlink 18" xfId="23987" hidden="1"/>
    <cellStyle name="Hyperlink 18" xfId="23974" hidden="1"/>
    <cellStyle name="Hyperlink 18" xfId="23802" hidden="1"/>
    <cellStyle name="Hyperlink 18" xfId="24056" hidden="1"/>
    <cellStyle name="Hyperlink 18" xfId="23947" hidden="1"/>
    <cellStyle name="Hyperlink 18" xfId="23972" hidden="1"/>
    <cellStyle name="Hyperlink 18" xfId="24036" hidden="1"/>
    <cellStyle name="Hyperlink 18" xfId="23797" hidden="1"/>
    <cellStyle name="Hyperlink 18" xfId="23910" hidden="1"/>
    <cellStyle name="Hyperlink 18" xfId="23929" hidden="1"/>
    <cellStyle name="Hyperlink 18" xfId="24042" hidden="1"/>
    <cellStyle name="Hyperlink 18" xfId="24031" hidden="1"/>
    <cellStyle name="Hyperlink 18" xfId="24023" hidden="1"/>
    <cellStyle name="Hyperlink 18" xfId="23954" hidden="1"/>
    <cellStyle name="Hyperlink 18" xfId="24053" hidden="1"/>
    <cellStyle name="Hyperlink 18" xfId="24025" hidden="1"/>
    <cellStyle name="Hyperlink 18" xfId="23788" hidden="1"/>
    <cellStyle name="Hyperlink 18" xfId="23835" hidden="1"/>
    <cellStyle name="Hyperlink 18" xfId="24077" hidden="1"/>
    <cellStyle name="Hyperlink 18" xfId="24064" hidden="1"/>
    <cellStyle name="Hyperlink 18" xfId="23763" hidden="1"/>
    <cellStyle name="Hyperlink 18" xfId="23866" hidden="1"/>
    <cellStyle name="Hyperlink 18" xfId="24024" hidden="1"/>
    <cellStyle name="Hyperlink 18" xfId="24083" hidden="1"/>
    <cellStyle name="Hyperlink 18" xfId="23793" hidden="1"/>
    <cellStyle name="Hyperlink 18" xfId="23941" hidden="1"/>
    <cellStyle name="Hyperlink 18" xfId="24020" hidden="1"/>
    <cellStyle name="Hyperlink 18" xfId="23736" hidden="1"/>
    <cellStyle name="Hyperlink 18" xfId="23715" hidden="1"/>
    <cellStyle name="Hyperlink 18" xfId="24027" hidden="1"/>
    <cellStyle name="Hyperlink 18" xfId="23794" hidden="1"/>
    <cellStyle name="Hyperlink 18" xfId="24057" hidden="1"/>
    <cellStyle name="Hyperlink 18" xfId="24067" hidden="1"/>
    <cellStyle name="Hyperlink 18" xfId="24075" hidden="1"/>
    <cellStyle name="Hyperlink 18" xfId="23879" hidden="1"/>
    <cellStyle name="Hyperlink 18" xfId="23943" hidden="1"/>
    <cellStyle name="Hyperlink 18" xfId="23898" hidden="1"/>
    <cellStyle name="Hyperlink 18" xfId="23825" hidden="1"/>
    <cellStyle name="Hyperlink 18" xfId="23962" hidden="1"/>
    <cellStyle name="Hyperlink 18" xfId="24004" hidden="1"/>
    <cellStyle name="Hyperlink 18" xfId="23958" hidden="1"/>
    <cellStyle name="Hyperlink 18" xfId="24011" hidden="1"/>
    <cellStyle name="Hyperlink 18" xfId="24081" hidden="1"/>
    <cellStyle name="Hyperlink 18" xfId="24072" hidden="1"/>
    <cellStyle name="Hyperlink 18" xfId="23937" hidden="1"/>
    <cellStyle name="Hyperlink 18" xfId="23691" hidden="1"/>
    <cellStyle name="Hyperlink 18" xfId="23782" hidden="1"/>
    <cellStyle name="Hyperlink 18" xfId="24065" hidden="1"/>
    <cellStyle name="Hyperlink 18" xfId="24048" hidden="1"/>
    <cellStyle name="Hyperlink 18" xfId="24030" hidden="1"/>
    <cellStyle name="Hyperlink 18" xfId="24014" hidden="1"/>
    <cellStyle name="Hyperlink 18" xfId="23820" hidden="1"/>
    <cellStyle name="Hyperlink 18" xfId="24090" hidden="1"/>
    <cellStyle name="Hyperlink 18" xfId="23980" hidden="1"/>
    <cellStyle name="Hyperlink 18" xfId="24009" hidden="1"/>
    <cellStyle name="Hyperlink 18" xfId="24078" hidden="1"/>
    <cellStyle name="Hyperlink 18" xfId="23807" hidden="1"/>
    <cellStyle name="Hyperlink 18" xfId="24007" hidden="1"/>
    <cellStyle name="Hyperlink 18" xfId="23923" hidden="1"/>
    <cellStyle name="Hyperlink 18" xfId="24008" hidden="1"/>
    <cellStyle name="Hyperlink 18" xfId="23830" hidden="1"/>
    <cellStyle name="Hyperlink 18" xfId="23904" hidden="1"/>
    <cellStyle name="Hyperlink 18" xfId="23996" hidden="1"/>
    <cellStyle name="Hyperlink 18" xfId="23989" hidden="1"/>
    <cellStyle name="Hyperlink 18" xfId="24063" hidden="1"/>
    <cellStyle name="Hyperlink 18" xfId="23792" hidden="1"/>
    <cellStyle name="Hyperlink 18" xfId="23757" hidden="1"/>
    <cellStyle name="Hyperlink 18" xfId="23860" hidden="1"/>
    <cellStyle name="Hyperlink 18" xfId="23991" hidden="1"/>
    <cellStyle name="Hyperlink 18" xfId="23761" hidden="1"/>
    <cellStyle name="Hyperlink 18" xfId="23908" hidden="1"/>
    <cellStyle name="Hyperlink 18" xfId="24069" hidden="1"/>
    <cellStyle name="Hyperlink 18" xfId="23967" hidden="1"/>
    <cellStyle name="Hyperlink 18" xfId="23798" hidden="1"/>
    <cellStyle name="Hyperlink 18" xfId="24012" hidden="1"/>
    <cellStyle name="Hyperlink 18" xfId="23668" hidden="1"/>
    <cellStyle name="Hyperlink 18" xfId="23745" hidden="1"/>
    <cellStyle name="Hyperlink 18" xfId="24052" hidden="1"/>
    <cellStyle name="Hyperlink 18" xfId="23993" hidden="1"/>
    <cellStyle name="Hyperlink 18" xfId="24092" hidden="1"/>
    <cellStyle name="Hyperlink 18" xfId="23902" hidden="1"/>
    <cellStyle name="Hyperlink 18" xfId="24104" hidden="1"/>
    <cellStyle name="Hyperlink 18" xfId="24112" hidden="1"/>
    <cellStyle name="Hyperlink 18" xfId="23914" hidden="1"/>
    <cellStyle name="Hyperlink 18" xfId="23973" hidden="1"/>
    <cellStyle name="Hyperlink 18" xfId="23946" hidden="1"/>
    <cellStyle name="Hyperlink 18" xfId="23840" hidden="1"/>
    <cellStyle name="Hyperlink 18" xfId="23838" hidden="1"/>
    <cellStyle name="Hyperlink 18" xfId="24050" hidden="1"/>
    <cellStyle name="Hyperlink 18" xfId="24111" hidden="1"/>
    <cellStyle name="Hyperlink 18" xfId="24060" hidden="1"/>
    <cellStyle name="Hyperlink 18" xfId="24109" hidden="1"/>
    <cellStyle name="Hyperlink 18" xfId="24099" hidden="1"/>
    <cellStyle name="Hyperlink 18" xfId="24061" hidden="1"/>
    <cellStyle name="Hyperlink 18" xfId="23689" hidden="1"/>
    <cellStyle name="Hyperlink 18" xfId="23791" hidden="1"/>
    <cellStyle name="Hyperlink 18" xfId="24088" hidden="1"/>
    <cellStyle name="Hyperlink 18" xfId="24087" hidden="1"/>
    <cellStyle name="Hyperlink 18" xfId="24045" hidden="1"/>
    <cellStyle name="Hyperlink 18" xfId="24033" hidden="1"/>
    <cellStyle name="Hyperlink 18" xfId="23833" hidden="1"/>
    <cellStyle name="Hyperlink 18" xfId="24123" hidden="1"/>
    <cellStyle name="Hyperlink 18" xfId="23992" hidden="1"/>
    <cellStyle name="Hyperlink 18" xfId="24028" hidden="1"/>
    <cellStyle name="Hyperlink 18" xfId="24105" hidden="1"/>
    <cellStyle name="Hyperlink 18" xfId="23812" hidden="1"/>
    <cellStyle name="Hyperlink 18" xfId="24054" hidden="1"/>
    <cellStyle name="Hyperlink 18" xfId="24102" hidden="1"/>
    <cellStyle name="Hyperlink 18" xfId="24058" hidden="1"/>
    <cellStyle name="Hyperlink 18" xfId="23850" hidden="1"/>
    <cellStyle name="Hyperlink 18" xfId="23953" hidden="1"/>
    <cellStyle name="Hyperlink 18" xfId="23672" hidden="1"/>
    <cellStyle name="Hyperlink 18" xfId="24034" hidden="1"/>
    <cellStyle name="Hyperlink 18" xfId="24098" hidden="1"/>
    <cellStyle name="Hyperlink 18" xfId="23796" hidden="1"/>
    <cellStyle name="Hyperlink 18" xfId="23760" hidden="1"/>
    <cellStyle name="Hyperlink 18" xfId="23903" hidden="1"/>
    <cellStyle name="Hyperlink 18" xfId="24038" hidden="1"/>
    <cellStyle name="Hyperlink 18" xfId="23784" hidden="1"/>
    <cellStyle name="Hyperlink 18" xfId="23936" hidden="1"/>
    <cellStyle name="Hyperlink 18" xfId="24094" hidden="1"/>
    <cellStyle name="Hyperlink 18" xfId="23994" hidden="1"/>
    <cellStyle name="Hyperlink 18" xfId="23804" hidden="1"/>
    <cellStyle name="Hyperlink 18" xfId="24097" hidden="1"/>
    <cellStyle name="Hyperlink 18" xfId="23664" hidden="1"/>
    <cellStyle name="Hyperlink 18" xfId="23748" hidden="1"/>
    <cellStyle name="Hyperlink 18" xfId="24062" hidden="1"/>
    <cellStyle name="Hyperlink 18" xfId="24040" hidden="1"/>
    <cellStyle name="Hyperlink 18" xfId="24124" hidden="1"/>
    <cellStyle name="Hyperlink 18" xfId="24095" hidden="1"/>
    <cellStyle name="Hyperlink 18" xfId="24134" hidden="1"/>
    <cellStyle name="Hyperlink 18" xfId="24142" hidden="1"/>
    <cellStyle name="Hyperlink 18" xfId="23948" hidden="1"/>
    <cellStyle name="Hyperlink 18" xfId="23988" hidden="1"/>
    <cellStyle name="Hyperlink 18" xfId="23966" hidden="1"/>
    <cellStyle name="Hyperlink 18" xfId="23853" hidden="1"/>
    <cellStyle name="Hyperlink 18" xfId="24103" hidden="1"/>
    <cellStyle name="Hyperlink 18" xfId="24066" hidden="1"/>
    <cellStyle name="Hyperlink 18" xfId="24141" hidden="1"/>
    <cellStyle name="Hyperlink 18" xfId="24086" hidden="1"/>
    <cellStyle name="Hyperlink 18" xfId="24139" hidden="1"/>
    <cellStyle name="Hyperlink 18" xfId="24130" hidden="1"/>
    <cellStyle name="Hyperlink 18" xfId="24016" hidden="1"/>
    <cellStyle name="Hyperlink 18" xfId="23687" hidden="1"/>
    <cellStyle name="Hyperlink 18" xfId="23805" hidden="1"/>
    <cellStyle name="Hyperlink 18" xfId="24120" hidden="1"/>
    <cellStyle name="Hyperlink 18" xfId="24119" hidden="1"/>
    <cellStyle name="Hyperlink 18" xfId="24089" hidden="1"/>
    <cellStyle name="Hyperlink 18" xfId="24082" hidden="1"/>
    <cellStyle name="Hyperlink 18" xfId="23874" hidden="1"/>
    <cellStyle name="Hyperlink 18" xfId="24146" hidden="1"/>
    <cellStyle name="Hyperlink 18" xfId="24041" hidden="1"/>
    <cellStyle name="Hyperlink 18" xfId="24080" hidden="1"/>
    <cellStyle name="Hyperlink 18" xfId="24136" hidden="1"/>
    <cellStyle name="Hyperlink 18" xfId="23865" hidden="1"/>
    <cellStyle name="Hyperlink 18" xfId="24073" hidden="1"/>
    <cellStyle name="Hyperlink 18" xfId="24132" hidden="1"/>
    <cellStyle name="Hyperlink 18" xfId="24076" hidden="1"/>
    <cellStyle name="Hyperlink 18" xfId="23859" hidden="1"/>
    <cellStyle name="Hyperlink 18" xfId="23977" hidden="1"/>
    <cellStyle name="Hyperlink 18" xfId="23670" hidden="1"/>
    <cellStyle name="Hyperlink 18" xfId="24047" hidden="1"/>
    <cellStyle name="Hyperlink 18" xfId="24129" hidden="1"/>
    <cellStyle name="Hyperlink 18" xfId="23826" hidden="1"/>
    <cellStyle name="Hyperlink 18" xfId="23780" hidden="1"/>
    <cellStyle name="Hyperlink 18" xfId="23933" hidden="1"/>
    <cellStyle name="Hyperlink 18" xfId="24051" hidden="1"/>
    <cellStyle name="Hyperlink 18" xfId="23800" hidden="1"/>
    <cellStyle name="Hyperlink 18" xfId="23979" hidden="1"/>
    <cellStyle name="Hyperlink 18" xfId="24125" hidden="1"/>
    <cellStyle name="Hyperlink 18" xfId="24019" hidden="1"/>
    <cellStyle name="Hyperlink 18" xfId="23858" hidden="1"/>
    <cellStyle name="Hyperlink 18" xfId="24128" hidden="1"/>
    <cellStyle name="Hyperlink 18" xfId="23667" hidden="1"/>
    <cellStyle name="Hyperlink 18" xfId="23790" hidden="1"/>
    <cellStyle name="Hyperlink 18" xfId="23749" hidden="1"/>
    <cellStyle name="Hyperlink 18" xfId="24059" hidden="1"/>
    <cellStyle name="Hyperlink 18" xfId="24148" hidden="1"/>
    <cellStyle name="Hyperlink 18" xfId="24127" hidden="1"/>
    <cellStyle name="Hyperlink 18" xfId="24155" hidden="1"/>
    <cellStyle name="Hyperlink 18" xfId="24159" hidden="1"/>
    <cellStyle name="Hyperlink 18" xfId="23983" hidden="1"/>
    <cellStyle name="Hyperlink 18" xfId="24037" hidden="1"/>
    <cellStyle name="Hyperlink 18" xfId="24000" hidden="1"/>
    <cellStyle name="Hyperlink 18" xfId="23891" hidden="1"/>
    <cellStyle name="Hyperlink 18" xfId="24133" hidden="1"/>
    <cellStyle name="Hyperlink 18" xfId="24107" hidden="1"/>
    <cellStyle name="Hyperlink 18" xfId="24158" hidden="1"/>
    <cellStyle name="Hyperlink 18" xfId="24172" hidden="1"/>
    <cellStyle name="Hyperlink 18" xfId="24156" hidden="1"/>
    <cellStyle name="Hyperlink 18" xfId="24150" hidden="1"/>
    <cellStyle name="Hyperlink 18" xfId="24021" hidden="1"/>
    <cellStyle name="Hyperlink 18" xfId="24165" hidden="1"/>
    <cellStyle name="Hyperlink 18" xfId="23832" hidden="1"/>
    <cellStyle name="Hyperlink 18" xfId="24143" hidden="1"/>
    <cellStyle name="Hyperlink 18" xfId="23957" hidden="1"/>
    <cellStyle name="Hyperlink 18" xfId="24115" hidden="1"/>
    <cellStyle name="Hyperlink 18" xfId="24108" hidden="1"/>
    <cellStyle name="Hyperlink 18" xfId="23899" hidden="1"/>
    <cellStyle name="Hyperlink 18" xfId="24166" hidden="1"/>
    <cellStyle name="Hyperlink 18" xfId="24079" hidden="1"/>
    <cellStyle name="Hyperlink 18" xfId="24106" hidden="1"/>
    <cellStyle name="Hyperlink 18" xfId="24153" hidden="1"/>
    <cellStyle name="Hyperlink 18" xfId="23890" hidden="1"/>
    <cellStyle name="Hyperlink 18" xfId="23750" hidden="1"/>
    <cellStyle name="Hyperlink 18" xfId="24084" hidden="1"/>
    <cellStyle name="Hyperlink 18" xfId="23981" hidden="1"/>
    <cellStyle name="Hyperlink 18" xfId="24154" hidden="1"/>
    <cellStyle name="Hyperlink 18" xfId="24160" hidden="1"/>
    <cellStyle name="Hyperlink 18" xfId="24110" hidden="1"/>
    <cellStyle name="Hyperlink 18" xfId="24164" hidden="1"/>
    <cellStyle name="Hyperlink 18" xfId="23925" hidden="1"/>
    <cellStyle name="Hyperlink 18" xfId="23857" hidden="1"/>
    <cellStyle name="Hyperlink 18" xfId="23995" hidden="1"/>
    <cellStyle name="Hyperlink 18" xfId="24176" hidden="1"/>
    <cellStyle name="Hyperlink 18" xfId="24169" hidden="1"/>
    <cellStyle name="Hyperlink 18" xfId="23828" hidden="1"/>
    <cellStyle name="Hyperlink 18" xfId="24005" hidden="1"/>
    <cellStyle name="Hyperlink 18" xfId="24147" hidden="1"/>
    <cellStyle name="Hyperlink 18" xfId="24179" hidden="1"/>
    <cellStyle name="Hyperlink 18" xfId="23876" hidden="1"/>
    <cellStyle name="Hyperlink 18" xfId="24101" hidden="1"/>
    <cellStyle name="Hyperlink 18" xfId="24157" hidden="1"/>
    <cellStyle name="Hyperlink 18" xfId="23795" hidden="1"/>
    <cellStyle name="Hyperlink 18" xfId="23856" hidden="1"/>
    <cellStyle name="Hyperlink 18" xfId="24116" hidden="1"/>
    <cellStyle name="Hyperlink 18" xfId="24093" hidden="1"/>
    <cellStyle name="Hyperlink 18" xfId="24167" hidden="1"/>
    <cellStyle name="Hyperlink 18" xfId="24171" hidden="1"/>
    <cellStyle name="Hyperlink 18" xfId="24175" hidden="1"/>
    <cellStyle name="Hyperlink 18" xfId="24017" hidden="1"/>
    <cellStyle name="Hyperlink 18" xfId="24071" hidden="1"/>
    <cellStyle name="Hyperlink 18" xfId="24043" hidden="1"/>
    <cellStyle name="Hyperlink 18" xfId="23932" hidden="1"/>
    <cellStyle name="Hyperlink 18" xfId="24117" hidden="1"/>
    <cellStyle name="Hyperlink 18" xfId="24135" hidden="1"/>
    <cellStyle name="Hyperlink 18" xfId="24114" hidden="1"/>
    <cellStyle name="Hyperlink 18" xfId="24140" hidden="1"/>
    <cellStyle name="Hyperlink 18" xfId="24178" hidden="1"/>
    <cellStyle name="Hyperlink 18" xfId="24174" hidden="1"/>
    <cellStyle name="Hyperlink 18" xfId="24100" hidden="1"/>
    <cellStyle name="Hyperlink 18" xfId="23702" hidden="1"/>
    <cellStyle name="Hyperlink 18" xfId="23889" hidden="1"/>
    <cellStyle name="Hyperlink 18" xfId="24170" hidden="1"/>
    <cellStyle name="Hyperlink 18" xfId="24161" hidden="1"/>
    <cellStyle name="Hyperlink 18" xfId="24152" hidden="1"/>
    <cellStyle name="Hyperlink 18" xfId="24151" hidden="1"/>
    <cellStyle name="Hyperlink 18" xfId="23964" hidden="1"/>
    <cellStyle name="Hyperlink 18" xfId="24180" hidden="1"/>
    <cellStyle name="Hyperlink 18" xfId="24131" hidden="1"/>
    <cellStyle name="Hyperlink 18" xfId="24145" hidden="1"/>
    <cellStyle name="Hyperlink 18" xfId="24177" hidden="1"/>
    <cellStyle name="Hyperlink 18" xfId="23955" hidden="1"/>
    <cellStyle name="Hyperlink 18" xfId="24137" hidden="1"/>
    <cellStyle name="Hyperlink 18" xfId="24070" hidden="1"/>
    <cellStyle name="Hyperlink 18" xfId="24138" hidden="1"/>
    <cellStyle name="Hyperlink 18" xfId="23942" hidden="1"/>
    <cellStyle name="Hyperlink 18" xfId="24049" hidden="1"/>
    <cellStyle name="Hyperlink 18" xfId="24144" hidden="1"/>
    <cellStyle name="Hyperlink 18" xfId="24118" hidden="1"/>
    <cellStyle name="Hyperlink 18" xfId="24168" hidden="1"/>
    <cellStyle name="Hyperlink 18" xfId="23919" hidden="1"/>
    <cellStyle name="Hyperlink 18" xfId="23803" hidden="1"/>
    <cellStyle name="Hyperlink 18" xfId="23998" hidden="1"/>
    <cellStyle name="Hyperlink 18" xfId="24121" hidden="1"/>
    <cellStyle name="Hyperlink 18" xfId="23886" hidden="1"/>
    <cellStyle name="Hyperlink 18" xfId="24074" hidden="1"/>
    <cellStyle name="Hyperlink 18" xfId="24173" hidden="1"/>
    <cellStyle name="Hyperlink 18" xfId="24096" hidden="1"/>
    <cellStyle name="Hyperlink 18" xfId="23940" hidden="1"/>
    <cellStyle name="Hyperlink 18" xfId="24113" hidden="1"/>
    <cellStyle name="Hyperlink 18" xfId="23658" hidden="1"/>
    <cellStyle name="Hyperlink 18" xfId="23848" hidden="1"/>
    <cellStyle name="Hyperlink 18" xfId="24163" hidden="1"/>
    <cellStyle name="Hyperlink 18" xfId="24122" hidden="1"/>
    <cellStyle name="Hyperlink 18" xfId="24181" hidden="1"/>
    <cellStyle name="Hyperlink 18" xfId="24149" hidden="1"/>
    <cellStyle name="Hyperlink 18" xfId="24182" hidden="1"/>
    <cellStyle name="Hyperlink 18" xfId="24184" hidden="1"/>
    <cellStyle name="Hyperlink 18" xfId="24085" hidden="1"/>
    <cellStyle name="Hyperlink 18" xfId="24126" hidden="1"/>
    <cellStyle name="Hyperlink 18" xfId="24091" hidden="1"/>
    <cellStyle name="Hyperlink 18" xfId="23984" hidden="1"/>
    <cellStyle name="Hyperlink 18" xfId="23999" hidden="1"/>
    <cellStyle name="Hyperlink 18" xfId="24162" hidden="1"/>
    <cellStyle name="Hyperlink 18" xfId="24183" hidden="1"/>
    <cellStyle name="Hyperlink 18" xfId="24305" hidden="1"/>
    <cellStyle name="Hyperlink 18" xfId="24187" hidden="1"/>
    <cellStyle name="Hyperlink 18" xfId="24191" hidden="1"/>
    <cellStyle name="Hyperlink 18" xfId="24257" hidden="1"/>
    <cellStyle name="Hyperlink 18" xfId="24286" hidden="1"/>
    <cellStyle name="Hyperlink 18" xfId="24232" hidden="1"/>
    <cellStyle name="Hyperlink 18" xfId="24194" hidden="1"/>
    <cellStyle name="Hyperlink 18" xfId="24270" hidden="1"/>
    <cellStyle name="Hyperlink 18" xfId="24199" hidden="1"/>
    <cellStyle name="Hyperlink 18" xfId="24201" hidden="1"/>
    <cellStyle name="Hyperlink 18" xfId="24225" hidden="1"/>
    <cellStyle name="Hyperlink 18" xfId="24283" hidden="1"/>
    <cellStyle name="Hyperlink 18" xfId="24208" hidden="1"/>
    <cellStyle name="Hyperlink 18" xfId="24202" hidden="1"/>
    <cellStyle name="Hyperlink 18" xfId="24188" hidden="1"/>
    <cellStyle name="Hyperlink 18" xfId="24227" hidden="1"/>
    <cellStyle name="Hyperlink 18" xfId="24265" hidden="1"/>
    <cellStyle name="Hyperlink 18" xfId="24315" hidden="1"/>
    <cellStyle name="Hyperlink 18" xfId="24258" hidden="1"/>
    <cellStyle name="Hyperlink 18" xfId="24294" hidden="1"/>
    <cellStyle name="Hyperlink 18" xfId="24252" hidden="1"/>
    <cellStyle name="Hyperlink 18" xfId="24263" hidden="1"/>
    <cellStyle name="Hyperlink 18" xfId="24293" hidden="1"/>
    <cellStyle name="Hyperlink 18" xfId="24276" hidden="1"/>
    <cellStyle name="Hyperlink 18" xfId="24231" hidden="1"/>
    <cellStyle name="Hyperlink 18" xfId="24309" hidden="1"/>
    <cellStyle name="Hyperlink 18" xfId="24314" hidden="1"/>
    <cellStyle name="Hyperlink 18" xfId="24255" hidden="1"/>
    <cellStyle name="Hyperlink 18" xfId="24233" hidden="1"/>
    <cellStyle name="Hyperlink 18" xfId="24218" hidden="1"/>
    <cellStyle name="Hyperlink 18" xfId="24192" hidden="1"/>
    <cellStyle name="Hyperlink 18" xfId="24316" hidden="1"/>
    <cellStyle name="Hyperlink 18" xfId="24229" hidden="1"/>
    <cellStyle name="Hyperlink 18" xfId="24282" hidden="1"/>
    <cellStyle name="Hyperlink 18" xfId="24311" hidden="1"/>
    <cellStyle name="Hyperlink 18" xfId="24235" hidden="1"/>
    <cellStyle name="Hyperlink 18" xfId="24266" hidden="1"/>
    <cellStyle name="Hyperlink 18" xfId="24291" hidden="1"/>
    <cellStyle name="Hyperlink 18" xfId="24297" hidden="1"/>
    <cellStyle name="Hyperlink 18" xfId="24278" hidden="1"/>
    <cellStyle name="Hyperlink 18" xfId="24312" hidden="1"/>
    <cellStyle name="Hyperlink 18" xfId="24310" hidden="1"/>
    <cellStyle name="Hyperlink 18" xfId="24217" hidden="1"/>
    <cellStyle name="Hyperlink 18" xfId="24210" hidden="1"/>
    <cellStyle name="Hyperlink 18" xfId="24214" hidden="1"/>
    <cellStyle name="Hyperlink 18" xfId="24223" hidden="1"/>
    <cellStyle name="Hyperlink 18" xfId="24273" hidden="1"/>
    <cellStyle name="Hyperlink 18" xfId="24196" hidden="1"/>
    <cellStyle name="Hyperlink 18" xfId="24313" hidden="1"/>
    <cellStyle name="Hyperlink 18" xfId="24423" hidden="1"/>
    <cellStyle name="Hyperlink 18" xfId="24301" hidden="1"/>
    <cellStyle name="Hyperlink 18" xfId="24292" hidden="1"/>
    <cellStyle name="Hyperlink 18" xfId="24356" hidden="1"/>
    <cellStyle name="Hyperlink 18" xfId="24394" hidden="1"/>
    <cellStyle name="Hyperlink 18" xfId="24324" hidden="1"/>
    <cellStyle name="Hyperlink 18" xfId="24281" hidden="1"/>
    <cellStyle name="Hyperlink 18" xfId="24378" hidden="1"/>
    <cellStyle name="Hyperlink 18" xfId="24259" hidden="1"/>
    <cellStyle name="Hyperlink 18" xfId="24253" hidden="1"/>
    <cellStyle name="Hyperlink 18" xfId="24193" hidden="1"/>
    <cellStyle name="Hyperlink 18" xfId="24391" hidden="1"/>
    <cellStyle name="Hyperlink 18" xfId="24239" hidden="1"/>
    <cellStyle name="Hyperlink 18" xfId="24251" hidden="1"/>
    <cellStyle name="Hyperlink 18" xfId="24298" hidden="1"/>
    <cellStyle name="Hyperlink 18" xfId="24189" hidden="1"/>
    <cellStyle name="Hyperlink 18" xfId="24368" hidden="1"/>
    <cellStyle name="Hyperlink 18" xfId="24460" hidden="1"/>
    <cellStyle name="Hyperlink 18" xfId="24357" hidden="1"/>
    <cellStyle name="Hyperlink 18" xfId="24408" hidden="1"/>
    <cellStyle name="Hyperlink 18" xfId="24338" hidden="1"/>
    <cellStyle name="Hyperlink 18" xfId="24366" hidden="1"/>
    <cellStyle name="Hyperlink 18" xfId="24407" hidden="1"/>
    <cellStyle name="Hyperlink 18" xfId="24385" hidden="1"/>
    <cellStyle name="Hyperlink 18" xfId="24326" hidden="1"/>
    <cellStyle name="Hyperlink 18" xfId="24431" hidden="1"/>
    <cellStyle name="Hyperlink 18" xfId="24454" hidden="1"/>
    <cellStyle name="Hyperlink 18" xfId="24353" hidden="1"/>
    <cellStyle name="Hyperlink 18" xfId="24328" hidden="1"/>
    <cellStyle name="Hyperlink 18" xfId="24215" hidden="1"/>
    <cellStyle name="Hyperlink 18" xfId="24290" hidden="1"/>
    <cellStyle name="Hyperlink 18" xfId="24463" hidden="1"/>
    <cellStyle name="Hyperlink 18" xfId="24186" hidden="1"/>
    <cellStyle name="Hyperlink 18" xfId="24390" hidden="1"/>
    <cellStyle name="Hyperlink 18" xfId="24435" hidden="1"/>
    <cellStyle name="Hyperlink 18" xfId="24318" hidden="1"/>
    <cellStyle name="Hyperlink 18" xfId="24370" hidden="1"/>
    <cellStyle name="Hyperlink 18" xfId="24403" hidden="1"/>
    <cellStyle name="Hyperlink 18" xfId="24412" hidden="1"/>
    <cellStyle name="Hyperlink 18" xfId="24388" hidden="1"/>
    <cellStyle name="Hyperlink 18" xfId="24439" hidden="1"/>
    <cellStyle name="Hyperlink 18" xfId="24434" hidden="1"/>
    <cellStyle name="Hyperlink 18" xfId="24216" hidden="1"/>
    <cellStyle name="Hyperlink 18" xfId="24237" hidden="1"/>
    <cellStyle name="Hyperlink 18" xfId="24222" hidden="1"/>
    <cellStyle name="Hyperlink 18" xfId="24198" hidden="1"/>
    <cellStyle name="Hyperlink 18" xfId="24383" hidden="1"/>
    <cellStyle name="Hyperlink 18" xfId="24269" hidden="1"/>
    <cellStyle name="Hyperlink 18" xfId="24444" hidden="1"/>
    <cellStyle name="Hyperlink 18" xfId="24277" hidden="1"/>
    <cellStyle name="Hyperlink 18" xfId="24459" hidden="1"/>
    <cellStyle name="Hyperlink 18" xfId="24452" hidden="1"/>
    <cellStyle name="Hyperlink 18" xfId="24401" hidden="1"/>
    <cellStyle name="Hyperlink 18" xfId="24347" hidden="1"/>
    <cellStyle name="Hyperlink 18" xfId="24244" hidden="1"/>
    <cellStyle name="Hyperlink 18" xfId="24445" hidden="1"/>
    <cellStyle name="Hyperlink 18" xfId="24308" hidden="1"/>
    <cellStyle name="Hyperlink 18" xfId="24416" hidden="1"/>
    <cellStyle name="Hyperlink 18" xfId="24411" hidden="1"/>
    <cellStyle name="Hyperlink 18" xfId="24285" hidden="1"/>
    <cellStyle name="Hyperlink 18" xfId="24469" hidden="1"/>
    <cellStyle name="Hyperlink 18" xfId="24386" hidden="1"/>
    <cellStyle name="Hyperlink 18" xfId="24410" hidden="1"/>
    <cellStyle name="Hyperlink 18" xfId="24455" hidden="1"/>
    <cellStyle name="Hyperlink 18" xfId="24280" hidden="1"/>
    <cellStyle name="Hyperlink 18" xfId="24271" hidden="1"/>
    <cellStyle name="Hyperlink 18" xfId="24461" hidden="1"/>
    <cellStyle name="Hyperlink 18" xfId="24272" hidden="1"/>
    <cellStyle name="Hyperlink 18" xfId="24204" hidden="1"/>
    <cellStyle name="Hyperlink 18" xfId="24224" hidden="1"/>
    <cellStyle name="Hyperlink 18" xfId="24376" hidden="1"/>
    <cellStyle name="Hyperlink 18" xfId="24260" hidden="1"/>
    <cellStyle name="Hyperlink 18" xfId="24400" hidden="1"/>
    <cellStyle name="Hyperlink 18" xfId="24250" hidden="1"/>
    <cellStyle name="Hyperlink 18" xfId="24325" hidden="1"/>
    <cellStyle name="Hyperlink 18" xfId="24213" hidden="1"/>
    <cellStyle name="Hyperlink 18" xfId="24262" hidden="1"/>
    <cellStyle name="Hyperlink 18" xfId="24243" hidden="1"/>
    <cellStyle name="Hyperlink 18" xfId="24345" hidden="1"/>
    <cellStyle name="Hyperlink 18" xfId="24450" hidden="1"/>
    <cellStyle name="Hyperlink 18" xfId="24249" hidden="1"/>
    <cellStyle name="Hyperlink 18" xfId="24268" hidden="1"/>
    <cellStyle name="Hyperlink 18" xfId="24354" hidden="1"/>
    <cellStyle name="Hyperlink 18" xfId="24340" hidden="1"/>
    <cellStyle name="Hyperlink 18" xfId="24236" hidden="1"/>
    <cellStyle name="Hyperlink 18" xfId="24424" hidden="1"/>
    <cellStyle name="Hyperlink 18" xfId="24264" hidden="1"/>
    <cellStyle name="Hyperlink 18" xfId="24470" hidden="1"/>
    <cellStyle name="Hyperlink 18" xfId="24402" hidden="1"/>
    <cellStyle name="Hyperlink 18" xfId="24477" hidden="1"/>
    <cellStyle name="Hyperlink 18" xfId="24484" hidden="1"/>
    <cellStyle name="Hyperlink 18" xfId="24348" hidden="1"/>
    <cellStyle name="Hyperlink 18" xfId="24384" hidden="1"/>
    <cellStyle name="Hyperlink 18" xfId="24361" hidden="1"/>
    <cellStyle name="Hyperlink 18" xfId="24320" hidden="1"/>
    <cellStyle name="Hyperlink 18" xfId="24451" hidden="1"/>
    <cellStyle name="Hyperlink 18" xfId="24433" hidden="1"/>
    <cellStyle name="Hyperlink 18" xfId="24483" hidden="1"/>
    <cellStyle name="Hyperlink 18" xfId="24360" hidden="1"/>
    <cellStyle name="Hyperlink 18" xfId="24432" hidden="1"/>
    <cellStyle name="Hyperlink 18" xfId="24417" hidden="1"/>
    <cellStyle name="Hyperlink 18" xfId="24495" hidden="1"/>
    <cellStyle name="Hyperlink 18" xfId="24489" hidden="1"/>
    <cellStyle name="Hyperlink 18" xfId="24499" hidden="1"/>
    <cellStyle name="Hyperlink 18" xfId="24393" hidden="1"/>
    <cellStyle name="Hyperlink 18" xfId="24490" hidden="1"/>
    <cellStyle name="Hyperlink 18" xfId="24363" hidden="1"/>
    <cellStyle name="Hyperlink 18" xfId="24355" hidden="1"/>
    <cellStyle name="Hyperlink 18" xfId="24185" hidden="1"/>
    <cellStyle name="Hyperlink 18" xfId="24440" hidden="1"/>
    <cellStyle name="Hyperlink 18" xfId="24322" hidden="1"/>
    <cellStyle name="Hyperlink 18" xfId="24350" hidden="1"/>
    <cellStyle name="Hyperlink 18" xfId="24422" hidden="1"/>
    <cellStyle name="Hyperlink 18" xfId="24502" hidden="1"/>
    <cellStyle name="Hyperlink 18" xfId="24248" hidden="1"/>
    <cellStyle name="Hyperlink 18" xfId="24541" hidden="1"/>
    <cellStyle name="Hyperlink 18" xfId="24234" hidden="1"/>
    <cellStyle name="Hyperlink 18" xfId="24509" hidden="1"/>
    <cellStyle name="Hyperlink 18" xfId="24238" hidden="1"/>
    <cellStyle name="Hyperlink 18" xfId="24457" hidden="1"/>
    <cellStyle name="Hyperlink 18" xfId="24295" hidden="1"/>
    <cellStyle name="Hyperlink 18" xfId="24448" hidden="1"/>
    <cellStyle name="Hyperlink 18" xfId="24491" hidden="1"/>
    <cellStyle name="Hyperlink 18" xfId="24246" hidden="1"/>
    <cellStyle name="Hyperlink 18" xfId="24536" hidden="1"/>
    <cellStyle name="Hyperlink 18" xfId="24498" hidden="1"/>
    <cellStyle name="Hyperlink 18" xfId="24420" hidden="1"/>
    <cellStyle name="Hyperlink 18" xfId="24240" hidden="1"/>
    <cellStyle name="Hyperlink 18" xfId="24409" hidden="1"/>
    <cellStyle name="Hyperlink 18" xfId="24542" hidden="1"/>
    <cellStyle name="Hyperlink 18" xfId="24446" hidden="1"/>
    <cellStyle name="Hyperlink 18" xfId="24510" hidden="1"/>
    <cellStyle name="Hyperlink 18" xfId="24317" hidden="1"/>
    <cellStyle name="Hyperlink 18" xfId="24436" hidden="1"/>
    <cellStyle name="Hyperlink 18" xfId="24504" hidden="1"/>
    <cellStyle name="Hyperlink 18" xfId="24514" hidden="1"/>
    <cellStyle name="Hyperlink 18" xfId="24478" hidden="1"/>
    <cellStyle name="Hyperlink 18" xfId="24456" hidden="1"/>
    <cellStyle name="Hyperlink 18" xfId="24508" hidden="1"/>
    <cellStyle name="Hyperlink 18" xfId="24375" hidden="1"/>
    <cellStyle name="Hyperlink 18" xfId="24247" hidden="1"/>
    <cellStyle name="Hyperlink 18" xfId="24307" hidden="1"/>
    <cellStyle name="Hyperlink 18" xfId="24274" hidden="1"/>
    <cellStyle name="Hyperlink 18" xfId="24200" hidden="1"/>
    <cellStyle name="Hyperlink 18" xfId="24245" hidden="1"/>
    <cellStyle name="Hyperlink 18" xfId="24380" hidden="1"/>
    <cellStyle name="Hyperlink 18" xfId="24524" hidden="1"/>
    <cellStyle name="Hyperlink 18" xfId="24574" hidden="1"/>
    <cellStyle name="Hyperlink 18" xfId="24529" hidden="1"/>
    <cellStyle name="Hyperlink 18" xfId="24521" hidden="1"/>
    <cellStyle name="Hyperlink 18" xfId="24221" hidden="1"/>
    <cellStyle name="Hyperlink 18" xfId="24474" hidden="1"/>
    <cellStyle name="Hyperlink 18" xfId="24220" hidden="1"/>
    <cellStyle name="Hyperlink 18" xfId="24507" hidden="1"/>
    <cellStyle name="Hyperlink 18" xfId="24373" hidden="1"/>
    <cellStyle name="Hyperlink 18" xfId="24473" hidden="1"/>
    <cellStyle name="Hyperlink 18" xfId="24467" hidden="1"/>
    <cellStyle name="Hyperlink 18" xfId="24279" hidden="1"/>
    <cellStyle name="Hyperlink 18" xfId="24500" hidden="1"/>
    <cellStyle name="Hyperlink 18" xfId="24426" hidden="1"/>
    <cellStyle name="Hyperlink 18" xfId="24466" hidden="1"/>
    <cellStyle name="Hyperlink 18" xfId="24525" hidden="1"/>
    <cellStyle name="Hyperlink 18" xfId="24267" hidden="1"/>
    <cellStyle name="Hyperlink 18" xfId="24545" hidden="1"/>
    <cellStyle name="Hyperlink 18" xfId="24583" hidden="1"/>
    <cellStyle name="Hyperlink 18" xfId="24381" hidden="1"/>
    <cellStyle name="Hyperlink 18" xfId="24427" hidden="1"/>
    <cellStyle name="Hyperlink 18" xfId="24540" hidden="1"/>
    <cellStyle name="Hyperlink 18" xfId="24256" hidden="1"/>
    <cellStyle name="Hyperlink 18" xfId="24571" hidden="1"/>
    <cellStyle name="Hyperlink 18" xfId="24465" hidden="1"/>
    <cellStyle name="Hyperlink 18" xfId="24242" hidden="1"/>
    <cellStyle name="Hyperlink 18" xfId="24561" hidden="1"/>
    <cellStyle name="Hyperlink 18" xfId="24358" hidden="1"/>
    <cellStyle name="Hyperlink 18" xfId="24419" hidden="1"/>
    <cellStyle name="Hyperlink 18" xfId="24219" hidden="1"/>
    <cellStyle name="Hyperlink 18" xfId="24349" hidden="1"/>
    <cellStyle name="Hyperlink 18" xfId="24517" hidden="1"/>
    <cellStyle name="Hyperlink 18" xfId="24585" hidden="1"/>
    <cellStyle name="Hyperlink 18" xfId="24261" hidden="1"/>
    <cellStyle name="Hyperlink 18" xfId="24557" hidden="1"/>
    <cellStyle name="Hyperlink 18" xfId="24515" hidden="1"/>
    <cellStyle name="Hyperlink 18" xfId="24212" hidden="1"/>
    <cellStyle name="Hyperlink 18" xfId="24552" hidden="1"/>
    <cellStyle name="Hyperlink 18" xfId="24414" hidden="1"/>
    <cellStyle name="Hyperlink 18" xfId="24565" hidden="1"/>
    <cellStyle name="Hyperlink 18" xfId="24352" hidden="1"/>
    <cellStyle name="Hyperlink 18" xfId="24303" hidden="1"/>
    <cellStyle name="Hyperlink 18" xfId="24195" hidden="1"/>
    <cellStyle name="Hyperlink 18" xfId="24362" hidden="1"/>
    <cellStyle name="Hyperlink 18" xfId="24421" hidden="1"/>
    <cellStyle name="Hyperlink 18" xfId="24382" hidden="1"/>
    <cellStyle name="Hyperlink 18" xfId="24304" hidden="1"/>
    <cellStyle name="Hyperlink 18" xfId="24549" hidden="1"/>
    <cellStyle name="Hyperlink 18" xfId="24488" hidden="1"/>
    <cellStyle name="Hyperlink 18" xfId="24190" hidden="1"/>
    <cellStyle name="Hyperlink 18" xfId="24607" hidden="1"/>
    <cellStyle name="Hyperlink 18" xfId="24578" hidden="1"/>
    <cellStyle name="Hyperlink 18" xfId="24568" hidden="1"/>
    <cellStyle name="Hyperlink 18" xfId="24406" hidden="1"/>
    <cellStyle name="Hyperlink 18" xfId="24594" hidden="1"/>
    <cellStyle name="Hyperlink 18" xfId="24306" hidden="1"/>
    <cellStyle name="Hyperlink 18" xfId="24554" hidden="1"/>
    <cellStyle name="Hyperlink 18" xfId="24205" hidden="1"/>
    <cellStyle name="Hyperlink 18" xfId="24526" hidden="1"/>
    <cellStyle name="Hyperlink 18" xfId="24513" hidden="1"/>
    <cellStyle name="Hyperlink 18" xfId="24341" hidden="1"/>
    <cellStyle name="Hyperlink 18" xfId="24595" hidden="1"/>
    <cellStyle name="Hyperlink 18" xfId="24486" hidden="1"/>
    <cellStyle name="Hyperlink 18" xfId="24511" hidden="1"/>
    <cellStyle name="Hyperlink 18" xfId="24575" hidden="1"/>
    <cellStyle name="Hyperlink 18" xfId="24336" hidden="1"/>
    <cellStyle name="Hyperlink 18" xfId="24449" hidden="1"/>
    <cellStyle name="Hyperlink 18" xfId="24468" hidden="1"/>
    <cellStyle name="Hyperlink 18" xfId="24581" hidden="1"/>
    <cellStyle name="Hyperlink 18" xfId="24570" hidden="1"/>
    <cellStyle name="Hyperlink 18" xfId="24562" hidden="1"/>
    <cellStyle name="Hyperlink 18" xfId="24493" hidden="1"/>
    <cellStyle name="Hyperlink 18" xfId="24592" hidden="1"/>
    <cellStyle name="Hyperlink 18" xfId="24564" hidden="1"/>
    <cellStyle name="Hyperlink 18" xfId="24327" hidden="1"/>
    <cellStyle name="Hyperlink 18" xfId="24374" hidden="1"/>
    <cellStyle name="Hyperlink 18" xfId="24616" hidden="1"/>
    <cellStyle name="Hyperlink 18" xfId="24603" hidden="1"/>
    <cellStyle name="Hyperlink 18" xfId="24302" hidden="1"/>
    <cellStyle name="Hyperlink 18" xfId="24405" hidden="1"/>
    <cellStyle name="Hyperlink 18" xfId="24563" hidden="1"/>
    <cellStyle name="Hyperlink 18" xfId="24622" hidden="1"/>
    <cellStyle name="Hyperlink 18" xfId="24332" hidden="1"/>
    <cellStyle name="Hyperlink 18" xfId="24480" hidden="1"/>
    <cellStyle name="Hyperlink 18" xfId="24559" hidden="1"/>
    <cellStyle name="Hyperlink 18" xfId="24275" hidden="1"/>
    <cellStyle name="Hyperlink 18" xfId="24254" hidden="1"/>
    <cellStyle name="Hyperlink 18" xfId="24566" hidden="1"/>
    <cellStyle name="Hyperlink 18" xfId="24333" hidden="1"/>
    <cellStyle name="Hyperlink 18" xfId="24596" hidden="1"/>
    <cellStyle name="Hyperlink 18" xfId="24606" hidden="1"/>
    <cellStyle name="Hyperlink 18" xfId="24614" hidden="1"/>
    <cellStyle name="Hyperlink 18" xfId="24418" hidden="1"/>
    <cellStyle name="Hyperlink 18" xfId="24482" hidden="1"/>
    <cellStyle name="Hyperlink 18" xfId="24437" hidden="1"/>
    <cellStyle name="Hyperlink 18" xfId="24364" hidden="1"/>
    <cellStyle name="Hyperlink 18" xfId="24501" hidden="1"/>
    <cellStyle name="Hyperlink 18" xfId="24543" hidden="1"/>
    <cellStyle name="Hyperlink 18" xfId="24497" hidden="1"/>
    <cellStyle name="Hyperlink 18" xfId="24550" hidden="1"/>
    <cellStyle name="Hyperlink 18" xfId="24620" hidden="1"/>
    <cellStyle name="Hyperlink 18" xfId="24611" hidden="1"/>
    <cellStyle name="Hyperlink 18" xfId="24476" hidden="1"/>
    <cellStyle name="Hyperlink 18" xfId="24230" hidden="1"/>
    <cellStyle name="Hyperlink 18" xfId="24321" hidden="1"/>
    <cellStyle name="Hyperlink 18" xfId="24604" hidden="1"/>
    <cellStyle name="Hyperlink 18" xfId="24587" hidden="1"/>
    <cellStyle name="Hyperlink 18" xfId="24569" hidden="1"/>
    <cellStyle name="Hyperlink 18" xfId="24553" hidden="1"/>
    <cellStyle name="Hyperlink 18" xfId="24359" hidden="1"/>
    <cellStyle name="Hyperlink 18" xfId="24629" hidden="1"/>
    <cellStyle name="Hyperlink 18" xfId="24519" hidden="1"/>
    <cellStyle name="Hyperlink 18" xfId="24548" hidden="1"/>
    <cellStyle name="Hyperlink 18" xfId="24617" hidden="1"/>
    <cellStyle name="Hyperlink 18" xfId="24346" hidden="1"/>
    <cellStyle name="Hyperlink 18" xfId="24546" hidden="1"/>
    <cellStyle name="Hyperlink 18" xfId="24462" hidden="1"/>
    <cellStyle name="Hyperlink 18" xfId="24547" hidden="1"/>
    <cellStyle name="Hyperlink 18" xfId="24369" hidden="1"/>
    <cellStyle name="Hyperlink 18" xfId="24443" hidden="1"/>
    <cellStyle name="Hyperlink 18" xfId="24535" hidden="1"/>
    <cellStyle name="Hyperlink 18" xfId="24528" hidden="1"/>
    <cellStyle name="Hyperlink 18" xfId="24602" hidden="1"/>
    <cellStyle name="Hyperlink 18" xfId="24331" hidden="1"/>
    <cellStyle name="Hyperlink 18" xfId="24296" hidden="1"/>
    <cellStyle name="Hyperlink 18" xfId="24399" hidden="1"/>
    <cellStyle name="Hyperlink 18" xfId="24530" hidden="1"/>
    <cellStyle name="Hyperlink 18" xfId="24300" hidden="1"/>
    <cellStyle name="Hyperlink 18" xfId="24447" hidden="1"/>
    <cellStyle name="Hyperlink 18" xfId="24608" hidden="1"/>
    <cellStyle name="Hyperlink 18" xfId="24506" hidden="1"/>
    <cellStyle name="Hyperlink 18" xfId="24337" hidden="1"/>
    <cellStyle name="Hyperlink 18" xfId="24551" hidden="1"/>
    <cellStyle name="Hyperlink 18" xfId="24207" hidden="1"/>
    <cellStyle name="Hyperlink 18" xfId="24284" hidden="1"/>
    <cellStyle name="Hyperlink 18" xfId="24591" hidden="1"/>
    <cellStyle name="Hyperlink 18" xfId="24532" hidden="1"/>
    <cellStyle name="Hyperlink 18" xfId="24631" hidden="1"/>
    <cellStyle name="Hyperlink 18" xfId="24441" hidden="1"/>
    <cellStyle name="Hyperlink 18" xfId="24643" hidden="1"/>
    <cellStyle name="Hyperlink 18" xfId="24651" hidden="1"/>
    <cellStyle name="Hyperlink 18" xfId="24453" hidden="1"/>
    <cellStyle name="Hyperlink 18" xfId="24512" hidden="1"/>
    <cellStyle name="Hyperlink 18" xfId="24485" hidden="1"/>
    <cellStyle name="Hyperlink 18" xfId="24379" hidden="1"/>
    <cellStyle name="Hyperlink 18" xfId="24377" hidden="1"/>
    <cellStyle name="Hyperlink 18" xfId="24589" hidden="1"/>
    <cellStyle name="Hyperlink 18" xfId="24650" hidden="1"/>
    <cellStyle name="Hyperlink 18" xfId="24599" hidden="1"/>
    <cellStyle name="Hyperlink 18" xfId="24648" hidden="1"/>
    <cellStyle name="Hyperlink 18" xfId="24638" hidden="1"/>
    <cellStyle name="Hyperlink 18" xfId="24600" hidden="1"/>
    <cellStyle name="Hyperlink 18" xfId="24228" hidden="1"/>
    <cellStyle name="Hyperlink 18" xfId="24330" hidden="1"/>
    <cellStyle name="Hyperlink 18" xfId="24627" hidden="1"/>
    <cellStyle name="Hyperlink 18" xfId="24626" hidden="1"/>
    <cellStyle name="Hyperlink 18" xfId="24584" hidden="1"/>
    <cellStyle name="Hyperlink 18" xfId="24572" hidden="1"/>
    <cellStyle name="Hyperlink 18" xfId="24372" hidden="1"/>
    <cellStyle name="Hyperlink 18" xfId="24662" hidden="1"/>
    <cellStyle name="Hyperlink 18" xfId="24531" hidden="1"/>
    <cellStyle name="Hyperlink 18" xfId="24567" hidden="1"/>
    <cellStyle name="Hyperlink 18" xfId="24644" hidden="1"/>
    <cellStyle name="Hyperlink 18" xfId="24351" hidden="1"/>
    <cellStyle name="Hyperlink 18" xfId="24593" hidden="1"/>
    <cellStyle name="Hyperlink 18" xfId="24641" hidden="1"/>
    <cellStyle name="Hyperlink 18" xfId="24597" hidden="1"/>
    <cellStyle name="Hyperlink 18" xfId="24389" hidden="1"/>
    <cellStyle name="Hyperlink 18" xfId="24492" hidden="1"/>
    <cellStyle name="Hyperlink 18" xfId="24211" hidden="1"/>
    <cellStyle name="Hyperlink 18" xfId="24573" hidden="1"/>
    <cellStyle name="Hyperlink 18" xfId="24637" hidden="1"/>
    <cellStyle name="Hyperlink 18" xfId="24335" hidden="1"/>
    <cellStyle name="Hyperlink 18" xfId="24299" hidden="1"/>
    <cellStyle name="Hyperlink 18" xfId="24442" hidden="1"/>
    <cellStyle name="Hyperlink 18" xfId="24577" hidden="1"/>
    <cellStyle name="Hyperlink 18" xfId="24323" hidden="1"/>
    <cellStyle name="Hyperlink 18" xfId="24475" hidden="1"/>
    <cellStyle name="Hyperlink 18" xfId="24633" hidden="1"/>
    <cellStyle name="Hyperlink 18" xfId="24533" hidden="1"/>
    <cellStyle name="Hyperlink 18" xfId="24343" hidden="1"/>
    <cellStyle name="Hyperlink 18" xfId="24636" hidden="1"/>
    <cellStyle name="Hyperlink 18" xfId="24203" hidden="1"/>
    <cellStyle name="Hyperlink 18" xfId="24287" hidden="1"/>
    <cellStyle name="Hyperlink 18" xfId="24601" hidden="1"/>
    <cellStyle name="Hyperlink 18" xfId="24579" hidden="1"/>
    <cellStyle name="Hyperlink 18" xfId="24663" hidden="1"/>
    <cellStyle name="Hyperlink 18" xfId="24634" hidden="1"/>
    <cellStyle name="Hyperlink 18" xfId="24673" hidden="1"/>
    <cellStyle name="Hyperlink 18" xfId="24681" hidden="1"/>
    <cellStyle name="Hyperlink 18" xfId="24487" hidden="1"/>
    <cellStyle name="Hyperlink 18" xfId="24527" hidden="1"/>
    <cellStyle name="Hyperlink 18" xfId="24505" hidden="1"/>
    <cellStyle name="Hyperlink 18" xfId="24392" hidden="1"/>
    <cellStyle name="Hyperlink 18" xfId="24642" hidden="1"/>
    <cellStyle name="Hyperlink 18" xfId="24605" hidden="1"/>
    <cellStyle name="Hyperlink 18" xfId="24680" hidden="1"/>
    <cellStyle name="Hyperlink 18" xfId="24625" hidden="1"/>
    <cellStyle name="Hyperlink 18" xfId="24678" hidden="1"/>
    <cellStyle name="Hyperlink 18" xfId="24669" hidden="1"/>
    <cellStyle name="Hyperlink 18" xfId="24555" hidden="1"/>
    <cellStyle name="Hyperlink 18" xfId="24226" hidden="1"/>
    <cellStyle name="Hyperlink 18" xfId="24344" hidden="1"/>
    <cellStyle name="Hyperlink 18" xfId="24659" hidden="1"/>
    <cellStyle name="Hyperlink 18" xfId="24658" hidden="1"/>
    <cellStyle name="Hyperlink 18" xfId="24628" hidden="1"/>
    <cellStyle name="Hyperlink 18" xfId="24621" hidden="1"/>
    <cellStyle name="Hyperlink 18" xfId="24413" hidden="1"/>
    <cellStyle name="Hyperlink 18" xfId="24685" hidden="1"/>
    <cellStyle name="Hyperlink 18" xfId="24580" hidden="1"/>
    <cellStyle name="Hyperlink 18" xfId="24619" hidden="1"/>
    <cellStyle name="Hyperlink 18" xfId="24675" hidden="1"/>
    <cellStyle name="Hyperlink 18" xfId="24404" hidden="1"/>
    <cellStyle name="Hyperlink 18" xfId="24612" hidden="1"/>
    <cellStyle name="Hyperlink 18" xfId="24671" hidden="1"/>
    <cellStyle name="Hyperlink 18" xfId="24615" hidden="1"/>
    <cellStyle name="Hyperlink 18" xfId="24398" hidden="1"/>
    <cellStyle name="Hyperlink 18" xfId="24516" hidden="1"/>
    <cellStyle name="Hyperlink 18" xfId="24209" hidden="1"/>
    <cellStyle name="Hyperlink 18" xfId="24586" hidden="1"/>
    <cellStyle name="Hyperlink 18" xfId="24668" hidden="1"/>
    <cellStyle name="Hyperlink 18" xfId="24365" hidden="1"/>
    <cellStyle name="Hyperlink 18" xfId="24319" hidden="1"/>
    <cellStyle name="Hyperlink 18" xfId="24472" hidden="1"/>
    <cellStyle name="Hyperlink 18" xfId="24590" hidden="1"/>
    <cellStyle name="Hyperlink 18" xfId="24339" hidden="1"/>
    <cellStyle name="Hyperlink 18" xfId="24518" hidden="1"/>
    <cellStyle name="Hyperlink 18" xfId="24664" hidden="1"/>
    <cellStyle name="Hyperlink 18" xfId="24558" hidden="1"/>
    <cellStyle name="Hyperlink 18" xfId="24397" hidden="1"/>
    <cellStyle name="Hyperlink 18" xfId="24667" hidden="1"/>
    <cellStyle name="Hyperlink 18" xfId="24206" hidden="1"/>
    <cellStyle name="Hyperlink 18" xfId="24329" hidden="1"/>
    <cellStyle name="Hyperlink 18" xfId="24288" hidden="1"/>
    <cellStyle name="Hyperlink 18" xfId="24598" hidden="1"/>
    <cellStyle name="Hyperlink 18" xfId="24687" hidden="1"/>
    <cellStyle name="Hyperlink 18" xfId="24666" hidden="1"/>
    <cellStyle name="Hyperlink 18" xfId="24694" hidden="1"/>
    <cellStyle name="Hyperlink 18" xfId="24698" hidden="1"/>
    <cellStyle name="Hyperlink 18" xfId="24522" hidden="1"/>
    <cellStyle name="Hyperlink 18" xfId="24576" hidden="1"/>
    <cellStyle name="Hyperlink 18" xfId="24539" hidden="1"/>
    <cellStyle name="Hyperlink 18" xfId="24430" hidden="1"/>
    <cellStyle name="Hyperlink 18" xfId="24672" hidden="1"/>
    <cellStyle name="Hyperlink 18" xfId="24646" hidden="1"/>
    <cellStyle name="Hyperlink 18" xfId="24697" hidden="1"/>
    <cellStyle name="Hyperlink 18" xfId="24711" hidden="1"/>
    <cellStyle name="Hyperlink 18" xfId="24695" hidden="1"/>
    <cellStyle name="Hyperlink 18" xfId="24689" hidden="1"/>
    <cellStyle name="Hyperlink 18" xfId="24560" hidden="1"/>
    <cellStyle name="Hyperlink 18" xfId="24704" hidden="1"/>
    <cellStyle name="Hyperlink 18" xfId="24371" hidden="1"/>
    <cellStyle name="Hyperlink 18" xfId="24682" hidden="1"/>
    <cellStyle name="Hyperlink 18" xfId="24496" hidden="1"/>
    <cellStyle name="Hyperlink 18" xfId="24654" hidden="1"/>
    <cellStyle name="Hyperlink 18" xfId="24647" hidden="1"/>
    <cellStyle name="Hyperlink 18" xfId="24438" hidden="1"/>
    <cellStyle name="Hyperlink 18" xfId="24705" hidden="1"/>
    <cellStyle name="Hyperlink 18" xfId="24618" hidden="1"/>
    <cellStyle name="Hyperlink 18" xfId="24645" hidden="1"/>
    <cellStyle name="Hyperlink 18" xfId="24692" hidden="1"/>
    <cellStyle name="Hyperlink 18" xfId="24429" hidden="1"/>
    <cellStyle name="Hyperlink 18" xfId="24289" hidden="1"/>
    <cellStyle name="Hyperlink 18" xfId="24623" hidden="1"/>
    <cellStyle name="Hyperlink 18" xfId="24520" hidden="1"/>
    <cellStyle name="Hyperlink 18" xfId="24693" hidden="1"/>
    <cellStyle name="Hyperlink 18" xfId="24699" hidden="1"/>
    <cellStyle name="Hyperlink 18" xfId="24649" hidden="1"/>
    <cellStyle name="Hyperlink 18" xfId="24703" hidden="1"/>
    <cellStyle name="Hyperlink 18" xfId="24464" hidden="1"/>
    <cellStyle name="Hyperlink 18" xfId="24396" hidden="1"/>
    <cellStyle name="Hyperlink 18" xfId="24534" hidden="1"/>
    <cellStyle name="Hyperlink 18" xfId="24715" hidden="1"/>
    <cellStyle name="Hyperlink 18" xfId="24708" hidden="1"/>
    <cellStyle name="Hyperlink 18" xfId="24367" hidden="1"/>
    <cellStyle name="Hyperlink 18" xfId="24544" hidden="1"/>
    <cellStyle name="Hyperlink 18" xfId="24686" hidden="1"/>
    <cellStyle name="Hyperlink 18" xfId="24718" hidden="1"/>
    <cellStyle name="Hyperlink 18" xfId="24415" hidden="1"/>
    <cellStyle name="Hyperlink 18" xfId="24640" hidden="1"/>
    <cellStyle name="Hyperlink 18" xfId="24696" hidden="1"/>
    <cellStyle name="Hyperlink 18" xfId="24334" hidden="1"/>
    <cellStyle name="Hyperlink 18" xfId="24395" hidden="1"/>
    <cellStyle name="Hyperlink 18" xfId="24655" hidden="1"/>
    <cellStyle name="Hyperlink 18" xfId="24632" hidden="1"/>
    <cellStyle name="Hyperlink 18" xfId="24706" hidden="1"/>
    <cellStyle name="Hyperlink 18" xfId="24710" hidden="1"/>
    <cellStyle name="Hyperlink 18" xfId="24714" hidden="1"/>
    <cellStyle name="Hyperlink 18" xfId="24556" hidden="1"/>
    <cellStyle name="Hyperlink 18" xfId="24610" hidden="1"/>
    <cellStyle name="Hyperlink 18" xfId="24582" hidden="1"/>
    <cellStyle name="Hyperlink 18" xfId="24471" hidden="1"/>
    <cellStyle name="Hyperlink 18" xfId="24656" hidden="1"/>
    <cellStyle name="Hyperlink 18" xfId="24674" hidden="1"/>
    <cellStyle name="Hyperlink 18" xfId="24653" hidden="1"/>
    <cellStyle name="Hyperlink 18" xfId="24679" hidden="1"/>
    <cellStyle name="Hyperlink 18" xfId="24717" hidden="1"/>
    <cellStyle name="Hyperlink 18" xfId="24713" hidden="1"/>
    <cellStyle name="Hyperlink 18" xfId="24639" hidden="1"/>
    <cellStyle name="Hyperlink 18" xfId="24241" hidden="1"/>
    <cellStyle name="Hyperlink 18" xfId="24428" hidden="1"/>
    <cellStyle name="Hyperlink 18" xfId="24709" hidden="1"/>
    <cellStyle name="Hyperlink 18" xfId="24700" hidden="1"/>
    <cellStyle name="Hyperlink 18" xfId="24691" hidden="1"/>
    <cellStyle name="Hyperlink 18" xfId="24690" hidden="1"/>
    <cellStyle name="Hyperlink 18" xfId="24503" hidden="1"/>
    <cellStyle name="Hyperlink 18" xfId="24719" hidden="1"/>
    <cellStyle name="Hyperlink 18" xfId="24670" hidden="1"/>
    <cellStyle name="Hyperlink 18" xfId="24684" hidden="1"/>
    <cellStyle name="Hyperlink 18" xfId="24716" hidden="1"/>
    <cellStyle name="Hyperlink 18" xfId="24494" hidden="1"/>
    <cellStyle name="Hyperlink 18" xfId="24676" hidden="1"/>
    <cellStyle name="Hyperlink 18" xfId="24609" hidden="1"/>
    <cellStyle name="Hyperlink 18" xfId="24677" hidden="1"/>
    <cellStyle name="Hyperlink 18" xfId="24481" hidden="1"/>
    <cellStyle name="Hyperlink 18" xfId="24588" hidden="1"/>
    <cellStyle name="Hyperlink 18" xfId="24683" hidden="1"/>
    <cellStyle name="Hyperlink 18" xfId="24657" hidden="1"/>
    <cellStyle name="Hyperlink 18" xfId="24707" hidden="1"/>
    <cellStyle name="Hyperlink 18" xfId="24458" hidden="1"/>
    <cellStyle name="Hyperlink 18" xfId="24342" hidden="1"/>
    <cellStyle name="Hyperlink 18" xfId="24537" hidden="1"/>
    <cellStyle name="Hyperlink 18" xfId="24660" hidden="1"/>
    <cellStyle name="Hyperlink 18" xfId="24425" hidden="1"/>
    <cellStyle name="Hyperlink 18" xfId="24613" hidden="1"/>
    <cellStyle name="Hyperlink 18" xfId="24712" hidden="1"/>
    <cellStyle name="Hyperlink 18" xfId="24635" hidden="1"/>
    <cellStyle name="Hyperlink 18" xfId="24479" hidden="1"/>
    <cellStyle name="Hyperlink 18" xfId="24652" hidden="1"/>
    <cellStyle name="Hyperlink 18" xfId="24197" hidden="1"/>
    <cellStyle name="Hyperlink 18" xfId="24387" hidden="1"/>
    <cellStyle name="Hyperlink 18" xfId="24702" hidden="1"/>
    <cellStyle name="Hyperlink 18" xfId="24661" hidden="1"/>
    <cellStyle name="Hyperlink 18" xfId="24720" hidden="1"/>
    <cellStyle name="Hyperlink 18" xfId="24688" hidden="1"/>
    <cellStyle name="Hyperlink 18" xfId="24721" hidden="1"/>
    <cellStyle name="Hyperlink 18" xfId="24723" hidden="1"/>
    <cellStyle name="Hyperlink 18" xfId="24624" hidden="1"/>
    <cellStyle name="Hyperlink 18" xfId="24665" hidden="1"/>
    <cellStyle name="Hyperlink 18" xfId="24630" hidden="1"/>
    <cellStyle name="Hyperlink 18" xfId="24523" hidden="1"/>
    <cellStyle name="Hyperlink 18" xfId="24538" hidden="1"/>
    <cellStyle name="Hyperlink 18" xfId="24701" hidden="1"/>
    <cellStyle name="Hyperlink 18" xfId="24722" hidden="1"/>
    <cellStyle name="Hyperlink 18" xfId="24844" hidden="1"/>
    <cellStyle name="Hyperlink 18" xfId="24726" hidden="1"/>
    <cellStyle name="Hyperlink 18" xfId="24730" hidden="1"/>
    <cellStyle name="Hyperlink 18" xfId="24796" hidden="1"/>
    <cellStyle name="Hyperlink 18" xfId="24825" hidden="1"/>
    <cellStyle name="Hyperlink 18" xfId="24771" hidden="1"/>
    <cellStyle name="Hyperlink 18" xfId="24733" hidden="1"/>
    <cellStyle name="Hyperlink 18" xfId="24809" hidden="1"/>
    <cellStyle name="Hyperlink 18" xfId="24738" hidden="1"/>
    <cellStyle name="Hyperlink 18" xfId="24740" hidden="1"/>
    <cellStyle name="Hyperlink 18" xfId="24764" hidden="1"/>
    <cellStyle name="Hyperlink 18" xfId="24822" hidden="1"/>
    <cellStyle name="Hyperlink 18" xfId="24747" hidden="1"/>
    <cellStyle name="Hyperlink 18" xfId="24741" hidden="1"/>
    <cellStyle name="Hyperlink 18" xfId="24727" hidden="1"/>
    <cellStyle name="Hyperlink 18" xfId="24766" hidden="1"/>
    <cellStyle name="Hyperlink 18" xfId="24804" hidden="1"/>
    <cellStyle name="Hyperlink 18" xfId="24854" hidden="1"/>
    <cellStyle name="Hyperlink 18" xfId="24797" hidden="1"/>
    <cellStyle name="Hyperlink 18" xfId="24833" hidden="1"/>
    <cellStyle name="Hyperlink 18" xfId="24791" hidden="1"/>
    <cellStyle name="Hyperlink 18" xfId="24802" hidden="1"/>
    <cellStyle name="Hyperlink 18" xfId="24832" hidden="1"/>
    <cellStyle name="Hyperlink 18" xfId="24815" hidden="1"/>
    <cellStyle name="Hyperlink 18" xfId="24770" hidden="1"/>
    <cellStyle name="Hyperlink 18" xfId="24848" hidden="1"/>
    <cellStyle name="Hyperlink 18" xfId="24853" hidden="1"/>
    <cellStyle name="Hyperlink 18" xfId="24794" hidden="1"/>
    <cellStyle name="Hyperlink 18" xfId="24772" hidden="1"/>
    <cellStyle name="Hyperlink 18" xfId="24757" hidden="1"/>
    <cellStyle name="Hyperlink 18" xfId="24731" hidden="1"/>
    <cellStyle name="Hyperlink 18" xfId="24855" hidden="1"/>
    <cellStyle name="Hyperlink 18" xfId="24768" hidden="1"/>
    <cellStyle name="Hyperlink 18" xfId="24821" hidden="1"/>
    <cellStyle name="Hyperlink 18" xfId="24850" hidden="1"/>
    <cellStyle name="Hyperlink 18" xfId="24774" hidden="1"/>
    <cellStyle name="Hyperlink 18" xfId="24805" hidden="1"/>
    <cellStyle name="Hyperlink 18" xfId="24830" hidden="1"/>
    <cellStyle name="Hyperlink 18" xfId="24836" hidden="1"/>
    <cellStyle name="Hyperlink 18" xfId="24817" hidden="1"/>
    <cellStyle name="Hyperlink 18" xfId="24851" hidden="1"/>
    <cellStyle name="Hyperlink 18" xfId="24849" hidden="1"/>
    <cellStyle name="Hyperlink 18" xfId="24756" hidden="1"/>
    <cellStyle name="Hyperlink 18" xfId="24749" hidden="1"/>
    <cellStyle name="Hyperlink 18" xfId="24753" hidden="1"/>
    <cellStyle name="Hyperlink 18" xfId="24762" hidden="1"/>
    <cellStyle name="Hyperlink 18" xfId="24812" hidden="1"/>
    <cellStyle name="Hyperlink 18" xfId="24735" hidden="1"/>
    <cellStyle name="Hyperlink 18" xfId="24852" hidden="1"/>
    <cellStyle name="Hyperlink 18" xfId="24962" hidden="1"/>
    <cellStyle name="Hyperlink 18" xfId="24840" hidden="1"/>
    <cellStyle name="Hyperlink 18" xfId="24831" hidden="1"/>
    <cellStyle name="Hyperlink 18" xfId="24895" hidden="1"/>
    <cellStyle name="Hyperlink 18" xfId="24933" hidden="1"/>
    <cellStyle name="Hyperlink 18" xfId="24863" hidden="1"/>
    <cellStyle name="Hyperlink 18" xfId="24820" hidden="1"/>
    <cellStyle name="Hyperlink 18" xfId="24917" hidden="1"/>
    <cellStyle name="Hyperlink 18" xfId="24798" hidden="1"/>
    <cellStyle name="Hyperlink 18" xfId="24792" hidden="1"/>
    <cellStyle name="Hyperlink 18" xfId="24732" hidden="1"/>
    <cellStyle name="Hyperlink 18" xfId="24930" hidden="1"/>
    <cellStyle name="Hyperlink 18" xfId="24778" hidden="1"/>
    <cellStyle name="Hyperlink 18" xfId="24790" hidden="1"/>
    <cellStyle name="Hyperlink 18" xfId="24837" hidden="1"/>
    <cellStyle name="Hyperlink 18" xfId="24728" hidden="1"/>
    <cellStyle name="Hyperlink 18" xfId="24907" hidden="1"/>
    <cellStyle name="Hyperlink 18" xfId="24999" hidden="1"/>
    <cellStyle name="Hyperlink 18" xfId="24896" hidden="1"/>
    <cellStyle name="Hyperlink 18" xfId="24947" hidden="1"/>
    <cellStyle name="Hyperlink 18" xfId="24877" hidden="1"/>
    <cellStyle name="Hyperlink 18" xfId="24905" hidden="1"/>
    <cellStyle name="Hyperlink 18" xfId="24946" hidden="1"/>
    <cellStyle name="Hyperlink 18" xfId="24924" hidden="1"/>
    <cellStyle name="Hyperlink 18" xfId="24865" hidden="1"/>
    <cellStyle name="Hyperlink 18" xfId="24970" hidden="1"/>
    <cellStyle name="Hyperlink 18" xfId="24993" hidden="1"/>
    <cellStyle name="Hyperlink 18" xfId="24892" hidden="1"/>
    <cellStyle name="Hyperlink 18" xfId="24867" hidden="1"/>
    <cellStyle name="Hyperlink 18" xfId="24754" hidden="1"/>
    <cellStyle name="Hyperlink 18" xfId="24829" hidden="1"/>
    <cellStyle name="Hyperlink 18" xfId="25002" hidden="1"/>
    <cellStyle name="Hyperlink 18" xfId="24725" hidden="1"/>
    <cellStyle name="Hyperlink 18" xfId="24929" hidden="1"/>
    <cellStyle name="Hyperlink 18" xfId="24974" hidden="1"/>
    <cellStyle name="Hyperlink 18" xfId="24857" hidden="1"/>
    <cellStyle name="Hyperlink 18" xfId="24909" hidden="1"/>
    <cellStyle name="Hyperlink 18" xfId="24942" hidden="1"/>
    <cellStyle name="Hyperlink 18" xfId="24951" hidden="1"/>
    <cellStyle name="Hyperlink 18" xfId="24927" hidden="1"/>
    <cellStyle name="Hyperlink 18" xfId="24978" hidden="1"/>
    <cellStyle name="Hyperlink 18" xfId="24973" hidden="1"/>
    <cellStyle name="Hyperlink 18" xfId="24755" hidden="1"/>
    <cellStyle name="Hyperlink 18" xfId="24776" hidden="1"/>
    <cellStyle name="Hyperlink 18" xfId="24761" hidden="1"/>
    <cellStyle name="Hyperlink 18" xfId="24737" hidden="1"/>
    <cellStyle name="Hyperlink 18" xfId="24922" hidden="1"/>
    <cellStyle name="Hyperlink 18" xfId="24808" hidden="1"/>
    <cellStyle name="Hyperlink 18" xfId="24983" hidden="1"/>
    <cellStyle name="Hyperlink 18" xfId="24816" hidden="1"/>
    <cellStyle name="Hyperlink 18" xfId="24998" hidden="1"/>
    <cellStyle name="Hyperlink 18" xfId="24991" hidden="1"/>
    <cellStyle name="Hyperlink 18" xfId="24940" hidden="1"/>
    <cellStyle name="Hyperlink 18" xfId="24886" hidden="1"/>
    <cellStyle name="Hyperlink 18" xfId="24783" hidden="1"/>
    <cellStyle name="Hyperlink 18" xfId="24984" hidden="1"/>
    <cellStyle name="Hyperlink 18" xfId="24847" hidden="1"/>
    <cellStyle name="Hyperlink 18" xfId="24955" hidden="1"/>
    <cellStyle name="Hyperlink 18" xfId="24950" hidden="1"/>
    <cellStyle name="Hyperlink 18" xfId="24824" hidden="1"/>
    <cellStyle name="Hyperlink 18" xfId="25008" hidden="1"/>
    <cellStyle name="Hyperlink 18" xfId="24925" hidden="1"/>
    <cellStyle name="Hyperlink 18" xfId="24949" hidden="1"/>
    <cellStyle name="Hyperlink 18" xfId="24994" hidden="1"/>
    <cellStyle name="Hyperlink 18" xfId="24819" hidden="1"/>
    <cellStyle name="Hyperlink 18" xfId="24810" hidden="1"/>
    <cellStyle name="Hyperlink 18" xfId="25000" hidden="1"/>
    <cellStyle name="Hyperlink 18" xfId="24811" hidden="1"/>
    <cellStyle name="Hyperlink 18" xfId="24743" hidden="1"/>
    <cellStyle name="Hyperlink 18" xfId="24763" hidden="1"/>
    <cellStyle name="Hyperlink 18" xfId="24915" hidden="1"/>
    <cellStyle name="Hyperlink 18" xfId="24799" hidden="1"/>
    <cellStyle name="Hyperlink 18" xfId="24939" hidden="1"/>
    <cellStyle name="Hyperlink 18" xfId="24789" hidden="1"/>
    <cellStyle name="Hyperlink 18" xfId="24864" hidden="1"/>
    <cellStyle name="Hyperlink 18" xfId="24752" hidden="1"/>
    <cellStyle name="Hyperlink 18" xfId="24801" hidden="1"/>
    <cellStyle name="Hyperlink 18" xfId="24782" hidden="1"/>
    <cellStyle name="Hyperlink 18" xfId="24884" hidden="1"/>
    <cellStyle name="Hyperlink 18" xfId="24989" hidden="1"/>
    <cellStyle name="Hyperlink 18" xfId="24788" hidden="1"/>
    <cellStyle name="Hyperlink 18" xfId="24807" hidden="1"/>
    <cellStyle name="Hyperlink 18" xfId="24893" hidden="1"/>
    <cellStyle name="Hyperlink 18" xfId="24879" hidden="1"/>
    <cellStyle name="Hyperlink 18" xfId="24775" hidden="1"/>
    <cellStyle name="Hyperlink 18" xfId="24963" hidden="1"/>
    <cellStyle name="Hyperlink 18" xfId="24803" hidden="1"/>
    <cellStyle name="Hyperlink 18" xfId="25009" hidden="1"/>
    <cellStyle name="Hyperlink 18" xfId="24941" hidden="1"/>
    <cellStyle name="Hyperlink 18" xfId="25016" hidden="1"/>
    <cellStyle name="Hyperlink 18" xfId="25023" hidden="1"/>
    <cellStyle name="Hyperlink 18" xfId="24887" hidden="1"/>
    <cellStyle name="Hyperlink 18" xfId="24923" hidden="1"/>
    <cellStyle name="Hyperlink 18" xfId="24900" hidden="1"/>
    <cellStyle name="Hyperlink 18" xfId="24859" hidden="1"/>
    <cellStyle name="Hyperlink 18" xfId="24990" hidden="1"/>
    <cellStyle name="Hyperlink 18" xfId="24972" hidden="1"/>
    <cellStyle name="Hyperlink 18" xfId="25022" hidden="1"/>
    <cellStyle name="Hyperlink 18" xfId="24899" hidden="1"/>
    <cellStyle name="Hyperlink 18" xfId="24971" hidden="1"/>
    <cellStyle name="Hyperlink 18" xfId="24956" hidden="1"/>
    <cellStyle name="Hyperlink 18" xfId="25034" hidden="1"/>
    <cellStyle name="Hyperlink 18" xfId="25028" hidden="1"/>
    <cellStyle name="Hyperlink 18" xfId="25038" hidden="1"/>
    <cellStyle name="Hyperlink 18" xfId="24932" hidden="1"/>
    <cellStyle name="Hyperlink 18" xfId="25029" hidden="1"/>
    <cellStyle name="Hyperlink 18" xfId="24902" hidden="1"/>
    <cellStyle name="Hyperlink 18" xfId="24894" hidden="1"/>
    <cellStyle name="Hyperlink 18" xfId="24724" hidden="1"/>
    <cellStyle name="Hyperlink 18" xfId="24979" hidden="1"/>
    <cellStyle name="Hyperlink 18" xfId="24861" hidden="1"/>
    <cellStyle name="Hyperlink 18" xfId="24889" hidden="1"/>
    <cellStyle name="Hyperlink 18" xfId="24961" hidden="1"/>
    <cellStyle name="Hyperlink 18" xfId="25041" hidden="1"/>
    <cellStyle name="Hyperlink 18" xfId="24787" hidden="1"/>
    <cellStyle name="Hyperlink 18" xfId="25080" hidden="1"/>
    <cellStyle name="Hyperlink 18" xfId="24773" hidden="1"/>
    <cellStyle name="Hyperlink 18" xfId="25048" hidden="1"/>
    <cellStyle name="Hyperlink 18" xfId="24777" hidden="1"/>
    <cellStyle name="Hyperlink 18" xfId="24996" hidden="1"/>
    <cellStyle name="Hyperlink 18" xfId="24834" hidden="1"/>
    <cellStyle name="Hyperlink 18" xfId="24987" hidden="1"/>
    <cellStyle name="Hyperlink 18" xfId="25030" hidden="1"/>
    <cellStyle name="Hyperlink 18" xfId="24785" hidden="1"/>
    <cellStyle name="Hyperlink 18" xfId="25075" hidden="1"/>
    <cellStyle name="Hyperlink 18" xfId="25037" hidden="1"/>
    <cellStyle name="Hyperlink 18" xfId="24959" hidden="1"/>
    <cellStyle name="Hyperlink 18" xfId="24779" hidden="1"/>
    <cellStyle name="Hyperlink 18" xfId="24948" hidden="1"/>
    <cellStyle name="Hyperlink 18" xfId="25081" hidden="1"/>
    <cellStyle name="Hyperlink 18" xfId="24985" hidden="1"/>
    <cellStyle name="Hyperlink 18" xfId="25049" hidden="1"/>
    <cellStyle name="Hyperlink 18" xfId="24856" hidden="1"/>
    <cellStyle name="Hyperlink 18" xfId="24975" hidden="1"/>
    <cellStyle name="Hyperlink 18" xfId="25043" hidden="1"/>
    <cellStyle name="Hyperlink 18" xfId="25053" hidden="1"/>
    <cellStyle name="Hyperlink 18" xfId="25017" hidden="1"/>
    <cellStyle name="Hyperlink 18" xfId="24995" hidden="1"/>
    <cellStyle name="Hyperlink 18" xfId="25047" hidden="1"/>
    <cellStyle name="Hyperlink 18" xfId="24914" hidden="1"/>
    <cellStyle name="Hyperlink 18" xfId="24786" hidden="1"/>
    <cellStyle name="Hyperlink 18" xfId="24846" hidden="1"/>
    <cellStyle name="Hyperlink 18" xfId="24813" hidden="1"/>
    <cellStyle name="Hyperlink 18" xfId="24739" hidden="1"/>
    <cellStyle name="Hyperlink 18" xfId="24784" hidden="1"/>
    <cellStyle name="Hyperlink 18" xfId="24919" hidden="1"/>
    <cellStyle name="Hyperlink 18" xfId="25063" hidden="1"/>
    <cellStyle name="Hyperlink 18" xfId="25113" hidden="1"/>
    <cellStyle name="Hyperlink 18" xfId="25068" hidden="1"/>
    <cellStyle name="Hyperlink 18" xfId="25060" hidden="1"/>
    <cellStyle name="Hyperlink 18" xfId="24760" hidden="1"/>
    <cellStyle name="Hyperlink 18" xfId="25013" hidden="1"/>
    <cellStyle name="Hyperlink 18" xfId="24759" hidden="1"/>
    <cellStyle name="Hyperlink 18" xfId="25046" hidden="1"/>
    <cellStyle name="Hyperlink 18" xfId="24912" hidden="1"/>
    <cellStyle name="Hyperlink 18" xfId="25012" hidden="1"/>
    <cellStyle name="Hyperlink 18" xfId="25006" hidden="1"/>
    <cellStyle name="Hyperlink 18" xfId="24818" hidden="1"/>
    <cellStyle name="Hyperlink 18" xfId="25039" hidden="1"/>
    <cellStyle name="Hyperlink 18" xfId="24965" hidden="1"/>
    <cellStyle name="Hyperlink 18" xfId="25005" hidden="1"/>
    <cellStyle name="Hyperlink 18" xfId="25064" hidden="1"/>
    <cellStyle name="Hyperlink 18" xfId="24806" hidden="1"/>
    <cellStyle name="Hyperlink 18" xfId="25084" hidden="1"/>
    <cellStyle name="Hyperlink 18" xfId="25122" hidden="1"/>
    <cellStyle name="Hyperlink 18" xfId="24920" hidden="1"/>
    <cellStyle name="Hyperlink 18" xfId="24966" hidden="1"/>
    <cellStyle name="Hyperlink 18" xfId="25079" hidden="1"/>
    <cellStyle name="Hyperlink 18" xfId="24795" hidden="1"/>
    <cellStyle name="Hyperlink 18" xfId="25110" hidden="1"/>
    <cellStyle name="Hyperlink 18" xfId="25004" hidden="1"/>
    <cellStyle name="Hyperlink 18" xfId="24781" hidden="1"/>
    <cellStyle name="Hyperlink 18" xfId="25100" hidden="1"/>
    <cellStyle name="Hyperlink 18" xfId="24897" hidden="1"/>
    <cellStyle name="Hyperlink 18" xfId="24958" hidden="1"/>
    <cellStyle name="Hyperlink 18" xfId="24758" hidden="1"/>
    <cellStyle name="Hyperlink 18" xfId="24888" hidden="1"/>
    <cellStyle name="Hyperlink 18" xfId="25056" hidden="1"/>
    <cellStyle name="Hyperlink 18" xfId="25124" hidden="1"/>
    <cellStyle name="Hyperlink 18" xfId="24800" hidden="1"/>
    <cellStyle name="Hyperlink 18" xfId="25096" hidden="1"/>
    <cellStyle name="Hyperlink 18" xfId="25054" hidden="1"/>
    <cellStyle name="Hyperlink 18" xfId="24751" hidden="1"/>
    <cellStyle name="Hyperlink 18" xfId="25091" hidden="1"/>
    <cellStyle name="Hyperlink 18" xfId="24953" hidden="1"/>
    <cellStyle name="Hyperlink 18" xfId="25104" hidden="1"/>
    <cellStyle name="Hyperlink 18" xfId="24891" hidden="1"/>
    <cellStyle name="Hyperlink 18" xfId="24842" hidden="1"/>
    <cellStyle name="Hyperlink 18" xfId="24734" hidden="1"/>
    <cellStyle name="Hyperlink 18" xfId="24901" hidden="1"/>
    <cellStyle name="Hyperlink 18" xfId="24960" hidden="1"/>
    <cellStyle name="Hyperlink 18" xfId="24921" hidden="1"/>
    <cellStyle name="Hyperlink 18" xfId="24843" hidden="1"/>
    <cellStyle name="Hyperlink 18" xfId="25088" hidden="1"/>
    <cellStyle name="Hyperlink 18" xfId="25027" hidden="1"/>
    <cellStyle name="Hyperlink 18" xfId="24729" hidden="1"/>
    <cellStyle name="Hyperlink 18" xfId="25146" hidden="1"/>
    <cellStyle name="Hyperlink 18" xfId="25117" hidden="1"/>
    <cellStyle name="Hyperlink 18" xfId="25107" hidden="1"/>
    <cellStyle name="Hyperlink 18" xfId="24945" hidden="1"/>
    <cellStyle name="Hyperlink 18" xfId="25133" hidden="1"/>
    <cellStyle name="Hyperlink 18" xfId="24845" hidden="1"/>
    <cellStyle name="Hyperlink 18" xfId="25093" hidden="1"/>
    <cellStyle name="Hyperlink 18" xfId="24744" hidden="1"/>
    <cellStyle name="Hyperlink 18" xfId="25065" hidden="1"/>
    <cellStyle name="Hyperlink 18" xfId="25052" hidden="1"/>
    <cellStyle name="Hyperlink 18" xfId="24880" hidden="1"/>
    <cellStyle name="Hyperlink 18" xfId="25134" hidden="1"/>
    <cellStyle name="Hyperlink 18" xfId="25025" hidden="1"/>
    <cellStyle name="Hyperlink 18" xfId="25050" hidden="1"/>
    <cellStyle name="Hyperlink 18" xfId="25114" hidden="1"/>
    <cellStyle name="Hyperlink 18" xfId="24875" hidden="1"/>
    <cellStyle name="Hyperlink 18" xfId="24988" hidden="1"/>
    <cellStyle name="Hyperlink 18" xfId="25007" hidden="1"/>
    <cellStyle name="Hyperlink 18" xfId="25120" hidden="1"/>
    <cellStyle name="Hyperlink 18" xfId="25109" hidden="1"/>
    <cellStyle name="Hyperlink 18" xfId="25101" hidden="1"/>
    <cellStyle name="Hyperlink 18" xfId="25032" hidden="1"/>
    <cellStyle name="Hyperlink 18" xfId="25131" hidden="1"/>
    <cellStyle name="Hyperlink 18" xfId="25103" hidden="1"/>
    <cellStyle name="Hyperlink 18" xfId="24866" hidden="1"/>
    <cellStyle name="Hyperlink 18" xfId="24913" hidden="1"/>
    <cellStyle name="Hyperlink 18" xfId="25155" hidden="1"/>
    <cellStyle name="Hyperlink 18" xfId="25142" hidden="1"/>
    <cellStyle name="Hyperlink 18" xfId="24841" hidden="1"/>
    <cellStyle name="Hyperlink 18" xfId="24944" hidden="1"/>
    <cellStyle name="Hyperlink 18" xfId="25102" hidden="1"/>
    <cellStyle name="Hyperlink 18" xfId="25161" hidden="1"/>
    <cellStyle name="Hyperlink 18" xfId="24871" hidden="1"/>
    <cellStyle name="Hyperlink 18" xfId="25019" hidden="1"/>
    <cellStyle name="Hyperlink 18" xfId="25098" hidden="1"/>
    <cellStyle name="Hyperlink 18" xfId="24814" hidden="1"/>
    <cellStyle name="Hyperlink 18" xfId="24793" hidden="1"/>
    <cellStyle name="Hyperlink 18" xfId="25105" hidden="1"/>
    <cellStyle name="Hyperlink 18" xfId="24872" hidden="1"/>
    <cellStyle name="Hyperlink 18" xfId="25135" hidden="1"/>
    <cellStyle name="Hyperlink 18" xfId="25145" hidden="1"/>
    <cellStyle name="Hyperlink 18" xfId="25153" hidden="1"/>
    <cellStyle name="Hyperlink 18" xfId="24957" hidden="1"/>
    <cellStyle name="Hyperlink 18" xfId="25021" hidden="1"/>
    <cellStyle name="Hyperlink 18" xfId="24976" hidden="1"/>
    <cellStyle name="Hyperlink 18" xfId="24903" hidden="1"/>
    <cellStyle name="Hyperlink 18" xfId="25040" hidden="1"/>
    <cellStyle name="Hyperlink 18" xfId="25082" hidden="1"/>
    <cellStyle name="Hyperlink 18" xfId="25036" hidden="1"/>
    <cellStyle name="Hyperlink 18" xfId="25089" hidden="1"/>
    <cellStyle name="Hyperlink 18" xfId="25159" hidden="1"/>
    <cellStyle name="Hyperlink 18" xfId="25150" hidden="1"/>
    <cellStyle name="Hyperlink 18" xfId="25015" hidden="1"/>
    <cellStyle name="Hyperlink 18" xfId="24769" hidden="1"/>
    <cellStyle name="Hyperlink 18" xfId="24860" hidden="1"/>
    <cellStyle name="Hyperlink 18" xfId="25143" hidden="1"/>
    <cellStyle name="Hyperlink 18" xfId="25126" hidden="1"/>
    <cellStyle name="Hyperlink 18" xfId="25108" hidden="1"/>
    <cellStyle name="Hyperlink 18" xfId="25092" hidden="1"/>
    <cellStyle name="Hyperlink 18" xfId="24898" hidden="1"/>
    <cellStyle name="Hyperlink 18" xfId="25168" hidden="1"/>
    <cellStyle name="Hyperlink 18" xfId="25058" hidden="1"/>
    <cellStyle name="Hyperlink 18" xfId="25087" hidden="1"/>
    <cellStyle name="Hyperlink 18" xfId="25156" hidden="1"/>
    <cellStyle name="Hyperlink 18" xfId="24885" hidden="1"/>
    <cellStyle name="Hyperlink 18" xfId="25085" hidden="1"/>
    <cellStyle name="Hyperlink 18" xfId="25001" hidden="1"/>
    <cellStyle name="Hyperlink 18" xfId="25086" hidden="1"/>
    <cellStyle name="Hyperlink 18" xfId="24908" hidden="1"/>
    <cellStyle name="Hyperlink 18" xfId="24982" hidden="1"/>
    <cellStyle name="Hyperlink 18" xfId="25074" hidden="1"/>
    <cellStyle name="Hyperlink 18" xfId="25067" hidden="1"/>
    <cellStyle name="Hyperlink 18" xfId="25141" hidden="1"/>
    <cellStyle name="Hyperlink 18" xfId="24870" hidden="1"/>
    <cellStyle name="Hyperlink 18" xfId="24835" hidden="1"/>
    <cellStyle name="Hyperlink 18" xfId="24938" hidden="1"/>
    <cellStyle name="Hyperlink 18" xfId="25069" hidden="1"/>
    <cellStyle name="Hyperlink 18" xfId="24839" hidden="1"/>
    <cellStyle name="Hyperlink 18" xfId="24986" hidden="1"/>
    <cellStyle name="Hyperlink 18" xfId="25147" hidden="1"/>
    <cellStyle name="Hyperlink 18" xfId="25045" hidden="1"/>
    <cellStyle name="Hyperlink 18" xfId="24876" hidden="1"/>
    <cellStyle name="Hyperlink 18" xfId="25090" hidden="1"/>
    <cellStyle name="Hyperlink 18" xfId="24746" hidden="1"/>
    <cellStyle name="Hyperlink 18" xfId="24823" hidden="1"/>
    <cellStyle name="Hyperlink 18" xfId="25130" hidden="1"/>
    <cellStyle name="Hyperlink 18" xfId="25071" hidden="1"/>
    <cellStyle name="Hyperlink 18" xfId="25170" hidden="1"/>
    <cellStyle name="Hyperlink 18" xfId="24980" hidden="1"/>
    <cellStyle name="Hyperlink 18" xfId="25182" hidden="1"/>
    <cellStyle name="Hyperlink 18" xfId="25190" hidden="1"/>
    <cellStyle name="Hyperlink 18" xfId="24992" hidden="1"/>
    <cellStyle name="Hyperlink 18" xfId="25051" hidden="1"/>
    <cellStyle name="Hyperlink 18" xfId="25024" hidden="1"/>
    <cellStyle name="Hyperlink 18" xfId="24918" hidden="1"/>
    <cellStyle name="Hyperlink 18" xfId="24916" hidden="1"/>
    <cellStyle name="Hyperlink 18" xfId="25128" hidden="1"/>
    <cellStyle name="Hyperlink 18" xfId="25189" hidden="1"/>
    <cellStyle name="Hyperlink 18" xfId="25138" hidden="1"/>
    <cellStyle name="Hyperlink 18" xfId="25187" hidden="1"/>
    <cellStyle name="Hyperlink 18" xfId="25177" hidden="1"/>
    <cellStyle name="Hyperlink 18" xfId="25139" hidden="1"/>
    <cellStyle name="Hyperlink 18" xfId="24767" hidden="1"/>
    <cellStyle name="Hyperlink 18" xfId="24869" hidden="1"/>
    <cellStyle name="Hyperlink 18" xfId="25166" hidden="1"/>
    <cellStyle name="Hyperlink 18" xfId="25165" hidden="1"/>
    <cellStyle name="Hyperlink 18" xfId="25123" hidden="1"/>
    <cellStyle name="Hyperlink 18" xfId="25111" hidden="1"/>
    <cellStyle name="Hyperlink 18" xfId="24911" hidden="1"/>
    <cellStyle name="Hyperlink 18" xfId="25201" hidden="1"/>
    <cellStyle name="Hyperlink 18" xfId="25070" hidden="1"/>
    <cellStyle name="Hyperlink 18" xfId="25106" hidden="1"/>
    <cellStyle name="Hyperlink 18" xfId="25183" hidden="1"/>
    <cellStyle name="Hyperlink 18" xfId="24890" hidden="1"/>
    <cellStyle name="Hyperlink 18" xfId="25132" hidden="1"/>
    <cellStyle name="Hyperlink 18" xfId="25180" hidden="1"/>
    <cellStyle name="Hyperlink 18" xfId="25136" hidden="1"/>
    <cellStyle name="Hyperlink 18" xfId="24928" hidden="1"/>
    <cellStyle name="Hyperlink 18" xfId="25031" hidden="1"/>
    <cellStyle name="Hyperlink 18" xfId="24750" hidden="1"/>
    <cellStyle name="Hyperlink 18" xfId="25112" hidden="1"/>
    <cellStyle name="Hyperlink 18" xfId="25176" hidden="1"/>
    <cellStyle name="Hyperlink 18" xfId="24874" hidden="1"/>
    <cellStyle name="Hyperlink 18" xfId="24838" hidden="1"/>
    <cellStyle name="Hyperlink 18" xfId="24981" hidden="1"/>
    <cellStyle name="Hyperlink 18" xfId="25116" hidden="1"/>
    <cellStyle name="Hyperlink 18" xfId="24862" hidden="1"/>
    <cellStyle name="Hyperlink 18" xfId="25014" hidden="1"/>
    <cellStyle name="Hyperlink 18" xfId="25172" hidden="1"/>
    <cellStyle name="Hyperlink 18" xfId="25072" hidden="1"/>
    <cellStyle name="Hyperlink 18" xfId="24882" hidden="1"/>
    <cellStyle name="Hyperlink 18" xfId="25175" hidden="1"/>
    <cellStyle name="Hyperlink 18" xfId="24742" hidden="1"/>
    <cellStyle name="Hyperlink 18" xfId="24826" hidden="1"/>
    <cellStyle name="Hyperlink 18" xfId="25140" hidden="1"/>
    <cellStyle name="Hyperlink 18" xfId="25118" hidden="1"/>
    <cellStyle name="Hyperlink 18" xfId="25202" hidden="1"/>
    <cellStyle name="Hyperlink 18" xfId="25173" hidden="1"/>
    <cellStyle name="Hyperlink 18" xfId="25212" hidden="1"/>
    <cellStyle name="Hyperlink 18" xfId="25220" hidden="1"/>
    <cellStyle name="Hyperlink 18" xfId="25026" hidden="1"/>
    <cellStyle name="Hyperlink 18" xfId="25066" hidden="1"/>
    <cellStyle name="Hyperlink 18" xfId="25044" hidden="1"/>
    <cellStyle name="Hyperlink 18" xfId="24931" hidden="1"/>
    <cellStyle name="Hyperlink 18" xfId="25181" hidden="1"/>
    <cellStyle name="Hyperlink 18" xfId="25144" hidden="1"/>
    <cellStyle name="Hyperlink 18" xfId="25219" hidden="1"/>
    <cellStyle name="Hyperlink 18" xfId="25164" hidden="1"/>
    <cellStyle name="Hyperlink 18" xfId="25217" hidden="1"/>
    <cellStyle name="Hyperlink 18" xfId="25208" hidden="1"/>
    <cellStyle name="Hyperlink 18" xfId="25094" hidden="1"/>
    <cellStyle name="Hyperlink 18" xfId="24765" hidden="1"/>
    <cellStyle name="Hyperlink 18" xfId="24883" hidden="1"/>
    <cellStyle name="Hyperlink 18" xfId="25198" hidden="1"/>
    <cellStyle name="Hyperlink 18" xfId="25197" hidden="1"/>
    <cellStyle name="Hyperlink 18" xfId="25167" hidden="1"/>
    <cellStyle name="Hyperlink 18" xfId="25160" hidden="1"/>
    <cellStyle name="Hyperlink 18" xfId="24952" hidden="1"/>
    <cellStyle name="Hyperlink 18" xfId="25224" hidden="1"/>
    <cellStyle name="Hyperlink 18" xfId="25119" hidden="1"/>
    <cellStyle name="Hyperlink 18" xfId="25158" hidden="1"/>
    <cellStyle name="Hyperlink 18" xfId="25214" hidden="1"/>
    <cellStyle name="Hyperlink 18" xfId="24943" hidden="1"/>
    <cellStyle name="Hyperlink 18" xfId="25151" hidden="1"/>
    <cellStyle name="Hyperlink 18" xfId="25210" hidden="1"/>
    <cellStyle name="Hyperlink 18" xfId="25154" hidden="1"/>
    <cellStyle name="Hyperlink 18" xfId="24937" hidden="1"/>
    <cellStyle name="Hyperlink 18" xfId="25055" hidden="1"/>
    <cellStyle name="Hyperlink 18" xfId="24748" hidden="1"/>
    <cellStyle name="Hyperlink 18" xfId="25125" hidden="1"/>
    <cellStyle name="Hyperlink 18" xfId="25207" hidden="1"/>
    <cellStyle name="Hyperlink 18" xfId="24904" hidden="1"/>
    <cellStyle name="Hyperlink 18" xfId="24858" hidden="1"/>
    <cellStyle name="Hyperlink 18" xfId="25011" hidden="1"/>
    <cellStyle name="Hyperlink 18" xfId="25129" hidden="1"/>
    <cellStyle name="Hyperlink 18" xfId="24878" hidden="1"/>
    <cellStyle name="Hyperlink 18" xfId="25057" hidden="1"/>
    <cellStyle name="Hyperlink 18" xfId="25203" hidden="1"/>
    <cellStyle name="Hyperlink 18" xfId="25097" hidden="1"/>
    <cellStyle name="Hyperlink 18" xfId="24936" hidden="1"/>
    <cellStyle name="Hyperlink 18" xfId="25206" hidden="1"/>
    <cellStyle name="Hyperlink 18" xfId="24745" hidden="1"/>
    <cellStyle name="Hyperlink 18" xfId="24868" hidden="1"/>
    <cellStyle name="Hyperlink 18" xfId="24827" hidden="1"/>
    <cellStyle name="Hyperlink 18" xfId="25137" hidden="1"/>
    <cellStyle name="Hyperlink 18" xfId="25226" hidden="1"/>
    <cellStyle name="Hyperlink 18" xfId="25205" hidden="1"/>
    <cellStyle name="Hyperlink 18" xfId="25233" hidden="1"/>
    <cellStyle name="Hyperlink 18" xfId="25237" hidden="1"/>
    <cellStyle name="Hyperlink 18" xfId="25061" hidden="1"/>
    <cellStyle name="Hyperlink 18" xfId="25115" hidden="1"/>
    <cellStyle name="Hyperlink 18" xfId="25078" hidden="1"/>
    <cellStyle name="Hyperlink 18" xfId="24969" hidden="1"/>
    <cellStyle name="Hyperlink 18" xfId="25211" hidden="1"/>
    <cellStyle name="Hyperlink 18" xfId="25185" hidden="1"/>
    <cellStyle name="Hyperlink 18" xfId="25236" hidden="1"/>
    <cellStyle name="Hyperlink 18" xfId="25250" hidden="1"/>
    <cellStyle name="Hyperlink 18" xfId="25234" hidden="1"/>
    <cellStyle name="Hyperlink 18" xfId="25228" hidden="1"/>
    <cellStyle name="Hyperlink 18" xfId="25099" hidden="1"/>
    <cellStyle name="Hyperlink 18" xfId="25243" hidden="1"/>
    <cellStyle name="Hyperlink 18" xfId="24910" hidden="1"/>
    <cellStyle name="Hyperlink 18" xfId="25221" hidden="1"/>
    <cellStyle name="Hyperlink 18" xfId="25035" hidden="1"/>
    <cellStyle name="Hyperlink 18" xfId="25193" hidden="1"/>
    <cellStyle name="Hyperlink 18" xfId="25186" hidden="1"/>
    <cellStyle name="Hyperlink 18" xfId="24977" hidden="1"/>
    <cellStyle name="Hyperlink 18" xfId="25244" hidden="1"/>
    <cellStyle name="Hyperlink 18" xfId="25157" hidden="1"/>
    <cellStyle name="Hyperlink 18" xfId="25184" hidden="1"/>
    <cellStyle name="Hyperlink 18" xfId="25231" hidden="1"/>
    <cellStyle name="Hyperlink 18" xfId="24968" hidden="1"/>
    <cellStyle name="Hyperlink 18" xfId="24828" hidden="1"/>
    <cellStyle name="Hyperlink 18" xfId="25162" hidden="1"/>
    <cellStyle name="Hyperlink 18" xfId="25059" hidden="1"/>
    <cellStyle name="Hyperlink 18" xfId="25232" hidden="1"/>
    <cellStyle name="Hyperlink 18" xfId="25238" hidden="1"/>
    <cellStyle name="Hyperlink 18" xfId="25188" hidden="1"/>
    <cellStyle name="Hyperlink 18" xfId="25242" hidden="1"/>
    <cellStyle name="Hyperlink 18" xfId="25003" hidden="1"/>
    <cellStyle name="Hyperlink 18" xfId="24935" hidden="1"/>
    <cellStyle name="Hyperlink 18" xfId="25073" hidden="1"/>
    <cellStyle name="Hyperlink 18" xfId="25254" hidden="1"/>
    <cellStyle name="Hyperlink 18" xfId="25247" hidden="1"/>
    <cellStyle name="Hyperlink 18" xfId="24906" hidden="1"/>
    <cellStyle name="Hyperlink 18" xfId="25083" hidden="1"/>
    <cellStyle name="Hyperlink 18" xfId="25225" hidden="1"/>
    <cellStyle name="Hyperlink 18" xfId="25257" hidden="1"/>
    <cellStyle name="Hyperlink 18" xfId="24954" hidden="1"/>
    <cellStyle name="Hyperlink 18" xfId="25179" hidden="1"/>
    <cellStyle name="Hyperlink 18" xfId="25235" hidden="1"/>
    <cellStyle name="Hyperlink 18" xfId="24873" hidden="1"/>
    <cellStyle name="Hyperlink 18" xfId="24934" hidden="1"/>
    <cellStyle name="Hyperlink 18" xfId="25194" hidden="1"/>
    <cellStyle name="Hyperlink 18" xfId="25171" hidden="1"/>
    <cellStyle name="Hyperlink 18" xfId="25245" hidden="1"/>
    <cellStyle name="Hyperlink 18" xfId="25249" hidden="1"/>
    <cellStyle name="Hyperlink 18" xfId="25253" hidden="1"/>
    <cellStyle name="Hyperlink 18" xfId="25095" hidden="1"/>
    <cellStyle name="Hyperlink 18" xfId="25149" hidden="1"/>
    <cellStyle name="Hyperlink 18" xfId="25121" hidden="1"/>
    <cellStyle name="Hyperlink 18" xfId="25010" hidden="1"/>
    <cellStyle name="Hyperlink 18" xfId="25195" hidden="1"/>
    <cellStyle name="Hyperlink 18" xfId="25213" hidden="1"/>
    <cellStyle name="Hyperlink 18" xfId="25192" hidden="1"/>
    <cellStyle name="Hyperlink 18" xfId="25218" hidden="1"/>
    <cellStyle name="Hyperlink 18" xfId="25256" hidden="1"/>
    <cellStyle name="Hyperlink 18" xfId="25252" hidden="1"/>
    <cellStyle name="Hyperlink 18" xfId="25178" hidden="1"/>
    <cellStyle name="Hyperlink 18" xfId="24780" hidden="1"/>
    <cellStyle name="Hyperlink 18" xfId="24967" hidden="1"/>
    <cellStyle name="Hyperlink 18" xfId="25248" hidden="1"/>
    <cellStyle name="Hyperlink 18" xfId="25239" hidden="1"/>
    <cellStyle name="Hyperlink 18" xfId="25230" hidden="1"/>
    <cellStyle name="Hyperlink 18" xfId="25229" hidden="1"/>
    <cellStyle name="Hyperlink 18" xfId="25042" hidden="1"/>
    <cellStyle name="Hyperlink 18" xfId="25258" hidden="1"/>
    <cellStyle name="Hyperlink 18" xfId="25209" hidden="1"/>
    <cellStyle name="Hyperlink 18" xfId="25223" hidden="1"/>
    <cellStyle name="Hyperlink 18" xfId="25255" hidden="1"/>
    <cellStyle name="Hyperlink 18" xfId="25033" hidden="1"/>
    <cellStyle name="Hyperlink 18" xfId="25215" hidden="1"/>
    <cellStyle name="Hyperlink 18" xfId="25148" hidden="1"/>
    <cellStyle name="Hyperlink 18" xfId="25216" hidden="1"/>
    <cellStyle name="Hyperlink 18" xfId="25020" hidden="1"/>
    <cellStyle name="Hyperlink 18" xfId="25127" hidden="1"/>
    <cellStyle name="Hyperlink 18" xfId="25222" hidden="1"/>
    <cellStyle name="Hyperlink 18" xfId="25196" hidden="1"/>
    <cellStyle name="Hyperlink 18" xfId="25246" hidden="1"/>
    <cellStyle name="Hyperlink 18" xfId="24997" hidden="1"/>
    <cellStyle name="Hyperlink 18" xfId="24881" hidden="1"/>
    <cellStyle name="Hyperlink 18" xfId="25076" hidden="1"/>
    <cellStyle name="Hyperlink 18" xfId="25199" hidden="1"/>
    <cellStyle name="Hyperlink 18" xfId="24964" hidden="1"/>
    <cellStyle name="Hyperlink 18" xfId="25152" hidden="1"/>
    <cellStyle name="Hyperlink 18" xfId="25251" hidden="1"/>
    <cellStyle name="Hyperlink 18" xfId="25174" hidden="1"/>
    <cellStyle name="Hyperlink 18" xfId="25018" hidden="1"/>
    <cellStyle name="Hyperlink 18" xfId="25191" hidden="1"/>
    <cellStyle name="Hyperlink 18" xfId="24736" hidden="1"/>
    <cellStyle name="Hyperlink 18" xfId="24926" hidden="1"/>
    <cellStyle name="Hyperlink 18" xfId="25241" hidden="1"/>
    <cellStyle name="Hyperlink 18" xfId="25200" hidden="1"/>
    <cellStyle name="Hyperlink 18" xfId="25259" hidden="1"/>
    <cellStyle name="Hyperlink 18" xfId="25227" hidden="1"/>
    <cellStyle name="Hyperlink 18" xfId="25260" hidden="1"/>
    <cellStyle name="Hyperlink 18" xfId="25262" hidden="1"/>
    <cellStyle name="Hyperlink 18" xfId="25163" hidden="1"/>
    <cellStyle name="Hyperlink 18" xfId="25204" hidden="1"/>
    <cellStyle name="Hyperlink 18" xfId="25169" hidden="1"/>
    <cellStyle name="Hyperlink 18" xfId="25062" hidden="1"/>
    <cellStyle name="Hyperlink 18" xfId="25077" hidden="1"/>
    <cellStyle name="Hyperlink 18" xfId="25240" hidden="1"/>
    <cellStyle name="Hyperlink 18" xfId="25261" hidden="1"/>
    <cellStyle name="Hyperlink 18" xfId="25437" hidden="1"/>
    <cellStyle name="Hyperlink 18" xfId="25319" hidden="1"/>
    <cellStyle name="Hyperlink 18" xfId="25323" hidden="1"/>
    <cellStyle name="Hyperlink 18" xfId="25389" hidden="1"/>
    <cellStyle name="Hyperlink 18" xfId="25418" hidden="1"/>
    <cellStyle name="Hyperlink 18" xfId="25364" hidden="1"/>
    <cellStyle name="Hyperlink 18" xfId="25326" hidden="1"/>
    <cellStyle name="Hyperlink 18" xfId="25402" hidden="1"/>
    <cellStyle name="Hyperlink 18" xfId="25331" hidden="1"/>
    <cellStyle name="Hyperlink 18" xfId="25333" hidden="1"/>
    <cellStyle name="Hyperlink 18" xfId="25357" hidden="1"/>
    <cellStyle name="Hyperlink 18" xfId="25415" hidden="1"/>
    <cellStyle name="Hyperlink 18" xfId="25340" hidden="1"/>
    <cellStyle name="Hyperlink 18" xfId="25334" hidden="1"/>
    <cellStyle name="Hyperlink 18" xfId="25320" hidden="1"/>
    <cellStyle name="Hyperlink 18" xfId="25359" hidden="1"/>
    <cellStyle name="Hyperlink 18" xfId="25397" hidden="1"/>
    <cellStyle name="Hyperlink 18" xfId="25447" hidden="1"/>
    <cellStyle name="Hyperlink 18" xfId="25390" hidden="1"/>
    <cellStyle name="Hyperlink 18" xfId="25426" hidden="1"/>
    <cellStyle name="Hyperlink 18" xfId="25384" hidden="1"/>
    <cellStyle name="Hyperlink 18" xfId="25395" hidden="1"/>
    <cellStyle name="Hyperlink 18" xfId="25425" hidden="1"/>
    <cellStyle name="Hyperlink 18" xfId="25408" hidden="1"/>
    <cellStyle name="Hyperlink 18" xfId="25363" hidden="1"/>
    <cellStyle name="Hyperlink 18" xfId="25441" hidden="1"/>
    <cellStyle name="Hyperlink 18" xfId="25446" hidden="1"/>
    <cellStyle name="Hyperlink 18" xfId="25387" hidden="1"/>
    <cellStyle name="Hyperlink 18" xfId="25365" hidden="1"/>
    <cellStyle name="Hyperlink 18" xfId="25350" hidden="1"/>
    <cellStyle name="Hyperlink 18" xfId="25324" hidden="1"/>
    <cellStyle name="Hyperlink 18" xfId="25448" hidden="1"/>
    <cellStyle name="Hyperlink 18" xfId="25361" hidden="1"/>
    <cellStyle name="Hyperlink 18" xfId="25414" hidden="1"/>
    <cellStyle name="Hyperlink 18" xfId="25443" hidden="1"/>
    <cellStyle name="Hyperlink 18" xfId="25367" hidden="1"/>
    <cellStyle name="Hyperlink 18" xfId="25398" hidden="1"/>
    <cellStyle name="Hyperlink 18" xfId="25423" hidden="1"/>
    <cellStyle name="Hyperlink 18" xfId="25429" hidden="1"/>
    <cellStyle name="Hyperlink 18" xfId="25410" hidden="1"/>
    <cellStyle name="Hyperlink 18" xfId="25444" hidden="1"/>
    <cellStyle name="Hyperlink 18" xfId="25442" hidden="1"/>
    <cellStyle name="Hyperlink 18" xfId="25349" hidden="1"/>
    <cellStyle name="Hyperlink 18" xfId="25342" hidden="1"/>
    <cellStyle name="Hyperlink 18" xfId="25346" hidden="1"/>
    <cellStyle name="Hyperlink 18" xfId="25355" hidden="1"/>
    <cellStyle name="Hyperlink 18" xfId="25405" hidden="1"/>
    <cellStyle name="Hyperlink 18" xfId="25328" hidden="1"/>
    <cellStyle name="Hyperlink 18" xfId="25445" hidden="1"/>
    <cellStyle name="Hyperlink 18" xfId="25555" hidden="1"/>
    <cellStyle name="Hyperlink 18" xfId="25433" hidden="1"/>
    <cellStyle name="Hyperlink 18" xfId="25424" hidden="1"/>
    <cellStyle name="Hyperlink 18" xfId="25488" hidden="1"/>
    <cellStyle name="Hyperlink 18" xfId="25526" hidden="1"/>
    <cellStyle name="Hyperlink 18" xfId="25456" hidden="1"/>
    <cellStyle name="Hyperlink 18" xfId="25413" hidden="1"/>
    <cellStyle name="Hyperlink 18" xfId="25510" hidden="1"/>
    <cellStyle name="Hyperlink 18" xfId="25391" hidden="1"/>
    <cellStyle name="Hyperlink 18" xfId="25385" hidden="1"/>
    <cellStyle name="Hyperlink 18" xfId="25325" hidden="1"/>
    <cellStyle name="Hyperlink 18" xfId="25523" hidden="1"/>
    <cellStyle name="Hyperlink 18" xfId="25371" hidden="1"/>
    <cellStyle name="Hyperlink 18" xfId="25383" hidden="1"/>
    <cellStyle name="Hyperlink 18" xfId="25430" hidden="1"/>
    <cellStyle name="Hyperlink 18" xfId="25321" hidden="1"/>
    <cellStyle name="Hyperlink 18" xfId="25500" hidden="1"/>
    <cellStyle name="Hyperlink 18" xfId="25592" hidden="1"/>
    <cellStyle name="Hyperlink 18" xfId="25489" hidden="1"/>
    <cellStyle name="Hyperlink 18" xfId="25540" hidden="1"/>
    <cellStyle name="Hyperlink 18" xfId="25470" hidden="1"/>
    <cellStyle name="Hyperlink 18" xfId="25498" hidden="1"/>
    <cellStyle name="Hyperlink 18" xfId="25539" hidden="1"/>
    <cellStyle name="Hyperlink 18" xfId="25517" hidden="1"/>
    <cellStyle name="Hyperlink 18" xfId="25458" hidden="1"/>
    <cellStyle name="Hyperlink 18" xfId="25563" hidden="1"/>
    <cellStyle name="Hyperlink 18" xfId="25586" hidden="1"/>
    <cellStyle name="Hyperlink 18" xfId="25485" hidden="1"/>
    <cellStyle name="Hyperlink 18" xfId="25460" hidden="1"/>
    <cellStyle name="Hyperlink 18" xfId="25347" hidden="1"/>
    <cellStyle name="Hyperlink 18" xfId="25422" hidden="1"/>
    <cellStyle name="Hyperlink 18" xfId="25595" hidden="1"/>
    <cellStyle name="Hyperlink 18" xfId="25318" hidden="1"/>
    <cellStyle name="Hyperlink 18" xfId="25522" hidden="1"/>
    <cellStyle name="Hyperlink 18" xfId="25567" hidden="1"/>
    <cellStyle name="Hyperlink 18" xfId="25450" hidden="1"/>
    <cellStyle name="Hyperlink 18" xfId="25502" hidden="1"/>
    <cellStyle name="Hyperlink 18" xfId="25535" hidden="1"/>
    <cellStyle name="Hyperlink 18" xfId="25544" hidden="1"/>
    <cellStyle name="Hyperlink 18" xfId="25520" hidden="1"/>
    <cellStyle name="Hyperlink 18" xfId="25571" hidden="1"/>
    <cellStyle name="Hyperlink 18" xfId="25566" hidden="1"/>
    <cellStyle name="Hyperlink 18" xfId="25348" hidden="1"/>
    <cellStyle name="Hyperlink 18" xfId="25369" hidden="1"/>
    <cellStyle name="Hyperlink 18" xfId="25354" hidden="1"/>
    <cellStyle name="Hyperlink 18" xfId="25330" hidden="1"/>
    <cellStyle name="Hyperlink 18" xfId="25515" hidden="1"/>
    <cellStyle name="Hyperlink 18" xfId="25401" hidden="1"/>
    <cellStyle name="Hyperlink 18" xfId="25576" hidden="1"/>
    <cellStyle name="Hyperlink 18" xfId="25409" hidden="1"/>
    <cellStyle name="Hyperlink 18" xfId="25591" hidden="1"/>
    <cellStyle name="Hyperlink 18" xfId="25584" hidden="1"/>
    <cellStyle name="Hyperlink 18" xfId="25533" hidden="1"/>
    <cellStyle name="Hyperlink 18" xfId="25479" hidden="1"/>
    <cellStyle name="Hyperlink 18" xfId="25376" hidden="1"/>
    <cellStyle name="Hyperlink 18" xfId="25577" hidden="1"/>
    <cellStyle name="Hyperlink 18" xfId="25440" hidden="1"/>
    <cellStyle name="Hyperlink 18" xfId="25548" hidden="1"/>
    <cellStyle name="Hyperlink 18" xfId="25543" hidden="1"/>
    <cellStyle name="Hyperlink 18" xfId="25417" hidden="1"/>
    <cellStyle name="Hyperlink 18" xfId="25601" hidden="1"/>
    <cellStyle name="Hyperlink 18" xfId="25518" hidden="1"/>
    <cellStyle name="Hyperlink 18" xfId="25542" hidden="1"/>
    <cellStyle name="Hyperlink 18" xfId="25587" hidden="1"/>
    <cellStyle name="Hyperlink 18" xfId="25412" hidden="1"/>
    <cellStyle name="Hyperlink 18" xfId="25403" hidden="1"/>
    <cellStyle name="Hyperlink 18" xfId="25593" hidden="1"/>
    <cellStyle name="Hyperlink 18" xfId="25404" hidden="1"/>
    <cellStyle name="Hyperlink 18" xfId="25336" hidden="1"/>
    <cellStyle name="Hyperlink 18" xfId="25356" hidden="1"/>
    <cellStyle name="Hyperlink 18" xfId="25508" hidden="1"/>
    <cellStyle name="Hyperlink 18" xfId="25392" hidden="1"/>
    <cellStyle name="Hyperlink 18" xfId="25532" hidden="1"/>
    <cellStyle name="Hyperlink 18" xfId="25382" hidden="1"/>
    <cellStyle name="Hyperlink 18" xfId="25457" hidden="1"/>
    <cellStyle name="Hyperlink 18" xfId="25345" hidden="1"/>
    <cellStyle name="Hyperlink 18" xfId="25394" hidden="1"/>
    <cellStyle name="Hyperlink 18" xfId="25375" hidden="1"/>
    <cellStyle name="Hyperlink 18" xfId="25477" hidden="1"/>
    <cellStyle name="Hyperlink 18" xfId="25582" hidden="1"/>
    <cellStyle name="Hyperlink 18" xfId="25381" hidden="1"/>
    <cellStyle name="Hyperlink 18" xfId="25400" hidden="1"/>
    <cellStyle name="Hyperlink 18" xfId="25486" hidden="1"/>
    <cellStyle name="Hyperlink 18" xfId="25472" hidden="1"/>
    <cellStyle name="Hyperlink 18" xfId="25368" hidden="1"/>
    <cellStyle name="Hyperlink 18" xfId="25556" hidden="1"/>
    <cellStyle name="Hyperlink 18" xfId="25396" hidden="1"/>
    <cellStyle name="Hyperlink 18" xfId="25602" hidden="1"/>
    <cellStyle name="Hyperlink 18" xfId="25534" hidden="1"/>
    <cellStyle name="Hyperlink 18" xfId="25609" hidden="1"/>
    <cellStyle name="Hyperlink 18" xfId="25616" hidden="1"/>
    <cellStyle name="Hyperlink 18" xfId="25480" hidden="1"/>
    <cellStyle name="Hyperlink 18" xfId="25516" hidden="1"/>
    <cellStyle name="Hyperlink 18" xfId="25493" hidden="1"/>
    <cellStyle name="Hyperlink 18" xfId="25452" hidden="1"/>
    <cellStyle name="Hyperlink 18" xfId="25583" hidden="1"/>
    <cellStyle name="Hyperlink 18" xfId="25565" hidden="1"/>
    <cellStyle name="Hyperlink 18" xfId="25615" hidden="1"/>
    <cellStyle name="Hyperlink 18" xfId="25492" hidden="1"/>
    <cellStyle name="Hyperlink 18" xfId="25564" hidden="1"/>
    <cellStyle name="Hyperlink 18" xfId="25549" hidden="1"/>
    <cellStyle name="Hyperlink 18" xfId="25627" hidden="1"/>
    <cellStyle name="Hyperlink 18" xfId="25621" hidden="1"/>
    <cellStyle name="Hyperlink 18" xfId="25631" hidden="1"/>
    <cellStyle name="Hyperlink 18" xfId="25525" hidden="1"/>
    <cellStyle name="Hyperlink 18" xfId="25622" hidden="1"/>
    <cellStyle name="Hyperlink 18" xfId="25495" hidden="1"/>
    <cellStyle name="Hyperlink 18" xfId="25487" hidden="1"/>
    <cellStyle name="Hyperlink 18" xfId="25317" hidden="1"/>
    <cellStyle name="Hyperlink 18" xfId="25572" hidden="1"/>
    <cellStyle name="Hyperlink 18" xfId="25454" hidden="1"/>
    <cellStyle name="Hyperlink 18" xfId="25482" hidden="1"/>
    <cellStyle name="Hyperlink 18" xfId="25554" hidden="1"/>
    <cellStyle name="Hyperlink 18" xfId="25634" hidden="1"/>
    <cellStyle name="Hyperlink 18" xfId="25380" hidden="1"/>
    <cellStyle name="Hyperlink 18" xfId="25673" hidden="1"/>
    <cellStyle name="Hyperlink 18" xfId="25366" hidden="1"/>
    <cellStyle name="Hyperlink 18" xfId="25641" hidden="1"/>
    <cellStyle name="Hyperlink 18" xfId="25370" hidden="1"/>
    <cellStyle name="Hyperlink 18" xfId="25589" hidden="1"/>
    <cellStyle name="Hyperlink 18" xfId="25427" hidden="1"/>
    <cellStyle name="Hyperlink 18" xfId="25580" hidden="1"/>
    <cellStyle name="Hyperlink 18" xfId="25623" hidden="1"/>
    <cellStyle name="Hyperlink 18" xfId="25378" hidden="1"/>
    <cellStyle name="Hyperlink 18" xfId="25668" hidden="1"/>
    <cellStyle name="Hyperlink 18" xfId="25630" hidden="1"/>
    <cellStyle name="Hyperlink 18" xfId="25552" hidden="1"/>
    <cellStyle name="Hyperlink 18" xfId="25372" hidden="1"/>
    <cellStyle name="Hyperlink 18" xfId="25541" hidden="1"/>
    <cellStyle name="Hyperlink 18" xfId="25674" hidden="1"/>
    <cellStyle name="Hyperlink 18" xfId="25578" hidden="1"/>
    <cellStyle name="Hyperlink 18" xfId="25642" hidden="1"/>
    <cellStyle name="Hyperlink 18" xfId="25449" hidden="1"/>
    <cellStyle name="Hyperlink 18" xfId="25568" hidden="1"/>
    <cellStyle name="Hyperlink 18" xfId="25636" hidden="1"/>
    <cellStyle name="Hyperlink 18" xfId="25646" hidden="1"/>
    <cellStyle name="Hyperlink 18" xfId="25610" hidden="1"/>
    <cellStyle name="Hyperlink 18" xfId="25588" hidden="1"/>
    <cellStyle name="Hyperlink 18" xfId="25640" hidden="1"/>
    <cellStyle name="Hyperlink 18" xfId="25507" hidden="1"/>
    <cellStyle name="Hyperlink 18" xfId="25379" hidden="1"/>
    <cellStyle name="Hyperlink 18" xfId="25439" hidden="1"/>
    <cellStyle name="Hyperlink 18" xfId="25406" hidden="1"/>
    <cellStyle name="Hyperlink 18" xfId="25332" hidden="1"/>
    <cellStyle name="Hyperlink 18" xfId="25377" hidden="1"/>
    <cellStyle name="Hyperlink 18" xfId="25512" hidden="1"/>
    <cellStyle name="Hyperlink 18" xfId="25656" hidden="1"/>
    <cellStyle name="Hyperlink 18" xfId="25706" hidden="1"/>
    <cellStyle name="Hyperlink 18" xfId="25661" hidden="1"/>
    <cellStyle name="Hyperlink 18" xfId="25653" hidden="1"/>
    <cellStyle name="Hyperlink 18" xfId="25353" hidden="1"/>
    <cellStyle name="Hyperlink 18" xfId="25606" hidden="1"/>
    <cellStyle name="Hyperlink 18" xfId="25352" hidden="1"/>
    <cellStyle name="Hyperlink 18" xfId="25639" hidden="1"/>
    <cellStyle name="Hyperlink 18" xfId="25505" hidden="1"/>
    <cellStyle name="Hyperlink 18" xfId="25605" hidden="1"/>
    <cellStyle name="Hyperlink 18" xfId="25599" hidden="1"/>
    <cellStyle name="Hyperlink 18" xfId="25411" hidden="1"/>
    <cellStyle name="Hyperlink 18" xfId="25632" hidden="1"/>
    <cellStyle name="Hyperlink 18" xfId="25558" hidden="1"/>
    <cellStyle name="Hyperlink 18" xfId="25598" hidden="1"/>
    <cellStyle name="Hyperlink 18" xfId="25657" hidden="1"/>
    <cellStyle name="Hyperlink 18" xfId="25399" hidden="1"/>
    <cellStyle name="Hyperlink 18" xfId="25677" hidden="1"/>
    <cellStyle name="Hyperlink 18" xfId="25715" hidden="1"/>
    <cellStyle name="Hyperlink 18" xfId="25513" hidden="1"/>
    <cellStyle name="Hyperlink 18" xfId="25559" hidden="1"/>
    <cellStyle name="Hyperlink 18" xfId="25672" hidden="1"/>
    <cellStyle name="Hyperlink 18" xfId="25388" hidden="1"/>
    <cellStyle name="Hyperlink 18" xfId="25703" hidden="1"/>
    <cellStyle name="Hyperlink 18" xfId="25597" hidden="1"/>
    <cellStyle name="Hyperlink 18" xfId="25374" hidden="1"/>
    <cellStyle name="Hyperlink 18" xfId="25693" hidden="1"/>
    <cellStyle name="Hyperlink 18" xfId="25490" hidden="1"/>
    <cellStyle name="Hyperlink 18" xfId="25551" hidden="1"/>
    <cellStyle name="Hyperlink 18" xfId="25351" hidden="1"/>
    <cellStyle name="Hyperlink 18" xfId="25481" hidden="1"/>
    <cellStyle name="Hyperlink 18" xfId="25649" hidden="1"/>
    <cellStyle name="Hyperlink 18" xfId="25717" hidden="1"/>
    <cellStyle name="Hyperlink 18" xfId="25393" hidden="1"/>
    <cellStyle name="Hyperlink 18" xfId="25689" hidden="1"/>
    <cellStyle name="Hyperlink 18" xfId="25647" hidden="1"/>
    <cellStyle name="Hyperlink 18" xfId="25344" hidden="1"/>
    <cellStyle name="Hyperlink 18" xfId="25684" hidden="1"/>
    <cellStyle name="Hyperlink 18" xfId="25546" hidden="1"/>
    <cellStyle name="Hyperlink 18" xfId="25697" hidden="1"/>
    <cellStyle name="Hyperlink 18" xfId="25484" hidden="1"/>
    <cellStyle name="Hyperlink 18" xfId="25435" hidden="1"/>
    <cellStyle name="Hyperlink 18" xfId="25327" hidden="1"/>
    <cellStyle name="Hyperlink 18" xfId="25494" hidden="1"/>
    <cellStyle name="Hyperlink 18" xfId="25553" hidden="1"/>
    <cellStyle name="Hyperlink 18" xfId="25514" hidden="1"/>
    <cellStyle name="Hyperlink 18" xfId="25436" hidden="1"/>
    <cellStyle name="Hyperlink 18" xfId="25681" hidden="1"/>
    <cellStyle name="Hyperlink 18" xfId="25620" hidden="1"/>
    <cellStyle name="Hyperlink 18" xfId="25322" hidden="1"/>
    <cellStyle name="Hyperlink 18" xfId="25739" hidden="1"/>
    <cellStyle name="Hyperlink 18" xfId="25710" hidden="1"/>
    <cellStyle name="Hyperlink 18" xfId="25700" hidden="1"/>
    <cellStyle name="Hyperlink 18" xfId="25538" hidden="1"/>
    <cellStyle name="Hyperlink 18" xfId="25726" hidden="1"/>
    <cellStyle name="Hyperlink 18" xfId="25438" hidden="1"/>
    <cellStyle name="Hyperlink 18" xfId="25686" hidden="1"/>
    <cellStyle name="Hyperlink 18" xfId="25337" hidden="1"/>
    <cellStyle name="Hyperlink 18" xfId="25658" hidden="1"/>
    <cellStyle name="Hyperlink 18" xfId="25645" hidden="1"/>
    <cellStyle name="Hyperlink 18" xfId="25473" hidden="1"/>
    <cellStyle name="Hyperlink 18" xfId="25727" hidden="1"/>
    <cellStyle name="Hyperlink 18" xfId="25618" hidden="1"/>
    <cellStyle name="Hyperlink 18" xfId="25643" hidden="1"/>
    <cellStyle name="Hyperlink 18" xfId="25707" hidden="1"/>
    <cellStyle name="Hyperlink 18" xfId="25468" hidden="1"/>
    <cellStyle name="Hyperlink 18" xfId="25581" hidden="1"/>
    <cellStyle name="Hyperlink 18" xfId="25600" hidden="1"/>
    <cellStyle name="Hyperlink 18" xfId="25713" hidden="1"/>
    <cellStyle name="Hyperlink 18" xfId="25702" hidden="1"/>
    <cellStyle name="Hyperlink 18" xfId="25694" hidden="1"/>
    <cellStyle name="Hyperlink 18" xfId="25625" hidden="1"/>
    <cellStyle name="Hyperlink 18" xfId="25724" hidden="1"/>
    <cellStyle name="Hyperlink 18" xfId="25696" hidden="1"/>
    <cellStyle name="Hyperlink 18" xfId="25459" hidden="1"/>
    <cellStyle name="Hyperlink 18" xfId="25506" hidden="1"/>
    <cellStyle name="Hyperlink 18" xfId="25748" hidden="1"/>
    <cellStyle name="Hyperlink 18" xfId="25735" hidden="1"/>
    <cellStyle name="Hyperlink 18" xfId="25434" hidden="1"/>
    <cellStyle name="Hyperlink 18" xfId="25537" hidden="1"/>
    <cellStyle name="Hyperlink 18" xfId="25695" hidden="1"/>
    <cellStyle name="Hyperlink 18" xfId="25754" hidden="1"/>
    <cellStyle name="Hyperlink 18" xfId="25464" hidden="1"/>
    <cellStyle name="Hyperlink 18" xfId="25612" hidden="1"/>
    <cellStyle name="Hyperlink 18" xfId="25691" hidden="1"/>
    <cellStyle name="Hyperlink 18" xfId="25407" hidden="1"/>
    <cellStyle name="Hyperlink 18" xfId="25386" hidden="1"/>
    <cellStyle name="Hyperlink 18" xfId="25698" hidden="1"/>
    <cellStyle name="Hyperlink 18" xfId="25465" hidden="1"/>
    <cellStyle name="Hyperlink 18" xfId="25728" hidden="1"/>
    <cellStyle name="Hyperlink 18" xfId="25738" hidden="1"/>
    <cellStyle name="Hyperlink 18" xfId="25746" hidden="1"/>
    <cellStyle name="Hyperlink 18" xfId="25550" hidden="1"/>
    <cellStyle name="Hyperlink 18" xfId="25614" hidden="1"/>
    <cellStyle name="Hyperlink 18" xfId="25569" hidden="1"/>
    <cellStyle name="Hyperlink 18" xfId="25496" hidden="1"/>
    <cellStyle name="Hyperlink 18" xfId="25633" hidden="1"/>
    <cellStyle name="Hyperlink 18" xfId="25675" hidden="1"/>
    <cellStyle name="Hyperlink 18" xfId="25629" hidden="1"/>
    <cellStyle name="Hyperlink 18" xfId="25682" hidden="1"/>
    <cellStyle name="Hyperlink 18" xfId="25752" hidden="1"/>
    <cellStyle name="Hyperlink 18" xfId="25743" hidden="1"/>
    <cellStyle name="Hyperlink 18" xfId="25608" hidden="1"/>
    <cellStyle name="Hyperlink 18" xfId="25362" hidden="1"/>
    <cellStyle name="Hyperlink 18" xfId="25453" hidden="1"/>
    <cellStyle name="Hyperlink 18" xfId="25736" hidden="1"/>
    <cellStyle name="Hyperlink 18" xfId="25719" hidden="1"/>
    <cellStyle name="Hyperlink 18" xfId="25701" hidden="1"/>
    <cellStyle name="Hyperlink 18" xfId="25685" hidden="1"/>
    <cellStyle name="Hyperlink 18" xfId="25491" hidden="1"/>
    <cellStyle name="Hyperlink 18" xfId="25761" hidden="1"/>
    <cellStyle name="Hyperlink 18" xfId="25651" hidden="1"/>
    <cellStyle name="Hyperlink 18" xfId="25680" hidden="1"/>
    <cellStyle name="Hyperlink 18" xfId="25749" hidden="1"/>
    <cellStyle name="Hyperlink 18" xfId="25478" hidden="1"/>
    <cellStyle name="Hyperlink 18" xfId="25678" hidden="1"/>
    <cellStyle name="Hyperlink 18" xfId="25594" hidden="1"/>
    <cellStyle name="Hyperlink 18" xfId="25679" hidden="1"/>
    <cellStyle name="Hyperlink 18" xfId="25501" hidden="1"/>
    <cellStyle name="Hyperlink 18" xfId="25575" hidden="1"/>
    <cellStyle name="Hyperlink 18" xfId="25667" hidden="1"/>
    <cellStyle name="Hyperlink 18" xfId="25660" hidden="1"/>
    <cellStyle name="Hyperlink 18" xfId="25734" hidden="1"/>
    <cellStyle name="Hyperlink 18" xfId="25463" hidden="1"/>
    <cellStyle name="Hyperlink 18" xfId="25428" hidden="1"/>
    <cellStyle name="Hyperlink 18" xfId="25531" hidden="1"/>
    <cellStyle name="Hyperlink 18" xfId="25662" hidden="1"/>
    <cellStyle name="Hyperlink 18" xfId="25432" hidden="1"/>
    <cellStyle name="Hyperlink 18" xfId="25579" hidden="1"/>
    <cellStyle name="Hyperlink 18" xfId="25740" hidden="1"/>
    <cellStyle name="Hyperlink 18" xfId="25638" hidden="1"/>
    <cellStyle name="Hyperlink 18" xfId="25469" hidden="1"/>
    <cellStyle name="Hyperlink 18" xfId="25683" hidden="1"/>
    <cellStyle name="Hyperlink 18" xfId="25339" hidden="1"/>
    <cellStyle name="Hyperlink 18" xfId="25416" hidden="1"/>
    <cellStyle name="Hyperlink 18" xfId="25723" hidden="1"/>
    <cellStyle name="Hyperlink 18" xfId="25664" hidden="1"/>
    <cellStyle name="Hyperlink 18" xfId="25763" hidden="1"/>
    <cellStyle name="Hyperlink 18" xfId="25573" hidden="1"/>
    <cellStyle name="Hyperlink 18" xfId="25775" hidden="1"/>
    <cellStyle name="Hyperlink 18" xfId="25783" hidden="1"/>
    <cellStyle name="Hyperlink 18" xfId="25585" hidden="1"/>
    <cellStyle name="Hyperlink 18" xfId="25644" hidden="1"/>
    <cellStyle name="Hyperlink 18" xfId="25617" hidden="1"/>
    <cellStyle name="Hyperlink 18" xfId="25511" hidden="1"/>
    <cellStyle name="Hyperlink 18" xfId="25509" hidden="1"/>
    <cellStyle name="Hyperlink 18" xfId="25721" hidden="1"/>
    <cellStyle name="Hyperlink 18" xfId="25782" hidden="1"/>
    <cellStyle name="Hyperlink 18" xfId="25731" hidden="1"/>
    <cellStyle name="Hyperlink 18" xfId="25780" hidden="1"/>
    <cellStyle name="Hyperlink 18" xfId="25770" hidden="1"/>
    <cellStyle name="Hyperlink 18" xfId="25732" hidden="1"/>
    <cellStyle name="Hyperlink 18" xfId="25360" hidden="1"/>
    <cellStyle name="Hyperlink 18" xfId="25462" hidden="1"/>
    <cellStyle name="Hyperlink 18" xfId="25759" hidden="1"/>
    <cellStyle name="Hyperlink 18" xfId="25758" hidden="1"/>
    <cellStyle name="Hyperlink 18" xfId="25716" hidden="1"/>
    <cellStyle name="Hyperlink 18" xfId="25704" hidden="1"/>
    <cellStyle name="Hyperlink 18" xfId="25504" hidden="1"/>
    <cellStyle name="Hyperlink 18" xfId="25794" hidden="1"/>
    <cellStyle name="Hyperlink 18" xfId="25663" hidden="1"/>
    <cellStyle name="Hyperlink 18" xfId="25699" hidden="1"/>
    <cellStyle name="Hyperlink 18" xfId="25776" hidden="1"/>
    <cellStyle name="Hyperlink 18" xfId="25483" hidden="1"/>
    <cellStyle name="Hyperlink 18" xfId="25725" hidden="1"/>
    <cellStyle name="Hyperlink 18" xfId="25773" hidden="1"/>
    <cellStyle name="Hyperlink 18" xfId="25729" hidden="1"/>
    <cellStyle name="Hyperlink 18" xfId="25521" hidden="1"/>
    <cellStyle name="Hyperlink 18" xfId="25624" hidden="1"/>
    <cellStyle name="Hyperlink 18" xfId="25343" hidden="1"/>
    <cellStyle name="Hyperlink 18" xfId="25705" hidden="1"/>
    <cellStyle name="Hyperlink 18" xfId="25769" hidden="1"/>
    <cellStyle name="Hyperlink 18" xfId="25467" hidden="1"/>
    <cellStyle name="Hyperlink 18" xfId="25431" hidden="1"/>
    <cellStyle name="Hyperlink 18" xfId="25574" hidden="1"/>
    <cellStyle name="Hyperlink 18" xfId="25709" hidden="1"/>
    <cellStyle name="Hyperlink 18" xfId="25455" hidden="1"/>
    <cellStyle name="Hyperlink 18" xfId="25607" hidden="1"/>
    <cellStyle name="Hyperlink 18" xfId="25765" hidden="1"/>
    <cellStyle name="Hyperlink 18" xfId="25665" hidden="1"/>
    <cellStyle name="Hyperlink 18" xfId="25475" hidden="1"/>
    <cellStyle name="Hyperlink 18" xfId="25768" hidden="1"/>
    <cellStyle name="Hyperlink 18" xfId="25335" hidden="1"/>
    <cellStyle name="Hyperlink 18" xfId="25419" hidden="1"/>
    <cellStyle name="Hyperlink 18" xfId="25733" hidden="1"/>
    <cellStyle name="Hyperlink 18" xfId="25711" hidden="1"/>
    <cellStyle name="Hyperlink 18" xfId="25795" hidden="1"/>
    <cellStyle name="Hyperlink 18" xfId="25766" hidden="1"/>
    <cellStyle name="Hyperlink 18" xfId="25805" hidden="1"/>
    <cellStyle name="Hyperlink 18" xfId="25813" hidden="1"/>
    <cellStyle name="Hyperlink 18" xfId="25619" hidden="1"/>
    <cellStyle name="Hyperlink 18" xfId="25659" hidden="1"/>
    <cellStyle name="Hyperlink 18" xfId="25637" hidden="1"/>
    <cellStyle name="Hyperlink 18" xfId="25524" hidden="1"/>
    <cellStyle name="Hyperlink 18" xfId="25774" hidden="1"/>
    <cellStyle name="Hyperlink 18" xfId="25737" hidden="1"/>
    <cellStyle name="Hyperlink 18" xfId="25812" hidden="1"/>
    <cellStyle name="Hyperlink 18" xfId="25757" hidden="1"/>
    <cellStyle name="Hyperlink 18" xfId="25810" hidden="1"/>
    <cellStyle name="Hyperlink 18" xfId="25801" hidden="1"/>
    <cellStyle name="Hyperlink 18" xfId="25687" hidden="1"/>
    <cellStyle name="Hyperlink 18" xfId="25358" hidden="1"/>
    <cellStyle name="Hyperlink 18" xfId="25476" hidden="1"/>
    <cellStyle name="Hyperlink 18" xfId="25791" hidden="1"/>
    <cellStyle name="Hyperlink 18" xfId="25790" hidden="1"/>
    <cellStyle name="Hyperlink 18" xfId="25760" hidden="1"/>
    <cellStyle name="Hyperlink 18" xfId="25753" hidden="1"/>
    <cellStyle name="Hyperlink 18" xfId="25545" hidden="1"/>
    <cellStyle name="Hyperlink 18" xfId="25817" hidden="1"/>
    <cellStyle name="Hyperlink 18" xfId="25712" hidden="1"/>
    <cellStyle name="Hyperlink 18" xfId="25751" hidden="1"/>
    <cellStyle name="Hyperlink 18" xfId="25807" hidden="1"/>
    <cellStyle name="Hyperlink 18" xfId="25536" hidden="1"/>
    <cellStyle name="Hyperlink 18" xfId="25744" hidden="1"/>
    <cellStyle name="Hyperlink 18" xfId="25803" hidden="1"/>
    <cellStyle name="Hyperlink 18" xfId="25747" hidden="1"/>
    <cellStyle name="Hyperlink 18" xfId="25530" hidden="1"/>
    <cellStyle name="Hyperlink 18" xfId="25648" hidden="1"/>
    <cellStyle name="Hyperlink 18" xfId="25341" hidden="1"/>
    <cellStyle name="Hyperlink 18" xfId="25718" hidden="1"/>
    <cellStyle name="Hyperlink 18" xfId="25800" hidden="1"/>
    <cellStyle name="Hyperlink 18" xfId="25497" hidden="1"/>
    <cellStyle name="Hyperlink 18" xfId="25451" hidden="1"/>
    <cellStyle name="Hyperlink 18" xfId="25604" hidden="1"/>
    <cellStyle name="Hyperlink 18" xfId="25722" hidden="1"/>
    <cellStyle name="Hyperlink 18" xfId="25471" hidden="1"/>
    <cellStyle name="Hyperlink 18" xfId="25650" hidden="1"/>
    <cellStyle name="Hyperlink 18" xfId="25796" hidden="1"/>
    <cellStyle name="Hyperlink 18" xfId="25690" hidden="1"/>
    <cellStyle name="Hyperlink 18" xfId="25529" hidden="1"/>
    <cellStyle name="Hyperlink 18" xfId="25799" hidden="1"/>
    <cellStyle name="Hyperlink 18" xfId="25338" hidden="1"/>
    <cellStyle name="Hyperlink 18" xfId="25461" hidden="1"/>
    <cellStyle name="Hyperlink 18" xfId="25420" hidden="1"/>
    <cellStyle name="Hyperlink 18" xfId="25730" hidden="1"/>
    <cellStyle name="Hyperlink 18" xfId="25819" hidden="1"/>
    <cellStyle name="Hyperlink 18" xfId="25798" hidden="1"/>
    <cellStyle name="Hyperlink 18" xfId="25826" hidden="1"/>
    <cellStyle name="Hyperlink 18" xfId="25830" hidden="1"/>
    <cellStyle name="Hyperlink 18" xfId="25654" hidden="1"/>
    <cellStyle name="Hyperlink 18" xfId="25708" hidden="1"/>
    <cellStyle name="Hyperlink 18" xfId="25671" hidden="1"/>
    <cellStyle name="Hyperlink 18" xfId="25562" hidden="1"/>
    <cellStyle name="Hyperlink 18" xfId="25804" hidden="1"/>
    <cellStyle name="Hyperlink 18" xfId="25778" hidden="1"/>
    <cellStyle name="Hyperlink 18" xfId="25829" hidden="1"/>
    <cellStyle name="Hyperlink 18" xfId="25843" hidden="1"/>
    <cellStyle name="Hyperlink 18" xfId="25827" hidden="1"/>
    <cellStyle name="Hyperlink 18" xfId="25821" hidden="1"/>
    <cellStyle name="Hyperlink 18" xfId="25692" hidden="1"/>
    <cellStyle name="Hyperlink 18" xfId="25836" hidden="1"/>
    <cellStyle name="Hyperlink 18" xfId="25503" hidden="1"/>
    <cellStyle name="Hyperlink 18" xfId="25814" hidden="1"/>
    <cellStyle name="Hyperlink 18" xfId="25628" hidden="1"/>
    <cellStyle name="Hyperlink 18" xfId="25786" hidden="1"/>
    <cellStyle name="Hyperlink 18" xfId="25779" hidden="1"/>
    <cellStyle name="Hyperlink 18" xfId="25570" hidden="1"/>
    <cellStyle name="Hyperlink 18" xfId="25837" hidden="1"/>
    <cellStyle name="Hyperlink 18" xfId="25750" hidden="1"/>
    <cellStyle name="Hyperlink 18" xfId="25777" hidden="1"/>
    <cellStyle name="Hyperlink 18" xfId="25824" hidden="1"/>
    <cellStyle name="Hyperlink 18" xfId="25561" hidden="1"/>
    <cellStyle name="Hyperlink 18" xfId="25421" hidden="1"/>
    <cellStyle name="Hyperlink 18" xfId="25755" hidden="1"/>
    <cellStyle name="Hyperlink 18" xfId="25652" hidden="1"/>
    <cellStyle name="Hyperlink 18" xfId="25825" hidden="1"/>
    <cellStyle name="Hyperlink 18" xfId="25831" hidden="1"/>
    <cellStyle name="Hyperlink 18" xfId="25781" hidden="1"/>
    <cellStyle name="Hyperlink 18" xfId="25835" hidden="1"/>
    <cellStyle name="Hyperlink 18" xfId="25596" hidden="1"/>
    <cellStyle name="Hyperlink 18" xfId="25528" hidden="1"/>
    <cellStyle name="Hyperlink 18" xfId="25666" hidden="1"/>
    <cellStyle name="Hyperlink 18" xfId="25847" hidden="1"/>
    <cellStyle name="Hyperlink 18" xfId="25840" hidden="1"/>
    <cellStyle name="Hyperlink 18" xfId="25499" hidden="1"/>
    <cellStyle name="Hyperlink 18" xfId="25676" hidden="1"/>
    <cellStyle name="Hyperlink 18" xfId="25818" hidden="1"/>
    <cellStyle name="Hyperlink 18" xfId="25850" hidden="1"/>
    <cellStyle name="Hyperlink 18" xfId="25547" hidden="1"/>
    <cellStyle name="Hyperlink 18" xfId="25772" hidden="1"/>
    <cellStyle name="Hyperlink 18" xfId="25828" hidden="1"/>
    <cellStyle name="Hyperlink 18" xfId="25466" hidden="1"/>
    <cellStyle name="Hyperlink 18" xfId="25527" hidden="1"/>
    <cellStyle name="Hyperlink 18" xfId="25787" hidden="1"/>
    <cellStyle name="Hyperlink 18" xfId="25764" hidden="1"/>
    <cellStyle name="Hyperlink 18" xfId="25838" hidden="1"/>
    <cellStyle name="Hyperlink 18" xfId="25842" hidden="1"/>
    <cellStyle name="Hyperlink 18" xfId="25846" hidden="1"/>
    <cellStyle name="Hyperlink 18" xfId="25688" hidden="1"/>
    <cellStyle name="Hyperlink 18" xfId="25742" hidden="1"/>
    <cellStyle name="Hyperlink 18" xfId="25714" hidden="1"/>
    <cellStyle name="Hyperlink 18" xfId="25603" hidden="1"/>
    <cellStyle name="Hyperlink 18" xfId="25788" hidden="1"/>
    <cellStyle name="Hyperlink 18" xfId="25806" hidden="1"/>
    <cellStyle name="Hyperlink 18" xfId="25785" hidden="1"/>
    <cellStyle name="Hyperlink 18" xfId="25811" hidden="1"/>
    <cellStyle name="Hyperlink 18" xfId="25849" hidden="1"/>
    <cellStyle name="Hyperlink 18" xfId="25845" hidden="1"/>
    <cellStyle name="Hyperlink 18" xfId="25771" hidden="1"/>
    <cellStyle name="Hyperlink 18" xfId="25373" hidden="1"/>
    <cellStyle name="Hyperlink 18" xfId="25560" hidden="1"/>
    <cellStyle name="Hyperlink 18" xfId="25841" hidden="1"/>
    <cellStyle name="Hyperlink 18" xfId="25832" hidden="1"/>
    <cellStyle name="Hyperlink 18" xfId="25823" hidden="1"/>
    <cellStyle name="Hyperlink 18" xfId="25822" hidden="1"/>
    <cellStyle name="Hyperlink 18" xfId="25635" hidden="1"/>
    <cellStyle name="Hyperlink 18" xfId="25851" hidden="1"/>
    <cellStyle name="Hyperlink 18" xfId="25802" hidden="1"/>
    <cellStyle name="Hyperlink 18" xfId="25816" hidden="1"/>
    <cellStyle name="Hyperlink 18" xfId="25848" hidden="1"/>
    <cellStyle name="Hyperlink 18" xfId="25626" hidden="1"/>
    <cellStyle name="Hyperlink 18" xfId="25808" hidden="1"/>
    <cellStyle name="Hyperlink 18" xfId="25741" hidden="1"/>
    <cellStyle name="Hyperlink 18" xfId="25809" hidden="1"/>
    <cellStyle name="Hyperlink 18" xfId="25613" hidden="1"/>
    <cellStyle name="Hyperlink 18" xfId="25720" hidden="1"/>
    <cellStyle name="Hyperlink 18" xfId="25815" hidden="1"/>
    <cellStyle name="Hyperlink 18" xfId="25789" hidden="1"/>
    <cellStyle name="Hyperlink 18" xfId="25839" hidden="1"/>
    <cellStyle name="Hyperlink 18" xfId="25590" hidden="1"/>
    <cellStyle name="Hyperlink 18" xfId="25474" hidden="1"/>
    <cellStyle name="Hyperlink 18" xfId="25669" hidden="1"/>
    <cellStyle name="Hyperlink 18" xfId="25792" hidden="1"/>
    <cellStyle name="Hyperlink 18" xfId="25557" hidden="1"/>
    <cellStyle name="Hyperlink 18" xfId="25745" hidden="1"/>
    <cellStyle name="Hyperlink 18" xfId="25844" hidden="1"/>
    <cellStyle name="Hyperlink 18" xfId="25767" hidden="1"/>
    <cellStyle name="Hyperlink 18" xfId="25611" hidden="1"/>
    <cellStyle name="Hyperlink 18" xfId="25784" hidden="1"/>
    <cellStyle name="Hyperlink 18" xfId="25329" hidden="1"/>
    <cellStyle name="Hyperlink 18" xfId="25519" hidden="1"/>
    <cellStyle name="Hyperlink 18" xfId="25834" hidden="1"/>
    <cellStyle name="Hyperlink 18" xfId="25793" hidden="1"/>
    <cellStyle name="Hyperlink 18" xfId="25852" hidden="1"/>
    <cellStyle name="Hyperlink 18" xfId="25820" hidden="1"/>
    <cellStyle name="Hyperlink 18" xfId="25853" hidden="1"/>
    <cellStyle name="Hyperlink 18" xfId="25855" hidden="1"/>
    <cellStyle name="Hyperlink 18" xfId="25756" hidden="1"/>
    <cellStyle name="Hyperlink 18" xfId="25797" hidden="1"/>
    <cellStyle name="Hyperlink 18" xfId="25762" hidden="1"/>
    <cellStyle name="Hyperlink 18" xfId="25655" hidden="1"/>
    <cellStyle name="Hyperlink 18" xfId="25670" hidden="1"/>
    <cellStyle name="Hyperlink 18" xfId="25833" hidden="1"/>
    <cellStyle name="Hyperlink 18" xfId="25854" hidden="1"/>
    <cellStyle name="Hyperlink 18" xfId="25976" hidden="1"/>
    <cellStyle name="Hyperlink 18" xfId="25858" hidden="1"/>
    <cellStyle name="Hyperlink 18" xfId="25862" hidden="1"/>
    <cellStyle name="Hyperlink 18" xfId="25928" hidden="1"/>
    <cellStyle name="Hyperlink 18" xfId="25957" hidden="1"/>
    <cellStyle name="Hyperlink 18" xfId="25903" hidden="1"/>
    <cellStyle name="Hyperlink 18" xfId="25865" hidden="1"/>
    <cellStyle name="Hyperlink 18" xfId="25941" hidden="1"/>
    <cellStyle name="Hyperlink 18" xfId="25870" hidden="1"/>
    <cellStyle name="Hyperlink 18" xfId="25872" hidden="1"/>
    <cellStyle name="Hyperlink 18" xfId="25896" hidden="1"/>
    <cellStyle name="Hyperlink 18" xfId="25954" hidden="1"/>
    <cellStyle name="Hyperlink 18" xfId="25879" hidden="1"/>
    <cellStyle name="Hyperlink 18" xfId="25873" hidden="1"/>
    <cellStyle name="Hyperlink 18" xfId="25859" hidden="1"/>
    <cellStyle name="Hyperlink 18" xfId="25898" hidden="1"/>
    <cellStyle name="Hyperlink 18" xfId="25936" hidden="1"/>
    <cellStyle name="Hyperlink 18" xfId="25986" hidden="1"/>
    <cellStyle name="Hyperlink 18" xfId="25929" hidden="1"/>
    <cellStyle name="Hyperlink 18" xfId="25965" hidden="1"/>
    <cellStyle name="Hyperlink 18" xfId="25923" hidden="1"/>
    <cellStyle name="Hyperlink 18" xfId="25934" hidden="1"/>
    <cellStyle name="Hyperlink 18" xfId="25964" hidden="1"/>
    <cellStyle name="Hyperlink 18" xfId="25947" hidden="1"/>
    <cellStyle name="Hyperlink 18" xfId="25902" hidden="1"/>
    <cellStyle name="Hyperlink 18" xfId="25980" hidden="1"/>
    <cellStyle name="Hyperlink 18" xfId="25985" hidden="1"/>
    <cellStyle name="Hyperlink 18" xfId="25926" hidden="1"/>
    <cellStyle name="Hyperlink 18" xfId="25904" hidden="1"/>
    <cellStyle name="Hyperlink 18" xfId="25889" hidden="1"/>
    <cellStyle name="Hyperlink 18" xfId="25863" hidden="1"/>
    <cellStyle name="Hyperlink 18" xfId="25987" hidden="1"/>
    <cellStyle name="Hyperlink 18" xfId="25900" hidden="1"/>
    <cellStyle name="Hyperlink 18" xfId="25953" hidden="1"/>
    <cellStyle name="Hyperlink 18" xfId="25982" hidden="1"/>
    <cellStyle name="Hyperlink 18" xfId="25906" hidden="1"/>
    <cellStyle name="Hyperlink 18" xfId="25937" hidden="1"/>
    <cellStyle name="Hyperlink 18" xfId="25962" hidden="1"/>
    <cellStyle name="Hyperlink 18" xfId="25968" hidden="1"/>
    <cellStyle name="Hyperlink 18" xfId="25949" hidden="1"/>
    <cellStyle name="Hyperlink 18" xfId="25983" hidden="1"/>
    <cellStyle name="Hyperlink 18" xfId="25981" hidden="1"/>
    <cellStyle name="Hyperlink 18" xfId="25888" hidden="1"/>
    <cellStyle name="Hyperlink 18" xfId="25881" hidden="1"/>
    <cellStyle name="Hyperlink 18" xfId="25885" hidden="1"/>
    <cellStyle name="Hyperlink 18" xfId="25894" hidden="1"/>
    <cellStyle name="Hyperlink 18" xfId="25944" hidden="1"/>
    <cellStyle name="Hyperlink 18" xfId="25867" hidden="1"/>
    <cellStyle name="Hyperlink 18" xfId="25984" hidden="1"/>
    <cellStyle name="Hyperlink 18" xfId="26094" hidden="1"/>
    <cellStyle name="Hyperlink 18" xfId="25972" hidden="1"/>
    <cellStyle name="Hyperlink 18" xfId="25963" hidden="1"/>
    <cellStyle name="Hyperlink 18" xfId="26027" hidden="1"/>
    <cellStyle name="Hyperlink 18" xfId="26065" hidden="1"/>
    <cellStyle name="Hyperlink 18" xfId="25995" hidden="1"/>
    <cellStyle name="Hyperlink 18" xfId="25952" hidden="1"/>
    <cellStyle name="Hyperlink 18" xfId="26049" hidden="1"/>
    <cellStyle name="Hyperlink 18" xfId="25930" hidden="1"/>
    <cellStyle name="Hyperlink 18" xfId="25924" hidden="1"/>
    <cellStyle name="Hyperlink 18" xfId="25864" hidden="1"/>
    <cellStyle name="Hyperlink 18" xfId="26062" hidden="1"/>
    <cellStyle name="Hyperlink 18" xfId="25910" hidden="1"/>
    <cellStyle name="Hyperlink 18" xfId="25922" hidden="1"/>
    <cellStyle name="Hyperlink 18" xfId="25969" hidden="1"/>
    <cellStyle name="Hyperlink 18" xfId="25860" hidden="1"/>
    <cellStyle name="Hyperlink 18" xfId="26039" hidden="1"/>
    <cellStyle name="Hyperlink 18" xfId="26131" hidden="1"/>
    <cellStyle name="Hyperlink 18" xfId="26028" hidden="1"/>
    <cellStyle name="Hyperlink 18" xfId="26079" hidden="1"/>
    <cellStyle name="Hyperlink 18" xfId="26009" hidden="1"/>
    <cellStyle name="Hyperlink 18" xfId="26037" hidden="1"/>
    <cellStyle name="Hyperlink 18" xfId="26078" hidden="1"/>
    <cellStyle name="Hyperlink 18" xfId="26056" hidden="1"/>
    <cellStyle name="Hyperlink 18" xfId="25997" hidden="1"/>
    <cellStyle name="Hyperlink 18" xfId="26102" hidden="1"/>
    <cellStyle name="Hyperlink 18" xfId="26125" hidden="1"/>
    <cellStyle name="Hyperlink 18" xfId="26024" hidden="1"/>
    <cellStyle name="Hyperlink 18" xfId="25999" hidden="1"/>
    <cellStyle name="Hyperlink 18" xfId="25886" hidden="1"/>
    <cellStyle name="Hyperlink 18" xfId="25961" hidden="1"/>
    <cellStyle name="Hyperlink 18" xfId="26134" hidden="1"/>
    <cellStyle name="Hyperlink 18" xfId="25857" hidden="1"/>
    <cellStyle name="Hyperlink 18" xfId="26061" hidden="1"/>
    <cellStyle name="Hyperlink 18" xfId="26106" hidden="1"/>
    <cellStyle name="Hyperlink 18" xfId="25989" hidden="1"/>
    <cellStyle name="Hyperlink 18" xfId="26041" hidden="1"/>
    <cellStyle name="Hyperlink 18" xfId="26074" hidden="1"/>
    <cellStyle name="Hyperlink 18" xfId="26083" hidden="1"/>
    <cellStyle name="Hyperlink 18" xfId="26059" hidden="1"/>
    <cellStyle name="Hyperlink 18" xfId="26110" hidden="1"/>
    <cellStyle name="Hyperlink 18" xfId="26105" hidden="1"/>
    <cellStyle name="Hyperlink 18" xfId="25887" hidden="1"/>
    <cellStyle name="Hyperlink 18" xfId="25908" hidden="1"/>
    <cellStyle name="Hyperlink 18" xfId="25893" hidden="1"/>
    <cellStyle name="Hyperlink 18" xfId="25869" hidden="1"/>
    <cellStyle name="Hyperlink 18" xfId="26054" hidden="1"/>
    <cellStyle name="Hyperlink 18" xfId="25940" hidden="1"/>
    <cellStyle name="Hyperlink 18" xfId="26115" hidden="1"/>
    <cellStyle name="Hyperlink 18" xfId="25948" hidden="1"/>
    <cellStyle name="Hyperlink 18" xfId="26130" hidden="1"/>
    <cellStyle name="Hyperlink 18" xfId="26123" hidden="1"/>
    <cellStyle name="Hyperlink 18" xfId="26072" hidden="1"/>
    <cellStyle name="Hyperlink 18" xfId="26018" hidden="1"/>
    <cellStyle name="Hyperlink 18" xfId="25915" hidden="1"/>
    <cellStyle name="Hyperlink 18" xfId="26116" hidden="1"/>
    <cellStyle name="Hyperlink 18" xfId="25979" hidden="1"/>
    <cellStyle name="Hyperlink 18" xfId="26087" hidden="1"/>
    <cellStyle name="Hyperlink 18" xfId="26082" hidden="1"/>
    <cellStyle name="Hyperlink 18" xfId="25956" hidden="1"/>
    <cellStyle name="Hyperlink 18" xfId="26140" hidden="1"/>
    <cellStyle name="Hyperlink 18" xfId="26057" hidden="1"/>
    <cellStyle name="Hyperlink 18" xfId="26081" hidden="1"/>
    <cellStyle name="Hyperlink 18" xfId="26126" hidden="1"/>
    <cellStyle name="Hyperlink 18" xfId="25951" hidden="1"/>
    <cellStyle name="Hyperlink 18" xfId="25942" hidden="1"/>
    <cellStyle name="Hyperlink 18" xfId="26132" hidden="1"/>
    <cellStyle name="Hyperlink 18" xfId="25943" hidden="1"/>
    <cellStyle name="Hyperlink 18" xfId="25875" hidden="1"/>
    <cellStyle name="Hyperlink 18" xfId="25895" hidden="1"/>
    <cellStyle name="Hyperlink 18" xfId="26047" hidden="1"/>
    <cellStyle name="Hyperlink 18" xfId="25931" hidden="1"/>
    <cellStyle name="Hyperlink 18" xfId="26071" hidden="1"/>
    <cellStyle name="Hyperlink 18" xfId="25921" hidden="1"/>
    <cellStyle name="Hyperlink 18" xfId="25996" hidden="1"/>
    <cellStyle name="Hyperlink 18" xfId="25884" hidden="1"/>
    <cellStyle name="Hyperlink 18" xfId="25933" hidden="1"/>
    <cellStyle name="Hyperlink 18" xfId="25914" hidden="1"/>
    <cellStyle name="Hyperlink 18" xfId="26016" hidden="1"/>
    <cellStyle name="Hyperlink 18" xfId="26121" hidden="1"/>
    <cellStyle name="Hyperlink 18" xfId="25920" hidden="1"/>
    <cellStyle name="Hyperlink 18" xfId="25939" hidden="1"/>
    <cellStyle name="Hyperlink 18" xfId="26025" hidden="1"/>
    <cellStyle name="Hyperlink 18" xfId="26011" hidden="1"/>
    <cellStyle name="Hyperlink 18" xfId="25907" hidden="1"/>
    <cellStyle name="Hyperlink 18" xfId="26095" hidden="1"/>
    <cellStyle name="Hyperlink 18" xfId="25935" hidden="1"/>
    <cellStyle name="Hyperlink 18" xfId="26141" hidden="1"/>
    <cellStyle name="Hyperlink 18" xfId="26073" hidden="1"/>
    <cellStyle name="Hyperlink 18" xfId="26148" hidden="1"/>
    <cellStyle name="Hyperlink 18" xfId="26155" hidden="1"/>
    <cellStyle name="Hyperlink 18" xfId="26019" hidden="1"/>
    <cellStyle name="Hyperlink 18" xfId="26055" hidden="1"/>
    <cellStyle name="Hyperlink 18" xfId="26032" hidden="1"/>
    <cellStyle name="Hyperlink 18" xfId="25991" hidden="1"/>
    <cellStyle name="Hyperlink 18" xfId="26122" hidden="1"/>
    <cellStyle name="Hyperlink 18" xfId="26104" hidden="1"/>
    <cellStyle name="Hyperlink 18" xfId="26154" hidden="1"/>
    <cellStyle name="Hyperlink 18" xfId="26031" hidden="1"/>
    <cellStyle name="Hyperlink 18" xfId="26103" hidden="1"/>
    <cellStyle name="Hyperlink 18" xfId="26088" hidden="1"/>
    <cellStyle name="Hyperlink 18" xfId="26166" hidden="1"/>
    <cellStyle name="Hyperlink 18" xfId="26160" hidden="1"/>
    <cellStyle name="Hyperlink 18" xfId="26170" hidden="1"/>
    <cellStyle name="Hyperlink 18" xfId="26064" hidden="1"/>
    <cellStyle name="Hyperlink 18" xfId="26161" hidden="1"/>
    <cellStyle name="Hyperlink 18" xfId="26034" hidden="1"/>
    <cellStyle name="Hyperlink 18" xfId="26026" hidden="1"/>
    <cellStyle name="Hyperlink 18" xfId="25856" hidden="1"/>
    <cellStyle name="Hyperlink 18" xfId="26111" hidden="1"/>
    <cellStyle name="Hyperlink 18" xfId="25993" hidden="1"/>
    <cellStyle name="Hyperlink 18" xfId="26021" hidden="1"/>
    <cellStyle name="Hyperlink 18" xfId="26093" hidden="1"/>
    <cellStyle name="Hyperlink 18" xfId="26173" hidden="1"/>
    <cellStyle name="Hyperlink 18" xfId="25919" hidden="1"/>
    <cellStyle name="Hyperlink 18" xfId="26212" hidden="1"/>
    <cellStyle name="Hyperlink 18" xfId="25905" hidden="1"/>
    <cellStyle name="Hyperlink 18" xfId="26180" hidden="1"/>
    <cellStyle name="Hyperlink 18" xfId="25909" hidden="1"/>
    <cellStyle name="Hyperlink 18" xfId="26128" hidden="1"/>
    <cellStyle name="Hyperlink 18" xfId="25966" hidden="1"/>
    <cellStyle name="Hyperlink 18" xfId="26119" hidden="1"/>
    <cellStyle name="Hyperlink 18" xfId="26162" hidden="1"/>
    <cellStyle name="Hyperlink 18" xfId="25917" hidden="1"/>
    <cellStyle name="Hyperlink 18" xfId="26207" hidden="1"/>
    <cellStyle name="Hyperlink 18" xfId="26169" hidden="1"/>
    <cellStyle name="Hyperlink 18" xfId="26091" hidden="1"/>
    <cellStyle name="Hyperlink 18" xfId="25911" hidden="1"/>
    <cellStyle name="Hyperlink 18" xfId="26080" hidden="1"/>
    <cellStyle name="Hyperlink 18" xfId="26213" hidden="1"/>
    <cellStyle name="Hyperlink 18" xfId="26117" hidden="1"/>
    <cellStyle name="Hyperlink 18" xfId="26181" hidden="1"/>
    <cellStyle name="Hyperlink 18" xfId="25988" hidden="1"/>
    <cellStyle name="Hyperlink 18" xfId="26107" hidden="1"/>
    <cellStyle name="Hyperlink 18" xfId="26175" hidden="1"/>
    <cellStyle name="Hyperlink 18" xfId="26185" hidden="1"/>
    <cellStyle name="Hyperlink 18" xfId="26149" hidden="1"/>
    <cellStyle name="Hyperlink 18" xfId="26127" hidden="1"/>
    <cellStyle name="Hyperlink 18" xfId="26179" hidden="1"/>
    <cellStyle name="Hyperlink 18" xfId="26046" hidden="1"/>
    <cellStyle name="Hyperlink 18" xfId="25918" hidden="1"/>
    <cellStyle name="Hyperlink 18" xfId="25978" hidden="1"/>
    <cellStyle name="Hyperlink 18" xfId="25945" hidden="1"/>
    <cellStyle name="Hyperlink 18" xfId="25871" hidden="1"/>
    <cellStyle name="Hyperlink 18" xfId="25916" hidden="1"/>
    <cellStyle name="Hyperlink 18" xfId="26051" hidden="1"/>
    <cellStyle name="Hyperlink 18" xfId="26195" hidden="1"/>
    <cellStyle name="Hyperlink 18" xfId="26245" hidden="1"/>
    <cellStyle name="Hyperlink 18" xfId="26200" hidden="1"/>
    <cellStyle name="Hyperlink 18" xfId="26192" hidden="1"/>
    <cellStyle name="Hyperlink 18" xfId="25892" hidden="1"/>
    <cellStyle name="Hyperlink 18" xfId="26145" hidden="1"/>
    <cellStyle name="Hyperlink 18" xfId="25891" hidden="1"/>
    <cellStyle name="Hyperlink 18" xfId="26178" hidden="1"/>
    <cellStyle name="Hyperlink 18" xfId="26044" hidden="1"/>
    <cellStyle name="Hyperlink 18" xfId="26144" hidden="1"/>
    <cellStyle name="Hyperlink 18" xfId="26138" hidden="1"/>
    <cellStyle name="Hyperlink 18" xfId="25950" hidden="1"/>
    <cellStyle name="Hyperlink 18" xfId="26171" hidden="1"/>
    <cellStyle name="Hyperlink 18" xfId="26097" hidden="1"/>
    <cellStyle name="Hyperlink 18" xfId="26137" hidden="1"/>
    <cellStyle name="Hyperlink 18" xfId="26196" hidden="1"/>
    <cellStyle name="Hyperlink 18" xfId="25938" hidden="1"/>
    <cellStyle name="Hyperlink 18" xfId="26216" hidden="1"/>
    <cellStyle name="Hyperlink 18" xfId="26254" hidden="1"/>
    <cellStyle name="Hyperlink 18" xfId="26052" hidden="1"/>
    <cellStyle name="Hyperlink 18" xfId="26098" hidden="1"/>
    <cellStyle name="Hyperlink 18" xfId="26211" hidden="1"/>
    <cellStyle name="Hyperlink 18" xfId="25927" hidden="1"/>
    <cellStyle name="Hyperlink 18" xfId="26242" hidden="1"/>
    <cellStyle name="Hyperlink 18" xfId="26136" hidden="1"/>
    <cellStyle name="Hyperlink 18" xfId="25913" hidden="1"/>
    <cellStyle name="Hyperlink 18" xfId="26232" hidden="1"/>
    <cellStyle name="Hyperlink 18" xfId="26029" hidden="1"/>
    <cellStyle name="Hyperlink 18" xfId="26090" hidden="1"/>
    <cellStyle name="Hyperlink 18" xfId="25890" hidden="1"/>
    <cellStyle name="Hyperlink 18" xfId="26020" hidden="1"/>
    <cellStyle name="Hyperlink 18" xfId="26188" hidden="1"/>
    <cellStyle name="Hyperlink 18" xfId="26256" hidden="1"/>
    <cellStyle name="Hyperlink 18" xfId="25932" hidden="1"/>
    <cellStyle name="Hyperlink 18" xfId="26228" hidden="1"/>
    <cellStyle name="Hyperlink 18" xfId="26186" hidden="1"/>
    <cellStyle name="Hyperlink 18" xfId="25883" hidden="1"/>
    <cellStyle name="Hyperlink 18" xfId="26223" hidden="1"/>
    <cellStyle name="Hyperlink 18" xfId="26085" hidden="1"/>
    <cellStyle name="Hyperlink 18" xfId="26236" hidden="1"/>
    <cellStyle name="Hyperlink 18" xfId="26023" hidden="1"/>
    <cellStyle name="Hyperlink 18" xfId="25974" hidden="1"/>
    <cellStyle name="Hyperlink 18" xfId="25866" hidden="1"/>
    <cellStyle name="Hyperlink 18" xfId="26033" hidden="1"/>
    <cellStyle name="Hyperlink 18" xfId="26092" hidden="1"/>
    <cellStyle name="Hyperlink 18" xfId="26053" hidden="1"/>
    <cellStyle name="Hyperlink 18" xfId="25975" hidden="1"/>
    <cellStyle name="Hyperlink 18" xfId="26220" hidden="1"/>
    <cellStyle name="Hyperlink 18" xfId="26159" hidden="1"/>
    <cellStyle name="Hyperlink 18" xfId="25861" hidden="1"/>
    <cellStyle name="Hyperlink 18" xfId="26278" hidden="1"/>
    <cellStyle name="Hyperlink 18" xfId="26249" hidden="1"/>
    <cellStyle name="Hyperlink 18" xfId="26239" hidden="1"/>
    <cellStyle name="Hyperlink 18" xfId="26077" hidden="1"/>
    <cellStyle name="Hyperlink 18" xfId="26265" hidden="1"/>
    <cellStyle name="Hyperlink 18" xfId="25977" hidden="1"/>
    <cellStyle name="Hyperlink 18" xfId="26225" hidden="1"/>
    <cellStyle name="Hyperlink 18" xfId="25876" hidden="1"/>
    <cellStyle name="Hyperlink 18" xfId="26197" hidden="1"/>
    <cellStyle name="Hyperlink 18" xfId="26184" hidden="1"/>
    <cellStyle name="Hyperlink 18" xfId="26012" hidden="1"/>
    <cellStyle name="Hyperlink 18" xfId="26266" hidden="1"/>
    <cellStyle name="Hyperlink 18" xfId="26157" hidden="1"/>
    <cellStyle name="Hyperlink 18" xfId="26182" hidden="1"/>
    <cellStyle name="Hyperlink 18" xfId="26246" hidden="1"/>
    <cellStyle name="Hyperlink 18" xfId="26007" hidden="1"/>
    <cellStyle name="Hyperlink 18" xfId="26120" hidden="1"/>
    <cellStyle name="Hyperlink 18" xfId="26139" hidden="1"/>
    <cellStyle name="Hyperlink 18" xfId="26252" hidden="1"/>
    <cellStyle name="Hyperlink 18" xfId="26241" hidden="1"/>
    <cellStyle name="Hyperlink 18" xfId="26233" hidden="1"/>
    <cellStyle name="Hyperlink 18" xfId="26164" hidden="1"/>
    <cellStyle name="Hyperlink 18" xfId="26263" hidden="1"/>
    <cellStyle name="Hyperlink 18" xfId="26235" hidden="1"/>
    <cellStyle name="Hyperlink 18" xfId="25998" hidden="1"/>
    <cellStyle name="Hyperlink 18" xfId="26045" hidden="1"/>
    <cellStyle name="Hyperlink 18" xfId="26287" hidden="1"/>
    <cellStyle name="Hyperlink 18" xfId="26274" hidden="1"/>
    <cellStyle name="Hyperlink 18" xfId="25973" hidden="1"/>
    <cellStyle name="Hyperlink 18" xfId="26076" hidden="1"/>
    <cellStyle name="Hyperlink 18" xfId="26234" hidden="1"/>
    <cellStyle name="Hyperlink 18" xfId="26293" hidden="1"/>
    <cellStyle name="Hyperlink 18" xfId="26003" hidden="1"/>
    <cellStyle name="Hyperlink 18" xfId="26151" hidden="1"/>
    <cellStyle name="Hyperlink 18" xfId="26230" hidden="1"/>
    <cellStyle name="Hyperlink 18" xfId="25946" hidden="1"/>
    <cellStyle name="Hyperlink 18" xfId="25925" hidden="1"/>
    <cellStyle name="Hyperlink 18" xfId="26237" hidden="1"/>
    <cellStyle name="Hyperlink 18" xfId="26004" hidden="1"/>
    <cellStyle name="Hyperlink 18" xfId="26267" hidden="1"/>
    <cellStyle name="Hyperlink 18" xfId="26277" hidden="1"/>
    <cellStyle name="Hyperlink 18" xfId="26285" hidden="1"/>
    <cellStyle name="Hyperlink 18" xfId="26089" hidden="1"/>
    <cellStyle name="Hyperlink 18" xfId="26153" hidden="1"/>
    <cellStyle name="Hyperlink 18" xfId="26108" hidden="1"/>
    <cellStyle name="Hyperlink 18" xfId="26035" hidden="1"/>
    <cellStyle name="Hyperlink 18" xfId="26172" hidden="1"/>
    <cellStyle name="Hyperlink 18" xfId="26214" hidden="1"/>
    <cellStyle name="Hyperlink 18" xfId="26168" hidden="1"/>
    <cellStyle name="Hyperlink 18" xfId="26221" hidden="1"/>
    <cellStyle name="Hyperlink 18" xfId="26291" hidden="1"/>
    <cellStyle name="Hyperlink 18" xfId="26282" hidden="1"/>
    <cellStyle name="Hyperlink 18" xfId="26147" hidden="1"/>
    <cellStyle name="Hyperlink 18" xfId="25901" hidden="1"/>
    <cellStyle name="Hyperlink 18" xfId="25992" hidden="1"/>
    <cellStyle name="Hyperlink 18" xfId="26275" hidden="1"/>
    <cellStyle name="Hyperlink 18" xfId="26258" hidden="1"/>
    <cellStyle name="Hyperlink 18" xfId="26240" hidden="1"/>
    <cellStyle name="Hyperlink 18" xfId="26224" hidden="1"/>
    <cellStyle name="Hyperlink 18" xfId="26030" hidden="1"/>
    <cellStyle name="Hyperlink 18" xfId="26300" hidden="1"/>
    <cellStyle name="Hyperlink 18" xfId="26190" hidden="1"/>
    <cellStyle name="Hyperlink 18" xfId="26219" hidden="1"/>
    <cellStyle name="Hyperlink 18" xfId="26288" hidden="1"/>
    <cellStyle name="Hyperlink 18" xfId="26017" hidden="1"/>
    <cellStyle name="Hyperlink 18" xfId="26217" hidden="1"/>
    <cellStyle name="Hyperlink 18" xfId="26133" hidden="1"/>
    <cellStyle name="Hyperlink 18" xfId="26218" hidden="1"/>
    <cellStyle name="Hyperlink 18" xfId="26040" hidden="1"/>
    <cellStyle name="Hyperlink 18" xfId="26114" hidden="1"/>
    <cellStyle name="Hyperlink 18" xfId="26206" hidden="1"/>
    <cellStyle name="Hyperlink 18" xfId="26199" hidden="1"/>
    <cellStyle name="Hyperlink 18" xfId="26273" hidden="1"/>
    <cellStyle name="Hyperlink 18" xfId="26002" hidden="1"/>
    <cellStyle name="Hyperlink 18" xfId="25967" hidden="1"/>
    <cellStyle name="Hyperlink 18" xfId="26070" hidden="1"/>
    <cellStyle name="Hyperlink 18" xfId="26201" hidden="1"/>
    <cellStyle name="Hyperlink 18" xfId="25971" hidden="1"/>
    <cellStyle name="Hyperlink 18" xfId="26118" hidden="1"/>
    <cellStyle name="Hyperlink 18" xfId="26279" hidden="1"/>
    <cellStyle name="Hyperlink 18" xfId="26177" hidden="1"/>
    <cellStyle name="Hyperlink 18" xfId="26008" hidden="1"/>
    <cellStyle name="Hyperlink 18" xfId="26222" hidden="1"/>
    <cellStyle name="Hyperlink 18" xfId="25878" hidden="1"/>
    <cellStyle name="Hyperlink 18" xfId="25955" hidden="1"/>
    <cellStyle name="Hyperlink 18" xfId="26262" hidden="1"/>
    <cellStyle name="Hyperlink 18" xfId="26203" hidden="1"/>
    <cellStyle name="Hyperlink 18" xfId="26302" hidden="1"/>
    <cellStyle name="Hyperlink 18" xfId="26112" hidden="1"/>
    <cellStyle name="Hyperlink 18" xfId="26314" hidden="1"/>
    <cellStyle name="Hyperlink 18" xfId="26322" hidden="1"/>
    <cellStyle name="Hyperlink 18" xfId="26124" hidden="1"/>
    <cellStyle name="Hyperlink 18" xfId="26183" hidden="1"/>
    <cellStyle name="Hyperlink 18" xfId="26156" hidden="1"/>
    <cellStyle name="Hyperlink 18" xfId="26050" hidden="1"/>
    <cellStyle name="Hyperlink 18" xfId="26048" hidden="1"/>
    <cellStyle name="Hyperlink 18" xfId="26260" hidden="1"/>
    <cellStyle name="Hyperlink 18" xfId="26321" hidden="1"/>
    <cellStyle name="Hyperlink 18" xfId="26270" hidden="1"/>
    <cellStyle name="Hyperlink 18" xfId="26319" hidden="1"/>
    <cellStyle name="Hyperlink 18" xfId="26309" hidden="1"/>
    <cellStyle name="Hyperlink 18" xfId="26271" hidden="1"/>
    <cellStyle name="Hyperlink 18" xfId="25899" hidden="1"/>
    <cellStyle name="Hyperlink 18" xfId="26001" hidden="1"/>
    <cellStyle name="Hyperlink 18" xfId="26298" hidden="1"/>
    <cellStyle name="Hyperlink 18" xfId="26297" hidden="1"/>
    <cellStyle name="Hyperlink 18" xfId="26255" hidden="1"/>
    <cellStyle name="Hyperlink 18" xfId="26243" hidden="1"/>
    <cellStyle name="Hyperlink 18" xfId="26043" hidden="1"/>
    <cellStyle name="Hyperlink 18" xfId="26333" hidden="1"/>
    <cellStyle name="Hyperlink 18" xfId="26202" hidden="1"/>
    <cellStyle name="Hyperlink 18" xfId="26238" hidden="1"/>
    <cellStyle name="Hyperlink 18" xfId="26315" hidden="1"/>
    <cellStyle name="Hyperlink 18" xfId="26022" hidden="1"/>
    <cellStyle name="Hyperlink 18" xfId="26264" hidden="1"/>
    <cellStyle name="Hyperlink 18" xfId="26312" hidden="1"/>
    <cellStyle name="Hyperlink 18" xfId="26268" hidden="1"/>
    <cellStyle name="Hyperlink 18" xfId="26060" hidden="1"/>
    <cellStyle name="Hyperlink 18" xfId="26163" hidden="1"/>
    <cellStyle name="Hyperlink 18" xfId="25882" hidden="1"/>
    <cellStyle name="Hyperlink 18" xfId="26244" hidden="1"/>
    <cellStyle name="Hyperlink 18" xfId="26308" hidden="1"/>
    <cellStyle name="Hyperlink 18" xfId="26006" hidden="1"/>
    <cellStyle name="Hyperlink 18" xfId="25970" hidden="1"/>
    <cellStyle name="Hyperlink 18" xfId="26113" hidden="1"/>
    <cellStyle name="Hyperlink 18" xfId="26248" hidden="1"/>
    <cellStyle name="Hyperlink 18" xfId="25994" hidden="1"/>
    <cellStyle name="Hyperlink 18" xfId="26146" hidden="1"/>
    <cellStyle name="Hyperlink 18" xfId="26304" hidden="1"/>
    <cellStyle name="Hyperlink 18" xfId="26204" hidden="1"/>
    <cellStyle name="Hyperlink 18" xfId="26014" hidden="1"/>
    <cellStyle name="Hyperlink 18" xfId="26307" hidden="1"/>
    <cellStyle name="Hyperlink 18" xfId="25874" hidden="1"/>
    <cellStyle name="Hyperlink 18" xfId="25958" hidden="1"/>
    <cellStyle name="Hyperlink 18" xfId="26272" hidden="1"/>
    <cellStyle name="Hyperlink 18" xfId="26250" hidden="1"/>
    <cellStyle name="Hyperlink 18" xfId="26334" hidden="1"/>
    <cellStyle name="Hyperlink 18" xfId="26305" hidden="1"/>
    <cellStyle name="Hyperlink 18" xfId="26344" hidden="1"/>
    <cellStyle name="Hyperlink 18" xfId="26352" hidden="1"/>
    <cellStyle name="Hyperlink 18" xfId="26158" hidden="1"/>
    <cellStyle name="Hyperlink 18" xfId="26198" hidden="1"/>
    <cellStyle name="Hyperlink 18" xfId="26176" hidden="1"/>
    <cellStyle name="Hyperlink 18" xfId="26063" hidden="1"/>
    <cellStyle name="Hyperlink 18" xfId="26313" hidden="1"/>
    <cellStyle name="Hyperlink 18" xfId="26276" hidden="1"/>
    <cellStyle name="Hyperlink 18" xfId="26351" hidden="1"/>
    <cellStyle name="Hyperlink 18" xfId="26296" hidden="1"/>
    <cellStyle name="Hyperlink 18" xfId="26349" hidden="1"/>
    <cellStyle name="Hyperlink 18" xfId="26340" hidden="1"/>
    <cellStyle name="Hyperlink 18" xfId="26226" hidden="1"/>
    <cellStyle name="Hyperlink 18" xfId="25897" hidden="1"/>
    <cellStyle name="Hyperlink 18" xfId="26015" hidden="1"/>
    <cellStyle name="Hyperlink 18" xfId="26330" hidden="1"/>
    <cellStyle name="Hyperlink 18" xfId="26329" hidden="1"/>
    <cellStyle name="Hyperlink 18" xfId="26299" hidden="1"/>
    <cellStyle name="Hyperlink 18" xfId="26292" hidden="1"/>
    <cellStyle name="Hyperlink 18" xfId="26084" hidden="1"/>
    <cellStyle name="Hyperlink 18" xfId="26356" hidden="1"/>
    <cellStyle name="Hyperlink 18" xfId="26251" hidden="1"/>
    <cellStyle name="Hyperlink 18" xfId="26290" hidden="1"/>
    <cellStyle name="Hyperlink 18" xfId="26346" hidden="1"/>
    <cellStyle name="Hyperlink 18" xfId="26075" hidden="1"/>
    <cellStyle name="Hyperlink 18" xfId="26283" hidden="1"/>
    <cellStyle name="Hyperlink 18" xfId="26342" hidden="1"/>
    <cellStyle name="Hyperlink 18" xfId="26286" hidden="1"/>
    <cellStyle name="Hyperlink 18" xfId="26069" hidden="1"/>
    <cellStyle name="Hyperlink 18" xfId="26187" hidden="1"/>
    <cellStyle name="Hyperlink 18" xfId="25880" hidden="1"/>
    <cellStyle name="Hyperlink 18" xfId="26257" hidden="1"/>
    <cellStyle name="Hyperlink 18" xfId="26339" hidden="1"/>
    <cellStyle name="Hyperlink 18" xfId="26036" hidden="1"/>
    <cellStyle name="Hyperlink 18" xfId="25990" hidden="1"/>
    <cellStyle name="Hyperlink 18" xfId="26143" hidden="1"/>
    <cellStyle name="Hyperlink 18" xfId="26261" hidden="1"/>
    <cellStyle name="Hyperlink 18" xfId="26010" hidden="1"/>
    <cellStyle name="Hyperlink 18" xfId="26189" hidden="1"/>
    <cellStyle name="Hyperlink 18" xfId="26335" hidden="1"/>
    <cellStyle name="Hyperlink 18" xfId="26229" hidden="1"/>
    <cellStyle name="Hyperlink 18" xfId="26068" hidden="1"/>
    <cellStyle name="Hyperlink 18" xfId="26338" hidden="1"/>
    <cellStyle name="Hyperlink 18" xfId="25877" hidden="1"/>
    <cellStyle name="Hyperlink 18" xfId="26000" hidden="1"/>
    <cellStyle name="Hyperlink 18" xfId="25959" hidden="1"/>
    <cellStyle name="Hyperlink 18" xfId="26269" hidden="1"/>
    <cellStyle name="Hyperlink 18" xfId="26358" hidden="1"/>
    <cellStyle name="Hyperlink 18" xfId="26337" hidden="1"/>
    <cellStyle name="Hyperlink 18" xfId="26365" hidden="1"/>
    <cellStyle name="Hyperlink 18" xfId="26369" hidden="1"/>
    <cellStyle name="Hyperlink 18" xfId="26193" hidden="1"/>
    <cellStyle name="Hyperlink 18" xfId="26247" hidden="1"/>
    <cellStyle name="Hyperlink 18" xfId="26210" hidden="1"/>
    <cellStyle name="Hyperlink 18" xfId="26101" hidden="1"/>
    <cellStyle name="Hyperlink 18" xfId="26343" hidden="1"/>
    <cellStyle name="Hyperlink 18" xfId="26317" hidden="1"/>
    <cellStyle name="Hyperlink 18" xfId="26368" hidden="1"/>
    <cellStyle name="Hyperlink 18" xfId="26382" hidden="1"/>
    <cellStyle name="Hyperlink 18" xfId="26366" hidden="1"/>
    <cellStyle name="Hyperlink 18" xfId="26360" hidden="1"/>
    <cellStyle name="Hyperlink 18" xfId="26231" hidden="1"/>
    <cellStyle name="Hyperlink 18" xfId="26375" hidden="1"/>
    <cellStyle name="Hyperlink 18" xfId="26042" hidden="1"/>
    <cellStyle name="Hyperlink 18" xfId="26353" hidden="1"/>
    <cellStyle name="Hyperlink 18" xfId="26167" hidden="1"/>
    <cellStyle name="Hyperlink 18" xfId="26325" hidden="1"/>
    <cellStyle name="Hyperlink 18" xfId="26318" hidden="1"/>
    <cellStyle name="Hyperlink 18" xfId="26109" hidden="1"/>
    <cellStyle name="Hyperlink 18" xfId="26376" hidden="1"/>
    <cellStyle name="Hyperlink 18" xfId="26289" hidden="1"/>
    <cellStyle name="Hyperlink 18" xfId="26316" hidden="1"/>
    <cellStyle name="Hyperlink 18" xfId="26363" hidden="1"/>
    <cellStyle name="Hyperlink 18" xfId="26100" hidden="1"/>
    <cellStyle name="Hyperlink 18" xfId="25960" hidden="1"/>
    <cellStyle name="Hyperlink 18" xfId="26294" hidden="1"/>
    <cellStyle name="Hyperlink 18" xfId="26191" hidden="1"/>
    <cellStyle name="Hyperlink 18" xfId="26364" hidden="1"/>
    <cellStyle name="Hyperlink 18" xfId="26370" hidden="1"/>
    <cellStyle name="Hyperlink 18" xfId="26320" hidden="1"/>
    <cellStyle name="Hyperlink 18" xfId="26374" hidden="1"/>
    <cellStyle name="Hyperlink 18" xfId="26135" hidden="1"/>
    <cellStyle name="Hyperlink 18" xfId="26067" hidden="1"/>
    <cellStyle name="Hyperlink 18" xfId="26205" hidden="1"/>
    <cellStyle name="Hyperlink 18" xfId="26386" hidden="1"/>
    <cellStyle name="Hyperlink 18" xfId="26379" hidden="1"/>
    <cellStyle name="Hyperlink 18" xfId="26038" hidden="1"/>
    <cellStyle name="Hyperlink 18" xfId="26215" hidden="1"/>
    <cellStyle name="Hyperlink 18" xfId="26357" hidden="1"/>
    <cellStyle name="Hyperlink 18" xfId="26389" hidden="1"/>
    <cellStyle name="Hyperlink 18" xfId="26086" hidden="1"/>
    <cellStyle name="Hyperlink 18" xfId="26311" hidden="1"/>
    <cellStyle name="Hyperlink 18" xfId="26367" hidden="1"/>
    <cellStyle name="Hyperlink 18" xfId="26005" hidden="1"/>
    <cellStyle name="Hyperlink 18" xfId="26066" hidden="1"/>
    <cellStyle name="Hyperlink 18" xfId="26326" hidden="1"/>
    <cellStyle name="Hyperlink 18" xfId="26303" hidden="1"/>
    <cellStyle name="Hyperlink 18" xfId="26377" hidden="1"/>
    <cellStyle name="Hyperlink 18" xfId="26381" hidden="1"/>
    <cellStyle name="Hyperlink 18" xfId="26385" hidden="1"/>
    <cellStyle name="Hyperlink 18" xfId="26227" hidden="1"/>
    <cellStyle name="Hyperlink 18" xfId="26281" hidden="1"/>
    <cellStyle name="Hyperlink 18" xfId="26253" hidden="1"/>
    <cellStyle name="Hyperlink 18" xfId="26142" hidden="1"/>
    <cellStyle name="Hyperlink 18" xfId="26327" hidden="1"/>
    <cellStyle name="Hyperlink 18" xfId="26345" hidden="1"/>
    <cellStyle name="Hyperlink 18" xfId="26324" hidden="1"/>
    <cellStyle name="Hyperlink 18" xfId="26350" hidden="1"/>
    <cellStyle name="Hyperlink 18" xfId="26388" hidden="1"/>
    <cellStyle name="Hyperlink 18" xfId="26384" hidden="1"/>
    <cellStyle name="Hyperlink 18" xfId="26310" hidden="1"/>
    <cellStyle name="Hyperlink 18" xfId="25912" hidden="1"/>
    <cellStyle name="Hyperlink 18" xfId="26099" hidden="1"/>
    <cellStyle name="Hyperlink 18" xfId="26380" hidden="1"/>
    <cellStyle name="Hyperlink 18" xfId="26371" hidden="1"/>
    <cellStyle name="Hyperlink 18" xfId="26362" hidden="1"/>
    <cellStyle name="Hyperlink 18" xfId="26361" hidden="1"/>
    <cellStyle name="Hyperlink 18" xfId="26174" hidden="1"/>
    <cellStyle name="Hyperlink 18" xfId="26390" hidden="1"/>
    <cellStyle name="Hyperlink 18" xfId="26341" hidden="1"/>
    <cellStyle name="Hyperlink 18" xfId="26355" hidden="1"/>
    <cellStyle name="Hyperlink 18" xfId="26387" hidden="1"/>
    <cellStyle name="Hyperlink 18" xfId="26165" hidden="1"/>
    <cellStyle name="Hyperlink 18" xfId="26347" hidden="1"/>
    <cellStyle name="Hyperlink 18" xfId="26280" hidden="1"/>
    <cellStyle name="Hyperlink 18" xfId="26348" hidden="1"/>
    <cellStyle name="Hyperlink 18" xfId="26152" hidden="1"/>
    <cellStyle name="Hyperlink 18" xfId="26259" hidden="1"/>
    <cellStyle name="Hyperlink 18" xfId="26354" hidden="1"/>
    <cellStyle name="Hyperlink 18" xfId="26328" hidden="1"/>
    <cellStyle name="Hyperlink 18" xfId="26378" hidden="1"/>
    <cellStyle name="Hyperlink 18" xfId="26129" hidden="1"/>
    <cellStyle name="Hyperlink 18" xfId="26013" hidden="1"/>
    <cellStyle name="Hyperlink 18" xfId="26208" hidden="1"/>
    <cellStyle name="Hyperlink 18" xfId="26331" hidden="1"/>
    <cellStyle name="Hyperlink 18" xfId="26096" hidden="1"/>
    <cellStyle name="Hyperlink 18" xfId="26284" hidden="1"/>
    <cellStyle name="Hyperlink 18" xfId="26383" hidden="1"/>
    <cellStyle name="Hyperlink 18" xfId="26306" hidden="1"/>
    <cellStyle name="Hyperlink 18" xfId="26150" hidden="1"/>
    <cellStyle name="Hyperlink 18" xfId="26323" hidden="1"/>
    <cellStyle name="Hyperlink 18" xfId="25868" hidden="1"/>
    <cellStyle name="Hyperlink 18" xfId="26058" hidden="1"/>
    <cellStyle name="Hyperlink 18" xfId="26373" hidden="1"/>
    <cellStyle name="Hyperlink 18" xfId="26332" hidden="1"/>
    <cellStyle name="Hyperlink 18" xfId="26391" hidden="1"/>
    <cellStyle name="Hyperlink 18" xfId="26359" hidden="1"/>
    <cellStyle name="Hyperlink 18" xfId="26392" hidden="1"/>
    <cellStyle name="Hyperlink 18" xfId="26394" hidden="1"/>
    <cellStyle name="Hyperlink 18" xfId="26295" hidden="1"/>
    <cellStyle name="Hyperlink 18" xfId="26336" hidden="1"/>
    <cellStyle name="Hyperlink 18" xfId="26301" hidden="1"/>
    <cellStyle name="Hyperlink 18" xfId="26194" hidden="1"/>
    <cellStyle name="Hyperlink 18" xfId="26209" hidden="1"/>
    <cellStyle name="Hyperlink 18" xfId="26372" hidden="1"/>
    <cellStyle name="Hyperlink 18" xfId="26393" hidden="1"/>
    <cellStyle name="Hyperlink 18" xfId="26515" hidden="1"/>
    <cellStyle name="Hyperlink 18" xfId="26397" hidden="1"/>
    <cellStyle name="Hyperlink 18" xfId="26401" hidden="1"/>
    <cellStyle name="Hyperlink 18" xfId="26467" hidden="1"/>
    <cellStyle name="Hyperlink 18" xfId="26496" hidden="1"/>
    <cellStyle name="Hyperlink 18" xfId="26442" hidden="1"/>
    <cellStyle name="Hyperlink 18" xfId="26404" hidden="1"/>
    <cellStyle name="Hyperlink 18" xfId="26480" hidden="1"/>
    <cellStyle name="Hyperlink 18" xfId="26409" hidden="1"/>
    <cellStyle name="Hyperlink 18" xfId="26411" hidden="1"/>
    <cellStyle name="Hyperlink 18" xfId="26435" hidden="1"/>
    <cellStyle name="Hyperlink 18" xfId="26493" hidden="1"/>
    <cellStyle name="Hyperlink 18" xfId="26418" hidden="1"/>
    <cellStyle name="Hyperlink 18" xfId="26412" hidden="1"/>
    <cellStyle name="Hyperlink 18" xfId="26398" hidden="1"/>
    <cellStyle name="Hyperlink 18" xfId="26437" hidden="1"/>
    <cellStyle name="Hyperlink 18" xfId="26475" hidden="1"/>
    <cellStyle name="Hyperlink 18" xfId="26525" hidden="1"/>
    <cellStyle name="Hyperlink 18" xfId="26468" hidden="1"/>
    <cellStyle name="Hyperlink 18" xfId="26504" hidden="1"/>
    <cellStyle name="Hyperlink 18" xfId="26462" hidden="1"/>
    <cellStyle name="Hyperlink 18" xfId="26473" hidden="1"/>
    <cellStyle name="Hyperlink 18" xfId="26503" hidden="1"/>
    <cellStyle name="Hyperlink 18" xfId="26486" hidden="1"/>
    <cellStyle name="Hyperlink 18" xfId="26441" hidden="1"/>
    <cellStyle name="Hyperlink 18" xfId="26519" hidden="1"/>
    <cellStyle name="Hyperlink 18" xfId="26524" hidden="1"/>
    <cellStyle name="Hyperlink 18" xfId="26465" hidden="1"/>
    <cellStyle name="Hyperlink 18" xfId="26443" hidden="1"/>
    <cellStyle name="Hyperlink 18" xfId="26428" hidden="1"/>
    <cellStyle name="Hyperlink 18" xfId="26402" hidden="1"/>
    <cellStyle name="Hyperlink 18" xfId="26526" hidden="1"/>
    <cellStyle name="Hyperlink 18" xfId="26439" hidden="1"/>
    <cellStyle name="Hyperlink 18" xfId="26492" hidden="1"/>
    <cellStyle name="Hyperlink 18" xfId="26521" hidden="1"/>
    <cellStyle name="Hyperlink 18" xfId="26445" hidden="1"/>
    <cellStyle name="Hyperlink 18" xfId="26476" hidden="1"/>
    <cellStyle name="Hyperlink 18" xfId="26501" hidden="1"/>
    <cellStyle name="Hyperlink 18" xfId="26507" hidden="1"/>
    <cellStyle name="Hyperlink 18" xfId="26488" hidden="1"/>
    <cellStyle name="Hyperlink 18" xfId="26522" hidden="1"/>
    <cellStyle name="Hyperlink 18" xfId="26520" hidden="1"/>
    <cellStyle name="Hyperlink 18" xfId="26427" hidden="1"/>
    <cellStyle name="Hyperlink 18" xfId="26420" hidden="1"/>
    <cellStyle name="Hyperlink 18" xfId="26424" hidden="1"/>
    <cellStyle name="Hyperlink 18" xfId="26433" hidden="1"/>
    <cellStyle name="Hyperlink 18" xfId="26483" hidden="1"/>
    <cellStyle name="Hyperlink 18" xfId="26406" hidden="1"/>
    <cellStyle name="Hyperlink 18" xfId="26523" hidden="1"/>
    <cellStyle name="Hyperlink 18" xfId="26633" hidden="1"/>
    <cellStyle name="Hyperlink 18" xfId="26511" hidden="1"/>
    <cellStyle name="Hyperlink 18" xfId="26502" hidden="1"/>
    <cellStyle name="Hyperlink 18" xfId="26566" hidden="1"/>
    <cellStyle name="Hyperlink 18" xfId="26604" hidden="1"/>
    <cellStyle name="Hyperlink 18" xfId="26534" hidden="1"/>
    <cellStyle name="Hyperlink 18" xfId="26491" hidden="1"/>
    <cellStyle name="Hyperlink 18" xfId="26588" hidden="1"/>
    <cellStyle name="Hyperlink 18" xfId="26469" hidden="1"/>
    <cellStyle name="Hyperlink 18" xfId="26463" hidden="1"/>
    <cellStyle name="Hyperlink 18" xfId="26403" hidden="1"/>
    <cellStyle name="Hyperlink 18" xfId="26601" hidden="1"/>
    <cellStyle name="Hyperlink 18" xfId="26449" hidden="1"/>
    <cellStyle name="Hyperlink 18" xfId="26461" hidden="1"/>
    <cellStyle name="Hyperlink 18" xfId="26508" hidden="1"/>
    <cellStyle name="Hyperlink 18" xfId="26399" hidden="1"/>
    <cellStyle name="Hyperlink 18" xfId="26578" hidden="1"/>
    <cellStyle name="Hyperlink 18" xfId="26670" hidden="1"/>
    <cellStyle name="Hyperlink 18" xfId="26567" hidden="1"/>
    <cellStyle name="Hyperlink 18" xfId="26618" hidden="1"/>
    <cellStyle name="Hyperlink 18" xfId="26548" hidden="1"/>
    <cellStyle name="Hyperlink 18" xfId="26576" hidden="1"/>
    <cellStyle name="Hyperlink 18" xfId="26617" hidden="1"/>
    <cellStyle name="Hyperlink 18" xfId="26595" hidden="1"/>
    <cellStyle name="Hyperlink 18" xfId="26536" hidden="1"/>
    <cellStyle name="Hyperlink 18" xfId="26641" hidden="1"/>
    <cellStyle name="Hyperlink 18" xfId="26664" hidden="1"/>
    <cellStyle name="Hyperlink 18" xfId="26563" hidden="1"/>
    <cellStyle name="Hyperlink 18" xfId="26538" hidden="1"/>
    <cellStyle name="Hyperlink 18" xfId="26425" hidden="1"/>
    <cellStyle name="Hyperlink 18" xfId="26500" hidden="1"/>
    <cellStyle name="Hyperlink 18" xfId="26673" hidden="1"/>
    <cellStyle name="Hyperlink 18" xfId="26396" hidden="1"/>
    <cellStyle name="Hyperlink 18" xfId="26600" hidden="1"/>
    <cellStyle name="Hyperlink 18" xfId="26645" hidden="1"/>
    <cellStyle name="Hyperlink 18" xfId="26528" hidden="1"/>
    <cellStyle name="Hyperlink 18" xfId="26580" hidden="1"/>
    <cellStyle name="Hyperlink 18" xfId="26613" hidden="1"/>
    <cellStyle name="Hyperlink 18" xfId="26622" hidden="1"/>
    <cellStyle name="Hyperlink 18" xfId="26598" hidden="1"/>
    <cellStyle name="Hyperlink 18" xfId="26649" hidden="1"/>
    <cellStyle name="Hyperlink 18" xfId="26644" hidden="1"/>
    <cellStyle name="Hyperlink 18" xfId="26426" hidden="1"/>
    <cellStyle name="Hyperlink 18" xfId="26447" hidden="1"/>
    <cellStyle name="Hyperlink 18" xfId="26432" hidden="1"/>
    <cellStyle name="Hyperlink 18" xfId="26408" hidden="1"/>
    <cellStyle name="Hyperlink 18" xfId="26593" hidden="1"/>
    <cellStyle name="Hyperlink 18" xfId="26479" hidden="1"/>
    <cellStyle name="Hyperlink 18" xfId="26654" hidden="1"/>
    <cellStyle name="Hyperlink 18" xfId="26487" hidden="1"/>
    <cellStyle name="Hyperlink 18" xfId="26669" hidden="1"/>
    <cellStyle name="Hyperlink 18" xfId="26662" hidden="1"/>
    <cellStyle name="Hyperlink 18" xfId="26611" hidden="1"/>
    <cellStyle name="Hyperlink 18" xfId="26557" hidden="1"/>
    <cellStyle name="Hyperlink 18" xfId="26454" hidden="1"/>
    <cellStyle name="Hyperlink 18" xfId="26655" hidden="1"/>
    <cellStyle name="Hyperlink 18" xfId="26518" hidden="1"/>
    <cellStyle name="Hyperlink 18" xfId="26626" hidden="1"/>
    <cellStyle name="Hyperlink 18" xfId="26621" hidden="1"/>
    <cellStyle name="Hyperlink 18" xfId="26495" hidden="1"/>
    <cellStyle name="Hyperlink 18" xfId="26679" hidden="1"/>
    <cellStyle name="Hyperlink 18" xfId="26596" hidden="1"/>
    <cellStyle name="Hyperlink 18" xfId="26620" hidden="1"/>
    <cellStyle name="Hyperlink 18" xfId="26665" hidden="1"/>
    <cellStyle name="Hyperlink 18" xfId="26490" hidden="1"/>
    <cellStyle name="Hyperlink 18" xfId="26481" hidden="1"/>
    <cellStyle name="Hyperlink 18" xfId="26671" hidden="1"/>
    <cellStyle name="Hyperlink 18" xfId="26482" hidden="1"/>
    <cellStyle name="Hyperlink 18" xfId="26414" hidden="1"/>
    <cellStyle name="Hyperlink 18" xfId="26434" hidden="1"/>
    <cellStyle name="Hyperlink 18" xfId="26586" hidden="1"/>
    <cellStyle name="Hyperlink 18" xfId="26470" hidden="1"/>
    <cellStyle name="Hyperlink 18" xfId="26610" hidden="1"/>
    <cellStyle name="Hyperlink 18" xfId="26460" hidden="1"/>
    <cellStyle name="Hyperlink 18" xfId="26535" hidden="1"/>
    <cellStyle name="Hyperlink 18" xfId="26423" hidden="1"/>
    <cellStyle name="Hyperlink 18" xfId="26472" hidden="1"/>
    <cellStyle name="Hyperlink 18" xfId="26453" hidden="1"/>
    <cellStyle name="Hyperlink 18" xfId="26555" hidden="1"/>
    <cellStyle name="Hyperlink 18" xfId="26660" hidden="1"/>
    <cellStyle name="Hyperlink 18" xfId="26459" hidden="1"/>
    <cellStyle name="Hyperlink 18" xfId="26478" hidden="1"/>
    <cellStyle name="Hyperlink 18" xfId="26564" hidden="1"/>
    <cellStyle name="Hyperlink 18" xfId="26550" hidden="1"/>
    <cellStyle name="Hyperlink 18" xfId="26446" hidden="1"/>
    <cellStyle name="Hyperlink 18" xfId="26634" hidden="1"/>
    <cellStyle name="Hyperlink 18" xfId="26474" hidden="1"/>
    <cellStyle name="Hyperlink 18" xfId="26680" hidden="1"/>
    <cellStyle name="Hyperlink 18" xfId="26612" hidden="1"/>
    <cellStyle name="Hyperlink 18" xfId="26687" hidden="1"/>
    <cellStyle name="Hyperlink 18" xfId="26694" hidden="1"/>
    <cellStyle name="Hyperlink 18" xfId="26558" hidden="1"/>
    <cellStyle name="Hyperlink 18" xfId="26594" hidden="1"/>
    <cellStyle name="Hyperlink 18" xfId="26571" hidden="1"/>
    <cellStyle name="Hyperlink 18" xfId="26530" hidden="1"/>
    <cellStyle name="Hyperlink 18" xfId="26661" hidden="1"/>
    <cellStyle name="Hyperlink 18" xfId="26643" hidden="1"/>
    <cellStyle name="Hyperlink 18" xfId="26693" hidden="1"/>
    <cellStyle name="Hyperlink 18" xfId="26570" hidden="1"/>
    <cellStyle name="Hyperlink 18" xfId="26642" hidden="1"/>
    <cellStyle name="Hyperlink 18" xfId="26627" hidden="1"/>
    <cellStyle name="Hyperlink 18" xfId="26705" hidden="1"/>
    <cellStyle name="Hyperlink 18" xfId="26699" hidden="1"/>
    <cellStyle name="Hyperlink 18" xfId="26709" hidden="1"/>
    <cellStyle name="Hyperlink 18" xfId="26603" hidden="1"/>
    <cellStyle name="Hyperlink 18" xfId="26700" hidden="1"/>
    <cellStyle name="Hyperlink 18" xfId="26573" hidden="1"/>
    <cellStyle name="Hyperlink 18" xfId="26565" hidden="1"/>
    <cellStyle name="Hyperlink 18" xfId="26395" hidden="1"/>
    <cellStyle name="Hyperlink 18" xfId="26650" hidden="1"/>
    <cellStyle name="Hyperlink 18" xfId="26532" hidden="1"/>
    <cellStyle name="Hyperlink 18" xfId="26560" hidden="1"/>
    <cellStyle name="Hyperlink 18" xfId="26632" hidden="1"/>
    <cellStyle name="Hyperlink 18" xfId="26712" hidden="1"/>
    <cellStyle name="Hyperlink 18" xfId="26458" hidden="1"/>
    <cellStyle name="Hyperlink 18" xfId="26751" hidden="1"/>
    <cellStyle name="Hyperlink 18" xfId="26444" hidden="1"/>
    <cellStyle name="Hyperlink 18" xfId="26719" hidden="1"/>
    <cellStyle name="Hyperlink 18" xfId="26448" hidden="1"/>
    <cellStyle name="Hyperlink 18" xfId="26667" hidden="1"/>
    <cellStyle name="Hyperlink 18" xfId="26505" hidden="1"/>
    <cellStyle name="Hyperlink 18" xfId="26658" hidden="1"/>
    <cellStyle name="Hyperlink 18" xfId="26701" hidden="1"/>
    <cellStyle name="Hyperlink 18" xfId="26456" hidden="1"/>
    <cellStyle name="Hyperlink 18" xfId="26746" hidden="1"/>
    <cellStyle name="Hyperlink 18" xfId="26708" hidden="1"/>
    <cellStyle name="Hyperlink 18" xfId="26630" hidden="1"/>
    <cellStyle name="Hyperlink 18" xfId="26450" hidden="1"/>
    <cellStyle name="Hyperlink 18" xfId="26619" hidden="1"/>
    <cellStyle name="Hyperlink 18" xfId="26752" hidden="1"/>
    <cellStyle name="Hyperlink 18" xfId="26656" hidden="1"/>
    <cellStyle name="Hyperlink 18" xfId="26720" hidden="1"/>
    <cellStyle name="Hyperlink 18" xfId="26527" hidden="1"/>
    <cellStyle name="Hyperlink 18" xfId="26646" hidden="1"/>
    <cellStyle name="Hyperlink 18" xfId="26714" hidden="1"/>
    <cellStyle name="Hyperlink 18" xfId="26724" hidden="1"/>
    <cellStyle name="Hyperlink 18" xfId="26688" hidden="1"/>
    <cellStyle name="Hyperlink 18" xfId="26666" hidden="1"/>
    <cellStyle name="Hyperlink 18" xfId="26718" hidden="1"/>
    <cellStyle name="Hyperlink 18" xfId="26585" hidden="1"/>
    <cellStyle name="Hyperlink 18" xfId="26457" hidden="1"/>
    <cellStyle name="Hyperlink 18" xfId="26517" hidden="1"/>
    <cellStyle name="Hyperlink 18" xfId="26484" hidden="1"/>
    <cellStyle name="Hyperlink 18" xfId="26410" hidden="1"/>
    <cellStyle name="Hyperlink 18" xfId="26455" hidden="1"/>
    <cellStyle name="Hyperlink 18" xfId="26590" hidden="1"/>
    <cellStyle name="Hyperlink 18" xfId="26734" hidden="1"/>
    <cellStyle name="Hyperlink 18" xfId="26784" hidden="1"/>
    <cellStyle name="Hyperlink 18" xfId="26739" hidden="1"/>
    <cellStyle name="Hyperlink 18" xfId="26731" hidden="1"/>
    <cellStyle name="Hyperlink 18" xfId="26431" hidden="1"/>
    <cellStyle name="Hyperlink 18" xfId="26684" hidden="1"/>
    <cellStyle name="Hyperlink 18" xfId="26430" hidden="1"/>
    <cellStyle name="Hyperlink 18" xfId="26717" hidden="1"/>
    <cellStyle name="Hyperlink 18" xfId="26583" hidden="1"/>
    <cellStyle name="Hyperlink 18" xfId="26683" hidden="1"/>
    <cellStyle name="Hyperlink 18" xfId="26677" hidden="1"/>
    <cellStyle name="Hyperlink 18" xfId="26489" hidden="1"/>
    <cellStyle name="Hyperlink 18" xfId="26710" hidden="1"/>
    <cellStyle name="Hyperlink 18" xfId="26636" hidden="1"/>
    <cellStyle name="Hyperlink 18" xfId="26676" hidden="1"/>
    <cellStyle name="Hyperlink 18" xfId="26735" hidden="1"/>
    <cellStyle name="Hyperlink 18" xfId="26477" hidden="1"/>
    <cellStyle name="Hyperlink 18" xfId="26755" hidden="1"/>
    <cellStyle name="Hyperlink 18" xfId="26793" hidden="1"/>
    <cellStyle name="Hyperlink 18" xfId="26591" hidden="1"/>
    <cellStyle name="Hyperlink 18" xfId="26637" hidden="1"/>
    <cellStyle name="Hyperlink 18" xfId="26750" hidden="1"/>
    <cellStyle name="Hyperlink 18" xfId="26466" hidden="1"/>
    <cellStyle name="Hyperlink 18" xfId="26781" hidden="1"/>
    <cellStyle name="Hyperlink 18" xfId="26675" hidden="1"/>
    <cellStyle name="Hyperlink 18" xfId="26452" hidden="1"/>
    <cellStyle name="Hyperlink 18" xfId="26771" hidden="1"/>
    <cellStyle name="Hyperlink 18" xfId="26568" hidden="1"/>
    <cellStyle name="Hyperlink 18" xfId="26629" hidden="1"/>
    <cellStyle name="Hyperlink 18" xfId="26429" hidden="1"/>
    <cellStyle name="Hyperlink 18" xfId="26559" hidden="1"/>
    <cellStyle name="Hyperlink 18" xfId="26727" hidden="1"/>
    <cellStyle name="Hyperlink 18" xfId="26795" hidden="1"/>
    <cellStyle name="Hyperlink 18" xfId="26471" hidden="1"/>
    <cellStyle name="Hyperlink 18" xfId="26767" hidden="1"/>
    <cellStyle name="Hyperlink 18" xfId="26725" hidden="1"/>
    <cellStyle name="Hyperlink 18" xfId="26422" hidden="1"/>
    <cellStyle name="Hyperlink 18" xfId="26762" hidden="1"/>
    <cellStyle name="Hyperlink 18" xfId="26624" hidden="1"/>
    <cellStyle name="Hyperlink 18" xfId="26775" hidden="1"/>
    <cellStyle name="Hyperlink 18" xfId="26562" hidden="1"/>
    <cellStyle name="Hyperlink 18" xfId="26513" hidden="1"/>
    <cellStyle name="Hyperlink 18" xfId="26405" hidden="1"/>
    <cellStyle name="Hyperlink 18" xfId="26572" hidden="1"/>
    <cellStyle name="Hyperlink 18" xfId="26631" hidden="1"/>
    <cellStyle name="Hyperlink 18" xfId="26592" hidden="1"/>
    <cellStyle name="Hyperlink 18" xfId="26514" hidden="1"/>
    <cellStyle name="Hyperlink 18" xfId="26759" hidden="1"/>
    <cellStyle name="Hyperlink 18" xfId="26698" hidden="1"/>
    <cellStyle name="Hyperlink 18" xfId="26400" hidden="1"/>
    <cellStyle name="Hyperlink 18" xfId="26817" hidden="1"/>
    <cellStyle name="Hyperlink 18" xfId="26788" hidden="1"/>
    <cellStyle name="Hyperlink 18" xfId="26778" hidden="1"/>
    <cellStyle name="Hyperlink 18" xfId="26616" hidden="1"/>
    <cellStyle name="Hyperlink 18" xfId="26804" hidden="1"/>
    <cellStyle name="Hyperlink 18" xfId="26516" hidden="1"/>
    <cellStyle name="Hyperlink 18" xfId="26764" hidden="1"/>
    <cellStyle name="Hyperlink 18" xfId="26415" hidden="1"/>
    <cellStyle name="Hyperlink 18" xfId="26736" hidden="1"/>
    <cellStyle name="Hyperlink 18" xfId="26723" hidden="1"/>
    <cellStyle name="Hyperlink 18" xfId="26551" hidden="1"/>
    <cellStyle name="Hyperlink 18" xfId="26805" hidden="1"/>
    <cellStyle name="Hyperlink 18" xfId="26696" hidden="1"/>
    <cellStyle name="Hyperlink 18" xfId="26721" hidden="1"/>
    <cellStyle name="Hyperlink 18" xfId="26785" hidden="1"/>
    <cellStyle name="Hyperlink 18" xfId="26546" hidden="1"/>
    <cellStyle name="Hyperlink 18" xfId="26659" hidden="1"/>
    <cellStyle name="Hyperlink 18" xfId="26678" hidden="1"/>
    <cellStyle name="Hyperlink 18" xfId="26791" hidden="1"/>
    <cellStyle name="Hyperlink 18" xfId="26780" hidden="1"/>
    <cellStyle name="Hyperlink 18" xfId="26772" hidden="1"/>
    <cellStyle name="Hyperlink 18" xfId="26703" hidden="1"/>
    <cellStyle name="Hyperlink 18" xfId="26802" hidden="1"/>
    <cellStyle name="Hyperlink 18" xfId="26774" hidden="1"/>
    <cellStyle name="Hyperlink 18" xfId="26537" hidden="1"/>
    <cellStyle name="Hyperlink 18" xfId="26584" hidden="1"/>
    <cellStyle name="Hyperlink 18" xfId="26826" hidden="1"/>
    <cellStyle name="Hyperlink 18" xfId="26813" hidden="1"/>
    <cellStyle name="Hyperlink 18" xfId="26512" hidden="1"/>
    <cellStyle name="Hyperlink 18" xfId="26615" hidden="1"/>
    <cellStyle name="Hyperlink 18" xfId="26773" hidden="1"/>
    <cellStyle name="Hyperlink 18" xfId="26832" hidden="1"/>
    <cellStyle name="Hyperlink 18" xfId="26542" hidden="1"/>
    <cellStyle name="Hyperlink 18" xfId="26690" hidden="1"/>
    <cellStyle name="Hyperlink 18" xfId="26769" hidden="1"/>
    <cellStyle name="Hyperlink 18" xfId="26485" hidden="1"/>
    <cellStyle name="Hyperlink 18" xfId="26464" hidden="1"/>
    <cellStyle name="Hyperlink 18" xfId="26776" hidden="1"/>
    <cellStyle name="Hyperlink 18" xfId="26543" hidden="1"/>
    <cellStyle name="Hyperlink 18" xfId="26806" hidden="1"/>
    <cellStyle name="Hyperlink 18" xfId="26816" hidden="1"/>
    <cellStyle name="Hyperlink 18" xfId="26824" hidden="1"/>
    <cellStyle name="Hyperlink 18" xfId="26628" hidden="1"/>
    <cellStyle name="Hyperlink 18" xfId="26692" hidden="1"/>
    <cellStyle name="Hyperlink 18" xfId="26647" hidden="1"/>
    <cellStyle name="Hyperlink 18" xfId="26574" hidden="1"/>
    <cellStyle name="Hyperlink 18" xfId="26711" hidden="1"/>
    <cellStyle name="Hyperlink 18" xfId="26753" hidden="1"/>
    <cellStyle name="Hyperlink 18" xfId="26707" hidden="1"/>
    <cellStyle name="Hyperlink 18" xfId="26760" hidden="1"/>
    <cellStyle name="Hyperlink 18" xfId="26830" hidden="1"/>
    <cellStyle name="Hyperlink 18" xfId="26821" hidden="1"/>
    <cellStyle name="Hyperlink 18" xfId="26686" hidden="1"/>
    <cellStyle name="Hyperlink 18" xfId="26440" hidden="1"/>
    <cellStyle name="Hyperlink 18" xfId="26531" hidden="1"/>
    <cellStyle name="Hyperlink 18" xfId="26814" hidden="1"/>
    <cellStyle name="Hyperlink 18" xfId="26797" hidden="1"/>
    <cellStyle name="Hyperlink 18" xfId="26779" hidden="1"/>
    <cellStyle name="Hyperlink 18" xfId="26763" hidden="1"/>
    <cellStyle name="Hyperlink 18" xfId="26569" hidden="1"/>
    <cellStyle name="Hyperlink 18" xfId="26839" hidden="1"/>
    <cellStyle name="Hyperlink 18" xfId="26729" hidden="1"/>
    <cellStyle name="Hyperlink 18" xfId="26758" hidden="1"/>
    <cellStyle name="Hyperlink 18" xfId="26827" hidden="1"/>
    <cellStyle name="Hyperlink 18" xfId="26556" hidden="1"/>
    <cellStyle name="Hyperlink 18" xfId="26756" hidden="1"/>
    <cellStyle name="Hyperlink 18" xfId="26672" hidden="1"/>
    <cellStyle name="Hyperlink 18" xfId="26757" hidden="1"/>
    <cellStyle name="Hyperlink 18" xfId="26579" hidden="1"/>
    <cellStyle name="Hyperlink 18" xfId="26653" hidden="1"/>
    <cellStyle name="Hyperlink 18" xfId="26745" hidden="1"/>
    <cellStyle name="Hyperlink 18" xfId="26738" hidden="1"/>
    <cellStyle name="Hyperlink 18" xfId="26812" hidden="1"/>
    <cellStyle name="Hyperlink 18" xfId="26541" hidden="1"/>
    <cellStyle name="Hyperlink 18" xfId="26506" hidden="1"/>
    <cellStyle name="Hyperlink 18" xfId="26609" hidden="1"/>
    <cellStyle name="Hyperlink 18" xfId="26740" hidden="1"/>
    <cellStyle name="Hyperlink 18" xfId="26510" hidden="1"/>
    <cellStyle name="Hyperlink 18" xfId="26657" hidden="1"/>
    <cellStyle name="Hyperlink 18" xfId="26818" hidden="1"/>
    <cellStyle name="Hyperlink 18" xfId="26716" hidden="1"/>
    <cellStyle name="Hyperlink 18" xfId="26547" hidden="1"/>
    <cellStyle name="Hyperlink 18" xfId="26761" hidden="1"/>
    <cellStyle name="Hyperlink 18" xfId="26417" hidden="1"/>
    <cellStyle name="Hyperlink 18" xfId="26494" hidden="1"/>
    <cellStyle name="Hyperlink 18" xfId="26801" hidden="1"/>
    <cellStyle name="Hyperlink 18" xfId="26742" hidden="1"/>
    <cellStyle name="Hyperlink 18" xfId="26841" hidden="1"/>
    <cellStyle name="Hyperlink 18" xfId="26651" hidden="1"/>
    <cellStyle name="Hyperlink 18" xfId="26853" hidden="1"/>
    <cellStyle name="Hyperlink 18" xfId="26861" hidden="1"/>
    <cellStyle name="Hyperlink 18" xfId="26663" hidden="1"/>
    <cellStyle name="Hyperlink 18" xfId="26722" hidden="1"/>
    <cellStyle name="Hyperlink 18" xfId="26695" hidden="1"/>
    <cellStyle name="Hyperlink 18" xfId="26589" hidden="1"/>
    <cellStyle name="Hyperlink 18" xfId="26587" hidden="1"/>
    <cellStyle name="Hyperlink 18" xfId="26799" hidden="1"/>
    <cellStyle name="Hyperlink 18" xfId="26860" hidden="1"/>
    <cellStyle name="Hyperlink 18" xfId="26809" hidden="1"/>
    <cellStyle name="Hyperlink 18" xfId="26858" hidden="1"/>
    <cellStyle name="Hyperlink 18" xfId="26848" hidden="1"/>
    <cellStyle name="Hyperlink 18" xfId="26810" hidden="1"/>
    <cellStyle name="Hyperlink 18" xfId="26438" hidden="1"/>
    <cellStyle name="Hyperlink 18" xfId="26540" hidden="1"/>
    <cellStyle name="Hyperlink 18" xfId="26837" hidden="1"/>
    <cellStyle name="Hyperlink 18" xfId="26836" hidden="1"/>
    <cellStyle name="Hyperlink 18" xfId="26794" hidden="1"/>
    <cellStyle name="Hyperlink 18" xfId="26782" hidden="1"/>
    <cellStyle name="Hyperlink 18" xfId="26582" hidden="1"/>
    <cellStyle name="Hyperlink 18" xfId="26872" hidden="1"/>
    <cellStyle name="Hyperlink 18" xfId="26741" hidden="1"/>
    <cellStyle name="Hyperlink 18" xfId="26777" hidden="1"/>
    <cellStyle name="Hyperlink 18" xfId="26854" hidden="1"/>
    <cellStyle name="Hyperlink 18" xfId="26561" hidden="1"/>
    <cellStyle name="Hyperlink 18" xfId="26803" hidden="1"/>
    <cellStyle name="Hyperlink 18" xfId="26851" hidden="1"/>
    <cellStyle name="Hyperlink 18" xfId="26807" hidden="1"/>
    <cellStyle name="Hyperlink 18" xfId="26599" hidden="1"/>
    <cellStyle name="Hyperlink 18" xfId="26702" hidden="1"/>
    <cellStyle name="Hyperlink 18" xfId="26421" hidden="1"/>
    <cellStyle name="Hyperlink 18" xfId="26783" hidden="1"/>
    <cellStyle name="Hyperlink 18" xfId="26847" hidden="1"/>
    <cellStyle name="Hyperlink 18" xfId="26545" hidden="1"/>
    <cellStyle name="Hyperlink 18" xfId="26509" hidden="1"/>
    <cellStyle name="Hyperlink 18" xfId="26652" hidden="1"/>
    <cellStyle name="Hyperlink 18" xfId="26787" hidden="1"/>
    <cellStyle name="Hyperlink 18" xfId="26533" hidden="1"/>
    <cellStyle name="Hyperlink 18" xfId="26685" hidden="1"/>
    <cellStyle name="Hyperlink 18" xfId="26843" hidden="1"/>
    <cellStyle name="Hyperlink 18" xfId="26743" hidden="1"/>
    <cellStyle name="Hyperlink 18" xfId="26553" hidden="1"/>
    <cellStyle name="Hyperlink 18" xfId="26846" hidden="1"/>
    <cellStyle name="Hyperlink 18" xfId="26413" hidden="1"/>
    <cellStyle name="Hyperlink 18" xfId="26497" hidden="1"/>
    <cellStyle name="Hyperlink 18" xfId="26811" hidden="1"/>
    <cellStyle name="Hyperlink 18" xfId="26789" hidden="1"/>
    <cellStyle name="Hyperlink 18" xfId="26873" hidden="1"/>
    <cellStyle name="Hyperlink 18" xfId="26844" hidden="1"/>
    <cellStyle name="Hyperlink 18" xfId="26883" hidden="1"/>
    <cellStyle name="Hyperlink 18" xfId="26891" hidden="1"/>
    <cellStyle name="Hyperlink 18" xfId="26697" hidden="1"/>
    <cellStyle name="Hyperlink 18" xfId="26737" hidden="1"/>
    <cellStyle name="Hyperlink 18" xfId="26715" hidden="1"/>
    <cellStyle name="Hyperlink 18" xfId="26602" hidden="1"/>
    <cellStyle name="Hyperlink 18" xfId="26852" hidden="1"/>
    <cellStyle name="Hyperlink 18" xfId="26815" hidden="1"/>
    <cellStyle name="Hyperlink 18" xfId="26890" hidden="1"/>
    <cellStyle name="Hyperlink 18" xfId="26835" hidden="1"/>
    <cellStyle name="Hyperlink 18" xfId="26888" hidden="1"/>
    <cellStyle name="Hyperlink 18" xfId="26879" hidden="1"/>
    <cellStyle name="Hyperlink 18" xfId="26765" hidden="1"/>
    <cellStyle name="Hyperlink 18" xfId="26436" hidden="1"/>
    <cellStyle name="Hyperlink 18" xfId="26554" hidden="1"/>
    <cellStyle name="Hyperlink 18" xfId="26869" hidden="1"/>
    <cellStyle name="Hyperlink 18" xfId="26868" hidden="1"/>
    <cellStyle name="Hyperlink 18" xfId="26838" hidden="1"/>
    <cellStyle name="Hyperlink 18" xfId="26831" hidden="1"/>
    <cellStyle name="Hyperlink 18" xfId="26623" hidden="1"/>
    <cellStyle name="Hyperlink 18" xfId="26895" hidden="1"/>
    <cellStyle name="Hyperlink 18" xfId="26790" hidden="1"/>
    <cellStyle name="Hyperlink 18" xfId="26829" hidden="1"/>
    <cellStyle name="Hyperlink 18" xfId="26885" hidden="1"/>
    <cellStyle name="Hyperlink 18" xfId="26614" hidden="1"/>
    <cellStyle name="Hyperlink 18" xfId="26822" hidden="1"/>
    <cellStyle name="Hyperlink 18" xfId="26881" hidden="1"/>
    <cellStyle name="Hyperlink 18" xfId="26825" hidden="1"/>
    <cellStyle name="Hyperlink 18" xfId="26608" hidden="1"/>
    <cellStyle name="Hyperlink 18" xfId="26726" hidden="1"/>
    <cellStyle name="Hyperlink 18" xfId="26419" hidden="1"/>
    <cellStyle name="Hyperlink 18" xfId="26796" hidden="1"/>
    <cellStyle name="Hyperlink 18" xfId="26878" hidden="1"/>
    <cellStyle name="Hyperlink 18" xfId="26575" hidden="1"/>
    <cellStyle name="Hyperlink 18" xfId="26529" hidden="1"/>
    <cellStyle name="Hyperlink 18" xfId="26682" hidden="1"/>
    <cellStyle name="Hyperlink 18" xfId="26800" hidden="1"/>
    <cellStyle name="Hyperlink 18" xfId="26549" hidden="1"/>
    <cellStyle name="Hyperlink 18" xfId="26728" hidden="1"/>
    <cellStyle name="Hyperlink 18" xfId="26874" hidden="1"/>
    <cellStyle name="Hyperlink 18" xfId="26768" hidden="1"/>
    <cellStyle name="Hyperlink 18" xfId="26607" hidden="1"/>
    <cellStyle name="Hyperlink 18" xfId="26877" hidden="1"/>
    <cellStyle name="Hyperlink 18" xfId="26416" hidden="1"/>
    <cellStyle name="Hyperlink 18" xfId="26539" hidden="1"/>
    <cellStyle name="Hyperlink 18" xfId="26498" hidden="1"/>
    <cellStyle name="Hyperlink 18" xfId="26808" hidden="1"/>
    <cellStyle name="Hyperlink 18" xfId="26897" hidden="1"/>
    <cellStyle name="Hyperlink 18" xfId="26876" hidden="1"/>
    <cellStyle name="Hyperlink 18" xfId="26904" hidden="1"/>
    <cellStyle name="Hyperlink 18" xfId="26908" hidden="1"/>
    <cellStyle name="Hyperlink 18" xfId="26732" hidden="1"/>
    <cellStyle name="Hyperlink 18" xfId="26786" hidden="1"/>
    <cellStyle name="Hyperlink 18" xfId="26749" hidden="1"/>
    <cellStyle name="Hyperlink 18" xfId="26640" hidden="1"/>
    <cellStyle name="Hyperlink 18" xfId="26882" hidden="1"/>
    <cellStyle name="Hyperlink 18" xfId="26856" hidden="1"/>
    <cellStyle name="Hyperlink 18" xfId="26907" hidden="1"/>
    <cellStyle name="Hyperlink 18" xfId="26921" hidden="1"/>
    <cellStyle name="Hyperlink 18" xfId="26905" hidden="1"/>
    <cellStyle name="Hyperlink 18" xfId="26899" hidden="1"/>
    <cellStyle name="Hyperlink 18" xfId="26770" hidden="1"/>
    <cellStyle name="Hyperlink 18" xfId="26914" hidden="1"/>
    <cellStyle name="Hyperlink 18" xfId="26581" hidden="1"/>
    <cellStyle name="Hyperlink 18" xfId="26892" hidden="1"/>
    <cellStyle name="Hyperlink 18" xfId="26706" hidden="1"/>
    <cellStyle name="Hyperlink 18" xfId="26864" hidden="1"/>
    <cellStyle name="Hyperlink 18" xfId="26857" hidden="1"/>
    <cellStyle name="Hyperlink 18" xfId="26648" hidden="1"/>
    <cellStyle name="Hyperlink 18" xfId="26915" hidden="1"/>
    <cellStyle name="Hyperlink 18" xfId="26828" hidden="1"/>
    <cellStyle name="Hyperlink 18" xfId="26855" hidden="1"/>
    <cellStyle name="Hyperlink 18" xfId="26902" hidden="1"/>
    <cellStyle name="Hyperlink 18" xfId="26639" hidden="1"/>
    <cellStyle name="Hyperlink 18" xfId="26499" hidden="1"/>
    <cellStyle name="Hyperlink 18" xfId="26833" hidden="1"/>
    <cellStyle name="Hyperlink 18" xfId="26730" hidden="1"/>
    <cellStyle name="Hyperlink 18" xfId="26903" hidden="1"/>
    <cellStyle name="Hyperlink 18" xfId="26909" hidden="1"/>
    <cellStyle name="Hyperlink 18" xfId="26859" hidden="1"/>
    <cellStyle name="Hyperlink 18" xfId="26913" hidden="1"/>
    <cellStyle name="Hyperlink 18" xfId="26674" hidden="1"/>
    <cellStyle name="Hyperlink 18" xfId="26606" hidden="1"/>
    <cellStyle name="Hyperlink 18" xfId="26744" hidden="1"/>
    <cellStyle name="Hyperlink 18" xfId="26925" hidden="1"/>
    <cellStyle name="Hyperlink 18" xfId="26918" hidden="1"/>
    <cellStyle name="Hyperlink 18" xfId="26577" hidden="1"/>
    <cellStyle name="Hyperlink 18" xfId="26754" hidden="1"/>
    <cellStyle name="Hyperlink 18" xfId="26896" hidden="1"/>
    <cellStyle name="Hyperlink 18" xfId="26928" hidden="1"/>
    <cellStyle name="Hyperlink 18" xfId="26625" hidden="1"/>
    <cellStyle name="Hyperlink 18" xfId="26850" hidden="1"/>
    <cellStyle name="Hyperlink 18" xfId="26906" hidden="1"/>
    <cellStyle name="Hyperlink 18" xfId="26544" hidden="1"/>
    <cellStyle name="Hyperlink 18" xfId="26605" hidden="1"/>
    <cellStyle name="Hyperlink 18" xfId="26865" hidden="1"/>
    <cellStyle name="Hyperlink 18" xfId="26842" hidden="1"/>
    <cellStyle name="Hyperlink 18" xfId="26916" hidden="1"/>
    <cellStyle name="Hyperlink 18" xfId="26920" hidden="1"/>
    <cellStyle name="Hyperlink 18" xfId="26924" hidden="1"/>
    <cellStyle name="Hyperlink 18" xfId="26766" hidden="1"/>
    <cellStyle name="Hyperlink 18" xfId="26820" hidden="1"/>
    <cellStyle name="Hyperlink 18" xfId="26792" hidden="1"/>
    <cellStyle name="Hyperlink 18" xfId="26681" hidden="1"/>
    <cellStyle name="Hyperlink 18" xfId="26866" hidden="1"/>
    <cellStyle name="Hyperlink 18" xfId="26884" hidden="1"/>
    <cellStyle name="Hyperlink 18" xfId="26863" hidden="1"/>
    <cellStyle name="Hyperlink 18" xfId="26889" hidden="1"/>
    <cellStyle name="Hyperlink 18" xfId="26927" hidden="1"/>
    <cellStyle name="Hyperlink 18" xfId="26923" hidden="1"/>
    <cellStyle name="Hyperlink 18" xfId="26849" hidden="1"/>
    <cellStyle name="Hyperlink 18" xfId="26451" hidden="1"/>
    <cellStyle name="Hyperlink 18" xfId="26638" hidden="1"/>
    <cellStyle name="Hyperlink 18" xfId="26919" hidden="1"/>
    <cellStyle name="Hyperlink 18" xfId="26910" hidden="1"/>
    <cellStyle name="Hyperlink 18" xfId="26901" hidden="1"/>
    <cellStyle name="Hyperlink 18" xfId="26900" hidden="1"/>
    <cellStyle name="Hyperlink 18" xfId="26713" hidden="1"/>
    <cellStyle name="Hyperlink 18" xfId="26929" hidden="1"/>
    <cellStyle name="Hyperlink 18" xfId="26880" hidden="1"/>
    <cellStyle name="Hyperlink 18" xfId="26894" hidden="1"/>
    <cellStyle name="Hyperlink 18" xfId="26926" hidden="1"/>
    <cellStyle name="Hyperlink 18" xfId="26704" hidden="1"/>
    <cellStyle name="Hyperlink 18" xfId="26886" hidden="1"/>
    <cellStyle name="Hyperlink 18" xfId="26819" hidden="1"/>
    <cellStyle name="Hyperlink 18" xfId="26887" hidden="1"/>
    <cellStyle name="Hyperlink 18" xfId="26691" hidden="1"/>
    <cellStyle name="Hyperlink 18" xfId="26798" hidden="1"/>
    <cellStyle name="Hyperlink 18" xfId="26893" hidden="1"/>
    <cellStyle name="Hyperlink 18" xfId="26867" hidden="1"/>
    <cellStyle name="Hyperlink 18" xfId="26917" hidden="1"/>
    <cellStyle name="Hyperlink 18" xfId="26668" hidden="1"/>
    <cellStyle name="Hyperlink 18" xfId="26552" hidden="1"/>
    <cellStyle name="Hyperlink 18" xfId="26747" hidden="1"/>
    <cellStyle name="Hyperlink 18" xfId="26870" hidden="1"/>
    <cellStyle name="Hyperlink 18" xfId="26635" hidden="1"/>
    <cellStyle name="Hyperlink 18" xfId="26823" hidden="1"/>
    <cellStyle name="Hyperlink 18" xfId="26922" hidden="1"/>
    <cellStyle name="Hyperlink 18" xfId="26845" hidden="1"/>
    <cellStyle name="Hyperlink 18" xfId="26689" hidden="1"/>
    <cellStyle name="Hyperlink 18" xfId="26862" hidden="1"/>
    <cellStyle name="Hyperlink 18" xfId="26407" hidden="1"/>
    <cellStyle name="Hyperlink 18" xfId="26597" hidden="1"/>
    <cellStyle name="Hyperlink 18" xfId="26912" hidden="1"/>
    <cellStyle name="Hyperlink 18" xfId="26871" hidden="1"/>
    <cellStyle name="Hyperlink 18" xfId="26930" hidden="1"/>
    <cellStyle name="Hyperlink 18" xfId="26898" hidden="1"/>
    <cellStyle name="Hyperlink 18" xfId="26931" hidden="1"/>
    <cellStyle name="Hyperlink 18" xfId="26933" hidden="1"/>
    <cellStyle name="Hyperlink 18" xfId="26834" hidden="1"/>
    <cellStyle name="Hyperlink 18" xfId="26875" hidden="1"/>
    <cellStyle name="Hyperlink 18" xfId="26840" hidden="1"/>
    <cellStyle name="Hyperlink 18" xfId="26733" hidden="1"/>
    <cellStyle name="Hyperlink 18" xfId="26748" hidden="1"/>
    <cellStyle name="Hyperlink 18" xfId="26911" hidden="1"/>
    <cellStyle name="Hyperlink 18" xfId="26932" hidden="1"/>
    <cellStyle name="Hyperlink 18" xfId="27054" hidden="1"/>
    <cellStyle name="Hyperlink 18" xfId="26936" hidden="1"/>
    <cellStyle name="Hyperlink 18" xfId="26940" hidden="1"/>
    <cellStyle name="Hyperlink 18" xfId="27006" hidden="1"/>
    <cellStyle name="Hyperlink 18" xfId="27035" hidden="1"/>
    <cellStyle name="Hyperlink 18" xfId="26981" hidden="1"/>
    <cellStyle name="Hyperlink 18" xfId="26943" hidden="1"/>
    <cellStyle name="Hyperlink 18" xfId="27019" hidden="1"/>
    <cellStyle name="Hyperlink 18" xfId="26948" hidden="1"/>
    <cellStyle name="Hyperlink 18" xfId="26950" hidden="1"/>
    <cellStyle name="Hyperlink 18" xfId="26974" hidden="1"/>
    <cellStyle name="Hyperlink 18" xfId="27032" hidden="1"/>
    <cellStyle name="Hyperlink 18" xfId="26957" hidden="1"/>
    <cellStyle name="Hyperlink 18" xfId="26951" hidden="1"/>
    <cellStyle name="Hyperlink 18" xfId="26937" hidden="1"/>
    <cellStyle name="Hyperlink 18" xfId="26976" hidden="1"/>
    <cellStyle name="Hyperlink 18" xfId="27014" hidden="1"/>
    <cellStyle name="Hyperlink 18" xfId="27064" hidden="1"/>
    <cellStyle name="Hyperlink 18" xfId="27007" hidden="1"/>
    <cellStyle name="Hyperlink 18" xfId="27043" hidden="1"/>
    <cellStyle name="Hyperlink 18" xfId="27001" hidden="1"/>
    <cellStyle name="Hyperlink 18" xfId="27012" hidden="1"/>
    <cellStyle name="Hyperlink 18" xfId="27042" hidden="1"/>
    <cellStyle name="Hyperlink 18" xfId="27025" hidden="1"/>
    <cellStyle name="Hyperlink 18" xfId="26980" hidden="1"/>
    <cellStyle name="Hyperlink 18" xfId="27058" hidden="1"/>
    <cellStyle name="Hyperlink 18" xfId="27063" hidden="1"/>
    <cellStyle name="Hyperlink 18" xfId="27004" hidden="1"/>
    <cellStyle name="Hyperlink 18" xfId="26982" hidden="1"/>
    <cellStyle name="Hyperlink 18" xfId="26967" hidden="1"/>
    <cellStyle name="Hyperlink 18" xfId="26941" hidden="1"/>
    <cellStyle name="Hyperlink 18" xfId="27065" hidden="1"/>
    <cellStyle name="Hyperlink 18" xfId="26978" hidden="1"/>
    <cellStyle name="Hyperlink 18" xfId="27031" hidden="1"/>
    <cellStyle name="Hyperlink 18" xfId="27060" hidden="1"/>
    <cellStyle name="Hyperlink 18" xfId="26984" hidden="1"/>
    <cellStyle name="Hyperlink 18" xfId="27015" hidden="1"/>
    <cellStyle name="Hyperlink 18" xfId="27040" hidden="1"/>
    <cellStyle name="Hyperlink 18" xfId="27046" hidden="1"/>
    <cellStyle name="Hyperlink 18" xfId="27027" hidden="1"/>
    <cellStyle name="Hyperlink 18" xfId="27061" hidden="1"/>
    <cellStyle name="Hyperlink 18" xfId="27059" hidden="1"/>
    <cellStyle name="Hyperlink 18" xfId="26966" hidden="1"/>
    <cellStyle name="Hyperlink 18" xfId="26959" hidden="1"/>
    <cellStyle name="Hyperlink 18" xfId="26963" hidden="1"/>
    <cellStyle name="Hyperlink 18" xfId="26972" hidden="1"/>
    <cellStyle name="Hyperlink 18" xfId="27022" hidden="1"/>
    <cellStyle name="Hyperlink 18" xfId="26945" hidden="1"/>
    <cellStyle name="Hyperlink 18" xfId="27062" hidden="1"/>
    <cellStyle name="Hyperlink 18" xfId="27172" hidden="1"/>
    <cellStyle name="Hyperlink 18" xfId="27050" hidden="1"/>
    <cellStyle name="Hyperlink 18" xfId="27041" hidden="1"/>
    <cellStyle name="Hyperlink 18" xfId="27105" hidden="1"/>
    <cellStyle name="Hyperlink 18" xfId="27143" hidden="1"/>
    <cellStyle name="Hyperlink 18" xfId="27073" hidden="1"/>
    <cellStyle name="Hyperlink 18" xfId="27030" hidden="1"/>
    <cellStyle name="Hyperlink 18" xfId="27127" hidden="1"/>
    <cellStyle name="Hyperlink 18" xfId="27008" hidden="1"/>
    <cellStyle name="Hyperlink 18" xfId="27002" hidden="1"/>
    <cellStyle name="Hyperlink 18" xfId="26942" hidden="1"/>
    <cellStyle name="Hyperlink 18" xfId="27140" hidden="1"/>
    <cellStyle name="Hyperlink 18" xfId="26988" hidden="1"/>
    <cellStyle name="Hyperlink 18" xfId="27000" hidden="1"/>
    <cellStyle name="Hyperlink 18" xfId="27047" hidden="1"/>
    <cellStyle name="Hyperlink 18" xfId="26938" hidden="1"/>
    <cellStyle name="Hyperlink 18" xfId="27117" hidden="1"/>
    <cellStyle name="Hyperlink 18" xfId="27209" hidden="1"/>
    <cellStyle name="Hyperlink 18" xfId="27106" hidden="1"/>
    <cellStyle name="Hyperlink 18" xfId="27157" hidden="1"/>
    <cellStyle name="Hyperlink 18" xfId="27087" hidden="1"/>
    <cellStyle name="Hyperlink 18" xfId="27115" hidden="1"/>
    <cellStyle name="Hyperlink 18" xfId="27156" hidden="1"/>
    <cellStyle name="Hyperlink 18" xfId="27134" hidden="1"/>
    <cellStyle name="Hyperlink 18" xfId="27075" hidden="1"/>
    <cellStyle name="Hyperlink 18" xfId="27180" hidden="1"/>
    <cellStyle name="Hyperlink 18" xfId="27203" hidden="1"/>
    <cellStyle name="Hyperlink 18" xfId="27102" hidden="1"/>
    <cellStyle name="Hyperlink 18" xfId="27077" hidden="1"/>
    <cellStyle name="Hyperlink 18" xfId="26964" hidden="1"/>
    <cellStyle name="Hyperlink 18" xfId="27039" hidden="1"/>
    <cellStyle name="Hyperlink 18" xfId="27212" hidden="1"/>
    <cellStyle name="Hyperlink 18" xfId="26935" hidden="1"/>
    <cellStyle name="Hyperlink 18" xfId="27139" hidden="1"/>
    <cellStyle name="Hyperlink 18" xfId="27184" hidden="1"/>
    <cellStyle name="Hyperlink 18" xfId="27067" hidden="1"/>
    <cellStyle name="Hyperlink 18" xfId="27119" hidden="1"/>
    <cellStyle name="Hyperlink 18" xfId="27152" hidden="1"/>
    <cellStyle name="Hyperlink 18" xfId="27161" hidden="1"/>
    <cellStyle name="Hyperlink 18" xfId="27137" hidden="1"/>
    <cellStyle name="Hyperlink 18" xfId="27188" hidden="1"/>
    <cellStyle name="Hyperlink 18" xfId="27183" hidden="1"/>
    <cellStyle name="Hyperlink 18" xfId="26965" hidden="1"/>
    <cellStyle name="Hyperlink 18" xfId="26986" hidden="1"/>
    <cellStyle name="Hyperlink 18" xfId="26971" hidden="1"/>
    <cellStyle name="Hyperlink 18" xfId="26947" hidden="1"/>
    <cellStyle name="Hyperlink 18" xfId="27132" hidden="1"/>
    <cellStyle name="Hyperlink 18" xfId="27018" hidden="1"/>
    <cellStyle name="Hyperlink 18" xfId="27193" hidden="1"/>
    <cellStyle name="Hyperlink 18" xfId="27026" hidden="1"/>
    <cellStyle name="Hyperlink 18" xfId="27208" hidden="1"/>
    <cellStyle name="Hyperlink 18" xfId="27201" hidden="1"/>
    <cellStyle name="Hyperlink 18" xfId="27150" hidden="1"/>
    <cellStyle name="Hyperlink 18" xfId="27096" hidden="1"/>
    <cellStyle name="Hyperlink 18" xfId="26993" hidden="1"/>
    <cellStyle name="Hyperlink 18" xfId="27194" hidden="1"/>
    <cellStyle name="Hyperlink 18" xfId="27057" hidden="1"/>
    <cellStyle name="Hyperlink 18" xfId="27165" hidden="1"/>
    <cellStyle name="Hyperlink 18" xfId="27160" hidden="1"/>
    <cellStyle name="Hyperlink 18" xfId="27034" hidden="1"/>
    <cellStyle name="Hyperlink 18" xfId="27218" hidden="1"/>
    <cellStyle name="Hyperlink 18" xfId="27135" hidden="1"/>
    <cellStyle name="Hyperlink 18" xfId="27159" hidden="1"/>
    <cellStyle name="Hyperlink 18" xfId="27204" hidden="1"/>
    <cellStyle name="Hyperlink 18" xfId="27029" hidden="1"/>
    <cellStyle name="Hyperlink 18" xfId="27020" hidden="1"/>
    <cellStyle name="Hyperlink 18" xfId="27210" hidden="1"/>
    <cellStyle name="Hyperlink 18" xfId="27021" hidden="1"/>
    <cellStyle name="Hyperlink 18" xfId="26953" hidden="1"/>
    <cellStyle name="Hyperlink 18" xfId="26973" hidden="1"/>
    <cellStyle name="Hyperlink 18" xfId="27125" hidden="1"/>
    <cellStyle name="Hyperlink 18" xfId="27009" hidden="1"/>
    <cellStyle name="Hyperlink 18" xfId="27149" hidden="1"/>
    <cellStyle name="Hyperlink 18" xfId="26999" hidden="1"/>
    <cellStyle name="Hyperlink 18" xfId="27074" hidden="1"/>
    <cellStyle name="Hyperlink 18" xfId="26962" hidden="1"/>
    <cellStyle name="Hyperlink 18" xfId="27011" hidden="1"/>
    <cellStyle name="Hyperlink 18" xfId="26992" hidden="1"/>
    <cellStyle name="Hyperlink 18" xfId="27094" hidden="1"/>
    <cellStyle name="Hyperlink 18" xfId="27199" hidden="1"/>
    <cellStyle name="Hyperlink 18" xfId="26998" hidden="1"/>
    <cellStyle name="Hyperlink 18" xfId="27017" hidden="1"/>
    <cellStyle name="Hyperlink 18" xfId="27103" hidden="1"/>
    <cellStyle name="Hyperlink 18" xfId="27089" hidden="1"/>
    <cellStyle name="Hyperlink 18" xfId="26985" hidden="1"/>
    <cellStyle name="Hyperlink 18" xfId="27173" hidden="1"/>
    <cellStyle name="Hyperlink 18" xfId="27013" hidden="1"/>
    <cellStyle name="Hyperlink 18" xfId="27219" hidden="1"/>
    <cellStyle name="Hyperlink 18" xfId="27151" hidden="1"/>
    <cellStyle name="Hyperlink 18" xfId="27226" hidden="1"/>
    <cellStyle name="Hyperlink 18" xfId="27233" hidden="1"/>
    <cellStyle name="Hyperlink 18" xfId="27097" hidden="1"/>
    <cellStyle name="Hyperlink 18" xfId="27133" hidden="1"/>
    <cellStyle name="Hyperlink 18" xfId="27110" hidden="1"/>
    <cellStyle name="Hyperlink 18" xfId="27069" hidden="1"/>
    <cellStyle name="Hyperlink 18" xfId="27200" hidden="1"/>
    <cellStyle name="Hyperlink 18" xfId="27182" hidden="1"/>
    <cellStyle name="Hyperlink 18" xfId="27232" hidden="1"/>
    <cellStyle name="Hyperlink 18" xfId="27109" hidden="1"/>
    <cellStyle name="Hyperlink 18" xfId="27181" hidden="1"/>
    <cellStyle name="Hyperlink 18" xfId="27166" hidden="1"/>
    <cellStyle name="Hyperlink 18" xfId="27244" hidden="1"/>
    <cellStyle name="Hyperlink 18" xfId="27238" hidden="1"/>
    <cellStyle name="Hyperlink 18" xfId="27248" hidden="1"/>
    <cellStyle name="Hyperlink 18" xfId="27142" hidden="1"/>
    <cellStyle name="Hyperlink 18" xfId="27239" hidden="1"/>
    <cellStyle name="Hyperlink 18" xfId="27112" hidden="1"/>
    <cellStyle name="Hyperlink 18" xfId="27104" hidden="1"/>
    <cellStyle name="Hyperlink 18" xfId="26934" hidden="1"/>
    <cellStyle name="Hyperlink 18" xfId="27189" hidden="1"/>
    <cellStyle name="Hyperlink 18" xfId="27071" hidden="1"/>
    <cellStyle name="Hyperlink 18" xfId="27099" hidden="1"/>
    <cellStyle name="Hyperlink 18" xfId="27171" hidden="1"/>
    <cellStyle name="Hyperlink 18" xfId="27251" hidden="1"/>
    <cellStyle name="Hyperlink 18" xfId="26997" hidden="1"/>
    <cellStyle name="Hyperlink 18" xfId="27290" hidden="1"/>
    <cellStyle name="Hyperlink 18" xfId="26983" hidden="1"/>
    <cellStyle name="Hyperlink 18" xfId="27258" hidden="1"/>
    <cellStyle name="Hyperlink 18" xfId="26987" hidden="1"/>
    <cellStyle name="Hyperlink 18" xfId="27206" hidden="1"/>
    <cellStyle name="Hyperlink 18" xfId="27044" hidden="1"/>
    <cellStyle name="Hyperlink 18" xfId="27197" hidden="1"/>
    <cellStyle name="Hyperlink 18" xfId="27240" hidden="1"/>
    <cellStyle name="Hyperlink 18" xfId="26995" hidden="1"/>
    <cellStyle name="Hyperlink 18" xfId="27285" hidden="1"/>
    <cellStyle name="Hyperlink 18" xfId="27247" hidden="1"/>
    <cellStyle name="Hyperlink 18" xfId="27169" hidden="1"/>
    <cellStyle name="Hyperlink 18" xfId="26989" hidden="1"/>
    <cellStyle name="Hyperlink 18" xfId="27158" hidden="1"/>
    <cellStyle name="Hyperlink 18" xfId="27291" hidden="1"/>
    <cellStyle name="Hyperlink 18" xfId="27195" hidden="1"/>
    <cellStyle name="Hyperlink 18" xfId="27259" hidden="1"/>
    <cellStyle name="Hyperlink 18" xfId="27066" hidden="1"/>
    <cellStyle name="Hyperlink 18" xfId="27185" hidden="1"/>
    <cellStyle name="Hyperlink 18" xfId="27253" hidden="1"/>
    <cellStyle name="Hyperlink 18" xfId="27263" hidden="1"/>
    <cellStyle name="Hyperlink 18" xfId="27227" hidden="1"/>
    <cellStyle name="Hyperlink 18" xfId="27205" hidden="1"/>
    <cellStyle name="Hyperlink 18" xfId="27257" hidden="1"/>
    <cellStyle name="Hyperlink 18" xfId="27124" hidden="1"/>
    <cellStyle name="Hyperlink 18" xfId="26996" hidden="1"/>
    <cellStyle name="Hyperlink 18" xfId="27056" hidden="1"/>
    <cellStyle name="Hyperlink 18" xfId="27023" hidden="1"/>
    <cellStyle name="Hyperlink 18" xfId="26949" hidden="1"/>
    <cellStyle name="Hyperlink 18" xfId="26994" hidden="1"/>
    <cellStyle name="Hyperlink 18" xfId="27129" hidden="1"/>
    <cellStyle name="Hyperlink 18" xfId="27273" hidden="1"/>
    <cellStyle name="Hyperlink 18" xfId="27323" hidden="1"/>
    <cellStyle name="Hyperlink 18" xfId="27278" hidden="1"/>
    <cellStyle name="Hyperlink 18" xfId="27270" hidden="1"/>
    <cellStyle name="Hyperlink 18" xfId="26970" hidden="1"/>
    <cellStyle name="Hyperlink 18" xfId="27223" hidden="1"/>
    <cellStyle name="Hyperlink 18" xfId="26969" hidden="1"/>
    <cellStyle name="Hyperlink 18" xfId="27256" hidden="1"/>
    <cellStyle name="Hyperlink 18" xfId="27122" hidden="1"/>
    <cellStyle name="Hyperlink 18" xfId="27222" hidden="1"/>
    <cellStyle name="Hyperlink 18" xfId="27216" hidden="1"/>
    <cellStyle name="Hyperlink 18" xfId="27028" hidden="1"/>
    <cellStyle name="Hyperlink 18" xfId="27249" hidden="1"/>
    <cellStyle name="Hyperlink 18" xfId="27175" hidden="1"/>
    <cellStyle name="Hyperlink 18" xfId="27215" hidden="1"/>
    <cellStyle name="Hyperlink 18" xfId="27274" hidden="1"/>
    <cellStyle name="Hyperlink 18" xfId="27016" hidden="1"/>
    <cellStyle name="Hyperlink 18" xfId="27294" hidden="1"/>
    <cellStyle name="Hyperlink 18" xfId="27332" hidden="1"/>
    <cellStyle name="Hyperlink 18" xfId="27130" hidden="1"/>
    <cellStyle name="Hyperlink 18" xfId="27176" hidden="1"/>
    <cellStyle name="Hyperlink 18" xfId="27289" hidden="1"/>
    <cellStyle name="Hyperlink 18" xfId="27005" hidden="1"/>
    <cellStyle name="Hyperlink 18" xfId="27320" hidden="1"/>
    <cellStyle name="Hyperlink 18" xfId="27214" hidden="1"/>
    <cellStyle name="Hyperlink 18" xfId="26991" hidden="1"/>
    <cellStyle name="Hyperlink 18" xfId="27310" hidden="1"/>
    <cellStyle name="Hyperlink 18" xfId="27107" hidden="1"/>
    <cellStyle name="Hyperlink 18" xfId="27168" hidden="1"/>
    <cellStyle name="Hyperlink 18" xfId="26968" hidden="1"/>
    <cellStyle name="Hyperlink 18" xfId="27098" hidden="1"/>
    <cellStyle name="Hyperlink 18" xfId="27266" hidden="1"/>
    <cellStyle name="Hyperlink 18" xfId="27334" hidden="1"/>
    <cellStyle name="Hyperlink 18" xfId="27010" hidden="1"/>
    <cellStyle name="Hyperlink 18" xfId="27306" hidden="1"/>
    <cellStyle name="Hyperlink 18" xfId="27264" hidden="1"/>
    <cellStyle name="Hyperlink 18" xfId="26961" hidden="1"/>
    <cellStyle name="Hyperlink 18" xfId="27301" hidden="1"/>
    <cellStyle name="Hyperlink 18" xfId="27163" hidden="1"/>
    <cellStyle name="Hyperlink 18" xfId="27314" hidden="1"/>
    <cellStyle name="Hyperlink 18" xfId="27101" hidden="1"/>
    <cellStyle name="Hyperlink 18" xfId="27052" hidden="1"/>
    <cellStyle name="Hyperlink 18" xfId="26944" hidden="1"/>
    <cellStyle name="Hyperlink 18" xfId="27111" hidden="1"/>
    <cellStyle name="Hyperlink 18" xfId="27170" hidden="1"/>
    <cellStyle name="Hyperlink 18" xfId="27131" hidden="1"/>
    <cellStyle name="Hyperlink 18" xfId="27053" hidden="1"/>
    <cellStyle name="Hyperlink 18" xfId="27298" hidden="1"/>
    <cellStyle name="Hyperlink 18" xfId="27237" hidden="1"/>
    <cellStyle name="Hyperlink 18" xfId="26939" hidden="1"/>
    <cellStyle name="Hyperlink 18" xfId="27356" hidden="1"/>
    <cellStyle name="Hyperlink 18" xfId="27327" hidden="1"/>
    <cellStyle name="Hyperlink 18" xfId="27317" hidden="1"/>
    <cellStyle name="Hyperlink 18" xfId="27155" hidden="1"/>
    <cellStyle name="Hyperlink 18" xfId="27343" hidden="1"/>
    <cellStyle name="Hyperlink 18" xfId="27055" hidden="1"/>
    <cellStyle name="Hyperlink 18" xfId="27303" hidden="1"/>
    <cellStyle name="Hyperlink 18" xfId="26954" hidden="1"/>
    <cellStyle name="Hyperlink 18" xfId="27275" hidden="1"/>
    <cellStyle name="Hyperlink 18" xfId="27262" hidden="1"/>
    <cellStyle name="Hyperlink 18" xfId="27090" hidden="1"/>
    <cellStyle name="Hyperlink 18" xfId="27344" hidden="1"/>
    <cellStyle name="Hyperlink 18" xfId="27235" hidden="1"/>
    <cellStyle name="Hyperlink 18" xfId="27260" hidden="1"/>
    <cellStyle name="Hyperlink 18" xfId="27324" hidden="1"/>
    <cellStyle name="Hyperlink 18" xfId="27085" hidden="1"/>
    <cellStyle name="Hyperlink 18" xfId="27198" hidden="1"/>
    <cellStyle name="Hyperlink 18" xfId="27217" hidden="1"/>
    <cellStyle name="Hyperlink 18" xfId="27330" hidden="1"/>
    <cellStyle name="Hyperlink 18" xfId="27319" hidden="1"/>
    <cellStyle name="Hyperlink 18" xfId="27311" hidden="1"/>
    <cellStyle name="Hyperlink 18" xfId="27242" hidden="1"/>
    <cellStyle name="Hyperlink 18" xfId="27341" hidden="1"/>
    <cellStyle name="Hyperlink 18" xfId="27313" hidden="1"/>
    <cellStyle name="Hyperlink 18" xfId="27076" hidden="1"/>
    <cellStyle name="Hyperlink 18" xfId="27123" hidden="1"/>
    <cellStyle name="Hyperlink 18" xfId="27365" hidden="1"/>
    <cellStyle name="Hyperlink 18" xfId="27352" hidden="1"/>
    <cellStyle name="Hyperlink 18" xfId="27051" hidden="1"/>
    <cellStyle name="Hyperlink 18" xfId="27154" hidden="1"/>
    <cellStyle name="Hyperlink 18" xfId="27312" hidden="1"/>
    <cellStyle name="Hyperlink 18" xfId="27371" hidden="1"/>
    <cellStyle name="Hyperlink 18" xfId="27081" hidden="1"/>
    <cellStyle name="Hyperlink 18" xfId="27229" hidden="1"/>
    <cellStyle name="Hyperlink 18" xfId="27308" hidden="1"/>
    <cellStyle name="Hyperlink 18" xfId="27024" hidden="1"/>
    <cellStyle name="Hyperlink 18" xfId="27003" hidden="1"/>
    <cellStyle name="Hyperlink 18" xfId="27315" hidden="1"/>
    <cellStyle name="Hyperlink 18" xfId="27082" hidden="1"/>
    <cellStyle name="Hyperlink 18" xfId="27345" hidden="1"/>
    <cellStyle name="Hyperlink 18" xfId="27355" hidden="1"/>
    <cellStyle name="Hyperlink 18" xfId="27363" hidden="1"/>
    <cellStyle name="Hyperlink 18" xfId="27167" hidden="1"/>
    <cellStyle name="Hyperlink 18" xfId="27231" hidden="1"/>
    <cellStyle name="Hyperlink 18" xfId="27186" hidden="1"/>
    <cellStyle name="Hyperlink 18" xfId="27113" hidden="1"/>
    <cellStyle name="Hyperlink 18" xfId="27250" hidden="1"/>
    <cellStyle name="Hyperlink 18" xfId="27292" hidden="1"/>
    <cellStyle name="Hyperlink 18" xfId="27246" hidden="1"/>
    <cellStyle name="Hyperlink 18" xfId="27299" hidden="1"/>
    <cellStyle name="Hyperlink 18" xfId="27369" hidden="1"/>
    <cellStyle name="Hyperlink 18" xfId="27360" hidden="1"/>
    <cellStyle name="Hyperlink 18" xfId="27225" hidden="1"/>
    <cellStyle name="Hyperlink 18" xfId="26979" hidden="1"/>
    <cellStyle name="Hyperlink 18" xfId="27070" hidden="1"/>
    <cellStyle name="Hyperlink 18" xfId="27353" hidden="1"/>
    <cellStyle name="Hyperlink 18" xfId="27336" hidden="1"/>
    <cellStyle name="Hyperlink 18" xfId="27318" hidden="1"/>
    <cellStyle name="Hyperlink 18" xfId="27302" hidden="1"/>
    <cellStyle name="Hyperlink 18" xfId="27108" hidden="1"/>
    <cellStyle name="Hyperlink 18" xfId="27378" hidden="1"/>
    <cellStyle name="Hyperlink 18" xfId="27268" hidden="1"/>
    <cellStyle name="Hyperlink 18" xfId="27297" hidden="1"/>
    <cellStyle name="Hyperlink 18" xfId="27366" hidden="1"/>
    <cellStyle name="Hyperlink 18" xfId="27095" hidden="1"/>
    <cellStyle name="Hyperlink 18" xfId="27295" hidden="1"/>
    <cellStyle name="Hyperlink 18" xfId="27211" hidden="1"/>
    <cellStyle name="Hyperlink 18" xfId="27296" hidden="1"/>
    <cellStyle name="Hyperlink 18" xfId="27118" hidden="1"/>
    <cellStyle name="Hyperlink 18" xfId="27192" hidden="1"/>
    <cellStyle name="Hyperlink 18" xfId="27284" hidden="1"/>
    <cellStyle name="Hyperlink 18" xfId="27277" hidden="1"/>
    <cellStyle name="Hyperlink 18" xfId="27351" hidden="1"/>
    <cellStyle name="Hyperlink 18" xfId="27080" hidden="1"/>
    <cellStyle name="Hyperlink 18" xfId="27045" hidden="1"/>
    <cellStyle name="Hyperlink 18" xfId="27148" hidden="1"/>
    <cellStyle name="Hyperlink 18" xfId="27279" hidden="1"/>
    <cellStyle name="Hyperlink 18" xfId="27049" hidden="1"/>
    <cellStyle name="Hyperlink 18" xfId="27196" hidden="1"/>
    <cellStyle name="Hyperlink 18" xfId="27357" hidden="1"/>
    <cellStyle name="Hyperlink 18" xfId="27255" hidden="1"/>
    <cellStyle name="Hyperlink 18" xfId="27086" hidden="1"/>
    <cellStyle name="Hyperlink 18" xfId="27300" hidden="1"/>
    <cellStyle name="Hyperlink 18" xfId="26956" hidden="1"/>
    <cellStyle name="Hyperlink 18" xfId="27033" hidden="1"/>
    <cellStyle name="Hyperlink 18" xfId="27340" hidden="1"/>
    <cellStyle name="Hyperlink 18" xfId="27281" hidden="1"/>
    <cellStyle name="Hyperlink 18" xfId="27380" hidden="1"/>
    <cellStyle name="Hyperlink 18" xfId="27190" hidden="1"/>
    <cellStyle name="Hyperlink 18" xfId="27392" hidden="1"/>
    <cellStyle name="Hyperlink 18" xfId="27400" hidden="1"/>
    <cellStyle name="Hyperlink 18" xfId="27202" hidden="1"/>
    <cellStyle name="Hyperlink 18" xfId="27261" hidden="1"/>
    <cellStyle name="Hyperlink 18" xfId="27234" hidden="1"/>
    <cellStyle name="Hyperlink 18" xfId="27128" hidden="1"/>
    <cellStyle name="Hyperlink 18" xfId="27126" hidden="1"/>
    <cellStyle name="Hyperlink 18" xfId="27338" hidden="1"/>
    <cellStyle name="Hyperlink 18" xfId="27399" hidden="1"/>
    <cellStyle name="Hyperlink 18" xfId="27348" hidden="1"/>
    <cellStyle name="Hyperlink 18" xfId="27397" hidden="1"/>
    <cellStyle name="Hyperlink 18" xfId="27387" hidden="1"/>
    <cellStyle name="Hyperlink 18" xfId="27349" hidden="1"/>
    <cellStyle name="Hyperlink 18" xfId="26977" hidden="1"/>
    <cellStyle name="Hyperlink 18" xfId="27079" hidden="1"/>
    <cellStyle name="Hyperlink 18" xfId="27376" hidden="1"/>
    <cellStyle name="Hyperlink 18" xfId="27375" hidden="1"/>
    <cellStyle name="Hyperlink 18" xfId="27333" hidden="1"/>
    <cellStyle name="Hyperlink 18" xfId="27321" hidden="1"/>
    <cellStyle name="Hyperlink 18" xfId="27121" hidden="1"/>
    <cellStyle name="Hyperlink 18" xfId="27411" hidden="1"/>
    <cellStyle name="Hyperlink 18" xfId="27280" hidden="1"/>
    <cellStyle name="Hyperlink 18" xfId="27316" hidden="1"/>
    <cellStyle name="Hyperlink 18" xfId="27393" hidden="1"/>
    <cellStyle name="Hyperlink 18" xfId="27100" hidden="1"/>
    <cellStyle name="Hyperlink 18" xfId="27342" hidden="1"/>
    <cellStyle name="Hyperlink 18" xfId="27390" hidden="1"/>
    <cellStyle name="Hyperlink 18" xfId="27346" hidden="1"/>
    <cellStyle name="Hyperlink 18" xfId="27138" hidden="1"/>
    <cellStyle name="Hyperlink 18" xfId="27241" hidden="1"/>
    <cellStyle name="Hyperlink 18" xfId="26960" hidden="1"/>
    <cellStyle name="Hyperlink 18" xfId="27322" hidden="1"/>
    <cellStyle name="Hyperlink 18" xfId="27386" hidden="1"/>
    <cellStyle name="Hyperlink 18" xfId="27084" hidden="1"/>
    <cellStyle name="Hyperlink 18" xfId="27048" hidden="1"/>
    <cellStyle name="Hyperlink 18" xfId="27191" hidden="1"/>
    <cellStyle name="Hyperlink 18" xfId="27326" hidden="1"/>
    <cellStyle name="Hyperlink 18" xfId="27072" hidden="1"/>
    <cellStyle name="Hyperlink 18" xfId="27224" hidden="1"/>
    <cellStyle name="Hyperlink 18" xfId="27382" hidden="1"/>
    <cellStyle name="Hyperlink 18" xfId="27282" hidden="1"/>
    <cellStyle name="Hyperlink 18" xfId="27092" hidden="1"/>
    <cellStyle name="Hyperlink 18" xfId="27385" hidden="1"/>
    <cellStyle name="Hyperlink 18" xfId="26952" hidden="1"/>
    <cellStyle name="Hyperlink 18" xfId="27036" hidden="1"/>
    <cellStyle name="Hyperlink 18" xfId="27350" hidden="1"/>
    <cellStyle name="Hyperlink 18" xfId="27328" hidden="1"/>
    <cellStyle name="Hyperlink 18" xfId="27412" hidden="1"/>
    <cellStyle name="Hyperlink 18" xfId="27383" hidden="1"/>
    <cellStyle name="Hyperlink 18" xfId="27422" hidden="1"/>
    <cellStyle name="Hyperlink 18" xfId="27430" hidden="1"/>
    <cellStyle name="Hyperlink 18" xfId="27236" hidden="1"/>
    <cellStyle name="Hyperlink 18" xfId="27276" hidden="1"/>
    <cellStyle name="Hyperlink 18" xfId="27254" hidden="1"/>
    <cellStyle name="Hyperlink 18" xfId="27141" hidden="1"/>
    <cellStyle name="Hyperlink 18" xfId="27391" hidden="1"/>
    <cellStyle name="Hyperlink 18" xfId="27354" hidden="1"/>
    <cellStyle name="Hyperlink 18" xfId="27429" hidden="1"/>
    <cellStyle name="Hyperlink 18" xfId="27374" hidden="1"/>
    <cellStyle name="Hyperlink 18" xfId="27427" hidden="1"/>
    <cellStyle name="Hyperlink 18" xfId="27418" hidden="1"/>
    <cellStyle name="Hyperlink 18" xfId="27304" hidden="1"/>
    <cellStyle name="Hyperlink 18" xfId="26975" hidden="1"/>
    <cellStyle name="Hyperlink 18" xfId="27093" hidden="1"/>
    <cellStyle name="Hyperlink 18" xfId="27408" hidden="1"/>
    <cellStyle name="Hyperlink 18" xfId="27407" hidden="1"/>
    <cellStyle name="Hyperlink 18" xfId="27377" hidden="1"/>
    <cellStyle name="Hyperlink 18" xfId="27370" hidden="1"/>
    <cellStyle name="Hyperlink 18" xfId="27162" hidden="1"/>
    <cellStyle name="Hyperlink 18" xfId="27434" hidden="1"/>
    <cellStyle name="Hyperlink 18" xfId="27329" hidden="1"/>
    <cellStyle name="Hyperlink 18" xfId="27368" hidden="1"/>
    <cellStyle name="Hyperlink 18" xfId="27424" hidden="1"/>
    <cellStyle name="Hyperlink 18" xfId="27153" hidden="1"/>
    <cellStyle name="Hyperlink 18" xfId="27361" hidden="1"/>
    <cellStyle name="Hyperlink 18" xfId="27420" hidden="1"/>
    <cellStyle name="Hyperlink 18" xfId="27364" hidden="1"/>
    <cellStyle name="Hyperlink 18" xfId="27147" hidden="1"/>
    <cellStyle name="Hyperlink 18" xfId="27265" hidden="1"/>
    <cellStyle name="Hyperlink 18" xfId="26958" hidden="1"/>
    <cellStyle name="Hyperlink 18" xfId="27335" hidden="1"/>
    <cellStyle name="Hyperlink 18" xfId="27417" hidden="1"/>
    <cellStyle name="Hyperlink 18" xfId="27114" hidden="1"/>
    <cellStyle name="Hyperlink 18" xfId="27068" hidden="1"/>
    <cellStyle name="Hyperlink 18" xfId="27221" hidden="1"/>
    <cellStyle name="Hyperlink 18" xfId="27339" hidden="1"/>
    <cellStyle name="Hyperlink 18" xfId="27088" hidden="1"/>
    <cellStyle name="Hyperlink 18" xfId="27267" hidden="1"/>
    <cellStyle name="Hyperlink 18" xfId="27413" hidden="1"/>
    <cellStyle name="Hyperlink 18" xfId="27307" hidden="1"/>
    <cellStyle name="Hyperlink 18" xfId="27146" hidden="1"/>
    <cellStyle name="Hyperlink 18" xfId="27416" hidden="1"/>
    <cellStyle name="Hyperlink 18" xfId="26955" hidden="1"/>
    <cellStyle name="Hyperlink 18" xfId="27078" hidden="1"/>
    <cellStyle name="Hyperlink 18" xfId="27037" hidden="1"/>
    <cellStyle name="Hyperlink 18" xfId="27347" hidden="1"/>
    <cellStyle name="Hyperlink 18" xfId="27436" hidden="1"/>
    <cellStyle name="Hyperlink 18" xfId="27415" hidden="1"/>
    <cellStyle name="Hyperlink 18" xfId="27443" hidden="1"/>
    <cellStyle name="Hyperlink 18" xfId="27447" hidden="1"/>
    <cellStyle name="Hyperlink 18" xfId="27271" hidden="1"/>
    <cellStyle name="Hyperlink 18" xfId="27325" hidden="1"/>
    <cellStyle name="Hyperlink 18" xfId="27288" hidden="1"/>
    <cellStyle name="Hyperlink 18" xfId="27179" hidden="1"/>
    <cellStyle name="Hyperlink 18" xfId="27421" hidden="1"/>
    <cellStyle name="Hyperlink 18" xfId="27395" hidden="1"/>
    <cellStyle name="Hyperlink 18" xfId="27446" hidden="1"/>
    <cellStyle name="Hyperlink 18" xfId="27460" hidden="1"/>
    <cellStyle name="Hyperlink 18" xfId="27444" hidden="1"/>
    <cellStyle name="Hyperlink 18" xfId="27438" hidden="1"/>
    <cellStyle name="Hyperlink 18" xfId="27309" hidden="1"/>
    <cellStyle name="Hyperlink 18" xfId="27453" hidden="1"/>
    <cellStyle name="Hyperlink 18" xfId="27120" hidden="1"/>
    <cellStyle name="Hyperlink 18" xfId="27431" hidden="1"/>
    <cellStyle name="Hyperlink 18" xfId="27245" hidden="1"/>
    <cellStyle name="Hyperlink 18" xfId="27403" hidden="1"/>
    <cellStyle name="Hyperlink 18" xfId="27396" hidden="1"/>
    <cellStyle name="Hyperlink 18" xfId="27187" hidden="1"/>
    <cellStyle name="Hyperlink 18" xfId="27454" hidden="1"/>
    <cellStyle name="Hyperlink 18" xfId="27367" hidden="1"/>
    <cellStyle name="Hyperlink 18" xfId="27394" hidden="1"/>
    <cellStyle name="Hyperlink 18" xfId="27441" hidden="1"/>
    <cellStyle name="Hyperlink 18" xfId="27178" hidden="1"/>
    <cellStyle name="Hyperlink 18" xfId="27038" hidden="1"/>
    <cellStyle name="Hyperlink 18" xfId="27372" hidden="1"/>
    <cellStyle name="Hyperlink 18" xfId="27269" hidden="1"/>
    <cellStyle name="Hyperlink 18" xfId="27442" hidden="1"/>
    <cellStyle name="Hyperlink 18" xfId="27448" hidden="1"/>
    <cellStyle name="Hyperlink 18" xfId="27398" hidden="1"/>
    <cellStyle name="Hyperlink 18" xfId="27452" hidden="1"/>
    <cellStyle name="Hyperlink 18" xfId="27213" hidden="1"/>
    <cellStyle name="Hyperlink 18" xfId="27145" hidden="1"/>
    <cellStyle name="Hyperlink 18" xfId="27283" hidden="1"/>
    <cellStyle name="Hyperlink 18" xfId="27464" hidden="1"/>
    <cellStyle name="Hyperlink 18" xfId="27457" hidden="1"/>
    <cellStyle name="Hyperlink 18" xfId="27116" hidden="1"/>
    <cellStyle name="Hyperlink 18" xfId="27293" hidden="1"/>
    <cellStyle name="Hyperlink 18" xfId="27435" hidden="1"/>
    <cellStyle name="Hyperlink 18" xfId="27467" hidden="1"/>
    <cellStyle name="Hyperlink 18" xfId="27164" hidden="1"/>
    <cellStyle name="Hyperlink 18" xfId="27389" hidden="1"/>
    <cellStyle name="Hyperlink 18" xfId="27445" hidden="1"/>
    <cellStyle name="Hyperlink 18" xfId="27083" hidden="1"/>
    <cellStyle name="Hyperlink 18" xfId="27144" hidden="1"/>
    <cellStyle name="Hyperlink 18" xfId="27404" hidden="1"/>
    <cellStyle name="Hyperlink 18" xfId="27381" hidden="1"/>
    <cellStyle name="Hyperlink 18" xfId="27455" hidden="1"/>
    <cellStyle name="Hyperlink 18" xfId="27459" hidden="1"/>
    <cellStyle name="Hyperlink 18" xfId="27463" hidden="1"/>
    <cellStyle name="Hyperlink 18" xfId="27305" hidden="1"/>
    <cellStyle name="Hyperlink 18" xfId="27359" hidden="1"/>
    <cellStyle name="Hyperlink 18" xfId="27331" hidden="1"/>
    <cellStyle name="Hyperlink 18" xfId="27220" hidden="1"/>
    <cellStyle name="Hyperlink 18" xfId="27405" hidden="1"/>
    <cellStyle name="Hyperlink 18" xfId="27423" hidden="1"/>
    <cellStyle name="Hyperlink 18" xfId="27402" hidden="1"/>
    <cellStyle name="Hyperlink 18" xfId="27428" hidden="1"/>
    <cellStyle name="Hyperlink 18" xfId="27466" hidden="1"/>
    <cellStyle name="Hyperlink 18" xfId="27462" hidden="1"/>
    <cellStyle name="Hyperlink 18" xfId="27388" hidden="1"/>
    <cellStyle name="Hyperlink 18" xfId="26990" hidden="1"/>
    <cellStyle name="Hyperlink 18" xfId="27177" hidden="1"/>
    <cellStyle name="Hyperlink 18" xfId="27458" hidden="1"/>
    <cellStyle name="Hyperlink 18" xfId="27449" hidden="1"/>
    <cellStyle name="Hyperlink 18" xfId="27440" hidden="1"/>
    <cellStyle name="Hyperlink 18" xfId="27439" hidden="1"/>
    <cellStyle name="Hyperlink 18" xfId="27252" hidden="1"/>
    <cellStyle name="Hyperlink 18" xfId="27468" hidden="1"/>
    <cellStyle name="Hyperlink 18" xfId="27419" hidden="1"/>
    <cellStyle name="Hyperlink 18" xfId="27433" hidden="1"/>
    <cellStyle name="Hyperlink 18" xfId="27465" hidden="1"/>
    <cellStyle name="Hyperlink 18" xfId="27243" hidden="1"/>
    <cellStyle name="Hyperlink 18" xfId="27425" hidden="1"/>
    <cellStyle name="Hyperlink 18" xfId="27358" hidden="1"/>
    <cellStyle name="Hyperlink 18" xfId="27426" hidden="1"/>
    <cellStyle name="Hyperlink 18" xfId="27230" hidden="1"/>
    <cellStyle name="Hyperlink 18" xfId="27337" hidden="1"/>
    <cellStyle name="Hyperlink 18" xfId="27432" hidden="1"/>
    <cellStyle name="Hyperlink 18" xfId="27406" hidden="1"/>
    <cellStyle name="Hyperlink 18" xfId="27456" hidden="1"/>
    <cellStyle name="Hyperlink 18" xfId="27207" hidden="1"/>
    <cellStyle name="Hyperlink 18" xfId="27091" hidden="1"/>
    <cellStyle name="Hyperlink 18" xfId="27286" hidden="1"/>
    <cellStyle name="Hyperlink 18" xfId="27409" hidden="1"/>
    <cellStyle name="Hyperlink 18" xfId="27174" hidden="1"/>
    <cellStyle name="Hyperlink 18" xfId="27362" hidden="1"/>
    <cellStyle name="Hyperlink 18" xfId="27461" hidden="1"/>
    <cellStyle name="Hyperlink 18" xfId="27384" hidden="1"/>
    <cellStyle name="Hyperlink 18" xfId="27228" hidden="1"/>
    <cellStyle name="Hyperlink 18" xfId="27401" hidden="1"/>
    <cellStyle name="Hyperlink 18" xfId="26946" hidden="1"/>
    <cellStyle name="Hyperlink 18" xfId="27136" hidden="1"/>
    <cellStyle name="Hyperlink 18" xfId="27451" hidden="1"/>
    <cellStyle name="Hyperlink 18" xfId="27410" hidden="1"/>
    <cellStyle name="Hyperlink 18" xfId="27469" hidden="1"/>
    <cellStyle name="Hyperlink 18" xfId="27437" hidden="1"/>
    <cellStyle name="Hyperlink 18" xfId="27470" hidden="1"/>
    <cellStyle name="Hyperlink 18" xfId="27472" hidden="1"/>
    <cellStyle name="Hyperlink 18" xfId="27373" hidden="1"/>
    <cellStyle name="Hyperlink 18" xfId="27414" hidden="1"/>
    <cellStyle name="Hyperlink 18" xfId="27379" hidden="1"/>
    <cellStyle name="Hyperlink 18" xfId="27272" hidden="1"/>
    <cellStyle name="Hyperlink 18" xfId="27287" hidden="1"/>
    <cellStyle name="Hyperlink 18" xfId="27450" hidden="1"/>
    <cellStyle name="Hyperlink 18" xfId="27471" hidden="1"/>
    <cellStyle name="Hyperlink 18" xfId="27539" hidden="1"/>
    <cellStyle name="Hyperlink 18" xfId="25265" hidden="1"/>
    <cellStyle name="Hyperlink 18" xfId="25269" hidden="1"/>
    <cellStyle name="Hyperlink 18" xfId="27491" hidden="1"/>
    <cellStyle name="Hyperlink 18" xfId="27520" hidden="1"/>
    <cellStyle name="Hyperlink 18" xfId="25310" hidden="1"/>
    <cellStyle name="Hyperlink 18" xfId="25272" hidden="1"/>
    <cellStyle name="Hyperlink 18" xfId="27504" hidden="1"/>
    <cellStyle name="Hyperlink 18" xfId="25277" hidden="1"/>
    <cellStyle name="Hyperlink 18" xfId="25279" hidden="1"/>
    <cellStyle name="Hyperlink 18" xfId="25303" hidden="1"/>
    <cellStyle name="Hyperlink 18" xfId="27517" hidden="1"/>
    <cellStyle name="Hyperlink 18" xfId="25286" hidden="1"/>
    <cellStyle name="Hyperlink 18" xfId="25280" hidden="1"/>
    <cellStyle name="Hyperlink 18" xfId="25266" hidden="1"/>
    <cellStyle name="Hyperlink 18" xfId="25305" hidden="1"/>
    <cellStyle name="Hyperlink 18" xfId="27499" hidden="1"/>
    <cellStyle name="Hyperlink 18" xfId="27549" hidden="1"/>
    <cellStyle name="Hyperlink 18" xfId="27492" hidden="1"/>
    <cellStyle name="Hyperlink 18" xfId="27528" hidden="1"/>
    <cellStyle name="Hyperlink 18" xfId="27486" hidden="1"/>
    <cellStyle name="Hyperlink 18" xfId="27497" hidden="1"/>
    <cellStyle name="Hyperlink 18" xfId="27527" hidden="1"/>
    <cellStyle name="Hyperlink 18" xfId="27510" hidden="1"/>
    <cellStyle name="Hyperlink 18" xfId="25309" hidden="1"/>
    <cellStyle name="Hyperlink 18" xfId="27543" hidden="1"/>
    <cellStyle name="Hyperlink 18" xfId="27548" hidden="1"/>
    <cellStyle name="Hyperlink 18" xfId="27489" hidden="1"/>
    <cellStyle name="Hyperlink 18" xfId="25311" hidden="1"/>
    <cellStyle name="Hyperlink 18" xfId="25296" hidden="1"/>
    <cellStyle name="Hyperlink 18" xfId="25270" hidden="1"/>
    <cellStyle name="Hyperlink 18" xfId="27550" hidden="1"/>
    <cellStyle name="Hyperlink 18" xfId="25307" hidden="1"/>
    <cellStyle name="Hyperlink 18" xfId="27516" hidden="1"/>
    <cellStyle name="Hyperlink 18" xfId="27545" hidden="1"/>
    <cellStyle name="Hyperlink 18" xfId="25313" hidden="1"/>
    <cellStyle name="Hyperlink 18" xfId="27500" hidden="1"/>
    <cellStyle name="Hyperlink 18" xfId="27525" hidden="1"/>
    <cellStyle name="Hyperlink 18" xfId="27531" hidden="1"/>
    <cellStyle name="Hyperlink 18" xfId="27512" hidden="1"/>
    <cellStyle name="Hyperlink 18" xfId="27546" hidden="1"/>
    <cellStyle name="Hyperlink 18" xfId="27544" hidden="1"/>
    <cellStyle name="Hyperlink 18" xfId="25295" hidden="1"/>
    <cellStyle name="Hyperlink 18" xfId="25288" hidden="1"/>
    <cellStyle name="Hyperlink 18" xfId="25292" hidden="1"/>
    <cellStyle name="Hyperlink 18" xfId="25301" hidden="1"/>
    <cellStyle name="Hyperlink 18" xfId="27507" hidden="1"/>
    <cellStyle name="Hyperlink 18" xfId="25274" hidden="1"/>
    <cellStyle name="Hyperlink 18" xfId="27547" hidden="1"/>
    <cellStyle name="Hyperlink 18" xfId="27657" hidden="1"/>
    <cellStyle name="Hyperlink 18" xfId="27535" hidden="1"/>
    <cellStyle name="Hyperlink 18" xfId="27526" hidden="1"/>
    <cellStyle name="Hyperlink 18" xfId="27590" hidden="1"/>
    <cellStyle name="Hyperlink 18" xfId="27628" hidden="1"/>
    <cellStyle name="Hyperlink 18" xfId="27558" hidden="1"/>
    <cellStyle name="Hyperlink 18" xfId="27515" hidden="1"/>
    <cellStyle name="Hyperlink 18" xfId="27612" hidden="1"/>
    <cellStyle name="Hyperlink 18" xfId="27493" hidden="1"/>
    <cellStyle name="Hyperlink 18" xfId="27487" hidden="1"/>
    <cellStyle name="Hyperlink 18" xfId="25271" hidden="1"/>
    <cellStyle name="Hyperlink 18" xfId="27625" hidden="1"/>
    <cellStyle name="Hyperlink 18" xfId="27473" hidden="1"/>
    <cellStyle name="Hyperlink 18" xfId="27485" hidden="1"/>
    <cellStyle name="Hyperlink 18" xfId="27532" hidden="1"/>
    <cellStyle name="Hyperlink 18" xfId="25267" hidden="1"/>
    <cellStyle name="Hyperlink 18" xfId="27602" hidden="1"/>
    <cellStyle name="Hyperlink 18" xfId="27694" hidden="1"/>
    <cellStyle name="Hyperlink 18" xfId="27591" hidden="1"/>
    <cellStyle name="Hyperlink 18" xfId="27642" hidden="1"/>
    <cellStyle name="Hyperlink 18" xfId="27572" hidden="1"/>
    <cellStyle name="Hyperlink 18" xfId="27600" hidden="1"/>
    <cellStyle name="Hyperlink 18" xfId="27641" hidden="1"/>
    <cellStyle name="Hyperlink 18" xfId="27619" hidden="1"/>
    <cellStyle name="Hyperlink 18" xfId="27560" hidden="1"/>
    <cellStyle name="Hyperlink 18" xfId="27665" hidden="1"/>
    <cellStyle name="Hyperlink 18" xfId="27688" hidden="1"/>
    <cellStyle name="Hyperlink 18" xfId="27587" hidden="1"/>
    <cellStyle name="Hyperlink 18" xfId="27562" hidden="1"/>
    <cellStyle name="Hyperlink 18" xfId="25293" hidden="1"/>
    <cellStyle name="Hyperlink 18" xfId="27524" hidden="1"/>
    <cellStyle name="Hyperlink 18" xfId="27697" hidden="1"/>
    <cellStyle name="Hyperlink 18" xfId="25264" hidden="1"/>
    <cellStyle name="Hyperlink 18" xfId="27624" hidden="1"/>
    <cellStyle name="Hyperlink 18" xfId="27669" hidden="1"/>
    <cellStyle name="Hyperlink 18" xfId="27552" hidden="1"/>
    <cellStyle name="Hyperlink 18" xfId="27604" hidden="1"/>
    <cellStyle name="Hyperlink 18" xfId="27637" hidden="1"/>
    <cellStyle name="Hyperlink 18" xfId="27646" hidden="1"/>
    <cellStyle name="Hyperlink 18" xfId="27622" hidden="1"/>
    <cellStyle name="Hyperlink 18" xfId="27673" hidden="1"/>
    <cellStyle name="Hyperlink 18" xfId="27668" hidden="1"/>
    <cellStyle name="Hyperlink 18" xfId="25294" hidden="1"/>
    <cellStyle name="Hyperlink 18" xfId="25315" hidden="1"/>
    <cellStyle name="Hyperlink 18" xfId="25300" hidden="1"/>
    <cellStyle name="Hyperlink 18" xfId="25276" hidden="1"/>
    <cellStyle name="Hyperlink 18" xfId="27617" hidden="1"/>
    <cellStyle name="Hyperlink 18" xfId="27503" hidden="1"/>
    <cellStyle name="Hyperlink 18" xfId="27678" hidden="1"/>
    <cellStyle name="Hyperlink 18" xfId="27511" hidden="1"/>
    <cellStyle name="Hyperlink 18" xfId="27693" hidden="1"/>
    <cellStyle name="Hyperlink 18" xfId="27686" hidden="1"/>
    <cellStyle name="Hyperlink 18" xfId="27635" hidden="1"/>
    <cellStyle name="Hyperlink 18" xfId="27581" hidden="1"/>
    <cellStyle name="Hyperlink 18" xfId="27478" hidden="1"/>
    <cellStyle name="Hyperlink 18" xfId="27679" hidden="1"/>
    <cellStyle name="Hyperlink 18" xfId="27542" hidden="1"/>
    <cellStyle name="Hyperlink 18" xfId="27650" hidden="1"/>
    <cellStyle name="Hyperlink 18" xfId="27645" hidden="1"/>
    <cellStyle name="Hyperlink 18" xfId="27519" hidden="1"/>
    <cellStyle name="Hyperlink 18" xfId="27703" hidden="1"/>
    <cellStyle name="Hyperlink 18" xfId="27620" hidden="1"/>
    <cellStyle name="Hyperlink 18" xfId="27644" hidden="1"/>
    <cellStyle name="Hyperlink 18" xfId="27689" hidden="1"/>
    <cellStyle name="Hyperlink 18" xfId="27514" hidden="1"/>
    <cellStyle name="Hyperlink 18" xfId="27505" hidden="1"/>
    <cellStyle name="Hyperlink 18" xfId="27695" hidden="1"/>
    <cellStyle name="Hyperlink 18" xfId="27506" hidden="1"/>
    <cellStyle name="Hyperlink 18" xfId="25282" hidden="1"/>
    <cellStyle name="Hyperlink 18" xfId="25302" hidden="1"/>
    <cellStyle name="Hyperlink 18" xfId="27610" hidden="1"/>
    <cellStyle name="Hyperlink 18" xfId="27494" hidden="1"/>
    <cellStyle name="Hyperlink 18" xfId="27634" hidden="1"/>
    <cellStyle name="Hyperlink 18" xfId="27484" hidden="1"/>
    <cellStyle name="Hyperlink 18" xfId="27559" hidden="1"/>
    <cellStyle name="Hyperlink 18" xfId="25291" hidden="1"/>
    <cellStyle name="Hyperlink 18" xfId="27496" hidden="1"/>
    <cellStyle name="Hyperlink 18" xfId="27477" hidden="1"/>
    <cellStyle name="Hyperlink 18" xfId="27579" hidden="1"/>
    <cellStyle name="Hyperlink 18" xfId="27684" hidden="1"/>
    <cellStyle name="Hyperlink 18" xfId="27483" hidden="1"/>
    <cellStyle name="Hyperlink 18" xfId="27502" hidden="1"/>
    <cellStyle name="Hyperlink 18" xfId="27588" hidden="1"/>
    <cellStyle name="Hyperlink 18" xfId="27574" hidden="1"/>
    <cellStyle name="Hyperlink 18" xfId="25314" hidden="1"/>
    <cellStyle name="Hyperlink 18" xfId="27658" hidden="1"/>
    <cellStyle name="Hyperlink 18" xfId="27498" hidden="1"/>
    <cellStyle name="Hyperlink 18" xfId="27704" hidden="1"/>
    <cellStyle name="Hyperlink 18" xfId="27636" hidden="1"/>
    <cellStyle name="Hyperlink 18" xfId="27711" hidden="1"/>
    <cellStyle name="Hyperlink 18" xfId="27718" hidden="1"/>
    <cellStyle name="Hyperlink 18" xfId="27582" hidden="1"/>
    <cellStyle name="Hyperlink 18" xfId="27618" hidden="1"/>
    <cellStyle name="Hyperlink 18" xfId="27595" hidden="1"/>
    <cellStyle name="Hyperlink 18" xfId="27554" hidden="1"/>
    <cellStyle name="Hyperlink 18" xfId="27685" hidden="1"/>
    <cellStyle name="Hyperlink 18" xfId="27667" hidden="1"/>
    <cellStyle name="Hyperlink 18" xfId="27717" hidden="1"/>
    <cellStyle name="Hyperlink 18" xfId="27594" hidden="1"/>
    <cellStyle name="Hyperlink 18" xfId="27666" hidden="1"/>
    <cellStyle name="Hyperlink 18" xfId="27651" hidden="1"/>
    <cellStyle name="Hyperlink 18" xfId="27729" hidden="1"/>
    <cellStyle name="Hyperlink 18" xfId="27723" hidden="1"/>
    <cellStyle name="Hyperlink 18" xfId="27733" hidden="1"/>
    <cellStyle name="Hyperlink 18" xfId="27627" hidden="1"/>
    <cellStyle name="Hyperlink 18" xfId="27724" hidden="1"/>
    <cellStyle name="Hyperlink 18" xfId="27597" hidden="1"/>
    <cellStyle name="Hyperlink 18" xfId="27589" hidden="1"/>
    <cellStyle name="Hyperlink 18" xfId="25263" hidden="1"/>
    <cellStyle name="Hyperlink 18" xfId="27674" hidden="1"/>
    <cellStyle name="Hyperlink 18" xfId="27556" hidden="1"/>
    <cellStyle name="Hyperlink 18" xfId="27584" hidden="1"/>
    <cellStyle name="Hyperlink 18" xfId="27656" hidden="1"/>
    <cellStyle name="Hyperlink 18" xfId="27736" hidden="1"/>
    <cellStyle name="Hyperlink 18" xfId="27482" hidden="1"/>
    <cellStyle name="Hyperlink 18" xfId="27775" hidden="1"/>
    <cellStyle name="Hyperlink 18" xfId="25312" hidden="1"/>
    <cellStyle name="Hyperlink 18" xfId="27743" hidden="1"/>
    <cellStyle name="Hyperlink 18" xfId="25316" hidden="1"/>
    <cellStyle name="Hyperlink 18" xfId="27691" hidden="1"/>
    <cellStyle name="Hyperlink 18" xfId="27529" hidden="1"/>
    <cellStyle name="Hyperlink 18" xfId="27682" hidden="1"/>
    <cellStyle name="Hyperlink 18" xfId="27725" hidden="1"/>
    <cellStyle name="Hyperlink 18" xfId="27480" hidden="1"/>
    <cellStyle name="Hyperlink 18" xfId="27770" hidden="1"/>
    <cellStyle name="Hyperlink 18" xfId="27732" hidden="1"/>
    <cellStyle name="Hyperlink 18" xfId="27654" hidden="1"/>
    <cellStyle name="Hyperlink 18" xfId="27474" hidden="1"/>
    <cellStyle name="Hyperlink 18" xfId="27643" hidden="1"/>
    <cellStyle name="Hyperlink 18" xfId="27776" hidden="1"/>
    <cellStyle name="Hyperlink 18" xfId="27680" hidden="1"/>
    <cellStyle name="Hyperlink 18" xfId="27744" hidden="1"/>
    <cellStyle name="Hyperlink 18" xfId="27551" hidden="1"/>
    <cellStyle name="Hyperlink 18" xfId="27670" hidden="1"/>
    <cellStyle name="Hyperlink 18" xfId="27738" hidden="1"/>
    <cellStyle name="Hyperlink 18" xfId="27748" hidden="1"/>
    <cellStyle name="Hyperlink 18" xfId="27712" hidden="1"/>
    <cellStyle name="Hyperlink 18" xfId="27690" hidden="1"/>
    <cellStyle name="Hyperlink 18" xfId="27742" hidden="1"/>
    <cellStyle name="Hyperlink 18" xfId="27609" hidden="1"/>
    <cellStyle name="Hyperlink 18" xfId="27481" hidden="1"/>
    <cellStyle name="Hyperlink 18" xfId="27541" hidden="1"/>
    <cellStyle name="Hyperlink 18" xfId="27508" hidden="1"/>
    <cellStyle name="Hyperlink 18" xfId="25278" hidden="1"/>
    <cellStyle name="Hyperlink 18" xfId="27479" hidden="1"/>
    <cellStyle name="Hyperlink 18" xfId="27614" hidden="1"/>
    <cellStyle name="Hyperlink 18" xfId="27758" hidden="1"/>
    <cellStyle name="Hyperlink 18" xfId="27808" hidden="1"/>
    <cellStyle name="Hyperlink 18" xfId="27763" hidden="1"/>
    <cellStyle name="Hyperlink 18" xfId="27755" hidden="1"/>
    <cellStyle name="Hyperlink 18" xfId="25299" hidden="1"/>
    <cellStyle name="Hyperlink 18" xfId="27708" hidden="1"/>
    <cellStyle name="Hyperlink 18" xfId="25298" hidden="1"/>
    <cellStyle name="Hyperlink 18" xfId="27741" hidden="1"/>
    <cellStyle name="Hyperlink 18" xfId="27607" hidden="1"/>
    <cellStyle name="Hyperlink 18" xfId="27707" hidden="1"/>
    <cellStyle name="Hyperlink 18" xfId="27701" hidden="1"/>
    <cellStyle name="Hyperlink 18" xfId="27513" hidden="1"/>
    <cellStyle name="Hyperlink 18" xfId="27734" hidden="1"/>
    <cellStyle name="Hyperlink 18" xfId="27660" hidden="1"/>
    <cellStyle name="Hyperlink 18" xfId="27700" hidden="1"/>
    <cellStyle name="Hyperlink 18" xfId="27759" hidden="1"/>
    <cellStyle name="Hyperlink 18" xfId="27501" hidden="1"/>
    <cellStyle name="Hyperlink 18" xfId="27779" hidden="1"/>
    <cellStyle name="Hyperlink 18" xfId="27817" hidden="1"/>
    <cellStyle name="Hyperlink 18" xfId="27615" hidden="1"/>
    <cellStyle name="Hyperlink 18" xfId="27661" hidden="1"/>
    <cellStyle name="Hyperlink 18" xfId="27774" hidden="1"/>
    <cellStyle name="Hyperlink 18" xfId="27490" hidden="1"/>
    <cellStyle name="Hyperlink 18" xfId="27805" hidden="1"/>
    <cellStyle name="Hyperlink 18" xfId="27699" hidden="1"/>
    <cellStyle name="Hyperlink 18" xfId="27476" hidden="1"/>
    <cellStyle name="Hyperlink 18" xfId="27795" hidden="1"/>
    <cellStyle name="Hyperlink 18" xfId="27592" hidden="1"/>
    <cellStyle name="Hyperlink 18" xfId="27653" hidden="1"/>
    <cellStyle name="Hyperlink 18" xfId="25297" hidden="1"/>
    <cellStyle name="Hyperlink 18" xfId="27583" hidden="1"/>
    <cellStyle name="Hyperlink 18" xfId="27751" hidden="1"/>
    <cellStyle name="Hyperlink 18" xfId="27819" hidden="1"/>
    <cellStyle name="Hyperlink 18" xfId="27495" hidden="1"/>
    <cellStyle name="Hyperlink 18" xfId="27791" hidden="1"/>
    <cellStyle name="Hyperlink 18" xfId="27749" hidden="1"/>
    <cellStyle name="Hyperlink 18" xfId="25290" hidden="1"/>
    <cellStyle name="Hyperlink 18" xfId="27786" hidden="1"/>
    <cellStyle name="Hyperlink 18" xfId="27648" hidden="1"/>
    <cellStyle name="Hyperlink 18" xfId="27799" hidden="1"/>
    <cellStyle name="Hyperlink 18" xfId="27586" hidden="1"/>
    <cellStyle name="Hyperlink 18" xfId="27537" hidden="1"/>
    <cellStyle name="Hyperlink 18" xfId="25273" hidden="1"/>
    <cellStyle name="Hyperlink 18" xfId="27596" hidden="1"/>
    <cellStyle name="Hyperlink 18" xfId="27655" hidden="1"/>
    <cellStyle name="Hyperlink 18" xfId="27616" hidden="1"/>
    <cellStyle name="Hyperlink 18" xfId="27538" hidden="1"/>
    <cellStyle name="Hyperlink 18" xfId="27783" hidden="1"/>
    <cellStyle name="Hyperlink 18" xfId="27722" hidden="1"/>
    <cellStyle name="Hyperlink 18" xfId="25268" hidden="1"/>
    <cellStyle name="Hyperlink 18" xfId="27841" hidden="1"/>
    <cellStyle name="Hyperlink 18" xfId="27812" hidden="1"/>
    <cellStyle name="Hyperlink 18" xfId="27802" hidden="1"/>
    <cellStyle name="Hyperlink 18" xfId="27640" hidden="1"/>
    <cellStyle name="Hyperlink 18" xfId="27828" hidden="1"/>
    <cellStyle name="Hyperlink 18" xfId="27540" hidden="1"/>
    <cellStyle name="Hyperlink 18" xfId="27788" hidden="1"/>
    <cellStyle name="Hyperlink 18" xfId="25283" hidden="1"/>
    <cellStyle name="Hyperlink 18" xfId="27760" hidden="1"/>
    <cellStyle name="Hyperlink 18" xfId="27747" hidden="1"/>
    <cellStyle name="Hyperlink 18" xfId="27575" hidden="1"/>
    <cellStyle name="Hyperlink 18" xfId="27829" hidden="1"/>
    <cellStyle name="Hyperlink 18" xfId="27720" hidden="1"/>
    <cellStyle name="Hyperlink 18" xfId="27745" hidden="1"/>
    <cellStyle name="Hyperlink 18" xfId="27809" hidden="1"/>
    <cellStyle name="Hyperlink 18" xfId="27570" hidden="1"/>
    <cellStyle name="Hyperlink 18" xfId="27683" hidden="1"/>
    <cellStyle name="Hyperlink 18" xfId="27702" hidden="1"/>
    <cellStyle name="Hyperlink 18" xfId="27815" hidden="1"/>
    <cellStyle name="Hyperlink 18" xfId="27804" hidden="1"/>
    <cellStyle name="Hyperlink 18" xfId="27796" hidden="1"/>
    <cellStyle name="Hyperlink 18" xfId="27727" hidden="1"/>
    <cellStyle name="Hyperlink 18" xfId="27826" hidden="1"/>
    <cellStyle name="Hyperlink 18" xfId="27798" hidden="1"/>
    <cellStyle name="Hyperlink 18" xfId="27561" hidden="1"/>
    <cellStyle name="Hyperlink 18" xfId="27608" hidden="1"/>
    <cellStyle name="Hyperlink 18" xfId="27850" hidden="1"/>
    <cellStyle name="Hyperlink 18" xfId="27837" hidden="1"/>
    <cellStyle name="Hyperlink 18" xfId="27536" hidden="1"/>
    <cellStyle name="Hyperlink 18" xfId="27639" hidden="1"/>
    <cellStyle name="Hyperlink 18" xfId="27797" hidden="1"/>
    <cellStyle name="Hyperlink 18" xfId="27856" hidden="1"/>
    <cellStyle name="Hyperlink 18" xfId="27566" hidden="1"/>
    <cellStyle name="Hyperlink 18" xfId="27714" hidden="1"/>
    <cellStyle name="Hyperlink 18" xfId="27793" hidden="1"/>
    <cellStyle name="Hyperlink 18" xfId="27509" hidden="1"/>
    <cellStyle name="Hyperlink 18" xfId="27488" hidden="1"/>
    <cellStyle name="Hyperlink 18" xfId="27800" hidden="1"/>
    <cellStyle name="Hyperlink 18" xfId="27567" hidden="1"/>
    <cellStyle name="Hyperlink 18" xfId="27830" hidden="1"/>
    <cellStyle name="Hyperlink 18" xfId="27840" hidden="1"/>
    <cellStyle name="Hyperlink 18" xfId="27848" hidden="1"/>
    <cellStyle name="Hyperlink 18" xfId="27652" hidden="1"/>
    <cellStyle name="Hyperlink 18" xfId="27716" hidden="1"/>
    <cellStyle name="Hyperlink 18" xfId="27671" hidden="1"/>
    <cellStyle name="Hyperlink 18" xfId="27598" hidden="1"/>
    <cellStyle name="Hyperlink 18" xfId="27735" hidden="1"/>
    <cellStyle name="Hyperlink 18" xfId="27777" hidden="1"/>
    <cellStyle name="Hyperlink 18" xfId="27731" hidden="1"/>
    <cellStyle name="Hyperlink 18" xfId="27784" hidden="1"/>
    <cellStyle name="Hyperlink 18" xfId="27854" hidden="1"/>
    <cellStyle name="Hyperlink 18" xfId="27845" hidden="1"/>
    <cellStyle name="Hyperlink 18" xfId="27710" hidden="1"/>
    <cellStyle name="Hyperlink 18" xfId="25308" hidden="1"/>
    <cellStyle name="Hyperlink 18" xfId="27555" hidden="1"/>
    <cellStyle name="Hyperlink 18" xfId="27838" hidden="1"/>
    <cellStyle name="Hyperlink 18" xfId="27821" hidden="1"/>
    <cellStyle name="Hyperlink 18" xfId="27803" hidden="1"/>
    <cellStyle name="Hyperlink 18" xfId="27787" hidden="1"/>
    <cellStyle name="Hyperlink 18" xfId="27593" hidden="1"/>
    <cellStyle name="Hyperlink 18" xfId="27863" hidden="1"/>
    <cellStyle name="Hyperlink 18" xfId="27753" hidden="1"/>
    <cellStyle name="Hyperlink 18" xfId="27782" hidden="1"/>
    <cellStyle name="Hyperlink 18" xfId="27851" hidden="1"/>
    <cellStyle name="Hyperlink 18" xfId="27580" hidden="1"/>
    <cellStyle name="Hyperlink 18" xfId="27780" hidden="1"/>
    <cellStyle name="Hyperlink 18" xfId="27696" hidden="1"/>
    <cellStyle name="Hyperlink 18" xfId="27781" hidden="1"/>
    <cellStyle name="Hyperlink 18" xfId="27603" hidden="1"/>
    <cellStyle name="Hyperlink 18" xfId="27677" hidden="1"/>
    <cellStyle name="Hyperlink 18" xfId="27769" hidden="1"/>
    <cellStyle name="Hyperlink 18" xfId="27762" hidden="1"/>
    <cellStyle name="Hyperlink 18" xfId="27836" hidden="1"/>
    <cellStyle name="Hyperlink 18" xfId="27565" hidden="1"/>
    <cellStyle name="Hyperlink 18" xfId="27530" hidden="1"/>
    <cellStyle name="Hyperlink 18" xfId="27633" hidden="1"/>
    <cellStyle name="Hyperlink 18" xfId="27764" hidden="1"/>
    <cellStyle name="Hyperlink 18" xfId="27534" hidden="1"/>
    <cellStyle name="Hyperlink 18" xfId="27681" hidden="1"/>
    <cellStyle name="Hyperlink 18" xfId="27842" hidden="1"/>
    <cellStyle name="Hyperlink 18" xfId="27740" hidden="1"/>
    <cellStyle name="Hyperlink 18" xfId="27571" hidden="1"/>
    <cellStyle name="Hyperlink 18" xfId="27785" hidden="1"/>
    <cellStyle name="Hyperlink 18" xfId="25285" hidden="1"/>
    <cellStyle name="Hyperlink 18" xfId="27518" hidden="1"/>
    <cellStyle name="Hyperlink 18" xfId="27825" hidden="1"/>
    <cellStyle name="Hyperlink 18" xfId="27766" hidden="1"/>
    <cellStyle name="Hyperlink 18" xfId="27865" hidden="1"/>
    <cellStyle name="Hyperlink 18" xfId="27675" hidden="1"/>
    <cellStyle name="Hyperlink 18" xfId="27877" hidden="1"/>
    <cellStyle name="Hyperlink 18" xfId="27885" hidden="1"/>
    <cellStyle name="Hyperlink 18" xfId="27687" hidden="1"/>
    <cellStyle name="Hyperlink 18" xfId="27746" hidden="1"/>
    <cellStyle name="Hyperlink 18" xfId="27719" hidden="1"/>
    <cellStyle name="Hyperlink 18" xfId="27613" hidden="1"/>
    <cellStyle name="Hyperlink 18" xfId="27611" hidden="1"/>
    <cellStyle name="Hyperlink 18" xfId="27823" hidden="1"/>
    <cellStyle name="Hyperlink 18" xfId="27884" hidden="1"/>
    <cellStyle name="Hyperlink 18" xfId="27833" hidden="1"/>
    <cellStyle name="Hyperlink 18" xfId="27882" hidden="1"/>
    <cellStyle name="Hyperlink 18" xfId="27872" hidden="1"/>
    <cellStyle name="Hyperlink 18" xfId="27834" hidden="1"/>
    <cellStyle name="Hyperlink 18" xfId="25306" hidden="1"/>
    <cellStyle name="Hyperlink 18" xfId="27564" hidden="1"/>
    <cellStyle name="Hyperlink 18" xfId="27861" hidden="1"/>
    <cellStyle name="Hyperlink 18" xfId="27860" hidden="1"/>
    <cellStyle name="Hyperlink 18" xfId="27818" hidden="1"/>
    <cellStyle name="Hyperlink 18" xfId="27806" hidden="1"/>
    <cellStyle name="Hyperlink 18" xfId="27606" hidden="1"/>
    <cellStyle name="Hyperlink 18" xfId="27896" hidden="1"/>
    <cellStyle name="Hyperlink 18" xfId="27765" hidden="1"/>
    <cellStyle name="Hyperlink 18" xfId="27801" hidden="1"/>
    <cellStyle name="Hyperlink 18" xfId="27878" hidden="1"/>
    <cellStyle name="Hyperlink 18" xfId="27585" hidden="1"/>
    <cellStyle name="Hyperlink 18" xfId="27827" hidden="1"/>
    <cellStyle name="Hyperlink 18" xfId="27875" hidden="1"/>
    <cellStyle name="Hyperlink 18" xfId="27831" hidden="1"/>
    <cellStyle name="Hyperlink 18" xfId="27623" hidden="1"/>
    <cellStyle name="Hyperlink 18" xfId="27726" hidden="1"/>
    <cellStyle name="Hyperlink 18" xfId="25289" hidden="1"/>
    <cellStyle name="Hyperlink 18" xfId="27807" hidden="1"/>
    <cellStyle name="Hyperlink 18" xfId="27871" hidden="1"/>
    <cellStyle name="Hyperlink 18" xfId="27569" hidden="1"/>
    <cellStyle name="Hyperlink 18" xfId="27533" hidden="1"/>
    <cellStyle name="Hyperlink 18" xfId="27676" hidden="1"/>
    <cellStyle name="Hyperlink 18" xfId="27811" hidden="1"/>
    <cellStyle name="Hyperlink 18" xfId="27557" hidden="1"/>
    <cellStyle name="Hyperlink 18" xfId="27709" hidden="1"/>
    <cellStyle name="Hyperlink 18" xfId="27867" hidden="1"/>
    <cellStyle name="Hyperlink 18" xfId="27767" hidden="1"/>
    <cellStyle name="Hyperlink 18" xfId="27577" hidden="1"/>
    <cellStyle name="Hyperlink 18" xfId="27870" hidden="1"/>
    <cellStyle name="Hyperlink 18" xfId="25281" hidden="1"/>
    <cellStyle name="Hyperlink 18" xfId="27521" hidden="1"/>
    <cellStyle name="Hyperlink 18" xfId="27835" hidden="1"/>
    <cellStyle name="Hyperlink 18" xfId="27813" hidden="1"/>
    <cellStyle name="Hyperlink 18" xfId="27897" hidden="1"/>
    <cellStyle name="Hyperlink 18" xfId="27868" hidden="1"/>
    <cellStyle name="Hyperlink 18" xfId="27907" hidden="1"/>
    <cellStyle name="Hyperlink 18" xfId="27915" hidden="1"/>
    <cellStyle name="Hyperlink 18" xfId="27721" hidden="1"/>
    <cellStyle name="Hyperlink 18" xfId="27761" hidden="1"/>
    <cellStyle name="Hyperlink 18" xfId="27739" hidden="1"/>
    <cellStyle name="Hyperlink 18" xfId="27626" hidden="1"/>
    <cellStyle name="Hyperlink 18" xfId="27876" hidden="1"/>
    <cellStyle name="Hyperlink 18" xfId="27839" hidden="1"/>
    <cellStyle name="Hyperlink 18" xfId="27914" hidden="1"/>
    <cellStyle name="Hyperlink 18" xfId="27859" hidden="1"/>
    <cellStyle name="Hyperlink 18" xfId="27912" hidden="1"/>
    <cellStyle name="Hyperlink 18" xfId="27903" hidden="1"/>
    <cellStyle name="Hyperlink 18" xfId="27789" hidden="1"/>
    <cellStyle name="Hyperlink 18" xfId="25304" hidden="1"/>
    <cellStyle name="Hyperlink 18" xfId="27578" hidden="1"/>
    <cellStyle name="Hyperlink 18" xfId="27893" hidden="1"/>
    <cellStyle name="Hyperlink 18" xfId="27892" hidden="1"/>
    <cellStyle name="Hyperlink 18" xfId="27862" hidden="1"/>
    <cellStyle name="Hyperlink 18" xfId="27855" hidden="1"/>
    <cellStyle name="Hyperlink 18" xfId="27647" hidden="1"/>
    <cellStyle name="Hyperlink 18" xfId="27919" hidden="1"/>
    <cellStyle name="Hyperlink 18" xfId="27814" hidden="1"/>
    <cellStyle name="Hyperlink 18" xfId="27853" hidden="1"/>
    <cellStyle name="Hyperlink 18" xfId="27909" hidden="1"/>
    <cellStyle name="Hyperlink 18" xfId="27638" hidden="1"/>
    <cellStyle name="Hyperlink 18" xfId="27846" hidden="1"/>
    <cellStyle name="Hyperlink 18" xfId="27905" hidden="1"/>
    <cellStyle name="Hyperlink 18" xfId="27849" hidden="1"/>
    <cellStyle name="Hyperlink 18" xfId="27632" hidden="1"/>
    <cellStyle name="Hyperlink 18" xfId="27750" hidden="1"/>
    <cellStyle name="Hyperlink 18" xfId="25287" hidden="1"/>
    <cellStyle name="Hyperlink 18" xfId="27820" hidden="1"/>
    <cellStyle name="Hyperlink 18" xfId="27902" hidden="1"/>
    <cellStyle name="Hyperlink 18" xfId="27599" hidden="1"/>
    <cellStyle name="Hyperlink 18" xfId="27553" hidden="1"/>
    <cellStyle name="Hyperlink 18" xfId="27706" hidden="1"/>
    <cellStyle name="Hyperlink 18" xfId="27824" hidden="1"/>
    <cellStyle name="Hyperlink 18" xfId="27573" hidden="1"/>
    <cellStyle name="Hyperlink 18" xfId="27752" hidden="1"/>
    <cellStyle name="Hyperlink 18" xfId="27898" hidden="1"/>
    <cellStyle name="Hyperlink 18" xfId="27792" hidden="1"/>
    <cellStyle name="Hyperlink 18" xfId="27631" hidden="1"/>
    <cellStyle name="Hyperlink 18" xfId="27901" hidden="1"/>
    <cellStyle name="Hyperlink 18" xfId="25284" hidden="1"/>
    <cellStyle name="Hyperlink 18" xfId="27563" hidden="1"/>
    <cellStyle name="Hyperlink 18" xfId="27522" hidden="1"/>
    <cellStyle name="Hyperlink 18" xfId="27832" hidden="1"/>
    <cellStyle name="Hyperlink 18" xfId="27921" hidden="1"/>
    <cellStyle name="Hyperlink 18" xfId="27900" hidden="1"/>
    <cellStyle name="Hyperlink 18" xfId="27928" hidden="1"/>
    <cellStyle name="Hyperlink 18" xfId="27932" hidden="1"/>
    <cellStyle name="Hyperlink 18" xfId="27756" hidden="1"/>
    <cellStyle name="Hyperlink 18" xfId="27810" hidden="1"/>
    <cellStyle name="Hyperlink 18" xfId="27773" hidden="1"/>
    <cellStyle name="Hyperlink 18" xfId="27664" hidden="1"/>
    <cellStyle name="Hyperlink 18" xfId="27906" hidden="1"/>
    <cellStyle name="Hyperlink 18" xfId="27880" hidden="1"/>
    <cellStyle name="Hyperlink 18" xfId="27931" hidden="1"/>
    <cellStyle name="Hyperlink 18" xfId="27945" hidden="1"/>
    <cellStyle name="Hyperlink 18" xfId="27929" hidden="1"/>
    <cellStyle name="Hyperlink 18" xfId="27923" hidden="1"/>
    <cellStyle name="Hyperlink 18" xfId="27794" hidden="1"/>
    <cellStyle name="Hyperlink 18" xfId="27938" hidden="1"/>
    <cellStyle name="Hyperlink 18" xfId="27605" hidden="1"/>
    <cellStyle name="Hyperlink 18" xfId="27916" hidden="1"/>
    <cellStyle name="Hyperlink 18" xfId="27730" hidden="1"/>
    <cellStyle name="Hyperlink 18" xfId="27888" hidden="1"/>
    <cellStyle name="Hyperlink 18" xfId="27881" hidden="1"/>
    <cellStyle name="Hyperlink 18" xfId="27672" hidden="1"/>
    <cellStyle name="Hyperlink 18" xfId="27939" hidden="1"/>
    <cellStyle name="Hyperlink 18" xfId="27852" hidden="1"/>
    <cellStyle name="Hyperlink 18" xfId="27879" hidden="1"/>
    <cellStyle name="Hyperlink 18" xfId="27926" hidden="1"/>
    <cellStyle name="Hyperlink 18" xfId="27663" hidden="1"/>
    <cellStyle name="Hyperlink 18" xfId="27523" hidden="1"/>
    <cellStyle name="Hyperlink 18" xfId="27857" hidden="1"/>
    <cellStyle name="Hyperlink 18" xfId="27754" hidden="1"/>
    <cellStyle name="Hyperlink 18" xfId="27927" hidden="1"/>
    <cellStyle name="Hyperlink 18" xfId="27933" hidden="1"/>
    <cellStyle name="Hyperlink 18" xfId="27883" hidden="1"/>
    <cellStyle name="Hyperlink 18" xfId="27937" hidden="1"/>
    <cellStyle name="Hyperlink 18" xfId="27698" hidden="1"/>
    <cellStyle name="Hyperlink 18" xfId="27630" hidden="1"/>
    <cellStyle name="Hyperlink 18" xfId="27768" hidden="1"/>
    <cellStyle name="Hyperlink 18" xfId="27949" hidden="1"/>
    <cellStyle name="Hyperlink 18" xfId="27942" hidden="1"/>
    <cellStyle name="Hyperlink 18" xfId="27601" hidden="1"/>
    <cellStyle name="Hyperlink 18" xfId="27778" hidden="1"/>
    <cellStyle name="Hyperlink 18" xfId="27920" hidden="1"/>
    <cellStyle name="Hyperlink 18" xfId="27952" hidden="1"/>
    <cellStyle name="Hyperlink 18" xfId="27649" hidden="1"/>
    <cellStyle name="Hyperlink 18" xfId="27874" hidden="1"/>
    <cellStyle name="Hyperlink 18" xfId="27930" hidden="1"/>
    <cellStyle name="Hyperlink 18" xfId="27568" hidden="1"/>
    <cellStyle name="Hyperlink 18" xfId="27629" hidden="1"/>
    <cellStyle name="Hyperlink 18" xfId="27889" hidden="1"/>
    <cellStyle name="Hyperlink 18" xfId="27866" hidden="1"/>
    <cellStyle name="Hyperlink 18" xfId="27940" hidden="1"/>
    <cellStyle name="Hyperlink 18" xfId="27944" hidden="1"/>
    <cellStyle name="Hyperlink 18" xfId="27948" hidden="1"/>
    <cellStyle name="Hyperlink 18" xfId="27790" hidden="1"/>
    <cellStyle name="Hyperlink 18" xfId="27844" hidden="1"/>
    <cellStyle name="Hyperlink 18" xfId="27816" hidden="1"/>
    <cellStyle name="Hyperlink 18" xfId="27705" hidden="1"/>
    <cellStyle name="Hyperlink 18" xfId="27890" hidden="1"/>
    <cellStyle name="Hyperlink 18" xfId="27908" hidden="1"/>
    <cellStyle name="Hyperlink 18" xfId="27887" hidden="1"/>
    <cellStyle name="Hyperlink 18" xfId="27913" hidden="1"/>
    <cellStyle name="Hyperlink 18" xfId="27951" hidden="1"/>
    <cellStyle name="Hyperlink 18" xfId="27947" hidden="1"/>
    <cellStyle name="Hyperlink 18" xfId="27873" hidden="1"/>
    <cellStyle name="Hyperlink 18" xfId="27475" hidden="1"/>
    <cellStyle name="Hyperlink 18" xfId="27662" hidden="1"/>
    <cellStyle name="Hyperlink 18" xfId="27943" hidden="1"/>
    <cellStyle name="Hyperlink 18" xfId="27934" hidden="1"/>
    <cellStyle name="Hyperlink 18" xfId="27925" hidden="1"/>
    <cellStyle name="Hyperlink 18" xfId="27924" hidden="1"/>
    <cellStyle name="Hyperlink 18" xfId="27737" hidden="1"/>
    <cellStyle name="Hyperlink 18" xfId="27953" hidden="1"/>
    <cellStyle name="Hyperlink 18" xfId="27904" hidden="1"/>
    <cellStyle name="Hyperlink 18" xfId="27918" hidden="1"/>
    <cellStyle name="Hyperlink 18" xfId="27950" hidden="1"/>
    <cellStyle name="Hyperlink 18" xfId="27728" hidden="1"/>
    <cellStyle name="Hyperlink 18" xfId="27910" hidden="1"/>
    <cellStyle name="Hyperlink 18" xfId="27843" hidden="1"/>
    <cellStyle name="Hyperlink 18" xfId="27911" hidden="1"/>
    <cellStyle name="Hyperlink 18" xfId="27715" hidden="1"/>
    <cellStyle name="Hyperlink 18" xfId="27822" hidden="1"/>
    <cellStyle name="Hyperlink 18" xfId="27917" hidden="1"/>
    <cellStyle name="Hyperlink 18" xfId="27891" hidden="1"/>
    <cellStyle name="Hyperlink 18" xfId="27941" hidden="1"/>
    <cellStyle name="Hyperlink 18" xfId="27692" hidden="1"/>
    <cellStyle name="Hyperlink 18" xfId="27576" hidden="1"/>
    <cellStyle name="Hyperlink 18" xfId="27771" hidden="1"/>
    <cellStyle name="Hyperlink 18" xfId="27894" hidden="1"/>
    <cellStyle name="Hyperlink 18" xfId="27659" hidden="1"/>
    <cellStyle name="Hyperlink 18" xfId="27847" hidden="1"/>
    <cellStyle name="Hyperlink 18" xfId="27946" hidden="1"/>
    <cellStyle name="Hyperlink 18" xfId="27869" hidden="1"/>
    <cellStyle name="Hyperlink 18" xfId="27713" hidden="1"/>
    <cellStyle name="Hyperlink 18" xfId="27886" hidden="1"/>
    <cellStyle name="Hyperlink 18" xfId="25275" hidden="1"/>
    <cellStyle name="Hyperlink 18" xfId="27621" hidden="1"/>
    <cellStyle name="Hyperlink 18" xfId="27936" hidden="1"/>
    <cellStyle name="Hyperlink 18" xfId="27895" hidden="1"/>
    <cellStyle name="Hyperlink 18" xfId="27954" hidden="1"/>
    <cellStyle name="Hyperlink 18" xfId="27922" hidden="1"/>
    <cellStyle name="Hyperlink 18" xfId="27955" hidden="1"/>
    <cellStyle name="Hyperlink 18" xfId="27957" hidden="1"/>
    <cellStyle name="Hyperlink 18" xfId="27858" hidden="1"/>
    <cellStyle name="Hyperlink 18" xfId="27899" hidden="1"/>
    <cellStyle name="Hyperlink 18" xfId="27864" hidden="1"/>
    <cellStyle name="Hyperlink 18" xfId="27757" hidden="1"/>
    <cellStyle name="Hyperlink 18" xfId="27772" hidden="1"/>
    <cellStyle name="Hyperlink 18" xfId="27935" hidden="1"/>
    <cellStyle name="Hyperlink 18" xfId="27956" hidden="1"/>
    <cellStyle name="Hyperlink 18" xfId="28078" hidden="1"/>
    <cellStyle name="Hyperlink 18" xfId="27960" hidden="1"/>
    <cellStyle name="Hyperlink 18" xfId="27964" hidden="1"/>
    <cellStyle name="Hyperlink 18" xfId="28030" hidden="1"/>
    <cellStyle name="Hyperlink 18" xfId="28059" hidden="1"/>
    <cellStyle name="Hyperlink 18" xfId="28005" hidden="1"/>
    <cellStyle name="Hyperlink 18" xfId="27967" hidden="1"/>
    <cellStyle name="Hyperlink 18" xfId="28043" hidden="1"/>
    <cellStyle name="Hyperlink 18" xfId="27972" hidden="1"/>
    <cellStyle name="Hyperlink 18" xfId="27974" hidden="1"/>
    <cellStyle name="Hyperlink 18" xfId="27998" hidden="1"/>
    <cellStyle name="Hyperlink 18" xfId="28056" hidden="1"/>
    <cellStyle name="Hyperlink 18" xfId="27981" hidden="1"/>
    <cellStyle name="Hyperlink 18" xfId="27975" hidden="1"/>
    <cellStyle name="Hyperlink 18" xfId="27961" hidden="1"/>
    <cellStyle name="Hyperlink 18" xfId="28000" hidden="1"/>
    <cellStyle name="Hyperlink 18" xfId="28038" hidden="1"/>
    <cellStyle name="Hyperlink 18" xfId="28088" hidden="1"/>
    <cellStyle name="Hyperlink 18" xfId="28031" hidden="1"/>
    <cellStyle name="Hyperlink 18" xfId="28067" hidden="1"/>
    <cellStyle name="Hyperlink 18" xfId="28025" hidden="1"/>
    <cellStyle name="Hyperlink 18" xfId="28036" hidden="1"/>
    <cellStyle name="Hyperlink 18" xfId="28066" hidden="1"/>
    <cellStyle name="Hyperlink 18" xfId="28049" hidden="1"/>
    <cellStyle name="Hyperlink 18" xfId="28004" hidden="1"/>
    <cellStyle name="Hyperlink 18" xfId="28082" hidden="1"/>
    <cellStyle name="Hyperlink 18" xfId="28087" hidden="1"/>
    <cellStyle name="Hyperlink 18" xfId="28028" hidden="1"/>
    <cellStyle name="Hyperlink 18" xfId="28006" hidden="1"/>
    <cellStyle name="Hyperlink 18" xfId="27991" hidden="1"/>
    <cellStyle name="Hyperlink 18" xfId="27965" hidden="1"/>
    <cellStyle name="Hyperlink 18" xfId="28089" hidden="1"/>
    <cellStyle name="Hyperlink 18" xfId="28002" hidden="1"/>
    <cellStyle name="Hyperlink 18" xfId="28055" hidden="1"/>
    <cellStyle name="Hyperlink 18" xfId="28084" hidden="1"/>
    <cellStyle name="Hyperlink 18" xfId="28008" hidden="1"/>
    <cellStyle name="Hyperlink 18" xfId="28039" hidden="1"/>
    <cellStyle name="Hyperlink 18" xfId="28064" hidden="1"/>
    <cellStyle name="Hyperlink 18" xfId="28070" hidden="1"/>
    <cellStyle name="Hyperlink 18" xfId="28051" hidden="1"/>
    <cellStyle name="Hyperlink 18" xfId="28085" hidden="1"/>
    <cellStyle name="Hyperlink 18" xfId="28083" hidden="1"/>
    <cellStyle name="Hyperlink 18" xfId="27990" hidden="1"/>
    <cellStyle name="Hyperlink 18" xfId="27983" hidden="1"/>
    <cellStyle name="Hyperlink 18" xfId="27987" hidden="1"/>
    <cellStyle name="Hyperlink 18" xfId="27996" hidden="1"/>
    <cellStyle name="Hyperlink 18" xfId="28046" hidden="1"/>
    <cellStyle name="Hyperlink 18" xfId="27969" hidden="1"/>
    <cellStyle name="Hyperlink 18" xfId="28086" hidden="1"/>
    <cellStyle name="Hyperlink 18" xfId="28196" hidden="1"/>
    <cellStyle name="Hyperlink 18" xfId="28074" hidden="1"/>
    <cellStyle name="Hyperlink 18" xfId="28065" hidden="1"/>
    <cellStyle name="Hyperlink 18" xfId="28129" hidden="1"/>
    <cellStyle name="Hyperlink 18" xfId="28167" hidden="1"/>
    <cellStyle name="Hyperlink 18" xfId="28097" hidden="1"/>
    <cellStyle name="Hyperlink 18" xfId="28054" hidden="1"/>
    <cellStyle name="Hyperlink 18" xfId="28151" hidden="1"/>
    <cellStyle name="Hyperlink 18" xfId="28032" hidden="1"/>
    <cellStyle name="Hyperlink 18" xfId="28026" hidden="1"/>
    <cellStyle name="Hyperlink 18" xfId="27966" hidden="1"/>
    <cellStyle name="Hyperlink 18" xfId="28164" hidden="1"/>
    <cellStyle name="Hyperlink 18" xfId="28012" hidden="1"/>
    <cellStyle name="Hyperlink 18" xfId="28024" hidden="1"/>
    <cellStyle name="Hyperlink 18" xfId="28071" hidden="1"/>
    <cellStyle name="Hyperlink 18" xfId="27962" hidden="1"/>
    <cellStyle name="Hyperlink 18" xfId="28141" hidden="1"/>
    <cellStyle name="Hyperlink 18" xfId="28233" hidden="1"/>
    <cellStyle name="Hyperlink 18" xfId="28130" hidden="1"/>
    <cellStyle name="Hyperlink 18" xfId="28181" hidden="1"/>
    <cellStyle name="Hyperlink 18" xfId="28111" hidden="1"/>
    <cellStyle name="Hyperlink 18" xfId="28139" hidden="1"/>
    <cellStyle name="Hyperlink 18" xfId="28180" hidden="1"/>
    <cellStyle name="Hyperlink 18" xfId="28158" hidden="1"/>
    <cellStyle name="Hyperlink 18" xfId="28099" hidden="1"/>
    <cellStyle name="Hyperlink 18" xfId="28204" hidden="1"/>
    <cellStyle name="Hyperlink 18" xfId="28227" hidden="1"/>
    <cellStyle name="Hyperlink 18" xfId="28126" hidden="1"/>
    <cellStyle name="Hyperlink 18" xfId="28101" hidden="1"/>
    <cellStyle name="Hyperlink 18" xfId="27988" hidden="1"/>
    <cellStyle name="Hyperlink 18" xfId="28063" hidden="1"/>
    <cellStyle name="Hyperlink 18" xfId="28236" hidden="1"/>
    <cellStyle name="Hyperlink 18" xfId="27959" hidden="1"/>
    <cellStyle name="Hyperlink 18" xfId="28163" hidden="1"/>
    <cellStyle name="Hyperlink 18" xfId="28208" hidden="1"/>
    <cellStyle name="Hyperlink 18" xfId="28091" hidden="1"/>
    <cellStyle name="Hyperlink 18" xfId="28143" hidden="1"/>
    <cellStyle name="Hyperlink 18" xfId="28176" hidden="1"/>
    <cellStyle name="Hyperlink 18" xfId="28185" hidden="1"/>
    <cellStyle name="Hyperlink 18" xfId="28161" hidden="1"/>
    <cellStyle name="Hyperlink 18" xfId="28212" hidden="1"/>
    <cellStyle name="Hyperlink 18" xfId="28207" hidden="1"/>
    <cellStyle name="Hyperlink 18" xfId="27989" hidden="1"/>
    <cellStyle name="Hyperlink 18" xfId="28010" hidden="1"/>
    <cellStyle name="Hyperlink 18" xfId="27995" hidden="1"/>
    <cellStyle name="Hyperlink 18" xfId="27971" hidden="1"/>
    <cellStyle name="Hyperlink 18" xfId="28156" hidden="1"/>
    <cellStyle name="Hyperlink 18" xfId="28042" hidden="1"/>
    <cellStyle name="Hyperlink 18" xfId="28217" hidden="1"/>
    <cellStyle name="Hyperlink 18" xfId="28050" hidden="1"/>
    <cellStyle name="Hyperlink 18" xfId="28232" hidden="1"/>
    <cellStyle name="Hyperlink 18" xfId="28225" hidden="1"/>
    <cellStyle name="Hyperlink 18" xfId="28174" hidden="1"/>
    <cellStyle name="Hyperlink 18" xfId="28120" hidden="1"/>
    <cellStyle name="Hyperlink 18" xfId="28017" hidden="1"/>
    <cellStyle name="Hyperlink 18" xfId="28218" hidden="1"/>
    <cellStyle name="Hyperlink 18" xfId="28081" hidden="1"/>
    <cellStyle name="Hyperlink 18" xfId="28189" hidden="1"/>
    <cellStyle name="Hyperlink 18" xfId="28184" hidden="1"/>
    <cellStyle name="Hyperlink 18" xfId="28058" hidden="1"/>
    <cellStyle name="Hyperlink 18" xfId="28242" hidden="1"/>
    <cellStyle name="Hyperlink 18" xfId="28159" hidden="1"/>
    <cellStyle name="Hyperlink 18" xfId="28183" hidden="1"/>
    <cellStyle name="Hyperlink 18" xfId="28228" hidden="1"/>
    <cellStyle name="Hyperlink 18" xfId="28053" hidden="1"/>
    <cellStyle name="Hyperlink 18" xfId="28044" hidden="1"/>
    <cellStyle name="Hyperlink 18" xfId="28234" hidden="1"/>
    <cellStyle name="Hyperlink 18" xfId="28045" hidden="1"/>
    <cellStyle name="Hyperlink 18" xfId="27977" hidden="1"/>
    <cellStyle name="Hyperlink 18" xfId="27997" hidden="1"/>
    <cellStyle name="Hyperlink 18" xfId="28149" hidden="1"/>
    <cellStyle name="Hyperlink 18" xfId="28033" hidden="1"/>
    <cellStyle name="Hyperlink 18" xfId="28173" hidden="1"/>
    <cellStyle name="Hyperlink 18" xfId="28023" hidden="1"/>
    <cellStyle name="Hyperlink 18" xfId="28098" hidden="1"/>
    <cellStyle name="Hyperlink 18" xfId="27986" hidden="1"/>
    <cellStyle name="Hyperlink 18" xfId="28035" hidden="1"/>
    <cellStyle name="Hyperlink 18" xfId="28016" hidden="1"/>
    <cellStyle name="Hyperlink 18" xfId="28118" hidden="1"/>
    <cellStyle name="Hyperlink 18" xfId="28223" hidden="1"/>
    <cellStyle name="Hyperlink 18" xfId="28022" hidden="1"/>
    <cellStyle name="Hyperlink 18" xfId="28041" hidden="1"/>
    <cellStyle name="Hyperlink 18" xfId="28127" hidden="1"/>
    <cellStyle name="Hyperlink 18" xfId="28113" hidden="1"/>
    <cellStyle name="Hyperlink 18" xfId="28009" hidden="1"/>
    <cellStyle name="Hyperlink 18" xfId="28197" hidden="1"/>
    <cellStyle name="Hyperlink 18" xfId="28037" hidden="1"/>
    <cellStyle name="Hyperlink 18" xfId="28243" hidden="1"/>
    <cellStyle name="Hyperlink 18" xfId="28175" hidden="1"/>
    <cellStyle name="Hyperlink 18" xfId="28250" hidden="1"/>
    <cellStyle name="Hyperlink 18" xfId="28257" hidden="1"/>
    <cellStyle name="Hyperlink 18" xfId="28121" hidden="1"/>
    <cellStyle name="Hyperlink 18" xfId="28157" hidden="1"/>
    <cellStyle name="Hyperlink 18" xfId="28134" hidden="1"/>
    <cellStyle name="Hyperlink 18" xfId="28093" hidden="1"/>
    <cellStyle name="Hyperlink 18" xfId="28224" hidden="1"/>
    <cellStyle name="Hyperlink 18" xfId="28206" hidden="1"/>
    <cellStyle name="Hyperlink 18" xfId="28256" hidden="1"/>
    <cellStyle name="Hyperlink 18" xfId="28133" hidden="1"/>
    <cellStyle name="Hyperlink 18" xfId="28205" hidden="1"/>
    <cellStyle name="Hyperlink 18" xfId="28190" hidden="1"/>
    <cellStyle name="Hyperlink 18" xfId="28268" hidden="1"/>
    <cellStyle name="Hyperlink 18" xfId="28262" hidden="1"/>
    <cellStyle name="Hyperlink 18" xfId="28272" hidden="1"/>
    <cellStyle name="Hyperlink 18" xfId="28166" hidden="1"/>
    <cellStyle name="Hyperlink 18" xfId="28263" hidden="1"/>
    <cellStyle name="Hyperlink 18" xfId="28136" hidden="1"/>
    <cellStyle name="Hyperlink 18" xfId="28128" hidden="1"/>
    <cellStyle name="Hyperlink 18" xfId="27958" hidden="1"/>
    <cellStyle name="Hyperlink 18" xfId="28213" hidden="1"/>
    <cellStyle name="Hyperlink 18" xfId="28095" hidden="1"/>
    <cellStyle name="Hyperlink 18" xfId="28123" hidden="1"/>
    <cellStyle name="Hyperlink 18" xfId="28195" hidden="1"/>
    <cellStyle name="Hyperlink 18" xfId="28275" hidden="1"/>
    <cellStyle name="Hyperlink 18" xfId="28021" hidden="1"/>
    <cellStyle name="Hyperlink 18" xfId="28314" hidden="1"/>
    <cellStyle name="Hyperlink 18" xfId="28007" hidden="1"/>
    <cellStyle name="Hyperlink 18" xfId="28282" hidden="1"/>
    <cellStyle name="Hyperlink 18" xfId="28011" hidden="1"/>
    <cellStyle name="Hyperlink 18" xfId="28230" hidden="1"/>
    <cellStyle name="Hyperlink 18" xfId="28068" hidden="1"/>
    <cellStyle name="Hyperlink 18" xfId="28221" hidden="1"/>
    <cellStyle name="Hyperlink 18" xfId="28264" hidden="1"/>
    <cellStyle name="Hyperlink 18" xfId="28019" hidden="1"/>
    <cellStyle name="Hyperlink 18" xfId="28309" hidden="1"/>
    <cellStyle name="Hyperlink 18" xfId="28271" hidden="1"/>
    <cellStyle name="Hyperlink 18" xfId="28193" hidden="1"/>
    <cellStyle name="Hyperlink 18" xfId="28013" hidden="1"/>
    <cellStyle name="Hyperlink 18" xfId="28182" hidden="1"/>
    <cellStyle name="Hyperlink 18" xfId="28315" hidden="1"/>
    <cellStyle name="Hyperlink 18" xfId="28219" hidden="1"/>
    <cellStyle name="Hyperlink 18" xfId="28283" hidden="1"/>
    <cellStyle name="Hyperlink 18" xfId="28090" hidden="1"/>
    <cellStyle name="Hyperlink 18" xfId="28209" hidden="1"/>
    <cellStyle name="Hyperlink 18" xfId="28277" hidden="1"/>
    <cellStyle name="Hyperlink 18" xfId="28287" hidden="1"/>
    <cellStyle name="Hyperlink 18" xfId="28251" hidden="1"/>
    <cellStyle name="Hyperlink 18" xfId="28229" hidden="1"/>
    <cellStyle name="Hyperlink 18" xfId="28281" hidden="1"/>
    <cellStyle name="Hyperlink 18" xfId="28148" hidden="1"/>
    <cellStyle name="Hyperlink 18" xfId="28020" hidden="1"/>
    <cellStyle name="Hyperlink 18" xfId="28080" hidden="1"/>
    <cellStyle name="Hyperlink 18" xfId="28047" hidden="1"/>
    <cellStyle name="Hyperlink 18" xfId="27973" hidden="1"/>
    <cellStyle name="Hyperlink 18" xfId="28018" hidden="1"/>
    <cellStyle name="Hyperlink 18" xfId="28153" hidden="1"/>
    <cellStyle name="Hyperlink 18" xfId="28297" hidden="1"/>
    <cellStyle name="Hyperlink 18" xfId="28347" hidden="1"/>
    <cellStyle name="Hyperlink 18" xfId="28302" hidden="1"/>
    <cellStyle name="Hyperlink 18" xfId="28294" hidden="1"/>
    <cellStyle name="Hyperlink 18" xfId="27994" hidden="1"/>
    <cellStyle name="Hyperlink 18" xfId="28247" hidden="1"/>
    <cellStyle name="Hyperlink 18" xfId="27993" hidden="1"/>
    <cellStyle name="Hyperlink 18" xfId="28280" hidden="1"/>
    <cellStyle name="Hyperlink 18" xfId="28146" hidden="1"/>
    <cellStyle name="Hyperlink 18" xfId="28246" hidden="1"/>
    <cellStyle name="Hyperlink 18" xfId="28240" hidden="1"/>
    <cellStyle name="Hyperlink 18" xfId="28052" hidden="1"/>
    <cellStyle name="Hyperlink 18" xfId="28273" hidden="1"/>
    <cellStyle name="Hyperlink 18" xfId="28199" hidden="1"/>
    <cellStyle name="Hyperlink 18" xfId="28239" hidden="1"/>
    <cellStyle name="Hyperlink 18" xfId="28298" hidden="1"/>
    <cellStyle name="Hyperlink 18" xfId="28040" hidden="1"/>
    <cellStyle name="Hyperlink 18" xfId="28318" hidden="1"/>
    <cellStyle name="Hyperlink 18" xfId="28356" hidden="1"/>
    <cellStyle name="Hyperlink 18" xfId="28154" hidden="1"/>
    <cellStyle name="Hyperlink 18" xfId="28200" hidden="1"/>
    <cellStyle name="Hyperlink 18" xfId="28313" hidden="1"/>
    <cellStyle name="Hyperlink 18" xfId="28029" hidden="1"/>
    <cellStyle name="Hyperlink 18" xfId="28344" hidden="1"/>
    <cellStyle name="Hyperlink 18" xfId="28238" hidden="1"/>
    <cellStyle name="Hyperlink 18" xfId="28015" hidden="1"/>
    <cellStyle name="Hyperlink 18" xfId="28334" hidden="1"/>
    <cellStyle name="Hyperlink 18" xfId="28131" hidden="1"/>
    <cellStyle name="Hyperlink 18" xfId="28192" hidden="1"/>
    <cellStyle name="Hyperlink 18" xfId="27992" hidden="1"/>
    <cellStyle name="Hyperlink 18" xfId="28122" hidden="1"/>
    <cellStyle name="Hyperlink 18" xfId="28290" hidden="1"/>
    <cellStyle name="Hyperlink 18" xfId="28358" hidden="1"/>
    <cellStyle name="Hyperlink 18" xfId="28034" hidden="1"/>
    <cellStyle name="Hyperlink 18" xfId="28330" hidden="1"/>
    <cellStyle name="Hyperlink 18" xfId="28288" hidden="1"/>
    <cellStyle name="Hyperlink 18" xfId="27985" hidden="1"/>
    <cellStyle name="Hyperlink 18" xfId="28325" hidden="1"/>
    <cellStyle name="Hyperlink 18" xfId="28187" hidden="1"/>
    <cellStyle name="Hyperlink 18" xfId="28338" hidden="1"/>
    <cellStyle name="Hyperlink 18" xfId="28125" hidden="1"/>
    <cellStyle name="Hyperlink 18" xfId="28076" hidden="1"/>
    <cellStyle name="Hyperlink 18" xfId="27968" hidden="1"/>
    <cellStyle name="Hyperlink 18" xfId="28135" hidden="1"/>
    <cellStyle name="Hyperlink 18" xfId="28194" hidden="1"/>
    <cellStyle name="Hyperlink 18" xfId="28155" hidden="1"/>
    <cellStyle name="Hyperlink 18" xfId="28077" hidden="1"/>
    <cellStyle name="Hyperlink 18" xfId="28322" hidden="1"/>
    <cellStyle name="Hyperlink 18" xfId="28261" hidden="1"/>
    <cellStyle name="Hyperlink 18" xfId="27963" hidden="1"/>
    <cellStyle name="Hyperlink 18" xfId="28380" hidden="1"/>
    <cellStyle name="Hyperlink 18" xfId="28351" hidden="1"/>
    <cellStyle name="Hyperlink 18" xfId="28341" hidden="1"/>
    <cellStyle name="Hyperlink 18" xfId="28179" hidden="1"/>
    <cellStyle name="Hyperlink 18" xfId="28367" hidden="1"/>
    <cellStyle name="Hyperlink 18" xfId="28079" hidden="1"/>
    <cellStyle name="Hyperlink 18" xfId="28327" hidden="1"/>
    <cellStyle name="Hyperlink 18" xfId="27978" hidden="1"/>
    <cellStyle name="Hyperlink 18" xfId="28299" hidden="1"/>
    <cellStyle name="Hyperlink 18" xfId="28286" hidden="1"/>
    <cellStyle name="Hyperlink 18" xfId="28114" hidden="1"/>
    <cellStyle name="Hyperlink 18" xfId="28368" hidden="1"/>
    <cellStyle name="Hyperlink 18" xfId="28259" hidden="1"/>
    <cellStyle name="Hyperlink 18" xfId="28284" hidden="1"/>
    <cellStyle name="Hyperlink 18" xfId="28348" hidden="1"/>
    <cellStyle name="Hyperlink 18" xfId="28109" hidden="1"/>
    <cellStyle name="Hyperlink 18" xfId="28222" hidden="1"/>
    <cellStyle name="Hyperlink 18" xfId="28241" hidden="1"/>
    <cellStyle name="Hyperlink 18" xfId="28354" hidden="1"/>
    <cellStyle name="Hyperlink 18" xfId="28343" hidden="1"/>
    <cellStyle name="Hyperlink 18" xfId="28335" hidden="1"/>
    <cellStyle name="Hyperlink 18" xfId="28266" hidden="1"/>
    <cellStyle name="Hyperlink 18" xfId="28365" hidden="1"/>
    <cellStyle name="Hyperlink 18" xfId="28337" hidden="1"/>
    <cellStyle name="Hyperlink 18" xfId="28100" hidden="1"/>
    <cellStyle name="Hyperlink 18" xfId="28147" hidden="1"/>
    <cellStyle name="Hyperlink 18" xfId="28389" hidden="1"/>
    <cellStyle name="Hyperlink 18" xfId="28376" hidden="1"/>
    <cellStyle name="Hyperlink 18" xfId="28075" hidden="1"/>
    <cellStyle name="Hyperlink 18" xfId="28178" hidden="1"/>
    <cellStyle name="Hyperlink 18" xfId="28336" hidden="1"/>
    <cellStyle name="Hyperlink 18" xfId="28395" hidden="1"/>
    <cellStyle name="Hyperlink 18" xfId="28105" hidden="1"/>
    <cellStyle name="Hyperlink 18" xfId="28253" hidden="1"/>
    <cellStyle name="Hyperlink 18" xfId="28332" hidden="1"/>
    <cellStyle name="Hyperlink 18" xfId="28048" hidden="1"/>
    <cellStyle name="Hyperlink 18" xfId="28027" hidden="1"/>
    <cellStyle name="Hyperlink 18" xfId="28339" hidden="1"/>
    <cellStyle name="Hyperlink 18" xfId="28106" hidden="1"/>
    <cellStyle name="Hyperlink 18" xfId="28369" hidden="1"/>
    <cellStyle name="Hyperlink 18" xfId="28379" hidden="1"/>
    <cellStyle name="Hyperlink 18" xfId="28387" hidden="1"/>
    <cellStyle name="Hyperlink 18" xfId="28191" hidden="1"/>
    <cellStyle name="Hyperlink 18" xfId="28255" hidden="1"/>
    <cellStyle name="Hyperlink 18" xfId="28210" hidden="1"/>
    <cellStyle name="Hyperlink 18" xfId="28137" hidden="1"/>
    <cellStyle name="Hyperlink 18" xfId="28274" hidden="1"/>
    <cellStyle name="Hyperlink 18" xfId="28316" hidden="1"/>
    <cellStyle name="Hyperlink 18" xfId="28270" hidden="1"/>
    <cellStyle name="Hyperlink 18" xfId="28323" hidden="1"/>
    <cellStyle name="Hyperlink 18" xfId="28393" hidden="1"/>
    <cellStyle name="Hyperlink 18" xfId="28384" hidden="1"/>
    <cellStyle name="Hyperlink 18" xfId="28249" hidden="1"/>
    <cellStyle name="Hyperlink 18" xfId="28003" hidden="1"/>
    <cellStyle name="Hyperlink 18" xfId="28094" hidden="1"/>
    <cellStyle name="Hyperlink 18" xfId="28377" hidden="1"/>
    <cellStyle name="Hyperlink 18" xfId="28360" hidden="1"/>
    <cellStyle name="Hyperlink 18" xfId="28342" hidden="1"/>
    <cellStyle name="Hyperlink 18" xfId="28326" hidden="1"/>
    <cellStyle name="Hyperlink 18" xfId="28132" hidden="1"/>
    <cellStyle name="Hyperlink 18" xfId="28402" hidden="1"/>
    <cellStyle name="Hyperlink 18" xfId="28292" hidden="1"/>
    <cellStyle name="Hyperlink 18" xfId="28321" hidden="1"/>
    <cellStyle name="Hyperlink 18" xfId="28390" hidden="1"/>
    <cellStyle name="Hyperlink 18" xfId="28119" hidden="1"/>
    <cellStyle name="Hyperlink 18" xfId="28319" hidden="1"/>
    <cellStyle name="Hyperlink 18" xfId="28235" hidden="1"/>
    <cellStyle name="Hyperlink 18" xfId="28320" hidden="1"/>
    <cellStyle name="Hyperlink 18" xfId="28142" hidden="1"/>
    <cellStyle name="Hyperlink 18" xfId="28216" hidden="1"/>
    <cellStyle name="Hyperlink 18" xfId="28308" hidden="1"/>
    <cellStyle name="Hyperlink 18" xfId="28301" hidden="1"/>
    <cellStyle name="Hyperlink 18" xfId="28375" hidden="1"/>
    <cellStyle name="Hyperlink 18" xfId="28104" hidden="1"/>
    <cellStyle name="Hyperlink 18" xfId="28069" hidden="1"/>
    <cellStyle name="Hyperlink 18" xfId="28172" hidden="1"/>
    <cellStyle name="Hyperlink 18" xfId="28303" hidden="1"/>
    <cellStyle name="Hyperlink 18" xfId="28073" hidden="1"/>
    <cellStyle name="Hyperlink 18" xfId="28220" hidden="1"/>
    <cellStyle name="Hyperlink 18" xfId="28381" hidden="1"/>
    <cellStyle name="Hyperlink 18" xfId="28279" hidden="1"/>
    <cellStyle name="Hyperlink 18" xfId="28110" hidden="1"/>
    <cellStyle name="Hyperlink 18" xfId="28324" hidden="1"/>
    <cellStyle name="Hyperlink 18" xfId="27980" hidden="1"/>
    <cellStyle name="Hyperlink 18" xfId="28057" hidden="1"/>
    <cellStyle name="Hyperlink 18" xfId="28364" hidden="1"/>
    <cellStyle name="Hyperlink 18" xfId="28305" hidden="1"/>
    <cellStyle name="Hyperlink 18" xfId="28404" hidden="1"/>
    <cellStyle name="Hyperlink 18" xfId="28214" hidden="1"/>
    <cellStyle name="Hyperlink 18" xfId="28416" hidden="1"/>
    <cellStyle name="Hyperlink 18" xfId="28424" hidden="1"/>
    <cellStyle name="Hyperlink 18" xfId="28226" hidden="1"/>
    <cellStyle name="Hyperlink 18" xfId="28285" hidden="1"/>
    <cellStyle name="Hyperlink 18" xfId="28258" hidden="1"/>
    <cellStyle name="Hyperlink 18" xfId="28152" hidden="1"/>
    <cellStyle name="Hyperlink 18" xfId="28150" hidden="1"/>
    <cellStyle name="Hyperlink 18" xfId="28362" hidden="1"/>
    <cellStyle name="Hyperlink 18" xfId="28423" hidden="1"/>
    <cellStyle name="Hyperlink 18" xfId="28372" hidden="1"/>
    <cellStyle name="Hyperlink 18" xfId="28421" hidden="1"/>
    <cellStyle name="Hyperlink 18" xfId="28411" hidden="1"/>
    <cellStyle name="Hyperlink 18" xfId="28373" hidden="1"/>
    <cellStyle name="Hyperlink 18" xfId="28001" hidden="1"/>
    <cellStyle name="Hyperlink 18" xfId="28103" hidden="1"/>
    <cellStyle name="Hyperlink 18" xfId="28400" hidden="1"/>
    <cellStyle name="Hyperlink 18" xfId="28399" hidden="1"/>
    <cellStyle name="Hyperlink 18" xfId="28357" hidden="1"/>
    <cellStyle name="Hyperlink 18" xfId="28345" hidden="1"/>
    <cellStyle name="Hyperlink 18" xfId="28145" hidden="1"/>
    <cellStyle name="Hyperlink 18" xfId="28435" hidden="1"/>
    <cellStyle name="Hyperlink 18" xfId="28304" hidden="1"/>
    <cellStyle name="Hyperlink 18" xfId="28340" hidden="1"/>
    <cellStyle name="Hyperlink 18" xfId="28417" hidden="1"/>
    <cellStyle name="Hyperlink 18" xfId="28124" hidden="1"/>
    <cellStyle name="Hyperlink 18" xfId="28366" hidden="1"/>
    <cellStyle name="Hyperlink 18" xfId="28414" hidden="1"/>
    <cellStyle name="Hyperlink 18" xfId="28370" hidden="1"/>
    <cellStyle name="Hyperlink 18" xfId="28162" hidden="1"/>
    <cellStyle name="Hyperlink 18" xfId="28265" hidden="1"/>
    <cellStyle name="Hyperlink 18" xfId="27984" hidden="1"/>
    <cellStyle name="Hyperlink 18" xfId="28346" hidden="1"/>
    <cellStyle name="Hyperlink 18" xfId="28410" hidden="1"/>
    <cellStyle name="Hyperlink 18" xfId="28108" hidden="1"/>
    <cellStyle name="Hyperlink 18" xfId="28072" hidden="1"/>
    <cellStyle name="Hyperlink 18" xfId="28215" hidden="1"/>
    <cellStyle name="Hyperlink 18" xfId="28350" hidden="1"/>
    <cellStyle name="Hyperlink 18" xfId="28096" hidden="1"/>
    <cellStyle name="Hyperlink 18" xfId="28248" hidden="1"/>
    <cellStyle name="Hyperlink 18" xfId="28406" hidden="1"/>
    <cellStyle name="Hyperlink 18" xfId="28306" hidden="1"/>
    <cellStyle name="Hyperlink 18" xfId="28116" hidden="1"/>
    <cellStyle name="Hyperlink 18" xfId="28409" hidden="1"/>
    <cellStyle name="Hyperlink 18" xfId="27976" hidden="1"/>
    <cellStyle name="Hyperlink 18" xfId="28060" hidden="1"/>
    <cellStyle name="Hyperlink 18" xfId="28374" hidden="1"/>
    <cellStyle name="Hyperlink 18" xfId="28352" hidden="1"/>
    <cellStyle name="Hyperlink 18" xfId="28436" hidden="1"/>
    <cellStyle name="Hyperlink 18" xfId="28407" hidden="1"/>
    <cellStyle name="Hyperlink 18" xfId="28446" hidden="1"/>
    <cellStyle name="Hyperlink 18" xfId="28454" hidden="1"/>
    <cellStyle name="Hyperlink 18" xfId="28260" hidden="1"/>
    <cellStyle name="Hyperlink 18" xfId="28300" hidden="1"/>
    <cellStyle name="Hyperlink 18" xfId="28278" hidden="1"/>
    <cellStyle name="Hyperlink 18" xfId="28165" hidden="1"/>
    <cellStyle name="Hyperlink 18" xfId="28415" hidden="1"/>
    <cellStyle name="Hyperlink 18" xfId="28378" hidden="1"/>
    <cellStyle name="Hyperlink 18" xfId="28453" hidden="1"/>
    <cellStyle name="Hyperlink 18" xfId="28398" hidden="1"/>
    <cellStyle name="Hyperlink 18" xfId="28451" hidden="1"/>
    <cellStyle name="Hyperlink 18" xfId="28442" hidden="1"/>
    <cellStyle name="Hyperlink 18" xfId="28328" hidden="1"/>
    <cellStyle name="Hyperlink 18" xfId="27999" hidden="1"/>
    <cellStyle name="Hyperlink 18" xfId="28117" hidden="1"/>
    <cellStyle name="Hyperlink 18" xfId="28432" hidden="1"/>
    <cellStyle name="Hyperlink 18" xfId="28431" hidden="1"/>
    <cellStyle name="Hyperlink 18" xfId="28401" hidden="1"/>
    <cellStyle name="Hyperlink 18" xfId="28394" hidden="1"/>
    <cellStyle name="Hyperlink 18" xfId="28186" hidden="1"/>
    <cellStyle name="Hyperlink 18" xfId="28458" hidden="1"/>
    <cellStyle name="Hyperlink 18" xfId="28353" hidden="1"/>
    <cellStyle name="Hyperlink 18" xfId="28392" hidden="1"/>
    <cellStyle name="Hyperlink 18" xfId="28448" hidden="1"/>
    <cellStyle name="Hyperlink 18" xfId="28177" hidden="1"/>
    <cellStyle name="Hyperlink 18" xfId="28385" hidden="1"/>
    <cellStyle name="Hyperlink 18" xfId="28444" hidden="1"/>
    <cellStyle name="Hyperlink 18" xfId="28388" hidden="1"/>
    <cellStyle name="Hyperlink 18" xfId="28171" hidden="1"/>
    <cellStyle name="Hyperlink 18" xfId="28289" hidden="1"/>
    <cellStyle name="Hyperlink 18" xfId="27982" hidden="1"/>
    <cellStyle name="Hyperlink 18" xfId="28359" hidden="1"/>
    <cellStyle name="Hyperlink 18" xfId="28441" hidden="1"/>
    <cellStyle name="Hyperlink 18" xfId="28138" hidden="1"/>
    <cellStyle name="Hyperlink 18" xfId="28092" hidden="1"/>
    <cellStyle name="Hyperlink 18" xfId="28245" hidden="1"/>
    <cellStyle name="Hyperlink 18" xfId="28363" hidden="1"/>
    <cellStyle name="Hyperlink 18" xfId="28112" hidden="1"/>
    <cellStyle name="Hyperlink 18" xfId="28291" hidden="1"/>
    <cellStyle name="Hyperlink 18" xfId="28437" hidden="1"/>
    <cellStyle name="Hyperlink 18" xfId="28331" hidden="1"/>
    <cellStyle name="Hyperlink 18" xfId="28170" hidden="1"/>
    <cellStyle name="Hyperlink 18" xfId="28440" hidden="1"/>
    <cellStyle name="Hyperlink 18" xfId="27979" hidden="1"/>
    <cellStyle name="Hyperlink 18" xfId="28102" hidden="1"/>
    <cellStyle name="Hyperlink 18" xfId="28061" hidden="1"/>
    <cellStyle name="Hyperlink 18" xfId="28371" hidden="1"/>
    <cellStyle name="Hyperlink 18" xfId="28460" hidden="1"/>
    <cellStyle name="Hyperlink 18" xfId="28439" hidden="1"/>
    <cellStyle name="Hyperlink 18" xfId="28467" hidden="1"/>
    <cellStyle name="Hyperlink 18" xfId="28471" hidden="1"/>
    <cellStyle name="Hyperlink 18" xfId="28295" hidden="1"/>
    <cellStyle name="Hyperlink 18" xfId="28349" hidden="1"/>
    <cellStyle name="Hyperlink 18" xfId="28312" hidden="1"/>
    <cellStyle name="Hyperlink 18" xfId="28203" hidden="1"/>
    <cellStyle name="Hyperlink 18" xfId="28445" hidden="1"/>
    <cellStyle name="Hyperlink 18" xfId="28419" hidden="1"/>
    <cellStyle name="Hyperlink 18" xfId="28470" hidden="1"/>
    <cellStyle name="Hyperlink 18" xfId="28484" hidden="1"/>
    <cellStyle name="Hyperlink 18" xfId="28468" hidden="1"/>
    <cellStyle name="Hyperlink 18" xfId="28462" hidden="1"/>
    <cellStyle name="Hyperlink 18" xfId="28333" hidden="1"/>
    <cellStyle name="Hyperlink 18" xfId="28477" hidden="1"/>
    <cellStyle name="Hyperlink 18" xfId="28144" hidden="1"/>
    <cellStyle name="Hyperlink 18" xfId="28455" hidden="1"/>
    <cellStyle name="Hyperlink 18" xfId="28269" hidden="1"/>
    <cellStyle name="Hyperlink 18" xfId="28427" hidden="1"/>
    <cellStyle name="Hyperlink 18" xfId="28420" hidden="1"/>
    <cellStyle name="Hyperlink 18" xfId="28211" hidden="1"/>
    <cellStyle name="Hyperlink 18" xfId="28478" hidden="1"/>
    <cellStyle name="Hyperlink 18" xfId="28391" hidden="1"/>
    <cellStyle name="Hyperlink 18" xfId="28418" hidden="1"/>
    <cellStyle name="Hyperlink 18" xfId="28465" hidden="1"/>
    <cellStyle name="Hyperlink 18" xfId="28202" hidden="1"/>
    <cellStyle name="Hyperlink 18" xfId="28062" hidden="1"/>
    <cellStyle name="Hyperlink 18" xfId="28396" hidden="1"/>
    <cellStyle name="Hyperlink 18" xfId="28293" hidden="1"/>
    <cellStyle name="Hyperlink 18" xfId="28466" hidden="1"/>
    <cellStyle name="Hyperlink 18" xfId="28472" hidden="1"/>
    <cellStyle name="Hyperlink 18" xfId="28422" hidden="1"/>
    <cellStyle name="Hyperlink 18" xfId="28476" hidden="1"/>
    <cellStyle name="Hyperlink 18" xfId="28237" hidden="1"/>
    <cellStyle name="Hyperlink 18" xfId="28169" hidden="1"/>
    <cellStyle name="Hyperlink 18" xfId="28307" hidden="1"/>
    <cellStyle name="Hyperlink 18" xfId="28488" hidden="1"/>
    <cellStyle name="Hyperlink 18" xfId="28481" hidden="1"/>
    <cellStyle name="Hyperlink 18" xfId="28140" hidden="1"/>
    <cellStyle name="Hyperlink 18" xfId="28317" hidden="1"/>
    <cellStyle name="Hyperlink 18" xfId="28459" hidden="1"/>
    <cellStyle name="Hyperlink 18" xfId="28491" hidden="1"/>
    <cellStyle name="Hyperlink 18" xfId="28188" hidden="1"/>
    <cellStyle name="Hyperlink 18" xfId="28413" hidden="1"/>
    <cellStyle name="Hyperlink 18" xfId="28469" hidden="1"/>
    <cellStyle name="Hyperlink 18" xfId="28107" hidden="1"/>
    <cellStyle name="Hyperlink 18" xfId="28168" hidden="1"/>
    <cellStyle name="Hyperlink 18" xfId="28428" hidden="1"/>
    <cellStyle name="Hyperlink 18" xfId="28405" hidden="1"/>
    <cellStyle name="Hyperlink 18" xfId="28479" hidden="1"/>
    <cellStyle name="Hyperlink 18" xfId="28483" hidden="1"/>
    <cellStyle name="Hyperlink 18" xfId="28487" hidden="1"/>
    <cellStyle name="Hyperlink 18" xfId="28329" hidden="1"/>
    <cellStyle name="Hyperlink 18" xfId="28383" hidden="1"/>
    <cellStyle name="Hyperlink 18" xfId="28355" hidden="1"/>
    <cellStyle name="Hyperlink 18" xfId="28244" hidden="1"/>
    <cellStyle name="Hyperlink 18" xfId="28429" hidden="1"/>
    <cellStyle name="Hyperlink 18" xfId="28447" hidden="1"/>
    <cellStyle name="Hyperlink 18" xfId="28426" hidden="1"/>
    <cellStyle name="Hyperlink 18" xfId="28452" hidden="1"/>
    <cellStyle name="Hyperlink 18" xfId="28490" hidden="1"/>
    <cellStyle name="Hyperlink 18" xfId="28486" hidden="1"/>
    <cellStyle name="Hyperlink 18" xfId="28412" hidden="1"/>
    <cellStyle name="Hyperlink 18" xfId="28014" hidden="1"/>
    <cellStyle name="Hyperlink 18" xfId="28201" hidden="1"/>
    <cellStyle name="Hyperlink 18" xfId="28482" hidden="1"/>
    <cellStyle name="Hyperlink 18" xfId="28473" hidden="1"/>
    <cellStyle name="Hyperlink 18" xfId="28464" hidden="1"/>
    <cellStyle name="Hyperlink 18" xfId="28463" hidden="1"/>
    <cellStyle name="Hyperlink 18" xfId="28276" hidden="1"/>
    <cellStyle name="Hyperlink 18" xfId="28492" hidden="1"/>
    <cellStyle name="Hyperlink 18" xfId="28443" hidden="1"/>
    <cellStyle name="Hyperlink 18" xfId="28457" hidden="1"/>
    <cellStyle name="Hyperlink 18" xfId="28489" hidden="1"/>
    <cellStyle name="Hyperlink 18" xfId="28267" hidden="1"/>
    <cellStyle name="Hyperlink 18" xfId="28449" hidden="1"/>
    <cellStyle name="Hyperlink 18" xfId="28382" hidden="1"/>
    <cellStyle name="Hyperlink 18" xfId="28450" hidden="1"/>
    <cellStyle name="Hyperlink 18" xfId="28254" hidden="1"/>
    <cellStyle name="Hyperlink 18" xfId="28361" hidden="1"/>
    <cellStyle name="Hyperlink 18" xfId="28456" hidden="1"/>
    <cellStyle name="Hyperlink 18" xfId="28430" hidden="1"/>
    <cellStyle name="Hyperlink 18" xfId="28480" hidden="1"/>
    <cellStyle name="Hyperlink 18" xfId="28231" hidden="1"/>
    <cellStyle name="Hyperlink 18" xfId="28115" hidden="1"/>
    <cellStyle name="Hyperlink 18" xfId="28310" hidden="1"/>
    <cellStyle name="Hyperlink 18" xfId="28433" hidden="1"/>
    <cellStyle name="Hyperlink 18" xfId="28198" hidden="1"/>
    <cellStyle name="Hyperlink 18" xfId="28386" hidden="1"/>
    <cellStyle name="Hyperlink 18" xfId="28485" hidden="1"/>
    <cellStyle name="Hyperlink 18" xfId="28408" hidden="1"/>
    <cellStyle name="Hyperlink 18" xfId="28252" hidden="1"/>
    <cellStyle name="Hyperlink 18" xfId="28425" hidden="1"/>
    <cellStyle name="Hyperlink 18" xfId="27970" hidden="1"/>
    <cellStyle name="Hyperlink 18" xfId="28160" hidden="1"/>
    <cellStyle name="Hyperlink 18" xfId="28475" hidden="1"/>
    <cellStyle name="Hyperlink 18" xfId="28434" hidden="1"/>
    <cellStyle name="Hyperlink 18" xfId="28493" hidden="1"/>
    <cellStyle name="Hyperlink 18" xfId="28461" hidden="1"/>
    <cellStyle name="Hyperlink 18" xfId="28494" hidden="1"/>
    <cellStyle name="Hyperlink 18" xfId="28496" hidden="1"/>
    <cellStyle name="Hyperlink 18" xfId="28397" hidden="1"/>
    <cellStyle name="Hyperlink 18" xfId="28438" hidden="1"/>
    <cellStyle name="Hyperlink 18" xfId="28403" hidden="1"/>
    <cellStyle name="Hyperlink 18" xfId="28296" hidden="1"/>
    <cellStyle name="Hyperlink 18" xfId="28311" hidden="1"/>
    <cellStyle name="Hyperlink 18" xfId="28474" hidden="1"/>
    <cellStyle name="Hyperlink 18" xfId="28495" hidden="1"/>
    <cellStyle name="Hyperlink 18" xfId="28617" hidden="1"/>
    <cellStyle name="Hyperlink 18" xfId="28499" hidden="1"/>
    <cellStyle name="Hyperlink 18" xfId="28503" hidden="1"/>
    <cellStyle name="Hyperlink 18" xfId="28569" hidden="1"/>
    <cellStyle name="Hyperlink 18" xfId="28598" hidden="1"/>
    <cellStyle name="Hyperlink 18" xfId="28544" hidden="1"/>
    <cellStyle name="Hyperlink 18" xfId="28506" hidden="1"/>
    <cellStyle name="Hyperlink 18" xfId="28582" hidden="1"/>
    <cellStyle name="Hyperlink 18" xfId="28511" hidden="1"/>
    <cellStyle name="Hyperlink 18" xfId="28513" hidden="1"/>
    <cellStyle name="Hyperlink 18" xfId="28537" hidden="1"/>
    <cellStyle name="Hyperlink 18" xfId="28595" hidden="1"/>
    <cellStyle name="Hyperlink 18" xfId="28520" hidden="1"/>
    <cellStyle name="Hyperlink 18" xfId="28514" hidden="1"/>
    <cellStyle name="Hyperlink 18" xfId="28500" hidden="1"/>
    <cellStyle name="Hyperlink 18" xfId="28539" hidden="1"/>
    <cellStyle name="Hyperlink 18" xfId="28577" hidden="1"/>
    <cellStyle name="Hyperlink 18" xfId="28627" hidden="1"/>
    <cellStyle name="Hyperlink 18" xfId="28570" hidden="1"/>
    <cellStyle name="Hyperlink 18" xfId="28606" hidden="1"/>
    <cellStyle name="Hyperlink 18" xfId="28564" hidden="1"/>
    <cellStyle name="Hyperlink 18" xfId="28575" hidden="1"/>
    <cellStyle name="Hyperlink 18" xfId="28605" hidden="1"/>
    <cellStyle name="Hyperlink 18" xfId="28588" hidden="1"/>
    <cellStyle name="Hyperlink 18" xfId="28543" hidden="1"/>
    <cellStyle name="Hyperlink 18" xfId="28621" hidden="1"/>
    <cellStyle name="Hyperlink 18" xfId="28626" hidden="1"/>
    <cellStyle name="Hyperlink 18" xfId="28567" hidden="1"/>
    <cellStyle name="Hyperlink 18" xfId="28545" hidden="1"/>
    <cellStyle name="Hyperlink 18" xfId="28530" hidden="1"/>
    <cellStyle name="Hyperlink 18" xfId="28504" hidden="1"/>
    <cellStyle name="Hyperlink 18" xfId="28628" hidden="1"/>
    <cellStyle name="Hyperlink 18" xfId="28541" hidden="1"/>
    <cellStyle name="Hyperlink 18" xfId="28594" hidden="1"/>
    <cellStyle name="Hyperlink 18" xfId="28623" hidden="1"/>
    <cellStyle name="Hyperlink 18" xfId="28547" hidden="1"/>
    <cellStyle name="Hyperlink 18" xfId="28578" hidden="1"/>
    <cellStyle name="Hyperlink 18" xfId="28603" hidden="1"/>
    <cellStyle name="Hyperlink 18" xfId="28609" hidden="1"/>
    <cellStyle name="Hyperlink 18" xfId="28590" hidden="1"/>
    <cellStyle name="Hyperlink 18" xfId="28624" hidden="1"/>
    <cellStyle name="Hyperlink 18" xfId="28622" hidden="1"/>
    <cellStyle name="Hyperlink 18" xfId="28529" hidden="1"/>
    <cellStyle name="Hyperlink 18" xfId="28522" hidden="1"/>
    <cellStyle name="Hyperlink 18" xfId="28526" hidden="1"/>
    <cellStyle name="Hyperlink 18" xfId="28535" hidden="1"/>
    <cellStyle name="Hyperlink 18" xfId="28585" hidden="1"/>
    <cellStyle name="Hyperlink 18" xfId="28508" hidden="1"/>
    <cellStyle name="Hyperlink 18" xfId="28625" hidden="1"/>
    <cellStyle name="Hyperlink 18" xfId="28735" hidden="1"/>
    <cellStyle name="Hyperlink 18" xfId="28613" hidden="1"/>
    <cellStyle name="Hyperlink 18" xfId="28604" hidden="1"/>
    <cellStyle name="Hyperlink 18" xfId="28668" hidden="1"/>
    <cellStyle name="Hyperlink 18" xfId="28706" hidden="1"/>
    <cellStyle name="Hyperlink 18" xfId="28636" hidden="1"/>
    <cellStyle name="Hyperlink 18" xfId="28593" hidden="1"/>
    <cellStyle name="Hyperlink 18" xfId="28690" hidden="1"/>
    <cellStyle name="Hyperlink 18" xfId="28571" hidden="1"/>
    <cellStyle name="Hyperlink 18" xfId="28565" hidden="1"/>
    <cellStyle name="Hyperlink 18" xfId="28505" hidden="1"/>
    <cellStyle name="Hyperlink 18" xfId="28703" hidden="1"/>
    <cellStyle name="Hyperlink 18" xfId="28551" hidden="1"/>
    <cellStyle name="Hyperlink 18" xfId="28563" hidden="1"/>
    <cellStyle name="Hyperlink 18" xfId="28610" hidden="1"/>
    <cellStyle name="Hyperlink 18" xfId="28501" hidden="1"/>
    <cellStyle name="Hyperlink 18" xfId="28680" hidden="1"/>
    <cellStyle name="Hyperlink 18" xfId="28772" hidden="1"/>
    <cellStyle name="Hyperlink 18" xfId="28669" hidden="1"/>
    <cellStyle name="Hyperlink 18" xfId="28720" hidden="1"/>
    <cellStyle name="Hyperlink 18" xfId="28650" hidden="1"/>
    <cellStyle name="Hyperlink 18" xfId="28678" hidden="1"/>
    <cellStyle name="Hyperlink 18" xfId="28719" hidden="1"/>
    <cellStyle name="Hyperlink 18" xfId="28697" hidden="1"/>
    <cellStyle name="Hyperlink 18" xfId="28638" hidden="1"/>
    <cellStyle name="Hyperlink 18" xfId="28743" hidden="1"/>
    <cellStyle name="Hyperlink 18" xfId="28766" hidden="1"/>
    <cellStyle name="Hyperlink 18" xfId="28665" hidden="1"/>
    <cellStyle name="Hyperlink 18" xfId="28640" hidden="1"/>
    <cellStyle name="Hyperlink 18" xfId="28527" hidden="1"/>
    <cellStyle name="Hyperlink 18" xfId="28602" hidden="1"/>
    <cellStyle name="Hyperlink 18" xfId="28775" hidden="1"/>
    <cellStyle name="Hyperlink 18" xfId="28498" hidden="1"/>
    <cellStyle name="Hyperlink 18" xfId="28702" hidden="1"/>
    <cellStyle name="Hyperlink 18" xfId="28747" hidden="1"/>
    <cellStyle name="Hyperlink 18" xfId="28630" hidden="1"/>
    <cellStyle name="Hyperlink 18" xfId="28682" hidden="1"/>
    <cellStyle name="Hyperlink 18" xfId="28715" hidden="1"/>
    <cellStyle name="Hyperlink 18" xfId="28724" hidden="1"/>
    <cellStyle name="Hyperlink 18" xfId="28700" hidden="1"/>
    <cellStyle name="Hyperlink 18" xfId="28751" hidden="1"/>
    <cellStyle name="Hyperlink 18" xfId="28746" hidden="1"/>
    <cellStyle name="Hyperlink 18" xfId="28528" hidden="1"/>
    <cellStyle name="Hyperlink 18" xfId="28549" hidden="1"/>
    <cellStyle name="Hyperlink 18" xfId="28534" hidden="1"/>
    <cellStyle name="Hyperlink 18" xfId="28510" hidden="1"/>
    <cellStyle name="Hyperlink 18" xfId="28695" hidden="1"/>
    <cellStyle name="Hyperlink 18" xfId="28581" hidden="1"/>
    <cellStyle name="Hyperlink 18" xfId="28756" hidden="1"/>
    <cellStyle name="Hyperlink 18" xfId="28589" hidden="1"/>
    <cellStyle name="Hyperlink 18" xfId="28771" hidden="1"/>
    <cellStyle name="Hyperlink 18" xfId="28764" hidden="1"/>
    <cellStyle name="Hyperlink 18" xfId="28713" hidden="1"/>
    <cellStyle name="Hyperlink 18" xfId="28659" hidden="1"/>
    <cellStyle name="Hyperlink 18" xfId="28556" hidden="1"/>
    <cellStyle name="Hyperlink 18" xfId="28757" hidden="1"/>
    <cellStyle name="Hyperlink 18" xfId="28620" hidden="1"/>
    <cellStyle name="Hyperlink 18" xfId="28728" hidden="1"/>
    <cellStyle name="Hyperlink 18" xfId="28723" hidden="1"/>
    <cellStyle name="Hyperlink 18" xfId="28597" hidden="1"/>
    <cellStyle name="Hyperlink 18" xfId="28781" hidden="1"/>
    <cellStyle name="Hyperlink 18" xfId="28698" hidden="1"/>
    <cellStyle name="Hyperlink 18" xfId="28722" hidden="1"/>
    <cellStyle name="Hyperlink 18" xfId="28767" hidden="1"/>
    <cellStyle name="Hyperlink 18" xfId="28592" hidden="1"/>
    <cellStyle name="Hyperlink 18" xfId="28583" hidden="1"/>
    <cellStyle name="Hyperlink 18" xfId="28773" hidden="1"/>
    <cellStyle name="Hyperlink 18" xfId="28584" hidden="1"/>
    <cellStyle name="Hyperlink 18" xfId="28516" hidden="1"/>
    <cellStyle name="Hyperlink 18" xfId="28536" hidden="1"/>
    <cellStyle name="Hyperlink 18" xfId="28688" hidden="1"/>
    <cellStyle name="Hyperlink 18" xfId="28572" hidden="1"/>
    <cellStyle name="Hyperlink 18" xfId="28712" hidden="1"/>
    <cellStyle name="Hyperlink 18" xfId="28562" hidden="1"/>
    <cellStyle name="Hyperlink 18" xfId="28637" hidden="1"/>
    <cellStyle name="Hyperlink 18" xfId="28525" hidden="1"/>
    <cellStyle name="Hyperlink 18" xfId="28574" hidden="1"/>
    <cellStyle name="Hyperlink 18" xfId="28555" hidden="1"/>
    <cellStyle name="Hyperlink 18" xfId="28657" hidden="1"/>
    <cellStyle name="Hyperlink 18" xfId="28762" hidden="1"/>
    <cellStyle name="Hyperlink 18" xfId="28561" hidden="1"/>
    <cellStyle name="Hyperlink 18" xfId="28580" hidden="1"/>
    <cellStyle name="Hyperlink 18" xfId="28666" hidden="1"/>
    <cellStyle name="Hyperlink 18" xfId="28652" hidden="1"/>
    <cellStyle name="Hyperlink 18" xfId="28548" hidden="1"/>
    <cellStyle name="Hyperlink 18" xfId="28736" hidden="1"/>
    <cellStyle name="Hyperlink 18" xfId="28576" hidden="1"/>
    <cellStyle name="Hyperlink 18" xfId="28782" hidden="1"/>
    <cellStyle name="Hyperlink 18" xfId="28714" hidden="1"/>
    <cellStyle name="Hyperlink 18" xfId="28789" hidden="1"/>
    <cellStyle name="Hyperlink 18" xfId="28796" hidden="1"/>
    <cellStyle name="Hyperlink 18" xfId="28660" hidden="1"/>
    <cellStyle name="Hyperlink 18" xfId="28696" hidden="1"/>
    <cellStyle name="Hyperlink 18" xfId="28673" hidden="1"/>
    <cellStyle name="Hyperlink 18" xfId="28632" hidden="1"/>
    <cellStyle name="Hyperlink 18" xfId="28763" hidden="1"/>
    <cellStyle name="Hyperlink 18" xfId="28745" hidden="1"/>
    <cellStyle name="Hyperlink 18" xfId="28795" hidden="1"/>
    <cellStyle name="Hyperlink 18" xfId="28672" hidden="1"/>
    <cellStyle name="Hyperlink 18" xfId="28744" hidden="1"/>
    <cellStyle name="Hyperlink 18" xfId="28729" hidden="1"/>
    <cellStyle name="Hyperlink 18" xfId="28807" hidden="1"/>
    <cellStyle name="Hyperlink 18" xfId="28801" hidden="1"/>
    <cellStyle name="Hyperlink 18" xfId="28811" hidden="1"/>
    <cellStyle name="Hyperlink 18" xfId="28705" hidden="1"/>
    <cellStyle name="Hyperlink 18" xfId="28802" hidden="1"/>
    <cellStyle name="Hyperlink 18" xfId="28675" hidden="1"/>
    <cellStyle name="Hyperlink 18" xfId="28667" hidden="1"/>
    <cellStyle name="Hyperlink 18" xfId="28497" hidden="1"/>
    <cellStyle name="Hyperlink 18" xfId="28752" hidden="1"/>
    <cellStyle name="Hyperlink 18" xfId="28634" hidden="1"/>
    <cellStyle name="Hyperlink 18" xfId="28662" hidden="1"/>
    <cellStyle name="Hyperlink 18" xfId="28734" hidden="1"/>
    <cellStyle name="Hyperlink 18" xfId="28814" hidden="1"/>
    <cellStyle name="Hyperlink 18" xfId="28560" hidden="1"/>
    <cellStyle name="Hyperlink 18" xfId="28853" hidden="1"/>
    <cellStyle name="Hyperlink 18" xfId="28546" hidden="1"/>
    <cellStyle name="Hyperlink 18" xfId="28821" hidden="1"/>
    <cellStyle name="Hyperlink 18" xfId="28550" hidden="1"/>
    <cellStyle name="Hyperlink 18" xfId="28769" hidden="1"/>
    <cellStyle name="Hyperlink 18" xfId="28607" hidden="1"/>
    <cellStyle name="Hyperlink 18" xfId="28760" hidden="1"/>
    <cellStyle name="Hyperlink 18" xfId="28803" hidden="1"/>
    <cellStyle name="Hyperlink 18" xfId="28558" hidden="1"/>
    <cellStyle name="Hyperlink 18" xfId="28848" hidden="1"/>
    <cellStyle name="Hyperlink 18" xfId="28810" hidden="1"/>
    <cellStyle name="Hyperlink 18" xfId="28732" hidden="1"/>
    <cellStyle name="Hyperlink 18" xfId="28552" hidden="1"/>
    <cellStyle name="Hyperlink 18" xfId="28721" hidden="1"/>
    <cellStyle name="Hyperlink 18" xfId="28854" hidden="1"/>
    <cellStyle name="Hyperlink 18" xfId="28758" hidden="1"/>
    <cellStyle name="Hyperlink 18" xfId="28822" hidden="1"/>
    <cellStyle name="Hyperlink 18" xfId="28629" hidden="1"/>
    <cellStyle name="Hyperlink 18" xfId="28748" hidden="1"/>
    <cellStyle name="Hyperlink 18" xfId="28816" hidden="1"/>
    <cellStyle name="Hyperlink 18" xfId="28826" hidden="1"/>
    <cellStyle name="Hyperlink 18" xfId="28790" hidden="1"/>
    <cellStyle name="Hyperlink 18" xfId="28768" hidden="1"/>
    <cellStyle name="Hyperlink 18" xfId="28820" hidden="1"/>
    <cellStyle name="Hyperlink 18" xfId="28687" hidden="1"/>
    <cellStyle name="Hyperlink 18" xfId="28559" hidden="1"/>
    <cellStyle name="Hyperlink 18" xfId="28619" hidden="1"/>
    <cellStyle name="Hyperlink 18" xfId="28586" hidden="1"/>
    <cellStyle name="Hyperlink 18" xfId="28512" hidden="1"/>
    <cellStyle name="Hyperlink 18" xfId="28557" hidden="1"/>
    <cellStyle name="Hyperlink 18" xfId="28692" hidden="1"/>
    <cellStyle name="Hyperlink 18" xfId="28836" hidden="1"/>
    <cellStyle name="Hyperlink 18" xfId="28886" hidden="1"/>
    <cellStyle name="Hyperlink 18" xfId="28841" hidden="1"/>
    <cellStyle name="Hyperlink 18" xfId="28833" hidden="1"/>
    <cellStyle name="Hyperlink 18" xfId="28533" hidden="1"/>
    <cellStyle name="Hyperlink 18" xfId="28786" hidden="1"/>
    <cellStyle name="Hyperlink 18" xfId="28532" hidden="1"/>
    <cellStyle name="Hyperlink 18" xfId="28819" hidden="1"/>
    <cellStyle name="Hyperlink 18" xfId="28685" hidden="1"/>
    <cellStyle name="Hyperlink 18" xfId="28785" hidden="1"/>
    <cellStyle name="Hyperlink 18" xfId="28779" hidden="1"/>
    <cellStyle name="Hyperlink 18" xfId="28591" hidden="1"/>
    <cellStyle name="Hyperlink 18" xfId="28812" hidden="1"/>
    <cellStyle name="Hyperlink 18" xfId="28738" hidden="1"/>
    <cellStyle name="Hyperlink 18" xfId="28778" hidden="1"/>
    <cellStyle name="Hyperlink 18" xfId="28837" hidden="1"/>
    <cellStyle name="Hyperlink 18" xfId="28579" hidden="1"/>
    <cellStyle name="Hyperlink 18" xfId="28857" hidden="1"/>
    <cellStyle name="Hyperlink 18" xfId="28895" hidden="1"/>
    <cellStyle name="Hyperlink 18" xfId="28693" hidden="1"/>
    <cellStyle name="Hyperlink 18" xfId="28739" hidden="1"/>
    <cellStyle name="Hyperlink 18" xfId="28852" hidden="1"/>
    <cellStyle name="Hyperlink 18" xfId="28568" hidden="1"/>
    <cellStyle name="Hyperlink 18" xfId="28883" hidden="1"/>
    <cellStyle name="Hyperlink 18" xfId="28777" hidden="1"/>
    <cellStyle name="Hyperlink 18" xfId="28554" hidden="1"/>
    <cellStyle name="Hyperlink 18" xfId="28873" hidden="1"/>
    <cellStyle name="Hyperlink 18" xfId="28670" hidden="1"/>
    <cellStyle name="Hyperlink 18" xfId="28731" hidden="1"/>
    <cellStyle name="Hyperlink 18" xfId="28531" hidden="1"/>
    <cellStyle name="Hyperlink 18" xfId="28661" hidden="1"/>
    <cellStyle name="Hyperlink 18" xfId="28829" hidden="1"/>
    <cellStyle name="Hyperlink 18" xfId="28897" hidden="1"/>
    <cellStyle name="Hyperlink 18" xfId="28573" hidden="1"/>
    <cellStyle name="Hyperlink 18" xfId="28869" hidden="1"/>
    <cellStyle name="Hyperlink 18" xfId="28827" hidden="1"/>
    <cellStyle name="Hyperlink 18" xfId="28524" hidden="1"/>
    <cellStyle name="Hyperlink 18" xfId="28864" hidden="1"/>
    <cellStyle name="Hyperlink 18" xfId="28726" hidden="1"/>
    <cellStyle name="Hyperlink 18" xfId="28877" hidden="1"/>
    <cellStyle name="Hyperlink 18" xfId="28664" hidden="1"/>
    <cellStyle name="Hyperlink 18" xfId="28615" hidden="1"/>
    <cellStyle name="Hyperlink 18" xfId="28507" hidden="1"/>
    <cellStyle name="Hyperlink 18" xfId="28674" hidden="1"/>
    <cellStyle name="Hyperlink 18" xfId="28733" hidden="1"/>
    <cellStyle name="Hyperlink 18" xfId="28694" hidden="1"/>
    <cellStyle name="Hyperlink 18" xfId="28616" hidden="1"/>
    <cellStyle name="Hyperlink 18" xfId="28861" hidden="1"/>
    <cellStyle name="Hyperlink 18" xfId="28800" hidden="1"/>
    <cellStyle name="Hyperlink 18" xfId="28502" hidden="1"/>
    <cellStyle name="Hyperlink 18" xfId="28919" hidden="1"/>
    <cellStyle name="Hyperlink 18" xfId="28890" hidden="1"/>
    <cellStyle name="Hyperlink 18" xfId="28880" hidden="1"/>
    <cellStyle name="Hyperlink 18" xfId="28718" hidden="1"/>
    <cellStyle name="Hyperlink 18" xfId="28906" hidden="1"/>
    <cellStyle name="Hyperlink 18" xfId="28618" hidden="1"/>
    <cellStyle name="Hyperlink 18" xfId="28866" hidden="1"/>
    <cellStyle name="Hyperlink 18" xfId="28517" hidden="1"/>
    <cellStyle name="Hyperlink 18" xfId="28838" hidden="1"/>
    <cellStyle name="Hyperlink 18" xfId="28825" hidden="1"/>
    <cellStyle name="Hyperlink 18" xfId="28653" hidden="1"/>
    <cellStyle name="Hyperlink 18" xfId="28907" hidden="1"/>
    <cellStyle name="Hyperlink 18" xfId="28798" hidden="1"/>
    <cellStyle name="Hyperlink 18" xfId="28823" hidden="1"/>
    <cellStyle name="Hyperlink 18" xfId="28887" hidden="1"/>
    <cellStyle name="Hyperlink 18" xfId="28648" hidden="1"/>
    <cellStyle name="Hyperlink 18" xfId="28761" hidden="1"/>
    <cellStyle name="Hyperlink 18" xfId="28780" hidden="1"/>
    <cellStyle name="Hyperlink 18" xfId="28893" hidden="1"/>
    <cellStyle name="Hyperlink 18" xfId="28882" hidden="1"/>
    <cellStyle name="Hyperlink 18" xfId="28874" hidden="1"/>
    <cellStyle name="Hyperlink 18" xfId="28805" hidden="1"/>
    <cellStyle name="Hyperlink 18" xfId="28904" hidden="1"/>
    <cellStyle name="Hyperlink 18" xfId="28876" hidden="1"/>
    <cellStyle name="Hyperlink 18" xfId="28639" hidden="1"/>
    <cellStyle name="Hyperlink 18" xfId="28686" hidden="1"/>
    <cellStyle name="Hyperlink 18" xfId="28928" hidden="1"/>
    <cellStyle name="Hyperlink 18" xfId="28915" hidden="1"/>
    <cellStyle name="Hyperlink 18" xfId="28614" hidden="1"/>
    <cellStyle name="Hyperlink 18" xfId="28717" hidden="1"/>
    <cellStyle name="Hyperlink 18" xfId="28875" hidden="1"/>
    <cellStyle name="Hyperlink 18" xfId="28934" hidden="1"/>
    <cellStyle name="Hyperlink 18" xfId="28644" hidden="1"/>
    <cellStyle name="Hyperlink 18" xfId="28792" hidden="1"/>
    <cellStyle name="Hyperlink 18" xfId="28871" hidden="1"/>
    <cellStyle name="Hyperlink 18" xfId="28587" hidden="1"/>
    <cellStyle name="Hyperlink 18" xfId="28566" hidden="1"/>
    <cellStyle name="Hyperlink 18" xfId="28878" hidden="1"/>
    <cellStyle name="Hyperlink 18" xfId="28645" hidden="1"/>
    <cellStyle name="Hyperlink 18" xfId="28908" hidden="1"/>
    <cellStyle name="Hyperlink 18" xfId="28918" hidden="1"/>
    <cellStyle name="Hyperlink 18" xfId="28926" hidden="1"/>
    <cellStyle name="Hyperlink 18" xfId="28730" hidden="1"/>
    <cellStyle name="Hyperlink 18" xfId="28794" hidden="1"/>
    <cellStyle name="Hyperlink 18" xfId="28749" hidden="1"/>
    <cellStyle name="Hyperlink 18" xfId="28676" hidden="1"/>
    <cellStyle name="Hyperlink 18" xfId="28813" hidden="1"/>
    <cellStyle name="Hyperlink 18" xfId="28855" hidden="1"/>
    <cellStyle name="Hyperlink 18" xfId="28809" hidden="1"/>
    <cellStyle name="Hyperlink 18" xfId="28862" hidden="1"/>
    <cellStyle name="Hyperlink 18" xfId="28932" hidden="1"/>
    <cellStyle name="Hyperlink 18" xfId="28923" hidden="1"/>
    <cellStyle name="Hyperlink 18" xfId="28788" hidden="1"/>
    <cellStyle name="Hyperlink 18" xfId="28542" hidden="1"/>
    <cellStyle name="Hyperlink 18" xfId="28633" hidden="1"/>
    <cellStyle name="Hyperlink 18" xfId="28916" hidden="1"/>
    <cellStyle name="Hyperlink 18" xfId="28899" hidden="1"/>
    <cellStyle name="Hyperlink 18" xfId="28881" hidden="1"/>
    <cellStyle name="Hyperlink 18" xfId="28865" hidden="1"/>
    <cellStyle name="Hyperlink 18" xfId="28671" hidden="1"/>
    <cellStyle name="Hyperlink 18" xfId="28941" hidden="1"/>
    <cellStyle name="Hyperlink 18" xfId="28831" hidden="1"/>
    <cellStyle name="Hyperlink 18" xfId="28860" hidden="1"/>
    <cellStyle name="Hyperlink 18" xfId="28929" hidden="1"/>
    <cellStyle name="Hyperlink 18" xfId="28658" hidden="1"/>
    <cellStyle name="Hyperlink 18" xfId="28858" hidden="1"/>
    <cellStyle name="Hyperlink 18" xfId="28774" hidden="1"/>
    <cellStyle name="Hyperlink 18" xfId="28859" hidden="1"/>
    <cellStyle name="Hyperlink 18" xfId="28681" hidden="1"/>
    <cellStyle name="Hyperlink 18" xfId="28755" hidden="1"/>
    <cellStyle name="Hyperlink 18" xfId="28847" hidden="1"/>
    <cellStyle name="Hyperlink 18" xfId="28840" hidden="1"/>
    <cellStyle name="Hyperlink 18" xfId="28914" hidden="1"/>
    <cellStyle name="Hyperlink 18" xfId="28643" hidden="1"/>
    <cellStyle name="Hyperlink 18" xfId="28608" hidden="1"/>
    <cellStyle name="Hyperlink 18" xfId="28711" hidden="1"/>
    <cellStyle name="Hyperlink 18" xfId="28842" hidden="1"/>
    <cellStyle name="Hyperlink 18" xfId="28612" hidden="1"/>
    <cellStyle name="Hyperlink 18" xfId="28759" hidden="1"/>
    <cellStyle name="Hyperlink 18" xfId="28920" hidden="1"/>
    <cellStyle name="Hyperlink 18" xfId="28818" hidden="1"/>
    <cellStyle name="Hyperlink 18" xfId="28649" hidden="1"/>
    <cellStyle name="Hyperlink 18" xfId="28863" hidden="1"/>
    <cellStyle name="Hyperlink 18" xfId="28519" hidden="1"/>
    <cellStyle name="Hyperlink 18" xfId="28596" hidden="1"/>
    <cellStyle name="Hyperlink 18" xfId="28903" hidden="1"/>
    <cellStyle name="Hyperlink 18" xfId="28844" hidden="1"/>
    <cellStyle name="Hyperlink 18" xfId="28943" hidden="1"/>
    <cellStyle name="Hyperlink 18" xfId="28753" hidden="1"/>
    <cellStyle name="Hyperlink 18" xfId="28955" hidden="1"/>
    <cellStyle name="Hyperlink 18" xfId="28963" hidden="1"/>
    <cellStyle name="Hyperlink 18" xfId="28765" hidden="1"/>
    <cellStyle name="Hyperlink 18" xfId="28824" hidden="1"/>
    <cellStyle name="Hyperlink 18" xfId="28797" hidden="1"/>
    <cellStyle name="Hyperlink 18" xfId="28691" hidden="1"/>
    <cellStyle name="Hyperlink 18" xfId="28689" hidden="1"/>
    <cellStyle name="Hyperlink 18" xfId="28901" hidden="1"/>
    <cellStyle name="Hyperlink 18" xfId="28962" hidden="1"/>
    <cellStyle name="Hyperlink 18" xfId="28911" hidden="1"/>
    <cellStyle name="Hyperlink 18" xfId="28960" hidden="1"/>
    <cellStyle name="Hyperlink 18" xfId="28950" hidden="1"/>
    <cellStyle name="Hyperlink 18" xfId="28912" hidden="1"/>
    <cellStyle name="Hyperlink 18" xfId="28540" hidden="1"/>
    <cellStyle name="Hyperlink 18" xfId="28642" hidden="1"/>
    <cellStyle name="Hyperlink 18" xfId="28939" hidden="1"/>
    <cellStyle name="Hyperlink 18" xfId="28938" hidden="1"/>
    <cellStyle name="Hyperlink 18" xfId="28896" hidden="1"/>
    <cellStyle name="Hyperlink 18" xfId="28884" hidden="1"/>
    <cellStyle name="Hyperlink 18" xfId="28684" hidden="1"/>
    <cellStyle name="Hyperlink 18" xfId="28974" hidden="1"/>
    <cellStyle name="Hyperlink 18" xfId="28843" hidden="1"/>
    <cellStyle name="Hyperlink 18" xfId="28879" hidden="1"/>
    <cellStyle name="Hyperlink 18" xfId="28956" hidden="1"/>
    <cellStyle name="Hyperlink 18" xfId="28663" hidden="1"/>
    <cellStyle name="Hyperlink 18" xfId="28905" hidden="1"/>
    <cellStyle name="Hyperlink 18" xfId="28953" hidden="1"/>
    <cellStyle name="Hyperlink 18" xfId="28909" hidden="1"/>
    <cellStyle name="Hyperlink 18" xfId="28701" hidden="1"/>
    <cellStyle name="Hyperlink 18" xfId="28804" hidden="1"/>
    <cellStyle name="Hyperlink 18" xfId="28523" hidden="1"/>
    <cellStyle name="Hyperlink 18" xfId="28885" hidden="1"/>
    <cellStyle name="Hyperlink 18" xfId="28949" hidden="1"/>
    <cellStyle name="Hyperlink 18" xfId="28647" hidden="1"/>
    <cellStyle name="Hyperlink 18" xfId="28611" hidden="1"/>
    <cellStyle name="Hyperlink 18" xfId="28754" hidden="1"/>
    <cellStyle name="Hyperlink 18" xfId="28889" hidden="1"/>
    <cellStyle name="Hyperlink 18" xfId="28635" hidden="1"/>
    <cellStyle name="Hyperlink 18" xfId="28787" hidden="1"/>
    <cellStyle name="Hyperlink 18" xfId="28945" hidden="1"/>
    <cellStyle name="Hyperlink 18" xfId="28845" hidden="1"/>
    <cellStyle name="Hyperlink 18" xfId="28655" hidden="1"/>
    <cellStyle name="Hyperlink 18" xfId="28948" hidden="1"/>
    <cellStyle name="Hyperlink 18" xfId="28515" hidden="1"/>
    <cellStyle name="Hyperlink 18" xfId="28599" hidden="1"/>
    <cellStyle name="Hyperlink 18" xfId="28913" hidden="1"/>
    <cellStyle name="Hyperlink 18" xfId="28891" hidden="1"/>
    <cellStyle name="Hyperlink 18" xfId="28975" hidden="1"/>
    <cellStyle name="Hyperlink 18" xfId="28946" hidden="1"/>
    <cellStyle name="Hyperlink 18" xfId="28985" hidden="1"/>
    <cellStyle name="Hyperlink 18" xfId="28993" hidden="1"/>
    <cellStyle name="Hyperlink 18" xfId="28799" hidden="1"/>
    <cellStyle name="Hyperlink 18" xfId="28839" hidden="1"/>
    <cellStyle name="Hyperlink 18" xfId="28817" hidden="1"/>
    <cellStyle name="Hyperlink 18" xfId="28704" hidden="1"/>
    <cellStyle name="Hyperlink 18" xfId="28954" hidden="1"/>
    <cellStyle name="Hyperlink 18" xfId="28917" hidden="1"/>
    <cellStyle name="Hyperlink 18" xfId="28992" hidden="1"/>
    <cellStyle name="Hyperlink 18" xfId="28937" hidden="1"/>
    <cellStyle name="Hyperlink 18" xfId="28990" hidden="1"/>
    <cellStyle name="Hyperlink 18" xfId="28981" hidden="1"/>
    <cellStyle name="Hyperlink 18" xfId="28867" hidden="1"/>
    <cellStyle name="Hyperlink 18" xfId="28538" hidden="1"/>
    <cellStyle name="Hyperlink 18" xfId="28656" hidden="1"/>
    <cellStyle name="Hyperlink 18" xfId="28971" hidden="1"/>
    <cellStyle name="Hyperlink 18" xfId="28970" hidden="1"/>
    <cellStyle name="Hyperlink 18" xfId="28940" hidden="1"/>
    <cellStyle name="Hyperlink 18" xfId="28933" hidden="1"/>
    <cellStyle name="Hyperlink 18" xfId="28725" hidden="1"/>
    <cellStyle name="Hyperlink 18" xfId="28997" hidden="1"/>
    <cellStyle name="Hyperlink 18" xfId="28892" hidden="1"/>
    <cellStyle name="Hyperlink 18" xfId="28931" hidden="1"/>
    <cellStyle name="Hyperlink 18" xfId="28987" hidden="1"/>
    <cellStyle name="Hyperlink 18" xfId="28716" hidden="1"/>
    <cellStyle name="Hyperlink 18" xfId="28924" hidden="1"/>
    <cellStyle name="Hyperlink 18" xfId="28983" hidden="1"/>
    <cellStyle name="Hyperlink 18" xfId="28927" hidden="1"/>
    <cellStyle name="Hyperlink 18" xfId="28710" hidden="1"/>
    <cellStyle name="Hyperlink 18" xfId="28828" hidden="1"/>
    <cellStyle name="Hyperlink 18" xfId="28521" hidden="1"/>
    <cellStyle name="Hyperlink 18" xfId="28898" hidden="1"/>
    <cellStyle name="Hyperlink 18" xfId="28980" hidden="1"/>
    <cellStyle name="Hyperlink 18" xfId="28677" hidden="1"/>
    <cellStyle name="Hyperlink 18" xfId="28631" hidden="1"/>
    <cellStyle name="Hyperlink 18" xfId="28784" hidden="1"/>
    <cellStyle name="Hyperlink 18" xfId="28902" hidden="1"/>
    <cellStyle name="Hyperlink 18" xfId="28651" hidden="1"/>
    <cellStyle name="Hyperlink 18" xfId="28830" hidden="1"/>
    <cellStyle name="Hyperlink 18" xfId="28976" hidden="1"/>
    <cellStyle name="Hyperlink 18" xfId="28870" hidden="1"/>
    <cellStyle name="Hyperlink 18" xfId="28709" hidden="1"/>
    <cellStyle name="Hyperlink 18" xfId="28979" hidden="1"/>
    <cellStyle name="Hyperlink 18" xfId="28518" hidden="1"/>
    <cellStyle name="Hyperlink 18" xfId="28641" hidden="1"/>
    <cellStyle name="Hyperlink 18" xfId="28600" hidden="1"/>
    <cellStyle name="Hyperlink 18" xfId="28910" hidden="1"/>
    <cellStyle name="Hyperlink 18" xfId="28999" hidden="1"/>
    <cellStyle name="Hyperlink 18" xfId="28978" hidden="1"/>
    <cellStyle name="Hyperlink 18" xfId="29006" hidden="1"/>
    <cellStyle name="Hyperlink 18" xfId="29010" hidden="1"/>
    <cellStyle name="Hyperlink 18" xfId="28834" hidden="1"/>
    <cellStyle name="Hyperlink 18" xfId="28888" hidden="1"/>
    <cellStyle name="Hyperlink 18" xfId="28851" hidden="1"/>
    <cellStyle name="Hyperlink 18" xfId="28742" hidden="1"/>
    <cellStyle name="Hyperlink 18" xfId="28984" hidden="1"/>
    <cellStyle name="Hyperlink 18" xfId="28958" hidden="1"/>
    <cellStyle name="Hyperlink 18" xfId="29009" hidden="1"/>
    <cellStyle name="Hyperlink 18" xfId="29023" hidden="1"/>
    <cellStyle name="Hyperlink 18" xfId="29007" hidden="1"/>
    <cellStyle name="Hyperlink 18" xfId="29001" hidden="1"/>
    <cellStyle name="Hyperlink 18" xfId="28872" hidden="1"/>
    <cellStyle name="Hyperlink 18" xfId="29016" hidden="1"/>
    <cellStyle name="Hyperlink 18" xfId="28683" hidden="1"/>
    <cellStyle name="Hyperlink 18" xfId="28994" hidden="1"/>
    <cellStyle name="Hyperlink 18" xfId="28808" hidden="1"/>
    <cellStyle name="Hyperlink 18" xfId="28966" hidden="1"/>
    <cellStyle name="Hyperlink 18" xfId="28959" hidden="1"/>
    <cellStyle name="Hyperlink 18" xfId="28750" hidden="1"/>
    <cellStyle name="Hyperlink 18" xfId="29017" hidden="1"/>
    <cellStyle name="Hyperlink 18" xfId="28930" hidden="1"/>
    <cellStyle name="Hyperlink 18" xfId="28957" hidden="1"/>
    <cellStyle name="Hyperlink 18" xfId="29004" hidden="1"/>
    <cellStyle name="Hyperlink 18" xfId="28741" hidden="1"/>
    <cellStyle name="Hyperlink 18" xfId="28601" hidden="1"/>
    <cellStyle name="Hyperlink 18" xfId="28935" hidden="1"/>
    <cellStyle name="Hyperlink 18" xfId="28832" hidden="1"/>
    <cellStyle name="Hyperlink 18" xfId="29005" hidden="1"/>
    <cellStyle name="Hyperlink 18" xfId="29011" hidden="1"/>
    <cellStyle name="Hyperlink 18" xfId="28961" hidden="1"/>
    <cellStyle name="Hyperlink 18" xfId="29015" hidden="1"/>
    <cellStyle name="Hyperlink 18" xfId="28776" hidden="1"/>
    <cellStyle name="Hyperlink 18" xfId="28708" hidden="1"/>
    <cellStyle name="Hyperlink 18" xfId="28846" hidden="1"/>
    <cellStyle name="Hyperlink 18" xfId="29027" hidden="1"/>
    <cellStyle name="Hyperlink 18" xfId="29020" hidden="1"/>
    <cellStyle name="Hyperlink 18" xfId="28679" hidden="1"/>
    <cellStyle name="Hyperlink 18" xfId="28856" hidden="1"/>
    <cellStyle name="Hyperlink 18" xfId="28998" hidden="1"/>
    <cellStyle name="Hyperlink 18" xfId="29030" hidden="1"/>
    <cellStyle name="Hyperlink 18" xfId="28727" hidden="1"/>
    <cellStyle name="Hyperlink 18" xfId="28952" hidden="1"/>
    <cellStyle name="Hyperlink 18" xfId="29008" hidden="1"/>
    <cellStyle name="Hyperlink 18" xfId="28646" hidden="1"/>
    <cellStyle name="Hyperlink 18" xfId="28707" hidden="1"/>
    <cellStyle name="Hyperlink 18" xfId="28967" hidden="1"/>
    <cellStyle name="Hyperlink 18" xfId="28944" hidden="1"/>
    <cellStyle name="Hyperlink 18" xfId="29018" hidden="1"/>
    <cellStyle name="Hyperlink 18" xfId="29022" hidden="1"/>
    <cellStyle name="Hyperlink 18" xfId="29026" hidden="1"/>
    <cellStyle name="Hyperlink 18" xfId="28868" hidden="1"/>
    <cellStyle name="Hyperlink 18" xfId="28922" hidden="1"/>
    <cellStyle name="Hyperlink 18" xfId="28894" hidden="1"/>
    <cellStyle name="Hyperlink 18" xfId="28783" hidden="1"/>
    <cellStyle name="Hyperlink 18" xfId="28968" hidden="1"/>
    <cellStyle name="Hyperlink 18" xfId="28986" hidden="1"/>
    <cellStyle name="Hyperlink 18" xfId="28965" hidden="1"/>
    <cellStyle name="Hyperlink 18" xfId="28991" hidden="1"/>
    <cellStyle name="Hyperlink 18" xfId="29029" hidden="1"/>
    <cellStyle name="Hyperlink 18" xfId="29025" hidden="1"/>
    <cellStyle name="Hyperlink 18" xfId="28951" hidden="1"/>
    <cellStyle name="Hyperlink 18" xfId="28553" hidden="1"/>
    <cellStyle name="Hyperlink 18" xfId="28740" hidden="1"/>
    <cellStyle name="Hyperlink 18" xfId="29021" hidden="1"/>
    <cellStyle name="Hyperlink 18" xfId="29012" hidden="1"/>
    <cellStyle name="Hyperlink 18" xfId="29003" hidden="1"/>
    <cellStyle name="Hyperlink 18" xfId="29002" hidden="1"/>
    <cellStyle name="Hyperlink 18" xfId="28815" hidden="1"/>
    <cellStyle name="Hyperlink 18" xfId="29031" hidden="1"/>
    <cellStyle name="Hyperlink 18" xfId="28982" hidden="1"/>
    <cellStyle name="Hyperlink 18" xfId="28996" hidden="1"/>
    <cellStyle name="Hyperlink 18" xfId="29028" hidden="1"/>
    <cellStyle name="Hyperlink 18" xfId="28806" hidden="1"/>
    <cellStyle name="Hyperlink 18" xfId="28988" hidden="1"/>
    <cellStyle name="Hyperlink 18" xfId="28921" hidden="1"/>
    <cellStyle name="Hyperlink 18" xfId="28989" hidden="1"/>
    <cellStyle name="Hyperlink 18" xfId="28793" hidden="1"/>
    <cellStyle name="Hyperlink 18" xfId="28900" hidden="1"/>
    <cellStyle name="Hyperlink 18" xfId="28995" hidden="1"/>
    <cellStyle name="Hyperlink 18" xfId="28969" hidden="1"/>
    <cellStyle name="Hyperlink 18" xfId="29019" hidden="1"/>
    <cellStyle name="Hyperlink 18" xfId="28770" hidden="1"/>
    <cellStyle name="Hyperlink 18" xfId="28654" hidden="1"/>
    <cellStyle name="Hyperlink 18" xfId="28849" hidden="1"/>
    <cellStyle name="Hyperlink 18" xfId="28972" hidden="1"/>
    <cellStyle name="Hyperlink 18" xfId="28737" hidden="1"/>
    <cellStyle name="Hyperlink 18" xfId="28925" hidden="1"/>
    <cellStyle name="Hyperlink 18" xfId="29024" hidden="1"/>
    <cellStyle name="Hyperlink 18" xfId="28947" hidden="1"/>
    <cellStyle name="Hyperlink 18" xfId="28791" hidden="1"/>
    <cellStyle name="Hyperlink 18" xfId="28964" hidden="1"/>
    <cellStyle name="Hyperlink 18" xfId="28509" hidden="1"/>
    <cellStyle name="Hyperlink 18" xfId="28699" hidden="1"/>
    <cellStyle name="Hyperlink 18" xfId="29014" hidden="1"/>
    <cellStyle name="Hyperlink 18" xfId="28973" hidden="1"/>
    <cellStyle name="Hyperlink 18" xfId="29032" hidden="1"/>
    <cellStyle name="Hyperlink 18" xfId="29000" hidden="1"/>
    <cellStyle name="Hyperlink 18" xfId="29033" hidden="1"/>
    <cellStyle name="Hyperlink 18" xfId="29035" hidden="1"/>
    <cellStyle name="Hyperlink 18" xfId="28936" hidden="1"/>
    <cellStyle name="Hyperlink 18" xfId="28977" hidden="1"/>
    <cellStyle name="Hyperlink 18" xfId="28942" hidden="1"/>
    <cellStyle name="Hyperlink 18" xfId="28835" hidden="1"/>
    <cellStyle name="Hyperlink 18" xfId="28850" hidden="1"/>
    <cellStyle name="Hyperlink 18" xfId="29013" hidden="1"/>
    <cellStyle name="Hyperlink 18" xfId="29034" hidden="1"/>
    <cellStyle name="Hyperlink 18" xfId="29156" hidden="1"/>
    <cellStyle name="Hyperlink 18" xfId="29038" hidden="1"/>
    <cellStyle name="Hyperlink 18" xfId="29042" hidden="1"/>
    <cellStyle name="Hyperlink 18" xfId="29108" hidden="1"/>
    <cellStyle name="Hyperlink 18" xfId="29137" hidden="1"/>
    <cellStyle name="Hyperlink 18" xfId="29083" hidden="1"/>
    <cellStyle name="Hyperlink 18" xfId="29045" hidden="1"/>
    <cellStyle name="Hyperlink 18" xfId="29121" hidden="1"/>
    <cellStyle name="Hyperlink 18" xfId="29050" hidden="1"/>
    <cellStyle name="Hyperlink 18" xfId="29052" hidden="1"/>
    <cellStyle name="Hyperlink 18" xfId="29076" hidden="1"/>
    <cellStyle name="Hyperlink 18" xfId="29134" hidden="1"/>
    <cellStyle name="Hyperlink 18" xfId="29059" hidden="1"/>
    <cellStyle name="Hyperlink 18" xfId="29053" hidden="1"/>
    <cellStyle name="Hyperlink 18" xfId="29039" hidden="1"/>
    <cellStyle name="Hyperlink 18" xfId="29078" hidden="1"/>
    <cellStyle name="Hyperlink 18" xfId="29116" hidden="1"/>
    <cellStyle name="Hyperlink 18" xfId="29166" hidden="1"/>
    <cellStyle name="Hyperlink 18" xfId="29109" hidden="1"/>
    <cellStyle name="Hyperlink 18" xfId="29145" hidden="1"/>
    <cellStyle name="Hyperlink 18" xfId="29103" hidden="1"/>
    <cellStyle name="Hyperlink 18" xfId="29114" hidden="1"/>
    <cellStyle name="Hyperlink 18" xfId="29144" hidden="1"/>
    <cellStyle name="Hyperlink 18" xfId="29127" hidden="1"/>
    <cellStyle name="Hyperlink 18" xfId="29082" hidden="1"/>
    <cellStyle name="Hyperlink 18" xfId="29160" hidden="1"/>
    <cellStyle name="Hyperlink 18" xfId="29165" hidden="1"/>
    <cellStyle name="Hyperlink 18" xfId="29106" hidden="1"/>
    <cellStyle name="Hyperlink 18" xfId="29084" hidden="1"/>
    <cellStyle name="Hyperlink 18" xfId="29069" hidden="1"/>
    <cellStyle name="Hyperlink 18" xfId="29043" hidden="1"/>
    <cellStyle name="Hyperlink 18" xfId="29167" hidden="1"/>
    <cellStyle name="Hyperlink 18" xfId="29080" hidden="1"/>
    <cellStyle name="Hyperlink 18" xfId="29133" hidden="1"/>
    <cellStyle name="Hyperlink 18" xfId="29162" hidden="1"/>
    <cellStyle name="Hyperlink 18" xfId="29086" hidden="1"/>
    <cellStyle name="Hyperlink 18" xfId="29117" hidden="1"/>
    <cellStyle name="Hyperlink 18" xfId="29142" hidden="1"/>
    <cellStyle name="Hyperlink 18" xfId="29148" hidden="1"/>
    <cellStyle name="Hyperlink 18" xfId="29129" hidden="1"/>
    <cellStyle name="Hyperlink 18" xfId="29163" hidden="1"/>
    <cellStyle name="Hyperlink 18" xfId="29161" hidden="1"/>
    <cellStyle name="Hyperlink 18" xfId="29068" hidden="1"/>
    <cellStyle name="Hyperlink 18" xfId="29061" hidden="1"/>
    <cellStyle name="Hyperlink 18" xfId="29065" hidden="1"/>
    <cellStyle name="Hyperlink 18" xfId="29074" hidden="1"/>
    <cellStyle name="Hyperlink 18" xfId="29124" hidden="1"/>
    <cellStyle name="Hyperlink 18" xfId="29047" hidden="1"/>
    <cellStyle name="Hyperlink 18" xfId="29164" hidden="1"/>
    <cellStyle name="Hyperlink 18" xfId="29274" hidden="1"/>
    <cellStyle name="Hyperlink 18" xfId="29152" hidden="1"/>
    <cellStyle name="Hyperlink 18" xfId="29143" hidden="1"/>
    <cellStyle name="Hyperlink 18" xfId="29207" hidden="1"/>
    <cellStyle name="Hyperlink 18" xfId="29245" hidden="1"/>
    <cellStyle name="Hyperlink 18" xfId="29175" hidden="1"/>
    <cellStyle name="Hyperlink 18" xfId="29132" hidden="1"/>
    <cellStyle name="Hyperlink 18" xfId="29229" hidden="1"/>
    <cellStyle name="Hyperlink 18" xfId="29110" hidden="1"/>
    <cellStyle name="Hyperlink 18" xfId="29104" hidden="1"/>
    <cellStyle name="Hyperlink 18" xfId="29044" hidden="1"/>
    <cellStyle name="Hyperlink 18" xfId="29242" hidden="1"/>
    <cellStyle name="Hyperlink 18" xfId="29090" hidden="1"/>
    <cellStyle name="Hyperlink 18" xfId="29102" hidden="1"/>
    <cellStyle name="Hyperlink 18" xfId="29149" hidden="1"/>
    <cellStyle name="Hyperlink 18" xfId="29040" hidden="1"/>
    <cellStyle name="Hyperlink 18" xfId="29219" hidden="1"/>
    <cellStyle name="Hyperlink 18" xfId="29311" hidden="1"/>
    <cellStyle name="Hyperlink 18" xfId="29208" hidden="1"/>
    <cellStyle name="Hyperlink 18" xfId="29259" hidden="1"/>
    <cellStyle name="Hyperlink 18" xfId="29189" hidden="1"/>
    <cellStyle name="Hyperlink 18" xfId="29217" hidden="1"/>
    <cellStyle name="Hyperlink 18" xfId="29258" hidden="1"/>
    <cellStyle name="Hyperlink 18" xfId="29236" hidden="1"/>
    <cellStyle name="Hyperlink 18" xfId="29177" hidden="1"/>
    <cellStyle name="Hyperlink 18" xfId="29282" hidden="1"/>
    <cellStyle name="Hyperlink 18" xfId="29305" hidden="1"/>
    <cellStyle name="Hyperlink 18" xfId="29204" hidden="1"/>
    <cellStyle name="Hyperlink 18" xfId="29179" hidden="1"/>
    <cellStyle name="Hyperlink 18" xfId="29066" hidden="1"/>
    <cellStyle name="Hyperlink 18" xfId="29141" hidden="1"/>
    <cellStyle name="Hyperlink 18" xfId="29314" hidden="1"/>
    <cellStyle name="Hyperlink 18" xfId="29037" hidden="1"/>
    <cellStyle name="Hyperlink 18" xfId="29241" hidden="1"/>
    <cellStyle name="Hyperlink 18" xfId="29286" hidden="1"/>
    <cellStyle name="Hyperlink 18" xfId="29169" hidden="1"/>
    <cellStyle name="Hyperlink 18" xfId="29221" hidden="1"/>
    <cellStyle name="Hyperlink 18" xfId="29254" hidden="1"/>
    <cellStyle name="Hyperlink 18" xfId="29263" hidden="1"/>
    <cellStyle name="Hyperlink 18" xfId="29239" hidden="1"/>
    <cellStyle name="Hyperlink 18" xfId="29290" hidden="1"/>
    <cellStyle name="Hyperlink 18" xfId="29285" hidden="1"/>
    <cellStyle name="Hyperlink 18" xfId="29067" hidden="1"/>
    <cellStyle name="Hyperlink 18" xfId="29088" hidden="1"/>
    <cellStyle name="Hyperlink 18" xfId="29073" hidden="1"/>
    <cellStyle name="Hyperlink 18" xfId="29049" hidden="1"/>
    <cellStyle name="Hyperlink 18" xfId="29234" hidden="1"/>
    <cellStyle name="Hyperlink 18" xfId="29120" hidden="1"/>
    <cellStyle name="Hyperlink 18" xfId="29295" hidden="1"/>
    <cellStyle name="Hyperlink 18" xfId="29128" hidden="1"/>
    <cellStyle name="Hyperlink 18" xfId="29310" hidden="1"/>
    <cellStyle name="Hyperlink 18" xfId="29303" hidden="1"/>
    <cellStyle name="Hyperlink 18" xfId="29252" hidden="1"/>
    <cellStyle name="Hyperlink 18" xfId="29198" hidden="1"/>
    <cellStyle name="Hyperlink 18" xfId="29095" hidden="1"/>
    <cellStyle name="Hyperlink 18" xfId="29296" hidden="1"/>
    <cellStyle name="Hyperlink 18" xfId="29159" hidden="1"/>
    <cellStyle name="Hyperlink 18" xfId="29267" hidden="1"/>
    <cellStyle name="Hyperlink 18" xfId="29262" hidden="1"/>
    <cellStyle name="Hyperlink 18" xfId="29136" hidden="1"/>
    <cellStyle name="Hyperlink 18" xfId="29320" hidden="1"/>
    <cellStyle name="Hyperlink 18" xfId="29237" hidden="1"/>
    <cellStyle name="Hyperlink 18" xfId="29261" hidden="1"/>
    <cellStyle name="Hyperlink 18" xfId="29306" hidden="1"/>
    <cellStyle name="Hyperlink 18" xfId="29131" hidden="1"/>
    <cellStyle name="Hyperlink 18" xfId="29122" hidden="1"/>
    <cellStyle name="Hyperlink 18" xfId="29312" hidden="1"/>
    <cellStyle name="Hyperlink 18" xfId="29123" hidden="1"/>
    <cellStyle name="Hyperlink 18" xfId="29055" hidden="1"/>
    <cellStyle name="Hyperlink 18" xfId="29075" hidden="1"/>
    <cellStyle name="Hyperlink 18" xfId="29227" hidden="1"/>
    <cellStyle name="Hyperlink 18" xfId="29111" hidden="1"/>
    <cellStyle name="Hyperlink 18" xfId="29251" hidden="1"/>
    <cellStyle name="Hyperlink 18" xfId="29101" hidden="1"/>
    <cellStyle name="Hyperlink 18" xfId="29176" hidden="1"/>
    <cellStyle name="Hyperlink 18" xfId="29064" hidden="1"/>
    <cellStyle name="Hyperlink 18" xfId="29113" hidden="1"/>
    <cellStyle name="Hyperlink 18" xfId="29094" hidden="1"/>
    <cellStyle name="Hyperlink 18" xfId="29196" hidden="1"/>
    <cellStyle name="Hyperlink 18" xfId="29301" hidden="1"/>
    <cellStyle name="Hyperlink 18" xfId="29100" hidden="1"/>
    <cellStyle name="Hyperlink 18" xfId="29119" hidden="1"/>
    <cellStyle name="Hyperlink 18" xfId="29205" hidden="1"/>
    <cellStyle name="Hyperlink 18" xfId="29191" hidden="1"/>
    <cellStyle name="Hyperlink 18" xfId="29087" hidden="1"/>
    <cellStyle name="Hyperlink 18" xfId="29275" hidden="1"/>
    <cellStyle name="Hyperlink 18" xfId="29115" hidden="1"/>
    <cellStyle name="Hyperlink 18" xfId="29321" hidden="1"/>
    <cellStyle name="Hyperlink 18" xfId="29253" hidden="1"/>
    <cellStyle name="Hyperlink 18" xfId="29328" hidden="1"/>
    <cellStyle name="Hyperlink 18" xfId="29335" hidden="1"/>
    <cellStyle name="Hyperlink 18" xfId="29199" hidden="1"/>
    <cellStyle name="Hyperlink 18" xfId="29235" hidden="1"/>
    <cellStyle name="Hyperlink 18" xfId="29212" hidden="1"/>
    <cellStyle name="Hyperlink 18" xfId="29171" hidden="1"/>
    <cellStyle name="Hyperlink 18" xfId="29302" hidden="1"/>
    <cellStyle name="Hyperlink 18" xfId="29284" hidden="1"/>
    <cellStyle name="Hyperlink 18" xfId="29334" hidden="1"/>
    <cellStyle name="Hyperlink 18" xfId="29211" hidden="1"/>
    <cellStyle name="Hyperlink 18" xfId="29283" hidden="1"/>
    <cellStyle name="Hyperlink 18" xfId="29268" hidden="1"/>
    <cellStyle name="Hyperlink 18" xfId="29346" hidden="1"/>
    <cellStyle name="Hyperlink 18" xfId="29340" hidden="1"/>
    <cellStyle name="Hyperlink 18" xfId="29350" hidden="1"/>
    <cellStyle name="Hyperlink 18" xfId="29244" hidden="1"/>
    <cellStyle name="Hyperlink 18" xfId="29341" hidden="1"/>
    <cellStyle name="Hyperlink 18" xfId="29214" hidden="1"/>
    <cellStyle name="Hyperlink 18" xfId="29206" hidden="1"/>
    <cellStyle name="Hyperlink 18" xfId="29036" hidden="1"/>
    <cellStyle name="Hyperlink 18" xfId="29291" hidden="1"/>
    <cellStyle name="Hyperlink 18" xfId="29173" hidden="1"/>
    <cellStyle name="Hyperlink 18" xfId="29201" hidden="1"/>
    <cellStyle name="Hyperlink 18" xfId="29273" hidden="1"/>
    <cellStyle name="Hyperlink 18" xfId="29353" hidden="1"/>
    <cellStyle name="Hyperlink 18" xfId="29099" hidden="1"/>
    <cellStyle name="Hyperlink 18" xfId="29392" hidden="1"/>
    <cellStyle name="Hyperlink 18" xfId="29085" hidden="1"/>
    <cellStyle name="Hyperlink 18" xfId="29360" hidden="1"/>
    <cellStyle name="Hyperlink 18" xfId="29089" hidden="1"/>
    <cellStyle name="Hyperlink 18" xfId="29308" hidden="1"/>
    <cellStyle name="Hyperlink 18" xfId="29146" hidden="1"/>
    <cellStyle name="Hyperlink 18" xfId="29299" hidden="1"/>
    <cellStyle name="Hyperlink 18" xfId="29342" hidden="1"/>
    <cellStyle name="Hyperlink 18" xfId="29097" hidden="1"/>
    <cellStyle name="Hyperlink 18" xfId="29387" hidden="1"/>
    <cellStyle name="Hyperlink 18" xfId="29349" hidden="1"/>
    <cellStyle name="Hyperlink 18" xfId="29271" hidden="1"/>
    <cellStyle name="Hyperlink 18" xfId="29091" hidden="1"/>
    <cellStyle name="Hyperlink 18" xfId="29260" hidden="1"/>
    <cellStyle name="Hyperlink 18" xfId="29393" hidden="1"/>
    <cellStyle name="Hyperlink 18" xfId="29297" hidden="1"/>
    <cellStyle name="Hyperlink 18" xfId="29361" hidden="1"/>
    <cellStyle name="Hyperlink 18" xfId="29168" hidden="1"/>
    <cellStyle name="Hyperlink 18" xfId="29287" hidden="1"/>
    <cellStyle name="Hyperlink 18" xfId="29355" hidden="1"/>
    <cellStyle name="Hyperlink 18" xfId="29365" hidden="1"/>
    <cellStyle name="Hyperlink 18" xfId="29329" hidden="1"/>
    <cellStyle name="Hyperlink 18" xfId="29307" hidden="1"/>
    <cellStyle name="Hyperlink 18" xfId="29359" hidden="1"/>
    <cellStyle name="Hyperlink 18" xfId="29226" hidden="1"/>
    <cellStyle name="Hyperlink 18" xfId="29098" hidden="1"/>
    <cellStyle name="Hyperlink 18" xfId="29158" hidden="1"/>
    <cellStyle name="Hyperlink 18" xfId="29125" hidden="1"/>
    <cellStyle name="Hyperlink 18" xfId="29051" hidden="1"/>
    <cellStyle name="Hyperlink 18" xfId="29096" hidden="1"/>
    <cellStyle name="Hyperlink 18" xfId="29231" hidden="1"/>
    <cellStyle name="Hyperlink 18" xfId="29375" hidden="1"/>
    <cellStyle name="Hyperlink 18" xfId="29425" hidden="1"/>
    <cellStyle name="Hyperlink 18" xfId="29380" hidden="1"/>
    <cellStyle name="Hyperlink 18" xfId="29372" hidden="1"/>
    <cellStyle name="Hyperlink 18" xfId="29072" hidden="1"/>
    <cellStyle name="Hyperlink 18" xfId="29325" hidden="1"/>
    <cellStyle name="Hyperlink 18" xfId="29071" hidden="1"/>
    <cellStyle name="Hyperlink 18" xfId="29358" hidden="1"/>
    <cellStyle name="Hyperlink 18" xfId="29224" hidden="1"/>
    <cellStyle name="Hyperlink 18" xfId="29324" hidden="1"/>
    <cellStyle name="Hyperlink 18" xfId="29318" hidden="1"/>
    <cellStyle name="Hyperlink 18" xfId="29130" hidden="1"/>
    <cellStyle name="Hyperlink 18" xfId="29351" hidden="1"/>
    <cellStyle name="Hyperlink 18" xfId="29277" hidden="1"/>
    <cellStyle name="Hyperlink 18" xfId="29317" hidden="1"/>
    <cellStyle name="Hyperlink 18" xfId="29376" hidden="1"/>
    <cellStyle name="Hyperlink 18" xfId="29118" hidden="1"/>
    <cellStyle name="Hyperlink 18" xfId="29396" hidden="1"/>
    <cellStyle name="Hyperlink 18" xfId="29434" hidden="1"/>
    <cellStyle name="Hyperlink 18" xfId="29232" hidden="1"/>
    <cellStyle name="Hyperlink 18" xfId="29278" hidden="1"/>
    <cellStyle name="Hyperlink 18" xfId="29391" hidden="1"/>
    <cellStyle name="Hyperlink 18" xfId="29107" hidden="1"/>
    <cellStyle name="Hyperlink 18" xfId="29422" hidden="1"/>
    <cellStyle name="Hyperlink 18" xfId="29316" hidden="1"/>
    <cellStyle name="Hyperlink 18" xfId="29093" hidden="1"/>
    <cellStyle name="Hyperlink 18" xfId="29412" hidden="1"/>
    <cellStyle name="Hyperlink 18" xfId="29209" hidden="1"/>
    <cellStyle name="Hyperlink 18" xfId="29270" hidden="1"/>
    <cellStyle name="Hyperlink 18" xfId="29070" hidden="1"/>
    <cellStyle name="Hyperlink 18" xfId="29200" hidden="1"/>
    <cellStyle name="Hyperlink 18" xfId="29368" hidden="1"/>
    <cellStyle name="Hyperlink 18" xfId="29436" hidden="1"/>
    <cellStyle name="Hyperlink 18" xfId="29112" hidden="1"/>
    <cellStyle name="Hyperlink 18" xfId="29408" hidden="1"/>
    <cellStyle name="Hyperlink 18" xfId="29366" hidden="1"/>
    <cellStyle name="Hyperlink 18" xfId="29063" hidden="1"/>
    <cellStyle name="Hyperlink 18" xfId="29403" hidden="1"/>
    <cellStyle name="Hyperlink 18" xfId="29265" hidden="1"/>
    <cellStyle name="Hyperlink 18" xfId="29416" hidden="1"/>
    <cellStyle name="Hyperlink 18" xfId="29203" hidden="1"/>
    <cellStyle name="Hyperlink 18" xfId="29154" hidden="1"/>
    <cellStyle name="Hyperlink 18" xfId="29046" hidden="1"/>
    <cellStyle name="Hyperlink 18" xfId="29213" hidden="1"/>
    <cellStyle name="Hyperlink 18" xfId="29272" hidden="1"/>
    <cellStyle name="Hyperlink 18" xfId="29233" hidden="1"/>
    <cellStyle name="Hyperlink 18" xfId="29155" hidden="1"/>
    <cellStyle name="Hyperlink 18" xfId="29400" hidden="1"/>
    <cellStyle name="Hyperlink 18" xfId="29339" hidden="1"/>
    <cellStyle name="Hyperlink 18" xfId="29041" hidden="1"/>
    <cellStyle name="Hyperlink 18" xfId="29458" hidden="1"/>
    <cellStyle name="Hyperlink 18" xfId="29429" hidden="1"/>
    <cellStyle name="Hyperlink 18" xfId="29419" hidden="1"/>
    <cellStyle name="Hyperlink 18" xfId="29257" hidden="1"/>
    <cellStyle name="Hyperlink 18" xfId="29445" hidden="1"/>
    <cellStyle name="Hyperlink 18" xfId="29157" hidden="1"/>
    <cellStyle name="Hyperlink 18" xfId="29405" hidden="1"/>
    <cellStyle name="Hyperlink 18" xfId="29056" hidden="1"/>
    <cellStyle name="Hyperlink 18" xfId="29377" hidden="1"/>
    <cellStyle name="Hyperlink 18" xfId="29364" hidden="1"/>
    <cellStyle name="Hyperlink 18" xfId="29192" hidden="1"/>
    <cellStyle name="Hyperlink 18" xfId="29446" hidden="1"/>
    <cellStyle name="Hyperlink 18" xfId="29337" hidden="1"/>
    <cellStyle name="Hyperlink 18" xfId="29362" hidden="1"/>
    <cellStyle name="Hyperlink 18" xfId="29426" hidden="1"/>
    <cellStyle name="Hyperlink 18" xfId="29187" hidden="1"/>
    <cellStyle name="Hyperlink 18" xfId="29300" hidden="1"/>
    <cellStyle name="Hyperlink 18" xfId="29319" hidden="1"/>
    <cellStyle name="Hyperlink 18" xfId="29432" hidden="1"/>
    <cellStyle name="Hyperlink 18" xfId="29421" hidden="1"/>
    <cellStyle name="Hyperlink 18" xfId="29413" hidden="1"/>
    <cellStyle name="Hyperlink 18" xfId="29344" hidden="1"/>
    <cellStyle name="Hyperlink 18" xfId="29443" hidden="1"/>
    <cellStyle name="Hyperlink 18" xfId="29415" hidden="1"/>
    <cellStyle name="Hyperlink 18" xfId="29178" hidden="1"/>
    <cellStyle name="Hyperlink 18" xfId="29225" hidden="1"/>
    <cellStyle name="Hyperlink 18" xfId="29467" hidden="1"/>
    <cellStyle name="Hyperlink 18" xfId="29454" hidden="1"/>
    <cellStyle name="Hyperlink 18" xfId="29153" hidden="1"/>
    <cellStyle name="Hyperlink 18" xfId="29256" hidden="1"/>
    <cellStyle name="Hyperlink 18" xfId="29414" hidden="1"/>
    <cellStyle name="Hyperlink 18" xfId="29473" hidden="1"/>
    <cellStyle name="Hyperlink 18" xfId="29183" hidden="1"/>
    <cellStyle name="Hyperlink 18" xfId="29331" hidden="1"/>
    <cellStyle name="Hyperlink 18" xfId="29410" hidden="1"/>
    <cellStyle name="Hyperlink 18" xfId="29126" hidden="1"/>
    <cellStyle name="Hyperlink 18" xfId="29105" hidden="1"/>
    <cellStyle name="Hyperlink 18" xfId="29417" hidden="1"/>
    <cellStyle name="Hyperlink 18" xfId="29184" hidden="1"/>
    <cellStyle name="Hyperlink 18" xfId="29447" hidden="1"/>
    <cellStyle name="Hyperlink 18" xfId="29457" hidden="1"/>
    <cellStyle name="Hyperlink 18" xfId="29465" hidden="1"/>
    <cellStyle name="Hyperlink 18" xfId="29269" hidden="1"/>
    <cellStyle name="Hyperlink 18" xfId="29333" hidden="1"/>
    <cellStyle name="Hyperlink 18" xfId="29288" hidden="1"/>
    <cellStyle name="Hyperlink 18" xfId="29215" hidden="1"/>
    <cellStyle name="Hyperlink 18" xfId="29352" hidden="1"/>
    <cellStyle name="Hyperlink 18" xfId="29394" hidden="1"/>
    <cellStyle name="Hyperlink 18" xfId="29348" hidden="1"/>
    <cellStyle name="Hyperlink 18" xfId="29401" hidden="1"/>
    <cellStyle name="Hyperlink 18" xfId="29471" hidden="1"/>
    <cellStyle name="Hyperlink 18" xfId="29462" hidden="1"/>
    <cellStyle name="Hyperlink 18" xfId="29327" hidden="1"/>
    <cellStyle name="Hyperlink 18" xfId="29081" hidden="1"/>
    <cellStyle name="Hyperlink 18" xfId="29172" hidden="1"/>
    <cellStyle name="Hyperlink 18" xfId="29455" hidden="1"/>
    <cellStyle name="Hyperlink 18" xfId="29438" hidden="1"/>
    <cellStyle name="Hyperlink 18" xfId="29420" hidden="1"/>
    <cellStyle name="Hyperlink 18" xfId="29404" hidden="1"/>
    <cellStyle name="Hyperlink 18" xfId="29210" hidden="1"/>
    <cellStyle name="Hyperlink 18" xfId="29480" hidden="1"/>
    <cellStyle name="Hyperlink 18" xfId="29370" hidden="1"/>
    <cellStyle name="Hyperlink 18" xfId="29399" hidden="1"/>
    <cellStyle name="Hyperlink 18" xfId="29468" hidden="1"/>
    <cellStyle name="Hyperlink 18" xfId="29197" hidden="1"/>
    <cellStyle name="Hyperlink 18" xfId="29397" hidden="1"/>
    <cellStyle name="Hyperlink 18" xfId="29313" hidden="1"/>
    <cellStyle name="Hyperlink 18" xfId="29398" hidden="1"/>
    <cellStyle name="Hyperlink 18" xfId="29220" hidden="1"/>
    <cellStyle name="Hyperlink 18" xfId="29294" hidden="1"/>
    <cellStyle name="Hyperlink 18" xfId="29386" hidden="1"/>
    <cellStyle name="Hyperlink 18" xfId="29379" hidden="1"/>
    <cellStyle name="Hyperlink 18" xfId="29453" hidden="1"/>
    <cellStyle name="Hyperlink 18" xfId="29182" hidden="1"/>
    <cellStyle name="Hyperlink 18" xfId="29147" hidden="1"/>
    <cellStyle name="Hyperlink 18" xfId="29250" hidden="1"/>
    <cellStyle name="Hyperlink 18" xfId="29381" hidden="1"/>
    <cellStyle name="Hyperlink 18" xfId="29151" hidden="1"/>
    <cellStyle name="Hyperlink 18" xfId="29298" hidden="1"/>
    <cellStyle name="Hyperlink 18" xfId="29459" hidden="1"/>
    <cellStyle name="Hyperlink 18" xfId="29357" hidden="1"/>
    <cellStyle name="Hyperlink 18" xfId="29188" hidden="1"/>
    <cellStyle name="Hyperlink 18" xfId="29402" hidden="1"/>
    <cellStyle name="Hyperlink 18" xfId="29058" hidden="1"/>
    <cellStyle name="Hyperlink 18" xfId="29135" hidden="1"/>
    <cellStyle name="Hyperlink 18" xfId="29442" hidden="1"/>
    <cellStyle name="Hyperlink 18" xfId="29383" hidden="1"/>
    <cellStyle name="Hyperlink 18" xfId="29482" hidden="1"/>
    <cellStyle name="Hyperlink 18" xfId="29292" hidden="1"/>
    <cellStyle name="Hyperlink 18" xfId="29494" hidden="1"/>
    <cellStyle name="Hyperlink 18" xfId="29502" hidden="1"/>
    <cellStyle name="Hyperlink 18" xfId="29304" hidden="1"/>
    <cellStyle name="Hyperlink 18" xfId="29363" hidden="1"/>
    <cellStyle name="Hyperlink 18" xfId="29336" hidden="1"/>
    <cellStyle name="Hyperlink 18" xfId="29230" hidden="1"/>
    <cellStyle name="Hyperlink 18" xfId="29228" hidden="1"/>
    <cellStyle name="Hyperlink 18" xfId="29440" hidden="1"/>
    <cellStyle name="Hyperlink 18" xfId="29501" hidden="1"/>
    <cellStyle name="Hyperlink 18" xfId="29450" hidden="1"/>
    <cellStyle name="Hyperlink 18" xfId="29499" hidden="1"/>
    <cellStyle name="Hyperlink 18" xfId="29489" hidden="1"/>
    <cellStyle name="Hyperlink 18" xfId="29451" hidden="1"/>
    <cellStyle name="Hyperlink 18" xfId="29079" hidden="1"/>
    <cellStyle name="Hyperlink 18" xfId="29181" hidden="1"/>
    <cellStyle name="Hyperlink 18" xfId="29478" hidden="1"/>
    <cellStyle name="Hyperlink 18" xfId="29477" hidden="1"/>
    <cellStyle name="Hyperlink 18" xfId="29435" hidden="1"/>
    <cellStyle name="Hyperlink 18" xfId="29423" hidden="1"/>
    <cellStyle name="Hyperlink 18" xfId="29223" hidden="1"/>
    <cellStyle name="Hyperlink 18" xfId="29513" hidden="1"/>
    <cellStyle name="Hyperlink 18" xfId="29382" hidden="1"/>
    <cellStyle name="Hyperlink 18" xfId="29418" hidden="1"/>
    <cellStyle name="Hyperlink 18" xfId="29495" hidden="1"/>
    <cellStyle name="Hyperlink 18" xfId="29202" hidden="1"/>
    <cellStyle name="Hyperlink 18" xfId="29444" hidden="1"/>
    <cellStyle name="Hyperlink 18" xfId="29492" hidden="1"/>
    <cellStyle name="Hyperlink 18" xfId="29448" hidden="1"/>
    <cellStyle name="Hyperlink 18" xfId="29240" hidden="1"/>
    <cellStyle name="Hyperlink 18" xfId="29343" hidden="1"/>
    <cellStyle name="Hyperlink 18" xfId="29062" hidden="1"/>
    <cellStyle name="Hyperlink 18" xfId="29424" hidden="1"/>
    <cellStyle name="Hyperlink 18" xfId="29488" hidden="1"/>
    <cellStyle name="Hyperlink 18" xfId="29186" hidden="1"/>
    <cellStyle name="Hyperlink 18" xfId="29150" hidden="1"/>
    <cellStyle name="Hyperlink 18" xfId="29293" hidden="1"/>
    <cellStyle name="Hyperlink 18" xfId="29428" hidden="1"/>
    <cellStyle name="Hyperlink 18" xfId="29174" hidden="1"/>
    <cellStyle name="Hyperlink 18" xfId="29326" hidden="1"/>
    <cellStyle name="Hyperlink 18" xfId="29484" hidden="1"/>
    <cellStyle name="Hyperlink 18" xfId="29384" hidden="1"/>
    <cellStyle name="Hyperlink 18" xfId="29194" hidden="1"/>
    <cellStyle name="Hyperlink 18" xfId="29487" hidden="1"/>
    <cellStyle name="Hyperlink 18" xfId="29054" hidden="1"/>
    <cellStyle name="Hyperlink 18" xfId="29138" hidden="1"/>
    <cellStyle name="Hyperlink 18" xfId="29452" hidden="1"/>
    <cellStyle name="Hyperlink 18" xfId="29430" hidden="1"/>
    <cellStyle name="Hyperlink 18" xfId="29514" hidden="1"/>
    <cellStyle name="Hyperlink 18" xfId="29485" hidden="1"/>
    <cellStyle name="Hyperlink 18" xfId="29524" hidden="1"/>
    <cellStyle name="Hyperlink 18" xfId="29532" hidden="1"/>
    <cellStyle name="Hyperlink 18" xfId="29338" hidden="1"/>
    <cellStyle name="Hyperlink 18" xfId="29378" hidden="1"/>
    <cellStyle name="Hyperlink 18" xfId="29356" hidden="1"/>
    <cellStyle name="Hyperlink 18" xfId="29243" hidden="1"/>
    <cellStyle name="Hyperlink 18" xfId="29493" hidden="1"/>
    <cellStyle name="Hyperlink 18" xfId="29456" hidden="1"/>
    <cellStyle name="Hyperlink 18" xfId="29531" hidden="1"/>
    <cellStyle name="Hyperlink 18" xfId="29476" hidden="1"/>
    <cellStyle name="Hyperlink 18" xfId="29529" hidden="1"/>
    <cellStyle name="Hyperlink 18" xfId="29520" hidden="1"/>
    <cellStyle name="Hyperlink 18" xfId="29406" hidden="1"/>
    <cellStyle name="Hyperlink 18" xfId="29077" hidden="1"/>
    <cellStyle name="Hyperlink 18" xfId="29195" hidden="1"/>
    <cellStyle name="Hyperlink 18" xfId="29510" hidden="1"/>
    <cellStyle name="Hyperlink 18" xfId="29509" hidden="1"/>
    <cellStyle name="Hyperlink 18" xfId="29479" hidden="1"/>
    <cellStyle name="Hyperlink 18" xfId="29472" hidden="1"/>
    <cellStyle name="Hyperlink 18" xfId="29264" hidden="1"/>
    <cellStyle name="Hyperlink 18" xfId="29536" hidden="1"/>
    <cellStyle name="Hyperlink 18" xfId="29431" hidden="1"/>
    <cellStyle name="Hyperlink 18" xfId="29470" hidden="1"/>
    <cellStyle name="Hyperlink 18" xfId="29526" hidden="1"/>
    <cellStyle name="Hyperlink 18" xfId="29255" hidden="1"/>
    <cellStyle name="Hyperlink 18" xfId="29463" hidden="1"/>
    <cellStyle name="Hyperlink 18" xfId="29522" hidden="1"/>
    <cellStyle name="Hyperlink 18" xfId="29466" hidden="1"/>
    <cellStyle name="Hyperlink 18" xfId="29249" hidden="1"/>
    <cellStyle name="Hyperlink 18" xfId="29367" hidden="1"/>
    <cellStyle name="Hyperlink 18" xfId="29060" hidden="1"/>
    <cellStyle name="Hyperlink 18" xfId="29437" hidden="1"/>
    <cellStyle name="Hyperlink 18" xfId="29519" hidden="1"/>
    <cellStyle name="Hyperlink 18" xfId="29216" hidden="1"/>
    <cellStyle name="Hyperlink 18" xfId="29170" hidden="1"/>
    <cellStyle name="Hyperlink 18" xfId="29323" hidden="1"/>
    <cellStyle name="Hyperlink 18" xfId="29441" hidden="1"/>
    <cellStyle name="Hyperlink 18" xfId="29190" hidden="1"/>
    <cellStyle name="Hyperlink 18" xfId="29369" hidden="1"/>
    <cellStyle name="Hyperlink 18" xfId="29515" hidden="1"/>
    <cellStyle name="Hyperlink 18" xfId="29409" hidden="1"/>
    <cellStyle name="Hyperlink 18" xfId="29248" hidden="1"/>
    <cellStyle name="Hyperlink 18" xfId="29518" hidden="1"/>
    <cellStyle name="Hyperlink 18" xfId="29057" hidden="1"/>
    <cellStyle name="Hyperlink 18" xfId="29180" hidden="1"/>
    <cellStyle name="Hyperlink 18" xfId="29139" hidden="1"/>
    <cellStyle name="Hyperlink 18" xfId="29449" hidden="1"/>
    <cellStyle name="Hyperlink 18" xfId="29538" hidden="1"/>
    <cellStyle name="Hyperlink 18" xfId="29517" hidden="1"/>
    <cellStyle name="Hyperlink 18" xfId="29545" hidden="1"/>
    <cellStyle name="Hyperlink 18" xfId="29549" hidden="1"/>
    <cellStyle name="Hyperlink 18" xfId="29373" hidden="1"/>
    <cellStyle name="Hyperlink 18" xfId="29427" hidden="1"/>
    <cellStyle name="Hyperlink 18" xfId="29390" hidden="1"/>
    <cellStyle name="Hyperlink 18" xfId="29281" hidden="1"/>
    <cellStyle name="Hyperlink 18" xfId="29523" hidden="1"/>
    <cellStyle name="Hyperlink 18" xfId="29497" hidden="1"/>
    <cellStyle name="Hyperlink 18" xfId="29548" hidden="1"/>
    <cellStyle name="Hyperlink 18" xfId="29562" hidden="1"/>
    <cellStyle name="Hyperlink 18" xfId="29546" hidden="1"/>
    <cellStyle name="Hyperlink 18" xfId="29540" hidden="1"/>
    <cellStyle name="Hyperlink 18" xfId="29411" hidden="1"/>
    <cellStyle name="Hyperlink 18" xfId="29555" hidden="1"/>
    <cellStyle name="Hyperlink 18" xfId="29222" hidden="1"/>
    <cellStyle name="Hyperlink 18" xfId="29533" hidden="1"/>
    <cellStyle name="Hyperlink 18" xfId="29347" hidden="1"/>
    <cellStyle name="Hyperlink 18" xfId="29505" hidden="1"/>
    <cellStyle name="Hyperlink 18" xfId="29498" hidden="1"/>
    <cellStyle name="Hyperlink 18" xfId="29289" hidden="1"/>
    <cellStyle name="Hyperlink 18" xfId="29556" hidden="1"/>
    <cellStyle name="Hyperlink 18" xfId="29469" hidden="1"/>
    <cellStyle name="Hyperlink 18" xfId="29496" hidden="1"/>
    <cellStyle name="Hyperlink 18" xfId="29543" hidden="1"/>
    <cellStyle name="Hyperlink 18" xfId="29280" hidden="1"/>
    <cellStyle name="Hyperlink 18" xfId="29140" hidden="1"/>
    <cellStyle name="Hyperlink 18" xfId="29474" hidden="1"/>
    <cellStyle name="Hyperlink 18" xfId="29371" hidden="1"/>
    <cellStyle name="Hyperlink 18" xfId="29544" hidden="1"/>
    <cellStyle name="Hyperlink 18" xfId="29550" hidden="1"/>
    <cellStyle name="Hyperlink 18" xfId="29500" hidden="1"/>
    <cellStyle name="Hyperlink 18" xfId="29554" hidden="1"/>
    <cellStyle name="Hyperlink 18" xfId="29315" hidden="1"/>
    <cellStyle name="Hyperlink 18" xfId="29247" hidden="1"/>
    <cellStyle name="Hyperlink 18" xfId="29385" hidden="1"/>
    <cellStyle name="Hyperlink 18" xfId="29566" hidden="1"/>
    <cellStyle name="Hyperlink 18" xfId="29559" hidden="1"/>
    <cellStyle name="Hyperlink 18" xfId="29218" hidden="1"/>
    <cellStyle name="Hyperlink 18" xfId="29395" hidden="1"/>
    <cellStyle name="Hyperlink 18" xfId="29537" hidden="1"/>
    <cellStyle name="Hyperlink 18" xfId="29569" hidden="1"/>
    <cellStyle name="Hyperlink 18" xfId="29266" hidden="1"/>
    <cellStyle name="Hyperlink 18" xfId="29491" hidden="1"/>
    <cellStyle name="Hyperlink 18" xfId="29547" hidden="1"/>
    <cellStyle name="Hyperlink 18" xfId="29185" hidden="1"/>
    <cellStyle name="Hyperlink 18" xfId="29246" hidden="1"/>
    <cellStyle name="Hyperlink 18" xfId="29506" hidden="1"/>
    <cellStyle name="Hyperlink 18" xfId="29483" hidden="1"/>
    <cellStyle name="Hyperlink 18" xfId="29557" hidden="1"/>
    <cellStyle name="Hyperlink 18" xfId="29561" hidden="1"/>
    <cellStyle name="Hyperlink 18" xfId="29565" hidden="1"/>
    <cellStyle name="Hyperlink 18" xfId="29407" hidden="1"/>
    <cellStyle name="Hyperlink 18" xfId="29461" hidden="1"/>
    <cellStyle name="Hyperlink 18" xfId="29433" hidden="1"/>
    <cellStyle name="Hyperlink 18" xfId="29322" hidden="1"/>
    <cellStyle name="Hyperlink 18" xfId="29507" hidden="1"/>
    <cellStyle name="Hyperlink 18" xfId="29525" hidden="1"/>
    <cellStyle name="Hyperlink 18" xfId="29504" hidden="1"/>
    <cellStyle name="Hyperlink 18" xfId="29530" hidden="1"/>
    <cellStyle name="Hyperlink 18" xfId="29568" hidden="1"/>
    <cellStyle name="Hyperlink 18" xfId="29564" hidden="1"/>
    <cellStyle name="Hyperlink 18" xfId="29490" hidden="1"/>
    <cellStyle name="Hyperlink 18" xfId="29092" hidden="1"/>
    <cellStyle name="Hyperlink 18" xfId="29279" hidden="1"/>
    <cellStyle name="Hyperlink 18" xfId="29560" hidden="1"/>
    <cellStyle name="Hyperlink 18" xfId="29551" hidden="1"/>
    <cellStyle name="Hyperlink 18" xfId="29542" hidden="1"/>
    <cellStyle name="Hyperlink 18" xfId="29541" hidden="1"/>
    <cellStyle name="Hyperlink 18" xfId="29354" hidden="1"/>
    <cellStyle name="Hyperlink 18" xfId="29570" hidden="1"/>
    <cellStyle name="Hyperlink 18" xfId="29521" hidden="1"/>
    <cellStyle name="Hyperlink 18" xfId="29535" hidden="1"/>
    <cellStyle name="Hyperlink 18" xfId="29567" hidden="1"/>
    <cellStyle name="Hyperlink 18" xfId="29345" hidden="1"/>
    <cellStyle name="Hyperlink 18" xfId="29527" hidden="1"/>
    <cellStyle name="Hyperlink 18" xfId="29460" hidden="1"/>
    <cellStyle name="Hyperlink 18" xfId="29528" hidden="1"/>
    <cellStyle name="Hyperlink 18" xfId="29332" hidden="1"/>
    <cellStyle name="Hyperlink 18" xfId="29439" hidden="1"/>
    <cellStyle name="Hyperlink 18" xfId="29534" hidden="1"/>
    <cellStyle name="Hyperlink 18" xfId="29508" hidden="1"/>
    <cellStyle name="Hyperlink 18" xfId="29558" hidden="1"/>
    <cellStyle name="Hyperlink 18" xfId="29309" hidden="1"/>
    <cellStyle name="Hyperlink 18" xfId="29193" hidden="1"/>
    <cellStyle name="Hyperlink 18" xfId="29388" hidden="1"/>
    <cellStyle name="Hyperlink 18" xfId="29511" hidden="1"/>
    <cellStyle name="Hyperlink 18" xfId="29276" hidden="1"/>
    <cellStyle name="Hyperlink 18" xfId="29464" hidden="1"/>
    <cellStyle name="Hyperlink 18" xfId="29563" hidden="1"/>
    <cellStyle name="Hyperlink 18" xfId="29486" hidden="1"/>
    <cellStyle name="Hyperlink 18" xfId="29330" hidden="1"/>
    <cellStyle name="Hyperlink 18" xfId="29503" hidden="1"/>
    <cellStyle name="Hyperlink 18" xfId="29048" hidden="1"/>
    <cellStyle name="Hyperlink 18" xfId="29238" hidden="1"/>
    <cellStyle name="Hyperlink 18" xfId="29553" hidden="1"/>
    <cellStyle name="Hyperlink 18" xfId="29512" hidden="1"/>
    <cellStyle name="Hyperlink 18" xfId="29571" hidden="1"/>
    <cellStyle name="Hyperlink 18" xfId="29539" hidden="1"/>
    <cellStyle name="Hyperlink 18" xfId="29572" hidden="1"/>
    <cellStyle name="Hyperlink 18" xfId="29574" hidden="1"/>
    <cellStyle name="Hyperlink 18" xfId="29475" hidden="1"/>
    <cellStyle name="Hyperlink 18" xfId="29516" hidden="1"/>
    <cellStyle name="Hyperlink 18" xfId="29481" hidden="1"/>
    <cellStyle name="Hyperlink 18" xfId="29374" hidden="1"/>
    <cellStyle name="Hyperlink 18" xfId="29389" hidden="1"/>
    <cellStyle name="Hyperlink 18" xfId="29552" hidden="1"/>
    <cellStyle name="Hyperlink 18" xfId="29573" hidden="1"/>
    <cellStyle name="Hyperlink 18" xfId="29695" hidden="1"/>
    <cellStyle name="Hyperlink 18" xfId="29577" hidden="1"/>
    <cellStyle name="Hyperlink 18" xfId="29581" hidden="1"/>
    <cellStyle name="Hyperlink 18" xfId="29647" hidden="1"/>
    <cellStyle name="Hyperlink 18" xfId="29676" hidden="1"/>
    <cellStyle name="Hyperlink 18" xfId="29622" hidden="1"/>
    <cellStyle name="Hyperlink 18" xfId="29584" hidden="1"/>
    <cellStyle name="Hyperlink 18" xfId="29660" hidden="1"/>
    <cellStyle name="Hyperlink 18" xfId="29589" hidden="1"/>
    <cellStyle name="Hyperlink 18" xfId="29591" hidden="1"/>
    <cellStyle name="Hyperlink 18" xfId="29615" hidden="1"/>
    <cellStyle name="Hyperlink 18" xfId="29673" hidden="1"/>
    <cellStyle name="Hyperlink 18" xfId="29598" hidden="1"/>
    <cellStyle name="Hyperlink 18" xfId="29592" hidden="1"/>
    <cellStyle name="Hyperlink 18" xfId="29578" hidden="1"/>
    <cellStyle name="Hyperlink 18" xfId="29617" hidden="1"/>
    <cellStyle name="Hyperlink 18" xfId="29655" hidden="1"/>
    <cellStyle name="Hyperlink 18" xfId="29705" hidden="1"/>
    <cellStyle name="Hyperlink 18" xfId="29648" hidden="1"/>
    <cellStyle name="Hyperlink 18" xfId="29684" hidden="1"/>
    <cellStyle name="Hyperlink 18" xfId="29642" hidden="1"/>
    <cellStyle name="Hyperlink 18" xfId="29653" hidden="1"/>
    <cellStyle name="Hyperlink 18" xfId="29683" hidden="1"/>
    <cellStyle name="Hyperlink 18" xfId="29666" hidden="1"/>
    <cellStyle name="Hyperlink 18" xfId="29621" hidden="1"/>
    <cellStyle name="Hyperlink 18" xfId="29699" hidden="1"/>
    <cellStyle name="Hyperlink 18" xfId="29704" hidden="1"/>
    <cellStyle name="Hyperlink 18" xfId="29645" hidden="1"/>
    <cellStyle name="Hyperlink 18" xfId="29623" hidden="1"/>
    <cellStyle name="Hyperlink 18" xfId="29608" hidden="1"/>
    <cellStyle name="Hyperlink 18" xfId="29582" hidden="1"/>
    <cellStyle name="Hyperlink 18" xfId="29706" hidden="1"/>
    <cellStyle name="Hyperlink 18" xfId="29619" hidden="1"/>
    <cellStyle name="Hyperlink 18" xfId="29672" hidden="1"/>
    <cellStyle name="Hyperlink 18" xfId="29701" hidden="1"/>
    <cellStyle name="Hyperlink 18" xfId="29625" hidden="1"/>
    <cellStyle name="Hyperlink 18" xfId="29656" hidden="1"/>
    <cellStyle name="Hyperlink 18" xfId="29681" hidden="1"/>
    <cellStyle name="Hyperlink 18" xfId="29687" hidden="1"/>
    <cellStyle name="Hyperlink 18" xfId="29668" hidden="1"/>
    <cellStyle name="Hyperlink 18" xfId="29702" hidden="1"/>
    <cellStyle name="Hyperlink 18" xfId="29700" hidden="1"/>
    <cellStyle name="Hyperlink 18" xfId="29607" hidden="1"/>
    <cellStyle name="Hyperlink 18" xfId="29600" hidden="1"/>
    <cellStyle name="Hyperlink 18" xfId="29604" hidden="1"/>
    <cellStyle name="Hyperlink 18" xfId="29613" hidden="1"/>
    <cellStyle name="Hyperlink 18" xfId="29663" hidden="1"/>
    <cellStyle name="Hyperlink 18" xfId="29586" hidden="1"/>
    <cellStyle name="Hyperlink 18" xfId="29703" hidden="1"/>
    <cellStyle name="Hyperlink 18" xfId="29813" hidden="1"/>
    <cellStyle name="Hyperlink 18" xfId="29691" hidden="1"/>
    <cellStyle name="Hyperlink 18" xfId="29682" hidden="1"/>
    <cellStyle name="Hyperlink 18" xfId="29746" hidden="1"/>
    <cellStyle name="Hyperlink 18" xfId="29784" hidden="1"/>
    <cellStyle name="Hyperlink 18" xfId="29714" hidden="1"/>
    <cellStyle name="Hyperlink 18" xfId="29671" hidden="1"/>
    <cellStyle name="Hyperlink 18" xfId="29768" hidden="1"/>
    <cellStyle name="Hyperlink 18" xfId="29649" hidden="1"/>
    <cellStyle name="Hyperlink 18" xfId="29643" hidden="1"/>
    <cellStyle name="Hyperlink 18" xfId="29583" hidden="1"/>
    <cellStyle name="Hyperlink 18" xfId="29781" hidden="1"/>
    <cellStyle name="Hyperlink 18" xfId="29629" hidden="1"/>
    <cellStyle name="Hyperlink 18" xfId="29641" hidden="1"/>
    <cellStyle name="Hyperlink 18" xfId="29688" hidden="1"/>
    <cellStyle name="Hyperlink 18" xfId="29579" hidden="1"/>
    <cellStyle name="Hyperlink 18" xfId="29758" hidden="1"/>
    <cellStyle name="Hyperlink 18" xfId="29850" hidden="1"/>
    <cellStyle name="Hyperlink 18" xfId="29747" hidden="1"/>
    <cellStyle name="Hyperlink 18" xfId="29798" hidden="1"/>
    <cellStyle name="Hyperlink 18" xfId="29728" hidden="1"/>
    <cellStyle name="Hyperlink 18" xfId="29756" hidden="1"/>
    <cellStyle name="Hyperlink 18" xfId="29797" hidden="1"/>
    <cellStyle name="Hyperlink 18" xfId="29775" hidden="1"/>
    <cellStyle name="Hyperlink 18" xfId="29716" hidden="1"/>
    <cellStyle name="Hyperlink 18" xfId="29821" hidden="1"/>
    <cellStyle name="Hyperlink 18" xfId="29844" hidden="1"/>
    <cellStyle name="Hyperlink 18" xfId="29743" hidden="1"/>
    <cellStyle name="Hyperlink 18" xfId="29718" hidden="1"/>
    <cellStyle name="Hyperlink 18" xfId="29605" hidden="1"/>
    <cellStyle name="Hyperlink 18" xfId="29680" hidden="1"/>
    <cellStyle name="Hyperlink 18" xfId="29853" hidden="1"/>
    <cellStyle name="Hyperlink 18" xfId="29576" hidden="1"/>
    <cellStyle name="Hyperlink 18" xfId="29780" hidden="1"/>
    <cellStyle name="Hyperlink 18" xfId="29825" hidden="1"/>
    <cellStyle name="Hyperlink 18" xfId="29708" hidden="1"/>
    <cellStyle name="Hyperlink 18" xfId="29760" hidden="1"/>
    <cellStyle name="Hyperlink 18" xfId="29793" hidden="1"/>
    <cellStyle name="Hyperlink 18" xfId="29802" hidden="1"/>
    <cellStyle name="Hyperlink 18" xfId="29778" hidden="1"/>
    <cellStyle name="Hyperlink 18" xfId="29829" hidden="1"/>
    <cellStyle name="Hyperlink 18" xfId="29824" hidden="1"/>
    <cellStyle name="Hyperlink 18" xfId="29606" hidden="1"/>
    <cellStyle name="Hyperlink 18" xfId="29627" hidden="1"/>
    <cellStyle name="Hyperlink 18" xfId="29612" hidden="1"/>
    <cellStyle name="Hyperlink 18" xfId="29588" hidden="1"/>
    <cellStyle name="Hyperlink 18" xfId="29773" hidden="1"/>
    <cellStyle name="Hyperlink 18" xfId="29659" hidden="1"/>
    <cellStyle name="Hyperlink 18" xfId="29834" hidden="1"/>
    <cellStyle name="Hyperlink 18" xfId="29667" hidden="1"/>
    <cellStyle name="Hyperlink 18" xfId="29849" hidden="1"/>
    <cellStyle name="Hyperlink 18" xfId="29842" hidden="1"/>
    <cellStyle name="Hyperlink 18" xfId="29791" hidden="1"/>
    <cellStyle name="Hyperlink 18" xfId="29737" hidden="1"/>
    <cellStyle name="Hyperlink 18" xfId="29634" hidden="1"/>
    <cellStyle name="Hyperlink 18" xfId="29835" hidden="1"/>
    <cellStyle name="Hyperlink 18" xfId="29698" hidden="1"/>
    <cellStyle name="Hyperlink 18" xfId="29806" hidden="1"/>
    <cellStyle name="Hyperlink 18" xfId="29801" hidden="1"/>
    <cellStyle name="Hyperlink 18" xfId="29675" hidden="1"/>
    <cellStyle name="Hyperlink 18" xfId="29859" hidden="1"/>
    <cellStyle name="Hyperlink 18" xfId="29776" hidden="1"/>
    <cellStyle name="Hyperlink 18" xfId="29800" hidden="1"/>
    <cellStyle name="Hyperlink 18" xfId="29845" hidden="1"/>
    <cellStyle name="Hyperlink 18" xfId="29670" hidden="1"/>
    <cellStyle name="Hyperlink 18" xfId="29661" hidden="1"/>
    <cellStyle name="Hyperlink 18" xfId="29851" hidden="1"/>
    <cellStyle name="Hyperlink 18" xfId="29662" hidden="1"/>
    <cellStyle name="Hyperlink 18" xfId="29594" hidden="1"/>
    <cellStyle name="Hyperlink 18" xfId="29614" hidden="1"/>
    <cellStyle name="Hyperlink 18" xfId="29766" hidden="1"/>
    <cellStyle name="Hyperlink 18" xfId="29650" hidden="1"/>
    <cellStyle name="Hyperlink 18" xfId="29790" hidden="1"/>
    <cellStyle name="Hyperlink 18" xfId="29640" hidden="1"/>
    <cellStyle name="Hyperlink 18" xfId="29715" hidden="1"/>
    <cellStyle name="Hyperlink 18" xfId="29603" hidden="1"/>
    <cellStyle name="Hyperlink 18" xfId="29652" hidden="1"/>
    <cellStyle name="Hyperlink 18" xfId="29633" hidden="1"/>
    <cellStyle name="Hyperlink 18" xfId="29735" hidden="1"/>
    <cellStyle name="Hyperlink 18" xfId="29840" hidden="1"/>
    <cellStyle name="Hyperlink 18" xfId="29639" hidden="1"/>
    <cellStyle name="Hyperlink 18" xfId="29658" hidden="1"/>
    <cellStyle name="Hyperlink 18" xfId="29744" hidden="1"/>
    <cellStyle name="Hyperlink 18" xfId="29730" hidden="1"/>
    <cellStyle name="Hyperlink 18" xfId="29626" hidden="1"/>
    <cellStyle name="Hyperlink 18" xfId="29814" hidden="1"/>
    <cellStyle name="Hyperlink 18" xfId="29654" hidden="1"/>
    <cellStyle name="Hyperlink 18" xfId="29860" hidden="1"/>
    <cellStyle name="Hyperlink 18" xfId="29792" hidden="1"/>
    <cellStyle name="Hyperlink 18" xfId="29867" hidden="1"/>
    <cellStyle name="Hyperlink 18" xfId="29874" hidden="1"/>
    <cellStyle name="Hyperlink 18" xfId="29738" hidden="1"/>
    <cellStyle name="Hyperlink 18" xfId="29774" hidden="1"/>
    <cellStyle name="Hyperlink 18" xfId="29751" hidden="1"/>
    <cellStyle name="Hyperlink 18" xfId="29710" hidden="1"/>
    <cellStyle name="Hyperlink 18" xfId="29841" hidden="1"/>
    <cellStyle name="Hyperlink 18" xfId="29823" hidden="1"/>
    <cellStyle name="Hyperlink 18" xfId="29873" hidden="1"/>
    <cellStyle name="Hyperlink 18" xfId="29750" hidden="1"/>
    <cellStyle name="Hyperlink 18" xfId="29822" hidden="1"/>
    <cellStyle name="Hyperlink 18" xfId="29807" hidden="1"/>
    <cellStyle name="Hyperlink 18" xfId="29885" hidden="1"/>
    <cellStyle name="Hyperlink 18" xfId="29879" hidden="1"/>
    <cellStyle name="Hyperlink 18" xfId="29889" hidden="1"/>
    <cellStyle name="Hyperlink 18" xfId="29783" hidden="1"/>
    <cellStyle name="Hyperlink 18" xfId="29880" hidden="1"/>
    <cellStyle name="Hyperlink 18" xfId="29753" hidden="1"/>
    <cellStyle name="Hyperlink 18" xfId="29745" hidden="1"/>
    <cellStyle name="Hyperlink 18" xfId="29575" hidden="1"/>
    <cellStyle name="Hyperlink 18" xfId="29830" hidden="1"/>
    <cellStyle name="Hyperlink 18" xfId="29712" hidden="1"/>
    <cellStyle name="Hyperlink 18" xfId="29740" hidden="1"/>
    <cellStyle name="Hyperlink 18" xfId="29812" hidden="1"/>
    <cellStyle name="Hyperlink 18" xfId="29892" hidden="1"/>
    <cellStyle name="Hyperlink 18" xfId="29638" hidden="1"/>
    <cellStyle name="Hyperlink 18" xfId="29931" hidden="1"/>
    <cellStyle name="Hyperlink 18" xfId="29624" hidden="1"/>
    <cellStyle name="Hyperlink 18" xfId="29899" hidden="1"/>
    <cellStyle name="Hyperlink 18" xfId="29628" hidden="1"/>
    <cellStyle name="Hyperlink 18" xfId="29847" hidden="1"/>
    <cellStyle name="Hyperlink 18" xfId="29685" hidden="1"/>
    <cellStyle name="Hyperlink 18" xfId="29838" hidden="1"/>
    <cellStyle name="Hyperlink 18" xfId="29881" hidden="1"/>
    <cellStyle name="Hyperlink 18" xfId="29636" hidden="1"/>
    <cellStyle name="Hyperlink 18" xfId="29926" hidden="1"/>
    <cellStyle name="Hyperlink 18" xfId="29888" hidden="1"/>
    <cellStyle name="Hyperlink 18" xfId="29810" hidden="1"/>
    <cellStyle name="Hyperlink 18" xfId="29630" hidden="1"/>
    <cellStyle name="Hyperlink 18" xfId="29799" hidden="1"/>
    <cellStyle name="Hyperlink 18" xfId="29932" hidden="1"/>
    <cellStyle name="Hyperlink 18" xfId="29836" hidden="1"/>
    <cellStyle name="Hyperlink 18" xfId="29900" hidden="1"/>
    <cellStyle name="Hyperlink 18" xfId="29707" hidden="1"/>
    <cellStyle name="Hyperlink 18" xfId="29826" hidden="1"/>
    <cellStyle name="Hyperlink 18" xfId="29894" hidden="1"/>
    <cellStyle name="Hyperlink 18" xfId="29904" hidden="1"/>
    <cellStyle name="Hyperlink 18" xfId="29868" hidden="1"/>
    <cellStyle name="Hyperlink 18" xfId="29846" hidden="1"/>
    <cellStyle name="Hyperlink 18" xfId="29898" hidden="1"/>
    <cellStyle name="Hyperlink 18" xfId="29765" hidden="1"/>
    <cellStyle name="Hyperlink 18" xfId="29637" hidden="1"/>
    <cellStyle name="Hyperlink 18" xfId="29697" hidden="1"/>
    <cellStyle name="Hyperlink 18" xfId="29664" hidden="1"/>
    <cellStyle name="Hyperlink 18" xfId="29590" hidden="1"/>
    <cellStyle name="Hyperlink 18" xfId="29635" hidden="1"/>
    <cellStyle name="Hyperlink 18" xfId="29770" hidden="1"/>
    <cellStyle name="Hyperlink 18" xfId="29914" hidden="1"/>
    <cellStyle name="Hyperlink 18" xfId="29964" hidden="1"/>
    <cellStyle name="Hyperlink 18" xfId="29919" hidden="1"/>
    <cellStyle name="Hyperlink 18" xfId="29911" hidden="1"/>
    <cellStyle name="Hyperlink 18" xfId="29611" hidden="1"/>
    <cellStyle name="Hyperlink 18" xfId="29864" hidden="1"/>
    <cellStyle name="Hyperlink 18" xfId="29610" hidden="1"/>
    <cellStyle name="Hyperlink 18" xfId="29897" hidden="1"/>
    <cellStyle name="Hyperlink 18" xfId="29763" hidden="1"/>
    <cellStyle name="Hyperlink 18" xfId="29863" hidden="1"/>
    <cellStyle name="Hyperlink 18" xfId="29857" hidden="1"/>
    <cellStyle name="Hyperlink 18" xfId="29669" hidden="1"/>
    <cellStyle name="Hyperlink 18" xfId="29890" hidden="1"/>
    <cellStyle name="Hyperlink 18" xfId="29816" hidden="1"/>
    <cellStyle name="Hyperlink 18" xfId="29856" hidden="1"/>
    <cellStyle name="Hyperlink 18" xfId="29915" hidden="1"/>
    <cellStyle name="Hyperlink 18" xfId="29657" hidden="1"/>
    <cellStyle name="Hyperlink 18" xfId="29935" hidden="1"/>
    <cellStyle name="Hyperlink 18" xfId="29973" hidden="1"/>
    <cellStyle name="Hyperlink 18" xfId="29771" hidden="1"/>
    <cellStyle name="Hyperlink 18" xfId="29817" hidden="1"/>
    <cellStyle name="Hyperlink 18" xfId="29930" hidden="1"/>
    <cellStyle name="Hyperlink 18" xfId="29646" hidden="1"/>
    <cellStyle name="Hyperlink 18" xfId="29961" hidden="1"/>
    <cellStyle name="Hyperlink 18" xfId="29855" hidden="1"/>
    <cellStyle name="Hyperlink 18" xfId="29632" hidden="1"/>
    <cellStyle name="Hyperlink 18" xfId="29951" hidden="1"/>
    <cellStyle name="Hyperlink 18" xfId="29748" hidden="1"/>
    <cellStyle name="Hyperlink 18" xfId="29809" hidden="1"/>
    <cellStyle name="Hyperlink 18" xfId="29609" hidden="1"/>
    <cellStyle name="Hyperlink 18" xfId="29739" hidden="1"/>
    <cellStyle name="Hyperlink 18" xfId="29907" hidden="1"/>
    <cellStyle name="Hyperlink 18" xfId="29975" hidden="1"/>
    <cellStyle name="Hyperlink 18" xfId="29651" hidden="1"/>
    <cellStyle name="Hyperlink 18" xfId="29947" hidden="1"/>
    <cellStyle name="Hyperlink 18" xfId="29905" hidden="1"/>
    <cellStyle name="Hyperlink 18" xfId="29602" hidden="1"/>
    <cellStyle name="Hyperlink 18" xfId="29942" hidden="1"/>
    <cellStyle name="Hyperlink 18" xfId="29804" hidden="1"/>
    <cellStyle name="Hyperlink 18" xfId="29955" hidden="1"/>
    <cellStyle name="Hyperlink 18" xfId="29742" hidden="1"/>
    <cellStyle name="Hyperlink 18" xfId="29693" hidden="1"/>
    <cellStyle name="Hyperlink 18" xfId="29585" hidden="1"/>
    <cellStyle name="Hyperlink 18" xfId="29752" hidden="1"/>
    <cellStyle name="Hyperlink 18" xfId="29811" hidden="1"/>
    <cellStyle name="Hyperlink 18" xfId="29772" hidden="1"/>
    <cellStyle name="Hyperlink 18" xfId="29694" hidden="1"/>
    <cellStyle name="Hyperlink 18" xfId="29939" hidden="1"/>
    <cellStyle name="Hyperlink 18" xfId="29878" hidden="1"/>
    <cellStyle name="Hyperlink 18" xfId="29580" hidden="1"/>
    <cellStyle name="Hyperlink 18" xfId="29997" hidden="1"/>
    <cellStyle name="Hyperlink 18" xfId="29968" hidden="1"/>
    <cellStyle name="Hyperlink 18" xfId="29958" hidden="1"/>
    <cellStyle name="Hyperlink 18" xfId="29796" hidden="1"/>
    <cellStyle name="Hyperlink 18" xfId="29984" hidden="1"/>
    <cellStyle name="Hyperlink 18" xfId="29696" hidden="1"/>
    <cellStyle name="Hyperlink 18" xfId="29944" hidden="1"/>
    <cellStyle name="Hyperlink 18" xfId="29595" hidden="1"/>
    <cellStyle name="Hyperlink 18" xfId="29916" hidden="1"/>
    <cellStyle name="Hyperlink 18" xfId="29903" hidden="1"/>
    <cellStyle name="Hyperlink 18" xfId="29731" hidden="1"/>
    <cellStyle name="Hyperlink 18" xfId="29985" hidden="1"/>
    <cellStyle name="Hyperlink 18" xfId="29876" hidden="1"/>
    <cellStyle name="Hyperlink 18" xfId="29901" hidden="1"/>
    <cellStyle name="Hyperlink 18" xfId="29965" hidden="1"/>
    <cellStyle name="Hyperlink 18" xfId="29726" hidden="1"/>
    <cellStyle name="Hyperlink 18" xfId="29839" hidden="1"/>
    <cellStyle name="Hyperlink 18" xfId="29858" hidden="1"/>
    <cellStyle name="Hyperlink 18" xfId="29971" hidden="1"/>
    <cellStyle name="Hyperlink 18" xfId="29960" hidden="1"/>
    <cellStyle name="Hyperlink 18" xfId="29952" hidden="1"/>
    <cellStyle name="Hyperlink 18" xfId="29883" hidden="1"/>
    <cellStyle name="Hyperlink 18" xfId="29982" hidden="1"/>
    <cellStyle name="Hyperlink 18" xfId="29954" hidden="1"/>
    <cellStyle name="Hyperlink 18" xfId="29717" hidden="1"/>
    <cellStyle name="Hyperlink 18" xfId="29764" hidden="1"/>
    <cellStyle name="Hyperlink 18" xfId="30006" hidden="1"/>
    <cellStyle name="Hyperlink 18" xfId="29993" hidden="1"/>
    <cellStyle name="Hyperlink 18" xfId="29692" hidden="1"/>
    <cellStyle name="Hyperlink 18" xfId="29795" hidden="1"/>
    <cellStyle name="Hyperlink 18" xfId="29953" hidden="1"/>
    <cellStyle name="Hyperlink 18" xfId="30012" hidden="1"/>
    <cellStyle name="Hyperlink 18" xfId="29722" hidden="1"/>
    <cellStyle name="Hyperlink 18" xfId="29870" hidden="1"/>
    <cellStyle name="Hyperlink 18" xfId="29949" hidden="1"/>
    <cellStyle name="Hyperlink 18" xfId="29665" hidden="1"/>
    <cellStyle name="Hyperlink 18" xfId="29644" hidden="1"/>
    <cellStyle name="Hyperlink 18" xfId="29956" hidden="1"/>
    <cellStyle name="Hyperlink 18" xfId="29723" hidden="1"/>
    <cellStyle name="Hyperlink 18" xfId="29986" hidden="1"/>
    <cellStyle name="Hyperlink 18" xfId="29996" hidden="1"/>
    <cellStyle name="Hyperlink 18" xfId="30004" hidden="1"/>
    <cellStyle name="Hyperlink 18" xfId="29808" hidden="1"/>
    <cellStyle name="Hyperlink 18" xfId="29872" hidden="1"/>
    <cellStyle name="Hyperlink 18" xfId="29827" hidden="1"/>
    <cellStyle name="Hyperlink 18" xfId="29754" hidden="1"/>
    <cellStyle name="Hyperlink 18" xfId="29891" hidden="1"/>
    <cellStyle name="Hyperlink 18" xfId="29933" hidden="1"/>
    <cellStyle name="Hyperlink 18" xfId="29887" hidden="1"/>
    <cellStyle name="Hyperlink 18" xfId="29940" hidden="1"/>
    <cellStyle name="Hyperlink 18" xfId="30010" hidden="1"/>
    <cellStyle name="Hyperlink 18" xfId="30001" hidden="1"/>
    <cellStyle name="Hyperlink 18" xfId="29866" hidden="1"/>
    <cellStyle name="Hyperlink 18" xfId="29620" hidden="1"/>
    <cellStyle name="Hyperlink 18" xfId="29711" hidden="1"/>
    <cellStyle name="Hyperlink 18" xfId="29994" hidden="1"/>
    <cellStyle name="Hyperlink 18" xfId="29977" hidden="1"/>
    <cellStyle name="Hyperlink 18" xfId="29959" hidden="1"/>
    <cellStyle name="Hyperlink 18" xfId="29943" hidden="1"/>
    <cellStyle name="Hyperlink 18" xfId="29749" hidden="1"/>
    <cellStyle name="Hyperlink 18" xfId="30019" hidden="1"/>
    <cellStyle name="Hyperlink 18" xfId="29909" hidden="1"/>
    <cellStyle name="Hyperlink 18" xfId="29938" hidden="1"/>
    <cellStyle name="Hyperlink 18" xfId="30007" hidden="1"/>
    <cellStyle name="Hyperlink 18" xfId="29736" hidden="1"/>
    <cellStyle name="Hyperlink 18" xfId="29936" hidden="1"/>
    <cellStyle name="Hyperlink 18" xfId="29852" hidden="1"/>
    <cellStyle name="Hyperlink 18" xfId="29937" hidden="1"/>
    <cellStyle name="Hyperlink 18" xfId="29759" hidden="1"/>
    <cellStyle name="Hyperlink 18" xfId="29833" hidden="1"/>
    <cellStyle name="Hyperlink 18" xfId="29925" hidden="1"/>
    <cellStyle name="Hyperlink 18" xfId="29918" hidden="1"/>
    <cellStyle name="Hyperlink 18" xfId="29992" hidden="1"/>
    <cellStyle name="Hyperlink 18" xfId="29721" hidden="1"/>
    <cellStyle name="Hyperlink 18" xfId="29686" hidden="1"/>
    <cellStyle name="Hyperlink 18" xfId="29789" hidden="1"/>
    <cellStyle name="Hyperlink 18" xfId="29920" hidden="1"/>
    <cellStyle name="Hyperlink 18" xfId="29690" hidden="1"/>
    <cellStyle name="Hyperlink 18" xfId="29837" hidden="1"/>
    <cellStyle name="Hyperlink 18" xfId="29998" hidden="1"/>
    <cellStyle name="Hyperlink 18" xfId="29896" hidden="1"/>
    <cellStyle name="Hyperlink 18" xfId="29727" hidden="1"/>
    <cellStyle name="Hyperlink 18" xfId="29941" hidden="1"/>
    <cellStyle name="Hyperlink 18" xfId="29597" hidden="1"/>
    <cellStyle name="Hyperlink 18" xfId="29674" hidden="1"/>
    <cellStyle name="Hyperlink 18" xfId="29981" hidden="1"/>
    <cellStyle name="Hyperlink 18" xfId="29922" hidden="1"/>
    <cellStyle name="Hyperlink 18" xfId="30021" hidden="1"/>
    <cellStyle name="Hyperlink 18" xfId="29831" hidden="1"/>
    <cellStyle name="Hyperlink 18" xfId="30033" hidden="1"/>
    <cellStyle name="Hyperlink 18" xfId="30041" hidden="1"/>
    <cellStyle name="Hyperlink 18" xfId="29843" hidden="1"/>
    <cellStyle name="Hyperlink 18" xfId="29902" hidden="1"/>
    <cellStyle name="Hyperlink 18" xfId="29875" hidden="1"/>
    <cellStyle name="Hyperlink 18" xfId="29769" hidden="1"/>
    <cellStyle name="Hyperlink 18" xfId="29767" hidden="1"/>
    <cellStyle name="Hyperlink 18" xfId="29979" hidden="1"/>
    <cellStyle name="Hyperlink 18" xfId="30040" hidden="1"/>
    <cellStyle name="Hyperlink 18" xfId="29989" hidden="1"/>
    <cellStyle name="Hyperlink 18" xfId="30038" hidden="1"/>
    <cellStyle name="Hyperlink 18" xfId="30028" hidden="1"/>
    <cellStyle name="Hyperlink 18" xfId="29990" hidden="1"/>
    <cellStyle name="Hyperlink 18" xfId="29618" hidden="1"/>
    <cellStyle name="Hyperlink 18" xfId="29720" hidden="1"/>
    <cellStyle name="Hyperlink 18" xfId="30017" hidden="1"/>
    <cellStyle name="Hyperlink 18" xfId="30016" hidden="1"/>
    <cellStyle name="Hyperlink 18" xfId="29974" hidden="1"/>
    <cellStyle name="Hyperlink 18" xfId="29962" hidden="1"/>
    <cellStyle name="Hyperlink 18" xfId="29762" hidden="1"/>
    <cellStyle name="Hyperlink 18" xfId="30052" hidden="1"/>
    <cellStyle name="Hyperlink 18" xfId="29921" hidden="1"/>
    <cellStyle name="Hyperlink 18" xfId="29957" hidden="1"/>
    <cellStyle name="Hyperlink 18" xfId="30034" hidden="1"/>
    <cellStyle name="Hyperlink 18" xfId="29741" hidden="1"/>
    <cellStyle name="Hyperlink 18" xfId="29983" hidden="1"/>
    <cellStyle name="Hyperlink 18" xfId="30031" hidden="1"/>
    <cellStyle name="Hyperlink 18" xfId="29987" hidden="1"/>
    <cellStyle name="Hyperlink 18" xfId="29779" hidden="1"/>
    <cellStyle name="Hyperlink 18" xfId="29882" hidden="1"/>
    <cellStyle name="Hyperlink 18" xfId="29601" hidden="1"/>
    <cellStyle name="Hyperlink 18" xfId="29963" hidden="1"/>
    <cellStyle name="Hyperlink 18" xfId="30027" hidden="1"/>
    <cellStyle name="Hyperlink 18" xfId="29725" hidden="1"/>
    <cellStyle name="Hyperlink 18" xfId="29689" hidden="1"/>
    <cellStyle name="Hyperlink 18" xfId="29832" hidden="1"/>
    <cellStyle name="Hyperlink 18" xfId="29967" hidden="1"/>
    <cellStyle name="Hyperlink 18" xfId="29713" hidden="1"/>
    <cellStyle name="Hyperlink 18" xfId="29865" hidden="1"/>
    <cellStyle name="Hyperlink 18" xfId="30023" hidden="1"/>
    <cellStyle name="Hyperlink 18" xfId="29923" hidden="1"/>
    <cellStyle name="Hyperlink 18" xfId="29733" hidden="1"/>
    <cellStyle name="Hyperlink 18" xfId="30026" hidden="1"/>
    <cellStyle name="Hyperlink 18" xfId="29593" hidden="1"/>
    <cellStyle name="Hyperlink 18" xfId="29677" hidden="1"/>
    <cellStyle name="Hyperlink 18" xfId="29991" hidden="1"/>
    <cellStyle name="Hyperlink 18" xfId="29969" hidden="1"/>
    <cellStyle name="Hyperlink 18" xfId="30053" hidden="1"/>
    <cellStyle name="Hyperlink 18" xfId="30024" hidden="1"/>
    <cellStyle name="Hyperlink 18" xfId="30063" hidden="1"/>
    <cellStyle name="Hyperlink 18" xfId="30071" hidden="1"/>
    <cellStyle name="Hyperlink 18" xfId="29877" hidden="1"/>
    <cellStyle name="Hyperlink 18" xfId="29917" hidden="1"/>
    <cellStyle name="Hyperlink 18" xfId="29895" hidden="1"/>
    <cellStyle name="Hyperlink 18" xfId="29782" hidden="1"/>
    <cellStyle name="Hyperlink 18" xfId="30032" hidden="1"/>
    <cellStyle name="Hyperlink 18" xfId="29995" hidden="1"/>
    <cellStyle name="Hyperlink 18" xfId="30070" hidden="1"/>
    <cellStyle name="Hyperlink 18" xfId="30015" hidden="1"/>
    <cellStyle name="Hyperlink 18" xfId="30068" hidden="1"/>
    <cellStyle name="Hyperlink 18" xfId="30059" hidden="1"/>
    <cellStyle name="Hyperlink 18" xfId="29945" hidden="1"/>
    <cellStyle name="Hyperlink 18" xfId="29616" hidden="1"/>
    <cellStyle name="Hyperlink 18" xfId="29734" hidden="1"/>
    <cellStyle name="Hyperlink 18" xfId="30049" hidden="1"/>
    <cellStyle name="Hyperlink 18" xfId="30048" hidden="1"/>
    <cellStyle name="Hyperlink 18" xfId="30018" hidden="1"/>
    <cellStyle name="Hyperlink 18" xfId="30011" hidden="1"/>
    <cellStyle name="Hyperlink 18" xfId="29803" hidden="1"/>
    <cellStyle name="Hyperlink 18" xfId="30075" hidden="1"/>
    <cellStyle name="Hyperlink 18" xfId="29970" hidden="1"/>
    <cellStyle name="Hyperlink 18" xfId="30009" hidden="1"/>
    <cellStyle name="Hyperlink 18" xfId="30065" hidden="1"/>
    <cellStyle name="Hyperlink 18" xfId="29794" hidden="1"/>
    <cellStyle name="Hyperlink 18" xfId="30002" hidden="1"/>
    <cellStyle name="Hyperlink 18" xfId="30061" hidden="1"/>
    <cellStyle name="Hyperlink 18" xfId="30005" hidden="1"/>
    <cellStyle name="Hyperlink 18" xfId="29788" hidden="1"/>
    <cellStyle name="Hyperlink 18" xfId="29906" hidden="1"/>
    <cellStyle name="Hyperlink 18" xfId="29599" hidden="1"/>
    <cellStyle name="Hyperlink 18" xfId="29976" hidden="1"/>
    <cellStyle name="Hyperlink 18" xfId="30058" hidden="1"/>
    <cellStyle name="Hyperlink 18" xfId="29755" hidden="1"/>
    <cellStyle name="Hyperlink 18" xfId="29709" hidden="1"/>
    <cellStyle name="Hyperlink 18" xfId="29862" hidden="1"/>
    <cellStyle name="Hyperlink 18" xfId="29980" hidden="1"/>
    <cellStyle name="Hyperlink 18" xfId="29729" hidden="1"/>
    <cellStyle name="Hyperlink 18" xfId="29908" hidden="1"/>
    <cellStyle name="Hyperlink 18" xfId="30054" hidden="1"/>
    <cellStyle name="Hyperlink 18" xfId="29948" hidden="1"/>
    <cellStyle name="Hyperlink 18" xfId="29787" hidden="1"/>
    <cellStyle name="Hyperlink 18" xfId="30057" hidden="1"/>
    <cellStyle name="Hyperlink 18" xfId="29596" hidden="1"/>
    <cellStyle name="Hyperlink 18" xfId="29719" hidden="1"/>
    <cellStyle name="Hyperlink 18" xfId="29678" hidden="1"/>
    <cellStyle name="Hyperlink 18" xfId="29988" hidden="1"/>
    <cellStyle name="Hyperlink 18" xfId="30077" hidden="1"/>
    <cellStyle name="Hyperlink 18" xfId="30056" hidden="1"/>
    <cellStyle name="Hyperlink 18" xfId="30084" hidden="1"/>
    <cellStyle name="Hyperlink 18" xfId="30088" hidden="1"/>
    <cellStyle name="Hyperlink 18" xfId="29912" hidden="1"/>
    <cellStyle name="Hyperlink 18" xfId="29966" hidden="1"/>
    <cellStyle name="Hyperlink 18" xfId="29929" hidden="1"/>
    <cellStyle name="Hyperlink 18" xfId="29820" hidden="1"/>
    <cellStyle name="Hyperlink 18" xfId="30062" hidden="1"/>
    <cellStyle name="Hyperlink 18" xfId="30036" hidden="1"/>
    <cellStyle name="Hyperlink 18" xfId="30087" hidden="1"/>
    <cellStyle name="Hyperlink 18" xfId="30101" hidden="1"/>
    <cellStyle name="Hyperlink 18" xfId="30085" hidden="1"/>
    <cellStyle name="Hyperlink 18" xfId="30079" hidden="1"/>
    <cellStyle name="Hyperlink 18" xfId="29950" hidden="1"/>
    <cellStyle name="Hyperlink 18" xfId="30094" hidden="1"/>
    <cellStyle name="Hyperlink 18" xfId="29761" hidden="1"/>
    <cellStyle name="Hyperlink 18" xfId="30072" hidden="1"/>
    <cellStyle name="Hyperlink 18" xfId="29886" hidden="1"/>
    <cellStyle name="Hyperlink 18" xfId="30044" hidden="1"/>
    <cellStyle name="Hyperlink 18" xfId="30037" hidden="1"/>
    <cellStyle name="Hyperlink 18" xfId="29828" hidden="1"/>
    <cellStyle name="Hyperlink 18" xfId="30095" hidden="1"/>
    <cellStyle name="Hyperlink 18" xfId="30008" hidden="1"/>
    <cellStyle name="Hyperlink 18" xfId="30035" hidden="1"/>
    <cellStyle name="Hyperlink 18" xfId="30082" hidden="1"/>
    <cellStyle name="Hyperlink 18" xfId="29819" hidden="1"/>
    <cellStyle name="Hyperlink 18" xfId="29679" hidden="1"/>
    <cellStyle name="Hyperlink 18" xfId="30013" hidden="1"/>
    <cellStyle name="Hyperlink 18" xfId="29910" hidden="1"/>
    <cellStyle name="Hyperlink 18" xfId="30083" hidden="1"/>
    <cellStyle name="Hyperlink 18" xfId="30089" hidden="1"/>
    <cellStyle name="Hyperlink 18" xfId="30039" hidden="1"/>
    <cellStyle name="Hyperlink 18" xfId="30093" hidden="1"/>
    <cellStyle name="Hyperlink 18" xfId="29854" hidden="1"/>
    <cellStyle name="Hyperlink 18" xfId="29786" hidden="1"/>
    <cellStyle name="Hyperlink 18" xfId="29924" hidden="1"/>
    <cellStyle name="Hyperlink 18" xfId="30105" hidden="1"/>
    <cellStyle name="Hyperlink 18" xfId="30098" hidden="1"/>
    <cellStyle name="Hyperlink 18" xfId="29757" hidden="1"/>
    <cellStyle name="Hyperlink 18" xfId="29934" hidden="1"/>
    <cellStyle name="Hyperlink 18" xfId="30076" hidden="1"/>
    <cellStyle name="Hyperlink 18" xfId="30108" hidden="1"/>
    <cellStyle name="Hyperlink 18" xfId="29805" hidden="1"/>
    <cellStyle name="Hyperlink 18" xfId="30030" hidden="1"/>
    <cellStyle name="Hyperlink 18" xfId="30086" hidden="1"/>
    <cellStyle name="Hyperlink 18" xfId="29724" hidden="1"/>
    <cellStyle name="Hyperlink 18" xfId="29785" hidden="1"/>
    <cellStyle name="Hyperlink 18" xfId="30045" hidden="1"/>
    <cellStyle name="Hyperlink 18" xfId="30022" hidden="1"/>
    <cellStyle name="Hyperlink 18" xfId="30096" hidden="1"/>
    <cellStyle name="Hyperlink 18" xfId="30100" hidden="1"/>
    <cellStyle name="Hyperlink 18" xfId="30104" hidden="1"/>
    <cellStyle name="Hyperlink 18" xfId="29946" hidden="1"/>
    <cellStyle name="Hyperlink 18" xfId="30000" hidden="1"/>
    <cellStyle name="Hyperlink 18" xfId="29972" hidden="1"/>
    <cellStyle name="Hyperlink 18" xfId="29861" hidden="1"/>
    <cellStyle name="Hyperlink 18" xfId="30046" hidden="1"/>
    <cellStyle name="Hyperlink 18" xfId="30064" hidden="1"/>
    <cellStyle name="Hyperlink 18" xfId="30043" hidden="1"/>
    <cellStyle name="Hyperlink 18" xfId="30069" hidden="1"/>
    <cellStyle name="Hyperlink 18" xfId="30107" hidden="1"/>
    <cellStyle name="Hyperlink 18" xfId="30103" hidden="1"/>
    <cellStyle name="Hyperlink 18" xfId="30029" hidden="1"/>
    <cellStyle name="Hyperlink 18" xfId="29631" hidden="1"/>
    <cellStyle name="Hyperlink 18" xfId="29818" hidden="1"/>
    <cellStyle name="Hyperlink 18" xfId="30099" hidden="1"/>
    <cellStyle name="Hyperlink 18" xfId="30090" hidden="1"/>
    <cellStyle name="Hyperlink 18" xfId="30081" hidden="1"/>
    <cellStyle name="Hyperlink 18" xfId="30080" hidden="1"/>
    <cellStyle name="Hyperlink 18" xfId="29893" hidden="1"/>
    <cellStyle name="Hyperlink 18" xfId="30109" hidden="1"/>
    <cellStyle name="Hyperlink 18" xfId="30060" hidden="1"/>
    <cellStyle name="Hyperlink 18" xfId="30074" hidden="1"/>
    <cellStyle name="Hyperlink 18" xfId="30106" hidden="1"/>
    <cellStyle name="Hyperlink 18" xfId="29884" hidden="1"/>
    <cellStyle name="Hyperlink 18" xfId="30066" hidden="1"/>
    <cellStyle name="Hyperlink 18" xfId="29999" hidden="1"/>
    <cellStyle name="Hyperlink 18" xfId="30067" hidden="1"/>
    <cellStyle name="Hyperlink 18" xfId="29871" hidden="1"/>
    <cellStyle name="Hyperlink 18" xfId="29978" hidden="1"/>
    <cellStyle name="Hyperlink 18" xfId="30073" hidden="1"/>
    <cellStyle name="Hyperlink 18" xfId="30047" hidden="1"/>
    <cellStyle name="Hyperlink 18" xfId="30097" hidden="1"/>
    <cellStyle name="Hyperlink 18" xfId="29848" hidden="1"/>
    <cellStyle name="Hyperlink 18" xfId="29732" hidden="1"/>
    <cellStyle name="Hyperlink 18" xfId="29927" hidden="1"/>
    <cellStyle name="Hyperlink 18" xfId="30050" hidden="1"/>
    <cellStyle name="Hyperlink 18" xfId="29815" hidden="1"/>
    <cellStyle name="Hyperlink 18" xfId="30003" hidden="1"/>
    <cellStyle name="Hyperlink 18" xfId="30102" hidden="1"/>
    <cellStyle name="Hyperlink 18" xfId="30025" hidden="1"/>
    <cellStyle name="Hyperlink 18" xfId="29869" hidden="1"/>
    <cellStyle name="Hyperlink 18" xfId="30042" hidden="1"/>
    <cellStyle name="Hyperlink 18" xfId="29587" hidden="1"/>
    <cellStyle name="Hyperlink 18" xfId="29777" hidden="1"/>
    <cellStyle name="Hyperlink 18" xfId="30092" hidden="1"/>
    <cellStyle name="Hyperlink 18" xfId="30051" hidden="1"/>
    <cellStyle name="Hyperlink 18" xfId="30110" hidden="1"/>
    <cellStyle name="Hyperlink 18" xfId="30078" hidden="1"/>
    <cellStyle name="Hyperlink 18" xfId="30111" hidden="1"/>
    <cellStyle name="Hyperlink 18" xfId="30113" hidden="1"/>
    <cellStyle name="Hyperlink 18" xfId="30014" hidden="1"/>
    <cellStyle name="Hyperlink 18" xfId="30055" hidden="1"/>
    <cellStyle name="Hyperlink 18" xfId="30020" hidden="1"/>
    <cellStyle name="Hyperlink 18" xfId="29913" hidden="1"/>
    <cellStyle name="Hyperlink 18" xfId="29928" hidden="1"/>
    <cellStyle name="Hyperlink 18" xfId="30091" hidden="1"/>
    <cellStyle name="Hyperlink 18" xfId="30112" hidden="1"/>
    <cellStyle name="Hyperlink 18" xfId="30288" hidden="1"/>
    <cellStyle name="Hyperlink 18" xfId="30170" hidden="1"/>
    <cellStyle name="Hyperlink 18" xfId="30174" hidden="1"/>
    <cellStyle name="Hyperlink 18" xfId="30240" hidden="1"/>
    <cellStyle name="Hyperlink 18" xfId="30269" hidden="1"/>
    <cellStyle name="Hyperlink 18" xfId="30215" hidden="1"/>
    <cellStyle name="Hyperlink 18" xfId="30177" hidden="1"/>
    <cellStyle name="Hyperlink 18" xfId="30253" hidden="1"/>
    <cellStyle name="Hyperlink 18" xfId="30182" hidden="1"/>
    <cellStyle name="Hyperlink 18" xfId="30184" hidden="1"/>
    <cellStyle name="Hyperlink 18" xfId="30208" hidden="1"/>
    <cellStyle name="Hyperlink 18" xfId="30266" hidden="1"/>
    <cellStyle name="Hyperlink 18" xfId="30191" hidden="1"/>
    <cellStyle name="Hyperlink 18" xfId="30185" hidden="1"/>
    <cellStyle name="Hyperlink 18" xfId="30171" hidden="1"/>
    <cellStyle name="Hyperlink 18" xfId="30210" hidden="1"/>
    <cellStyle name="Hyperlink 18" xfId="30248" hidden="1"/>
    <cellStyle name="Hyperlink 18" xfId="30298" hidden="1"/>
    <cellStyle name="Hyperlink 18" xfId="30241" hidden="1"/>
    <cellStyle name="Hyperlink 18" xfId="30277" hidden="1"/>
    <cellStyle name="Hyperlink 18" xfId="30235" hidden="1"/>
    <cellStyle name="Hyperlink 18" xfId="30246" hidden="1"/>
    <cellStyle name="Hyperlink 18" xfId="30276" hidden="1"/>
    <cellStyle name="Hyperlink 18" xfId="30259" hidden="1"/>
    <cellStyle name="Hyperlink 18" xfId="30214" hidden="1"/>
    <cellStyle name="Hyperlink 18" xfId="30292" hidden="1"/>
    <cellStyle name="Hyperlink 18" xfId="30297" hidden="1"/>
    <cellStyle name="Hyperlink 18" xfId="30238" hidden="1"/>
    <cellStyle name="Hyperlink 18" xfId="30216" hidden="1"/>
    <cellStyle name="Hyperlink 18" xfId="30201" hidden="1"/>
    <cellStyle name="Hyperlink 18" xfId="30175" hidden="1"/>
    <cellStyle name="Hyperlink 18" xfId="30299" hidden="1"/>
    <cellStyle name="Hyperlink 18" xfId="30212" hidden="1"/>
    <cellStyle name="Hyperlink 18" xfId="30265" hidden="1"/>
    <cellStyle name="Hyperlink 18" xfId="30294" hidden="1"/>
    <cellStyle name="Hyperlink 18" xfId="30218" hidden="1"/>
    <cellStyle name="Hyperlink 18" xfId="30249" hidden="1"/>
    <cellStyle name="Hyperlink 18" xfId="30274" hidden="1"/>
    <cellStyle name="Hyperlink 18" xfId="30280" hidden="1"/>
    <cellStyle name="Hyperlink 18" xfId="30261" hidden="1"/>
    <cellStyle name="Hyperlink 18" xfId="30295" hidden="1"/>
    <cellStyle name="Hyperlink 18" xfId="30293" hidden="1"/>
    <cellStyle name="Hyperlink 18" xfId="30200" hidden="1"/>
    <cellStyle name="Hyperlink 18" xfId="30193" hidden="1"/>
    <cellStyle name="Hyperlink 18" xfId="30197" hidden="1"/>
    <cellStyle name="Hyperlink 18" xfId="30206" hidden="1"/>
    <cellStyle name="Hyperlink 18" xfId="30256" hidden="1"/>
    <cellStyle name="Hyperlink 18" xfId="30179" hidden="1"/>
    <cellStyle name="Hyperlink 18" xfId="30296" hidden="1"/>
    <cellStyle name="Hyperlink 18" xfId="30406" hidden="1"/>
    <cellStyle name="Hyperlink 18" xfId="30284" hidden="1"/>
    <cellStyle name="Hyperlink 18" xfId="30275" hidden="1"/>
    <cellStyle name="Hyperlink 18" xfId="30339" hidden="1"/>
    <cellStyle name="Hyperlink 18" xfId="30377" hidden="1"/>
    <cellStyle name="Hyperlink 18" xfId="30307" hidden="1"/>
    <cellStyle name="Hyperlink 18" xfId="30264" hidden="1"/>
    <cellStyle name="Hyperlink 18" xfId="30361" hidden="1"/>
    <cellStyle name="Hyperlink 18" xfId="30242" hidden="1"/>
    <cellStyle name="Hyperlink 18" xfId="30236" hidden="1"/>
    <cellStyle name="Hyperlink 18" xfId="30176" hidden="1"/>
    <cellStyle name="Hyperlink 18" xfId="30374" hidden="1"/>
    <cellStyle name="Hyperlink 18" xfId="30222" hidden="1"/>
    <cellStyle name="Hyperlink 18" xfId="30234" hidden="1"/>
    <cellStyle name="Hyperlink 18" xfId="30281" hidden="1"/>
    <cellStyle name="Hyperlink 18" xfId="30172" hidden="1"/>
    <cellStyle name="Hyperlink 18" xfId="30351" hidden="1"/>
    <cellStyle name="Hyperlink 18" xfId="30443" hidden="1"/>
    <cellStyle name="Hyperlink 18" xfId="30340" hidden="1"/>
    <cellStyle name="Hyperlink 18" xfId="30391" hidden="1"/>
    <cellStyle name="Hyperlink 18" xfId="30321" hidden="1"/>
    <cellStyle name="Hyperlink 18" xfId="30349" hidden="1"/>
    <cellStyle name="Hyperlink 18" xfId="30390" hidden="1"/>
    <cellStyle name="Hyperlink 18" xfId="30368" hidden="1"/>
    <cellStyle name="Hyperlink 18" xfId="30309" hidden="1"/>
    <cellStyle name="Hyperlink 18" xfId="30414" hidden="1"/>
    <cellStyle name="Hyperlink 18" xfId="30437" hidden="1"/>
    <cellStyle name="Hyperlink 18" xfId="30336" hidden="1"/>
    <cellStyle name="Hyperlink 18" xfId="30311" hidden="1"/>
    <cellStyle name="Hyperlink 18" xfId="30198" hidden="1"/>
    <cellStyle name="Hyperlink 18" xfId="30273" hidden="1"/>
    <cellStyle name="Hyperlink 18" xfId="30446" hidden="1"/>
    <cellStyle name="Hyperlink 18" xfId="30169" hidden="1"/>
    <cellStyle name="Hyperlink 18" xfId="30373" hidden="1"/>
    <cellStyle name="Hyperlink 18" xfId="30418" hidden="1"/>
    <cellStyle name="Hyperlink 18" xfId="30301" hidden="1"/>
    <cellStyle name="Hyperlink 18" xfId="30353" hidden="1"/>
    <cellStyle name="Hyperlink 18" xfId="30386" hidden="1"/>
    <cellStyle name="Hyperlink 18" xfId="30395" hidden="1"/>
    <cellStyle name="Hyperlink 18" xfId="30371" hidden="1"/>
    <cellStyle name="Hyperlink 18" xfId="30422" hidden="1"/>
    <cellStyle name="Hyperlink 18" xfId="30417" hidden="1"/>
    <cellStyle name="Hyperlink 18" xfId="30199" hidden="1"/>
    <cellStyle name="Hyperlink 18" xfId="30220" hidden="1"/>
    <cellStyle name="Hyperlink 18" xfId="30205" hidden="1"/>
    <cellStyle name="Hyperlink 18" xfId="30181" hidden="1"/>
    <cellStyle name="Hyperlink 18" xfId="30366" hidden="1"/>
    <cellStyle name="Hyperlink 18" xfId="30252" hidden="1"/>
    <cellStyle name="Hyperlink 18" xfId="30427" hidden="1"/>
    <cellStyle name="Hyperlink 18" xfId="30260" hidden="1"/>
    <cellStyle name="Hyperlink 18" xfId="30442" hidden="1"/>
    <cellStyle name="Hyperlink 18" xfId="30435" hidden="1"/>
    <cellStyle name="Hyperlink 18" xfId="30384" hidden="1"/>
    <cellStyle name="Hyperlink 18" xfId="30330" hidden="1"/>
    <cellStyle name="Hyperlink 18" xfId="30227" hidden="1"/>
    <cellStyle name="Hyperlink 18" xfId="30428" hidden="1"/>
    <cellStyle name="Hyperlink 18" xfId="30291" hidden="1"/>
    <cellStyle name="Hyperlink 18" xfId="30399" hidden="1"/>
    <cellStyle name="Hyperlink 18" xfId="30394" hidden="1"/>
    <cellStyle name="Hyperlink 18" xfId="30268" hidden="1"/>
    <cellStyle name="Hyperlink 18" xfId="30452" hidden="1"/>
    <cellStyle name="Hyperlink 18" xfId="30369" hidden="1"/>
    <cellStyle name="Hyperlink 18" xfId="30393" hidden="1"/>
    <cellStyle name="Hyperlink 18" xfId="30438" hidden="1"/>
    <cellStyle name="Hyperlink 18" xfId="30263" hidden="1"/>
    <cellStyle name="Hyperlink 18" xfId="30254" hidden="1"/>
    <cellStyle name="Hyperlink 18" xfId="30444" hidden="1"/>
    <cellStyle name="Hyperlink 18" xfId="30255" hidden="1"/>
    <cellStyle name="Hyperlink 18" xfId="30187" hidden="1"/>
    <cellStyle name="Hyperlink 18" xfId="30207" hidden="1"/>
    <cellStyle name="Hyperlink 18" xfId="30359" hidden="1"/>
    <cellStyle name="Hyperlink 18" xfId="30243" hidden="1"/>
    <cellStyle name="Hyperlink 18" xfId="30383" hidden="1"/>
    <cellStyle name="Hyperlink 18" xfId="30233" hidden="1"/>
    <cellStyle name="Hyperlink 18" xfId="30308" hidden="1"/>
    <cellStyle name="Hyperlink 18" xfId="30196" hidden="1"/>
    <cellStyle name="Hyperlink 18" xfId="30245" hidden="1"/>
    <cellStyle name="Hyperlink 18" xfId="30226" hidden="1"/>
    <cellStyle name="Hyperlink 18" xfId="30328" hidden="1"/>
    <cellStyle name="Hyperlink 18" xfId="30433" hidden="1"/>
    <cellStyle name="Hyperlink 18" xfId="30232" hidden="1"/>
    <cellStyle name="Hyperlink 18" xfId="30251" hidden="1"/>
    <cellStyle name="Hyperlink 18" xfId="30337" hidden="1"/>
    <cellStyle name="Hyperlink 18" xfId="30323" hidden="1"/>
    <cellStyle name="Hyperlink 18" xfId="30219" hidden="1"/>
    <cellStyle name="Hyperlink 18" xfId="30407" hidden="1"/>
    <cellStyle name="Hyperlink 18" xfId="30247" hidden="1"/>
    <cellStyle name="Hyperlink 18" xfId="30453" hidden="1"/>
    <cellStyle name="Hyperlink 18" xfId="30385" hidden="1"/>
    <cellStyle name="Hyperlink 18" xfId="30460" hidden="1"/>
    <cellStyle name="Hyperlink 18" xfId="30467" hidden="1"/>
    <cellStyle name="Hyperlink 18" xfId="30331" hidden="1"/>
    <cellStyle name="Hyperlink 18" xfId="30367" hidden="1"/>
    <cellStyle name="Hyperlink 18" xfId="30344" hidden="1"/>
    <cellStyle name="Hyperlink 18" xfId="30303" hidden="1"/>
    <cellStyle name="Hyperlink 18" xfId="30434" hidden="1"/>
    <cellStyle name="Hyperlink 18" xfId="30416" hidden="1"/>
    <cellStyle name="Hyperlink 18" xfId="30466" hidden="1"/>
    <cellStyle name="Hyperlink 18" xfId="30343" hidden="1"/>
    <cellStyle name="Hyperlink 18" xfId="30415" hidden="1"/>
    <cellStyle name="Hyperlink 18" xfId="30400" hidden="1"/>
    <cellStyle name="Hyperlink 18" xfId="30478" hidden="1"/>
    <cellStyle name="Hyperlink 18" xfId="30472" hidden="1"/>
    <cellStyle name="Hyperlink 18" xfId="30482" hidden="1"/>
    <cellStyle name="Hyperlink 18" xfId="30376" hidden="1"/>
    <cellStyle name="Hyperlink 18" xfId="30473" hidden="1"/>
    <cellStyle name="Hyperlink 18" xfId="30346" hidden="1"/>
    <cellStyle name="Hyperlink 18" xfId="30338" hidden="1"/>
    <cellStyle name="Hyperlink 18" xfId="30168" hidden="1"/>
    <cellStyle name="Hyperlink 18" xfId="30423" hidden="1"/>
    <cellStyle name="Hyperlink 18" xfId="30305" hidden="1"/>
    <cellStyle name="Hyperlink 18" xfId="30333" hidden="1"/>
    <cellStyle name="Hyperlink 18" xfId="30405" hidden="1"/>
    <cellStyle name="Hyperlink 18" xfId="30485" hidden="1"/>
    <cellStyle name="Hyperlink 18" xfId="30231" hidden="1"/>
    <cellStyle name="Hyperlink 18" xfId="30524" hidden="1"/>
    <cellStyle name="Hyperlink 18" xfId="30217" hidden="1"/>
    <cellStyle name="Hyperlink 18" xfId="30492" hidden="1"/>
    <cellStyle name="Hyperlink 18" xfId="30221" hidden="1"/>
    <cellStyle name="Hyperlink 18" xfId="30440" hidden="1"/>
    <cellStyle name="Hyperlink 18" xfId="30278" hidden="1"/>
    <cellStyle name="Hyperlink 18" xfId="30431" hidden="1"/>
    <cellStyle name="Hyperlink 18" xfId="30474" hidden="1"/>
    <cellStyle name="Hyperlink 18" xfId="30229" hidden="1"/>
    <cellStyle name="Hyperlink 18" xfId="30519" hidden="1"/>
    <cellStyle name="Hyperlink 18" xfId="30481" hidden="1"/>
    <cellStyle name="Hyperlink 18" xfId="30403" hidden="1"/>
    <cellStyle name="Hyperlink 18" xfId="30223" hidden="1"/>
    <cellStyle name="Hyperlink 18" xfId="30392" hidden="1"/>
    <cellStyle name="Hyperlink 18" xfId="30525" hidden="1"/>
    <cellStyle name="Hyperlink 18" xfId="30429" hidden="1"/>
    <cellStyle name="Hyperlink 18" xfId="30493" hidden="1"/>
    <cellStyle name="Hyperlink 18" xfId="30300" hidden="1"/>
    <cellStyle name="Hyperlink 18" xfId="30419" hidden="1"/>
    <cellStyle name="Hyperlink 18" xfId="30487" hidden="1"/>
    <cellStyle name="Hyperlink 18" xfId="30497" hidden="1"/>
    <cellStyle name="Hyperlink 18" xfId="30461" hidden="1"/>
    <cellStyle name="Hyperlink 18" xfId="30439" hidden="1"/>
    <cellStyle name="Hyperlink 18" xfId="30491" hidden="1"/>
    <cellStyle name="Hyperlink 18" xfId="30358" hidden="1"/>
    <cellStyle name="Hyperlink 18" xfId="30230" hidden="1"/>
    <cellStyle name="Hyperlink 18" xfId="30290" hidden="1"/>
    <cellStyle name="Hyperlink 18" xfId="30257" hidden="1"/>
    <cellStyle name="Hyperlink 18" xfId="30183" hidden="1"/>
    <cellStyle name="Hyperlink 18" xfId="30228" hidden="1"/>
    <cellStyle name="Hyperlink 18" xfId="30363" hidden="1"/>
    <cellStyle name="Hyperlink 18" xfId="30507" hidden="1"/>
    <cellStyle name="Hyperlink 18" xfId="30557" hidden="1"/>
    <cellStyle name="Hyperlink 18" xfId="30512" hidden="1"/>
    <cellStyle name="Hyperlink 18" xfId="30504" hidden="1"/>
    <cellStyle name="Hyperlink 18" xfId="30204" hidden="1"/>
    <cellStyle name="Hyperlink 18" xfId="30457" hidden="1"/>
    <cellStyle name="Hyperlink 18" xfId="30203" hidden="1"/>
    <cellStyle name="Hyperlink 18" xfId="30490" hidden="1"/>
    <cellStyle name="Hyperlink 18" xfId="30356" hidden="1"/>
    <cellStyle name="Hyperlink 18" xfId="30456" hidden="1"/>
    <cellStyle name="Hyperlink 18" xfId="30450" hidden="1"/>
    <cellStyle name="Hyperlink 18" xfId="30262" hidden="1"/>
    <cellStyle name="Hyperlink 18" xfId="30483" hidden="1"/>
    <cellStyle name="Hyperlink 18" xfId="30409" hidden="1"/>
    <cellStyle name="Hyperlink 18" xfId="30449" hidden="1"/>
    <cellStyle name="Hyperlink 18" xfId="30508" hidden="1"/>
    <cellStyle name="Hyperlink 18" xfId="30250" hidden="1"/>
    <cellStyle name="Hyperlink 18" xfId="30528" hidden="1"/>
    <cellStyle name="Hyperlink 18" xfId="30566" hidden="1"/>
    <cellStyle name="Hyperlink 18" xfId="30364" hidden="1"/>
    <cellStyle name="Hyperlink 18" xfId="30410" hidden="1"/>
    <cellStyle name="Hyperlink 18" xfId="30523" hidden="1"/>
    <cellStyle name="Hyperlink 18" xfId="30239" hidden="1"/>
    <cellStyle name="Hyperlink 18" xfId="30554" hidden="1"/>
    <cellStyle name="Hyperlink 18" xfId="30448" hidden="1"/>
    <cellStyle name="Hyperlink 18" xfId="30225" hidden="1"/>
    <cellStyle name="Hyperlink 18" xfId="30544" hidden="1"/>
    <cellStyle name="Hyperlink 18" xfId="30341" hidden="1"/>
    <cellStyle name="Hyperlink 18" xfId="30402" hidden="1"/>
    <cellStyle name="Hyperlink 18" xfId="30202" hidden="1"/>
    <cellStyle name="Hyperlink 18" xfId="30332" hidden="1"/>
    <cellStyle name="Hyperlink 18" xfId="30500" hidden="1"/>
    <cellStyle name="Hyperlink 18" xfId="30568" hidden="1"/>
    <cellStyle name="Hyperlink 18" xfId="30244" hidden="1"/>
    <cellStyle name="Hyperlink 18" xfId="30540" hidden="1"/>
    <cellStyle name="Hyperlink 18" xfId="30498" hidden="1"/>
    <cellStyle name="Hyperlink 18" xfId="30195" hidden="1"/>
    <cellStyle name="Hyperlink 18" xfId="30535" hidden="1"/>
    <cellStyle name="Hyperlink 18" xfId="30397" hidden="1"/>
    <cellStyle name="Hyperlink 18" xfId="30548" hidden="1"/>
    <cellStyle name="Hyperlink 18" xfId="30335" hidden="1"/>
    <cellStyle name="Hyperlink 18" xfId="30286" hidden="1"/>
    <cellStyle name="Hyperlink 18" xfId="30178" hidden="1"/>
    <cellStyle name="Hyperlink 18" xfId="30345" hidden="1"/>
    <cellStyle name="Hyperlink 18" xfId="30404" hidden="1"/>
    <cellStyle name="Hyperlink 18" xfId="30365" hidden="1"/>
    <cellStyle name="Hyperlink 18" xfId="30287" hidden="1"/>
    <cellStyle name="Hyperlink 18" xfId="30532" hidden="1"/>
    <cellStyle name="Hyperlink 18" xfId="30471" hidden="1"/>
    <cellStyle name="Hyperlink 18" xfId="30173" hidden="1"/>
    <cellStyle name="Hyperlink 18" xfId="30590" hidden="1"/>
    <cellStyle name="Hyperlink 18" xfId="30561" hidden="1"/>
    <cellStyle name="Hyperlink 18" xfId="30551" hidden="1"/>
    <cellStyle name="Hyperlink 18" xfId="30389" hidden="1"/>
    <cellStyle name="Hyperlink 18" xfId="30577" hidden="1"/>
    <cellStyle name="Hyperlink 18" xfId="30289" hidden="1"/>
    <cellStyle name="Hyperlink 18" xfId="30537" hidden="1"/>
    <cellStyle name="Hyperlink 18" xfId="30188" hidden="1"/>
    <cellStyle name="Hyperlink 18" xfId="30509" hidden="1"/>
    <cellStyle name="Hyperlink 18" xfId="30496" hidden="1"/>
    <cellStyle name="Hyperlink 18" xfId="30324" hidden="1"/>
    <cellStyle name="Hyperlink 18" xfId="30578" hidden="1"/>
    <cellStyle name="Hyperlink 18" xfId="30469" hidden="1"/>
    <cellStyle name="Hyperlink 18" xfId="30494" hidden="1"/>
    <cellStyle name="Hyperlink 18" xfId="30558" hidden="1"/>
    <cellStyle name="Hyperlink 18" xfId="30319" hidden="1"/>
    <cellStyle name="Hyperlink 18" xfId="30432" hidden="1"/>
    <cellStyle name="Hyperlink 18" xfId="30451" hidden="1"/>
    <cellStyle name="Hyperlink 18" xfId="30564" hidden="1"/>
    <cellStyle name="Hyperlink 18" xfId="30553" hidden="1"/>
    <cellStyle name="Hyperlink 18" xfId="30545" hidden="1"/>
    <cellStyle name="Hyperlink 18" xfId="30476" hidden="1"/>
    <cellStyle name="Hyperlink 18" xfId="30575" hidden="1"/>
    <cellStyle name="Hyperlink 18" xfId="30547" hidden="1"/>
    <cellStyle name="Hyperlink 18" xfId="30310" hidden="1"/>
    <cellStyle name="Hyperlink 18" xfId="30357" hidden="1"/>
    <cellStyle name="Hyperlink 18" xfId="30599" hidden="1"/>
    <cellStyle name="Hyperlink 18" xfId="30586" hidden="1"/>
    <cellStyle name="Hyperlink 18" xfId="30285" hidden="1"/>
    <cellStyle name="Hyperlink 18" xfId="30388" hidden="1"/>
    <cellStyle name="Hyperlink 18" xfId="30546" hidden="1"/>
    <cellStyle name="Hyperlink 18" xfId="30605" hidden="1"/>
    <cellStyle name="Hyperlink 18" xfId="30315" hidden="1"/>
    <cellStyle name="Hyperlink 18" xfId="30463" hidden="1"/>
    <cellStyle name="Hyperlink 18" xfId="30542" hidden="1"/>
    <cellStyle name="Hyperlink 18" xfId="30258" hidden="1"/>
    <cellStyle name="Hyperlink 18" xfId="30237" hidden="1"/>
    <cellStyle name="Hyperlink 18" xfId="30549" hidden="1"/>
    <cellStyle name="Hyperlink 18" xfId="30316" hidden="1"/>
    <cellStyle name="Hyperlink 18" xfId="30579" hidden="1"/>
    <cellStyle name="Hyperlink 18" xfId="30589" hidden="1"/>
    <cellStyle name="Hyperlink 18" xfId="30597" hidden="1"/>
    <cellStyle name="Hyperlink 18" xfId="30401" hidden="1"/>
    <cellStyle name="Hyperlink 18" xfId="30465" hidden="1"/>
    <cellStyle name="Hyperlink 18" xfId="30420" hidden="1"/>
    <cellStyle name="Hyperlink 18" xfId="30347" hidden="1"/>
    <cellStyle name="Hyperlink 18" xfId="30484" hidden="1"/>
    <cellStyle name="Hyperlink 18" xfId="30526" hidden="1"/>
    <cellStyle name="Hyperlink 18" xfId="30480" hidden="1"/>
    <cellStyle name="Hyperlink 18" xfId="30533" hidden="1"/>
    <cellStyle name="Hyperlink 18" xfId="30603" hidden="1"/>
    <cellStyle name="Hyperlink 18" xfId="30594" hidden="1"/>
    <cellStyle name="Hyperlink 18" xfId="30459" hidden="1"/>
    <cellStyle name="Hyperlink 18" xfId="30213" hidden="1"/>
    <cellStyle name="Hyperlink 18" xfId="30304" hidden="1"/>
    <cellStyle name="Hyperlink 18" xfId="30587" hidden="1"/>
    <cellStyle name="Hyperlink 18" xfId="30570" hidden="1"/>
    <cellStyle name="Hyperlink 18" xfId="30552" hidden="1"/>
    <cellStyle name="Hyperlink 18" xfId="30536" hidden="1"/>
    <cellStyle name="Hyperlink 18" xfId="30342" hidden="1"/>
    <cellStyle name="Hyperlink 18" xfId="30612" hidden="1"/>
    <cellStyle name="Hyperlink 18" xfId="30502" hidden="1"/>
    <cellStyle name="Hyperlink 18" xfId="30531" hidden="1"/>
    <cellStyle name="Hyperlink 18" xfId="30600" hidden="1"/>
    <cellStyle name="Hyperlink 18" xfId="30329" hidden="1"/>
    <cellStyle name="Hyperlink 18" xfId="30529" hidden="1"/>
    <cellStyle name="Hyperlink 18" xfId="30445" hidden="1"/>
    <cellStyle name="Hyperlink 18" xfId="30530" hidden="1"/>
    <cellStyle name="Hyperlink 18" xfId="30352" hidden="1"/>
    <cellStyle name="Hyperlink 18" xfId="30426" hidden="1"/>
    <cellStyle name="Hyperlink 18" xfId="30518" hidden="1"/>
    <cellStyle name="Hyperlink 18" xfId="30511" hidden="1"/>
    <cellStyle name="Hyperlink 18" xfId="30585" hidden="1"/>
    <cellStyle name="Hyperlink 18" xfId="30314" hidden="1"/>
    <cellStyle name="Hyperlink 18" xfId="30279" hidden="1"/>
    <cellStyle name="Hyperlink 18" xfId="30382" hidden="1"/>
    <cellStyle name="Hyperlink 18" xfId="30513" hidden="1"/>
    <cellStyle name="Hyperlink 18" xfId="30283" hidden="1"/>
    <cellStyle name="Hyperlink 18" xfId="30430" hidden="1"/>
    <cellStyle name="Hyperlink 18" xfId="30591" hidden="1"/>
    <cellStyle name="Hyperlink 18" xfId="30489" hidden="1"/>
    <cellStyle name="Hyperlink 18" xfId="30320" hidden="1"/>
    <cellStyle name="Hyperlink 18" xfId="30534" hidden="1"/>
    <cellStyle name="Hyperlink 18" xfId="30190" hidden="1"/>
    <cellStyle name="Hyperlink 18" xfId="30267" hidden="1"/>
    <cellStyle name="Hyperlink 18" xfId="30574" hidden="1"/>
    <cellStyle name="Hyperlink 18" xfId="30515" hidden="1"/>
    <cellStyle name="Hyperlink 18" xfId="30614" hidden="1"/>
    <cellStyle name="Hyperlink 18" xfId="30424" hidden="1"/>
    <cellStyle name="Hyperlink 18" xfId="30626" hidden="1"/>
    <cellStyle name="Hyperlink 18" xfId="30634" hidden="1"/>
    <cellStyle name="Hyperlink 18" xfId="30436" hidden="1"/>
    <cellStyle name="Hyperlink 18" xfId="30495" hidden="1"/>
    <cellStyle name="Hyperlink 18" xfId="30468" hidden="1"/>
    <cellStyle name="Hyperlink 18" xfId="30362" hidden="1"/>
    <cellStyle name="Hyperlink 18" xfId="30360" hidden="1"/>
    <cellStyle name="Hyperlink 18" xfId="30572" hidden="1"/>
    <cellStyle name="Hyperlink 18" xfId="30633" hidden="1"/>
    <cellStyle name="Hyperlink 18" xfId="30582" hidden="1"/>
    <cellStyle name="Hyperlink 18" xfId="30631" hidden="1"/>
    <cellStyle name="Hyperlink 18" xfId="30621" hidden="1"/>
    <cellStyle name="Hyperlink 18" xfId="30583" hidden="1"/>
    <cellStyle name="Hyperlink 18" xfId="30211" hidden="1"/>
    <cellStyle name="Hyperlink 18" xfId="30313" hidden="1"/>
    <cellStyle name="Hyperlink 18" xfId="30610" hidden="1"/>
    <cellStyle name="Hyperlink 18" xfId="30609" hidden="1"/>
    <cellStyle name="Hyperlink 18" xfId="30567" hidden="1"/>
    <cellStyle name="Hyperlink 18" xfId="30555" hidden="1"/>
    <cellStyle name="Hyperlink 18" xfId="30355" hidden="1"/>
    <cellStyle name="Hyperlink 18" xfId="30645" hidden="1"/>
    <cellStyle name="Hyperlink 18" xfId="30514" hidden="1"/>
    <cellStyle name="Hyperlink 18" xfId="30550" hidden="1"/>
    <cellStyle name="Hyperlink 18" xfId="30627" hidden="1"/>
    <cellStyle name="Hyperlink 18" xfId="30334" hidden="1"/>
    <cellStyle name="Hyperlink 18" xfId="30576" hidden="1"/>
    <cellStyle name="Hyperlink 18" xfId="30624" hidden="1"/>
    <cellStyle name="Hyperlink 18" xfId="30580" hidden="1"/>
    <cellStyle name="Hyperlink 18" xfId="30372" hidden="1"/>
    <cellStyle name="Hyperlink 18" xfId="30475" hidden="1"/>
    <cellStyle name="Hyperlink 18" xfId="30194" hidden="1"/>
    <cellStyle name="Hyperlink 18" xfId="30556" hidden="1"/>
    <cellStyle name="Hyperlink 18" xfId="30620" hidden="1"/>
    <cellStyle name="Hyperlink 18" xfId="30318" hidden="1"/>
    <cellStyle name="Hyperlink 18" xfId="30282" hidden="1"/>
    <cellStyle name="Hyperlink 18" xfId="30425" hidden="1"/>
    <cellStyle name="Hyperlink 18" xfId="30560" hidden="1"/>
    <cellStyle name="Hyperlink 18" xfId="30306" hidden="1"/>
    <cellStyle name="Hyperlink 18" xfId="30458" hidden="1"/>
    <cellStyle name="Hyperlink 18" xfId="30616" hidden="1"/>
    <cellStyle name="Hyperlink 18" xfId="30516" hidden="1"/>
    <cellStyle name="Hyperlink 18" xfId="30326" hidden="1"/>
    <cellStyle name="Hyperlink 18" xfId="30619" hidden="1"/>
    <cellStyle name="Hyperlink 18" xfId="30186" hidden="1"/>
    <cellStyle name="Hyperlink 18" xfId="30270" hidden="1"/>
    <cellStyle name="Hyperlink 18" xfId="30584" hidden="1"/>
    <cellStyle name="Hyperlink 18" xfId="30562" hidden="1"/>
    <cellStyle name="Hyperlink 18" xfId="30646" hidden="1"/>
    <cellStyle name="Hyperlink 18" xfId="30617" hidden="1"/>
    <cellStyle name="Hyperlink 18" xfId="30656" hidden="1"/>
    <cellStyle name="Hyperlink 18" xfId="30664" hidden="1"/>
    <cellStyle name="Hyperlink 18" xfId="30470" hidden="1"/>
    <cellStyle name="Hyperlink 18" xfId="30510" hidden="1"/>
    <cellStyle name="Hyperlink 18" xfId="30488" hidden="1"/>
    <cellStyle name="Hyperlink 18" xfId="30375" hidden="1"/>
    <cellStyle name="Hyperlink 18" xfId="30625" hidden="1"/>
    <cellStyle name="Hyperlink 18" xfId="30588" hidden="1"/>
    <cellStyle name="Hyperlink 18" xfId="30663" hidden="1"/>
    <cellStyle name="Hyperlink 18" xfId="30608" hidden="1"/>
    <cellStyle name="Hyperlink 18" xfId="30661" hidden="1"/>
    <cellStyle name="Hyperlink 18" xfId="30652" hidden="1"/>
    <cellStyle name="Hyperlink 18" xfId="30538" hidden="1"/>
    <cellStyle name="Hyperlink 18" xfId="30209" hidden="1"/>
    <cellStyle name="Hyperlink 18" xfId="30327" hidden="1"/>
    <cellStyle name="Hyperlink 18" xfId="30642" hidden="1"/>
    <cellStyle name="Hyperlink 18" xfId="30641" hidden="1"/>
    <cellStyle name="Hyperlink 18" xfId="30611" hidden="1"/>
    <cellStyle name="Hyperlink 18" xfId="30604" hidden="1"/>
    <cellStyle name="Hyperlink 18" xfId="30396" hidden="1"/>
    <cellStyle name="Hyperlink 18" xfId="30668" hidden="1"/>
    <cellStyle name="Hyperlink 18" xfId="30563" hidden="1"/>
    <cellStyle name="Hyperlink 18" xfId="30602" hidden="1"/>
    <cellStyle name="Hyperlink 18" xfId="30658" hidden="1"/>
    <cellStyle name="Hyperlink 18" xfId="30387" hidden="1"/>
    <cellStyle name="Hyperlink 18" xfId="30595" hidden="1"/>
    <cellStyle name="Hyperlink 18" xfId="30654" hidden="1"/>
    <cellStyle name="Hyperlink 18" xfId="30598" hidden="1"/>
    <cellStyle name="Hyperlink 18" xfId="30381" hidden="1"/>
    <cellStyle name="Hyperlink 18" xfId="30499" hidden="1"/>
    <cellStyle name="Hyperlink 18" xfId="30192" hidden="1"/>
    <cellStyle name="Hyperlink 18" xfId="30569" hidden="1"/>
    <cellStyle name="Hyperlink 18" xfId="30651" hidden="1"/>
    <cellStyle name="Hyperlink 18" xfId="30348" hidden="1"/>
    <cellStyle name="Hyperlink 18" xfId="30302" hidden="1"/>
    <cellStyle name="Hyperlink 18" xfId="30455" hidden="1"/>
    <cellStyle name="Hyperlink 18" xfId="30573" hidden="1"/>
    <cellStyle name="Hyperlink 18" xfId="30322" hidden="1"/>
    <cellStyle name="Hyperlink 18" xfId="30501" hidden="1"/>
    <cellStyle name="Hyperlink 18" xfId="30647" hidden="1"/>
    <cellStyle name="Hyperlink 18" xfId="30541" hidden="1"/>
    <cellStyle name="Hyperlink 18" xfId="30380" hidden="1"/>
    <cellStyle name="Hyperlink 18" xfId="30650" hidden="1"/>
    <cellStyle name="Hyperlink 18" xfId="30189" hidden="1"/>
    <cellStyle name="Hyperlink 18" xfId="30312" hidden="1"/>
    <cellStyle name="Hyperlink 18" xfId="30271" hidden="1"/>
    <cellStyle name="Hyperlink 18" xfId="30581" hidden="1"/>
    <cellStyle name="Hyperlink 18" xfId="30670" hidden="1"/>
    <cellStyle name="Hyperlink 18" xfId="30649" hidden="1"/>
    <cellStyle name="Hyperlink 18" xfId="30677" hidden="1"/>
    <cellStyle name="Hyperlink 18" xfId="30681" hidden="1"/>
    <cellStyle name="Hyperlink 18" xfId="30505" hidden="1"/>
    <cellStyle name="Hyperlink 18" xfId="30559" hidden="1"/>
    <cellStyle name="Hyperlink 18" xfId="30522" hidden="1"/>
    <cellStyle name="Hyperlink 18" xfId="30413" hidden="1"/>
    <cellStyle name="Hyperlink 18" xfId="30655" hidden="1"/>
    <cellStyle name="Hyperlink 18" xfId="30629" hidden="1"/>
    <cellStyle name="Hyperlink 18" xfId="30680" hidden="1"/>
    <cellStyle name="Hyperlink 18" xfId="30694" hidden="1"/>
    <cellStyle name="Hyperlink 18" xfId="30678" hidden="1"/>
    <cellStyle name="Hyperlink 18" xfId="30672" hidden="1"/>
    <cellStyle name="Hyperlink 18" xfId="30543" hidden="1"/>
    <cellStyle name="Hyperlink 18" xfId="30687" hidden="1"/>
    <cellStyle name="Hyperlink 18" xfId="30354" hidden="1"/>
    <cellStyle name="Hyperlink 18" xfId="30665" hidden="1"/>
    <cellStyle name="Hyperlink 18" xfId="30479" hidden="1"/>
    <cellStyle name="Hyperlink 18" xfId="30637" hidden="1"/>
    <cellStyle name="Hyperlink 18" xfId="30630" hidden="1"/>
    <cellStyle name="Hyperlink 18" xfId="30421" hidden="1"/>
    <cellStyle name="Hyperlink 18" xfId="30688" hidden="1"/>
    <cellStyle name="Hyperlink 18" xfId="30601" hidden="1"/>
    <cellStyle name="Hyperlink 18" xfId="30628" hidden="1"/>
    <cellStyle name="Hyperlink 18" xfId="30675" hidden="1"/>
    <cellStyle name="Hyperlink 18" xfId="30412" hidden="1"/>
    <cellStyle name="Hyperlink 18" xfId="30272" hidden="1"/>
    <cellStyle name="Hyperlink 18" xfId="30606" hidden="1"/>
    <cellStyle name="Hyperlink 18" xfId="30503" hidden="1"/>
    <cellStyle name="Hyperlink 18" xfId="30676" hidden="1"/>
    <cellStyle name="Hyperlink 18" xfId="30682" hidden="1"/>
    <cellStyle name="Hyperlink 18" xfId="30632" hidden="1"/>
    <cellStyle name="Hyperlink 18" xfId="30686" hidden="1"/>
    <cellStyle name="Hyperlink 18" xfId="30447" hidden="1"/>
    <cellStyle name="Hyperlink 18" xfId="30379" hidden="1"/>
    <cellStyle name="Hyperlink 18" xfId="30517" hidden="1"/>
    <cellStyle name="Hyperlink 18" xfId="30698" hidden="1"/>
    <cellStyle name="Hyperlink 18" xfId="30691" hidden="1"/>
    <cellStyle name="Hyperlink 18" xfId="30350" hidden="1"/>
    <cellStyle name="Hyperlink 18" xfId="30527" hidden="1"/>
    <cellStyle name="Hyperlink 18" xfId="30669" hidden="1"/>
    <cellStyle name="Hyperlink 18" xfId="30701" hidden="1"/>
    <cellStyle name="Hyperlink 18" xfId="30398" hidden="1"/>
    <cellStyle name="Hyperlink 18" xfId="30623" hidden="1"/>
    <cellStyle name="Hyperlink 18" xfId="30679" hidden="1"/>
    <cellStyle name="Hyperlink 18" xfId="30317" hidden="1"/>
    <cellStyle name="Hyperlink 18" xfId="30378" hidden="1"/>
    <cellStyle name="Hyperlink 18" xfId="30638" hidden="1"/>
    <cellStyle name="Hyperlink 18" xfId="30615" hidden="1"/>
    <cellStyle name="Hyperlink 18" xfId="30689" hidden="1"/>
    <cellStyle name="Hyperlink 18" xfId="30693" hidden="1"/>
    <cellStyle name="Hyperlink 18" xfId="30697" hidden="1"/>
    <cellStyle name="Hyperlink 18" xfId="30539" hidden="1"/>
    <cellStyle name="Hyperlink 18" xfId="30593" hidden="1"/>
    <cellStyle name="Hyperlink 18" xfId="30565" hidden="1"/>
    <cellStyle name="Hyperlink 18" xfId="30454" hidden="1"/>
    <cellStyle name="Hyperlink 18" xfId="30639" hidden="1"/>
    <cellStyle name="Hyperlink 18" xfId="30657" hidden="1"/>
    <cellStyle name="Hyperlink 18" xfId="30636" hidden="1"/>
    <cellStyle name="Hyperlink 18" xfId="30662" hidden="1"/>
    <cellStyle name="Hyperlink 18" xfId="30700" hidden="1"/>
    <cellStyle name="Hyperlink 18" xfId="30696" hidden="1"/>
    <cellStyle name="Hyperlink 18" xfId="30622" hidden="1"/>
    <cellStyle name="Hyperlink 18" xfId="30224" hidden="1"/>
    <cellStyle name="Hyperlink 18" xfId="30411" hidden="1"/>
    <cellStyle name="Hyperlink 18" xfId="30692" hidden="1"/>
    <cellStyle name="Hyperlink 18" xfId="30683" hidden="1"/>
    <cellStyle name="Hyperlink 18" xfId="30674" hidden="1"/>
    <cellStyle name="Hyperlink 18" xfId="30673" hidden="1"/>
    <cellStyle name="Hyperlink 18" xfId="30486" hidden="1"/>
    <cellStyle name="Hyperlink 18" xfId="30702" hidden="1"/>
    <cellStyle name="Hyperlink 18" xfId="30653" hidden="1"/>
    <cellStyle name="Hyperlink 18" xfId="30667" hidden="1"/>
    <cellStyle name="Hyperlink 18" xfId="30699" hidden="1"/>
    <cellStyle name="Hyperlink 18" xfId="30477" hidden="1"/>
    <cellStyle name="Hyperlink 18" xfId="30659" hidden="1"/>
    <cellStyle name="Hyperlink 18" xfId="30592" hidden="1"/>
    <cellStyle name="Hyperlink 18" xfId="30660" hidden="1"/>
    <cellStyle name="Hyperlink 18" xfId="30464" hidden="1"/>
    <cellStyle name="Hyperlink 18" xfId="30571" hidden="1"/>
    <cellStyle name="Hyperlink 18" xfId="30666" hidden="1"/>
    <cellStyle name="Hyperlink 18" xfId="30640" hidden="1"/>
    <cellStyle name="Hyperlink 18" xfId="30690" hidden="1"/>
    <cellStyle name="Hyperlink 18" xfId="30441" hidden="1"/>
    <cellStyle name="Hyperlink 18" xfId="30325" hidden="1"/>
    <cellStyle name="Hyperlink 18" xfId="30520" hidden="1"/>
    <cellStyle name="Hyperlink 18" xfId="30643" hidden="1"/>
    <cellStyle name="Hyperlink 18" xfId="30408" hidden="1"/>
    <cellStyle name="Hyperlink 18" xfId="30596" hidden="1"/>
    <cellStyle name="Hyperlink 18" xfId="30695" hidden="1"/>
    <cellStyle name="Hyperlink 18" xfId="30618" hidden="1"/>
    <cellStyle name="Hyperlink 18" xfId="30462" hidden="1"/>
    <cellStyle name="Hyperlink 18" xfId="30635" hidden="1"/>
    <cellStyle name="Hyperlink 18" xfId="30180" hidden="1"/>
    <cellStyle name="Hyperlink 18" xfId="30370" hidden="1"/>
    <cellStyle name="Hyperlink 18" xfId="30685" hidden="1"/>
    <cellStyle name="Hyperlink 18" xfId="30644" hidden="1"/>
    <cellStyle name="Hyperlink 18" xfId="30703" hidden="1"/>
    <cellStyle name="Hyperlink 18" xfId="30671" hidden="1"/>
    <cellStyle name="Hyperlink 18" xfId="30704" hidden="1"/>
    <cellStyle name="Hyperlink 18" xfId="30706" hidden="1"/>
    <cellStyle name="Hyperlink 18" xfId="30607" hidden="1"/>
    <cellStyle name="Hyperlink 18" xfId="30648" hidden="1"/>
    <cellStyle name="Hyperlink 18" xfId="30613" hidden="1"/>
    <cellStyle name="Hyperlink 18" xfId="30506" hidden="1"/>
    <cellStyle name="Hyperlink 18" xfId="30521" hidden="1"/>
    <cellStyle name="Hyperlink 18" xfId="30684" hidden="1"/>
    <cellStyle name="Hyperlink 18" xfId="30705" hidden="1"/>
    <cellStyle name="Hyperlink 18" xfId="30827" hidden="1"/>
    <cellStyle name="Hyperlink 18" xfId="30709" hidden="1"/>
    <cellStyle name="Hyperlink 18" xfId="30713" hidden="1"/>
    <cellStyle name="Hyperlink 18" xfId="30779" hidden="1"/>
    <cellStyle name="Hyperlink 18" xfId="30808" hidden="1"/>
    <cellStyle name="Hyperlink 18" xfId="30754" hidden="1"/>
    <cellStyle name="Hyperlink 18" xfId="30716" hidden="1"/>
    <cellStyle name="Hyperlink 18" xfId="30792" hidden="1"/>
    <cellStyle name="Hyperlink 18" xfId="30721" hidden="1"/>
    <cellStyle name="Hyperlink 18" xfId="30723" hidden="1"/>
    <cellStyle name="Hyperlink 18" xfId="30747" hidden="1"/>
    <cellStyle name="Hyperlink 18" xfId="30805" hidden="1"/>
    <cellStyle name="Hyperlink 18" xfId="30730" hidden="1"/>
    <cellStyle name="Hyperlink 18" xfId="30724" hidden="1"/>
    <cellStyle name="Hyperlink 18" xfId="30710" hidden="1"/>
    <cellStyle name="Hyperlink 18" xfId="30749" hidden="1"/>
    <cellStyle name="Hyperlink 18" xfId="30787" hidden="1"/>
    <cellStyle name="Hyperlink 18" xfId="30837" hidden="1"/>
    <cellStyle name="Hyperlink 18" xfId="30780" hidden="1"/>
    <cellStyle name="Hyperlink 18" xfId="30816" hidden="1"/>
    <cellStyle name="Hyperlink 18" xfId="30774" hidden="1"/>
    <cellStyle name="Hyperlink 18" xfId="30785" hidden="1"/>
    <cellStyle name="Hyperlink 18" xfId="30815" hidden="1"/>
    <cellStyle name="Hyperlink 18" xfId="30798" hidden="1"/>
    <cellStyle name="Hyperlink 18" xfId="30753" hidden="1"/>
    <cellStyle name="Hyperlink 18" xfId="30831" hidden="1"/>
    <cellStyle name="Hyperlink 18" xfId="30836" hidden="1"/>
    <cellStyle name="Hyperlink 18" xfId="30777" hidden="1"/>
    <cellStyle name="Hyperlink 18" xfId="30755" hidden="1"/>
    <cellStyle name="Hyperlink 18" xfId="30740" hidden="1"/>
    <cellStyle name="Hyperlink 18" xfId="30714" hidden="1"/>
    <cellStyle name="Hyperlink 18" xfId="30838" hidden="1"/>
    <cellStyle name="Hyperlink 18" xfId="30751" hidden="1"/>
    <cellStyle name="Hyperlink 18" xfId="30804" hidden="1"/>
    <cellStyle name="Hyperlink 18" xfId="30833" hidden="1"/>
    <cellStyle name="Hyperlink 18" xfId="30757" hidden="1"/>
    <cellStyle name="Hyperlink 18" xfId="30788" hidden="1"/>
    <cellStyle name="Hyperlink 18" xfId="30813" hidden="1"/>
    <cellStyle name="Hyperlink 18" xfId="30819" hidden="1"/>
    <cellStyle name="Hyperlink 18" xfId="30800" hidden="1"/>
    <cellStyle name="Hyperlink 18" xfId="30834" hidden="1"/>
    <cellStyle name="Hyperlink 18" xfId="30832" hidden="1"/>
    <cellStyle name="Hyperlink 18" xfId="30739" hidden="1"/>
    <cellStyle name="Hyperlink 18" xfId="30732" hidden="1"/>
    <cellStyle name="Hyperlink 18" xfId="30736" hidden="1"/>
    <cellStyle name="Hyperlink 18" xfId="30745" hidden="1"/>
    <cellStyle name="Hyperlink 18" xfId="30795" hidden="1"/>
    <cellStyle name="Hyperlink 18" xfId="30718" hidden="1"/>
    <cellStyle name="Hyperlink 18" xfId="30835" hidden="1"/>
    <cellStyle name="Hyperlink 18" xfId="30945" hidden="1"/>
    <cellStyle name="Hyperlink 18" xfId="30823" hidden="1"/>
    <cellStyle name="Hyperlink 18" xfId="30814" hidden="1"/>
    <cellStyle name="Hyperlink 18" xfId="30878" hidden="1"/>
    <cellStyle name="Hyperlink 18" xfId="30916" hidden="1"/>
    <cellStyle name="Hyperlink 18" xfId="30846" hidden="1"/>
    <cellStyle name="Hyperlink 18" xfId="30803" hidden="1"/>
    <cellStyle name="Hyperlink 18" xfId="30900" hidden="1"/>
    <cellStyle name="Hyperlink 18" xfId="30781" hidden="1"/>
    <cellStyle name="Hyperlink 18" xfId="30775" hidden="1"/>
    <cellStyle name="Hyperlink 18" xfId="30715" hidden="1"/>
    <cellStyle name="Hyperlink 18" xfId="30913" hidden="1"/>
    <cellStyle name="Hyperlink 18" xfId="30761" hidden="1"/>
    <cellStyle name="Hyperlink 18" xfId="30773" hidden="1"/>
    <cellStyle name="Hyperlink 18" xfId="30820" hidden="1"/>
    <cellStyle name="Hyperlink 18" xfId="30711" hidden="1"/>
    <cellStyle name="Hyperlink 18" xfId="30890" hidden="1"/>
    <cellStyle name="Hyperlink 18" xfId="30982" hidden="1"/>
    <cellStyle name="Hyperlink 18" xfId="30879" hidden="1"/>
    <cellStyle name="Hyperlink 18" xfId="30930" hidden="1"/>
    <cellStyle name="Hyperlink 18" xfId="30860" hidden="1"/>
    <cellStyle name="Hyperlink 18" xfId="30888" hidden="1"/>
    <cellStyle name="Hyperlink 18" xfId="30929" hidden="1"/>
    <cellStyle name="Hyperlink 18" xfId="30907" hidden="1"/>
    <cellStyle name="Hyperlink 18" xfId="30848" hidden="1"/>
    <cellStyle name="Hyperlink 18" xfId="30953" hidden="1"/>
    <cellStyle name="Hyperlink 18" xfId="30976" hidden="1"/>
    <cellStyle name="Hyperlink 18" xfId="30875" hidden="1"/>
    <cellStyle name="Hyperlink 18" xfId="30850" hidden="1"/>
    <cellStyle name="Hyperlink 18" xfId="30737" hidden="1"/>
    <cellStyle name="Hyperlink 18" xfId="30812" hidden="1"/>
    <cellStyle name="Hyperlink 18" xfId="30985" hidden="1"/>
    <cellStyle name="Hyperlink 18" xfId="30708" hidden="1"/>
    <cellStyle name="Hyperlink 18" xfId="30912" hidden="1"/>
    <cellStyle name="Hyperlink 18" xfId="30957" hidden="1"/>
    <cellStyle name="Hyperlink 18" xfId="30840" hidden="1"/>
    <cellStyle name="Hyperlink 18" xfId="30892" hidden="1"/>
    <cellStyle name="Hyperlink 18" xfId="30925" hidden="1"/>
    <cellStyle name="Hyperlink 18" xfId="30934" hidden="1"/>
    <cellStyle name="Hyperlink 18" xfId="30910" hidden="1"/>
    <cellStyle name="Hyperlink 18" xfId="30961" hidden="1"/>
    <cellStyle name="Hyperlink 18" xfId="30956" hidden="1"/>
    <cellStyle name="Hyperlink 18" xfId="30738" hidden="1"/>
    <cellStyle name="Hyperlink 18" xfId="30759" hidden="1"/>
    <cellStyle name="Hyperlink 18" xfId="30744" hidden="1"/>
    <cellStyle name="Hyperlink 18" xfId="30720" hidden="1"/>
    <cellStyle name="Hyperlink 18" xfId="30905" hidden="1"/>
    <cellStyle name="Hyperlink 18" xfId="30791" hidden="1"/>
    <cellStyle name="Hyperlink 18" xfId="30966" hidden="1"/>
    <cellStyle name="Hyperlink 18" xfId="30799" hidden="1"/>
    <cellStyle name="Hyperlink 18" xfId="30981" hidden="1"/>
    <cellStyle name="Hyperlink 18" xfId="30974" hidden="1"/>
    <cellStyle name="Hyperlink 18" xfId="30923" hidden="1"/>
    <cellStyle name="Hyperlink 18" xfId="30869" hidden="1"/>
    <cellStyle name="Hyperlink 18" xfId="30766" hidden="1"/>
    <cellStyle name="Hyperlink 18" xfId="30967" hidden="1"/>
    <cellStyle name="Hyperlink 18" xfId="30830" hidden="1"/>
    <cellStyle name="Hyperlink 18" xfId="30938" hidden="1"/>
    <cellStyle name="Hyperlink 18" xfId="30933" hidden="1"/>
    <cellStyle name="Hyperlink 18" xfId="30807" hidden="1"/>
    <cellStyle name="Hyperlink 18" xfId="30991" hidden="1"/>
    <cellStyle name="Hyperlink 18" xfId="30908" hidden="1"/>
    <cellStyle name="Hyperlink 18" xfId="30932" hidden="1"/>
    <cellStyle name="Hyperlink 18" xfId="30977" hidden="1"/>
    <cellStyle name="Hyperlink 18" xfId="30802" hidden="1"/>
    <cellStyle name="Hyperlink 18" xfId="30793" hidden="1"/>
    <cellStyle name="Hyperlink 18" xfId="30983" hidden="1"/>
    <cellStyle name="Hyperlink 18" xfId="30794" hidden="1"/>
    <cellStyle name="Hyperlink 18" xfId="30726" hidden="1"/>
    <cellStyle name="Hyperlink 18" xfId="30746" hidden="1"/>
    <cellStyle name="Hyperlink 18" xfId="30898" hidden="1"/>
    <cellStyle name="Hyperlink 18" xfId="30782" hidden="1"/>
    <cellStyle name="Hyperlink 18" xfId="30922" hidden="1"/>
    <cellStyle name="Hyperlink 18" xfId="30772" hidden="1"/>
    <cellStyle name="Hyperlink 18" xfId="30847" hidden="1"/>
    <cellStyle name="Hyperlink 18" xfId="30735" hidden="1"/>
    <cellStyle name="Hyperlink 18" xfId="30784" hidden="1"/>
    <cellStyle name="Hyperlink 18" xfId="30765" hidden="1"/>
    <cellStyle name="Hyperlink 18" xfId="30867" hidden="1"/>
    <cellStyle name="Hyperlink 18" xfId="30972" hidden="1"/>
    <cellStyle name="Hyperlink 18" xfId="30771" hidden="1"/>
    <cellStyle name="Hyperlink 18" xfId="30790" hidden="1"/>
    <cellStyle name="Hyperlink 18" xfId="30876" hidden="1"/>
    <cellStyle name="Hyperlink 18" xfId="30862" hidden="1"/>
    <cellStyle name="Hyperlink 18" xfId="30758" hidden="1"/>
    <cellStyle name="Hyperlink 18" xfId="30946" hidden="1"/>
    <cellStyle name="Hyperlink 18" xfId="30786" hidden="1"/>
    <cellStyle name="Hyperlink 18" xfId="30992" hidden="1"/>
    <cellStyle name="Hyperlink 18" xfId="30924" hidden="1"/>
    <cellStyle name="Hyperlink 18" xfId="30999" hidden="1"/>
    <cellStyle name="Hyperlink 18" xfId="31006" hidden="1"/>
    <cellStyle name="Hyperlink 18" xfId="30870" hidden="1"/>
    <cellStyle name="Hyperlink 18" xfId="30906" hidden="1"/>
    <cellStyle name="Hyperlink 18" xfId="30883" hidden="1"/>
    <cellStyle name="Hyperlink 18" xfId="30842" hidden="1"/>
    <cellStyle name="Hyperlink 18" xfId="30973" hidden="1"/>
    <cellStyle name="Hyperlink 18" xfId="30955" hidden="1"/>
    <cellStyle name="Hyperlink 18" xfId="31005" hidden="1"/>
    <cellStyle name="Hyperlink 18" xfId="30882" hidden="1"/>
    <cellStyle name="Hyperlink 18" xfId="30954" hidden="1"/>
    <cellStyle name="Hyperlink 18" xfId="30939" hidden="1"/>
    <cellStyle name="Hyperlink 18" xfId="31017" hidden="1"/>
    <cellStyle name="Hyperlink 18" xfId="31011" hidden="1"/>
    <cellStyle name="Hyperlink 18" xfId="31021" hidden="1"/>
    <cellStyle name="Hyperlink 18" xfId="30915" hidden="1"/>
    <cellStyle name="Hyperlink 18" xfId="31012" hidden="1"/>
    <cellStyle name="Hyperlink 18" xfId="30885" hidden="1"/>
    <cellStyle name="Hyperlink 18" xfId="30877" hidden="1"/>
    <cellStyle name="Hyperlink 18" xfId="30707" hidden="1"/>
    <cellStyle name="Hyperlink 18" xfId="30962" hidden="1"/>
    <cellStyle name="Hyperlink 18" xfId="30844" hidden="1"/>
    <cellStyle name="Hyperlink 18" xfId="30872" hidden="1"/>
    <cellStyle name="Hyperlink 18" xfId="30944" hidden="1"/>
    <cellStyle name="Hyperlink 18" xfId="31024" hidden="1"/>
    <cellStyle name="Hyperlink 18" xfId="30770" hidden="1"/>
    <cellStyle name="Hyperlink 18" xfId="31063" hidden="1"/>
    <cellStyle name="Hyperlink 18" xfId="30756" hidden="1"/>
    <cellStyle name="Hyperlink 18" xfId="31031" hidden="1"/>
    <cellStyle name="Hyperlink 18" xfId="30760" hidden="1"/>
    <cellStyle name="Hyperlink 18" xfId="30979" hidden="1"/>
    <cellStyle name="Hyperlink 18" xfId="30817" hidden="1"/>
    <cellStyle name="Hyperlink 18" xfId="30970" hidden="1"/>
    <cellStyle name="Hyperlink 18" xfId="31013" hidden="1"/>
    <cellStyle name="Hyperlink 18" xfId="30768" hidden="1"/>
    <cellStyle name="Hyperlink 18" xfId="31058" hidden="1"/>
    <cellStyle name="Hyperlink 18" xfId="31020" hidden="1"/>
    <cellStyle name="Hyperlink 18" xfId="30942" hidden="1"/>
    <cellStyle name="Hyperlink 18" xfId="30762" hidden="1"/>
    <cellStyle name="Hyperlink 18" xfId="30931" hidden="1"/>
    <cellStyle name="Hyperlink 18" xfId="31064" hidden="1"/>
    <cellStyle name="Hyperlink 18" xfId="30968" hidden="1"/>
    <cellStyle name="Hyperlink 18" xfId="31032" hidden="1"/>
    <cellStyle name="Hyperlink 18" xfId="30839" hidden="1"/>
    <cellStyle name="Hyperlink 18" xfId="30958" hidden="1"/>
    <cellStyle name="Hyperlink 18" xfId="31026" hidden="1"/>
    <cellStyle name="Hyperlink 18" xfId="31036" hidden="1"/>
    <cellStyle name="Hyperlink 18" xfId="31000" hidden="1"/>
    <cellStyle name="Hyperlink 18" xfId="30978" hidden="1"/>
    <cellStyle name="Hyperlink 18" xfId="31030" hidden="1"/>
    <cellStyle name="Hyperlink 18" xfId="30897" hidden="1"/>
    <cellStyle name="Hyperlink 18" xfId="30769" hidden="1"/>
    <cellStyle name="Hyperlink 18" xfId="30829" hidden="1"/>
    <cellStyle name="Hyperlink 18" xfId="30796" hidden="1"/>
    <cellStyle name="Hyperlink 18" xfId="30722" hidden="1"/>
    <cellStyle name="Hyperlink 18" xfId="30767" hidden="1"/>
    <cellStyle name="Hyperlink 18" xfId="30902" hidden="1"/>
    <cellStyle name="Hyperlink 18" xfId="31046" hidden="1"/>
    <cellStyle name="Hyperlink 18" xfId="31096" hidden="1"/>
    <cellStyle name="Hyperlink 18" xfId="31051" hidden="1"/>
    <cellStyle name="Hyperlink 18" xfId="31043" hidden="1"/>
    <cellStyle name="Hyperlink 18" xfId="30743" hidden="1"/>
    <cellStyle name="Hyperlink 18" xfId="30996" hidden="1"/>
    <cellStyle name="Hyperlink 18" xfId="30742" hidden="1"/>
    <cellStyle name="Hyperlink 18" xfId="31029" hidden="1"/>
    <cellStyle name="Hyperlink 18" xfId="30895" hidden="1"/>
    <cellStyle name="Hyperlink 18" xfId="30995" hidden="1"/>
    <cellStyle name="Hyperlink 18" xfId="30989" hidden="1"/>
    <cellStyle name="Hyperlink 18" xfId="30801" hidden="1"/>
    <cellStyle name="Hyperlink 18" xfId="31022" hidden="1"/>
    <cellStyle name="Hyperlink 18" xfId="30948" hidden="1"/>
    <cellStyle name="Hyperlink 18" xfId="30988" hidden="1"/>
    <cellStyle name="Hyperlink 18" xfId="31047" hidden="1"/>
    <cellStyle name="Hyperlink 18" xfId="30789" hidden="1"/>
    <cellStyle name="Hyperlink 18" xfId="31067" hidden="1"/>
    <cellStyle name="Hyperlink 18" xfId="31105" hidden="1"/>
    <cellStyle name="Hyperlink 18" xfId="30903" hidden="1"/>
    <cellStyle name="Hyperlink 18" xfId="30949" hidden="1"/>
    <cellStyle name="Hyperlink 18" xfId="31062" hidden="1"/>
    <cellStyle name="Hyperlink 18" xfId="30778" hidden="1"/>
    <cellStyle name="Hyperlink 18" xfId="31093" hidden="1"/>
    <cellStyle name="Hyperlink 18" xfId="30987" hidden="1"/>
    <cellStyle name="Hyperlink 18" xfId="30764" hidden="1"/>
    <cellStyle name="Hyperlink 18" xfId="31083" hidden="1"/>
    <cellStyle name="Hyperlink 18" xfId="30880" hidden="1"/>
    <cellStyle name="Hyperlink 18" xfId="30941" hidden="1"/>
    <cellStyle name="Hyperlink 18" xfId="30741" hidden="1"/>
    <cellStyle name="Hyperlink 18" xfId="30871" hidden="1"/>
    <cellStyle name="Hyperlink 18" xfId="31039" hidden="1"/>
    <cellStyle name="Hyperlink 18" xfId="31107" hidden="1"/>
    <cellStyle name="Hyperlink 18" xfId="30783" hidden="1"/>
    <cellStyle name="Hyperlink 18" xfId="31079" hidden="1"/>
    <cellStyle name="Hyperlink 18" xfId="31037" hidden="1"/>
    <cellStyle name="Hyperlink 18" xfId="30734" hidden="1"/>
    <cellStyle name="Hyperlink 18" xfId="31074" hidden="1"/>
    <cellStyle name="Hyperlink 18" xfId="30936" hidden="1"/>
    <cellStyle name="Hyperlink 18" xfId="31087" hidden="1"/>
    <cellStyle name="Hyperlink 18" xfId="30874" hidden="1"/>
    <cellStyle name="Hyperlink 18" xfId="30825" hidden="1"/>
    <cellStyle name="Hyperlink 18" xfId="30717" hidden="1"/>
    <cellStyle name="Hyperlink 18" xfId="30884" hidden="1"/>
    <cellStyle name="Hyperlink 18" xfId="30943" hidden="1"/>
    <cellStyle name="Hyperlink 18" xfId="30904" hidden="1"/>
    <cellStyle name="Hyperlink 18" xfId="30826" hidden="1"/>
    <cellStyle name="Hyperlink 18" xfId="31071" hidden="1"/>
    <cellStyle name="Hyperlink 18" xfId="31010" hidden="1"/>
    <cellStyle name="Hyperlink 18" xfId="30712" hidden="1"/>
    <cellStyle name="Hyperlink 18" xfId="31129" hidden="1"/>
    <cellStyle name="Hyperlink 18" xfId="31100" hidden="1"/>
    <cellStyle name="Hyperlink 18" xfId="31090" hidden="1"/>
    <cellStyle name="Hyperlink 18" xfId="30928" hidden="1"/>
    <cellStyle name="Hyperlink 18" xfId="31116" hidden="1"/>
    <cellStyle name="Hyperlink 18" xfId="30828" hidden="1"/>
    <cellStyle name="Hyperlink 18" xfId="31076" hidden="1"/>
    <cellStyle name="Hyperlink 18" xfId="30727" hidden="1"/>
    <cellStyle name="Hyperlink 18" xfId="31048" hidden="1"/>
    <cellStyle name="Hyperlink 18" xfId="31035" hidden="1"/>
    <cellStyle name="Hyperlink 18" xfId="30863" hidden="1"/>
    <cellStyle name="Hyperlink 18" xfId="31117" hidden="1"/>
    <cellStyle name="Hyperlink 18" xfId="31008" hidden="1"/>
    <cellStyle name="Hyperlink 18" xfId="31033" hidden="1"/>
    <cellStyle name="Hyperlink 18" xfId="31097" hidden="1"/>
    <cellStyle name="Hyperlink 18" xfId="30858" hidden="1"/>
    <cellStyle name="Hyperlink 18" xfId="30971" hidden="1"/>
    <cellStyle name="Hyperlink 18" xfId="30990" hidden="1"/>
    <cellStyle name="Hyperlink 18" xfId="31103" hidden="1"/>
    <cellStyle name="Hyperlink 18" xfId="31092" hidden="1"/>
    <cellStyle name="Hyperlink 18" xfId="31084" hidden="1"/>
    <cellStyle name="Hyperlink 18" xfId="31015" hidden="1"/>
    <cellStyle name="Hyperlink 18" xfId="31114" hidden="1"/>
    <cellStyle name="Hyperlink 18" xfId="31086" hidden="1"/>
    <cellStyle name="Hyperlink 18" xfId="30849" hidden="1"/>
    <cellStyle name="Hyperlink 18" xfId="30896" hidden="1"/>
    <cellStyle name="Hyperlink 18" xfId="31138" hidden="1"/>
    <cellStyle name="Hyperlink 18" xfId="31125" hidden="1"/>
    <cellStyle name="Hyperlink 18" xfId="30824" hidden="1"/>
    <cellStyle name="Hyperlink 18" xfId="30927" hidden="1"/>
    <cellStyle name="Hyperlink 18" xfId="31085" hidden="1"/>
    <cellStyle name="Hyperlink 18" xfId="31144" hidden="1"/>
    <cellStyle name="Hyperlink 18" xfId="30854" hidden="1"/>
    <cellStyle name="Hyperlink 18" xfId="31002" hidden="1"/>
    <cellStyle name="Hyperlink 18" xfId="31081" hidden="1"/>
    <cellStyle name="Hyperlink 18" xfId="30797" hidden="1"/>
    <cellStyle name="Hyperlink 18" xfId="30776" hidden="1"/>
    <cellStyle name="Hyperlink 18" xfId="31088" hidden="1"/>
    <cellStyle name="Hyperlink 18" xfId="30855" hidden="1"/>
    <cellStyle name="Hyperlink 18" xfId="31118" hidden="1"/>
    <cellStyle name="Hyperlink 18" xfId="31128" hidden="1"/>
    <cellStyle name="Hyperlink 18" xfId="31136" hidden="1"/>
    <cellStyle name="Hyperlink 18" xfId="30940" hidden="1"/>
    <cellStyle name="Hyperlink 18" xfId="31004" hidden="1"/>
    <cellStyle name="Hyperlink 18" xfId="30959" hidden="1"/>
    <cellStyle name="Hyperlink 18" xfId="30886" hidden="1"/>
    <cellStyle name="Hyperlink 18" xfId="31023" hidden="1"/>
    <cellStyle name="Hyperlink 18" xfId="31065" hidden="1"/>
    <cellStyle name="Hyperlink 18" xfId="31019" hidden="1"/>
    <cellStyle name="Hyperlink 18" xfId="31072" hidden="1"/>
    <cellStyle name="Hyperlink 18" xfId="31142" hidden="1"/>
    <cellStyle name="Hyperlink 18" xfId="31133" hidden="1"/>
    <cellStyle name="Hyperlink 18" xfId="30998" hidden="1"/>
    <cellStyle name="Hyperlink 18" xfId="30752" hidden="1"/>
    <cellStyle name="Hyperlink 18" xfId="30843" hidden="1"/>
    <cellStyle name="Hyperlink 18" xfId="31126" hidden="1"/>
    <cellStyle name="Hyperlink 18" xfId="31109" hidden="1"/>
    <cellStyle name="Hyperlink 18" xfId="31091" hidden="1"/>
    <cellStyle name="Hyperlink 18" xfId="31075" hidden="1"/>
    <cellStyle name="Hyperlink 18" xfId="30881" hidden="1"/>
    <cellStyle name="Hyperlink 18" xfId="31151" hidden="1"/>
    <cellStyle name="Hyperlink 18" xfId="31041" hidden="1"/>
    <cellStyle name="Hyperlink 18" xfId="31070" hidden="1"/>
    <cellStyle name="Hyperlink 18" xfId="31139" hidden="1"/>
    <cellStyle name="Hyperlink 18" xfId="30868" hidden="1"/>
    <cellStyle name="Hyperlink 18" xfId="31068" hidden="1"/>
    <cellStyle name="Hyperlink 18" xfId="30984" hidden="1"/>
    <cellStyle name="Hyperlink 18" xfId="31069" hidden="1"/>
    <cellStyle name="Hyperlink 18" xfId="30891" hidden="1"/>
    <cellStyle name="Hyperlink 18" xfId="30965" hidden="1"/>
    <cellStyle name="Hyperlink 18" xfId="31057" hidden="1"/>
    <cellStyle name="Hyperlink 18" xfId="31050" hidden="1"/>
    <cellStyle name="Hyperlink 18" xfId="31124" hidden="1"/>
    <cellStyle name="Hyperlink 18" xfId="30853" hidden="1"/>
    <cellStyle name="Hyperlink 18" xfId="30818" hidden="1"/>
    <cellStyle name="Hyperlink 18" xfId="30921" hidden="1"/>
    <cellStyle name="Hyperlink 18" xfId="31052" hidden="1"/>
    <cellStyle name="Hyperlink 18" xfId="30822" hidden="1"/>
    <cellStyle name="Hyperlink 18" xfId="30969" hidden="1"/>
    <cellStyle name="Hyperlink 18" xfId="31130" hidden="1"/>
    <cellStyle name="Hyperlink 18" xfId="31028" hidden="1"/>
    <cellStyle name="Hyperlink 18" xfId="30859" hidden="1"/>
    <cellStyle name="Hyperlink 18" xfId="31073" hidden="1"/>
    <cellStyle name="Hyperlink 18" xfId="30729" hidden="1"/>
    <cellStyle name="Hyperlink 18" xfId="30806" hidden="1"/>
    <cellStyle name="Hyperlink 18" xfId="31113" hidden="1"/>
    <cellStyle name="Hyperlink 18" xfId="31054" hidden="1"/>
    <cellStyle name="Hyperlink 18" xfId="31153" hidden="1"/>
    <cellStyle name="Hyperlink 18" xfId="30963" hidden="1"/>
    <cellStyle name="Hyperlink 18" xfId="31165" hidden="1"/>
    <cellStyle name="Hyperlink 18" xfId="31173" hidden="1"/>
    <cellStyle name="Hyperlink 18" xfId="30975" hidden="1"/>
    <cellStyle name="Hyperlink 18" xfId="31034" hidden="1"/>
    <cellStyle name="Hyperlink 18" xfId="31007" hidden="1"/>
    <cellStyle name="Hyperlink 18" xfId="30901" hidden="1"/>
    <cellStyle name="Hyperlink 18" xfId="30899" hidden="1"/>
    <cellStyle name="Hyperlink 18" xfId="31111" hidden="1"/>
    <cellStyle name="Hyperlink 18" xfId="31172" hidden="1"/>
    <cellStyle name="Hyperlink 18" xfId="31121" hidden="1"/>
    <cellStyle name="Hyperlink 18" xfId="31170" hidden="1"/>
    <cellStyle name="Hyperlink 18" xfId="31160" hidden="1"/>
    <cellStyle name="Hyperlink 18" xfId="31122" hidden="1"/>
    <cellStyle name="Hyperlink 18" xfId="30750" hidden="1"/>
    <cellStyle name="Hyperlink 18" xfId="30852" hidden="1"/>
    <cellStyle name="Hyperlink 18" xfId="31149" hidden="1"/>
    <cellStyle name="Hyperlink 18" xfId="31148" hidden="1"/>
    <cellStyle name="Hyperlink 18" xfId="31106" hidden="1"/>
    <cellStyle name="Hyperlink 18" xfId="31094" hidden="1"/>
    <cellStyle name="Hyperlink 18" xfId="30894" hidden="1"/>
    <cellStyle name="Hyperlink 18" xfId="31184" hidden="1"/>
    <cellStyle name="Hyperlink 18" xfId="31053" hidden="1"/>
    <cellStyle name="Hyperlink 18" xfId="31089" hidden="1"/>
    <cellStyle name="Hyperlink 18" xfId="31166" hidden="1"/>
    <cellStyle name="Hyperlink 18" xfId="30873" hidden="1"/>
    <cellStyle name="Hyperlink 18" xfId="31115" hidden="1"/>
    <cellStyle name="Hyperlink 18" xfId="31163" hidden="1"/>
    <cellStyle name="Hyperlink 18" xfId="31119" hidden="1"/>
    <cellStyle name="Hyperlink 18" xfId="30911" hidden="1"/>
    <cellStyle name="Hyperlink 18" xfId="31014" hidden="1"/>
    <cellStyle name="Hyperlink 18" xfId="30733" hidden="1"/>
    <cellStyle name="Hyperlink 18" xfId="31095" hidden="1"/>
    <cellStyle name="Hyperlink 18" xfId="31159" hidden="1"/>
    <cellStyle name="Hyperlink 18" xfId="30857" hidden="1"/>
    <cellStyle name="Hyperlink 18" xfId="30821" hidden="1"/>
    <cellStyle name="Hyperlink 18" xfId="30964" hidden="1"/>
    <cellStyle name="Hyperlink 18" xfId="31099" hidden="1"/>
    <cellStyle name="Hyperlink 18" xfId="30845" hidden="1"/>
    <cellStyle name="Hyperlink 18" xfId="30997" hidden="1"/>
    <cellStyle name="Hyperlink 18" xfId="31155" hidden="1"/>
    <cellStyle name="Hyperlink 18" xfId="31055" hidden="1"/>
    <cellStyle name="Hyperlink 18" xfId="30865" hidden="1"/>
    <cellStyle name="Hyperlink 18" xfId="31158" hidden="1"/>
    <cellStyle name="Hyperlink 18" xfId="30725" hidden="1"/>
    <cellStyle name="Hyperlink 18" xfId="30809" hidden="1"/>
    <cellStyle name="Hyperlink 18" xfId="31123" hidden="1"/>
    <cellStyle name="Hyperlink 18" xfId="31101" hidden="1"/>
    <cellStyle name="Hyperlink 18" xfId="31185" hidden="1"/>
    <cellStyle name="Hyperlink 18" xfId="31156" hidden="1"/>
    <cellStyle name="Hyperlink 18" xfId="31195" hidden="1"/>
    <cellStyle name="Hyperlink 18" xfId="31203" hidden="1"/>
    <cellStyle name="Hyperlink 18" xfId="31009" hidden="1"/>
    <cellStyle name="Hyperlink 18" xfId="31049" hidden="1"/>
    <cellStyle name="Hyperlink 18" xfId="31027" hidden="1"/>
    <cellStyle name="Hyperlink 18" xfId="30914" hidden="1"/>
    <cellStyle name="Hyperlink 18" xfId="31164" hidden="1"/>
    <cellStyle name="Hyperlink 18" xfId="31127" hidden="1"/>
    <cellStyle name="Hyperlink 18" xfId="31202" hidden="1"/>
    <cellStyle name="Hyperlink 18" xfId="31147" hidden="1"/>
    <cellStyle name="Hyperlink 18" xfId="31200" hidden="1"/>
    <cellStyle name="Hyperlink 18" xfId="31191" hidden="1"/>
    <cellStyle name="Hyperlink 18" xfId="31077" hidden="1"/>
    <cellStyle name="Hyperlink 18" xfId="30748" hidden="1"/>
    <cellStyle name="Hyperlink 18" xfId="30866" hidden="1"/>
    <cellStyle name="Hyperlink 18" xfId="31181" hidden="1"/>
    <cellStyle name="Hyperlink 18" xfId="31180" hidden="1"/>
    <cellStyle name="Hyperlink 18" xfId="31150" hidden="1"/>
    <cellStyle name="Hyperlink 18" xfId="31143" hidden="1"/>
    <cellStyle name="Hyperlink 18" xfId="30935" hidden="1"/>
    <cellStyle name="Hyperlink 18" xfId="31207" hidden="1"/>
    <cellStyle name="Hyperlink 18" xfId="31102" hidden="1"/>
    <cellStyle name="Hyperlink 18" xfId="31141" hidden="1"/>
    <cellStyle name="Hyperlink 18" xfId="31197" hidden="1"/>
    <cellStyle name="Hyperlink 18" xfId="30926" hidden="1"/>
    <cellStyle name="Hyperlink 18" xfId="31134" hidden="1"/>
    <cellStyle name="Hyperlink 18" xfId="31193" hidden="1"/>
    <cellStyle name="Hyperlink 18" xfId="31137" hidden="1"/>
    <cellStyle name="Hyperlink 18" xfId="30920" hidden="1"/>
    <cellStyle name="Hyperlink 18" xfId="31038" hidden="1"/>
    <cellStyle name="Hyperlink 18" xfId="30731" hidden="1"/>
    <cellStyle name="Hyperlink 18" xfId="31108" hidden="1"/>
    <cellStyle name="Hyperlink 18" xfId="31190" hidden="1"/>
    <cellStyle name="Hyperlink 18" xfId="30887" hidden="1"/>
    <cellStyle name="Hyperlink 18" xfId="30841" hidden="1"/>
    <cellStyle name="Hyperlink 18" xfId="30994" hidden="1"/>
    <cellStyle name="Hyperlink 18" xfId="31112" hidden="1"/>
    <cellStyle name="Hyperlink 18" xfId="30861" hidden="1"/>
    <cellStyle name="Hyperlink 18" xfId="31040" hidden="1"/>
    <cellStyle name="Hyperlink 18" xfId="31186" hidden="1"/>
    <cellStyle name="Hyperlink 18" xfId="31080" hidden="1"/>
    <cellStyle name="Hyperlink 18" xfId="30919" hidden="1"/>
    <cellStyle name="Hyperlink 18" xfId="31189" hidden="1"/>
    <cellStyle name="Hyperlink 18" xfId="30728" hidden="1"/>
    <cellStyle name="Hyperlink 18" xfId="30851" hidden="1"/>
    <cellStyle name="Hyperlink 18" xfId="30810" hidden="1"/>
    <cellStyle name="Hyperlink 18" xfId="31120" hidden="1"/>
    <cellStyle name="Hyperlink 18" xfId="31209" hidden="1"/>
    <cellStyle name="Hyperlink 18" xfId="31188" hidden="1"/>
    <cellStyle name="Hyperlink 18" xfId="31216" hidden="1"/>
    <cellStyle name="Hyperlink 18" xfId="31220" hidden="1"/>
    <cellStyle name="Hyperlink 18" xfId="31044" hidden="1"/>
    <cellStyle name="Hyperlink 18" xfId="31098" hidden="1"/>
    <cellStyle name="Hyperlink 18" xfId="31061" hidden="1"/>
    <cellStyle name="Hyperlink 18" xfId="30952" hidden="1"/>
    <cellStyle name="Hyperlink 18" xfId="31194" hidden="1"/>
    <cellStyle name="Hyperlink 18" xfId="31168" hidden="1"/>
    <cellStyle name="Hyperlink 18" xfId="31219" hidden="1"/>
    <cellStyle name="Hyperlink 18" xfId="31233" hidden="1"/>
    <cellStyle name="Hyperlink 18" xfId="31217" hidden="1"/>
    <cellStyle name="Hyperlink 18" xfId="31211" hidden="1"/>
    <cellStyle name="Hyperlink 18" xfId="31082" hidden="1"/>
    <cellStyle name="Hyperlink 18" xfId="31226" hidden="1"/>
    <cellStyle name="Hyperlink 18" xfId="30893" hidden="1"/>
    <cellStyle name="Hyperlink 18" xfId="31204" hidden="1"/>
    <cellStyle name="Hyperlink 18" xfId="31018" hidden="1"/>
    <cellStyle name="Hyperlink 18" xfId="31176" hidden="1"/>
    <cellStyle name="Hyperlink 18" xfId="31169" hidden="1"/>
    <cellStyle name="Hyperlink 18" xfId="30960" hidden="1"/>
    <cellStyle name="Hyperlink 18" xfId="31227" hidden="1"/>
    <cellStyle name="Hyperlink 18" xfId="31140" hidden="1"/>
    <cellStyle name="Hyperlink 18" xfId="31167" hidden="1"/>
    <cellStyle name="Hyperlink 18" xfId="31214" hidden="1"/>
    <cellStyle name="Hyperlink 18" xfId="30951" hidden="1"/>
    <cellStyle name="Hyperlink 18" xfId="30811" hidden="1"/>
    <cellStyle name="Hyperlink 18" xfId="31145" hidden="1"/>
    <cellStyle name="Hyperlink 18" xfId="31042" hidden="1"/>
    <cellStyle name="Hyperlink 18" xfId="31215" hidden="1"/>
    <cellStyle name="Hyperlink 18" xfId="31221" hidden="1"/>
    <cellStyle name="Hyperlink 18" xfId="31171" hidden="1"/>
    <cellStyle name="Hyperlink 18" xfId="31225" hidden="1"/>
    <cellStyle name="Hyperlink 18" xfId="30986" hidden="1"/>
    <cellStyle name="Hyperlink 18" xfId="30918" hidden="1"/>
    <cellStyle name="Hyperlink 18" xfId="31056" hidden="1"/>
    <cellStyle name="Hyperlink 18" xfId="31237" hidden="1"/>
    <cellStyle name="Hyperlink 18" xfId="31230" hidden="1"/>
    <cellStyle name="Hyperlink 18" xfId="30889" hidden="1"/>
    <cellStyle name="Hyperlink 18" xfId="31066" hidden="1"/>
    <cellStyle name="Hyperlink 18" xfId="31208" hidden="1"/>
    <cellStyle name="Hyperlink 18" xfId="31240" hidden="1"/>
    <cellStyle name="Hyperlink 18" xfId="30937" hidden="1"/>
    <cellStyle name="Hyperlink 18" xfId="31162" hidden="1"/>
    <cellStyle name="Hyperlink 18" xfId="31218" hidden="1"/>
    <cellStyle name="Hyperlink 18" xfId="30856" hidden="1"/>
    <cellStyle name="Hyperlink 18" xfId="30917" hidden="1"/>
    <cellStyle name="Hyperlink 18" xfId="31177" hidden="1"/>
    <cellStyle name="Hyperlink 18" xfId="31154" hidden="1"/>
    <cellStyle name="Hyperlink 18" xfId="31228" hidden="1"/>
    <cellStyle name="Hyperlink 18" xfId="31232" hidden="1"/>
    <cellStyle name="Hyperlink 18" xfId="31236" hidden="1"/>
    <cellStyle name="Hyperlink 18" xfId="31078" hidden="1"/>
    <cellStyle name="Hyperlink 18" xfId="31132" hidden="1"/>
    <cellStyle name="Hyperlink 18" xfId="31104" hidden="1"/>
    <cellStyle name="Hyperlink 18" xfId="30993" hidden="1"/>
    <cellStyle name="Hyperlink 18" xfId="31178" hidden="1"/>
    <cellStyle name="Hyperlink 18" xfId="31196" hidden="1"/>
    <cellStyle name="Hyperlink 18" xfId="31175" hidden="1"/>
    <cellStyle name="Hyperlink 18" xfId="31201" hidden="1"/>
    <cellStyle name="Hyperlink 18" xfId="31239" hidden="1"/>
    <cellStyle name="Hyperlink 18" xfId="31235" hidden="1"/>
    <cellStyle name="Hyperlink 18" xfId="31161" hidden="1"/>
    <cellStyle name="Hyperlink 18" xfId="30763" hidden="1"/>
    <cellStyle name="Hyperlink 18" xfId="30950" hidden="1"/>
    <cellStyle name="Hyperlink 18" xfId="31231" hidden="1"/>
    <cellStyle name="Hyperlink 18" xfId="31222" hidden="1"/>
    <cellStyle name="Hyperlink 18" xfId="31213" hidden="1"/>
    <cellStyle name="Hyperlink 18" xfId="31212" hidden="1"/>
    <cellStyle name="Hyperlink 18" xfId="31025" hidden="1"/>
    <cellStyle name="Hyperlink 18" xfId="31241" hidden="1"/>
    <cellStyle name="Hyperlink 18" xfId="31192" hidden="1"/>
    <cellStyle name="Hyperlink 18" xfId="31206" hidden="1"/>
    <cellStyle name="Hyperlink 18" xfId="31238" hidden="1"/>
    <cellStyle name="Hyperlink 18" xfId="31016" hidden="1"/>
    <cellStyle name="Hyperlink 18" xfId="31198" hidden="1"/>
    <cellStyle name="Hyperlink 18" xfId="31131" hidden="1"/>
    <cellStyle name="Hyperlink 18" xfId="31199" hidden="1"/>
    <cellStyle name="Hyperlink 18" xfId="31003" hidden="1"/>
    <cellStyle name="Hyperlink 18" xfId="31110" hidden="1"/>
    <cellStyle name="Hyperlink 18" xfId="31205" hidden="1"/>
    <cellStyle name="Hyperlink 18" xfId="31179" hidden="1"/>
    <cellStyle name="Hyperlink 18" xfId="31229" hidden="1"/>
    <cellStyle name="Hyperlink 18" xfId="30980" hidden="1"/>
    <cellStyle name="Hyperlink 18" xfId="30864" hidden="1"/>
    <cellStyle name="Hyperlink 18" xfId="31059" hidden="1"/>
    <cellStyle name="Hyperlink 18" xfId="31182" hidden="1"/>
    <cellStyle name="Hyperlink 18" xfId="30947" hidden="1"/>
    <cellStyle name="Hyperlink 18" xfId="31135" hidden="1"/>
    <cellStyle name="Hyperlink 18" xfId="31234" hidden="1"/>
    <cellStyle name="Hyperlink 18" xfId="31157" hidden="1"/>
    <cellStyle name="Hyperlink 18" xfId="31001" hidden="1"/>
    <cellStyle name="Hyperlink 18" xfId="31174" hidden="1"/>
    <cellStyle name="Hyperlink 18" xfId="30719" hidden="1"/>
    <cellStyle name="Hyperlink 18" xfId="30909" hidden="1"/>
    <cellStyle name="Hyperlink 18" xfId="31224" hidden="1"/>
    <cellStyle name="Hyperlink 18" xfId="31183" hidden="1"/>
    <cellStyle name="Hyperlink 18" xfId="31242" hidden="1"/>
    <cellStyle name="Hyperlink 18" xfId="31210" hidden="1"/>
    <cellStyle name="Hyperlink 18" xfId="31243" hidden="1"/>
    <cellStyle name="Hyperlink 18" xfId="31245" hidden="1"/>
    <cellStyle name="Hyperlink 18" xfId="31146" hidden="1"/>
    <cellStyle name="Hyperlink 18" xfId="31187" hidden="1"/>
    <cellStyle name="Hyperlink 18" xfId="31152" hidden="1"/>
    <cellStyle name="Hyperlink 18" xfId="31045" hidden="1"/>
    <cellStyle name="Hyperlink 18" xfId="31060" hidden="1"/>
    <cellStyle name="Hyperlink 18" xfId="31223" hidden="1"/>
    <cellStyle name="Hyperlink 18" xfId="31244" hidden="1"/>
    <cellStyle name="Hyperlink 18" xfId="31366" hidden="1"/>
    <cellStyle name="Hyperlink 18" xfId="31248" hidden="1"/>
    <cellStyle name="Hyperlink 18" xfId="31252" hidden="1"/>
    <cellStyle name="Hyperlink 18" xfId="31318" hidden="1"/>
    <cellStyle name="Hyperlink 18" xfId="31347" hidden="1"/>
    <cellStyle name="Hyperlink 18" xfId="31293" hidden="1"/>
    <cellStyle name="Hyperlink 18" xfId="31255" hidden="1"/>
    <cellStyle name="Hyperlink 18" xfId="31331" hidden="1"/>
    <cellStyle name="Hyperlink 18" xfId="31260" hidden="1"/>
    <cellStyle name="Hyperlink 18" xfId="31262" hidden="1"/>
    <cellStyle name="Hyperlink 18" xfId="31286" hidden="1"/>
    <cellStyle name="Hyperlink 18" xfId="31344" hidden="1"/>
    <cellStyle name="Hyperlink 18" xfId="31269" hidden="1"/>
    <cellStyle name="Hyperlink 18" xfId="31263" hidden="1"/>
    <cellStyle name="Hyperlink 18" xfId="31249" hidden="1"/>
    <cellStyle name="Hyperlink 18" xfId="31288" hidden="1"/>
    <cellStyle name="Hyperlink 18" xfId="31326" hidden="1"/>
    <cellStyle name="Hyperlink 18" xfId="31376" hidden="1"/>
    <cellStyle name="Hyperlink 18" xfId="31319" hidden="1"/>
    <cellStyle name="Hyperlink 18" xfId="31355" hidden="1"/>
    <cellStyle name="Hyperlink 18" xfId="31313" hidden="1"/>
    <cellStyle name="Hyperlink 18" xfId="31324" hidden="1"/>
    <cellStyle name="Hyperlink 18" xfId="31354" hidden="1"/>
    <cellStyle name="Hyperlink 18" xfId="31337" hidden="1"/>
    <cellStyle name="Hyperlink 18" xfId="31292" hidden="1"/>
    <cellStyle name="Hyperlink 18" xfId="31370" hidden="1"/>
    <cellStyle name="Hyperlink 18" xfId="31375" hidden="1"/>
    <cellStyle name="Hyperlink 18" xfId="31316" hidden="1"/>
    <cellStyle name="Hyperlink 18" xfId="31294" hidden="1"/>
    <cellStyle name="Hyperlink 18" xfId="31279" hidden="1"/>
    <cellStyle name="Hyperlink 18" xfId="31253" hidden="1"/>
    <cellStyle name="Hyperlink 18" xfId="31377" hidden="1"/>
    <cellStyle name="Hyperlink 18" xfId="31290" hidden="1"/>
    <cellStyle name="Hyperlink 18" xfId="31343" hidden="1"/>
    <cellStyle name="Hyperlink 18" xfId="31372" hidden="1"/>
    <cellStyle name="Hyperlink 18" xfId="31296" hidden="1"/>
    <cellStyle name="Hyperlink 18" xfId="31327" hidden="1"/>
    <cellStyle name="Hyperlink 18" xfId="31352" hidden="1"/>
    <cellStyle name="Hyperlink 18" xfId="31358" hidden="1"/>
    <cellStyle name="Hyperlink 18" xfId="31339" hidden="1"/>
    <cellStyle name="Hyperlink 18" xfId="31373" hidden="1"/>
    <cellStyle name="Hyperlink 18" xfId="31371" hidden="1"/>
    <cellStyle name="Hyperlink 18" xfId="31278" hidden="1"/>
    <cellStyle name="Hyperlink 18" xfId="31271" hidden="1"/>
    <cellStyle name="Hyperlink 18" xfId="31275" hidden="1"/>
    <cellStyle name="Hyperlink 18" xfId="31284" hidden="1"/>
    <cellStyle name="Hyperlink 18" xfId="31334" hidden="1"/>
    <cellStyle name="Hyperlink 18" xfId="31257" hidden="1"/>
    <cellStyle name="Hyperlink 18" xfId="31374" hidden="1"/>
    <cellStyle name="Hyperlink 18" xfId="31484" hidden="1"/>
    <cellStyle name="Hyperlink 18" xfId="31362" hidden="1"/>
    <cellStyle name="Hyperlink 18" xfId="31353" hidden="1"/>
    <cellStyle name="Hyperlink 18" xfId="31417" hidden="1"/>
    <cellStyle name="Hyperlink 18" xfId="31455" hidden="1"/>
    <cellStyle name="Hyperlink 18" xfId="31385" hidden="1"/>
    <cellStyle name="Hyperlink 18" xfId="31342" hidden="1"/>
    <cellStyle name="Hyperlink 18" xfId="31439" hidden="1"/>
    <cellStyle name="Hyperlink 18" xfId="31320" hidden="1"/>
    <cellStyle name="Hyperlink 18" xfId="31314" hidden="1"/>
    <cellStyle name="Hyperlink 18" xfId="31254" hidden="1"/>
    <cellStyle name="Hyperlink 18" xfId="31452" hidden="1"/>
    <cellStyle name="Hyperlink 18" xfId="31300" hidden="1"/>
    <cellStyle name="Hyperlink 18" xfId="31312" hidden="1"/>
    <cellStyle name="Hyperlink 18" xfId="31359" hidden="1"/>
    <cellStyle name="Hyperlink 18" xfId="31250" hidden="1"/>
    <cellStyle name="Hyperlink 18" xfId="31429" hidden="1"/>
    <cellStyle name="Hyperlink 18" xfId="31521" hidden="1"/>
    <cellStyle name="Hyperlink 18" xfId="31418" hidden="1"/>
    <cellStyle name="Hyperlink 18" xfId="31469" hidden="1"/>
    <cellStyle name="Hyperlink 18" xfId="31399" hidden="1"/>
    <cellStyle name="Hyperlink 18" xfId="31427" hidden="1"/>
    <cellStyle name="Hyperlink 18" xfId="31468" hidden="1"/>
    <cellStyle name="Hyperlink 18" xfId="31446" hidden="1"/>
    <cellStyle name="Hyperlink 18" xfId="31387" hidden="1"/>
    <cellStyle name="Hyperlink 18" xfId="31492" hidden="1"/>
    <cellStyle name="Hyperlink 18" xfId="31515" hidden="1"/>
    <cellStyle name="Hyperlink 18" xfId="31414" hidden="1"/>
    <cellStyle name="Hyperlink 18" xfId="31389" hidden="1"/>
    <cellStyle name="Hyperlink 18" xfId="31276" hidden="1"/>
    <cellStyle name="Hyperlink 18" xfId="31351" hidden="1"/>
    <cellStyle name="Hyperlink 18" xfId="31524" hidden="1"/>
    <cellStyle name="Hyperlink 18" xfId="31247" hidden="1"/>
    <cellStyle name="Hyperlink 18" xfId="31451" hidden="1"/>
    <cellStyle name="Hyperlink 18" xfId="31496" hidden="1"/>
    <cellStyle name="Hyperlink 18" xfId="31379" hidden="1"/>
    <cellStyle name="Hyperlink 18" xfId="31431" hidden="1"/>
    <cellStyle name="Hyperlink 18" xfId="31464" hidden="1"/>
    <cellStyle name="Hyperlink 18" xfId="31473" hidden="1"/>
    <cellStyle name="Hyperlink 18" xfId="31449" hidden="1"/>
    <cellStyle name="Hyperlink 18" xfId="31500" hidden="1"/>
    <cellStyle name="Hyperlink 18" xfId="31495" hidden="1"/>
    <cellStyle name="Hyperlink 18" xfId="31277" hidden="1"/>
    <cellStyle name="Hyperlink 18" xfId="31298" hidden="1"/>
    <cellStyle name="Hyperlink 18" xfId="31283" hidden="1"/>
    <cellStyle name="Hyperlink 18" xfId="31259" hidden="1"/>
    <cellStyle name="Hyperlink 18" xfId="31444" hidden="1"/>
    <cellStyle name="Hyperlink 18" xfId="31330" hidden="1"/>
    <cellStyle name="Hyperlink 18" xfId="31505" hidden="1"/>
    <cellStyle name="Hyperlink 18" xfId="31338" hidden="1"/>
    <cellStyle name="Hyperlink 18" xfId="31520" hidden="1"/>
    <cellStyle name="Hyperlink 18" xfId="31513" hidden="1"/>
    <cellStyle name="Hyperlink 18" xfId="31462" hidden="1"/>
    <cellStyle name="Hyperlink 18" xfId="31408" hidden="1"/>
    <cellStyle name="Hyperlink 18" xfId="31305" hidden="1"/>
    <cellStyle name="Hyperlink 18" xfId="31506" hidden="1"/>
    <cellStyle name="Hyperlink 18" xfId="31369" hidden="1"/>
    <cellStyle name="Hyperlink 18" xfId="31477" hidden="1"/>
    <cellStyle name="Hyperlink 18" xfId="31472" hidden="1"/>
    <cellStyle name="Hyperlink 18" xfId="31346" hidden="1"/>
    <cellStyle name="Hyperlink 18" xfId="31530" hidden="1"/>
    <cellStyle name="Hyperlink 18" xfId="31447" hidden="1"/>
    <cellStyle name="Hyperlink 18" xfId="31471" hidden="1"/>
    <cellStyle name="Hyperlink 18" xfId="31516" hidden="1"/>
    <cellStyle name="Hyperlink 18" xfId="31341" hidden="1"/>
    <cellStyle name="Hyperlink 18" xfId="31332" hidden="1"/>
    <cellStyle name="Hyperlink 18" xfId="31522" hidden="1"/>
    <cellStyle name="Hyperlink 18" xfId="31333" hidden="1"/>
    <cellStyle name="Hyperlink 18" xfId="31265" hidden="1"/>
    <cellStyle name="Hyperlink 18" xfId="31285" hidden="1"/>
    <cellStyle name="Hyperlink 18" xfId="31437" hidden="1"/>
    <cellStyle name="Hyperlink 18" xfId="31321" hidden="1"/>
    <cellStyle name="Hyperlink 18" xfId="31461" hidden="1"/>
    <cellStyle name="Hyperlink 18" xfId="31311" hidden="1"/>
    <cellStyle name="Hyperlink 18" xfId="31386" hidden="1"/>
    <cellStyle name="Hyperlink 18" xfId="31274" hidden="1"/>
    <cellStyle name="Hyperlink 18" xfId="31323" hidden="1"/>
    <cellStyle name="Hyperlink 18" xfId="31304" hidden="1"/>
    <cellStyle name="Hyperlink 18" xfId="31406" hidden="1"/>
    <cellStyle name="Hyperlink 18" xfId="31511" hidden="1"/>
    <cellStyle name="Hyperlink 18" xfId="31310" hidden="1"/>
    <cellStyle name="Hyperlink 18" xfId="31329" hidden="1"/>
    <cellStyle name="Hyperlink 18" xfId="31415" hidden="1"/>
    <cellStyle name="Hyperlink 18" xfId="31401" hidden="1"/>
    <cellStyle name="Hyperlink 18" xfId="31297" hidden="1"/>
    <cellStyle name="Hyperlink 18" xfId="31485" hidden="1"/>
    <cellStyle name="Hyperlink 18" xfId="31325" hidden="1"/>
    <cellStyle name="Hyperlink 18" xfId="31531" hidden="1"/>
    <cellStyle name="Hyperlink 18" xfId="31463" hidden="1"/>
    <cellStyle name="Hyperlink 18" xfId="31538" hidden="1"/>
    <cellStyle name="Hyperlink 18" xfId="31545" hidden="1"/>
    <cellStyle name="Hyperlink 18" xfId="31409" hidden="1"/>
    <cellStyle name="Hyperlink 18" xfId="31445" hidden="1"/>
    <cellStyle name="Hyperlink 18" xfId="31422" hidden="1"/>
    <cellStyle name="Hyperlink 18" xfId="31381" hidden="1"/>
    <cellStyle name="Hyperlink 18" xfId="31512" hidden="1"/>
    <cellStyle name="Hyperlink 18" xfId="31494" hidden="1"/>
    <cellStyle name="Hyperlink 18" xfId="31544" hidden="1"/>
    <cellStyle name="Hyperlink 18" xfId="31421" hidden="1"/>
    <cellStyle name="Hyperlink 18" xfId="31493" hidden="1"/>
    <cellStyle name="Hyperlink 18" xfId="31478" hidden="1"/>
    <cellStyle name="Hyperlink 18" xfId="31556" hidden="1"/>
    <cellStyle name="Hyperlink 18" xfId="31550" hidden="1"/>
    <cellStyle name="Hyperlink 18" xfId="31560" hidden="1"/>
    <cellStyle name="Hyperlink 18" xfId="31454" hidden="1"/>
    <cellStyle name="Hyperlink 18" xfId="31551" hidden="1"/>
    <cellStyle name="Hyperlink 18" xfId="31424" hidden="1"/>
    <cellStyle name="Hyperlink 18" xfId="31416" hidden="1"/>
    <cellStyle name="Hyperlink 18" xfId="31246" hidden="1"/>
    <cellStyle name="Hyperlink 18" xfId="31501" hidden="1"/>
    <cellStyle name="Hyperlink 18" xfId="31383" hidden="1"/>
    <cellStyle name="Hyperlink 18" xfId="31411" hidden="1"/>
    <cellStyle name="Hyperlink 18" xfId="31483" hidden="1"/>
    <cellStyle name="Hyperlink 18" xfId="31563" hidden="1"/>
    <cellStyle name="Hyperlink 18" xfId="31309" hidden="1"/>
    <cellStyle name="Hyperlink 18" xfId="31602" hidden="1"/>
    <cellStyle name="Hyperlink 18" xfId="31295" hidden="1"/>
    <cellStyle name="Hyperlink 18" xfId="31570" hidden="1"/>
    <cellStyle name="Hyperlink 18" xfId="31299" hidden="1"/>
    <cellStyle name="Hyperlink 18" xfId="31518" hidden="1"/>
    <cellStyle name="Hyperlink 18" xfId="31356" hidden="1"/>
    <cellStyle name="Hyperlink 18" xfId="31509" hidden="1"/>
    <cellStyle name="Hyperlink 18" xfId="31552" hidden="1"/>
    <cellStyle name="Hyperlink 18" xfId="31307" hidden="1"/>
    <cellStyle name="Hyperlink 18" xfId="31597" hidden="1"/>
    <cellStyle name="Hyperlink 18" xfId="31559" hidden="1"/>
    <cellStyle name="Hyperlink 18" xfId="31481" hidden="1"/>
    <cellStyle name="Hyperlink 18" xfId="31301" hidden="1"/>
    <cellStyle name="Hyperlink 18" xfId="31470" hidden="1"/>
    <cellStyle name="Hyperlink 18" xfId="31603" hidden="1"/>
    <cellStyle name="Hyperlink 18" xfId="31507" hidden="1"/>
    <cellStyle name="Hyperlink 18" xfId="31571" hidden="1"/>
    <cellStyle name="Hyperlink 18" xfId="31378" hidden="1"/>
    <cellStyle name="Hyperlink 18" xfId="31497" hidden="1"/>
    <cellStyle name="Hyperlink 18" xfId="31565" hidden="1"/>
    <cellStyle name="Hyperlink 18" xfId="31575" hidden="1"/>
    <cellStyle name="Hyperlink 18" xfId="31539" hidden="1"/>
    <cellStyle name="Hyperlink 18" xfId="31517" hidden="1"/>
    <cellStyle name="Hyperlink 18" xfId="31569" hidden="1"/>
    <cellStyle name="Hyperlink 18" xfId="31436" hidden="1"/>
    <cellStyle name="Hyperlink 18" xfId="31308" hidden="1"/>
    <cellStyle name="Hyperlink 18" xfId="31368" hidden="1"/>
    <cellStyle name="Hyperlink 18" xfId="31335" hidden="1"/>
    <cellStyle name="Hyperlink 18" xfId="31261" hidden="1"/>
    <cellStyle name="Hyperlink 18" xfId="31306" hidden="1"/>
    <cellStyle name="Hyperlink 18" xfId="31441" hidden="1"/>
    <cellStyle name="Hyperlink 18" xfId="31585" hidden="1"/>
    <cellStyle name="Hyperlink 18" xfId="31635" hidden="1"/>
    <cellStyle name="Hyperlink 18" xfId="31590" hidden="1"/>
    <cellStyle name="Hyperlink 18" xfId="31582" hidden="1"/>
    <cellStyle name="Hyperlink 18" xfId="31282" hidden="1"/>
    <cellStyle name="Hyperlink 18" xfId="31535" hidden="1"/>
    <cellStyle name="Hyperlink 18" xfId="31281" hidden="1"/>
    <cellStyle name="Hyperlink 18" xfId="31568" hidden="1"/>
    <cellStyle name="Hyperlink 18" xfId="31434" hidden="1"/>
    <cellStyle name="Hyperlink 18" xfId="31534" hidden="1"/>
    <cellStyle name="Hyperlink 18" xfId="31528" hidden="1"/>
    <cellStyle name="Hyperlink 18" xfId="31340" hidden="1"/>
    <cellStyle name="Hyperlink 18" xfId="31561" hidden="1"/>
    <cellStyle name="Hyperlink 18" xfId="31487" hidden="1"/>
    <cellStyle name="Hyperlink 18" xfId="31527" hidden="1"/>
    <cellStyle name="Hyperlink 18" xfId="31586" hidden="1"/>
    <cellStyle name="Hyperlink 18" xfId="31328" hidden="1"/>
    <cellStyle name="Hyperlink 18" xfId="31606" hidden="1"/>
    <cellStyle name="Hyperlink 18" xfId="31644" hidden="1"/>
    <cellStyle name="Hyperlink 18" xfId="31442" hidden="1"/>
    <cellStyle name="Hyperlink 18" xfId="31488" hidden="1"/>
    <cellStyle name="Hyperlink 18" xfId="31601" hidden="1"/>
    <cellStyle name="Hyperlink 18" xfId="31317" hidden="1"/>
    <cellStyle name="Hyperlink 18" xfId="31632" hidden="1"/>
    <cellStyle name="Hyperlink 18" xfId="31526" hidden="1"/>
    <cellStyle name="Hyperlink 18" xfId="31303" hidden="1"/>
    <cellStyle name="Hyperlink 18" xfId="31622" hidden="1"/>
    <cellStyle name="Hyperlink 18" xfId="31419" hidden="1"/>
    <cellStyle name="Hyperlink 18" xfId="31480" hidden="1"/>
    <cellStyle name="Hyperlink 18" xfId="31280" hidden="1"/>
    <cellStyle name="Hyperlink 18" xfId="31410" hidden="1"/>
    <cellStyle name="Hyperlink 18" xfId="31578" hidden="1"/>
    <cellStyle name="Hyperlink 18" xfId="31646" hidden="1"/>
    <cellStyle name="Hyperlink 18" xfId="31322" hidden="1"/>
    <cellStyle name="Hyperlink 18" xfId="31618" hidden="1"/>
    <cellStyle name="Hyperlink 18" xfId="31576" hidden="1"/>
    <cellStyle name="Hyperlink 18" xfId="31273" hidden="1"/>
    <cellStyle name="Hyperlink 18" xfId="31613" hidden="1"/>
    <cellStyle name="Hyperlink 18" xfId="31475" hidden="1"/>
    <cellStyle name="Hyperlink 18" xfId="31626" hidden="1"/>
    <cellStyle name="Hyperlink 18" xfId="31413" hidden="1"/>
    <cellStyle name="Hyperlink 18" xfId="31364" hidden="1"/>
    <cellStyle name="Hyperlink 18" xfId="31256" hidden="1"/>
    <cellStyle name="Hyperlink 18" xfId="31423" hidden="1"/>
    <cellStyle name="Hyperlink 18" xfId="31482" hidden="1"/>
    <cellStyle name="Hyperlink 18" xfId="31443" hidden="1"/>
    <cellStyle name="Hyperlink 18" xfId="31365" hidden="1"/>
    <cellStyle name="Hyperlink 18" xfId="31610" hidden="1"/>
    <cellStyle name="Hyperlink 18" xfId="31549" hidden="1"/>
    <cellStyle name="Hyperlink 18" xfId="31251" hidden="1"/>
    <cellStyle name="Hyperlink 18" xfId="31668" hidden="1"/>
    <cellStyle name="Hyperlink 18" xfId="31639" hidden="1"/>
    <cellStyle name="Hyperlink 18" xfId="31629" hidden="1"/>
    <cellStyle name="Hyperlink 18" xfId="31467" hidden="1"/>
    <cellStyle name="Hyperlink 18" xfId="31655" hidden="1"/>
    <cellStyle name="Hyperlink 18" xfId="31367" hidden="1"/>
    <cellStyle name="Hyperlink 18" xfId="31615" hidden="1"/>
    <cellStyle name="Hyperlink 18" xfId="31266" hidden="1"/>
    <cellStyle name="Hyperlink 18" xfId="31587" hidden="1"/>
    <cellStyle name="Hyperlink 18" xfId="31574" hidden="1"/>
    <cellStyle name="Hyperlink 18" xfId="31402" hidden="1"/>
    <cellStyle name="Hyperlink 18" xfId="31656" hidden="1"/>
    <cellStyle name="Hyperlink 18" xfId="31547" hidden="1"/>
    <cellStyle name="Hyperlink 18" xfId="31572" hidden="1"/>
    <cellStyle name="Hyperlink 18" xfId="31636" hidden="1"/>
    <cellStyle name="Hyperlink 18" xfId="31397" hidden="1"/>
    <cellStyle name="Hyperlink 18" xfId="31510" hidden="1"/>
    <cellStyle name="Hyperlink 18" xfId="31529" hidden="1"/>
    <cellStyle name="Hyperlink 18" xfId="31642" hidden="1"/>
    <cellStyle name="Hyperlink 18" xfId="31631" hidden="1"/>
    <cellStyle name="Hyperlink 18" xfId="31623" hidden="1"/>
    <cellStyle name="Hyperlink 18" xfId="31554" hidden="1"/>
    <cellStyle name="Hyperlink 18" xfId="31653" hidden="1"/>
    <cellStyle name="Hyperlink 18" xfId="31625" hidden="1"/>
    <cellStyle name="Hyperlink 18" xfId="31388" hidden="1"/>
    <cellStyle name="Hyperlink 18" xfId="31435" hidden="1"/>
    <cellStyle name="Hyperlink 18" xfId="31677" hidden="1"/>
    <cellStyle name="Hyperlink 18" xfId="31664" hidden="1"/>
    <cellStyle name="Hyperlink 18" xfId="31363" hidden="1"/>
    <cellStyle name="Hyperlink 18" xfId="31466" hidden="1"/>
    <cellStyle name="Hyperlink 18" xfId="31624" hidden="1"/>
    <cellStyle name="Hyperlink 18" xfId="31683" hidden="1"/>
    <cellStyle name="Hyperlink 18" xfId="31393" hidden="1"/>
    <cellStyle name="Hyperlink 18" xfId="31541" hidden="1"/>
    <cellStyle name="Hyperlink 18" xfId="31620" hidden="1"/>
    <cellStyle name="Hyperlink 18" xfId="31336" hidden="1"/>
    <cellStyle name="Hyperlink 18" xfId="31315" hidden="1"/>
    <cellStyle name="Hyperlink 18" xfId="31627" hidden="1"/>
    <cellStyle name="Hyperlink 18" xfId="31394" hidden="1"/>
    <cellStyle name="Hyperlink 18" xfId="31657" hidden="1"/>
    <cellStyle name="Hyperlink 18" xfId="31667" hidden="1"/>
    <cellStyle name="Hyperlink 18" xfId="31675" hidden="1"/>
    <cellStyle name="Hyperlink 18" xfId="31479" hidden="1"/>
    <cellStyle name="Hyperlink 18" xfId="31543" hidden="1"/>
    <cellStyle name="Hyperlink 18" xfId="31498" hidden="1"/>
    <cellStyle name="Hyperlink 18" xfId="31425" hidden="1"/>
    <cellStyle name="Hyperlink 18" xfId="31562" hidden="1"/>
    <cellStyle name="Hyperlink 18" xfId="31604" hidden="1"/>
    <cellStyle name="Hyperlink 18" xfId="31558" hidden="1"/>
    <cellStyle name="Hyperlink 18" xfId="31611" hidden="1"/>
    <cellStyle name="Hyperlink 18" xfId="31681" hidden="1"/>
    <cellStyle name="Hyperlink 18" xfId="31672" hidden="1"/>
    <cellStyle name="Hyperlink 18" xfId="31537" hidden="1"/>
    <cellStyle name="Hyperlink 18" xfId="31291" hidden="1"/>
    <cellStyle name="Hyperlink 18" xfId="31382" hidden="1"/>
    <cellStyle name="Hyperlink 18" xfId="31665" hidden="1"/>
    <cellStyle name="Hyperlink 18" xfId="31648" hidden="1"/>
    <cellStyle name="Hyperlink 18" xfId="31630" hidden="1"/>
    <cellStyle name="Hyperlink 18" xfId="31614" hidden="1"/>
    <cellStyle name="Hyperlink 18" xfId="31420" hidden="1"/>
    <cellStyle name="Hyperlink 18" xfId="31690" hidden="1"/>
    <cellStyle name="Hyperlink 18" xfId="31580" hidden="1"/>
    <cellStyle name="Hyperlink 18" xfId="31609" hidden="1"/>
    <cellStyle name="Hyperlink 18" xfId="31678" hidden="1"/>
    <cellStyle name="Hyperlink 18" xfId="31407" hidden="1"/>
    <cellStyle name="Hyperlink 18" xfId="31607" hidden="1"/>
    <cellStyle name="Hyperlink 18" xfId="31523" hidden="1"/>
    <cellStyle name="Hyperlink 18" xfId="31608" hidden="1"/>
    <cellStyle name="Hyperlink 18" xfId="31430" hidden="1"/>
    <cellStyle name="Hyperlink 18" xfId="31504" hidden="1"/>
    <cellStyle name="Hyperlink 18" xfId="31596" hidden="1"/>
    <cellStyle name="Hyperlink 18" xfId="31589" hidden="1"/>
    <cellStyle name="Hyperlink 18" xfId="31663" hidden="1"/>
    <cellStyle name="Hyperlink 18" xfId="31392" hidden="1"/>
    <cellStyle name="Hyperlink 18" xfId="31357" hidden="1"/>
    <cellStyle name="Hyperlink 18" xfId="31460" hidden="1"/>
    <cellStyle name="Hyperlink 18" xfId="31591" hidden="1"/>
    <cellStyle name="Hyperlink 18" xfId="31361" hidden="1"/>
    <cellStyle name="Hyperlink 18" xfId="31508" hidden="1"/>
    <cellStyle name="Hyperlink 18" xfId="31669" hidden="1"/>
    <cellStyle name="Hyperlink 18" xfId="31567" hidden="1"/>
    <cellStyle name="Hyperlink 18" xfId="31398" hidden="1"/>
    <cellStyle name="Hyperlink 18" xfId="31612" hidden="1"/>
    <cellStyle name="Hyperlink 18" xfId="31268" hidden="1"/>
    <cellStyle name="Hyperlink 18" xfId="31345" hidden="1"/>
    <cellStyle name="Hyperlink 18" xfId="31652" hidden="1"/>
    <cellStyle name="Hyperlink 18" xfId="31593" hidden="1"/>
    <cellStyle name="Hyperlink 18" xfId="31692" hidden="1"/>
    <cellStyle name="Hyperlink 18" xfId="31502" hidden="1"/>
    <cellStyle name="Hyperlink 18" xfId="31704" hidden="1"/>
    <cellStyle name="Hyperlink 18" xfId="31712" hidden="1"/>
    <cellStyle name="Hyperlink 18" xfId="31514" hidden="1"/>
    <cellStyle name="Hyperlink 18" xfId="31573" hidden="1"/>
    <cellStyle name="Hyperlink 18" xfId="31546" hidden="1"/>
    <cellStyle name="Hyperlink 18" xfId="31440" hidden="1"/>
    <cellStyle name="Hyperlink 18" xfId="31438" hidden="1"/>
    <cellStyle name="Hyperlink 18" xfId="31650" hidden="1"/>
    <cellStyle name="Hyperlink 18" xfId="31711" hidden="1"/>
    <cellStyle name="Hyperlink 18" xfId="31660" hidden="1"/>
    <cellStyle name="Hyperlink 18" xfId="31709" hidden="1"/>
    <cellStyle name="Hyperlink 18" xfId="31699" hidden="1"/>
    <cellStyle name="Hyperlink 18" xfId="31661" hidden="1"/>
    <cellStyle name="Hyperlink 18" xfId="31289" hidden="1"/>
    <cellStyle name="Hyperlink 18" xfId="31391" hidden="1"/>
    <cellStyle name="Hyperlink 18" xfId="31688" hidden="1"/>
    <cellStyle name="Hyperlink 18" xfId="31687" hidden="1"/>
    <cellStyle name="Hyperlink 18" xfId="31645" hidden="1"/>
    <cellStyle name="Hyperlink 18" xfId="31633" hidden="1"/>
    <cellStyle name="Hyperlink 18" xfId="31433" hidden="1"/>
    <cellStyle name="Hyperlink 18" xfId="31723" hidden="1"/>
    <cellStyle name="Hyperlink 18" xfId="31592" hidden="1"/>
    <cellStyle name="Hyperlink 18" xfId="31628" hidden="1"/>
    <cellStyle name="Hyperlink 18" xfId="31705" hidden="1"/>
    <cellStyle name="Hyperlink 18" xfId="31412" hidden="1"/>
    <cellStyle name="Hyperlink 18" xfId="31654" hidden="1"/>
    <cellStyle name="Hyperlink 18" xfId="31702" hidden="1"/>
    <cellStyle name="Hyperlink 18" xfId="31658" hidden="1"/>
    <cellStyle name="Hyperlink 18" xfId="31450" hidden="1"/>
    <cellStyle name="Hyperlink 18" xfId="31553" hidden="1"/>
    <cellStyle name="Hyperlink 18" xfId="31272" hidden="1"/>
    <cellStyle name="Hyperlink 18" xfId="31634" hidden="1"/>
    <cellStyle name="Hyperlink 18" xfId="31698" hidden="1"/>
    <cellStyle name="Hyperlink 18" xfId="31396" hidden="1"/>
    <cellStyle name="Hyperlink 18" xfId="31360" hidden="1"/>
    <cellStyle name="Hyperlink 18" xfId="31503" hidden="1"/>
    <cellStyle name="Hyperlink 18" xfId="31638" hidden="1"/>
    <cellStyle name="Hyperlink 18" xfId="31384" hidden="1"/>
    <cellStyle name="Hyperlink 18" xfId="31536" hidden="1"/>
    <cellStyle name="Hyperlink 18" xfId="31694" hidden="1"/>
    <cellStyle name="Hyperlink 18" xfId="31594" hidden="1"/>
    <cellStyle name="Hyperlink 18" xfId="31404" hidden="1"/>
    <cellStyle name="Hyperlink 18" xfId="31697" hidden="1"/>
    <cellStyle name="Hyperlink 18" xfId="31264" hidden="1"/>
    <cellStyle name="Hyperlink 18" xfId="31348" hidden="1"/>
    <cellStyle name="Hyperlink 18" xfId="31662" hidden="1"/>
    <cellStyle name="Hyperlink 18" xfId="31640" hidden="1"/>
    <cellStyle name="Hyperlink 18" xfId="31724" hidden="1"/>
    <cellStyle name="Hyperlink 18" xfId="31695" hidden="1"/>
    <cellStyle name="Hyperlink 18" xfId="31734" hidden="1"/>
    <cellStyle name="Hyperlink 18" xfId="31742" hidden="1"/>
    <cellStyle name="Hyperlink 18" xfId="31548" hidden="1"/>
    <cellStyle name="Hyperlink 18" xfId="31588" hidden="1"/>
    <cellStyle name="Hyperlink 18" xfId="31566" hidden="1"/>
    <cellStyle name="Hyperlink 18" xfId="31453" hidden="1"/>
    <cellStyle name="Hyperlink 18" xfId="31703" hidden="1"/>
    <cellStyle name="Hyperlink 18" xfId="31666" hidden="1"/>
    <cellStyle name="Hyperlink 18" xfId="31741" hidden="1"/>
    <cellStyle name="Hyperlink 18" xfId="31686" hidden="1"/>
    <cellStyle name="Hyperlink 18" xfId="31739" hidden="1"/>
    <cellStyle name="Hyperlink 18" xfId="31730" hidden="1"/>
    <cellStyle name="Hyperlink 18" xfId="31616" hidden="1"/>
    <cellStyle name="Hyperlink 18" xfId="31287" hidden="1"/>
    <cellStyle name="Hyperlink 18" xfId="31405" hidden="1"/>
    <cellStyle name="Hyperlink 18" xfId="31720" hidden="1"/>
    <cellStyle name="Hyperlink 18" xfId="31719" hidden="1"/>
    <cellStyle name="Hyperlink 18" xfId="31689" hidden="1"/>
    <cellStyle name="Hyperlink 18" xfId="31682" hidden="1"/>
    <cellStyle name="Hyperlink 18" xfId="31474" hidden="1"/>
    <cellStyle name="Hyperlink 18" xfId="31746" hidden="1"/>
    <cellStyle name="Hyperlink 18" xfId="31641" hidden="1"/>
    <cellStyle name="Hyperlink 18" xfId="31680" hidden="1"/>
    <cellStyle name="Hyperlink 18" xfId="31736" hidden="1"/>
    <cellStyle name="Hyperlink 18" xfId="31465" hidden="1"/>
    <cellStyle name="Hyperlink 18" xfId="31673" hidden="1"/>
    <cellStyle name="Hyperlink 18" xfId="31732" hidden="1"/>
    <cellStyle name="Hyperlink 18" xfId="31676" hidden="1"/>
    <cellStyle name="Hyperlink 18" xfId="31459" hidden="1"/>
    <cellStyle name="Hyperlink 18" xfId="31577" hidden="1"/>
    <cellStyle name="Hyperlink 18" xfId="31270" hidden="1"/>
    <cellStyle name="Hyperlink 18" xfId="31647" hidden="1"/>
    <cellStyle name="Hyperlink 18" xfId="31729" hidden="1"/>
    <cellStyle name="Hyperlink 18" xfId="31426" hidden="1"/>
    <cellStyle name="Hyperlink 18" xfId="31380" hidden="1"/>
    <cellStyle name="Hyperlink 18" xfId="31533" hidden="1"/>
    <cellStyle name="Hyperlink 18" xfId="31651" hidden="1"/>
    <cellStyle name="Hyperlink 18" xfId="31400" hidden="1"/>
    <cellStyle name="Hyperlink 18" xfId="31579" hidden="1"/>
    <cellStyle name="Hyperlink 18" xfId="31725" hidden="1"/>
    <cellStyle name="Hyperlink 18" xfId="31619" hidden="1"/>
    <cellStyle name="Hyperlink 18" xfId="31458" hidden="1"/>
    <cellStyle name="Hyperlink 18" xfId="31728" hidden="1"/>
    <cellStyle name="Hyperlink 18" xfId="31267" hidden="1"/>
    <cellStyle name="Hyperlink 18" xfId="31390" hidden="1"/>
    <cellStyle name="Hyperlink 18" xfId="31349" hidden="1"/>
    <cellStyle name="Hyperlink 18" xfId="31659" hidden="1"/>
    <cellStyle name="Hyperlink 18" xfId="31748" hidden="1"/>
    <cellStyle name="Hyperlink 18" xfId="31727" hidden="1"/>
    <cellStyle name="Hyperlink 18" xfId="31755" hidden="1"/>
    <cellStyle name="Hyperlink 18" xfId="31759" hidden="1"/>
    <cellStyle name="Hyperlink 18" xfId="31583" hidden="1"/>
    <cellStyle name="Hyperlink 18" xfId="31637" hidden="1"/>
    <cellStyle name="Hyperlink 18" xfId="31600" hidden="1"/>
    <cellStyle name="Hyperlink 18" xfId="31491" hidden="1"/>
    <cellStyle name="Hyperlink 18" xfId="31733" hidden="1"/>
    <cellStyle name="Hyperlink 18" xfId="31707" hidden="1"/>
    <cellStyle name="Hyperlink 18" xfId="31758" hidden="1"/>
    <cellStyle name="Hyperlink 18" xfId="31772" hidden="1"/>
    <cellStyle name="Hyperlink 18" xfId="31756" hidden="1"/>
    <cellStyle name="Hyperlink 18" xfId="31750" hidden="1"/>
    <cellStyle name="Hyperlink 18" xfId="31621" hidden="1"/>
    <cellStyle name="Hyperlink 18" xfId="31765" hidden="1"/>
    <cellStyle name="Hyperlink 18" xfId="31432" hidden="1"/>
    <cellStyle name="Hyperlink 18" xfId="31743" hidden="1"/>
    <cellStyle name="Hyperlink 18" xfId="31557" hidden="1"/>
    <cellStyle name="Hyperlink 18" xfId="31715" hidden="1"/>
    <cellStyle name="Hyperlink 18" xfId="31708" hidden="1"/>
    <cellStyle name="Hyperlink 18" xfId="31499" hidden="1"/>
    <cellStyle name="Hyperlink 18" xfId="31766" hidden="1"/>
    <cellStyle name="Hyperlink 18" xfId="31679" hidden="1"/>
    <cellStyle name="Hyperlink 18" xfId="31706" hidden="1"/>
    <cellStyle name="Hyperlink 18" xfId="31753" hidden="1"/>
    <cellStyle name="Hyperlink 18" xfId="31490" hidden="1"/>
    <cellStyle name="Hyperlink 18" xfId="31350" hidden="1"/>
    <cellStyle name="Hyperlink 18" xfId="31684" hidden="1"/>
    <cellStyle name="Hyperlink 18" xfId="31581" hidden="1"/>
    <cellStyle name="Hyperlink 18" xfId="31754" hidden="1"/>
    <cellStyle name="Hyperlink 18" xfId="31760" hidden="1"/>
    <cellStyle name="Hyperlink 18" xfId="31710" hidden="1"/>
    <cellStyle name="Hyperlink 18" xfId="31764" hidden="1"/>
    <cellStyle name="Hyperlink 18" xfId="31525" hidden="1"/>
    <cellStyle name="Hyperlink 18" xfId="31457" hidden="1"/>
    <cellStyle name="Hyperlink 18" xfId="31595" hidden="1"/>
    <cellStyle name="Hyperlink 18" xfId="31776" hidden="1"/>
    <cellStyle name="Hyperlink 18" xfId="31769" hidden="1"/>
    <cellStyle name="Hyperlink 18" xfId="31428" hidden="1"/>
    <cellStyle name="Hyperlink 18" xfId="31605" hidden="1"/>
    <cellStyle name="Hyperlink 18" xfId="31747" hidden="1"/>
    <cellStyle name="Hyperlink 18" xfId="31779" hidden="1"/>
    <cellStyle name="Hyperlink 18" xfId="31476" hidden="1"/>
    <cellStyle name="Hyperlink 18" xfId="31701" hidden="1"/>
    <cellStyle name="Hyperlink 18" xfId="31757" hidden="1"/>
    <cellStyle name="Hyperlink 18" xfId="31395" hidden="1"/>
    <cellStyle name="Hyperlink 18" xfId="31456" hidden="1"/>
    <cellStyle name="Hyperlink 18" xfId="31716" hidden="1"/>
    <cellStyle name="Hyperlink 18" xfId="31693" hidden="1"/>
    <cellStyle name="Hyperlink 18" xfId="31767" hidden="1"/>
    <cellStyle name="Hyperlink 18" xfId="31771" hidden="1"/>
    <cellStyle name="Hyperlink 18" xfId="31775" hidden="1"/>
    <cellStyle name="Hyperlink 18" xfId="31617" hidden="1"/>
    <cellStyle name="Hyperlink 18" xfId="31671" hidden="1"/>
    <cellStyle name="Hyperlink 18" xfId="31643" hidden="1"/>
    <cellStyle name="Hyperlink 18" xfId="31532" hidden="1"/>
    <cellStyle name="Hyperlink 18" xfId="31717" hidden="1"/>
    <cellStyle name="Hyperlink 18" xfId="31735" hidden="1"/>
    <cellStyle name="Hyperlink 18" xfId="31714" hidden="1"/>
    <cellStyle name="Hyperlink 18" xfId="31740" hidden="1"/>
    <cellStyle name="Hyperlink 18" xfId="31778" hidden="1"/>
    <cellStyle name="Hyperlink 18" xfId="31774" hidden="1"/>
    <cellStyle name="Hyperlink 18" xfId="31700" hidden="1"/>
    <cellStyle name="Hyperlink 18" xfId="31302" hidden="1"/>
    <cellStyle name="Hyperlink 18" xfId="31489" hidden="1"/>
    <cellStyle name="Hyperlink 18" xfId="31770" hidden="1"/>
    <cellStyle name="Hyperlink 18" xfId="31761" hidden="1"/>
    <cellStyle name="Hyperlink 18" xfId="31752" hidden="1"/>
    <cellStyle name="Hyperlink 18" xfId="31751" hidden="1"/>
    <cellStyle name="Hyperlink 18" xfId="31564" hidden="1"/>
    <cellStyle name="Hyperlink 18" xfId="31780" hidden="1"/>
    <cellStyle name="Hyperlink 18" xfId="31731" hidden="1"/>
    <cellStyle name="Hyperlink 18" xfId="31745" hidden="1"/>
    <cellStyle name="Hyperlink 18" xfId="31777" hidden="1"/>
    <cellStyle name="Hyperlink 18" xfId="31555" hidden="1"/>
    <cellStyle name="Hyperlink 18" xfId="31737" hidden="1"/>
    <cellStyle name="Hyperlink 18" xfId="31670" hidden="1"/>
    <cellStyle name="Hyperlink 18" xfId="31738" hidden="1"/>
    <cellStyle name="Hyperlink 18" xfId="31542" hidden="1"/>
    <cellStyle name="Hyperlink 18" xfId="31649" hidden="1"/>
    <cellStyle name="Hyperlink 18" xfId="31744" hidden="1"/>
    <cellStyle name="Hyperlink 18" xfId="31718" hidden="1"/>
    <cellStyle name="Hyperlink 18" xfId="31768" hidden="1"/>
    <cellStyle name="Hyperlink 18" xfId="31519" hidden="1"/>
    <cellStyle name="Hyperlink 18" xfId="31403" hidden="1"/>
    <cellStyle name="Hyperlink 18" xfId="31598" hidden="1"/>
    <cellStyle name="Hyperlink 18" xfId="31721" hidden="1"/>
    <cellStyle name="Hyperlink 18" xfId="31486" hidden="1"/>
    <cellStyle name="Hyperlink 18" xfId="31674" hidden="1"/>
    <cellStyle name="Hyperlink 18" xfId="31773" hidden="1"/>
    <cellStyle name="Hyperlink 18" xfId="31696" hidden="1"/>
    <cellStyle name="Hyperlink 18" xfId="31540" hidden="1"/>
    <cellStyle name="Hyperlink 18" xfId="31713" hidden="1"/>
    <cellStyle name="Hyperlink 18" xfId="31258" hidden="1"/>
    <cellStyle name="Hyperlink 18" xfId="31448" hidden="1"/>
    <cellStyle name="Hyperlink 18" xfId="31763" hidden="1"/>
    <cellStyle name="Hyperlink 18" xfId="31722" hidden="1"/>
    <cellStyle name="Hyperlink 18" xfId="31781" hidden="1"/>
    <cellStyle name="Hyperlink 18" xfId="31749" hidden="1"/>
    <cellStyle name="Hyperlink 18" xfId="31782" hidden="1"/>
    <cellStyle name="Hyperlink 18" xfId="31784" hidden="1"/>
    <cellStyle name="Hyperlink 18" xfId="31685" hidden="1"/>
    <cellStyle name="Hyperlink 18" xfId="31726" hidden="1"/>
    <cellStyle name="Hyperlink 18" xfId="31691" hidden="1"/>
    <cellStyle name="Hyperlink 18" xfId="31584" hidden="1"/>
    <cellStyle name="Hyperlink 18" xfId="31599" hidden="1"/>
    <cellStyle name="Hyperlink 18" xfId="31762" hidden="1"/>
    <cellStyle name="Hyperlink 18" xfId="31783" hidden="1"/>
    <cellStyle name="Hyperlink 18" xfId="31905" hidden="1"/>
    <cellStyle name="Hyperlink 18" xfId="31787" hidden="1"/>
    <cellStyle name="Hyperlink 18" xfId="31791" hidden="1"/>
    <cellStyle name="Hyperlink 18" xfId="31857" hidden="1"/>
    <cellStyle name="Hyperlink 18" xfId="31886" hidden="1"/>
    <cellStyle name="Hyperlink 18" xfId="31832" hidden="1"/>
    <cellStyle name="Hyperlink 18" xfId="31794" hidden="1"/>
    <cellStyle name="Hyperlink 18" xfId="31870" hidden="1"/>
    <cellStyle name="Hyperlink 18" xfId="31799" hidden="1"/>
    <cellStyle name="Hyperlink 18" xfId="31801" hidden="1"/>
    <cellStyle name="Hyperlink 18" xfId="31825" hidden="1"/>
    <cellStyle name="Hyperlink 18" xfId="31883" hidden="1"/>
    <cellStyle name="Hyperlink 18" xfId="31808" hidden="1"/>
    <cellStyle name="Hyperlink 18" xfId="31802" hidden="1"/>
    <cellStyle name="Hyperlink 18" xfId="31788" hidden="1"/>
    <cellStyle name="Hyperlink 18" xfId="31827" hidden="1"/>
    <cellStyle name="Hyperlink 18" xfId="31865" hidden="1"/>
    <cellStyle name="Hyperlink 18" xfId="31915" hidden="1"/>
    <cellStyle name="Hyperlink 18" xfId="31858" hidden="1"/>
    <cellStyle name="Hyperlink 18" xfId="31894" hidden="1"/>
    <cellStyle name="Hyperlink 18" xfId="31852" hidden="1"/>
    <cellStyle name="Hyperlink 18" xfId="31863" hidden="1"/>
    <cellStyle name="Hyperlink 18" xfId="31893" hidden="1"/>
    <cellStyle name="Hyperlink 18" xfId="31876" hidden="1"/>
    <cellStyle name="Hyperlink 18" xfId="31831" hidden="1"/>
    <cellStyle name="Hyperlink 18" xfId="31909" hidden="1"/>
    <cellStyle name="Hyperlink 18" xfId="31914" hidden="1"/>
    <cellStyle name="Hyperlink 18" xfId="31855" hidden="1"/>
    <cellStyle name="Hyperlink 18" xfId="31833" hidden="1"/>
    <cellStyle name="Hyperlink 18" xfId="31818" hidden="1"/>
    <cellStyle name="Hyperlink 18" xfId="31792" hidden="1"/>
    <cellStyle name="Hyperlink 18" xfId="31916" hidden="1"/>
    <cellStyle name="Hyperlink 18" xfId="31829" hidden="1"/>
    <cellStyle name="Hyperlink 18" xfId="31882" hidden="1"/>
    <cellStyle name="Hyperlink 18" xfId="31911" hidden="1"/>
    <cellStyle name="Hyperlink 18" xfId="31835" hidden="1"/>
    <cellStyle name="Hyperlink 18" xfId="31866" hidden="1"/>
    <cellStyle name="Hyperlink 18" xfId="31891" hidden="1"/>
    <cellStyle name="Hyperlink 18" xfId="31897" hidden="1"/>
    <cellStyle name="Hyperlink 18" xfId="31878" hidden="1"/>
    <cellStyle name="Hyperlink 18" xfId="31912" hidden="1"/>
    <cellStyle name="Hyperlink 18" xfId="31910" hidden="1"/>
    <cellStyle name="Hyperlink 18" xfId="31817" hidden="1"/>
    <cellStyle name="Hyperlink 18" xfId="31810" hidden="1"/>
    <cellStyle name="Hyperlink 18" xfId="31814" hidden="1"/>
    <cellStyle name="Hyperlink 18" xfId="31823" hidden="1"/>
    <cellStyle name="Hyperlink 18" xfId="31873" hidden="1"/>
    <cellStyle name="Hyperlink 18" xfId="31796" hidden="1"/>
    <cellStyle name="Hyperlink 18" xfId="31913" hidden="1"/>
    <cellStyle name="Hyperlink 18" xfId="32023" hidden="1"/>
    <cellStyle name="Hyperlink 18" xfId="31901" hidden="1"/>
    <cellStyle name="Hyperlink 18" xfId="31892" hidden="1"/>
    <cellStyle name="Hyperlink 18" xfId="31956" hidden="1"/>
    <cellStyle name="Hyperlink 18" xfId="31994" hidden="1"/>
    <cellStyle name="Hyperlink 18" xfId="31924" hidden="1"/>
    <cellStyle name="Hyperlink 18" xfId="31881" hidden="1"/>
    <cellStyle name="Hyperlink 18" xfId="31978" hidden="1"/>
    <cellStyle name="Hyperlink 18" xfId="31859" hidden="1"/>
    <cellStyle name="Hyperlink 18" xfId="31853" hidden="1"/>
    <cellStyle name="Hyperlink 18" xfId="31793" hidden="1"/>
    <cellStyle name="Hyperlink 18" xfId="31991" hidden="1"/>
    <cellStyle name="Hyperlink 18" xfId="31839" hidden="1"/>
    <cellStyle name="Hyperlink 18" xfId="31851" hidden="1"/>
    <cellStyle name="Hyperlink 18" xfId="31898" hidden="1"/>
    <cellStyle name="Hyperlink 18" xfId="31789" hidden="1"/>
    <cellStyle name="Hyperlink 18" xfId="31968" hidden="1"/>
    <cellStyle name="Hyperlink 18" xfId="32060" hidden="1"/>
    <cellStyle name="Hyperlink 18" xfId="31957" hidden="1"/>
    <cellStyle name="Hyperlink 18" xfId="32008" hidden="1"/>
    <cellStyle name="Hyperlink 18" xfId="31938" hidden="1"/>
    <cellStyle name="Hyperlink 18" xfId="31966" hidden="1"/>
    <cellStyle name="Hyperlink 18" xfId="32007" hidden="1"/>
    <cellStyle name="Hyperlink 18" xfId="31985" hidden="1"/>
    <cellStyle name="Hyperlink 18" xfId="31926" hidden="1"/>
    <cellStyle name="Hyperlink 18" xfId="32031" hidden="1"/>
    <cellStyle name="Hyperlink 18" xfId="32054" hidden="1"/>
    <cellStyle name="Hyperlink 18" xfId="31953" hidden="1"/>
    <cellStyle name="Hyperlink 18" xfId="31928" hidden="1"/>
    <cellStyle name="Hyperlink 18" xfId="31815" hidden="1"/>
    <cellStyle name="Hyperlink 18" xfId="31890" hidden="1"/>
    <cellStyle name="Hyperlink 18" xfId="32063" hidden="1"/>
    <cellStyle name="Hyperlink 18" xfId="31786" hidden="1"/>
    <cellStyle name="Hyperlink 18" xfId="31990" hidden="1"/>
    <cellStyle name="Hyperlink 18" xfId="32035" hidden="1"/>
    <cellStyle name="Hyperlink 18" xfId="31918" hidden="1"/>
    <cellStyle name="Hyperlink 18" xfId="31970" hidden="1"/>
    <cellStyle name="Hyperlink 18" xfId="32003" hidden="1"/>
    <cellStyle name="Hyperlink 18" xfId="32012" hidden="1"/>
    <cellStyle name="Hyperlink 18" xfId="31988" hidden="1"/>
    <cellStyle name="Hyperlink 18" xfId="32039" hidden="1"/>
    <cellStyle name="Hyperlink 18" xfId="32034" hidden="1"/>
    <cellStyle name="Hyperlink 18" xfId="31816" hidden="1"/>
    <cellStyle name="Hyperlink 18" xfId="31837" hidden="1"/>
    <cellStyle name="Hyperlink 18" xfId="31822" hidden="1"/>
    <cellStyle name="Hyperlink 18" xfId="31798" hidden="1"/>
    <cellStyle name="Hyperlink 18" xfId="31983" hidden="1"/>
    <cellStyle name="Hyperlink 18" xfId="31869" hidden="1"/>
    <cellStyle name="Hyperlink 18" xfId="32044" hidden="1"/>
    <cellStyle name="Hyperlink 18" xfId="31877" hidden="1"/>
    <cellStyle name="Hyperlink 18" xfId="32059" hidden="1"/>
    <cellStyle name="Hyperlink 18" xfId="32052" hidden="1"/>
    <cellStyle name="Hyperlink 18" xfId="32001" hidden="1"/>
    <cellStyle name="Hyperlink 18" xfId="31947" hidden="1"/>
    <cellStyle name="Hyperlink 18" xfId="31844" hidden="1"/>
    <cellStyle name="Hyperlink 18" xfId="32045" hidden="1"/>
    <cellStyle name="Hyperlink 18" xfId="31908" hidden="1"/>
    <cellStyle name="Hyperlink 18" xfId="32016" hidden="1"/>
    <cellStyle name="Hyperlink 18" xfId="32011" hidden="1"/>
    <cellStyle name="Hyperlink 18" xfId="31885" hidden="1"/>
    <cellStyle name="Hyperlink 18" xfId="32069" hidden="1"/>
    <cellStyle name="Hyperlink 18" xfId="31986" hidden="1"/>
    <cellStyle name="Hyperlink 18" xfId="32010" hidden="1"/>
    <cellStyle name="Hyperlink 18" xfId="32055" hidden="1"/>
    <cellStyle name="Hyperlink 18" xfId="31880" hidden="1"/>
    <cellStyle name="Hyperlink 18" xfId="31871" hidden="1"/>
    <cellStyle name="Hyperlink 18" xfId="32061" hidden="1"/>
    <cellStyle name="Hyperlink 18" xfId="31872" hidden="1"/>
    <cellStyle name="Hyperlink 18" xfId="31804" hidden="1"/>
    <cellStyle name="Hyperlink 18" xfId="31824" hidden="1"/>
    <cellStyle name="Hyperlink 18" xfId="31976" hidden="1"/>
    <cellStyle name="Hyperlink 18" xfId="31860" hidden="1"/>
    <cellStyle name="Hyperlink 18" xfId="32000" hidden="1"/>
    <cellStyle name="Hyperlink 18" xfId="31850" hidden="1"/>
    <cellStyle name="Hyperlink 18" xfId="31925" hidden="1"/>
    <cellStyle name="Hyperlink 18" xfId="31813" hidden="1"/>
    <cellStyle name="Hyperlink 18" xfId="31862" hidden="1"/>
    <cellStyle name="Hyperlink 18" xfId="31843" hidden="1"/>
    <cellStyle name="Hyperlink 18" xfId="31945" hidden="1"/>
    <cellStyle name="Hyperlink 18" xfId="32050" hidden="1"/>
    <cellStyle name="Hyperlink 18" xfId="31849" hidden="1"/>
    <cellStyle name="Hyperlink 18" xfId="31868" hidden="1"/>
    <cellStyle name="Hyperlink 18" xfId="31954" hidden="1"/>
    <cellStyle name="Hyperlink 18" xfId="31940" hidden="1"/>
    <cellStyle name="Hyperlink 18" xfId="31836" hidden="1"/>
    <cellStyle name="Hyperlink 18" xfId="32024" hidden="1"/>
    <cellStyle name="Hyperlink 18" xfId="31864" hidden="1"/>
    <cellStyle name="Hyperlink 18" xfId="32070" hidden="1"/>
    <cellStyle name="Hyperlink 18" xfId="32002" hidden="1"/>
    <cellStyle name="Hyperlink 18" xfId="32077" hidden="1"/>
    <cellStyle name="Hyperlink 18" xfId="32084" hidden="1"/>
    <cellStyle name="Hyperlink 18" xfId="31948" hidden="1"/>
    <cellStyle name="Hyperlink 18" xfId="31984" hidden="1"/>
    <cellStyle name="Hyperlink 18" xfId="31961" hidden="1"/>
    <cellStyle name="Hyperlink 18" xfId="31920" hidden="1"/>
    <cellStyle name="Hyperlink 18" xfId="32051" hidden="1"/>
    <cellStyle name="Hyperlink 18" xfId="32033" hidden="1"/>
    <cellStyle name="Hyperlink 18" xfId="32083" hidden="1"/>
    <cellStyle name="Hyperlink 18" xfId="31960" hidden="1"/>
    <cellStyle name="Hyperlink 18" xfId="32032" hidden="1"/>
    <cellStyle name="Hyperlink 18" xfId="32017" hidden="1"/>
    <cellStyle name="Hyperlink 18" xfId="32095" hidden="1"/>
    <cellStyle name="Hyperlink 18" xfId="32089" hidden="1"/>
    <cellStyle name="Hyperlink 18" xfId="32099" hidden="1"/>
    <cellStyle name="Hyperlink 18" xfId="31993" hidden="1"/>
    <cellStyle name="Hyperlink 18" xfId="32090" hidden="1"/>
    <cellStyle name="Hyperlink 18" xfId="31963" hidden="1"/>
    <cellStyle name="Hyperlink 18" xfId="31955" hidden="1"/>
    <cellStyle name="Hyperlink 18" xfId="31785" hidden="1"/>
    <cellStyle name="Hyperlink 18" xfId="32040" hidden="1"/>
    <cellStyle name="Hyperlink 18" xfId="31922" hidden="1"/>
    <cellStyle name="Hyperlink 18" xfId="31950" hidden="1"/>
    <cellStyle name="Hyperlink 18" xfId="32022" hidden="1"/>
    <cellStyle name="Hyperlink 18" xfId="32102" hidden="1"/>
    <cellStyle name="Hyperlink 18" xfId="31848" hidden="1"/>
    <cellStyle name="Hyperlink 18" xfId="32141" hidden="1"/>
    <cellStyle name="Hyperlink 18" xfId="31834" hidden="1"/>
    <cellStyle name="Hyperlink 18" xfId="32109" hidden="1"/>
    <cellStyle name="Hyperlink 18" xfId="31838" hidden="1"/>
    <cellStyle name="Hyperlink 18" xfId="32057" hidden="1"/>
    <cellStyle name="Hyperlink 18" xfId="31895" hidden="1"/>
    <cellStyle name="Hyperlink 18" xfId="32048" hidden="1"/>
    <cellStyle name="Hyperlink 18" xfId="32091" hidden="1"/>
    <cellStyle name="Hyperlink 18" xfId="31846" hidden="1"/>
    <cellStyle name="Hyperlink 18" xfId="32136" hidden="1"/>
    <cellStyle name="Hyperlink 18" xfId="32098" hidden="1"/>
    <cellStyle name="Hyperlink 18" xfId="32020" hidden="1"/>
    <cellStyle name="Hyperlink 18" xfId="31840" hidden="1"/>
    <cellStyle name="Hyperlink 18" xfId="32009" hidden="1"/>
    <cellStyle name="Hyperlink 18" xfId="32142" hidden="1"/>
    <cellStyle name="Hyperlink 18" xfId="32046" hidden="1"/>
    <cellStyle name="Hyperlink 18" xfId="32110" hidden="1"/>
    <cellStyle name="Hyperlink 18" xfId="31917" hidden="1"/>
    <cellStyle name="Hyperlink 18" xfId="32036" hidden="1"/>
    <cellStyle name="Hyperlink 18" xfId="32104" hidden="1"/>
    <cellStyle name="Hyperlink 18" xfId="32114" hidden="1"/>
    <cellStyle name="Hyperlink 18" xfId="32078" hidden="1"/>
    <cellStyle name="Hyperlink 18" xfId="32056" hidden="1"/>
    <cellStyle name="Hyperlink 18" xfId="32108" hidden="1"/>
    <cellStyle name="Hyperlink 18" xfId="31975" hidden="1"/>
    <cellStyle name="Hyperlink 18" xfId="31847" hidden="1"/>
    <cellStyle name="Hyperlink 18" xfId="31907" hidden="1"/>
    <cellStyle name="Hyperlink 18" xfId="31874" hidden="1"/>
    <cellStyle name="Hyperlink 18" xfId="31800" hidden="1"/>
    <cellStyle name="Hyperlink 18" xfId="31845" hidden="1"/>
    <cellStyle name="Hyperlink 18" xfId="31980" hidden="1"/>
    <cellStyle name="Hyperlink 18" xfId="32124" hidden="1"/>
    <cellStyle name="Hyperlink 18" xfId="32174" hidden="1"/>
    <cellStyle name="Hyperlink 18" xfId="32129" hidden="1"/>
    <cellStyle name="Hyperlink 18" xfId="32121" hidden="1"/>
    <cellStyle name="Hyperlink 18" xfId="31821" hidden="1"/>
    <cellStyle name="Hyperlink 18" xfId="32074" hidden="1"/>
    <cellStyle name="Hyperlink 18" xfId="31820" hidden="1"/>
    <cellStyle name="Hyperlink 18" xfId="32107" hidden="1"/>
    <cellStyle name="Hyperlink 18" xfId="31973" hidden="1"/>
    <cellStyle name="Hyperlink 18" xfId="32073" hidden="1"/>
    <cellStyle name="Hyperlink 18" xfId="32067" hidden="1"/>
    <cellStyle name="Hyperlink 18" xfId="31879" hidden="1"/>
    <cellStyle name="Hyperlink 18" xfId="32100" hidden="1"/>
    <cellStyle name="Hyperlink 18" xfId="32026" hidden="1"/>
    <cellStyle name="Hyperlink 18" xfId="32066" hidden="1"/>
    <cellStyle name="Hyperlink 18" xfId="32125" hidden="1"/>
    <cellStyle name="Hyperlink 18" xfId="31867" hidden="1"/>
    <cellStyle name="Hyperlink 18" xfId="32145" hidden="1"/>
    <cellStyle name="Hyperlink 18" xfId="32183" hidden="1"/>
    <cellStyle name="Hyperlink 18" xfId="31981" hidden="1"/>
    <cellStyle name="Hyperlink 18" xfId="32027" hidden="1"/>
    <cellStyle name="Hyperlink 18" xfId="32140" hidden="1"/>
    <cellStyle name="Hyperlink 18" xfId="31856" hidden="1"/>
    <cellStyle name="Hyperlink 18" xfId="32171" hidden="1"/>
    <cellStyle name="Hyperlink 18" xfId="32065" hidden="1"/>
    <cellStyle name="Hyperlink 18" xfId="31842" hidden="1"/>
    <cellStyle name="Hyperlink 18" xfId="32161" hidden="1"/>
    <cellStyle name="Hyperlink 18" xfId="31958" hidden="1"/>
    <cellStyle name="Hyperlink 18" xfId="32019" hidden="1"/>
    <cellStyle name="Hyperlink 18" xfId="31819" hidden="1"/>
    <cellStyle name="Hyperlink 18" xfId="31949" hidden="1"/>
    <cellStyle name="Hyperlink 18" xfId="32117" hidden="1"/>
    <cellStyle name="Hyperlink 18" xfId="32185" hidden="1"/>
    <cellStyle name="Hyperlink 18" xfId="31861" hidden="1"/>
    <cellStyle name="Hyperlink 18" xfId="32157" hidden="1"/>
    <cellStyle name="Hyperlink 18" xfId="32115" hidden="1"/>
    <cellStyle name="Hyperlink 18" xfId="31812" hidden="1"/>
    <cellStyle name="Hyperlink 18" xfId="32152" hidden="1"/>
    <cellStyle name="Hyperlink 18" xfId="32014" hidden="1"/>
    <cellStyle name="Hyperlink 18" xfId="32165" hidden="1"/>
    <cellStyle name="Hyperlink 18" xfId="31952" hidden="1"/>
    <cellStyle name="Hyperlink 18" xfId="31903" hidden="1"/>
    <cellStyle name="Hyperlink 18" xfId="31795" hidden="1"/>
    <cellStyle name="Hyperlink 18" xfId="31962" hidden="1"/>
    <cellStyle name="Hyperlink 18" xfId="32021" hidden="1"/>
    <cellStyle name="Hyperlink 18" xfId="31982" hidden="1"/>
    <cellStyle name="Hyperlink 18" xfId="31904" hidden="1"/>
    <cellStyle name="Hyperlink 18" xfId="32149" hidden="1"/>
    <cellStyle name="Hyperlink 18" xfId="32088" hidden="1"/>
    <cellStyle name="Hyperlink 18" xfId="31790" hidden="1"/>
    <cellStyle name="Hyperlink 18" xfId="32207" hidden="1"/>
    <cellStyle name="Hyperlink 18" xfId="32178" hidden="1"/>
    <cellStyle name="Hyperlink 18" xfId="32168" hidden="1"/>
    <cellStyle name="Hyperlink 18" xfId="32006" hidden="1"/>
    <cellStyle name="Hyperlink 18" xfId="32194" hidden="1"/>
    <cellStyle name="Hyperlink 18" xfId="31906" hidden="1"/>
    <cellStyle name="Hyperlink 18" xfId="32154" hidden="1"/>
    <cellStyle name="Hyperlink 18" xfId="31805" hidden="1"/>
    <cellStyle name="Hyperlink 18" xfId="32126" hidden="1"/>
    <cellStyle name="Hyperlink 18" xfId="32113" hidden="1"/>
    <cellStyle name="Hyperlink 18" xfId="31941" hidden="1"/>
    <cellStyle name="Hyperlink 18" xfId="32195" hidden="1"/>
    <cellStyle name="Hyperlink 18" xfId="32086" hidden="1"/>
    <cellStyle name="Hyperlink 18" xfId="32111" hidden="1"/>
    <cellStyle name="Hyperlink 18" xfId="32175" hidden="1"/>
    <cellStyle name="Hyperlink 18" xfId="31936" hidden="1"/>
    <cellStyle name="Hyperlink 18" xfId="32049" hidden="1"/>
    <cellStyle name="Hyperlink 18" xfId="32068" hidden="1"/>
    <cellStyle name="Hyperlink 18" xfId="32181" hidden="1"/>
    <cellStyle name="Hyperlink 18" xfId="32170" hidden="1"/>
    <cellStyle name="Hyperlink 18" xfId="32162" hidden="1"/>
    <cellStyle name="Hyperlink 18" xfId="32093" hidden="1"/>
    <cellStyle name="Hyperlink 18" xfId="32192" hidden="1"/>
    <cellStyle name="Hyperlink 18" xfId="32164" hidden="1"/>
    <cellStyle name="Hyperlink 18" xfId="31927" hidden="1"/>
    <cellStyle name="Hyperlink 18" xfId="31974" hidden="1"/>
    <cellStyle name="Hyperlink 18" xfId="32216" hidden="1"/>
    <cellStyle name="Hyperlink 18" xfId="32203" hidden="1"/>
    <cellStyle name="Hyperlink 18" xfId="31902" hidden="1"/>
    <cellStyle name="Hyperlink 18" xfId="32005" hidden="1"/>
    <cellStyle name="Hyperlink 18" xfId="32163" hidden="1"/>
    <cellStyle name="Hyperlink 18" xfId="32222" hidden="1"/>
    <cellStyle name="Hyperlink 18" xfId="31932" hidden="1"/>
    <cellStyle name="Hyperlink 18" xfId="32080" hidden="1"/>
    <cellStyle name="Hyperlink 18" xfId="32159" hidden="1"/>
    <cellStyle name="Hyperlink 18" xfId="31875" hidden="1"/>
    <cellStyle name="Hyperlink 18" xfId="31854" hidden="1"/>
    <cellStyle name="Hyperlink 18" xfId="32166" hidden="1"/>
    <cellStyle name="Hyperlink 18" xfId="31933" hidden="1"/>
    <cellStyle name="Hyperlink 18" xfId="32196" hidden="1"/>
    <cellStyle name="Hyperlink 18" xfId="32206" hidden="1"/>
    <cellStyle name="Hyperlink 18" xfId="32214" hidden="1"/>
    <cellStyle name="Hyperlink 18" xfId="32018" hidden="1"/>
    <cellStyle name="Hyperlink 18" xfId="32082" hidden="1"/>
    <cellStyle name="Hyperlink 18" xfId="32037" hidden="1"/>
    <cellStyle name="Hyperlink 18" xfId="31964" hidden="1"/>
    <cellStyle name="Hyperlink 18" xfId="32101" hidden="1"/>
    <cellStyle name="Hyperlink 18" xfId="32143" hidden="1"/>
    <cellStyle name="Hyperlink 18" xfId="32097" hidden="1"/>
    <cellStyle name="Hyperlink 18" xfId="32150" hidden="1"/>
    <cellStyle name="Hyperlink 18" xfId="32220" hidden="1"/>
    <cellStyle name="Hyperlink 18" xfId="32211" hidden="1"/>
    <cellStyle name="Hyperlink 18" xfId="32076" hidden="1"/>
    <cellStyle name="Hyperlink 18" xfId="31830" hidden="1"/>
    <cellStyle name="Hyperlink 18" xfId="31921" hidden="1"/>
    <cellStyle name="Hyperlink 18" xfId="32204" hidden="1"/>
    <cellStyle name="Hyperlink 18" xfId="32187" hidden="1"/>
    <cellStyle name="Hyperlink 18" xfId="32169" hidden="1"/>
    <cellStyle name="Hyperlink 18" xfId="32153" hidden="1"/>
    <cellStyle name="Hyperlink 18" xfId="31959" hidden="1"/>
    <cellStyle name="Hyperlink 18" xfId="32229" hidden="1"/>
    <cellStyle name="Hyperlink 18" xfId="32119" hidden="1"/>
    <cellStyle name="Hyperlink 18" xfId="32148" hidden="1"/>
    <cellStyle name="Hyperlink 18" xfId="32217" hidden="1"/>
    <cellStyle name="Hyperlink 18" xfId="31946" hidden="1"/>
    <cellStyle name="Hyperlink 18" xfId="32146" hidden="1"/>
    <cellStyle name="Hyperlink 18" xfId="32062" hidden="1"/>
    <cellStyle name="Hyperlink 18" xfId="32147" hidden="1"/>
    <cellStyle name="Hyperlink 18" xfId="31969" hidden="1"/>
    <cellStyle name="Hyperlink 18" xfId="32043" hidden="1"/>
    <cellStyle name="Hyperlink 18" xfId="32135" hidden="1"/>
    <cellStyle name="Hyperlink 18" xfId="32128" hidden="1"/>
    <cellStyle name="Hyperlink 18" xfId="32202" hidden="1"/>
    <cellStyle name="Hyperlink 18" xfId="31931" hidden="1"/>
    <cellStyle name="Hyperlink 18" xfId="31896" hidden="1"/>
    <cellStyle name="Hyperlink 18" xfId="31999" hidden="1"/>
    <cellStyle name="Hyperlink 18" xfId="32130" hidden="1"/>
    <cellStyle name="Hyperlink 18" xfId="31900" hidden="1"/>
    <cellStyle name="Hyperlink 18" xfId="32047" hidden="1"/>
    <cellStyle name="Hyperlink 18" xfId="32208" hidden="1"/>
    <cellStyle name="Hyperlink 18" xfId="32106" hidden="1"/>
    <cellStyle name="Hyperlink 18" xfId="31937" hidden="1"/>
    <cellStyle name="Hyperlink 18" xfId="32151" hidden="1"/>
    <cellStyle name="Hyperlink 18" xfId="31807" hidden="1"/>
    <cellStyle name="Hyperlink 18" xfId="31884" hidden="1"/>
    <cellStyle name="Hyperlink 18" xfId="32191" hidden="1"/>
    <cellStyle name="Hyperlink 18" xfId="32132" hidden="1"/>
    <cellStyle name="Hyperlink 18" xfId="32231" hidden="1"/>
    <cellStyle name="Hyperlink 18" xfId="32041" hidden="1"/>
    <cellStyle name="Hyperlink 18" xfId="32243" hidden="1"/>
    <cellStyle name="Hyperlink 18" xfId="32251" hidden="1"/>
    <cellStyle name="Hyperlink 18" xfId="32053" hidden="1"/>
    <cellStyle name="Hyperlink 18" xfId="32112" hidden="1"/>
    <cellStyle name="Hyperlink 18" xfId="32085" hidden="1"/>
    <cellStyle name="Hyperlink 18" xfId="31979" hidden="1"/>
    <cellStyle name="Hyperlink 18" xfId="31977" hidden="1"/>
    <cellStyle name="Hyperlink 18" xfId="32189" hidden="1"/>
    <cellStyle name="Hyperlink 18" xfId="32250" hidden="1"/>
    <cellStyle name="Hyperlink 18" xfId="32199" hidden="1"/>
    <cellStyle name="Hyperlink 18" xfId="32248" hidden="1"/>
    <cellStyle name="Hyperlink 18" xfId="32238" hidden="1"/>
    <cellStyle name="Hyperlink 18" xfId="32200" hidden="1"/>
    <cellStyle name="Hyperlink 18" xfId="31828" hidden="1"/>
    <cellStyle name="Hyperlink 18" xfId="31930" hidden="1"/>
    <cellStyle name="Hyperlink 18" xfId="32227" hidden="1"/>
    <cellStyle name="Hyperlink 18" xfId="32226" hidden="1"/>
    <cellStyle name="Hyperlink 18" xfId="32184" hidden="1"/>
    <cellStyle name="Hyperlink 18" xfId="32172" hidden="1"/>
    <cellStyle name="Hyperlink 18" xfId="31972" hidden="1"/>
    <cellStyle name="Hyperlink 18" xfId="32262" hidden="1"/>
    <cellStyle name="Hyperlink 18" xfId="32131" hidden="1"/>
    <cellStyle name="Hyperlink 18" xfId="32167" hidden="1"/>
    <cellStyle name="Hyperlink 18" xfId="32244" hidden="1"/>
    <cellStyle name="Hyperlink 18" xfId="31951" hidden="1"/>
    <cellStyle name="Hyperlink 18" xfId="32193" hidden="1"/>
    <cellStyle name="Hyperlink 18" xfId="32241" hidden="1"/>
    <cellStyle name="Hyperlink 18" xfId="32197" hidden="1"/>
    <cellStyle name="Hyperlink 18" xfId="31989" hidden="1"/>
    <cellStyle name="Hyperlink 18" xfId="32092" hidden="1"/>
    <cellStyle name="Hyperlink 18" xfId="31811" hidden="1"/>
    <cellStyle name="Hyperlink 18" xfId="32173" hidden="1"/>
    <cellStyle name="Hyperlink 18" xfId="32237" hidden="1"/>
    <cellStyle name="Hyperlink 18" xfId="31935" hidden="1"/>
    <cellStyle name="Hyperlink 18" xfId="31899" hidden="1"/>
    <cellStyle name="Hyperlink 18" xfId="32042" hidden="1"/>
    <cellStyle name="Hyperlink 18" xfId="32177" hidden="1"/>
    <cellStyle name="Hyperlink 18" xfId="31923" hidden="1"/>
    <cellStyle name="Hyperlink 18" xfId="32075" hidden="1"/>
    <cellStyle name="Hyperlink 18" xfId="32233" hidden="1"/>
    <cellStyle name="Hyperlink 18" xfId="32133" hidden="1"/>
    <cellStyle name="Hyperlink 18" xfId="31943" hidden="1"/>
    <cellStyle name="Hyperlink 18" xfId="32236" hidden="1"/>
    <cellStyle name="Hyperlink 18" xfId="31803" hidden="1"/>
    <cellStyle name="Hyperlink 18" xfId="31887" hidden="1"/>
    <cellStyle name="Hyperlink 18" xfId="32201" hidden="1"/>
    <cellStyle name="Hyperlink 18" xfId="32179" hidden="1"/>
    <cellStyle name="Hyperlink 18" xfId="32263" hidden="1"/>
    <cellStyle name="Hyperlink 18" xfId="32234" hidden="1"/>
    <cellStyle name="Hyperlink 18" xfId="32273" hidden="1"/>
    <cellStyle name="Hyperlink 18" xfId="32281" hidden="1"/>
    <cellStyle name="Hyperlink 18" xfId="32087" hidden="1"/>
    <cellStyle name="Hyperlink 18" xfId="32127" hidden="1"/>
    <cellStyle name="Hyperlink 18" xfId="32105" hidden="1"/>
    <cellStyle name="Hyperlink 18" xfId="31992" hidden="1"/>
    <cellStyle name="Hyperlink 18" xfId="32242" hidden="1"/>
    <cellStyle name="Hyperlink 18" xfId="32205" hidden="1"/>
    <cellStyle name="Hyperlink 18" xfId="32280" hidden="1"/>
    <cellStyle name="Hyperlink 18" xfId="32225" hidden="1"/>
    <cellStyle name="Hyperlink 18" xfId="32278" hidden="1"/>
    <cellStyle name="Hyperlink 18" xfId="32269" hidden="1"/>
    <cellStyle name="Hyperlink 18" xfId="32155" hidden="1"/>
    <cellStyle name="Hyperlink 18" xfId="31826" hidden="1"/>
    <cellStyle name="Hyperlink 18" xfId="31944" hidden="1"/>
    <cellStyle name="Hyperlink 18" xfId="32259" hidden="1"/>
    <cellStyle name="Hyperlink 18" xfId="32258" hidden="1"/>
    <cellStyle name="Hyperlink 18" xfId="32228" hidden="1"/>
    <cellStyle name="Hyperlink 18" xfId="32221" hidden="1"/>
    <cellStyle name="Hyperlink 18" xfId="32013" hidden="1"/>
    <cellStyle name="Hyperlink 18" xfId="32285" hidden="1"/>
    <cellStyle name="Hyperlink 18" xfId="32180" hidden="1"/>
    <cellStyle name="Hyperlink 18" xfId="32219" hidden="1"/>
    <cellStyle name="Hyperlink 18" xfId="32275" hidden="1"/>
    <cellStyle name="Hyperlink 18" xfId="32004" hidden="1"/>
    <cellStyle name="Hyperlink 18" xfId="32212" hidden="1"/>
    <cellStyle name="Hyperlink 18" xfId="32271" hidden="1"/>
    <cellStyle name="Hyperlink 18" xfId="32215" hidden="1"/>
    <cellStyle name="Hyperlink 18" xfId="31998" hidden="1"/>
    <cellStyle name="Hyperlink 18" xfId="32116" hidden="1"/>
    <cellStyle name="Hyperlink 18" xfId="31809" hidden="1"/>
    <cellStyle name="Hyperlink 18" xfId="32186" hidden="1"/>
    <cellStyle name="Hyperlink 18" xfId="32268" hidden="1"/>
    <cellStyle name="Hyperlink 18" xfId="31965" hidden="1"/>
    <cellStyle name="Hyperlink 18" xfId="31919" hidden="1"/>
    <cellStyle name="Hyperlink 18" xfId="32072" hidden="1"/>
    <cellStyle name="Hyperlink 18" xfId="32190" hidden="1"/>
    <cellStyle name="Hyperlink 18" xfId="31939" hidden="1"/>
    <cellStyle name="Hyperlink 18" xfId="32118" hidden="1"/>
    <cellStyle name="Hyperlink 18" xfId="32264" hidden="1"/>
    <cellStyle name="Hyperlink 18" xfId="32158" hidden="1"/>
    <cellStyle name="Hyperlink 18" xfId="31997" hidden="1"/>
    <cellStyle name="Hyperlink 18" xfId="32267" hidden="1"/>
    <cellStyle name="Hyperlink 18" xfId="31806" hidden="1"/>
    <cellStyle name="Hyperlink 18" xfId="31929" hidden="1"/>
    <cellStyle name="Hyperlink 18" xfId="31888" hidden="1"/>
    <cellStyle name="Hyperlink 18" xfId="32198" hidden="1"/>
    <cellStyle name="Hyperlink 18" xfId="32287" hidden="1"/>
    <cellStyle name="Hyperlink 18" xfId="32266" hidden="1"/>
    <cellStyle name="Hyperlink 18" xfId="32294" hidden="1"/>
    <cellStyle name="Hyperlink 18" xfId="32298" hidden="1"/>
    <cellStyle name="Hyperlink 18" xfId="32122" hidden="1"/>
    <cellStyle name="Hyperlink 18" xfId="32176" hidden="1"/>
    <cellStyle name="Hyperlink 18" xfId="32139" hidden="1"/>
    <cellStyle name="Hyperlink 18" xfId="32030" hidden="1"/>
    <cellStyle name="Hyperlink 18" xfId="32272" hidden="1"/>
    <cellStyle name="Hyperlink 18" xfId="32246" hidden="1"/>
    <cellStyle name="Hyperlink 18" xfId="32297" hidden="1"/>
    <cellStyle name="Hyperlink 18" xfId="32311" hidden="1"/>
    <cellStyle name="Hyperlink 18" xfId="32295" hidden="1"/>
    <cellStyle name="Hyperlink 18" xfId="32289" hidden="1"/>
    <cellStyle name="Hyperlink 18" xfId="32160" hidden="1"/>
    <cellStyle name="Hyperlink 18" xfId="32304" hidden="1"/>
    <cellStyle name="Hyperlink 18" xfId="31971" hidden="1"/>
    <cellStyle name="Hyperlink 18" xfId="32282" hidden="1"/>
    <cellStyle name="Hyperlink 18" xfId="32096" hidden="1"/>
    <cellStyle name="Hyperlink 18" xfId="32254" hidden="1"/>
    <cellStyle name="Hyperlink 18" xfId="32247" hidden="1"/>
    <cellStyle name="Hyperlink 18" xfId="32038" hidden="1"/>
    <cellStyle name="Hyperlink 18" xfId="32305" hidden="1"/>
    <cellStyle name="Hyperlink 18" xfId="32218" hidden="1"/>
    <cellStyle name="Hyperlink 18" xfId="32245" hidden="1"/>
    <cellStyle name="Hyperlink 18" xfId="32292" hidden="1"/>
    <cellStyle name="Hyperlink 18" xfId="32029" hidden="1"/>
    <cellStyle name="Hyperlink 18" xfId="31889" hidden="1"/>
    <cellStyle name="Hyperlink 18" xfId="32223" hidden="1"/>
    <cellStyle name="Hyperlink 18" xfId="32120" hidden="1"/>
    <cellStyle name="Hyperlink 18" xfId="32293" hidden="1"/>
    <cellStyle name="Hyperlink 18" xfId="32299" hidden="1"/>
    <cellStyle name="Hyperlink 18" xfId="32249" hidden="1"/>
    <cellStyle name="Hyperlink 18" xfId="32303" hidden="1"/>
    <cellStyle name="Hyperlink 18" xfId="32064" hidden="1"/>
    <cellStyle name="Hyperlink 18" xfId="31996" hidden="1"/>
    <cellStyle name="Hyperlink 18" xfId="32134" hidden="1"/>
    <cellStyle name="Hyperlink 18" xfId="32315" hidden="1"/>
    <cellStyle name="Hyperlink 18" xfId="32308" hidden="1"/>
    <cellStyle name="Hyperlink 18" xfId="31967" hidden="1"/>
    <cellStyle name="Hyperlink 18" xfId="32144" hidden="1"/>
    <cellStyle name="Hyperlink 18" xfId="32286" hidden="1"/>
    <cellStyle name="Hyperlink 18" xfId="32318" hidden="1"/>
    <cellStyle name="Hyperlink 18" xfId="32015" hidden="1"/>
    <cellStyle name="Hyperlink 18" xfId="32240" hidden="1"/>
    <cellStyle name="Hyperlink 18" xfId="32296" hidden="1"/>
    <cellStyle name="Hyperlink 18" xfId="31934" hidden="1"/>
    <cellStyle name="Hyperlink 18" xfId="31995" hidden="1"/>
    <cellStyle name="Hyperlink 18" xfId="32255" hidden="1"/>
    <cellStyle name="Hyperlink 18" xfId="32232" hidden="1"/>
    <cellStyle name="Hyperlink 18" xfId="32306" hidden="1"/>
    <cellStyle name="Hyperlink 18" xfId="32310" hidden="1"/>
    <cellStyle name="Hyperlink 18" xfId="32314" hidden="1"/>
    <cellStyle name="Hyperlink 18" xfId="32156" hidden="1"/>
    <cellStyle name="Hyperlink 18" xfId="32210" hidden="1"/>
    <cellStyle name="Hyperlink 18" xfId="32182" hidden="1"/>
    <cellStyle name="Hyperlink 18" xfId="32071" hidden="1"/>
    <cellStyle name="Hyperlink 18" xfId="32256" hidden="1"/>
    <cellStyle name="Hyperlink 18" xfId="32274" hidden="1"/>
    <cellStyle name="Hyperlink 18" xfId="32253" hidden="1"/>
    <cellStyle name="Hyperlink 18" xfId="32279" hidden="1"/>
    <cellStyle name="Hyperlink 18" xfId="32317" hidden="1"/>
    <cellStyle name="Hyperlink 18" xfId="32313" hidden="1"/>
    <cellStyle name="Hyperlink 18" xfId="32239" hidden="1"/>
    <cellStyle name="Hyperlink 18" xfId="31841" hidden="1"/>
    <cellStyle name="Hyperlink 18" xfId="32028" hidden="1"/>
    <cellStyle name="Hyperlink 18" xfId="32309" hidden="1"/>
    <cellStyle name="Hyperlink 18" xfId="32300" hidden="1"/>
    <cellStyle name="Hyperlink 18" xfId="32291" hidden="1"/>
    <cellStyle name="Hyperlink 18" xfId="32290" hidden="1"/>
    <cellStyle name="Hyperlink 18" xfId="32103" hidden="1"/>
    <cellStyle name="Hyperlink 18" xfId="32319" hidden="1"/>
    <cellStyle name="Hyperlink 18" xfId="32270" hidden="1"/>
    <cellStyle name="Hyperlink 18" xfId="32284" hidden="1"/>
    <cellStyle name="Hyperlink 18" xfId="32316" hidden="1"/>
    <cellStyle name="Hyperlink 18" xfId="32094" hidden="1"/>
    <cellStyle name="Hyperlink 18" xfId="32276" hidden="1"/>
    <cellStyle name="Hyperlink 18" xfId="32209" hidden="1"/>
    <cellStyle name="Hyperlink 18" xfId="32277" hidden="1"/>
    <cellStyle name="Hyperlink 18" xfId="32081" hidden="1"/>
    <cellStyle name="Hyperlink 18" xfId="32188" hidden="1"/>
    <cellStyle name="Hyperlink 18" xfId="32283" hidden="1"/>
    <cellStyle name="Hyperlink 18" xfId="32257" hidden="1"/>
    <cellStyle name="Hyperlink 18" xfId="32307" hidden="1"/>
    <cellStyle name="Hyperlink 18" xfId="32058" hidden="1"/>
    <cellStyle name="Hyperlink 18" xfId="31942" hidden="1"/>
    <cellStyle name="Hyperlink 18" xfId="32137" hidden="1"/>
    <cellStyle name="Hyperlink 18" xfId="32260" hidden="1"/>
    <cellStyle name="Hyperlink 18" xfId="32025" hidden="1"/>
    <cellStyle name="Hyperlink 18" xfId="32213" hidden="1"/>
    <cellStyle name="Hyperlink 18" xfId="32312" hidden="1"/>
    <cellStyle name="Hyperlink 18" xfId="32235" hidden="1"/>
    <cellStyle name="Hyperlink 18" xfId="32079" hidden="1"/>
    <cellStyle name="Hyperlink 18" xfId="32252" hidden="1"/>
    <cellStyle name="Hyperlink 18" xfId="31797" hidden="1"/>
    <cellStyle name="Hyperlink 18" xfId="31987" hidden="1"/>
    <cellStyle name="Hyperlink 18" xfId="32302" hidden="1"/>
    <cellStyle name="Hyperlink 18" xfId="32261" hidden="1"/>
    <cellStyle name="Hyperlink 18" xfId="32320" hidden="1"/>
    <cellStyle name="Hyperlink 18" xfId="32288" hidden="1"/>
    <cellStyle name="Hyperlink 18" xfId="32321" hidden="1"/>
    <cellStyle name="Hyperlink 18" xfId="32323" hidden="1"/>
    <cellStyle name="Hyperlink 18" xfId="32224" hidden="1"/>
    <cellStyle name="Hyperlink 18" xfId="32265" hidden="1"/>
    <cellStyle name="Hyperlink 18" xfId="32230" hidden="1"/>
    <cellStyle name="Hyperlink 18" xfId="32123" hidden="1"/>
    <cellStyle name="Hyperlink 18" xfId="32138" hidden="1"/>
    <cellStyle name="Hyperlink 18" xfId="32301" hidden="1"/>
    <cellStyle name="Hyperlink 18" xfId="32322" hidden="1"/>
    <cellStyle name="Hyperlink 18" xfId="32390" hidden="1"/>
    <cellStyle name="Hyperlink 18" xfId="30116" hidden="1"/>
    <cellStyle name="Hyperlink 18" xfId="30120" hidden="1"/>
    <cellStyle name="Hyperlink 18" xfId="32342" hidden="1"/>
    <cellStyle name="Hyperlink 18" xfId="32371" hidden="1"/>
    <cellStyle name="Hyperlink 18" xfId="30161" hidden="1"/>
    <cellStyle name="Hyperlink 18" xfId="30123" hidden="1"/>
    <cellStyle name="Hyperlink 18" xfId="32355" hidden="1"/>
    <cellStyle name="Hyperlink 18" xfId="30128" hidden="1"/>
    <cellStyle name="Hyperlink 18" xfId="30130" hidden="1"/>
    <cellStyle name="Hyperlink 18" xfId="30154" hidden="1"/>
    <cellStyle name="Hyperlink 18" xfId="32368" hidden="1"/>
    <cellStyle name="Hyperlink 18" xfId="30137" hidden="1"/>
    <cellStyle name="Hyperlink 18" xfId="30131" hidden="1"/>
    <cellStyle name="Hyperlink 18" xfId="30117" hidden="1"/>
    <cellStyle name="Hyperlink 18" xfId="30156" hidden="1"/>
    <cellStyle name="Hyperlink 18" xfId="32350" hidden="1"/>
    <cellStyle name="Hyperlink 18" xfId="32400" hidden="1"/>
    <cellStyle name="Hyperlink 18" xfId="32343" hidden="1"/>
    <cellStyle name="Hyperlink 18" xfId="32379" hidden="1"/>
    <cellStyle name="Hyperlink 18" xfId="32337" hidden="1"/>
    <cellStyle name="Hyperlink 18" xfId="32348" hidden="1"/>
    <cellStyle name="Hyperlink 18" xfId="32378" hidden="1"/>
    <cellStyle name="Hyperlink 18" xfId="32361" hidden="1"/>
    <cellStyle name="Hyperlink 18" xfId="30160" hidden="1"/>
    <cellStyle name="Hyperlink 18" xfId="32394" hidden="1"/>
    <cellStyle name="Hyperlink 18" xfId="32399" hidden="1"/>
    <cellStyle name="Hyperlink 18" xfId="32340" hidden="1"/>
    <cellStyle name="Hyperlink 18" xfId="30162" hidden="1"/>
    <cellStyle name="Hyperlink 18" xfId="30147" hidden="1"/>
    <cellStyle name="Hyperlink 18" xfId="30121" hidden="1"/>
    <cellStyle name="Hyperlink 18" xfId="32401" hidden="1"/>
    <cellStyle name="Hyperlink 18" xfId="30158" hidden="1"/>
    <cellStyle name="Hyperlink 18" xfId="32367" hidden="1"/>
    <cellStyle name="Hyperlink 18" xfId="32396" hidden="1"/>
    <cellStyle name="Hyperlink 18" xfId="30164" hidden="1"/>
    <cellStyle name="Hyperlink 18" xfId="32351" hidden="1"/>
    <cellStyle name="Hyperlink 18" xfId="32376" hidden="1"/>
    <cellStyle name="Hyperlink 18" xfId="32382" hidden="1"/>
    <cellStyle name="Hyperlink 18" xfId="32363" hidden="1"/>
    <cellStyle name="Hyperlink 18" xfId="32397" hidden="1"/>
    <cellStyle name="Hyperlink 18" xfId="32395" hidden="1"/>
    <cellStyle name="Hyperlink 18" xfId="30146" hidden="1"/>
    <cellStyle name="Hyperlink 18" xfId="30139" hidden="1"/>
    <cellStyle name="Hyperlink 18" xfId="30143" hidden="1"/>
    <cellStyle name="Hyperlink 18" xfId="30152" hidden="1"/>
    <cellStyle name="Hyperlink 18" xfId="32358" hidden="1"/>
    <cellStyle name="Hyperlink 18" xfId="30125" hidden="1"/>
    <cellStyle name="Hyperlink 18" xfId="32398" hidden="1"/>
    <cellStyle name="Hyperlink 18" xfId="32508" hidden="1"/>
    <cellStyle name="Hyperlink 18" xfId="32386" hidden="1"/>
    <cellStyle name="Hyperlink 18" xfId="32377" hidden="1"/>
    <cellStyle name="Hyperlink 18" xfId="32441" hidden="1"/>
    <cellStyle name="Hyperlink 18" xfId="32479" hidden="1"/>
    <cellStyle name="Hyperlink 18" xfId="32409" hidden="1"/>
    <cellStyle name="Hyperlink 18" xfId="32366" hidden="1"/>
    <cellStyle name="Hyperlink 18" xfId="32463" hidden="1"/>
    <cellStyle name="Hyperlink 18" xfId="32344" hidden="1"/>
    <cellStyle name="Hyperlink 18" xfId="32338" hidden="1"/>
    <cellStyle name="Hyperlink 18" xfId="30122" hidden="1"/>
    <cellStyle name="Hyperlink 18" xfId="32476" hidden="1"/>
    <cellStyle name="Hyperlink 18" xfId="32324" hidden="1"/>
    <cellStyle name="Hyperlink 18" xfId="32336" hidden="1"/>
    <cellStyle name="Hyperlink 18" xfId="32383" hidden="1"/>
    <cellStyle name="Hyperlink 18" xfId="30118" hidden="1"/>
    <cellStyle name="Hyperlink 18" xfId="32453" hidden="1"/>
    <cellStyle name="Hyperlink 18" xfId="32545" hidden="1"/>
    <cellStyle name="Hyperlink 18" xfId="32442" hidden="1"/>
    <cellStyle name="Hyperlink 18" xfId="32493" hidden="1"/>
    <cellStyle name="Hyperlink 18" xfId="32423" hidden="1"/>
    <cellStyle name="Hyperlink 18" xfId="32451" hidden="1"/>
    <cellStyle name="Hyperlink 18" xfId="32492" hidden="1"/>
    <cellStyle name="Hyperlink 18" xfId="32470" hidden="1"/>
    <cellStyle name="Hyperlink 18" xfId="32411" hidden="1"/>
    <cellStyle name="Hyperlink 18" xfId="32516" hidden="1"/>
    <cellStyle name="Hyperlink 18" xfId="32539" hidden="1"/>
    <cellStyle name="Hyperlink 18" xfId="32438" hidden="1"/>
    <cellStyle name="Hyperlink 18" xfId="32413" hidden="1"/>
    <cellStyle name="Hyperlink 18" xfId="30144" hidden="1"/>
    <cellStyle name="Hyperlink 18" xfId="32375" hidden="1"/>
    <cellStyle name="Hyperlink 18" xfId="32548" hidden="1"/>
    <cellStyle name="Hyperlink 18" xfId="30115" hidden="1"/>
    <cellStyle name="Hyperlink 18" xfId="32475" hidden="1"/>
    <cellStyle name="Hyperlink 18" xfId="32520" hidden="1"/>
    <cellStyle name="Hyperlink 18" xfId="32403" hidden="1"/>
    <cellStyle name="Hyperlink 18" xfId="32455" hidden="1"/>
    <cellStyle name="Hyperlink 18" xfId="32488" hidden="1"/>
    <cellStyle name="Hyperlink 18" xfId="32497" hidden="1"/>
    <cellStyle name="Hyperlink 18" xfId="32473" hidden="1"/>
    <cellStyle name="Hyperlink 18" xfId="32524" hidden="1"/>
    <cellStyle name="Hyperlink 18" xfId="32519" hidden="1"/>
    <cellStyle name="Hyperlink 18" xfId="30145" hidden="1"/>
    <cellStyle name="Hyperlink 18" xfId="30166" hidden="1"/>
    <cellStyle name="Hyperlink 18" xfId="30151" hidden="1"/>
    <cellStyle name="Hyperlink 18" xfId="30127" hidden="1"/>
    <cellStyle name="Hyperlink 18" xfId="32468" hidden="1"/>
    <cellStyle name="Hyperlink 18" xfId="32354" hidden="1"/>
    <cellStyle name="Hyperlink 18" xfId="32529" hidden="1"/>
    <cellStyle name="Hyperlink 18" xfId="32362" hidden="1"/>
    <cellStyle name="Hyperlink 18" xfId="32544" hidden="1"/>
    <cellStyle name="Hyperlink 18" xfId="32537" hidden="1"/>
    <cellStyle name="Hyperlink 18" xfId="32486" hidden="1"/>
    <cellStyle name="Hyperlink 18" xfId="32432" hidden="1"/>
    <cellStyle name="Hyperlink 18" xfId="32329" hidden="1"/>
    <cellStyle name="Hyperlink 18" xfId="32530" hidden="1"/>
    <cellStyle name="Hyperlink 18" xfId="32393" hidden="1"/>
    <cellStyle name="Hyperlink 18" xfId="32501" hidden="1"/>
    <cellStyle name="Hyperlink 18" xfId="32496" hidden="1"/>
    <cellStyle name="Hyperlink 18" xfId="32370" hidden="1"/>
    <cellStyle name="Hyperlink 18" xfId="32554" hidden="1"/>
    <cellStyle name="Hyperlink 18" xfId="32471" hidden="1"/>
    <cellStyle name="Hyperlink 18" xfId="32495" hidden="1"/>
    <cellStyle name="Hyperlink 18" xfId="32540" hidden="1"/>
    <cellStyle name="Hyperlink 18" xfId="32365" hidden="1"/>
    <cellStyle name="Hyperlink 18" xfId="32356" hidden="1"/>
    <cellStyle name="Hyperlink 18" xfId="32546" hidden="1"/>
    <cellStyle name="Hyperlink 18" xfId="32357" hidden="1"/>
    <cellStyle name="Hyperlink 18" xfId="30133" hidden="1"/>
    <cellStyle name="Hyperlink 18" xfId="30153" hidden="1"/>
    <cellStyle name="Hyperlink 18" xfId="32461" hidden="1"/>
    <cellStyle name="Hyperlink 18" xfId="32345" hidden="1"/>
    <cellStyle name="Hyperlink 18" xfId="32485" hidden="1"/>
    <cellStyle name="Hyperlink 18" xfId="32335" hidden="1"/>
    <cellStyle name="Hyperlink 18" xfId="32410" hidden="1"/>
    <cellStyle name="Hyperlink 18" xfId="30142" hidden="1"/>
    <cellStyle name="Hyperlink 18" xfId="32347" hidden="1"/>
    <cellStyle name="Hyperlink 18" xfId="32328" hidden="1"/>
    <cellStyle name="Hyperlink 18" xfId="32430" hidden="1"/>
    <cellStyle name="Hyperlink 18" xfId="32535" hidden="1"/>
    <cellStyle name="Hyperlink 18" xfId="32334" hidden="1"/>
    <cellStyle name="Hyperlink 18" xfId="32353" hidden="1"/>
    <cellStyle name="Hyperlink 18" xfId="32439" hidden="1"/>
    <cellStyle name="Hyperlink 18" xfId="32425" hidden="1"/>
    <cellStyle name="Hyperlink 18" xfId="30165" hidden="1"/>
    <cellStyle name="Hyperlink 18" xfId="32509" hidden="1"/>
    <cellStyle name="Hyperlink 18" xfId="32349" hidden="1"/>
    <cellStyle name="Hyperlink 18" xfId="32555" hidden="1"/>
    <cellStyle name="Hyperlink 18" xfId="32487" hidden="1"/>
    <cellStyle name="Hyperlink 18" xfId="32562" hidden="1"/>
    <cellStyle name="Hyperlink 18" xfId="32569" hidden="1"/>
    <cellStyle name="Hyperlink 18" xfId="32433" hidden="1"/>
    <cellStyle name="Hyperlink 18" xfId="32469" hidden="1"/>
    <cellStyle name="Hyperlink 18" xfId="32446" hidden="1"/>
    <cellStyle name="Hyperlink 18" xfId="32405" hidden="1"/>
    <cellStyle name="Hyperlink 18" xfId="32536" hidden="1"/>
    <cellStyle name="Hyperlink 18" xfId="32518" hidden="1"/>
    <cellStyle name="Hyperlink 18" xfId="32568" hidden="1"/>
    <cellStyle name="Hyperlink 18" xfId="32445" hidden="1"/>
    <cellStyle name="Hyperlink 18" xfId="32517" hidden="1"/>
    <cellStyle name="Hyperlink 18" xfId="32502" hidden="1"/>
    <cellStyle name="Hyperlink 18" xfId="32580" hidden="1"/>
    <cellStyle name="Hyperlink 18" xfId="32574" hidden="1"/>
    <cellStyle name="Hyperlink 18" xfId="32584" hidden="1"/>
    <cellStyle name="Hyperlink 18" xfId="32478" hidden="1"/>
    <cellStyle name="Hyperlink 18" xfId="32575" hidden="1"/>
    <cellStyle name="Hyperlink 18" xfId="32448" hidden="1"/>
    <cellStyle name="Hyperlink 18" xfId="32440" hidden="1"/>
    <cellStyle name="Hyperlink 18" xfId="30114" hidden="1"/>
    <cellStyle name="Hyperlink 18" xfId="32525" hidden="1"/>
    <cellStyle name="Hyperlink 18" xfId="32407" hidden="1"/>
    <cellStyle name="Hyperlink 18" xfId="32435" hidden="1"/>
    <cellStyle name="Hyperlink 18" xfId="32507" hidden="1"/>
    <cellStyle name="Hyperlink 18" xfId="32587" hidden="1"/>
    <cellStyle name="Hyperlink 18" xfId="32333" hidden="1"/>
    <cellStyle name="Hyperlink 18" xfId="32626" hidden="1"/>
    <cellStyle name="Hyperlink 18" xfId="30163" hidden="1"/>
    <cellStyle name="Hyperlink 18" xfId="32594" hidden="1"/>
    <cellStyle name="Hyperlink 18" xfId="30167" hidden="1"/>
    <cellStyle name="Hyperlink 18" xfId="32542" hidden="1"/>
    <cellStyle name="Hyperlink 18" xfId="32380" hidden="1"/>
    <cellStyle name="Hyperlink 18" xfId="32533" hidden="1"/>
    <cellStyle name="Hyperlink 18" xfId="32576" hidden="1"/>
    <cellStyle name="Hyperlink 18" xfId="32331" hidden="1"/>
    <cellStyle name="Hyperlink 18" xfId="32621" hidden="1"/>
    <cellStyle name="Hyperlink 18" xfId="32583" hidden="1"/>
    <cellStyle name="Hyperlink 18" xfId="32505" hidden="1"/>
    <cellStyle name="Hyperlink 18" xfId="32325" hidden="1"/>
    <cellStyle name="Hyperlink 18" xfId="32494" hidden="1"/>
    <cellStyle name="Hyperlink 18" xfId="32627" hidden="1"/>
    <cellStyle name="Hyperlink 18" xfId="32531" hidden="1"/>
    <cellStyle name="Hyperlink 18" xfId="32595" hidden="1"/>
    <cellStyle name="Hyperlink 18" xfId="32402" hidden="1"/>
    <cellStyle name="Hyperlink 18" xfId="32521" hidden="1"/>
    <cellStyle name="Hyperlink 18" xfId="32589" hidden="1"/>
    <cellStyle name="Hyperlink 18" xfId="32599" hidden="1"/>
    <cellStyle name="Hyperlink 18" xfId="32563" hidden="1"/>
    <cellStyle name="Hyperlink 18" xfId="32541" hidden="1"/>
    <cellStyle name="Hyperlink 18" xfId="32593" hidden="1"/>
    <cellStyle name="Hyperlink 18" xfId="32460" hidden="1"/>
    <cellStyle name="Hyperlink 18" xfId="32332" hidden="1"/>
    <cellStyle name="Hyperlink 18" xfId="32392" hidden="1"/>
    <cellStyle name="Hyperlink 18" xfId="32359" hidden="1"/>
    <cellStyle name="Hyperlink 18" xfId="30129" hidden="1"/>
    <cellStyle name="Hyperlink 18" xfId="32330" hidden="1"/>
    <cellStyle name="Hyperlink 18" xfId="32465" hidden="1"/>
    <cellStyle name="Hyperlink 18" xfId="32609" hidden="1"/>
    <cellStyle name="Hyperlink 18" xfId="32659" hidden="1"/>
    <cellStyle name="Hyperlink 18" xfId="32614" hidden="1"/>
    <cellStyle name="Hyperlink 18" xfId="32606" hidden="1"/>
    <cellStyle name="Hyperlink 18" xfId="30150" hidden="1"/>
    <cellStyle name="Hyperlink 18" xfId="32559" hidden="1"/>
    <cellStyle name="Hyperlink 18" xfId="30149" hidden="1"/>
    <cellStyle name="Hyperlink 18" xfId="32592" hidden="1"/>
    <cellStyle name="Hyperlink 18" xfId="32458" hidden="1"/>
    <cellStyle name="Hyperlink 18" xfId="32558" hidden="1"/>
    <cellStyle name="Hyperlink 18" xfId="32552" hidden="1"/>
    <cellStyle name="Hyperlink 18" xfId="32364" hidden="1"/>
    <cellStyle name="Hyperlink 18" xfId="32585" hidden="1"/>
    <cellStyle name="Hyperlink 18" xfId="32511" hidden="1"/>
    <cellStyle name="Hyperlink 18" xfId="32551" hidden="1"/>
    <cellStyle name="Hyperlink 18" xfId="32610" hidden="1"/>
    <cellStyle name="Hyperlink 18" xfId="32352" hidden="1"/>
    <cellStyle name="Hyperlink 18" xfId="32630" hidden="1"/>
    <cellStyle name="Hyperlink 18" xfId="32668" hidden="1"/>
    <cellStyle name="Hyperlink 18" xfId="32466" hidden="1"/>
    <cellStyle name="Hyperlink 18" xfId="32512" hidden="1"/>
    <cellStyle name="Hyperlink 18" xfId="32625" hidden="1"/>
    <cellStyle name="Hyperlink 18" xfId="32341" hidden="1"/>
    <cellStyle name="Hyperlink 18" xfId="32656" hidden="1"/>
    <cellStyle name="Hyperlink 18" xfId="32550" hidden="1"/>
    <cellStyle name="Hyperlink 18" xfId="32327" hidden="1"/>
    <cellStyle name="Hyperlink 18" xfId="32646" hidden="1"/>
    <cellStyle name="Hyperlink 18" xfId="32443" hidden="1"/>
    <cellStyle name="Hyperlink 18" xfId="32504" hidden="1"/>
    <cellStyle name="Hyperlink 18" xfId="30148" hidden="1"/>
    <cellStyle name="Hyperlink 18" xfId="32434" hidden="1"/>
    <cellStyle name="Hyperlink 18" xfId="32602" hidden="1"/>
    <cellStyle name="Hyperlink 18" xfId="32670" hidden="1"/>
    <cellStyle name="Hyperlink 18" xfId="32346" hidden="1"/>
    <cellStyle name="Hyperlink 18" xfId="32642" hidden="1"/>
    <cellStyle name="Hyperlink 18" xfId="32600" hidden="1"/>
    <cellStyle name="Hyperlink 18" xfId="30141" hidden="1"/>
    <cellStyle name="Hyperlink 18" xfId="32637" hidden="1"/>
    <cellStyle name="Hyperlink 18" xfId="32499" hidden="1"/>
    <cellStyle name="Hyperlink 18" xfId="32650" hidden="1"/>
    <cellStyle name="Hyperlink 18" xfId="32437" hidden="1"/>
    <cellStyle name="Hyperlink 18" xfId="32388" hidden="1"/>
    <cellStyle name="Hyperlink 18" xfId="30124" hidden="1"/>
    <cellStyle name="Hyperlink 18" xfId="32447" hidden="1"/>
    <cellStyle name="Hyperlink 18" xfId="32506" hidden="1"/>
    <cellStyle name="Hyperlink 18" xfId="32467" hidden="1"/>
    <cellStyle name="Hyperlink 18" xfId="32389" hidden="1"/>
    <cellStyle name="Hyperlink 18" xfId="32634" hidden="1"/>
    <cellStyle name="Hyperlink 18" xfId="32573" hidden="1"/>
    <cellStyle name="Hyperlink 18" xfId="30119" hidden="1"/>
    <cellStyle name="Hyperlink 18" xfId="32692" hidden="1"/>
    <cellStyle name="Hyperlink 18" xfId="32663" hidden="1"/>
    <cellStyle name="Hyperlink 18" xfId="32653" hidden="1"/>
    <cellStyle name="Hyperlink 18" xfId="32491" hidden="1"/>
    <cellStyle name="Hyperlink 18" xfId="32679" hidden="1"/>
    <cellStyle name="Hyperlink 18" xfId="32391" hidden="1"/>
    <cellStyle name="Hyperlink 18" xfId="32639" hidden="1"/>
    <cellStyle name="Hyperlink 18" xfId="30134" hidden="1"/>
    <cellStyle name="Hyperlink 18" xfId="32611" hidden="1"/>
    <cellStyle name="Hyperlink 18" xfId="32598" hidden="1"/>
    <cellStyle name="Hyperlink 18" xfId="32426" hidden="1"/>
    <cellStyle name="Hyperlink 18" xfId="32680" hidden="1"/>
    <cellStyle name="Hyperlink 18" xfId="32571" hidden="1"/>
    <cellStyle name="Hyperlink 18" xfId="32596" hidden="1"/>
    <cellStyle name="Hyperlink 18" xfId="32660" hidden="1"/>
    <cellStyle name="Hyperlink 18" xfId="32421" hidden="1"/>
    <cellStyle name="Hyperlink 18" xfId="32534" hidden="1"/>
    <cellStyle name="Hyperlink 18" xfId="32553" hidden="1"/>
    <cellStyle name="Hyperlink 18" xfId="32666" hidden="1"/>
    <cellStyle name="Hyperlink 18" xfId="32655" hidden="1"/>
    <cellStyle name="Hyperlink 18" xfId="32647" hidden="1"/>
    <cellStyle name="Hyperlink 18" xfId="32578" hidden="1"/>
    <cellStyle name="Hyperlink 18" xfId="32677" hidden="1"/>
    <cellStyle name="Hyperlink 18" xfId="32649" hidden="1"/>
    <cellStyle name="Hyperlink 18" xfId="32412" hidden="1"/>
    <cellStyle name="Hyperlink 18" xfId="32459" hidden="1"/>
    <cellStyle name="Hyperlink 18" xfId="32701" hidden="1"/>
    <cellStyle name="Hyperlink 18" xfId="32688" hidden="1"/>
    <cellStyle name="Hyperlink 18" xfId="32387" hidden="1"/>
    <cellStyle name="Hyperlink 18" xfId="32490" hidden="1"/>
    <cellStyle name="Hyperlink 18" xfId="32648" hidden="1"/>
    <cellStyle name="Hyperlink 18" xfId="32707" hidden="1"/>
    <cellStyle name="Hyperlink 18" xfId="32417" hidden="1"/>
    <cellStyle name="Hyperlink 18" xfId="32565" hidden="1"/>
    <cellStyle name="Hyperlink 18" xfId="32644" hidden="1"/>
    <cellStyle name="Hyperlink 18" xfId="32360" hidden="1"/>
    <cellStyle name="Hyperlink 18" xfId="32339" hidden="1"/>
    <cellStyle name="Hyperlink 18" xfId="32651" hidden="1"/>
    <cellStyle name="Hyperlink 18" xfId="32418" hidden="1"/>
    <cellStyle name="Hyperlink 18" xfId="32681" hidden="1"/>
    <cellStyle name="Hyperlink 18" xfId="32691" hidden="1"/>
    <cellStyle name="Hyperlink 18" xfId="32699" hidden="1"/>
    <cellStyle name="Hyperlink 18" xfId="32503" hidden="1"/>
    <cellStyle name="Hyperlink 18" xfId="32567" hidden="1"/>
    <cellStyle name="Hyperlink 18" xfId="32522" hidden="1"/>
    <cellStyle name="Hyperlink 18" xfId="32449" hidden="1"/>
    <cellStyle name="Hyperlink 18" xfId="32586" hidden="1"/>
    <cellStyle name="Hyperlink 18" xfId="32628" hidden="1"/>
    <cellStyle name="Hyperlink 18" xfId="32582" hidden="1"/>
    <cellStyle name="Hyperlink 18" xfId="32635" hidden="1"/>
    <cellStyle name="Hyperlink 18" xfId="32705" hidden="1"/>
    <cellStyle name="Hyperlink 18" xfId="32696" hidden="1"/>
    <cellStyle name="Hyperlink 18" xfId="32561" hidden="1"/>
    <cellStyle name="Hyperlink 18" xfId="30159" hidden="1"/>
    <cellStyle name="Hyperlink 18" xfId="32406" hidden="1"/>
    <cellStyle name="Hyperlink 18" xfId="32689" hidden="1"/>
    <cellStyle name="Hyperlink 18" xfId="32672" hidden="1"/>
    <cellStyle name="Hyperlink 18" xfId="32654" hidden="1"/>
    <cellStyle name="Hyperlink 18" xfId="32638" hidden="1"/>
    <cellStyle name="Hyperlink 18" xfId="32444" hidden="1"/>
    <cellStyle name="Hyperlink 18" xfId="32714" hidden="1"/>
    <cellStyle name="Hyperlink 18" xfId="32604" hidden="1"/>
    <cellStyle name="Hyperlink 18" xfId="32633" hidden="1"/>
    <cellStyle name="Hyperlink 18" xfId="32702" hidden="1"/>
    <cellStyle name="Hyperlink 18" xfId="32431" hidden="1"/>
    <cellStyle name="Hyperlink 18" xfId="32631" hidden="1"/>
    <cellStyle name="Hyperlink 18" xfId="32547" hidden="1"/>
    <cellStyle name="Hyperlink 18" xfId="32632" hidden="1"/>
    <cellStyle name="Hyperlink 18" xfId="32454" hidden="1"/>
    <cellStyle name="Hyperlink 18" xfId="32528" hidden="1"/>
    <cellStyle name="Hyperlink 18" xfId="32620" hidden="1"/>
    <cellStyle name="Hyperlink 18" xfId="32613" hidden="1"/>
    <cellStyle name="Hyperlink 18" xfId="32687" hidden="1"/>
    <cellStyle name="Hyperlink 18" xfId="32416" hidden="1"/>
    <cellStyle name="Hyperlink 18" xfId="32381" hidden="1"/>
    <cellStyle name="Hyperlink 18" xfId="32484" hidden="1"/>
    <cellStyle name="Hyperlink 18" xfId="32615" hidden="1"/>
    <cellStyle name="Hyperlink 18" xfId="32385" hidden="1"/>
    <cellStyle name="Hyperlink 18" xfId="32532" hidden="1"/>
    <cellStyle name="Hyperlink 18" xfId="32693" hidden="1"/>
    <cellStyle name="Hyperlink 18" xfId="32591" hidden="1"/>
    <cellStyle name="Hyperlink 18" xfId="32422" hidden="1"/>
    <cellStyle name="Hyperlink 18" xfId="32636" hidden="1"/>
    <cellStyle name="Hyperlink 18" xfId="30136" hidden="1"/>
    <cellStyle name="Hyperlink 18" xfId="32369" hidden="1"/>
    <cellStyle name="Hyperlink 18" xfId="32676" hidden="1"/>
    <cellStyle name="Hyperlink 18" xfId="32617" hidden="1"/>
    <cellStyle name="Hyperlink 18" xfId="32716" hidden="1"/>
    <cellStyle name="Hyperlink 18" xfId="32526" hidden="1"/>
    <cellStyle name="Hyperlink 18" xfId="32728" hidden="1"/>
    <cellStyle name="Hyperlink 18" xfId="32736" hidden="1"/>
    <cellStyle name="Hyperlink 18" xfId="32538" hidden="1"/>
    <cellStyle name="Hyperlink 18" xfId="32597" hidden="1"/>
    <cellStyle name="Hyperlink 18" xfId="32570" hidden="1"/>
    <cellStyle name="Hyperlink 18" xfId="32464" hidden="1"/>
    <cellStyle name="Hyperlink 18" xfId="32462" hidden="1"/>
    <cellStyle name="Hyperlink 18" xfId="32674" hidden="1"/>
    <cellStyle name="Hyperlink 18" xfId="32735" hidden="1"/>
    <cellStyle name="Hyperlink 18" xfId="32684" hidden="1"/>
    <cellStyle name="Hyperlink 18" xfId="32733" hidden="1"/>
    <cellStyle name="Hyperlink 18" xfId="32723" hidden="1"/>
    <cellStyle name="Hyperlink 18" xfId="32685" hidden="1"/>
    <cellStyle name="Hyperlink 18" xfId="30157" hidden="1"/>
    <cellStyle name="Hyperlink 18" xfId="32415" hidden="1"/>
    <cellStyle name="Hyperlink 18" xfId="32712" hidden="1"/>
    <cellStyle name="Hyperlink 18" xfId="32711" hidden="1"/>
    <cellStyle name="Hyperlink 18" xfId="32669" hidden="1"/>
    <cellStyle name="Hyperlink 18" xfId="32657" hidden="1"/>
    <cellStyle name="Hyperlink 18" xfId="32457" hidden="1"/>
    <cellStyle name="Hyperlink 18" xfId="32747" hidden="1"/>
    <cellStyle name="Hyperlink 18" xfId="32616" hidden="1"/>
    <cellStyle name="Hyperlink 18" xfId="32652" hidden="1"/>
    <cellStyle name="Hyperlink 18" xfId="32729" hidden="1"/>
    <cellStyle name="Hyperlink 18" xfId="32436" hidden="1"/>
    <cellStyle name="Hyperlink 18" xfId="32678" hidden="1"/>
    <cellStyle name="Hyperlink 18" xfId="32726" hidden="1"/>
    <cellStyle name="Hyperlink 18" xfId="32682" hidden="1"/>
    <cellStyle name="Hyperlink 18" xfId="32474" hidden="1"/>
    <cellStyle name="Hyperlink 18" xfId="32577" hidden="1"/>
    <cellStyle name="Hyperlink 18" xfId="30140" hidden="1"/>
    <cellStyle name="Hyperlink 18" xfId="32658" hidden="1"/>
    <cellStyle name="Hyperlink 18" xfId="32722" hidden="1"/>
    <cellStyle name="Hyperlink 18" xfId="32420" hidden="1"/>
    <cellStyle name="Hyperlink 18" xfId="32384" hidden="1"/>
    <cellStyle name="Hyperlink 18" xfId="32527" hidden="1"/>
    <cellStyle name="Hyperlink 18" xfId="32662" hidden="1"/>
    <cellStyle name="Hyperlink 18" xfId="32408" hidden="1"/>
    <cellStyle name="Hyperlink 18" xfId="32560" hidden="1"/>
    <cellStyle name="Hyperlink 18" xfId="32718" hidden="1"/>
    <cellStyle name="Hyperlink 18" xfId="32618" hidden="1"/>
    <cellStyle name="Hyperlink 18" xfId="32428" hidden="1"/>
    <cellStyle name="Hyperlink 18" xfId="32721" hidden="1"/>
    <cellStyle name="Hyperlink 18" xfId="30132" hidden="1"/>
    <cellStyle name="Hyperlink 18" xfId="32372" hidden="1"/>
    <cellStyle name="Hyperlink 18" xfId="32686" hidden="1"/>
    <cellStyle name="Hyperlink 18" xfId="32664" hidden="1"/>
    <cellStyle name="Hyperlink 18" xfId="32748" hidden="1"/>
    <cellStyle name="Hyperlink 18" xfId="32719" hidden="1"/>
    <cellStyle name="Hyperlink 18" xfId="32758" hidden="1"/>
    <cellStyle name="Hyperlink 18" xfId="32766" hidden="1"/>
    <cellStyle name="Hyperlink 18" xfId="32572" hidden="1"/>
    <cellStyle name="Hyperlink 18" xfId="32612" hidden="1"/>
    <cellStyle name="Hyperlink 18" xfId="32590" hidden="1"/>
    <cellStyle name="Hyperlink 18" xfId="32477" hidden="1"/>
    <cellStyle name="Hyperlink 18" xfId="32727" hidden="1"/>
    <cellStyle name="Hyperlink 18" xfId="32690" hidden="1"/>
    <cellStyle name="Hyperlink 18" xfId="32765" hidden="1"/>
    <cellStyle name="Hyperlink 18" xfId="32710" hidden="1"/>
    <cellStyle name="Hyperlink 18" xfId="32763" hidden="1"/>
    <cellStyle name="Hyperlink 18" xfId="32754" hidden="1"/>
    <cellStyle name="Hyperlink 18" xfId="32640" hidden="1"/>
    <cellStyle name="Hyperlink 18" xfId="30155" hidden="1"/>
    <cellStyle name="Hyperlink 18" xfId="32429" hidden="1"/>
    <cellStyle name="Hyperlink 18" xfId="32744" hidden="1"/>
    <cellStyle name="Hyperlink 18" xfId="32743" hidden="1"/>
    <cellStyle name="Hyperlink 18" xfId="32713" hidden="1"/>
    <cellStyle name="Hyperlink 18" xfId="32706" hidden="1"/>
    <cellStyle name="Hyperlink 18" xfId="32498" hidden="1"/>
    <cellStyle name="Hyperlink 18" xfId="32770" hidden="1"/>
    <cellStyle name="Hyperlink 18" xfId="32665" hidden="1"/>
    <cellStyle name="Hyperlink 18" xfId="32704" hidden="1"/>
    <cellStyle name="Hyperlink 18" xfId="32760" hidden="1"/>
    <cellStyle name="Hyperlink 18" xfId="32489" hidden="1"/>
    <cellStyle name="Hyperlink 18" xfId="32697" hidden="1"/>
    <cellStyle name="Hyperlink 18" xfId="32756" hidden="1"/>
    <cellStyle name="Hyperlink 18" xfId="32700" hidden="1"/>
    <cellStyle name="Hyperlink 18" xfId="32483" hidden="1"/>
    <cellStyle name="Hyperlink 18" xfId="32601" hidden="1"/>
    <cellStyle name="Hyperlink 18" xfId="30138" hidden="1"/>
    <cellStyle name="Hyperlink 18" xfId="32671" hidden="1"/>
    <cellStyle name="Hyperlink 18" xfId="32753" hidden="1"/>
    <cellStyle name="Hyperlink 18" xfId="32450" hidden="1"/>
    <cellStyle name="Hyperlink 18" xfId="32404" hidden="1"/>
    <cellStyle name="Hyperlink 18" xfId="32557" hidden="1"/>
    <cellStyle name="Hyperlink 18" xfId="32675" hidden="1"/>
    <cellStyle name="Hyperlink 18" xfId="32424" hidden="1"/>
    <cellStyle name="Hyperlink 18" xfId="32603" hidden="1"/>
    <cellStyle name="Hyperlink 18" xfId="32749" hidden="1"/>
    <cellStyle name="Hyperlink 18" xfId="32643" hidden="1"/>
    <cellStyle name="Hyperlink 18" xfId="32482" hidden="1"/>
    <cellStyle name="Hyperlink 18" xfId="32752" hidden="1"/>
    <cellStyle name="Hyperlink 18" xfId="30135" hidden="1"/>
    <cellStyle name="Hyperlink 18" xfId="32414" hidden="1"/>
    <cellStyle name="Hyperlink 18" xfId="32373" hidden="1"/>
    <cellStyle name="Hyperlink 18" xfId="32683" hidden="1"/>
    <cellStyle name="Hyperlink 18" xfId="32772" hidden="1"/>
    <cellStyle name="Hyperlink 18" xfId="32751" hidden="1"/>
    <cellStyle name="Hyperlink 18" xfId="32779" hidden="1"/>
    <cellStyle name="Hyperlink 18" xfId="32783" hidden="1"/>
    <cellStyle name="Hyperlink 18" xfId="32607" hidden="1"/>
    <cellStyle name="Hyperlink 18" xfId="32661" hidden="1"/>
    <cellStyle name="Hyperlink 18" xfId="32624" hidden="1"/>
    <cellStyle name="Hyperlink 18" xfId="32515" hidden="1"/>
    <cellStyle name="Hyperlink 18" xfId="32757" hidden="1"/>
    <cellStyle name="Hyperlink 18" xfId="32731" hidden="1"/>
    <cellStyle name="Hyperlink 18" xfId="32782" hidden="1"/>
    <cellStyle name="Hyperlink 18" xfId="32796" hidden="1"/>
    <cellStyle name="Hyperlink 18" xfId="32780" hidden="1"/>
    <cellStyle name="Hyperlink 18" xfId="32774" hidden="1"/>
    <cellStyle name="Hyperlink 18" xfId="32645" hidden="1"/>
    <cellStyle name="Hyperlink 18" xfId="32789" hidden="1"/>
    <cellStyle name="Hyperlink 18" xfId="32456" hidden="1"/>
    <cellStyle name="Hyperlink 18" xfId="32767" hidden="1"/>
    <cellStyle name="Hyperlink 18" xfId="32581" hidden="1"/>
    <cellStyle name="Hyperlink 18" xfId="32739" hidden="1"/>
    <cellStyle name="Hyperlink 18" xfId="32732" hidden="1"/>
    <cellStyle name="Hyperlink 18" xfId="32523" hidden="1"/>
    <cellStyle name="Hyperlink 18" xfId="32790" hidden="1"/>
    <cellStyle name="Hyperlink 18" xfId="32703" hidden="1"/>
    <cellStyle name="Hyperlink 18" xfId="32730" hidden="1"/>
    <cellStyle name="Hyperlink 18" xfId="32777" hidden="1"/>
    <cellStyle name="Hyperlink 18" xfId="32514" hidden="1"/>
    <cellStyle name="Hyperlink 18" xfId="32374" hidden="1"/>
    <cellStyle name="Hyperlink 18" xfId="32708" hidden="1"/>
    <cellStyle name="Hyperlink 18" xfId="32605" hidden="1"/>
    <cellStyle name="Hyperlink 18" xfId="32778" hidden="1"/>
    <cellStyle name="Hyperlink 18" xfId="32784" hidden="1"/>
    <cellStyle name="Hyperlink 18" xfId="32734" hidden="1"/>
    <cellStyle name="Hyperlink 18" xfId="32788" hidden="1"/>
    <cellStyle name="Hyperlink 18" xfId="32549" hidden="1"/>
    <cellStyle name="Hyperlink 18" xfId="32481" hidden="1"/>
    <cellStyle name="Hyperlink 18" xfId="32619" hidden="1"/>
    <cellStyle name="Hyperlink 18" xfId="32800" hidden="1"/>
    <cellStyle name="Hyperlink 18" xfId="32793" hidden="1"/>
    <cellStyle name="Hyperlink 18" xfId="32452" hidden="1"/>
    <cellStyle name="Hyperlink 18" xfId="32629" hidden="1"/>
    <cellStyle name="Hyperlink 18" xfId="32771" hidden="1"/>
    <cellStyle name="Hyperlink 18" xfId="32803" hidden="1"/>
    <cellStyle name="Hyperlink 18" xfId="32500" hidden="1"/>
    <cellStyle name="Hyperlink 18" xfId="32725" hidden="1"/>
    <cellStyle name="Hyperlink 18" xfId="32781" hidden="1"/>
    <cellStyle name="Hyperlink 18" xfId="32419" hidden="1"/>
    <cellStyle name="Hyperlink 18" xfId="32480" hidden="1"/>
    <cellStyle name="Hyperlink 18" xfId="32740" hidden="1"/>
    <cellStyle name="Hyperlink 18" xfId="32717" hidden="1"/>
    <cellStyle name="Hyperlink 18" xfId="32791" hidden="1"/>
    <cellStyle name="Hyperlink 18" xfId="32795" hidden="1"/>
    <cellStyle name="Hyperlink 18" xfId="32799" hidden="1"/>
    <cellStyle name="Hyperlink 18" xfId="32641" hidden="1"/>
    <cellStyle name="Hyperlink 18" xfId="32695" hidden="1"/>
    <cellStyle name="Hyperlink 18" xfId="32667" hidden="1"/>
    <cellStyle name="Hyperlink 18" xfId="32556" hidden="1"/>
    <cellStyle name="Hyperlink 18" xfId="32741" hidden="1"/>
    <cellStyle name="Hyperlink 18" xfId="32759" hidden="1"/>
    <cellStyle name="Hyperlink 18" xfId="32738" hidden="1"/>
    <cellStyle name="Hyperlink 18" xfId="32764" hidden="1"/>
    <cellStyle name="Hyperlink 18" xfId="32802" hidden="1"/>
    <cellStyle name="Hyperlink 18" xfId="32798" hidden="1"/>
    <cellStyle name="Hyperlink 18" xfId="32724" hidden="1"/>
    <cellStyle name="Hyperlink 18" xfId="32326" hidden="1"/>
    <cellStyle name="Hyperlink 18" xfId="32513" hidden="1"/>
    <cellStyle name="Hyperlink 18" xfId="32794" hidden="1"/>
    <cellStyle name="Hyperlink 18" xfId="32785" hidden="1"/>
    <cellStyle name="Hyperlink 18" xfId="32776" hidden="1"/>
    <cellStyle name="Hyperlink 18" xfId="32775" hidden="1"/>
    <cellStyle name="Hyperlink 18" xfId="32588" hidden="1"/>
    <cellStyle name="Hyperlink 18" xfId="32804" hidden="1"/>
    <cellStyle name="Hyperlink 18" xfId="32755" hidden="1"/>
    <cellStyle name="Hyperlink 18" xfId="32769" hidden="1"/>
    <cellStyle name="Hyperlink 18" xfId="32801" hidden="1"/>
    <cellStyle name="Hyperlink 18" xfId="32579" hidden="1"/>
    <cellStyle name="Hyperlink 18" xfId="32761" hidden="1"/>
    <cellStyle name="Hyperlink 18" xfId="32694" hidden="1"/>
    <cellStyle name="Hyperlink 18" xfId="32762" hidden="1"/>
    <cellStyle name="Hyperlink 18" xfId="32566" hidden="1"/>
    <cellStyle name="Hyperlink 18" xfId="32673" hidden="1"/>
    <cellStyle name="Hyperlink 18" xfId="32768" hidden="1"/>
    <cellStyle name="Hyperlink 18" xfId="32742" hidden="1"/>
    <cellStyle name="Hyperlink 18" xfId="32792" hidden="1"/>
    <cellStyle name="Hyperlink 18" xfId="32543" hidden="1"/>
    <cellStyle name="Hyperlink 18" xfId="32427" hidden="1"/>
    <cellStyle name="Hyperlink 18" xfId="32622" hidden="1"/>
    <cellStyle name="Hyperlink 18" xfId="32745" hidden="1"/>
    <cellStyle name="Hyperlink 18" xfId="32510" hidden="1"/>
    <cellStyle name="Hyperlink 18" xfId="32698" hidden="1"/>
    <cellStyle name="Hyperlink 18" xfId="32797" hidden="1"/>
    <cellStyle name="Hyperlink 18" xfId="32720" hidden="1"/>
    <cellStyle name="Hyperlink 18" xfId="32564" hidden="1"/>
    <cellStyle name="Hyperlink 18" xfId="32737" hidden="1"/>
    <cellStyle name="Hyperlink 18" xfId="30126" hidden="1"/>
    <cellStyle name="Hyperlink 18" xfId="32472" hidden="1"/>
    <cellStyle name="Hyperlink 18" xfId="32787" hidden="1"/>
    <cellStyle name="Hyperlink 18" xfId="32746" hidden="1"/>
    <cellStyle name="Hyperlink 18" xfId="32805" hidden="1"/>
    <cellStyle name="Hyperlink 18" xfId="32773" hidden="1"/>
    <cellStyle name="Hyperlink 18" xfId="32806" hidden="1"/>
    <cellStyle name="Hyperlink 18" xfId="32808" hidden="1"/>
    <cellStyle name="Hyperlink 18" xfId="32709" hidden="1"/>
    <cellStyle name="Hyperlink 18" xfId="32750" hidden="1"/>
    <cellStyle name="Hyperlink 18" xfId="32715" hidden="1"/>
    <cellStyle name="Hyperlink 18" xfId="32608" hidden="1"/>
    <cellStyle name="Hyperlink 18" xfId="32623" hidden="1"/>
    <cellStyle name="Hyperlink 18" xfId="32786" hidden="1"/>
    <cellStyle name="Hyperlink 18" xfId="32807" hidden="1"/>
    <cellStyle name="Hyperlink 18" xfId="32929" hidden="1"/>
    <cellStyle name="Hyperlink 18" xfId="32811" hidden="1"/>
    <cellStyle name="Hyperlink 18" xfId="32815" hidden="1"/>
    <cellStyle name="Hyperlink 18" xfId="32881" hidden="1"/>
    <cellStyle name="Hyperlink 18" xfId="32910" hidden="1"/>
    <cellStyle name="Hyperlink 18" xfId="32856" hidden="1"/>
    <cellStyle name="Hyperlink 18" xfId="32818" hidden="1"/>
    <cellStyle name="Hyperlink 18" xfId="32894" hidden="1"/>
    <cellStyle name="Hyperlink 18" xfId="32823" hidden="1"/>
    <cellStyle name="Hyperlink 18" xfId="32825" hidden="1"/>
    <cellStyle name="Hyperlink 18" xfId="32849" hidden="1"/>
    <cellStyle name="Hyperlink 18" xfId="32907" hidden="1"/>
    <cellStyle name="Hyperlink 18" xfId="32832" hidden="1"/>
    <cellStyle name="Hyperlink 18" xfId="32826" hidden="1"/>
    <cellStyle name="Hyperlink 18" xfId="32812" hidden="1"/>
    <cellStyle name="Hyperlink 18" xfId="32851" hidden="1"/>
    <cellStyle name="Hyperlink 18" xfId="32889" hidden="1"/>
    <cellStyle name="Hyperlink 18" xfId="32939" hidden="1"/>
    <cellStyle name="Hyperlink 18" xfId="32882" hidden="1"/>
    <cellStyle name="Hyperlink 18" xfId="32918" hidden="1"/>
    <cellStyle name="Hyperlink 18" xfId="32876" hidden="1"/>
    <cellStyle name="Hyperlink 18" xfId="32887" hidden="1"/>
    <cellStyle name="Hyperlink 18" xfId="32917" hidden="1"/>
    <cellStyle name="Hyperlink 18" xfId="32900" hidden="1"/>
    <cellStyle name="Hyperlink 18" xfId="32855" hidden="1"/>
    <cellStyle name="Hyperlink 18" xfId="32933" hidden="1"/>
    <cellStyle name="Hyperlink 18" xfId="32938" hidden="1"/>
    <cellStyle name="Hyperlink 18" xfId="32879" hidden="1"/>
    <cellStyle name="Hyperlink 18" xfId="32857" hidden="1"/>
    <cellStyle name="Hyperlink 18" xfId="32842" hidden="1"/>
    <cellStyle name="Hyperlink 18" xfId="32816" hidden="1"/>
    <cellStyle name="Hyperlink 18" xfId="32940" hidden="1"/>
    <cellStyle name="Hyperlink 18" xfId="32853" hidden="1"/>
    <cellStyle name="Hyperlink 18" xfId="32906" hidden="1"/>
    <cellStyle name="Hyperlink 18" xfId="32935" hidden="1"/>
    <cellStyle name="Hyperlink 18" xfId="32859" hidden="1"/>
    <cellStyle name="Hyperlink 18" xfId="32890" hidden="1"/>
    <cellStyle name="Hyperlink 18" xfId="32915" hidden="1"/>
    <cellStyle name="Hyperlink 18" xfId="32921" hidden="1"/>
    <cellStyle name="Hyperlink 18" xfId="32902" hidden="1"/>
    <cellStyle name="Hyperlink 18" xfId="32936" hidden="1"/>
    <cellStyle name="Hyperlink 18" xfId="32934" hidden="1"/>
    <cellStyle name="Hyperlink 18" xfId="32841" hidden="1"/>
    <cellStyle name="Hyperlink 18" xfId="32834" hidden="1"/>
    <cellStyle name="Hyperlink 18" xfId="32838" hidden="1"/>
    <cellStyle name="Hyperlink 18" xfId="32847" hidden="1"/>
    <cellStyle name="Hyperlink 18" xfId="32897" hidden="1"/>
    <cellStyle name="Hyperlink 18" xfId="32820" hidden="1"/>
    <cellStyle name="Hyperlink 18" xfId="32937" hidden="1"/>
    <cellStyle name="Hyperlink 18" xfId="33047" hidden="1"/>
    <cellStyle name="Hyperlink 18" xfId="32925" hidden="1"/>
    <cellStyle name="Hyperlink 18" xfId="32916" hidden="1"/>
    <cellStyle name="Hyperlink 18" xfId="32980" hidden="1"/>
    <cellStyle name="Hyperlink 18" xfId="33018" hidden="1"/>
    <cellStyle name="Hyperlink 18" xfId="32948" hidden="1"/>
    <cellStyle name="Hyperlink 18" xfId="32905" hidden="1"/>
    <cellStyle name="Hyperlink 18" xfId="33002" hidden="1"/>
    <cellStyle name="Hyperlink 18" xfId="32883" hidden="1"/>
    <cellStyle name="Hyperlink 18" xfId="32877" hidden="1"/>
    <cellStyle name="Hyperlink 18" xfId="32817" hidden="1"/>
    <cellStyle name="Hyperlink 18" xfId="33015" hidden="1"/>
    <cellStyle name="Hyperlink 18" xfId="32863" hidden="1"/>
    <cellStyle name="Hyperlink 18" xfId="32875" hidden="1"/>
    <cellStyle name="Hyperlink 18" xfId="32922" hidden="1"/>
    <cellStyle name="Hyperlink 18" xfId="32813" hidden="1"/>
    <cellStyle name="Hyperlink 18" xfId="32992" hidden="1"/>
    <cellStyle name="Hyperlink 18" xfId="33084" hidden="1"/>
    <cellStyle name="Hyperlink 18" xfId="32981" hidden="1"/>
    <cellStyle name="Hyperlink 18" xfId="33032" hidden="1"/>
    <cellStyle name="Hyperlink 18" xfId="32962" hidden="1"/>
    <cellStyle name="Hyperlink 18" xfId="32990" hidden="1"/>
    <cellStyle name="Hyperlink 18" xfId="33031" hidden="1"/>
    <cellStyle name="Hyperlink 18" xfId="33009" hidden="1"/>
    <cellStyle name="Hyperlink 18" xfId="32950" hidden="1"/>
    <cellStyle name="Hyperlink 18" xfId="33055" hidden="1"/>
    <cellStyle name="Hyperlink 18" xfId="33078" hidden="1"/>
    <cellStyle name="Hyperlink 18" xfId="32977" hidden="1"/>
    <cellStyle name="Hyperlink 18" xfId="32952" hidden="1"/>
    <cellStyle name="Hyperlink 18" xfId="32839" hidden="1"/>
    <cellStyle name="Hyperlink 18" xfId="32914" hidden="1"/>
    <cellStyle name="Hyperlink 18" xfId="33087" hidden="1"/>
    <cellStyle name="Hyperlink 18" xfId="32810" hidden="1"/>
    <cellStyle name="Hyperlink 18" xfId="33014" hidden="1"/>
    <cellStyle name="Hyperlink 18" xfId="33059" hidden="1"/>
    <cellStyle name="Hyperlink 18" xfId="32942" hidden="1"/>
    <cellStyle name="Hyperlink 18" xfId="32994" hidden="1"/>
    <cellStyle name="Hyperlink 18" xfId="33027" hidden="1"/>
    <cellStyle name="Hyperlink 18" xfId="33036" hidden="1"/>
    <cellStyle name="Hyperlink 18" xfId="33012" hidden="1"/>
    <cellStyle name="Hyperlink 18" xfId="33063" hidden="1"/>
    <cellStyle name="Hyperlink 18" xfId="33058" hidden="1"/>
    <cellStyle name="Hyperlink 18" xfId="32840" hidden="1"/>
    <cellStyle name="Hyperlink 18" xfId="32861" hidden="1"/>
    <cellStyle name="Hyperlink 18" xfId="32846" hidden="1"/>
    <cellStyle name="Hyperlink 18" xfId="32822" hidden="1"/>
    <cellStyle name="Hyperlink 18" xfId="33007" hidden="1"/>
    <cellStyle name="Hyperlink 18" xfId="32893" hidden="1"/>
    <cellStyle name="Hyperlink 18" xfId="33068" hidden="1"/>
    <cellStyle name="Hyperlink 18" xfId="32901" hidden="1"/>
    <cellStyle name="Hyperlink 18" xfId="33083" hidden="1"/>
    <cellStyle name="Hyperlink 18" xfId="33076" hidden="1"/>
    <cellStyle name="Hyperlink 18" xfId="33025" hidden="1"/>
    <cellStyle name="Hyperlink 18" xfId="32971" hidden="1"/>
    <cellStyle name="Hyperlink 18" xfId="32868" hidden="1"/>
    <cellStyle name="Hyperlink 18" xfId="33069" hidden="1"/>
    <cellStyle name="Hyperlink 18" xfId="32932" hidden="1"/>
    <cellStyle name="Hyperlink 18" xfId="33040" hidden="1"/>
    <cellStyle name="Hyperlink 18" xfId="33035" hidden="1"/>
    <cellStyle name="Hyperlink 18" xfId="32909" hidden="1"/>
    <cellStyle name="Hyperlink 18" xfId="33093" hidden="1"/>
    <cellStyle name="Hyperlink 18" xfId="33010" hidden="1"/>
    <cellStyle name="Hyperlink 18" xfId="33034" hidden="1"/>
    <cellStyle name="Hyperlink 18" xfId="33079" hidden="1"/>
    <cellStyle name="Hyperlink 18" xfId="32904" hidden="1"/>
    <cellStyle name="Hyperlink 18" xfId="32895" hidden="1"/>
    <cellStyle name="Hyperlink 18" xfId="33085" hidden="1"/>
    <cellStyle name="Hyperlink 18" xfId="32896" hidden="1"/>
    <cellStyle name="Hyperlink 18" xfId="32828" hidden="1"/>
    <cellStyle name="Hyperlink 18" xfId="32848" hidden="1"/>
    <cellStyle name="Hyperlink 18" xfId="33000" hidden="1"/>
    <cellStyle name="Hyperlink 18" xfId="32884" hidden="1"/>
    <cellStyle name="Hyperlink 18" xfId="33024" hidden="1"/>
    <cellStyle name="Hyperlink 18" xfId="32874" hidden="1"/>
    <cellStyle name="Hyperlink 18" xfId="32949" hidden="1"/>
    <cellStyle name="Hyperlink 18" xfId="32837" hidden="1"/>
    <cellStyle name="Hyperlink 18" xfId="32886" hidden="1"/>
    <cellStyle name="Hyperlink 18" xfId="32867" hidden="1"/>
    <cellStyle name="Hyperlink 18" xfId="32969" hidden="1"/>
    <cellStyle name="Hyperlink 18" xfId="33074" hidden="1"/>
    <cellStyle name="Hyperlink 18" xfId="32873" hidden="1"/>
    <cellStyle name="Hyperlink 18" xfId="32892" hidden="1"/>
    <cellStyle name="Hyperlink 18" xfId="32978" hidden="1"/>
    <cellStyle name="Hyperlink 18" xfId="32964" hidden="1"/>
    <cellStyle name="Hyperlink 18" xfId="32860" hidden="1"/>
    <cellStyle name="Hyperlink 18" xfId="33048" hidden="1"/>
    <cellStyle name="Hyperlink 18" xfId="32888" hidden="1"/>
    <cellStyle name="Hyperlink 18" xfId="33094" hidden="1"/>
    <cellStyle name="Hyperlink 18" xfId="33026" hidden="1"/>
    <cellStyle name="Hyperlink 18" xfId="33101" hidden="1"/>
    <cellStyle name="Hyperlink 18" xfId="33108" hidden="1"/>
    <cellStyle name="Hyperlink 18" xfId="32972" hidden="1"/>
    <cellStyle name="Hyperlink 18" xfId="33008" hidden="1"/>
    <cellStyle name="Hyperlink 18" xfId="32985" hidden="1"/>
    <cellStyle name="Hyperlink 18" xfId="32944" hidden="1"/>
    <cellStyle name="Hyperlink 18" xfId="33075" hidden="1"/>
    <cellStyle name="Hyperlink 18" xfId="33057" hidden="1"/>
    <cellStyle name="Hyperlink 18" xfId="33107" hidden="1"/>
    <cellStyle name="Hyperlink 18" xfId="32984" hidden="1"/>
    <cellStyle name="Hyperlink 18" xfId="33056" hidden="1"/>
    <cellStyle name="Hyperlink 18" xfId="33041" hidden="1"/>
    <cellStyle name="Hyperlink 18" xfId="33119" hidden="1"/>
    <cellStyle name="Hyperlink 18" xfId="33113" hidden="1"/>
    <cellStyle name="Hyperlink 18" xfId="33123" hidden="1"/>
    <cellStyle name="Hyperlink 18" xfId="33017" hidden="1"/>
    <cellStyle name="Hyperlink 18" xfId="33114" hidden="1"/>
    <cellStyle name="Hyperlink 18" xfId="32987" hidden="1"/>
    <cellStyle name="Hyperlink 18" xfId="32979" hidden="1"/>
    <cellStyle name="Hyperlink 18" xfId="32809" hidden="1"/>
    <cellStyle name="Hyperlink 18" xfId="33064" hidden="1"/>
    <cellStyle name="Hyperlink 18" xfId="32946" hidden="1"/>
    <cellStyle name="Hyperlink 18" xfId="32974" hidden="1"/>
    <cellStyle name="Hyperlink 18" xfId="33046" hidden="1"/>
    <cellStyle name="Hyperlink 18" xfId="33126" hidden="1"/>
    <cellStyle name="Hyperlink 18" xfId="32872" hidden="1"/>
    <cellStyle name="Hyperlink 18" xfId="33165" hidden="1"/>
    <cellStyle name="Hyperlink 18" xfId="32858" hidden="1"/>
    <cellStyle name="Hyperlink 18" xfId="33133" hidden="1"/>
    <cellStyle name="Hyperlink 18" xfId="32862" hidden="1"/>
    <cellStyle name="Hyperlink 18" xfId="33081" hidden="1"/>
    <cellStyle name="Hyperlink 18" xfId="32919" hidden="1"/>
    <cellStyle name="Hyperlink 18" xfId="33072" hidden="1"/>
    <cellStyle name="Hyperlink 18" xfId="33115" hidden="1"/>
    <cellStyle name="Hyperlink 18" xfId="32870" hidden="1"/>
    <cellStyle name="Hyperlink 18" xfId="33160" hidden="1"/>
    <cellStyle name="Hyperlink 18" xfId="33122" hidden="1"/>
    <cellStyle name="Hyperlink 18" xfId="33044" hidden="1"/>
    <cellStyle name="Hyperlink 18" xfId="32864" hidden="1"/>
    <cellStyle name="Hyperlink 18" xfId="33033" hidden="1"/>
    <cellStyle name="Hyperlink 18" xfId="33166" hidden="1"/>
    <cellStyle name="Hyperlink 18" xfId="33070" hidden="1"/>
    <cellStyle name="Hyperlink 18" xfId="33134" hidden="1"/>
    <cellStyle name="Hyperlink 18" xfId="32941" hidden="1"/>
    <cellStyle name="Hyperlink 18" xfId="33060" hidden="1"/>
    <cellStyle name="Hyperlink 18" xfId="33128" hidden="1"/>
    <cellStyle name="Hyperlink 18" xfId="33138" hidden="1"/>
    <cellStyle name="Hyperlink 18" xfId="33102" hidden="1"/>
    <cellStyle name="Hyperlink 18" xfId="33080" hidden="1"/>
    <cellStyle name="Hyperlink 18" xfId="33132" hidden="1"/>
    <cellStyle name="Hyperlink 18" xfId="32999" hidden="1"/>
    <cellStyle name="Hyperlink 18" xfId="32871" hidden="1"/>
    <cellStyle name="Hyperlink 18" xfId="32931" hidden="1"/>
    <cellStyle name="Hyperlink 18" xfId="32898" hidden="1"/>
    <cellStyle name="Hyperlink 18" xfId="32824" hidden="1"/>
    <cellStyle name="Hyperlink 18" xfId="32869" hidden="1"/>
    <cellStyle name="Hyperlink 18" xfId="33004" hidden="1"/>
    <cellStyle name="Hyperlink 18" xfId="33148" hidden="1"/>
    <cellStyle name="Hyperlink 18" xfId="33198" hidden="1"/>
    <cellStyle name="Hyperlink 18" xfId="33153" hidden="1"/>
    <cellStyle name="Hyperlink 18" xfId="33145" hidden="1"/>
    <cellStyle name="Hyperlink 18" xfId="32845" hidden="1"/>
    <cellStyle name="Hyperlink 18" xfId="33098" hidden="1"/>
    <cellStyle name="Hyperlink 18" xfId="32844" hidden="1"/>
    <cellStyle name="Hyperlink 18" xfId="33131" hidden="1"/>
    <cellStyle name="Hyperlink 18" xfId="32997" hidden="1"/>
    <cellStyle name="Hyperlink 18" xfId="33097" hidden="1"/>
    <cellStyle name="Hyperlink 18" xfId="33091" hidden="1"/>
    <cellStyle name="Hyperlink 18" xfId="32903" hidden="1"/>
    <cellStyle name="Hyperlink 18" xfId="33124" hidden="1"/>
    <cellStyle name="Hyperlink 18" xfId="33050" hidden="1"/>
    <cellStyle name="Hyperlink 18" xfId="33090" hidden="1"/>
    <cellStyle name="Hyperlink 18" xfId="33149" hidden="1"/>
    <cellStyle name="Hyperlink 18" xfId="32891" hidden="1"/>
    <cellStyle name="Hyperlink 18" xfId="33169" hidden="1"/>
    <cellStyle name="Hyperlink 18" xfId="33207" hidden="1"/>
    <cellStyle name="Hyperlink 18" xfId="33005" hidden="1"/>
    <cellStyle name="Hyperlink 18" xfId="33051" hidden="1"/>
    <cellStyle name="Hyperlink 18" xfId="33164" hidden="1"/>
    <cellStyle name="Hyperlink 18" xfId="32880" hidden="1"/>
    <cellStyle name="Hyperlink 18" xfId="33195" hidden="1"/>
    <cellStyle name="Hyperlink 18" xfId="33089" hidden="1"/>
    <cellStyle name="Hyperlink 18" xfId="32866" hidden="1"/>
    <cellStyle name="Hyperlink 18" xfId="33185" hidden="1"/>
    <cellStyle name="Hyperlink 18" xfId="32982" hidden="1"/>
    <cellStyle name="Hyperlink 18" xfId="33043" hidden="1"/>
    <cellStyle name="Hyperlink 18" xfId="32843" hidden="1"/>
    <cellStyle name="Hyperlink 18" xfId="32973" hidden="1"/>
    <cellStyle name="Hyperlink 18" xfId="33141" hidden="1"/>
    <cellStyle name="Hyperlink 18" xfId="33209" hidden="1"/>
    <cellStyle name="Hyperlink 18" xfId="32885" hidden="1"/>
    <cellStyle name="Hyperlink 18" xfId="33181" hidden="1"/>
    <cellStyle name="Hyperlink 18" xfId="33139" hidden="1"/>
    <cellStyle name="Hyperlink 18" xfId="32836" hidden="1"/>
    <cellStyle name="Hyperlink 18" xfId="33176" hidden="1"/>
    <cellStyle name="Hyperlink 18" xfId="33038" hidden="1"/>
    <cellStyle name="Hyperlink 18" xfId="33189" hidden="1"/>
    <cellStyle name="Hyperlink 18" xfId="32976" hidden="1"/>
    <cellStyle name="Hyperlink 18" xfId="32927" hidden="1"/>
    <cellStyle name="Hyperlink 18" xfId="32819" hidden="1"/>
    <cellStyle name="Hyperlink 18" xfId="32986" hidden="1"/>
    <cellStyle name="Hyperlink 18" xfId="33045" hidden="1"/>
    <cellStyle name="Hyperlink 18" xfId="33006" hidden="1"/>
    <cellStyle name="Hyperlink 18" xfId="32928" hidden="1"/>
    <cellStyle name="Hyperlink 18" xfId="33173" hidden="1"/>
    <cellStyle name="Hyperlink 18" xfId="33112" hidden="1"/>
    <cellStyle name="Hyperlink 18" xfId="32814" hidden="1"/>
    <cellStyle name="Hyperlink 18" xfId="33231" hidden="1"/>
    <cellStyle name="Hyperlink 18" xfId="33202" hidden="1"/>
    <cellStyle name="Hyperlink 18" xfId="33192" hidden="1"/>
    <cellStyle name="Hyperlink 18" xfId="33030" hidden="1"/>
    <cellStyle name="Hyperlink 18" xfId="33218" hidden="1"/>
    <cellStyle name="Hyperlink 18" xfId="32930" hidden="1"/>
    <cellStyle name="Hyperlink 18" xfId="33178" hidden="1"/>
    <cellStyle name="Hyperlink 18" xfId="32829" hidden="1"/>
    <cellStyle name="Hyperlink 18" xfId="33150" hidden="1"/>
    <cellStyle name="Hyperlink 18" xfId="33137" hidden="1"/>
    <cellStyle name="Hyperlink 18" xfId="32965" hidden="1"/>
    <cellStyle name="Hyperlink 18" xfId="33219" hidden="1"/>
    <cellStyle name="Hyperlink 18" xfId="33110" hidden="1"/>
    <cellStyle name="Hyperlink 18" xfId="33135" hidden="1"/>
    <cellStyle name="Hyperlink 18" xfId="33199" hidden="1"/>
    <cellStyle name="Hyperlink 18" xfId="32960" hidden="1"/>
    <cellStyle name="Hyperlink 18" xfId="33073" hidden="1"/>
    <cellStyle name="Hyperlink 18" xfId="33092" hidden="1"/>
    <cellStyle name="Hyperlink 18" xfId="33205" hidden="1"/>
    <cellStyle name="Hyperlink 18" xfId="33194" hidden="1"/>
    <cellStyle name="Hyperlink 18" xfId="33186" hidden="1"/>
    <cellStyle name="Hyperlink 18" xfId="33117" hidden="1"/>
    <cellStyle name="Hyperlink 18" xfId="33216" hidden="1"/>
    <cellStyle name="Hyperlink 18" xfId="33188" hidden="1"/>
    <cellStyle name="Hyperlink 18" xfId="32951" hidden="1"/>
    <cellStyle name="Hyperlink 18" xfId="32998" hidden="1"/>
    <cellStyle name="Hyperlink 18" xfId="33240" hidden="1"/>
    <cellStyle name="Hyperlink 18" xfId="33227" hidden="1"/>
    <cellStyle name="Hyperlink 18" xfId="32926" hidden="1"/>
    <cellStyle name="Hyperlink 18" xfId="33029" hidden="1"/>
    <cellStyle name="Hyperlink 18" xfId="33187" hidden="1"/>
    <cellStyle name="Hyperlink 18" xfId="33246" hidden="1"/>
    <cellStyle name="Hyperlink 18" xfId="32956" hidden="1"/>
    <cellStyle name="Hyperlink 18" xfId="33104" hidden="1"/>
    <cellStyle name="Hyperlink 18" xfId="33183" hidden="1"/>
    <cellStyle name="Hyperlink 18" xfId="32899" hidden="1"/>
    <cellStyle name="Hyperlink 18" xfId="32878" hidden="1"/>
    <cellStyle name="Hyperlink 18" xfId="33190" hidden="1"/>
    <cellStyle name="Hyperlink 18" xfId="32957" hidden="1"/>
    <cellStyle name="Hyperlink 18" xfId="33220" hidden="1"/>
    <cellStyle name="Hyperlink 18" xfId="33230" hidden="1"/>
    <cellStyle name="Hyperlink 18" xfId="33238" hidden="1"/>
    <cellStyle name="Hyperlink 18" xfId="33042" hidden="1"/>
    <cellStyle name="Hyperlink 18" xfId="33106" hidden="1"/>
    <cellStyle name="Hyperlink 18" xfId="33061" hidden="1"/>
    <cellStyle name="Hyperlink 18" xfId="32988" hidden="1"/>
    <cellStyle name="Hyperlink 18" xfId="33125" hidden="1"/>
    <cellStyle name="Hyperlink 18" xfId="33167" hidden="1"/>
    <cellStyle name="Hyperlink 18" xfId="33121" hidden="1"/>
    <cellStyle name="Hyperlink 18" xfId="33174" hidden="1"/>
    <cellStyle name="Hyperlink 18" xfId="33244" hidden="1"/>
    <cellStyle name="Hyperlink 18" xfId="33235" hidden="1"/>
    <cellStyle name="Hyperlink 18" xfId="33100" hidden="1"/>
    <cellStyle name="Hyperlink 18" xfId="32854" hidden="1"/>
    <cellStyle name="Hyperlink 18" xfId="32945" hidden="1"/>
    <cellStyle name="Hyperlink 18" xfId="33228" hidden="1"/>
    <cellStyle name="Hyperlink 18" xfId="33211" hidden="1"/>
    <cellStyle name="Hyperlink 18" xfId="33193" hidden="1"/>
    <cellStyle name="Hyperlink 18" xfId="33177" hidden="1"/>
    <cellStyle name="Hyperlink 18" xfId="32983" hidden="1"/>
    <cellStyle name="Hyperlink 18" xfId="33253" hidden="1"/>
    <cellStyle name="Hyperlink 18" xfId="33143" hidden="1"/>
    <cellStyle name="Hyperlink 18" xfId="33172" hidden="1"/>
    <cellStyle name="Hyperlink 18" xfId="33241" hidden="1"/>
    <cellStyle name="Hyperlink 18" xfId="32970" hidden="1"/>
    <cellStyle name="Hyperlink 18" xfId="33170" hidden="1"/>
    <cellStyle name="Hyperlink 18" xfId="33086" hidden="1"/>
    <cellStyle name="Hyperlink 18" xfId="33171" hidden="1"/>
    <cellStyle name="Hyperlink 18" xfId="32993" hidden="1"/>
    <cellStyle name="Hyperlink 18" xfId="33067" hidden="1"/>
    <cellStyle name="Hyperlink 18" xfId="33159" hidden="1"/>
    <cellStyle name="Hyperlink 18" xfId="33152" hidden="1"/>
    <cellStyle name="Hyperlink 18" xfId="33226" hidden="1"/>
    <cellStyle name="Hyperlink 18" xfId="32955" hidden="1"/>
    <cellStyle name="Hyperlink 18" xfId="32920" hidden="1"/>
    <cellStyle name="Hyperlink 18" xfId="33023" hidden="1"/>
    <cellStyle name="Hyperlink 18" xfId="33154" hidden="1"/>
    <cellStyle name="Hyperlink 18" xfId="32924" hidden="1"/>
    <cellStyle name="Hyperlink 18" xfId="33071" hidden="1"/>
    <cellStyle name="Hyperlink 18" xfId="33232" hidden="1"/>
    <cellStyle name="Hyperlink 18" xfId="33130" hidden="1"/>
    <cellStyle name="Hyperlink 18" xfId="32961" hidden="1"/>
    <cellStyle name="Hyperlink 18" xfId="33175" hidden="1"/>
    <cellStyle name="Hyperlink 18" xfId="32831" hidden="1"/>
    <cellStyle name="Hyperlink 18" xfId="32908" hidden="1"/>
    <cellStyle name="Hyperlink 18" xfId="33215" hidden="1"/>
    <cellStyle name="Hyperlink 18" xfId="33156" hidden="1"/>
    <cellStyle name="Hyperlink 18" xfId="33255" hidden="1"/>
    <cellStyle name="Hyperlink 18" xfId="33065" hidden="1"/>
    <cellStyle name="Hyperlink 18" xfId="33267" hidden="1"/>
    <cellStyle name="Hyperlink 18" xfId="33275" hidden="1"/>
    <cellStyle name="Hyperlink 18" xfId="33077" hidden="1"/>
    <cellStyle name="Hyperlink 18" xfId="33136" hidden="1"/>
    <cellStyle name="Hyperlink 18" xfId="33109" hidden="1"/>
    <cellStyle name="Hyperlink 18" xfId="33003" hidden="1"/>
    <cellStyle name="Hyperlink 18" xfId="33001" hidden="1"/>
    <cellStyle name="Hyperlink 18" xfId="33213" hidden="1"/>
    <cellStyle name="Hyperlink 18" xfId="33274" hidden="1"/>
    <cellStyle name="Hyperlink 18" xfId="33223" hidden="1"/>
    <cellStyle name="Hyperlink 18" xfId="33272" hidden="1"/>
    <cellStyle name="Hyperlink 18" xfId="33262" hidden="1"/>
    <cellStyle name="Hyperlink 18" xfId="33224" hidden="1"/>
    <cellStyle name="Hyperlink 18" xfId="32852" hidden="1"/>
    <cellStyle name="Hyperlink 18" xfId="32954" hidden="1"/>
    <cellStyle name="Hyperlink 18" xfId="33251" hidden="1"/>
    <cellStyle name="Hyperlink 18" xfId="33250" hidden="1"/>
    <cellStyle name="Hyperlink 18" xfId="33208" hidden="1"/>
    <cellStyle name="Hyperlink 18" xfId="33196" hidden="1"/>
    <cellStyle name="Hyperlink 18" xfId="32996" hidden="1"/>
    <cellStyle name="Hyperlink 18" xfId="33286" hidden="1"/>
    <cellStyle name="Hyperlink 18" xfId="33155" hidden="1"/>
    <cellStyle name="Hyperlink 18" xfId="33191" hidden="1"/>
    <cellStyle name="Hyperlink 18" xfId="33268" hidden="1"/>
    <cellStyle name="Hyperlink 18" xfId="32975" hidden="1"/>
    <cellStyle name="Hyperlink 18" xfId="33217" hidden="1"/>
    <cellStyle name="Hyperlink 18" xfId="33265" hidden="1"/>
    <cellStyle name="Hyperlink 18" xfId="33221" hidden="1"/>
    <cellStyle name="Hyperlink 18" xfId="33013" hidden="1"/>
    <cellStyle name="Hyperlink 18" xfId="33116" hidden="1"/>
    <cellStyle name="Hyperlink 18" xfId="32835" hidden="1"/>
    <cellStyle name="Hyperlink 18" xfId="33197" hidden="1"/>
    <cellStyle name="Hyperlink 18" xfId="33261" hidden="1"/>
    <cellStyle name="Hyperlink 18" xfId="32959" hidden="1"/>
    <cellStyle name="Hyperlink 18" xfId="32923" hidden="1"/>
    <cellStyle name="Hyperlink 18" xfId="33066" hidden="1"/>
    <cellStyle name="Hyperlink 18" xfId="33201" hidden="1"/>
    <cellStyle name="Hyperlink 18" xfId="32947" hidden="1"/>
    <cellStyle name="Hyperlink 18" xfId="33099" hidden="1"/>
    <cellStyle name="Hyperlink 18" xfId="33257" hidden="1"/>
    <cellStyle name="Hyperlink 18" xfId="33157" hidden="1"/>
    <cellStyle name="Hyperlink 18" xfId="32967" hidden="1"/>
    <cellStyle name="Hyperlink 18" xfId="33260" hidden="1"/>
    <cellStyle name="Hyperlink 18" xfId="32827" hidden="1"/>
    <cellStyle name="Hyperlink 18" xfId="32911" hidden="1"/>
    <cellStyle name="Hyperlink 18" xfId="33225" hidden="1"/>
    <cellStyle name="Hyperlink 18" xfId="33203" hidden="1"/>
    <cellStyle name="Hyperlink 18" xfId="33287" hidden="1"/>
    <cellStyle name="Hyperlink 18" xfId="33258" hidden="1"/>
    <cellStyle name="Hyperlink 18" xfId="33297" hidden="1"/>
    <cellStyle name="Hyperlink 18" xfId="33305" hidden="1"/>
    <cellStyle name="Hyperlink 18" xfId="33111" hidden="1"/>
    <cellStyle name="Hyperlink 18" xfId="33151" hidden="1"/>
    <cellStyle name="Hyperlink 18" xfId="33129" hidden="1"/>
    <cellStyle name="Hyperlink 18" xfId="33016" hidden="1"/>
    <cellStyle name="Hyperlink 18" xfId="33266" hidden="1"/>
    <cellStyle name="Hyperlink 18" xfId="33229" hidden="1"/>
    <cellStyle name="Hyperlink 18" xfId="33304" hidden="1"/>
    <cellStyle name="Hyperlink 18" xfId="33249" hidden="1"/>
    <cellStyle name="Hyperlink 18" xfId="33302" hidden="1"/>
    <cellStyle name="Hyperlink 18" xfId="33293" hidden="1"/>
    <cellStyle name="Hyperlink 18" xfId="33179" hidden="1"/>
    <cellStyle name="Hyperlink 18" xfId="32850" hidden="1"/>
    <cellStyle name="Hyperlink 18" xfId="32968" hidden="1"/>
    <cellStyle name="Hyperlink 18" xfId="33283" hidden="1"/>
    <cellStyle name="Hyperlink 18" xfId="33282" hidden="1"/>
    <cellStyle name="Hyperlink 18" xfId="33252" hidden="1"/>
    <cellStyle name="Hyperlink 18" xfId="33245" hidden="1"/>
    <cellStyle name="Hyperlink 18" xfId="33037" hidden="1"/>
    <cellStyle name="Hyperlink 18" xfId="33309" hidden="1"/>
    <cellStyle name="Hyperlink 18" xfId="33204" hidden="1"/>
    <cellStyle name="Hyperlink 18" xfId="33243" hidden="1"/>
    <cellStyle name="Hyperlink 18" xfId="33299" hidden="1"/>
    <cellStyle name="Hyperlink 18" xfId="33028" hidden="1"/>
    <cellStyle name="Hyperlink 18" xfId="33236" hidden="1"/>
    <cellStyle name="Hyperlink 18" xfId="33295" hidden="1"/>
    <cellStyle name="Hyperlink 18" xfId="33239" hidden="1"/>
    <cellStyle name="Hyperlink 18" xfId="33022" hidden="1"/>
    <cellStyle name="Hyperlink 18" xfId="33140" hidden="1"/>
    <cellStyle name="Hyperlink 18" xfId="32833" hidden="1"/>
    <cellStyle name="Hyperlink 18" xfId="33210" hidden="1"/>
    <cellStyle name="Hyperlink 18" xfId="33292" hidden="1"/>
    <cellStyle name="Hyperlink 18" xfId="32989" hidden="1"/>
    <cellStyle name="Hyperlink 18" xfId="32943" hidden="1"/>
    <cellStyle name="Hyperlink 18" xfId="33096" hidden="1"/>
    <cellStyle name="Hyperlink 18" xfId="33214" hidden="1"/>
    <cellStyle name="Hyperlink 18" xfId="32963" hidden="1"/>
    <cellStyle name="Hyperlink 18" xfId="33142" hidden="1"/>
    <cellStyle name="Hyperlink 18" xfId="33288" hidden="1"/>
    <cellStyle name="Hyperlink 18" xfId="33182" hidden="1"/>
    <cellStyle name="Hyperlink 18" xfId="33021" hidden="1"/>
    <cellStyle name="Hyperlink 18" xfId="33291" hidden="1"/>
    <cellStyle name="Hyperlink 18" xfId="32830" hidden="1"/>
    <cellStyle name="Hyperlink 18" xfId="32953" hidden="1"/>
    <cellStyle name="Hyperlink 18" xfId="32912" hidden="1"/>
    <cellStyle name="Hyperlink 18" xfId="33222" hidden="1"/>
    <cellStyle name="Hyperlink 18" xfId="33311" hidden="1"/>
    <cellStyle name="Hyperlink 18" xfId="33290" hidden="1"/>
    <cellStyle name="Hyperlink 18" xfId="33318" hidden="1"/>
    <cellStyle name="Hyperlink 18" xfId="33322" hidden="1"/>
    <cellStyle name="Hyperlink 18" xfId="33146" hidden="1"/>
    <cellStyle name="Hyperlink 18" xfId="33200" hidden="1"/>
    <cellStyle name="Hyperlink 18" xfId="33163" hidden="1"/>
    <cellStyle name="Hyperlink 18" xfId="33054" hidden="1"/>
    <cellStyle name="Hyperlink 18" xfId="33296" hidden="1"/>
    <cellStyle name="Hyperlink 18" xfId="33270" hidden="1"/>
    <cellStyle name="Hyperlink 18" xfId="33321" hidden="1"/>
    <cellStyle name="Hyperlink 18" xfId="33335" hidden="1"/>
    <cellStyle name="Hyperlink 18" xfId="33319" hidden="1"/>
    <cellStyle name="Hyperlink 18" xfId="33313" hidden="1"/>
    <cellStyle name="Hyperlink 18" xfId="33184" hidden="1"/>
    <cellStyle name="Hyperlink 18" xfId="33328" hidden="1"/>
    <cellStyle name="Hyperlink 18" xfId="32995" hidden="1"/>
    <cellStyle name="Hyperlink 18" xfId="33306" hidden="1"/>
    <cellStyle name="Hyperlink 18" xfId="33120" hidden="1"/>
    <cellStyle name="Hyperlink 18" xfId="33278" hidden="1"/>
    <cellStyle name="Hyperlink 18" xfId="33271" hidden="1"/>
    <cellStyle name="Hyperlink 18" xfId="33062" hidden="1"/>
    <cellStyle name="Hyperlink 18" xfId="33329" hidden="1"/>
    <cellStyle name="Hyperlink 18" xfId="33242" hidden="1"/>
    <cellStyle name="Hyperlink 18" xfId="33269" hidden="1"/>
    <cellStyle name="Hyperlink 18" xfId="33316" hidden="1"/>
    <cellStyle name="Hyperlink 18" xfId="33053" hidden="1"/>
    <cellStyle name="Hyperlink 18" xfId="32913" hidden="1"/>
    <cellStyle name="Hyperlink 18" xfId="33247" hidden="1"/>
    <cellStyle name="Hyperlink 18" xfId="33144" hidden="1"/>
    <cellStyle name="Hyperlink 18" xfId="33317" hidden="1"/>
    <cellStyle name="Hyperlink 18" xfId="33323" hidden="1"/>
    <cellStyle name="Hyperlink 18" xfId="33273" hidden="1"/>
    <cellStyle name="Hyperlink 18" xfId="33327" hidden="1"/>
    <cellStyle name="Hyperlink 18" xfId="33088" hidden="1"/>
    <cellStyle name="Hyperlink 18" xfId="33020" hidden="1"/>
    <cellStyle name="Hyperlink 18" xfId="33158" hidden="1"/>
    <cellStyle name="Hyperlink 18" xfId="33339" hidden="1"/>
    <cellStyle name="Hyperlink 18" xfId="33332" hidden="1"/>
    <cellStyle name="Hyperlink 18" xfId="32991" hidden="1"/>
    <cellStyle name="Hyperlink 18" xfId="33168" hidden="1"/>
    <cellStyle name="Hyperlink 18" xfId="33310" hidden="1"/>
    <cellStyle name="Hyperlink 18" xfId="33342" hidden="1"/>
    <cellStyle name="Hyperlink 18" xfId="33039" hidden="1"/>
    <cellStyle name="Hyperlink 18" xfId="33264" hidden="1"/>
    <cellStyle name="Hyperlink 18" xfId="33320" hidden="1"/>
    <cellStyle name="Hyperlink 18" xfId="32958" hidden="1"/>
    <cellStyle name="Hyperlink 18" xfId="33019" hidden="1"/>
    <cellStyle name="Hyperlink 18" xfId="33279" hidden="1"/>
    <cellStyle name="Hyperlink 18" xfId="33256" hidden="1"/>
    <cellStyle name="Hyperlink 18" xfId="33330" hidden="1"/>
    <cellStyle name="Hyperlink 18" xfId="33334" hidden="1"/>
    <cellStyle name="Hyperlink 18" xfId="33338" hidden="1"/>
    <cellStyle name="Hyperlink 18" xfId="33180" hidden="1"/>
    <cellStyle name="Hyperlink 18" xfId="33234" hidden="1"/>
    <cellStyle name="Hyperlink 18" xfId="33206" hidden="1"/>
    <cellStyle name="Hyperlink 18" xfId="33095" hidden="1"/>
    <cellStyle name="Hyperlink 18" xfId="33280" hidden="1"/>
    <cellStyle name="Hyperlink 18" xfId="33298" hidden="1"/>
    <cellStyle name="Hyperlink 18" xfId="33277" hidden="1"/>
    <cellStyle name="Hyperlink 18" xfId="33303" hidden="1"/>
    <cellStyle name="Hyperlink 18" xfId="33341" hidden="1"/>
    <cellStyle name="Hyperlink 18" xfId="33337" hidden="1"/>
    <cellStyle name="Hyperlink 18" xfId="33263" hidden="1"/>
    <cellStyle name="Hyperlink 18" xfId="32865" hidden="1"/>
    <cellStyle name="Hyperlink 18" xfId="33052" hidden="1"/>
    <cellStyle name="Hyperlink 18" xfId="33333" hidden="1"/>
    <cellStyle name="Hyperlink 18" xfId="33324" hidden="1"/>
    <cellStyle name="Hyperlink 18" xfId="33315" hidden="1"/>
    <cellStyle name="Hyperlink 18" xfId="33314" hidden="1"/>
    <cellStyle name="Hyperlink 18" xfId="33127" hidden="1"/>
    <cellStyle name="Hyperlink 18" xfId="33343" hidden="1"/>
    <cellStyle name="Hyperlink 18" xfId="33294" hidden="1"/>
    <cellStyle name="Hyperlink 18" xfId="33308" hidden="1"/>
    <cellStyle name="Hyperlink 18" xfId="33340" hidden="1"/>
    <cellStyle name="Hyperlink 18" xfId="33118" hidden="1"/>
    <cellStyle name="Hyperlink 18" xfId="33300" hidden="1"/>
    <cellStyle name="Hyperlink 18" xfId="33233" hidden="1"/>
    <cellStyle name="Hyperlink 18" xfId="33301" hidden="1"/>
    <cellStyle name="Hyperlink 18" xfId="33105" hidden="1"/>
    <cellStyle name="Hyperlink 18" xfId="33212" hidden="1"/>
    <cellStyle name="Hyperlink 18" xfId="33307" hidden="1"/>
    <cellStyle name="Hyperlink 18" xfId="33281" hidden="1"/>
    <cellStyle name="Hyperlink 18" xfId="33331" hidden="1"/>
    <cellStyle name="Hyperlink 18" xfId="33082" hidden="1"/>
    <cellStyle name="Hyperlink 18" xfId="32966" hidden="1"/>
    <cellStyle name="Hyperlink 18" xfId="33161" hidden="1"/>
    <cellStyle name="Hyperlink 18" xfId="33284" hidden="1"/>
    <cellStyle name="Hyperlink 18" xfId="33049" hidden="1"/>
    <cellStyle name="Hyperlink 18" xfId="33237" hidden="1"/>
    <cellStyle name="Hyperlink 18" xfId="33336" hidden="1"/>
    <cellStyle name="Hyperlink 18" xfId="33259" hidden="1"/>
    <cellStyle name="Hyperlink 18" xfId="33103" hidden="1"/>
    <cellStyle name="Hyperlink 18" xfId="33276" hidden="1"/>
    <cellStyle name="Hyperlink 18" xfId="32821" hidden="1"/>
    <cellStyle name="Hyperlink 18" xfId="33011" hidden="1"/>
    <cellStyle name="Hyperlink 18" xfId="33326" hidden="1"/>
    <cellStyle name="Hyperlink 18" xfId="33285" hidden="1"/>
    <cellStyle name="Hyperlink 18" xfId="33344" hidden="1"/>
    <cellStyle name="Hyperlink 18" xfId="33312" hidden="1"/>
    <cellStyle name="Hyperlink 18" xfId="33345" hidden="1"/>
    <cellStyle name="Hyperlink 18" xfId="33347" hidden="1"/>
    <cellStyle name="Hyperlink 18" xfId="33248" hidden="1"/>
    <cellStyle name="Hyperlink 18" xfId="33289" hidden="1"/>
    <cellStyle name="Hyperlink 18" xfId="33254" hidden="1"/>
    <cellStyle name="Hyperlink 18" xfId="33147" hidden="1"/>
    <cellStyle name="Hyperlink 18" xfId="33162" hidden="1"/>
    <cellStyle name="Hyperlink 18" xfId="33325" hidden="1"/>
    <cellStyle name="Hyperlink 18" xfId="33346" hidden="1"/>
    <cellStyle name="Hyperlink 18" xfId="33468" hidden="1"/>
    <cellStyle name="Hyperlink 18" xfId="33350" hidden="1"/>
    <cellStyle name="Hyperlink 18" xfId="33354" hidden="1"/>
    <cellStyle name="Hyperlink 18" xfId="33420" hidden="1"/>
    <cellStyle name="Hyperlink 18" xfId="33449" hidden="1"/>
    <cellStyle name="Hyperlink 18" xfId="33395" hidden="1"/>
    <cellStyle name="Hyperlink 18" xfId="33357" hidden="1"/>
    <cellStyle name="Hyperlink 18" xfId="33433" hidden="1"/>
    <cellStyle name="Hyperlink 18" xfId="33362" hidden="1"/>
    <cellStyle name="Hyperlink 18" xfId="33364" hidden="1"/>
    <cellStyle name="Hyperlink 18" xfId="33388" hidden="1"/>
    <cellStyle name="Hyperlink 18" xfId="33446" hidden="1"/>
    <cellStyle name="Hyperlink 18" xfId="33371" hidden="1"/>
    <cellStyle name="Hyperlink 18" xfId="33365" hidden="1"/>
    <cellStyle name="Hyperlink 18" xfId="33351" hidden="1"/>
    <cellStyle name="Hyperlink 18" xfId="33390" hidden="1"/>
    <cellStyle name="Hyperlink 18" xfId="33428" hidden="1"/>
    <cellStyle name="Hyperlink 18" xfId="33478" hidden="1"/>
    <cellStyle name="Hyperlink 18" xfId="33421" hidden="1"/>
    <cellStyle name="Hyperlink 18" xfId="33457" hidden="1"/>
    <cellStyle name="Hyperlink 18" xfId="33415" hidden="1"/>
    <cellStyle name="Hyperlink 18" xfId="33426" hidden="1"/>
    <cellStyle name="Hyperlink 18" xfId="33456" hidden="1"/>
    <cellStyle name="Hyperlink 18" xfId="33439" hidden="1"/>
    <cellStyle name="Hyperlink 18" xfId="33394" hidden="1"/>
    <cellStyle name="Hyperlink 18" xfId="33472" hidden="1"/>
    <cellStyle name="Hyperlink 18" xfId="33477" hidden="1"/>
    <cellStyle name="Hyperlink 18" xfId="33418" hidden="1"/>
    <cellStyle name="Hyperlink 18" xfId="33396" hidden="1"/>
    <cellStyle name="Hyperlink 18" xfId="33381" hidden="1"/>
    <cellStyle name="Hyperlink 18" xfId="33355" hidden="1"/>
    <cellStyle name="Hyperlink 18" xfId="33479" hidden="1"/>
    <cellStyle name="Hyperlink 18" xfId="33392" hidden="1"/>
    <cellStyle name="Hyperlink 18" xfId="33445" hidden="1"/>
    <cellStyle name="Hyperlink 18" xfId="33474" hidden="1"/>
    <cellStyle name="Hyperlink 18" xfId="33398" hidden="1"/>
    <cellStyle name="Hyperlink 18" xfId="33429" hidden="1"/>
    <cellStyle name="Hyperlink 18" xfId="33454" hidden="1"/>
    <cellStyle name="Hyperlink 18" xfId="33460" hidden="1"/>
    <cellStyle name="Hyperlink 18" xfId="33441" hidden="1"/>
    <cellStyle name="Hyperlink 18" xfId="33475" hidden="1"/>
    <cellStyle name="Hyperlink 18" xfId="33473" hidden="1"/>
    <cellStyle name="Hyperlink 18" xfId="33380" hidden="1"/>
    <cellStyle name="Hyperlink 18" xfId="33373" hidden="1"/>
    <cellStyle name="Hyperlink 18" xfId="33377" hidden="1"/>
    <cellStyle name="Hyperlink 18" xfId="33386" hidden="1"/>
    <cellStyle name="Hyperlink 18" xfId="33436" hidden="1"/>
    <cellStyle name="Hyperlink 18" xfId="33359" hidden="1"/>
    <cellStyle name="Hyperlink 18" xfId="33476" hidden="1"/>
    <cellStyle name="Hyperlink 18" xfId="33586" hidden="1"/>
    <cellStyle name="Hyperlink 18" xfId="33464" hidden="1"/>
    <cellStyle name="Hyperlink 18" xfId="33455" hidden="1"/>
    <cellStyle name="Hyperlink 18" xfId="33519" hidden="1"/>
    <cellStyle name="Hyperlink 18" xfId="33557" hidden="1"/>
    <cellStyle name="Hyperlink 18" xfId="33487" hidden="1"/>
    <cellStyle name="Hyperlink 18" xfId="33444" hidden="1"/>
    <cellStyle name="Hyperlink 18" xfId="33541" hidden="1"/>
    <cellStyle name="Hyperlink 18" xfId="33422" hidden="1"/>
    <cellStyle name="Hyperlink 18" xfId="33416" hidden="1"/>
    <cellStyle name="Hyperlink 18" xfId="33356" hidden="1"/>
    <cellStyle name="Hyperlink 18" xfId="33554" hidden="1"/>
    <cellStyle name="Hyperlink 18" xfId="33402" hidden="1"/>
    <cellStyle name="Hyperlink 18" xfId="33414" hidden="1"/>
    <cellStyle name="Hyperlink 18" xfId="33461" hidden="1"/>
    <cellStyle name="Hyperlink 18" xfId="33352" hidden="1"/>
    <cellStyle name="Hyperlink 18" xfId="33531" hidden="1"/>
    <cellStyle name="Hyperlink 18" xfId="33623" hidden="1"/>
    <cellStyle name="Hyperlink 18" xfId="33520" hidden="1"/>
    <cellStyle name="Hyperlink 18" xfId="33571" hidden="1"/>
    <cellStyle name="Hyperlink 18" xfId="33501" hidden="1"/>
    <cellStyle name="Hyperlink 18" xfId="33529" hidden="1"/>
    <cellStyle name="Hyperlink 18" xfId="33570" hidden="1"/>
    <cellStyle name="Hyperlink 18" xfId="33548" hidden="1"/>
    <cellStyle name="Hyperlink 18" xfId="33489" hidden="1"/>
    <cellStyle name="Hyperlink 18" xfId="33594" hidden="1"/>
    <cellStyle name="Hyperlink 18" xfId="33617" hidden="1"/>
    <cellStyle name="Hyperlink 18" xfId="33516" hidden="1"/>
    <cellStyle name="Hyperlink 18" xfId="33491" hidden="1"/>
    <cellStyle name="Hyperlink 18" xfId="33378" hidden="1"/>
    <cellStyle name="Hyperlink 18" xfId="33453" hidden="1"/>
    <cellStyle name="Hyperlink 18" xfId="33626" hidden="1"/>
    <cellStyle name="Hyperlink 18" xfId="33349" hidden="1"/>
    <cellStyle name="Hyperlink 18" xfId="33553" hidden="1"/>
    <cellStyle name="Hyperlink 18" xfId="33598" hidden="1"/>
    <cellStyle name="Hyperlink 18" xfId="33481" hidden="1"/>
    <cellStyle name="Hyperlink 18" xfId="33533" hidden="1"/>
    <cellStyle name="Hyperlink 18" xfId="33566" hidden="1"/>
    <cellStyle name="Hyperlink 18" xfId="33575" hidden="1"/>
    <cellStyle name="Hyperlink 18" xfId="33551" hidden="1"/>
    <cellStyle name="Hyperlink 18" xfId="33602" hidden="1"/>
    <cellStyle name="Hyperlink 18" xfId="33597" hidden="1"/>
    <cellStyle name="Hyperlink 18" xfId="33379" hidden="1"/>
    <cellStyle name="Hyperlink 18" xfId="33400" hidden="1"/>
    <cellStyle name="Hyperlink 18" xfId="33385" hidden="1"/>
    <cellStyle name="Hyperlink 18" xfId="33361" hidden="1"/>
    <cellStyle name="Hyperlink 18" xfId="33546" hidden="1"/>
    <cellStyle name="Hyperlink 18" xfId="33432" hidden="1"/>
    <cellStyle name="Hyperlink 18" xfId="33607" hidden="1"/>
    <cellStyle name="Hyperlink 18" xfId="33440" hidden="1"/>
    <cellStyle name="Hyperlink 18" xfId="33622" hidden="1"/>
    <cellStyle name="Hyperlink 18" xfId="33615" hidden="1"/>
    <cellStyle name="Hyperlink 18" xfId="33564" hidden="1"/>
    <cellStyle name="Hyperlink 18" xfId="33510" hidden="1"/>
    <cellStyle name="Hyperlink 18" xfId="33407" hidden="1"/>
    <cellStyle name="Hyperlink 18" xfId="33608" hidden="1"/>
    <cellStyle name="Hyperlink 18" xfId="33471" hidden="1"/>
    <cellStyle name="Hyperlink 18" xfId="33579" hidden="1"/>
    <cellStyle name="Hyperlink 18" xfId="33574" hidden="1"/>
    <cellStyle name="Hyperlink 18" xfId="33448" hidden="1"/>
    <cellStyle name="Hyperlink 18" xfId="33632" hidden="1"/>
    <cellStyle name="Hyperlink 18" xfId="33549" hidden="1"/>
    <cellStyle name="Hyperlink 18" xfId="33573" hidden="1"/>
    <cellStyle name="Hyperlink 18" xfId="33618" hidden="1"/>
    <cellStyle name="Hyperlink 18" xfId="33443" hidden="1"/>
    <cellStyle name="Hyperlink 18" xfId="33434" hidden="1"/>
    <cellStyle name="Hyperlink 18" xfId="33624" hidden="1"/>
    <cellStyle name="Hyperlink 18" xfId="33435" hidden="1"/>
    <cellStyle name="Hyperlink 18" xfId="33367" hidden="1"/>
    <cellStyle name="Hyperlink 18" xfId="33387" hidden="1"/>
    <cellStyle name="Hyperlink 18" xfId="33539" hidden="1"/>
    <cellStyle name="Hyperlink 18" xfId="33423" hidden="1"/>
    <cellStyle name="Hyperlink 18" xfId="33563" hidden="1"/>
    <cellStyle name="Hyperlink 18" xfId="33413" hidden="1"/>
    <cellStyle name="Hyperlink 18" xfId="33488" hidden="1"/>
    <cellStyle name="Hyperlink 18" xfId="33376" hidden="1"/>
    <cellStyle name="Hyperlink 18" xfId="33425" hidden="1"/>
    <cellStyle name="Hyperlink 18" xfId="33406" hidden="1"/>
    <cellStyle name="Hyperlink 18" xfId="33508" hidden="1"/>
    <cellStyle name="Hyperlink 18" xfId="33613" hidden="1"/>
    <cellStyle name="Hyperlink 18" xfId="33412" hidden="1"/>
    <cellStyle name="Hyperlink 18" xfId="33431" hidden="1"/>
    <cellStyle name="Hyperlink 18" xfId="33517" hidden="1"/>
    <cellStyle name="Hyperlink 18" xfId="33503" hidden="1"/>
    <cellStyle name="Hyperlink 18" xfId="33399" hidden="1"/>
    <cellStyle name="Hyperlink 18" xfId="33587" hidden="1"/>
    <cellStyle name="Hyperlink 18" xfId="33427" hidden="1"/>
    <cellStyle name="Hyperlink 18" xfId="33633" hidden="1"/>
    <cellStyle name="Hyperlink 18" xfId="33565" hidden="1"/>
    <cellStyle name="Hyperlink 18" xfId="33640" hidden="1"/>
    <cellStyle name="Hyperlink 18" xfId="33647" hidden="1"/>
    <cellStyle name="Hyperlink 18" xfId="33511" hidden="1"/>
    <cellStyle name="Hyperlink 18" xfId="33547" hidden="1"/>
    <cellStyle name="Hyperlink 18" xfId="33524" hidden="1"/>
    <cellStyle name="Hyperlink 18" xfId="33483" hidden="1"/>
    <cellStyle name="Hyperlink 18" xfId="33614" hidden="1"/>
    <cellStyle name="Hyperlink 18" xfId="33596" hidden="1"/>
    <cellStyle name="Hyperlink 18" xfId="33646" hidden="1"/>
    <cellStyle name="Hyperlink 18" xfId="33523" hidden="1"/>
    <cellStyle name="Hyperlink 18" xfId="33595" hidden="1"/>
    <cellStyle name="Hyperlink 18" xfId="33580" hidden="1"/>
    <cellStyle name="Hyperlink 18" xfId="33658" hidden="1"/>
    <cellStyle name="Hyperlink 18" xfId="33652" hidden="1"/>
    <cellStyle name="Hyperlink 18" xfId="33662" hidden="1"/>
    <cellStyle name="Hyperlink 18" xfId="33556" hidden="1"/>
    <cellStyle name="Hyperlink 18" xfId="33653" hidden="1"/>
    <cellStyle name="Hyperlink 18" xfId="33526" hidden="1"/>
    <cellStyle name="Hyperlink 18" xfId="33518" hidden="1"/>
    <cellStyle name="Hyperlink 18" xfId="33348" hidden="1"/>
    <cellStyle name="Hyperlink 18" xfId="33603" hidden="1"/>
    <cellStyle name="Hyperlink 18" xfId="33485" hidden="1"/>
    <cellStyle name="Hyperlink 18" xfId="33513" hidden="1"/>
    <cellStyle name="Hyperlink 18" xfId="33585" hidden="1"/>
    <cellStyle name="Hyperlink 18" xfId="33665" hidden="1"/>
    <cellStyle name="Hyperlink 18" xfId="33411" hidden="1"/>
    <cellStyle name="Hyperlink 18" xfId="33704" hidden="1"/>
    <cellStyle name="Hyperlink 18" xfId="33397" hidden="1"/>
    <cellStyle name="Hyperlink 18" xfId="33672" hidden="1"/>
    <cellStyle name="Hyperlink 18" xfId="33401" hidden="1"/>
    <cellStyle name="Hyperlink 18" xfId="33620" hidden="1"/>
    <cellStyle name="Hyperlink 18" xfId="33458" hidden="1"/>
    <cellStyle name="Hyperlink 18" xfId="33611" hidden="1"/>
    <cellStyle name="Hyperlink 18" xfId="33654" hidden="1"/>
    <cellStyle name="Hyperlink 18" xfId="33409" hidden="1"/>
    <cellStyle name="Hyperlink 18" xfId="33699" hidden="1"/>
    <cellStyle name="Hyperlink 18" xfId="33661" hidden="1"/>
    <cellStyle name="Hyperlink 18" xfId="33583" hidden="1"/>
    <cellStyle name="Hyperlink 18" xfId="33403" hidden="1"/>
    <cellStyle name="Hyperlink 18" xfId="33572" hidden="1"/>
    <cellStyle name="Hyperlink 18" xfId="33705" hidden="1"/>
    <cellStyle name="Hyperlink 18" xfId="33609" hidden="1"/>
    <cellStyle name="Hyperlink 18" xfId="33673" hidden="1"/>
    <cellStyle name="Hyperlink 18" xfId="33480" hidden="1"/>
    <cellStyle name="Hyperlink 18" xfId="33599" hidden="1"/>
    <cellStyle name="Hyperlink 18" xfId="33667" hidden="1"/>
    <cellStyle name="Hyperlink 18" xfId="33677" hidden="1"/>
    <cellStyle name="Hyperlink 18" xfId="33641" hidden="1"/>
    <cellStyle name="Hyperlink 18" xfId="33619" hidden="1"/>
    <cellStyle name="Hyperlink 18" xfId="33671" hidden="1"/>
    <cellStyle name="Hyperlink 18" xfId="33538" hidden="1"/>
    <cellStyle name="Hyperlink 18" xfId="33410" hidden="1"/>
    <cellStyle name="Hyperlink 18" xfId="33470" hidden="1"/>
    <cellStyle name="Hyperlink 18" xfId="33437" hidden="1"/>
    <cellStyle name="Hyperlink 18" xfId="33363" hidden="1"/>
    <cellStyle name="Hyperlink 18" xfId="33408" hidden="1"/>
    <cellStyle name="Hyperlink 18" xfId="33543" hidden="1"/>
    <cellStyle name="Hyperlink 18" xfId="33687" hidden="1"/>
    <cellStyle name="Hyperlink 18" xfId="33737" hidden="1"/>
    <cellStyle name="Hyperlink 18" xfId="33692" hidden="1"/>
    <cellStyle name="Hyperlink 18" xfId="33684" hidden="1"/>
    <cellStyle name="Hyperlink 18" xfId="33384" hidden="1"/>
    <cellStyle name="Hyperlink 18" xfId="33637" hidden="1"/>
    <cellStyle name="Hyperlink 18" xfId="33383" hidden="1"/>
    <cellStyle name="Hyperlink 18" xfId="33670" hidden="1"/>
    <cellStyle name="Hyperlink 18" xfId="33536" hidden="1"/>
    <cellStyle name="Hyperlink 18" xfId="33636" hidden="1"/>
    <cellStyle name="Hyperlink 18" xfId="33630" hidden="1"/>
    <cellStyle name="Hyperlink 18" xfId="33442" hidden="1"/>
    <cellStyle name="Hyperlink 18" xfId="33663" hidden="1"/>
    <cellStyle name="Hyperlink 18" xfId="33589" hidden="1"/>
    <cellStyle name="Hyperlink 18" xfId="33629" hidden="1"/>
    <cellStyle name="Hyperlink 18" xfId="33688" hidden="1"/>
    <cellStyle name="Hyperlink 18" xfId="33430" hidden="1"/>
    <cellStyle name="Hyperlink 18" xfId="33708" hidden="1"/>
    <cellStyle name="Hyperlink 18" xfId="33746" hidden="1"/>
    <cellStyle name="Hyperlink 18" xfId="33544" hidden="1"/>
    <cellStyle name="Hyperlink 18" xfId="33590" hidden="1"/>
    <cellStyle name="Hyperlink 18" xfId="33703" hidden="1"/>
    <cellStyle name="Hyperlink 18" xfId="33419" hidden="1"/>
    <cellStyle name="Hyperlink 18" xfId="33734" hidden="1"/>
    <cellStyle name="Hyperlink 18" xfId="33628" hidden="1"/>
    <cellStyle name="Hyperlink 18" xfId="33405" hidden="1"/>
    <cellStyle name="Hyperlink 18" xfId="33724" hidden="1"/>
    <cellStyle name="Hyperlink 18" xfId="33521" hidden="1"/>
    <cellStyle name="Hyperlink 18" xfId="33582" hidden="1"/>
    <cellStyle name="Hyperlink 18" xfId="33382" hidden="1"/>
    <cellStyle name="Hyperlink 18" xfId="33512" hidden="1"/>
    <cellStyle name="Hyperlink 18" xfId="33680" hidden="1"/>
    <cellStyle name="Hyperlink 18" xfId="33748" hidden="1"/>
    <cellStyle name="Hyperlink 18" xfId="33424" hidden="1"/>
    <cellStyle name="Hyperlink 18" xfId="33720" hidden="1"/>
    <cellStyle name="Hyperlink 18" xfId="33678" hidden="1"/>
    <cellStyle name="Hyperlink 18" xfId="33375" hidden="1"/>
    <cellStyle name="Hyperlink 18" xfId="33715" hidden="1"/>
    <cellStyle name="Hyperlink 18" xfId="33577" hidden="1"/>
    <cellStyle name="Hyperlink 18" xfId="33728" hidden="1"/>
    <cellStyle name="Hyperlink 18" xfId="33515" hidden="1"/>
    <cellStyle name="Hyperlink 18" xfId="33466" hidden="1"/>
    <cellStyle name="Hyperlink 18" xfId="33358" hidden="1"/>
    <cellStyle name="Hyperlink 18" xfId="33525" hidden="1"/>
    <cellStyle name="Hyperlink 18" xfId="33584" hidden="1"/>
    <cellStyle name="Hyperlink 18" xfId="33545" hidden="1"/>
    <cellStyle name="Hyperlink 18" xfId="33467" hidden="1"/>
    <cellStyle name="Hyperlink 18" xfId="33712" hidden="1"/>
    <cellStyle name="Hyperlink 18" xfId="33651" hidden="1"/>
    <cellStyle name="Hyperlink 18" xfId="33353" hidden="1"/>
    <cellStyle name="Hyperlink 18" xfId="33770" hidden="1"/>
    <cellStyle name="Hyperlink 18" xfId="33741" hidden="1"/>
    <cellStyle name="Hyperlink 18" xfId="33731" hidden="1"/>
    <cellStyle name="Hyperlink 18" xfId="33569" hidden="1"/>
    <cellStyle name="Hyperlink 18" xfId="33757" hidden="1"/>
    <cellStyle name="Hyperlink 18" xfId="33469" hidden="1"/>
    <cellStyle name="Hyperlink 18" xfId="33717" hidden="1"/>
    <cellStyle name="Hyperlink 18" xfId="33368" hidden="1"/>
    <cellStyle name="Hyperlink 18" xfId="33689" hidden="1"/>
    <cellStyle name="Hyperlink 18" xfId="33676" hidden="1"/>
    <cellStyle name="Hyperlink 18" xfId="33504" hidden="1"/>
    <cellStyle name="Hyperlink 18" xfId="33758" hidden="1"/>
    <cellStyle name="Hyperlink 18" xfId="33649" hidden="1"/>
    <cellStyle name="Hyperlink 18" xfId="33674" hidden="1"/>
    <cellStyle name="Hyperlink 18" xfId="33738" hidden="1"/>
    <cellStyle name="Hyperlink 18" xfId="33499" hidden="1"/>
    <cellStyle name="Hyperlink 18" xfId="33612" hidden="1"/>
    <cellStyle name="Hyperlink 18" xfId="33631" hidden="1"/>
    <cellStyle name="Hyperlink 18" xfId="33744" hidden="1"/>
    <cellStyle name="Hyperlink 18" xfId="33733" hidden="1"/>
    <cellStyle name="Hyperlink 18" xfId="33725" hidden="1"/>
    <cellStyle name="Hyperlink 18" xfId="33656" hidden="1"/>
    <cellStyle name="Hyperlink 18" xfId="33755" hidden="1"/>
    <cellStyle name="Hyperlink 18" xfId="33727" hidden="1"/>
    <cellStyle name="Hyperlink 18" xfId="33490" hidden="1"/>
    <cellStyle name="Hyperlink 18" xfId="33537" hidden="1"/>
    <cellStyle name="Hyperlink 18" xfId="33779" hidden="1"/>
    <cellStyle name="Hyperlink 18" xfId="33766" hidden="1"/>
    <cellStyle name="Hyperlink 18" xfId="33465" hidden="1"/>
    <cellStyle name="Hyperlink 18" xfId="33568" hidden="1"/>
    <cellStyle name="Hyperlink 18" xfId="33726" hidden="1"/>
    <cellStyle name="Hyperlink 18" xfId="33785" hidden="1"/>
    <cellStyle name="Hyperlink 18" xfId="33495" hidden="1"/>
    <cellStyle name="Hyperlink 18" xfId="33643" hidden="1"/>
    <cellStyle name="Hyperlink 18" xfId="33722" hidden="1"/>
    <cellStyle name="Hyperlink 18" xfId="33438" hidden="1"/>
    <cellStyle name="Hyperlink 18" xfId="33417" hidden="1"/>
    <cellStyle name="Hyperlink 18" xfId="33729" hidden="1"/>
    <cellStyle name="Hyperlink 18" xfId="33496" hidden="1"/>
    <cellStyle name="Hyperlink 18" xfId="33759" hidden="1"/>
    <cellStyle name="Hyperlink 18" xfId="33769" hidden="1"/>
    <cellStyle name="Hyperlink 18" xfId="33777" hidden="1"/>
    <cellStyle name="Hyperlink 18" xfId="33581" hidden="1"/>
    <cellStyle name="Hyperlink 18" xfId="33645" hidden="1"/>
    <cellStyle name="Hyperlink 18" xfId="33600" hidden="1"/>
    <cellStyle name="Hyperlink 18" xfId="33527" hidden="1"/>
    <cellStyle name="Hyperlink 18" xfId="33664" hidden="1"/>
    <cellStyle name="Hyperlink 18" xfId="33706" hidden="1"/>
    <cellStyle name="Hyperlink 18" xfId="33660" hidden="1"/>
    <cellStyle name="Hyperlink 18" xfId="33713" hidden="1"/>
    <cellStyle name="Hyperlink 18" xfId="33783" hidden="1"/>
    <cellStyle name="Hyperlink 18" xfId="33774" hidden="1"/>
    <cellStyle name="Hyperlink 18" xfId="33639" hidden="1"/>
    <cellStyle name="Hyperlink 18" xfId="33393" hidden="1"/>
    <cellStyle name="Hyperlink 18" xfId="33484" hidden="1"/>
    <cellStyle name="Hyperlink 18" xfId="33767" hidden="1"/>
    <cellStyle name="Hyperlink 18" xfId="33750" hidden="1"/>
    <cellStyle name="Hyperlink 18" xfId="33732" hidden="1"/>
    <cellStyle name="Hyperlink 18" xfId="33716" hidden="1"/>
    <cellStyle name="Hyperlink 18" xfId="33522" hidden="1"/>
    <cellStyle name="Hyperlink 18" xfId="33792" hidden="1"/>
    <cellStyle name="Hyperlink 18" xfId="33682" hidden="1"/>
    <cellStyle name="Hyperlink 18" xfId="33711" hidden="1"/>
    <cellStyle name="Hyperlink 18" xfId="33780" hidden="1"/>
    <cellStyle name="Hyperlink 18" xfId="33509" hidden="1"/>
    <cellStyle name="Hyperlink 18" xfId="33709" hidden="1"/>
    <cellStyle name="Hyperlink 18" xfId="33625" hidden="1"/>
    <cellStyle name="Hyperlink 18" xfId="33710" hidden="1"/>
    <cellStyle name="Hyperlink 18" xfId="33532" hidden="1"/>
    <cellStyle name="Hyperlink 18" xfId="33606" hidden="1"/>
    <cellStyle name="Hyperlink 18" xfId="33698" hidden="1"/>
    <cellStyle name="Hyperlink 18" xfId="33691" hidden="1"/>
    <cellStyle name="Hyperlink 18" xfId="33765" hidden="1"/>
    <cellStyle name="Hyperlink 18" xfId="33494" hidden="1"/>
    <cellStyle name="Hyperlink 18" xfId="33459" hidden="1"/>
    <cellStyle name="Hyperlink 18" xfId="33562" hidden="1"/>
    <cellStyle name="Hyperlink 18" xfId="33693" hidden="1"/>
    <cellStyle name="Hyperlink 18" xfId="33463" hidden="1"/>
    <cellStyle name="Hyperlink 18" xfId="33610" hidden="1"/>
    <cellStyle name="Hyperlink 18" xfId="33771" hidden="1"/>
    <cellStyle name="Hyperlink 18" xfId="33669" hidden="1"/>
    <cellStyle name="Hyperlink 18" xfId="33500" hidden="1"/>
    <cellStyle name="Hyperlink 18" xfId="33714" hidden="1"/>
    <cellStyle name="Hyperlink 18" xfId="33370" hidden="1"/>
    <cellStyle name="Hyperlink 18" xfId="33447" hidden="1"/>
    <cellStyle name="Hyperlink 18" xfId="33754" hidden="1"/>
    <cellStyle name="Hyperlink 18" xfId="33695" hidden="1"/>
    <cellStyle name="Hyperlink 18" xfId="33794" hidden="1"/>
    <cellStyle name="Hyperlink 18" xfId="33604" hidden="1"/>
    <cellStyle name="Hyperlink 18" xfId="33806" hidden="1"/>
    <cellStyle name="Hyperlink 18" xfId="33814" hidden="1"/>
    <cellStyle name="Hyperlink 18" xfId="33616" hidden="1"/>
    <cellStyle name="Hyperlink 18" xfId="33675" hidden="1"/>
    <cellStyle name="Hyperlink 18" xfId="33648" hidden="1"/>
    <cellStyle name="Hyperlink 18" xfId="33542" hidden="1"/>
    <cellStyle name="Hyperlink 18" xfId="33540" hidden="1"/>
    <cellStyle name="Hyperlink 18" xfId="33752" hidden="1"/>
    <cellStyle name="Hyperlink 18" xfId="33813" hidden="1"/>
    <cellStyle name="Hyperlink 18" xfId="33762" hidden="1"/>
    <cellStyle name="Hyperlink 18" xfId="33811" hidden="1"/>
    <cellStyle name="Hyperlink 18" xfId="33801" hidden="1"/>
    <cellStyle name="Hyperlink 18" xfId="33763" hidden="1"/>
    <cellStyle name="Hyperlink 18" xfId="33391" hidden="1"/>
    <cellStyle name="Hyperlink 18" xfId="33493" hidden="1"/>
    <cellStyle name="Hyperlink 18" xfId="33790" hidden="1"/>
    <cellStyle name="Hyperlink 18" xfId="33789" hidden="1"/>
    <cellStyle name="Hyperlink 18" xfId="33747" hidden="1"/>
    <cellStyle name="Hyperlink 18" xfId="33735" hidden="1"/>
    <cellStyle name="Hyperlink 18" xfId="33535" hidden="1"/>
    <cellStyle name="Hyperlink 18" xfId="33825" hidden="1"/>
    <cellStyle name="Hyperlink 18" xfId="33694" hidden="1"/>
    <cellStyle name="Hyperlink 18" xfId="33730" hidden="1"/>
    <cellStyle name="Hyperlink 18" xfId="33807" hidden="1"/>
    <cellStyle name="Hyperlink 18" xfId="33514" hidden="1"/>
    <cellStyle name="Hyperlink 18" xfId="33756" hidden="1"/>
    <cellStyle name="Hyperlink 18" xfId="33804" hidden="1"/>
    <cellStyle name="Hyperlink 18" xfId="33760" hidden="1"/>
    <cellStyle name="Hyperlink 18" xfId="33552" hidden="1"/>
    <cellStyle name="Hyperlink 18" xfId="33655" hidden="1"/>
    <cellStyle name="Hyperlink 18" xfId="33374" hidden="1"/>
    <cellStyle name="Hyperlink 18" xfId="33736" hidden="1"/>
    <cellStyle name="Hyperlink 18" xfId="33800" hidden="1"/>
    <cellStyle name="Hyperlink 18" xfId="33498" hidden="1"/>
    <cellStyle name="Hyperlink 18" xfId="33462" hidden="1"/>
    <cellStyle name="Hyperlink 18" xfId="33605" hidden="1"/>
    <cellStyle name="Hyperlink 18" xfId="33740" hidden="1"/>
    <cellStyle name="Hyperlink 18" xfId="33486" hidden="1"/>
    <cellStyle name="Hyperlink 18" xfId="33638" hidden="1"/>
    <cellStyle name="Hyperlink 18" xfId="33796" hidden="1"/>
    <cellStyle name="Hyperlink 18" xfId="33696" hidden="1"/>
    <cellStyle name="Hyperlink 18" xfId="33506" hidden="1"/>
    <cellStyle name="Hyperlink 18" xfId="33799" hidden="1"/>
    <cellStyle name="Hyperlink 18" xfId="33366" hidden="1"/>
    <cellStyle name="Hyperlink 18" xfId="33450" hidden="1"/>
    <cellStyle name="Hyperlink 18" xfId="33764" hidden="1"/>
    <cellStyle name="Hyperlink 18" xfId="33742" hidden="1"/>
    <cellStyle name="Hyperlink 18" xfId="33826" hidden="1"/>
    <cellStyle name="Hyperlink 18" xfId="33797" hidden="1"/>
    <cellStyle name="Hyperlink 18" xfId="33836" hidden="1"/>
    <cellStyle name="Hyperlink 18" xfId="33844" hidden="1"/>
    <cellStyle name="Hyperlink 18" xfId="33650" hidden="1"/>
    <cellStyle name="Hyperlink 18" xfId="33690" hidden="1"/>
    <cellStyle name="Hyperlink 18" xfId="33668" hidden="1"/>
    <cellStyle name="Hyperlink 18" xfId="33555" hidden="1"/>
    <cellStyle name="Hyperlink 18" xfId="33805" hidden="1"/>
    <cellStyle name="Hyperlink 18" xfId="33768" hidden="1"/>
    <cellStyle name="Hyperlink 18" xfId="33843" hidden="1"/>
    <cellStyle name="Hyperlink 18" xfId="33788" hidden="1"/>
    <cellStyle name="Hyperlink 18" xfId="33841" hidden="1"/>
    <cellStyle name="Hyperlink 18" xfId="33832" hidden="1"/>
    <cellStyle name="Hyperlink 18" xfId="33718" hidden="1"/>
    <cellStyle name="Hyperlink 18" xfId="33389" hidden="1"/>
    <cellStyle name="Hyperlink 18" xfId="33507" hidden="1"/>
    <cellStyle name="Hyperlink 18" xfId="33822" hidden="1"/>
    <cellStyle name="Hyperlink 18" xfId="33821" hidden="1"/>
    <cellStyle name="Hyperlink 18" xfId="33791" hidden="1"/>
    <cellStyle name="Hyperlink 18" xfId="33784" hidden="1"/>
    <cellStyle name="Hyperlink 18" xfId="33576" hidden="1"/>
    <cellStyle name="Hyperlink 18" xfId="33848" hidden="1"/>
    <cellStyle name="Hyperlink 18" xfId="33743" hidden="1"/>
    <cellStyle name="Hyperlink 18" xfId="33782" hidden="1"/>
    <cellStyle name="Hyperlink 18" xfId="33838" hidden="1"/>
    <cellStyle name="Hyperlink 18" xfId="33567" hidden="1"/>
    <cellStyle name="Hyperlink 18" xfId="33775" hidden="1"/>
    <cellStyle name="Hyperlink 18" xfId="33834" hidden="1"/>
    <cellStyle name="Hyperlink 18" xfId="33778" hidden="1"/>
    <cellStyle name="Hyperlink 18" xfId="33561" hidden="1"/>
    <cellStyle name="Hyperlink 18" xfId="33679" hidden="1"/>
    <cellStyle name="Hyperlink 18" xfId="33372" hidden="1"/>
    <cellStyle name="Hyperlink 18" xfId="33749" hidden="1"/>
    <cellStyle name="Hyperlink 18" xfId="33831" hidden="1"/>
    <cellStyle name="Hyperlink 18" xfId="33528" hidden="1"/>
    <cellStyle name="Hyperlink 18" xfId="33482" hidden="1"/>
    <cellStyle name="Hyperlink 18" xfId="33635" hidden="1"/>
    <cellStyle name="Hyperlink 18" xfId="33753" hidden="1"/>
    <cellStyle name="Hyperlink 18" xfId="33502" hidden="1"/>
    <cellStyle name="Hyperlink 18" xfId="33681" hidden="1"/>
    <cellStyle name="Hyperlink 18" xfId="33827" hidden="1"/>
    <cellStyle name="Hyperlink 18" xfId="33721" hidden="1"/>
    <cellStyle name="Hyperlink 18" xfId="33560" hidden="1"/>
    <cellStyle name="Hyperlink 18" xfId="33830" hidden="1"/>
    <cellStyle name="Hyperlink 18" xfId="33369" hidden="1"/>
    <cellStyle name="Hyperlink 18" xfId="33492" hidden="1"/>
    <cellStyle name="Hyperlink 18" xfId="33451" hidden="1"/>
    <cellStyle name="Hyperlink 18" xfId="33761" hidden="1"/>
    <cellStyle name="Hyperlink 18" xfId="33850" hidden="1"/>
    <cellStyle name="Hyperlink 18" xfId="33829" hidden="1"/>
    <cellStyle name="Hyperlink 18" xfId="33857" hidden="1"/>
    <cellStyle name="Hyperlink 18" xfId="33861" hidden="1"/>
    <cellStyle name="Hyperlink 18" xfId="33685" hidden="1"/>
    <cellStyle name="Hyperlink 18" xfId="33739" hidden="1"/>
    <cellStyle name="Hyperlink 18" xfId="33702" hidden="1"/>
    <cellStyle name="Hyperlink 18" xfId="33593" hidden="1"/>
    <cellStyle name="Hyperlink 18" xfId="33835" hidden="1"/>
    <cellStyle name="Hyperlink 18" xfId="33809" hidden="1"/>
    <cellStyle name="Hyperlink 18" xfId="33860" hidden="1"/>
    <cellStyle name="Hyperlink 18" xfId="33874" hidden="1"/>
    <cellStyle name="Hyperlink 18" xfId="33858" hidden="1"/>
    <cellStyle name="Hyperlink 18" xfId="33852" hidden="1"/>
    <cellStyle name="Hyperlink 18" xfId="33723" hidden="1"/>
    <cellStyle name="Hyperlink 18" xfId="33867" hidden="1"/>
    <cellStyle name="Hyperlink 18" xfId="33534" hidden="1"/>
    <cellStyle name="Hyperlink 18" xfId="33845" hidden="1"/>
    <cellStyle name="Hyperlink 18" xfId="33659" hidden="1"/>
    <cellStyle name="Hyperlink 18" xfId="33817" hidden="1"/>
    <cellStyle name="Hyperlink 18" xfId="33810" hidden="1"/>
    <cellStyle name="Hyperlink 18" xfId="33601" hidden="1"/>
    <cellStyle name="Hyperlink 18" xfId="33868" hidden="1"/>
    <cellStyle name="Hyperlink 18" xfId="33781" hidden="1"/>
    <cellStyle name="Hyperlink 18" xfId="33808" hidden="1"/>
    <cellStyle name="Hyperlink 18" xfId="33855" hidden="1"/>
    <cellStyle name="Hyperlink 18" xfId="33592" hidden="1"/>
    <cellStyle name="Hyperlink 18" xfId="33452" hidden="1"/>
    <cellStyle name="Hyperlink 18" xfId="33786" hidden="1"/>
    <cellStyle name="Hyperlink 18" xfId="33683" hidden="1"/>
    <cellStyle name="Hyperlink 18" xfId="33856" hidden="1"/>
    <cellStyle name="Hyperlink 18" xfId="33862" hidden="1"/>
    <cellStyle name="Hyperlink 18" xfId="33812" hidden="1"/>
    <cellStyle name="Hyperlink 18" xfId="33866" hidden="1"/>
    <cellStyle name="Hyperlink 18" xfId="33627" hidden="1"/>
    <cellStyle name="Hyperlink 18" xfId="33559" hidden="1"/>
    <cellStyle name="Hyperlink 18" xfId="33697" hidden="1"/>
    <cellStyle name="Hyperlink 18" xfId="33878" hidden="1"/>
    <cellStyle name="Hyperlink 18" xfId="33871" hidden="1"/>
    <cellStyle name="Hyperlink 18" xfId="33530" hidden="1"/>
    <cellStyle name="Hyperlink 18" xfId="33707" hidden="1"/>
    <cellStyle name="Hyperlink 18" xfId="33849" hidden="1"/>
    <cellStyle name="Hyperlink 18" xfId="33881" hidden="1"/>
    <cellStyle name="Hyperlink 18" xfId="33578" hidden="1"/>
    <cellStyle name="Hyperlink 18" xfId="33803" hidden="1"/>
    <cellStyle name="Hyperlink 18" xfId="33859" hidden="1"/>
    <cellStyle name="Hyperlink 18" xfId="33497" hidden="1"/>
    <cellStyle name="Hyperlink 18" xfId="33558" hidden="1"/>
    <cellStyle name="Hyperlink 18" xfId="33818" hidden="1"/>
    <cellStyle name="Hyperlink 18" xfId="33795" hidden="1"/>
    <cellStyle name="Hyperlink 18" xfId="33869" hidden="1"/>
    <cellStyle name="Hyperlink 18" xfId="33873" hidden="1"/>
    <cellStyle name="Hyperlink 18" xfId="33877" hidden="1"/>
    <cellStyle name="Hyperlink 18" xfId="33719" hidden="1"/>
    <cellStyle name="Hyperlink 18" xfId="33773" hidden="1"/>
    <cellStyle name="Hyperlink 18" xfId="33745" hidden="1"/>
    <cellStyle name="Hyperlink 18" xfId="33634" hidden="1"/>
    <cellStyle name="Hyperlink 18" xfId="33819" hidden="1"/>
    <cellStyle name="Hyperlink 18" xfId="33837" hidden="1"/>
    <cellStyle name="Hyperlink 18" xfId="33816" hidden="1"/>
    <cellStyle name="Hyperlink 18" xfId="33842" hidden="1"/>
    <cellStyle name="Hyperlink 18" xfId="33880" hidden="1"/>
    <cellStyle name="Hyperlink 18" xfId="33876" hidden="1"/>
    <cellStyle name="Hyperlink 18" xfId="33802" hidden="1"/>
    <cellStyle name="Hyperlink 18" xfId="33404" hidden="1"/>
    <cellStyle name="Hyperlink 18" xfId="33591" hidden="1"/>
    <cellStyle name="Hyperlink 18" xfId="33872" hidden="1"/>
    <cellStyle name="Hyperlink 18" xfId="33863" hidden="1"/>
    <cellStyle name="Hyperlink 18" xfId="33854" hidden="1"/>
    <cellStyle name="Hyperlink 18" xfId="33853" hidden="1"/>
    <cellStyle name="Hyperlink 18" xfId="33666" hidden="1"/>
    <cellStyle name="Hyperlink 18" xfId="33882" hidden="1"/>
    <cellStyle name="Hyperlink 18" xfId="33833" hidden="1"/>
    <cellStyle name="Hyperlink 18" xfId="33847" hidden="1"/>
    <cellStyle name="Hyperlink 18" xfId="33879" hidden="1"/>
    <cellStyle name="Hyperlink 18" xfId="33657" hidden="1"/>
    <cellStyle name="Hyperlink 18" xfId="33839" hidden="1"/>
    <cellStyle name="Hyperlink 18" xfId="33772" hidden="1"/>
    <cellStyle name="Hyperlink 18" xfId="33840" hidden="1"/>
    <cellStyle name="Hyperlink 18" xfId="33644" hidden="1"/>
    <cellStyle name="Hyperlink 18" xfId="33751" hidden="1"/>
    <cellStyle name="Hyperlink 18" xfId="33846" hidden="1"/>
    <cellStyle name="Hyperlink 18" xfId="33820" hidden="1"/>
    <cellStyle name="Hyperlink 18" xfId="33870" hidden="1"/>
    <cellStyle name="Hyperlink 18" xfId="33621" hidden="1"/>
    <cellStyle name="Hyperlink 18" xfId="33505" hidden="1"/>
    <cellStyle name="Hyperlink 18" xfId="33700" hidden="1"/>
    <cellStyle name="Hyperlink 18" xfId="33823" hidden="1"/>
    <cellStyle name="Hyperlink 18" xfId="33588" hidden="1"/>
    <cellStyle name="Hyperlink 18" xfId="33776" hidden="1"/>
    <cellStyle name="Hyperlink 18" xfId="33875" hidden="1"/>
    <cellStyle name="Hyperlink 18" xfId="33798" hidden="1"/>
    <cellStyle name="Hyperlink 18" xfId="33642" hidden="1"/>
    <cellStyle name="Hyperlink 18" xfId="33815" hidden="1"/>
    <cellStyle name="Hyperlink 18" xfId="33360" hidden="1"/>
    <cellStyle name="Hyperlink 18" xfId="33550" hidden="1"/>
    <cellStyle name="Hyperlink 18" xfId="33865" hidden="1"/>
    <cellStyle name="Hyperlink 18" xfId="33824" hidden="1"/>
    <cellStyle name="Hyperlink 18" xfId="33883" hidden="1"/>
    <cellStyle name="Hyperlink 18" xfId="33851" hidden="1"/>
    <cellStyle name="Hyperlink 18" xfId="33884" hidden="1"/>
    <cellStyle name="Hyperlink 18" xfId="33886" hidden="1"/>
    <cellStyle name="Hyperlink 18" xfId="33787" hidden="1"/>
    <cellStyle name="Hyperlink 18" xfId="33828" hidden="1"/>
    <cellStyle name="Hyperlink 18" xfId="33793" hidden="1"/>
    <cellStyle name="Hyperlink 18" xfId="33686" hidden="1"/>
    <cellStyle name="Hyperlink 18" xfId="33701" hidden="1"/>
    <cellStyle name="Hyperlink 18" xfId="33864" hidden="1"/>
    <cellStyle name="Hyperlink 18" xfId="33885" hidden="1"/>
    <cellStyle name="Hyperlink 18" xfId="34007" hidden="1"/>
    <cellStyle name="Hyperlink 18" xfId="33889" hidden="1"/>
    <cellStyle name="Hyperlink 18" xfId="33893" hidden="1"/>
    <cellStyle name="Hyperlink 18" xfId="33959" hidden="1"/>
    <cellStyle name="Hyperlink 18" xfId="33988" hidden="1"/>
    <cellStyle name="Hyperlink 18" xfId="33934" hidden="1"/>
    <cellStyle name="Hyperlink 18" xfId="33896" hidden="1"/>
    <cellStyle name="Hyperlink 18" xfId="33972" hidden="1"/>
    <cellStyle name="Hyperlink 18" xfId="33901" hidden="1"/>
    <cellStyle name="Hyperlink 18" xfId="33903" hidden="1"/>
    <cellStyle name="Hyperlink 18" xfId="33927" hidden="1"/>
    <cellStyle name="Hyperlink 18" xfId="33985" hidden="1"/>
    <cellStyle name="Hyperlink 18" xfId="33910" hidden="1"/>
    <cellStyle name="Hyperlink 18" xfId="33904" hidden="1"/>
    <cellStyle name="Hyperlink 18" xfId="33890" hidden="1"/>
    <cellStyle name="Hyperlink 18" xfId="33929" hidden="1"/>
    <cellStyle name="Hyperlink 18" xfId="33967" hidden="1"/>
    <cellStyle name="Hyperlink 18" xfId="34017" hidden="1"/>
    <cellStyle name="Hyperlink 18" xfId="33960" hidden="1"/>
    <cellStyle name="Hyperlink 18" xfId="33996" hidden="1"/>
    <cellStyle name="Hyperlink 18" xfId="33954" hidden="1"/>
    <cellStyle name="Hyperlink 18" xfId="33965" hidden="1"/>
    <cellStyle name="Hyperlink 18" xfId="33995" hidden="1"/>
    <cellStyle name="Hyperlink 18" xfId="33978" hidden="1"/>
    <cellStyle name="Hyperlink 18" xfId="33933" hidden="1"/>
    <cellStyle name="Hyperlink 18" xfId="34011" hidden="1"/>
    <cellStyle name="Hyperlink 18" xfId="34016" hidden="1"/>
    <cellStyle name="Hyperlink 18" xfId="33957" hidden="1"/>
    <cellStyle name="Hyperlink 18" xfId="33935" hidden="1"/>
    <cellStyle name="Hyperlink 18" xfId="33920" hidden="1"/>
    <cellStyle name="Hyperlink 18" xfId="33894" hidden="1"/>
    <cellStyle name="Hyperlink 18" xfId="34018" hidden="1"/>
    <cellStyle name="Hyperlink 18" xfId="33931" hidden="1"/>
    <cellStyle name="Hyperlink 18" xfId="33984" hidden="1"/>
    <cellStyle name="Hyperlink 18" xfId="34013" hidden="1"/>
    <cellStyle name="Hyperlink 18" xfId="33937" hidden="1"/>
    <cellStyle name="Hyperlink 18" xfId="33968" hidden="1"/>
    <cellStyle name="Hyperlink 18" xfId="33993" hidden="1"/>
    <cellStyle name="Hyperlink 18" xfId="33999" hidden="1"/>
    <cellStyle name="Hyperlink 18" xfId="33980" hidden="1"/>
    <cellStyle name="Hyperlink 18" xfId="34014" hidden="1"/>
    <cellStyle name="Hyperlink 18" xfId="34012" hidden="1"/>
    <cellStyle name="Hyperlink 18" xfId="33919" hidden="1"/>
    <cellStyle name="Hyperlink 18" xfId="33912" hidden="1"/>
    <cellStyle name="Hyperlink 18" xfId="33916" hidden="1"/>
    <cellStyle name="Hyperlink 18" xfId="33925" hidden="1"/>
    <cellStyle name="Hyperlink 18" xfId="33975" hidden="1"/>
    <cellStyle name="Hyperlink 18" xfId="33898" hidden="1"/>
    <cellStyle name="Hyperlink 18" xfId="34015" hidden="1"/>
    <cellStyle name="Hyperlink 18" xfId="34125" hidden="1"/>
    <cellStyle name="Hyperlink 18" xfId="34003" hidden="1"/>
    <cellStyle name="Hyperlink 18" xfId="33994" hidden="1"/>
    <cellStyle name="Hyperlink 18" xfId="34058" hidden="1"/>
    <cellStyle name="Hyperlink 18" xfId="34096" hidden="1"/>
    <cellStyle name="Hyperlink 18" xfId="34026" hidden="1"/>
    <cellStyle name="Hyperlink 18" xfId="33983" hidden="1"/>
    <cellStyle name="Hyperlink 18" xfId="34080" hidden="1"/>
    <cellStyle name="Hyperlink 18" xfId="33961" hidden="1"/>
    <cellStyle name="Hyperlink 18" xfId="33955" hidden="1"/>
    <cellStyle name="Hyperlink 18" xfId="33895" hidden="1"/>
    <cellStyle name="Hyperlink 18" xfId="34093" hidden="1"/>
    <cellStyle name="Hyperlink 18" xfId="33941" hidden="1"/>
    <cellStyle name="Hyperlink 18" xfId="33953" hidden="1"/>
    <cellStyle name="Hyperlink 18" xfId="34000" hidden="1"/>
    <cellStyle name="Hyperlink 18" xfId="33891" hidden="1"/>
    <cellStyle name="Hyperlink 18" xfId="34070" hidden="1"/>
    <cellStyle name="Hyperlink 18" xfId="34162" hidden="1"/>
    <cellStyle name="Hyperlink 18" xfId="34059" hidden="1"/>
    <cellStyle name="Hyperlink 18" xfId="34110" hidden="1"/>
    <cellStyle name="Hyperlink 18" xfId="34040" hidden="1"/>
    <cellStyle name="Hyperlink 18" xfId="34068" hidden="1"/>
    <cellStyle name="Hyperlink 18" xfId="34109" hidden="1"/>
    <cellStyle name="Hyperlink 18" xfId="34087" hidden="1"/>
    <cellStyle name="Hyperlink 18" xfId="34028" hidden="1"/>
    <cellStyle name="Hyperlink 18" xfId="34133" hidden="1"/>
    <cellStyle name="Hyperlink 18" xfId="34156" hidden="1"/>
    <cellStyle name="Hyperlink 18" xfId="34055" hidden="1"/>
    <cellStyle name="Hyperlink 18" xfId="34030" hidden="1"/>
    <cellStyle name="Hyperlink 18" xfId="33917" hidden="1"/>
    <cellStyle name="Hyperlink 18" xfId="33992" hidden="1"/>
    <cellStyle name="Hyperlink 18" xfId="34165" hidden="1"/>
    <cellStyle name="Hyperlink 18" xfId="33888" hidden="1"/>
    <cellStyle name="Hyperlink 18" xfId="34092" hidden="1"/>
    <cellStyle name="Hyperlink 18" xfId="34137" hidden="1"/>
    <cellStyle name="Hyperlink 18" xfId="34020" hidden="1"/>
    <cellStyle name="Hyperlink 18" xfId="34072" hidden="1"/>
    <cellStyle name="Hyperlink 18" xfId="34105" hidden="1"/>
    <cellStyle name="Hyperlink 18" xfId="34114" hidden="1"/>
    <cellStyle name="Hyperlink 18" xfId="34090" hidden="1"/>
    <cellStyle name="Hyperlink 18" xfId="34141" hidden="1"/>
    <cellStyle name="Hyperlink 18" xfId="34136" hidden="1"/>
    <cellStyle name="Hyperlink 18" xfId="33918" hidden="1"/>
    <cellStyle name="Hyperlink 18" xfId="33939" hidden="1"/>
    <cellStyle name="Hyperlink 18" xfId="33924" hidden="1"/>
    <cellStyle name="Hyperlink 18" xfId="33900" hidden="1"/>
    <cellStyle name="Hyperlink 18" xfId="34085" hidden="1"/>
    <cellStyle name="Hyperlink 18" xfId="33971" hidden="1"/>
    <cellStyle name="Hyperlink 18" xfId="34146" hidden="1"/>
    <cellStyle name="Hyperlink 18" xfId="33979" hidden="1"/>
    <cellStyle name="Hyperlink 18" xfId="34161" hidden="1"/>
    <cellStyle name="Hyperlink 18" xfId="34154" hidden="1"/>
    <cellStyle name="Hyperlink 18" xfId="34103" hidden="1"/>
    <cellStyle name="Hyperlink 18" xfId="34049" hidden="1"/>
    <cellStyle name="Hyperlink 18" xfId="33946" hidden="1"/>
    <cellStyle name="Hyperlink 18" xfId="34147" hidden="1"/>
    <cellStyle name="Hyperlink 18" xfId="34010" hidden="1"/>
    <cellStyle name="Hyperlink 18" xfId="34118" hidden="1"/>
    <cellStyle name="Hyperlink 18" xfId="34113" hidden="1"/>
    <cellStyle name="Hyperlink 18" xfId="33987" hidden="1"/>
    <cellStyle name="Hyperlink 18" xfId="34171" hidden="1"/>
    <cellStyle name="Hyperlink 18" xfId="34088" hidden="1"/>
    <cellStyle name="Hyperlink 18" xfId="34112" hidden="1"/>
    <cellStyle name="Hyperlink 18" xfId="34157" hidden="1"/>
    <cellStyle name="Hyperlink 18" xfId="33982" hidden="1"/>
    <cellStyle name="Hyperlink 18" xfId="33973" hidden="1"/>
    <cellStyle name="Hyperlink 18" xfId="34163" hidden="1"/>
    <cellStyle name="Hyperlink 18" xfId="33974" hidden="1"/>
    <cellStyle name="Hyperlink 18" xfId="33906" hidden="1"/>
    <cellStyle name="Hyperlink 18" xfId="33926" hidden="1"/>
    <cellStyle name="Hyperlink 18" xfId="34078" hidden="1"/>
    <cellStyle name="Hyperlink 18" xfId="33962" hidden="1"/>
    <cellStyle name="Hyperlink 18" xfId="34102" hidden="1"/>
    <cellStyle name="Hyperlink 18" xfId="33952" hidden="1"/>
    <cellStyle name="Hyperlink 18" xfId="34027" hidden="1"/>
    <cellStyle name="Hyperlink 18" xfId="33915" hidden="1"/>
    <cellStyle name="Hyperlink 18" xfId="33964" hidden="1"/>
    <cellStyle name="Hyperlink 18" xfId="33945" hidden="1"/>
    <cellStyle name="Hyperlink 18" xfId="34047" hidden="1"/>
    <cellStyle name="Hyperlink 18" xfId="34152" hidden="1"/>
    <cellStyle name="Hyperlink 18" xfId="33951" hidden="1"/>
    <cellStyle name="Hyperlink 18" xfId="33970" hidden="1"/>
    <cellStyle name="Hyperlink 18" xfId="34056" hidden="1"/>
    <cellStyle name="Hyperlink 18" xfId="34042" hidden="1"/>
    <cellStyle name="Hyperlink 18" xfId="33938" hidden="1"/>
    <cellStyle name="Hyperlink 18" xfId="34126" hidden="1"/>
    <cellStyle name="Hyperlink 18" xfId="33966" hidden="1"/>
    <cellStyle name="Hyperlink 18" xfId="34172" hidden="1"/>
    <cellStyle name="Hyperlink 18" xfId="34104" hidden="1"/>
    <cellStyle name="Hyperlink 18" xfId="34179" hidden="1"/>
    <cellStyle name="Hyperlink 18" xfId="34186" hidden="1"/>
    <cellStyle name="Hyperlink 18" xfId="34050" hidden="1"/>
    <cellStyle name="Hyperlink 18" xfId="34086" hidden="1"/>
    <cellStyle name="Hyperlink 18" xfId="34063" hidden="1"/>
    <cellStyle name="Hyperlink 18" xfId="34022" hidden="1"/>
    <cellStyle name="Hyperlink 18" xfId="34153" hidden="1"/>
    <cellStyle name="Hyperlink 18" xfId="34135" hidden="1"/>
    <cellStyle name="Hyperlink 18" xfId="34185" hidden="1"/>
    <cellStyle name="Hyperlink 18" xfId="34062" hidden="1"/>
    <cellStyle name="Hyperlink 18" xfId="34134" hidden="1"/>
    <cellStyle name="Hyperlink 18" xfId="34119" hidden="1"/>
    <cellStyle name="Hyperlink 18" xfId="34197" hidden="1"/>
    <cellStyle name="Hyperlink 18" xfId="34191" hidden="1"/>
    <cellStyle name="Hyperlink 18" xfId="34201" hidden="1"/>
    <cellStyle name="Hyperlink 18" xfId="34095" hidden="1"/>
    <cellStyle name="Hyperlink 18" xfId="34192" hidden="1"/>
    <cellStyle name="Hyperlink 18" xfId="34065" hidden="1"/>
    <cellStyle name="Hyperlink 18" xfId="34057" hidden="1"/>
    <cellStyle name="Hyperlink 18" xfId="33887" hidden="1"/>
    <cellStyle name="Hyperlink 18" xfId="34142" hidden="1"/>
    <cellStyle name="Hyperlink 18" xfId="34024" hidden="1"/>
    <cellStyle name="Hyperlink 18" xfId="34052" hidden="1"/>
    <cellStyle name="Hyperlink 18" xfId="34124" hidden="1"/>
    <cellStyle name="Hyperlink 18" xfId="34204" hidden="1"/>
    <cellStyle name="Hyperlink 18" xfId="33950" hidden="1"/>
    <cellStyle name="Hyperlink 18" xfId="34243" hidden="1"/>
    <cellStyle name="Hyperlink 18" xfId="33936" hidden="1"/>
    <cellStyle name="Hyperlink 18" xfId="34211" hidden="1"/>
    <cellStyle name="Hyperlink 18" xfId="33940" hidden="1"/>
    <cellStyle name="Hyperlink 18" xfId="34159" hidden="1"/>
    <cellStyle name="Hyperlink 18" xfId="33997" hidden="1"/>
    <cellStyle name="Hyperlink 18" xfId="34150" hidden="1"/>
    <cellStyle name="Hyperlink 18" xfId="34193" hidden="1"/>
    <cellStyle name="Hyperlink 18" xfId="33948" hidden="1"/>
    <cellStyle name="Hyperlink 18" xfId="34238" hidden="1"/>
    <cellStyle name="Hyperlink 18" xfId="34200" hidden="1"/>
    <cellStyle name="Hyperlink 18" xfId="34122" hidden="1"/>
    <cellStyle name="Hyperlink 18" xfId="33942" hidden="1"/>
    <cellStyle name="Hyperlink 18" xfId="34111" hidden="1"/>
    <cellStyle name="Hyperlink 18" xfId="34244" hidden="1"/>
    <cellStyle name="Hyperlink 18" xfId="34148" hidden="1"/>
    <cellStyle name="Hyperlink 18" xfId="34212" hidden="1"/>
    <cellStyle name="Hyperlink 18" xfId="34019" hidden="1"/>
    <cellStyle name="Hyperlink 18" xfId="34138" hidden="1"/>
    <cellStyle name="Hyperlink 18" xfId="34206" hidden="1"/>
    <cellStyle name="Hyperlink 18" xfId="34216" hidden="1"/>
    <cellStyle name="Hyperlink 18" xfId="34180" hidden="1"/>
    <cellStyle name="Hyperlink 18" xfId="34158" hidden="1"/>
    <cellStyle name="Hyperlink 18" xfId="34210" hidden="1"/>
    <cellStyle name="Hyperlink 18" xfId="34077" hidden="1"/>
    <cellStyle name="Hyperlink 18" xfId="33949" hidden="1"/>
    <cellStyle name="Hyperlink 18" xfId="34009" hidden="1"/>
    <cellStyle name="Hyperlink 18" xfId="33976" hidden="1"/>
    <cellStyle name="Hyperlink 18" xfId="33902" hidden="1"/>
    <cellStyle name="Hyperlink 18" xfId="33947" hidden="1"/>
    <cellStyle name="Hyperlink 18" xfId="34082" hidden="1"/>
    <cellStyle name="Hyperlink 18" xfId="34226" hidden="1"/>
    <cellStyle name="Hyperlink 18" xfId="34276" hidden="1"/>
    <cellStyle name="Hyperlink 18" xfId="34231" hidden="1"/>
    <cellStyle name="Hyperlink 18" xfId="34223" hidden="1"/>
    <cellStyle name="Hyperlink 18" xfId="33923" hidden="1"/>
    <cellStyle name="Hyperlink 18" xfId="34176" hidden="1"/>
    <cellStyle name="Hyperlink 18" xfId="33922" hidden="1"/>
    <cellStyle name="Hyperlink 18" xfId="34209" hidden="1"/>
    <cellStyle name="Hyperlink 18" xfId="34075" hidden="1"/>
    <cellStyle name="Hyperlink 18" xfId="34175" hidden="1"/>
    <cellStyle name="Hyperlink 18" xfId="34169" hidden="1"/>
    <cellStyle name="Hyperlink 18" xfId="33981" hidden="1"/>
    <cellStyle name="Hyperlink 18" xfId="34202" hidden="1"/>
    <cellStyle name="Hyperlink 18" xfId="34128" hidden="1"/>
    <cellStyle name="Hyperlink 18" xfId="34168" hidden="1"/>
    <cellStyle name="Hyperlink 18" xfId="34227" hidden="1"/>
    <cellStyle name="Hyperlink 18" xfId="33969" hidden="1"/>
    <cellStyle name="Hyperlink 18" xfId="34247" hidden="1"/>
    <cellStyle name="Hyperlink 18" xfId="34285" hidden="1"/>
    <cellStyle name="Hyperlink 18" xfId="34083" hidden="1"/>
    <cellStyle name="Hyperlink 18" xfId="34129" hidden="1"/>
    <cellStyle name="Hyperlink 18" xfId="34242" hidden="1"/>
    <cellStyle name="Hyperlink 18" xfId="33958" hidden="1"/>
    <cellStyle name="Hyperlink 18" xfId="34273" hidden="1"/>
    <cellStyle name="Hyperlink 18" xfId="34167" hidden="1"/>
    <cellStyle name="Hyperlink 18" xfId="33944" hidden="1"/>
    <cellStyle name="Hyperlink 18" xfId="34263" hidden="1"/>
    <cellStyle name="Hyperlink 18" xfId="34060" hidden="1"/>
    <cellStyle name="Hyperlink 18" xfId="34121" hidden="1"/>
    <cellStyle name="Hyperlink 18" xfId="33921" hidden="1"/>
    <cellStyle name="Hyperlink 18" xfId="34051" hidden="1"/>
    <cellStyle name="Hyperlink 18" xfId="34219" hidden="1"/>
    <cellStyle name="Hyperlink 18" xfId="34287" hidden="1"/>
    <cellStyle name="Hyperlink 18" xfId="33963" hidden="1"/>
    <cellStyle name="Hyperlink 18" xfId="34259" hidden="1"/>
    <cellStyle name="Hyperlink 18" xfId="34217" hidden="1"/>
    <cellStyle name="Hyperlink 18" xfId="33914" hidden="1"/>
    <cellStyle name="Hyperlink 18" xfId="34254" hidden="1"/>
    <cellStyle name="Hyperlink 18" xfId="34116" hidden="1"/>
    <cellStyle name="Hyperlink 18" xfId="34267" hidden="1"/>
    <cellStyle name="Hyperlink 18" xfId="34054" hidden="1"/>
    <cellStyle name="Hyperlink 18" xfId="34005" hidden="1"/>
    <cellStyle name="Hyperlink 18" xfId="33897" hidden="1"/>
    <cellStyle name="Hyperlink 18" xfId="34064" hidden="1"/>
    <cellStyle name="Hyperlink 18" xfId="34123" hidden="1"/>
    <cellStyle name="Hyperlink 18" xfId="34084" hidden="1"/>
    <cellStyle name="Hyperlink 18" xfId="34006" hidden="1"/>
    <cellStyle name="Hyperlink 18" xfId="34251" hidden="1"/>
    <cellStyle name="Hyperlink 18" xfId="34190" hidden="1"/>
    <cellStyle name="Hyperlink 18" xfId="33892" hidden="1"/>
    <cellStyle name="Hyperlink 18" xfId="34309" hidden="1"/>
    <cellStyle name="Hyperlink 18" xfId="34280" hidden="1"/>
    <cellStyle name="Hyperlink 18" xfId="34270" hidden="1"/>
    <cellStyle name="Hyperlink 18" xfId="34108" hidden="1"/>
    <cellStyle name="Hyperlink 18" xfId="34296" hidden="1"/>
    <cellStyle name="Hyperlink 18" xfId="34008" hidden="1"/>
    <cellStyle name="Hyperlink 18" xfId="34256" hidden="1"/>
    <cellStyle name="Hyperlink 18" xfId="33907" hidden="1"/>
    <cellStyle name="Hyperlink 18" xfId="34228" hidden="1"/>
    <cellStyle name="Hyperlink 18" xfId="34215" hidden="1"/>
    <cellStyle name="Hyperlink 18" xfId="34043" hidden="1"/>
    <cellStyle name="Hyperlink 18" xfId="34297" hidden="1"/>
    <cellStyle name="Hyperlink 18" xfId="34188" hidden="1"/>
    <cellStyle name="Hyperlink 18" xfId="34213" hidden="1"/>
    <cellStyle name="Hyperlink 18" xfId="34277" hidden="1"/>
    <cellStyle name="Hyperlink 18" xfId="34038" hidden="1"/>
    <cellStyle name="Hyperlink 18" xfId="34151" hidden="1"/>
    <cellStyle name="Hyperlink 18" xfId="34170" hidden="1"/>
    <cellStyle name="Hyperlink 18" xfId="34283" hidden="1"/>
    <cellStyle name="Hyperlink 18" xfId="34272" hidden="1"/>
    <cellStyle name="Hyperlink 18" xfId="34264" hidden="1"/>
    <cellStyle name="Hyperlink 18" xfId="34195" hidden="1"/>
    <cellStyle name="Hyperlink 18" xfId="34294" hidden="1"/>
    <cellStyle name="Hyperlink 18" xfId="34266" hidden="1"/>
    <cellStyle name="Hyperlink 18" xfId="34029" hidden="1"/>
    <cellStyle name="Hyperlink 18" xfId="34076" hidden="1"/>
    <cellStyle name="Hyperlink 18" xfId="34318" hidden="1"/>
    <cellStyle name="Hyperlink 18" xfId="34305" hidden="1"/>
    <cellStyle name="Hyperlink 18" xfId="34004" hidden="1"/>
    <cellStyle name="Hyperlink 18" xfId="34107" hidden="1"/>
    <cellStyle name="Hyperlink 18" xfId="34265" hidden="1"/>
    <cellStyle name="Hyperlink 18" xfId="34324" hidden="1"/>
    <cellStyle name="Hyperlink 18" xfId="34034" hidden="1"/>
    <cellStyle name="Hyperlink 18" xfId="34182" hidden="1"/>
    <cellStyle name="Hyperlink 18" xfId="34261" hidden="1"/>
    <cellStyle name="Hyperlink 18" xfId="33977" hidden="1"/>
    <cellStyle name="Hyperlink 18" xfId="33956" hidden="1"/>
    <cellStyle name="Hyperlink 18" xfId="34268" hidden="1"/>
    <cellStyle name="Hyperlink 18" xfId="34035" hidden="1"/>
    <cellStyle name="Hyperlink 18" xfId="34298" hidden="1"/>
    <cellStyle name="Hyperlink 18" xfId="34308" hidden="1"/>
    <cellStyle name="Hyperlink 18" xfId="34316" hidden="1"/>
    <cellStyle name="Hyperlink 18" xfId="34120" hidden="1"/>
    <cellStyle name="Hyperlink 18" xfId="34184" hidden="1"/>
    <cellStyle name="Hyperlink 18" xfId="34139" hidden="1"/>
    <cellStyle name="Hyperlink 18" xfId="34066" hidden="1"/>
    <cellStyle name="Hyperlink 18" xfId="34203" hidden="1"/>
    <cellStyle name="Hyperlink 18" xfId="34245" hidden="1"/>
    <cellStyle name="Hyperlink 18" xfId="34199" hidden="1"/>
    <cellStyle name="Hyperlink 18" xfId="34252" hidden="1"/>
    <cellStyle name="Hyperlink 18" xfId="34322" hidden="1"/>
    <cellStyle name="Hyperlink 18" xfId="34313" hidden="1"/>
    <cellStyle name="Hyperlink 18" xfId="34178" hidden="1"/>
    <cellStyle name="Hyperlink 18" xfId="33932" hidden="1"/>
    <cellStyle name="Hyperlink 18" xfId="34023" hidden="1"/>
    <cellStyle name="Hyperlink 18" xfId="34306" hidden="1"/>
    <cellStyle name="Hyperlink 18" xfId="34289" hidden="1"/>
    <cellStyle name="Hyperlink 18" xfId="34271" hidden="1"/>
    <cellStyle name="Hyperlink 18" xfId="34255" hidden="1"/>
    <cellStyle name="Hyperlink 18" xfId="34061" hidden="1"/>
    <cellStyle name="Hyperlink 18" xfId="34331" hidden="1"/>
    <cellStyle name="Hyperlink 18" xfId="34221" hidden="1"/>
    <cellStyle name="Hyperlink 18" xfId="34250" hidden="1"/>
    <cellStyle name="Hyperlink 18" xfId="34319" hidden="1"/>
    <cellStyle name="Hyperlink 18" xfId="34048" hidden="1"/>
    <cellStyle name="Hyperlink 18" xfId="34248" hidden="1"/>
    <cellStyle name="Hyperlink 18" xfId="34164" hidden="1"/>
    <cellStyle name="Hyperlink 18" xfId="34249" hidden="1"/>
    <cellStyle name="Hyperlink 18" xfId="34071" hidden="1"/>
    <cellStyle name="Hyperlink 18" xfId="34145" hidden="1"/>
    <cellStyle name="Hyperlink 18" xfId="34237" hidden="1"/>
    <cellStyle name="Hyperlink 18" xfId="34230" hidden="1"/>
    <cellStyle name="Hyperlink 18" xfId="34304" hidden="1"/>
    <cellStyle name="Hyperlink 18" xfId="34033" hidden="1"/>
    <cellStyle name="Hyperlink 18" xfId="33998" hidden="1"/>
    <cellStyle name="Hyperlink 18" xfId="34101" hidden="1"/>
    <cellStyle name="Hyperlink 18" xfId="34232" hidden="1"/>
    <cellStyle name="Hyperlink 18" xfId="34002" hidden="1"/>
    <cellStyle name="Hyperlink 18" xfId="34149" hidden="1"/>
    <cellStyle name="Hyperlink 18" xfId="34310" hidden="1"/>
    <cellStyle name="Hyperlink 18" xfId="34208" hidden="1"/>
    <cellStyle name="Hyperlink 18" xfId="34039" hidden="1"/>
    <cellStyle name="Hyperlink 18" xfId="34253" hidden="1"/>
    <cellStyle name="Hyperlink 18" xfId="33909" hidden="1"/>
    <cellStyle name="Hyperlink 18" xfId="33986" hidden="1"/>
    <cellStyle name="Hyperlink 18" xfId="34293" hidden="1"/>
    <cellStyle name="Hyperlink 18" xfId="34234" hidden="1"/>
    <cellStyle name="Hyperlink 18" xfId="34333" hidden="1"/>
    <cellStyle name="Hyperlink 18" xfId="34143" hidden="1"/>
    <cellStyle name="Hyperlink 18" xfId="34345" hidden="1"/>
    <cellStyle name="Hyperlink 18" xfId="34353" hidden="1"/>
    <cellStyle name="Hyperlink 18" xfId="34155" hidden="1"/>
    <cellStyle name="Hyperlink 18" xfId="34214" hidden="1"/>
    <cellStyle name="Hyperlink 18" xfId="34187" hidden="1"/>
    <cellStyle name="Hyperlink 18" xfId="34081" hidden="1"/>
    <cellStyle name="Hyperlink 18" xfId="34079" hidden="1"/>
    <cellStyle name="Hyperlink 18" xfId="34291" hidden="1"/>
    <cellStyle name="Hyperlink 18" xfId="34352" hidden="1"/>
    <cellStyle name="Hyperlink 18" xfId="34301" hidden="1"/>
    <cellStyle name="Hyperlink 18" xfId="34350" hidden="1"/>
    <cellStyle name="Hyperlink 18" xfId="34340" hidden="1"/>
    <cellStyle name="Hyperlink 18" xfId="34302" hidden="1"/>
    <cellStyle name="Hyperlink 18" xfId="33930" hidden="1"/>
    <cellStyle name="Hyperlink 18" xfId="34032" hidden="1"/>
    <cellStyle name="Hyperlink 18" xfId="34329" hidden="1"/>
    <cellStyle name="Hyperlink 18" xfId="34328" hidden="1"/>
    <cellStyle name="Hyperlink 18" xfId="34286" hidden="1"/>
    <cellStyle name="Hyperlink 18" xfId="34274" hidden="1"/>
    <cellStyle name="Hyperlink 18" xfId="34074" hidden="1"/>
    <cellStyle name="Hyperlink 18" xfId="34364" hidden="1"/>
    <cellStyle name="Hyperlink 18" xfId="34233" hidden="1"/>
    <cellStyle name="Hyperlink 18" xfId="34269" hidden="1"/>
    <cellStyle name="Hyperlink 18" xfId="34346" hidden="1"/>
    <cellStyle name="Hyperlink 18" xfId="34053" hidden="1"/>
    <cellStyle name="Hyperlink 18" xfId="34295" hidden="1"/>
    <cellStyle name="Hyperlink 18" xfId="34343" hidden="1"/>
    <cellStyle name="Hyperlink 18" xfId="34299" hidden="1"/>
    <cellStyle name="Hyperlink 18" xfId="34091" hidden="1"/>
    <cellStyle name="Hyperlink 18" xfId="34194" hidden="1"/>
    <cellStyle name="Hyperlink 18" xfId="33913" hidden="1"/>
    <cellStyle name="Hyperlink 18" xfId="34275" hidden="1"/>
    <cellStyle name="Hyperlink 18" xfId="34339" hidden="1"/>
    <cellStyle name="Hyperlink 18" xfId="34037" hidden="1"/>
    <cellStyle name="Hyperlink 18" xfId="34001" hidden="1"/>
    <cellStyle name="Hyperlink 18" xfId="34144" hidden="1"/>
    <cellStyle name="Hyperlink 18" xfId="34279" hidden="1"/>
    <cellStyle name="Hyperlink 18" xfId="34025" hidden="1"/>
    <cellStyle name="Hyperlink 18" xfId="34177" hidden="1"/>
    <cellStyle name="Hyperlink 18" xfId="34335" hidden="1"/>
    <cellStyle name="Hyperlink 18" xfId="34235" hidden="1"/>
    <cellStyle name="Hyperlink 18" xfId="34045" hidden="1"/>
    <cellStyle name="Hyperlink 18" xfId="34338" hidden="1"/>
    <cellStyle name="Hyperlink 18" xfId="33905" hidden="1"/>
    <cellStyle name="Hyperlink 18" xfId="33989" hidden="1"/>
    <cellStyle name="Hyperlink 18" xfId="34303" hidden="1"/>
    <cellStyle name="Hyperlink 18" xfId="34281" hidden="1"/>
    <cellStyle name="Hyperlink 18" xfId="34365" hidden="1"/>
    <cellStyle name="Hyperlink 18" xfId="34336" hidden="1"/>
    <cellStyle name="Hyperlink 18" xfId="34375" hidden="1"/>
    <cellStyle name="Hyperlink 18" xfId="34383" hidden="1"/>
    <cellStyle name="Hyperlink 18" xfId="34189" hidden="1"/>
    <cellStyle name="Hyperlink 18" xfId="34229" hidden="1"/>
    <cellStyle name="Hyperlink 18" xfId="34207" hidden="1"/>
    <cellStyle name="Hyperlink 18" xfId="34094" hidden="1"/>
    <cellStyle name="Hyperlink 18" xfId="34344" hidden="1"/>
    <cellStyle name="Hyperlink 18" xfId="34307" hidden="1"/>
    <cellStyle name="Hyperlink 18" xfId="34382" hidden="1"/>
    <cellStyle name="Hyperlink 18" xfId="34327" hidden="1"/>
    <cellStyle name="Hyperlink 18" xfId="34380" hidden="1"/>
    <cellStyle name="Hyperlink 18" xfId="34371" hidden="1"/>
    <cellStyle name="Hyperlink 18" xfId="34257" hidden="1"/>
    <cellStyle name="Hyperlink 18" xfId="33928" hidden="1"/>
    <cellStyle name="Hyperlink 18" xfId="34046" hidden="1"/>
    <cellStyle name="Hyperlink 18" xfId="34361" hidden="1"/>
    <cellStyle name="Hyperlink 18" xfId="34360" hidden="1"/>
    <cellStyle name="Hyperlink 18" xfId="34330" hidden="1"/>
    <cellStyle name="Hyperlink 18" xfId="34323" hidden="1"/>
    <cellStyle name="Hyperlink 18" xfId="34115" hidden="1"/>
    <cellStyle name="Hyperlink 18" xfId="34387" hidden="1"/>
    <cellStyle name="Hyperlink 18" xfId="34282" hidden="1"/>
    <cellStyle name="Hyperlink 18" xfId="34321" hidden="1"/>
    <cellStyle name="Hyperlink 18" xfId="34377" hidden="1"/>
    <cellStyle name="Hyperlink 18" xfId="34106" hidden="1"/>
    <cellStyle name="Hyperlink 18" xfId="34314" hidden="1"/>
    <cellStyle name="Hyperlink 18" xfId="34373" hidden="1"/>
    <cellStyle name="Hyperlink 18" xfId="34317" hidden="1"/>
    <cellStyle name="Hyperlink 18" xfId="34100" hidden="1"/>
    <cellStyle name="Hyperlink 18" xfId="34218" hidden="1"/>
    <cellStyle name="Hyperlink 18" xfId="33911" hidden="1"/>
    <cellStyle name="Hyperlink 18" xfId="34288" hidden="1"/>
    <cellStyle name="Hyperlink 18" xfId="34370" hidden="1"/>
    <cellStyle name="Hyperlink 18" xfId="34067" hidden="1"/>
    <cellStyle name="Hyperlink 18" xfId="34021" hidden="1"/>
    <cellStyle name="Hyperlink 18" xfId="34174" hidden="1"/>
    <cellStyle name="Hyperlink 18" xfId="34292" hidden="1"/>
    <cellStyle name="Hyperlink 18" xfId="34041" hidden="1"/>
    <cellStyle name="Hyperlink 18" xfId="34220" hidden="1"/>
    <cellStyle name="Hyperlink 18" xfId="34366" hidden="1"/>
    <cellStyle name="Hyperlink 18" xfId="34260" hidden="1"/>
    <cellStyle name="Hyperlink 18" xfId="34099" hidden="1"/>
    <cellStyle name="Hyperlink 18" xfId="34369" hidden="1"/>
    <cellStyle name="Hyperlink 18" xfId="33908" hidden="1"/>
    <cellStyle name="Hyperlink 18" xfId="34031" hidden="1"/>
    <cellStyle name="Hyperlink 18" xfId="33990" hidden="1"/>
    <cellStyle name="Hyperlink 18" xfId="34300" hidden="1"/>
    <cellStyle name="Hyperlink 18" xfId="34389" hidden="1"/>
    <cellStyle name="Hyperlink 18" xfId="34368" hidden="1"/>
    <cellStyle name="Hyperlink 18" xfId="34396" hidden="1"/>
    <cellStyle name="Hyperlink 18" xfId="34400" hidden="1"/>
    <cellStyle name="Hyperlink 18" xfId="34224" hidden="1"/>
    <cellStyle name="Hyperlink 18" xfId="34278" hidden="1"/>
    <cellStyle name="Hyperlink 18" xfId="34241" hidden="1"/>
    <cellStyle name="Hyperlink 18" xfId="34132" hidden="1"/>
    <cellStyle name="Hyperlink 18" xfId="34374" hidden="1"/>
    <cellStyle name="Hyperlink 18" xfId="34348" hidden="1"/>
    <cellStyle name="Hyperlink 18" xfId="34399" hidden="1"/>
    <cellStyle name="Hyperlink 18" xfId="34413" hidden="1"/>
    <cellStyle name="Hyperlink 18" xfId="34397" hidden="1"/>
    <cellStyle name="Hyperlink 18" xfId="34391" hidden="1"/>
    <cellStyle name="Hyperlink 18" xfId="34262" hidden="1"/>
    <cellStyle name="Hyperlink 18" xfId="34406" hidden="1"/>
    <cellStyle name="Hyperlink 18" xfId="34073" hidden="1"/>
    <cellStyle name="Hyperlink 18" xfId="34384" hidden="1"/>
    <cellStyle name="Hyperlink 18" xfId="34198" hidden="1"/>
    <cellStyle name="Hyperlink 18" xfId="34356" hidden="1"/>
    <cellStyle name="Hyperlink 18" xfId="34349" hidden="1"/>
    <cellStyle name="Hyperlink 18" xfId="34140" hidden="1"/>
    <cellStyle name="Hyperlink 18" xfId="34407" hidden="1"/>
    <cellStyle name="Hyperlink 18" xfId="34320" hidden="1"/>
    <cellStyle name="Hyperlink 18" xfId="34347" hidden="1"/>
    <cellStyle name="Hyperlink 18" xfId="34394" hidden="1"/>
    <cellStyle name="Hyperlink 18" xfId="34131" hidden="1"/>
    <cellStyle name="Hyperlink 18" xfId="33991" hidden="1"/>
    <cellStyle name="Hyperlink 18" xfId="34325" hidden="1"/>
    <cellStyle name="Hyperlink 18" xfId="34222" hidden="1"/>
    <cellStyle name="Hyperlink 18" xfId="34395" hidden="1"/>
    <cellStyle name="Hyperlink 18" xfId="34401" hidden="1"/>
    <cellStyle name="Hyperlink 18" xfId="34351" hidden="1"/>
    <cellStyle name="Hyperlink 18" xfId="34405" hidden="1"/>
    <cellStyle name="Hyperlink 18" xfId="34166" hidden="1"/>
    <cellStyle name="Hyperlink 18" xfId="34098" hidden="1"/>
    <cellStyle name="Hyperlink 18" xfId="34236" hidden="1"/>
    <cellStyle name="Hyperlink 18" xfId="34417" hidden="1"/>
    <cellStyle name="Hyperlink 18" xfId="34410" hidden="1"/>
    <cellStyle name="Hyperlink 18" xfId="34069" hidden="1"/>
    <cellStyle name="Hyperlink 18" xfId="34246" hidden="1"/>
    <cellStyle name="Hyperlink 18" xfId="34388" hidden="1"/>
    <cellStyle name="Hyperlink 18" xfId="34420" hidden="1"/>
    <cellStyle name="Hyperlink 18" xfId="34117" hidden="1"/>
    <cellStyle name="Hyperlink 18" xfId="34342" hidden="1"/>
    <cellStyle name="Hyperlink 18" xfId="34398" hidden="1"/>
    <cellStyle name="Hyperlink 18" xfId="34036" hidden="1"/>
    <cellStyle name="Hyperlink 18" xfId="34097" hidden="1"/>
    <cellStyle name="Hyperlink 18" xfId="34357" hidden="1"/>
    <cellStyle name="Hyperlink 18" xfId="34334" hidden="1"/>
    <cellStyle name="Hyperlink 18" xfId="34408" hidden="1"/>
    <cellStyle name="Hyperlink 18" xfId="34412" hidden="1"/>
    <cellStyle name="Hyperlink 18" xfId="34416" hidden="1"/>
    <cellStyle name="Hyperlink 18" xfId="34258" hidden="1"/>
    <cellStyle name="Hyperlink 18" xfId="34312" hidden="1"/>
    <cellStyle name="Hyperlink 18" xfId="34284" hidden="1"/>
    <cellStyle name="Hyperlink 18" xfId="34173" hidden="1"/>
    <cellStyle name="Hyperlink 18" xfId="34358" hidden="1"/>
    <cellStyle name="Hyperlink 18" xfId="34376" hidden="1"/>
    <cellStyle name="Hyperlink 18" xfId="34355" hidden="1"/>
    <cellStyle name="Hyperlink 18" xfId="34381" hidden="1"/>
    <cellStyle name="Hyperlink 18" xfId="34419" hidden="1"/>
    <cellStyle name="Hyperlink 18" xfId="34415" hidden="1"/>
    <cellStyle name="Hyperlink 18" xfId="34341" hidden="1"/>
    <cellStyle name="Hyperlink 18" xfId="33943" hidden="1"/>
    <cellStyle name="Hyperlink 18" xfId="34130" hidden="1"/>
    <cellStyle name="Hyperlink 18" xfId="34411" hidden="1"/>
    <cellStyle name="Hyperlink 18" xfId="34402" hidden="1"/>
    <cellStyle name="Hyperlink 18" xfId="34393" hidden="1"/>
    <cellStyle name="Hyperlink 18" xfId="34392" hidden="1"/>
    <cellStyle name="Hyperlink 18" xfId="34205" hidden="1"/>
    <cellStyle name="Hyperlink 18" xfId="34421" hidden="1"/>
    <cellStyle name="Hyperlink 18" xfId="34372" hidden="1"/>
    <cellStyle name="Hyperlink 18" xfId="34386" hidden="1"/>
    <cellStyle name="Hyperlink 18" xfId="34418" hidden="1"/>
    <cellStyle name="Hyperlink 18" xfId="34196" hidden="1"/>
    <cellStyle name="Hyperlink 18" xfId="34378" hidden="1"/>
    <cellStyle name="Hyperlink 18" xfId="34311" hidden="1"/>
    <cellStyle name="Hyperlink 18" xfId="34379" hidden="1"/>
    <cellStyle name="Hyperlink 18" xfId="34183" hidden="1"/>
    <cellStyle name="Hyperlink 18" xfId="34290" hidden="1"/>
    <cellStyle name="Hyperlink 18" xfId="34385" hidden="1"/>
    <cellStyle name="Hyperlink 18" xfId="34359" hidden="1"/>
    <cellStyle name="Hyperlink 18" xfId="34409" hidden="1"/>
    <cellStyle name="Hyperlink 18" xfId="34160" hidden="1"/>
    <cellStyle name="Hyperlink 18" xfId="34044" hidden="1"/>
    <cellStyle name="Hyperlink 18" xfId="34239" hidden="1"/>
    <cellStyle name="Hyperlink 18" xfId="34362" hidden="1"/>
    <cellStyle name="Hyperlink 18" xfId="34127" hidden="1"/>
    <cellStyle name="Hyperlink 18" xfId="34315" hidden="1"/>
    <cellStyle name="Hyperlink 18" xfId="34414" hidden="1"/>
    <cellStyle name="Hyperlink 18" xfId="34337" hidden="1"/>
    <cellStyle name="Hyperlink 18" xfId="34181" hidden="1"/>
    <cellStyle name="Hyperlink 18" xfId="34354" hidden="1"/>
    <cellStyle name="Hyperlink 18" xfId="33899" hidden="1"/>
    <cellStyle name="Hyperlink 18" xfId="34089" hidden="1"/>
    <cellStyle name="Hyperlink 18" xfId="34404" hidden="1"/>
    <cellStyle name="Hyperlink 18" xfId="34363" hidden="1"/>
    <cellStyle name="Hyperlink 18" xfId="34422" hidden="1"/>
    <cellStyle name="Hyperlink 18" xfId="34390" hidden="1"/>
    <cellStyle name="Hyperlink 18" xfId="34423" hidden="1"/>
    <cellStyle name="Hyperlink 18" xfId="34425" hidden="1"/>
    <cellStyle name="Hyperlink 18" xfId="34326" hidden="1"/>
    <cellStyle name="Hyperlink 18" xfId="34367" hidden="1"/>
    <cellStyle name="Hyperlink 18" xfId="34332" hidden="1"/>
    <cellStyle name="Hyperlink 18" xfId="34225" hidden="1"/>
    <cellStyle name="Hyperlink 18" xfId="34240" hidden="1"/>
    <cellStyle name="Hyperlink 18" xfId="34403" hidden="1"/>
    <cellStyle name="Hyperlink 18" xfId="34424" hidden="1"/>
    <cellStyle name="Hyperlink 18" xfId="34546" hidden="1"/>
    <cellStyle name="Hyperlink 18" xfId="34428" hidden="1"/>
    <cellStyle name="Hyperlink 18" xfId="34432" hidden="1"/>
    <cellStyle name="Hyperlink 18" xfId="34498" hidden="1"/>
    <cellStyle name="Hyperlink 18" xfId="34527" hidden="1"/>
    <cellStyle name="Hyperlink 18" xfId="34473" hidden="1"/>
    <cellStyle name="Hyperlink 18" xfId="34435" hidden="1"/>
    <cellStyle name="Hyperlink 18" xfId="34511" hidden="1"/>
    <cellStyle name="Hyperlink 18" xfId="34440" hidden="1"/>
    <cellStyle name="Hyperlink 18" xfId="34442" hidden="1"/>
    <cellStyle name="Hyperlink 18" xfId="34466" hidden="1"/>
    <cellStyle name="Hyperlink 18" xfId="34524" hidden="1"/>
    <cellStyle name="Hyperlink 18" xfId="34449" hidden="1"/>
    <cellStyle name="Hyperlink 18" xfId="34443" hidden="1"/>
    <cellStyle name="Hyperlink 18" xfId="34429" hidden="1"/>
    <cellStyle name="Hyperlink 18" xfId="34468" hidden="1"/>
    <cellStyle name="Hyperlink 18" xfId="34506" hidden="1"/>
    <cellStyle name="Hyperlink 18" xfId="34556" hidden="1"/>
    <cellStyle name="Hyperlink 18" xfId="34499" hidden="1"/>
    <cellStyle name="Hyperlink 18" xfId="34535" hidden="1"/>
    <cellStyle name="Hyperlink 18" xfId="34493" hidden="1"/>
    <cellStyle name="Hyperlink 18" xfId="34504" hidden="1"/>
    <cellStyle name="Hyperlink 18" xfId="34534" hidden="1"/>
    <cellStyle name="Hyperlink 18" xfId="34517" hidden="1"/>
    <cellStyle name="Hyperlink 18" xfId="34472" hidden="1"/>
    <cellStyle name="Hyperlink 18" xfId="34550" hidden="1"/>
    <cellStyle name="Hyperlink 18" xfId="34555" hidden="1"/>
    <cellStyle name="Hyperlink 18" xfId="34496" hidden="1"/>
    <cellStyle name="Hyperlink 18" xfId="34474" hidden="1"/>
    <cellStyle name="Hyperlink 18" xfId="34459" hidden="1"/>
    <cellStyle name="Hyperlink 18" xfId="34433" hidden="1"/>
    <cellStyle name="Hyperlink 18" xfId="34557" hidden="1"/>
    <cellStyle name="Hyperlink 18" xfId="34470" hidden="1"/>
    <cellStyle name="Hyperlink 18" xfId="34523" hidden="1"/>
    <cellStyle name="Hyperlink 18" xfId="34552" hidden="1"/>
    <cellStyle name="Hyperlink 18" xfId="34476" hidden="1"/>
    <cellStyle name="Hyperlink 18" xfId="34507" hidden="1"/>
    <cellStyle name="Hyperlink 18" xfId="34532" hidden="1"/>
    <cellStyle name="Hyperlink 18" xfId="34538" hidden="1"/>
    <cellStyle name="Hyperlink 18" xfId="34519" hidden="1"/>
    <cellStyle name="Hyperlink 18" xfId="34553" hidden="1"/>
    <cellStyle name="Hyperlink 18" xfId="34551" hidden="1"/>
    <cellStyle name="Hyperlink 18" xfId="34458" hidden="1"/>
    <cellStyle name="Hyperlink 18" xfId="34451" hidden="1"/>
    <cellStyle name="Hyperlink 18" xfId="34455" hidden="1"/>
    <cellStyle name="Hyperlink 18" xfId="34464" hidden="1"/>
    <cellStyle name="Hyperlink 18" xfId="34514" hidden="1"/>
    <cellStyle name="Hyperlink 18" xfId="34437" hidden="1"/>
    <cellStyle name="Hyperlink 18" xfId="34554" hidden="1"/>
    <cellStyle name="Hyperlink 18" xfId="34664" hidden="1"/>
    <cellStyle name="Hyperlink 18" xfId="34542" hidden="1"/>
    <cellStyle name="Hyperlink 18" xfId="34533" hidden="1"/>
    <cellStyle name="Hyperlink 18" xfId="34597" hidden="1"/>
    <cellStyle name="Hyperlink 18" xfId="34635" hidden="1"/>
    <cellStyle name="Hyperlink 18" xfId="34565" hidden="1"/>
    <cellStyle name="Hyperlink 18" xfId="34522" hidden="1"/>
    <cellStyle name="Hyperlink 18" xfId="34619" hidden="1"/>
    <cellStyle name="Hyperlink 18" xfId="34500" hidden="1"/>
    <cellStyle name="Hyperlink 18" xfId="34494" hidden="1"/>
    <cellStyle name="Hyperlink 18" xfId="34434" hidden="1"/>
    <cellStyle name="Hyperlink 18" xfId="34632" hidden="1"/>
    <cellStyle name="Hyperlink 18" xfId="34480" hidden="1"/>
    <cellStyle name="Hyperlink 18" xfId="34492" hidden="1"/>
    <cellStyle name="Hyperlink 18" xfId="34539" hidden="1"/>
    <cellStyle name="Hyperlink 18" xfId="34430" hidden="1"/>
    <cellStyle name="Hyperlink 18" xfId="34609" hidden="1"/>
    <cellStyle name="Hyperlink 18" xfId="34701" hidden="1"/>
    <cellStyle name="Hyperlink 18" xfId="34598" hidden="1"/>
    <cellStyle name="Hyperlink 18" xfId="34649" hidden="1"/>
    <cellStyle name="Hyperlink 18" xfId="34579" hidden="1"/>
    <cellStyle name="Hyperlink 18" xfId="34607" hidden="1"/>
    <cellStyle name="Hyperlink 18" xfId="34648" hidden="1"/>
    <cellStyle name="Hyperlink 18" xfId="34626" hidden="1"/>
    <cellStyle name="Hyperlink 18" xfId="34567" hidden="1"/>
    <cellStyle name="Hyperlink 18" xfId="34672" hidden="1"/>
    <cellStyle name="Hyperlink 18" xfId="34695" hidden="1"/>
    <cellStyle name="Hyperlink 18" xfId="34594" hidden="1"/>
    <cellStyle name="Hyperlink 18" xfId="34569" hidden="1"/>
    <cellStyle name="Hyperlink 18" xfId="34456" hidden="1"/>
    <cellStyle name="Hyperlink 18" xfId="34531" hidden="1"/>
    <cellStyle name="Hyperlink 18" xfId="34704" hidden="1"/>
    <cellStyle name="Hyperlink 18" xfId="34427" hidden="1"/>
    <cellStyle name="Hyperlink 18" xfId="34631" hidden="1"/>
    <cellStyle name="Hyperlink 18" xfId="34676" hidden="1"/>
    <cellStyle name="Hyperlink 18" xfId="34559" hidden="1"/>
    <cellStyle name="Hyperlink 18" xfId="34611" hidden="1"/>
    <cellStyle name="Hyperlink 18" xfId="34644" hidden="1"/>
    <cellStyle name="Hyperlink 18" xfId="34653" hidden="1"/>
    <cellStyle name="Hyperlink 18" xfId="34629" hidden="1"/>
    <cellStyle name="Hyperlink 18" xfId="34680" hidden="1"/>
    <cellStyle name="Hyperlink 18" xfId="34675" hidden="1"/>
    <cellStyle name="Hyperlink 18" xfId="34457" hidden="1"/>
    <cellStyle name="Hyperlink 18" xfId="34478" hidden="1"/>
    <cellStyle name="Hyperlink 18" xfId="34463" hidden="1"/>
    <cellStyle name="Hyperlink 18" xfId="34439" hidden="1"/>
    <cellStyle name="Hyperlink 18" xfId="34624" hidden="1"/>
    <cellStyle name="Hyperlink 18" xfId="34510" hidden="1"/>
    <cellStyle name="Hyperlink 18" xfId="34685" hidden="1"/>
    <cellStyle name="Hyperlink 18" xfId="34518" hidden="1"/>
    <cellStyle name="Hyperlink 18" xfId="34700" hidden="1"/>
    <cellStyle name="Hyperlink 18" xfId="34693" hidden="1"/>
    <cellStyle name="Hyperlink 18" xfId="34642" hidden="1"/>
    <cellStyle name="Hyperlink 18" xfId="34588" hidden="1"/>
    <cellStyle name="Hyperlink 18" xfId="34485" hidden="1"/>
    <cellStyle name="Hyperlink 18" xfId="34686" hidden="1"/>
    <cellStyle name="Hyperlink 18" xfId="34549" hidden="1"/>
    <cellStyle name="Hyperlink 18" xfId="34657" hidden="1"/>
    <cellStyle name="Hyperlink 18" xfId="34652" hidden="1"/>
    <cellStyle name="Hyperlink 18" xfId="34526" hidden="1"/>
    <cellStyle name="Hyperlink 18" xfId="34710" hidden="1"/>
    <cellStyle name="Hyperlink 18" xfId="34627" hidden="1"/>
    <cellStyle name="Hyperlink 18" xfId="34651" hidden="1"/>
    <cellStyle name="Hyperlink 18" xfId="34696" hidden="1"/>
    <cellStyle name="Hyperlink 18" xfId="34521" hidden="1"/>
    <cellStyle name="Hyperlink 18" xfId="34512" hidden="1"/>
    <cellStyle name="Hyperlink 18" xfId="34702" hidden="1"/>
    <cellStyle name="Hyperlink 18" xfId="34513" hidden="1"/>
    <cellStyle name="Hyperlink 18" xfId="34445" hidden="1"/>
    <cellStyle name="Hyperlink 18" xfId="34465" hidden="1"/>
    <cellStyle name="Hyperlink 18" xfId="34617" hidden="1"/>
    <cellStyle name="Hyperlink 18" xfId="34501" hidden="1"/>
    <cellStyle name="Hyperlink 18" xfId="34641" hidden="1"/>
    <cellStyle name="Hyperlink 18" xfId="34491" hidden="1"/>
    <cellStyle name="Hyperlink 18" xfId="34566" hidden="1"/>
    <cellStyle name="Hyperlink 18" xfId="34454" hidden="1"/>
    <cellStyle name="Hyperlink 18" xfId="34503" hidden="1"/>
    <cellStyle name="Hyperlink 18" xfId="34484" hidden="1"/>
    <cellStyle name="Hyperlink 18" xfId="34586" hidden="1"/>
    <cellStyle name="Hyperlink 18" xfId="34691" hidden="1"/>
    <cellStyle name="Hyperlink 18" xfId="34490" hidden="1"/>
    <cellStyle name="Hyperlink 18" xfId="34509" hidden="1"/>
    <cellStyle name="Hyperlink 18" xfId="34595" hidden="1"/>
    <cellStyle name="Hyperlink 18" xfId="34581" hidden="1"/>
    <cellStyle name="Hyperlink 18" xfId="34477" hidden="1"/>
    <cellStyle name="Hyperlink 18" xfId="34665" hidden="1"/>
    <cellStyle name="Hyperlink 18" xfId="34505" hidden="1"/>
    <cellStyle name="Hyperlink 18" xfId="34711" hidden="1"/>
    <cellStyle name="Hyperlink 18" xfId="34643" hidden="1"/>
    <cellStyle name="Hyperlink 18" xfId="34718" hidden="1"/>
    <cellStyle name="Hyperlink 18" xfId="34725" hidden="1"/>
    <cellStyle name="Hyperlink 18" xfId="34589" hidden="1"/>
    <cellStyle name="Hyperlink 18" xfId="34625" hidden="1"/>
    <cellStyle name="Hyperlink 18" xfId="34602" hidden="1"/>
    <cellStyle name="Hyperlink 18" xfId="34561" hidden="1"/>
    <cellStyle name="Hyperlink 18" xfId="34692" hidden="1"/>
    <cellStyle name="Hyperlink 18" xfId="34674" hidden="1"/>
    <cellStyle name="Hyperlink 18" xfId="34724" hidden="1"/>
    <cellStyle name="Hyperlink 18" xfId="34601" hidden="1"/>
    <cellStyle name="Hyperlink 18" xfId="34673" hidden="1"/>
    <cellStyle name="Hyperlink 18" xfId="34658" hidden="1"/>
    <cellStyle name="Hyperlink 18" xfId="34736" hidden="1"/>
    <cellStyle name="Hyperlink 18" xfId="34730" hidden="1"/>
    <cellStyle name="Hyperlink 18" xfId="34740" hidden="1"/>
    <cellStyle name="Hyperlink 18" xfId="34634" hidden="1"/>
    <cellStyle name="Hyperlink 18" xfId="34731" hidden="1"/>
    <cellStyle name="Hyperlink 18" xfId="34604" hidden="1"/>
    <cellStyle name="Hyperlink 18" xfId="34596" hidden="1"/>
    <cellStyle name="Hyperlink 18" xfId="34426" hidden="1"/>
    <cellStyle name="Hyperlink 18" xfId="34681" hidden="1"/>
    <cellStyle name="Hyperlink 18" xfId="34563" hidden="1"/>
    <cellStyle name="Hyperlink 18" xfId="34591" hidden="1"/>
    <cellStyle name="Hyperlink 18" xfId="34663" hidden="1"/>
    <cellStyle name="Hyperlink 18" xfId="34743" hidden="1"/>
    <cellStyle name="Hyperlink 18" xfId="34489" hidden="1"/>
    <cellStyle name="Hyperlink 18" xfId="34782" hidden="1"/>
    <cellStyle name="Hyperlink 18" xfId="34475" hidden="1"/>
    <cellStyle name="Hyperlink 18" xfId="34750" hidden="1"/>
    <cellStyle name="Hyperlink 18" xfId="34479" hidden="1"/>
    <cellStyle name="Hyperlink 18" xfId="34698" hidden="1"/>
    <cellStyle name="Hyperlink 18" xfId="34536" hidden="1"/>
    <cellStyle name="Hyperlink 18" xfId="34689" hidden="1"/>
    <cellStyle name="Hyperlink 18" xfId="34732" hidden="1"/>
    <cellStyle name="Hyperlink 18" xfId="34487" hidden="1"/>
    <cellStyle name="Hyperlink 18" xfId="34777" hidden="1"/>
    <cellStyle name="Hyperlink 18" xfId="34739" hidden="1"/>
    <cellStyle name="Hyperlink 18" xfId="34661" hidden="1"/>
    <cellStyle name="Hyperlink 18" xfId="34481" hidden="1"/>
    <cellStyle name="Hyperlink 18" xfId="34650" hidden="1"/>
    <cellStyle name="Hyperlink 18" xfId="34783" hidden="1"/>
    <cellStyle name="Hyperlink 18" xfId="34687" hidden="1"/>
    <cellStyle name="Hyperlink 18" xfId="34751" hidden="1"/>
    <cellStyle name="Hyperlink 18" xfId="34558" hidden="1"/>
    <cellStyle name="Hyperlink 18" xfId="34677" hidden="1"/>
    <cellStyle name="Hyperlink 18" xfId="34745" hidden="1"/>
    <cellStyle name="Hyperlink 18" xfId="34755" hidden="1"/>
    <cellStyle name="Hyperlink 18" xfId="34719" hidden="1"/>
    <cellStyle name="Hyperlink 18" xfId="34697" hidden="1"/>
    <cellStyle name="Hyperlink 18" xfId="34749" hidden="1"/>
    <cellStyle name="Hyperlink 18" xfId="34616" hidden="1"/>
    <cellStyle name="Hyperlink 18" xfId="34488" hidden="1"/>
    <cellStyle name="Hyperlink 18" xfId="34548" hidden="1"/>
    <cellStyle name="Hyperlink 18" xfId="34515" hidden="1"/>
    <cellStyle name="Hyperlink 18" xfId="34441" hidden="1"/>
    <cellStyle name="Hyperlink 18" xfId="34486" hidden="1"/>
    <cellStyle name="Hyperlink 18" xfId="34621" hidden="1"/>
    <cellStyle name="Hyperlink 18" xfId="34765" hidden="1"/>
    <cellStyle name="Hyperlink 18" xfId="34815" hidden="1"/>
    <cellStyle name="Hyperlink 18" xfId="34770" hidden="1"/>
    <cellStyle name="Hyperlink 18" xfId="34762" hidden="1"/>
    <cellStyle name="Hyperlink 18" xfId="34462" hidden="1"/>
    <cellStyle name="Hyperlink 18" xfId="34715" hidden="1"/>
    <cellStyle name="Hyperlink 18" xfId="34461" hidden="1"/>
    <cellStyle name="Hyperlink 18" xfId="34748" hidden="1"/>
    <cellStyle name="Hyperlink 18" xfId="34614" hidden="1"/>
    <cellStyle name="Hyperlink 18" xfId="34714" hidden="1"/>
    <cellStyle name="Hyperlink 18" xfId="34708" hidden="1"/>
    <cellStyle name="Hyperlink 18" xfId="34520" hidden="1"/>
    <cellStyle name="Hyperlink 18" xfId="34741" hidden="1"/>
    <cellStyle name="Hyperlink 18" xfId="34667" hidden="1"/>
    <cellStyle name="Hyperlink 18" xfId="34707" hidden="1"/>
    <cellStyle name="Hyperlink 18" xfId="34766" hidden="1"/>
    <cellStyle name="Hyperlink 18" xfId="34508" hidden="1"/>
    <cellStyle name="Hyperlink 18" xfId="34786" hidden="1"/>
    <cellStyle name="Hyperlink 18" xfId="34824" hidden="1"/>
    <cellStyle name="Hyperlink 18" xfId="34622" hidden="1"/>
    <cellStyle name="Hyperlink 18" xfId="34668" hidden="1"/>
    <cellStyle name="Hyperlink 18" xfId="34781" hidden="1"/>
    <cellStyle name="Hyperlink 18" xfId="34497" hidden="1"/>
    <cellStyle name="Hyperlink 18" xfId="34812" hidden="1"/>
    <cellStyle name="Hyperlink 18" xfId="34706" hidden="1"/>
    <cellStyle name="Hyperlink 18" xfId="34483" hidden="1"/>
    <cellStyle name="Hyperlink 18" xfId="34802" hidden="1"/>
    <cellStyle name="Hyperlink 18" xfId="34599" hidden="1"/>
    <cellStyle name="Hyperlink 18" xfId="34660" hidden="1"/>
    <cellStyle name="Hyperlink 18" xfId="34460" hidden="1"/>
    <cellStyle name="Hyperlink 18" xfId="34590" hidden="1"/>
    <cellStyle name="Hyperlink 18" xfId="34758" hidden="1"/>
    <cellStyle name="Hyperlink 18" xfId="34826" hidden="1"/>
    <cellStyle name="Hyperlink 18" xfId="34502" hidden="1"/>
    <cellStyle name="Hyperlink 18" xfId="34798" hidden="1"/>
    <cellStyle name="Hyperlink 18" xfId="34756" hidden="1"/>
    <cellStyle name="Hyperlink 18" xfId="34453" hidden="1"/>
    <cellStyle name="Hyperlink 18" xfId="34793" hidden="1"/>
    <cellStyle name="Hyperlink 18" xfId="34655" hidden="1"/>
    <cellStyle name="Hyperlink 18" xfId="34806" hidden="1"/>
    <cellStyle name="Hyperlink 18" xfId="34593" hidden="1"/>
    <cellStyle name="Hyperlink 18" xfId="34544" hidden="1"/>
    <cellStyle name="Hyperlink 18" xfId="34436" hidden="1"/>
    <cellStyle name="Hyperlink 18" xfId="34603" hidden="1"/>
    <cellStyle name="Hyperlink 18" xfId="34662" hidden="1"/>
    <cellStyle name="Hyperlink 18" xfId="34623" hidden="1"/>
    <cellStyle name="Hyperlink 18" xfId="34545" hidden="1"/>
    <cellStyle name="Hyperlink 18" xfId="34790" hidden="1"/>
    <cellStyle name="Hyperlink 18" xfId="34729" hidden="1"/>
    <cellStyle name="Hyperlink 18" xfId="34431" hidden="1"/>
    <cellStyle name="Hyperlink 18" xfId="34848" hidden="1"/>
    <cellStyle name="Hyperlink 18" xfId="34819" hidden="1"/>
    <cellStyle name="Hyperlink 18" xfId="34809" hidden="1"/>
    <cellStyle name="Hyperlink 18" xfId="34647" hidden="1"/>
    <cellStyle name="Hyperlink 18" xfId="34835" hidden="1"/>
    <cellStyle name="Hyperlink 18" xfId="34547" hidden="1"/>
    <cellStyle name="Hyperlink 18" xfId="34795" hidden="1"/>
    <cellStyle name="Hyperlink 18" xfId="34446" hidden="1"/>
    <cellStyle name="Hyperlink 18" xfId="34767" hidden="1"/>
    <cellStyle name="Hyperlink 18" xfId="34754" hidden="1"/>
    <cellStyle name="Hyperlink 18" xfId="34582" hidden="1"/>
    <cellStyle name="Hyperlink 18" xfId="34836" hidden="1"/>
    <cellStyle name="Hyperlink 18" xfId="34727" hidden="1"/>
    <cellStyle name="Hyperlink 18" xfId="34752" hidden="1"/>
    <cellStyle name="Hyperlink 18" xfId="34816" hidden="1"/>
    <cellStyle name="Hyperlink 18" xfId="34577" hidden="1"/>
    <cellStyle name="Hyperlink 18" xfId="34690" hidden="1"/>
    <cellStyle name="Hyperlink 18" xfId="34709" hidden="1"/>
    <cellStyle name="Hyperlink 18" xfId="34822" hidden="1"/>
    <cellStyle name="Hyperlink 18" xfId="34811" hidden="1"/>
    <cellStyle name="Hyperlink 18" xfId="34803" hidden="1"/>
    <cellStyle name="Hyperlink 18" xfId="34734" hidden="1"/>
    <cellStyle name="Hyperlink 18" xfId="34833" hidden="1"/>
    <cellStyle name="Hyperlink 18" xfId="34805" hidden="1"/>
    <cellStyle name="Hyperlink 18" xfId="34568" hidden="1"/>
    <cellStyle name="Hyperlink 18" xfId="34615" hidden="1"/>
    <cellStyle name="Hyperlink 18" xfId="34857" hidden="1"/>
    <cellStyle name="Hyperlink 18" xfId="34844" hidden="1"/>
    <cellStyle name="Hyperlink 18" xfId="34543" hidden="1"/>
    <cellStyle name="Hyperlink 18" xfId="34646" hidden="1"/>
    <cellStyle name="Hyperlink 18" xfId="34804" hidden="1"/>
    <cellStyle name="Hyperlink 18" xfId="34863" hidden="1"/>
    <cellStyle name="Hyperlink 18" xfId="34573" hidden="1"/>
    <cellStyle name="Hyperlink 18" xfId="34721" hidden="1"/>
    <cellStyle name="Hyperlink 18" xfId="34800" hidden="1"/>
    <cellStyle name="Hyperlink 18" xfId="34516" hidden="1"/>
    <cellStyle name="Hyperlink 18" xfId="34495" hidden="1"/>
    <cellStyle name="Hyperlink 18" xfId="34807" hidden="1"/>
    <cellStyle name="Hyperlink 18" xfId="34574" hidden="1"/>
    <cellStyle name="Hyperlink 18" xfId="34837" hidden="1"/>
    <cellStyle name="Hyperlink 18" xfId="34847" hidden="1"/>
    <cellStyle name="Hyperlink 18" xfId="34855" hidden="1"/>
    <cellStyle name="Hyperlink 18" xfId="34659" hidden="1"/>
    <cellStyle name="Hyperlink 18" xfId="34723" hidden="1"/>
    <cellStyle name="Hyperlink 18" xfId="34678" hidden="1"/>
    <cellStyle name="Hyperlink 18" xfId="34605" hidden="1"/>
    <cellStyle name="Hyperlink 18" xfId="34742" hidden="1"/>
    <cellStyle name="Hyperlink 18" xfId="34784" hidden="1"/>
    <cellStyle name="Hyperlink 18" xfId="34738" hidden="1"/>
    <cellStyle name="Hyperlink 18" xfId="34791" hidden="1"/>
    <cellStyle name="Hyperlink 18" xfId="34861" hidden="1"/>
    <cellStyle name="Hyperlink 18" xfId="34852" hidden="1"/>
    <cellStyle name="Hyperlink 18" xfId="34717" hidden="1"/>
    <cellStyle name="Hyperlink 18" xfId="34471" hidden="1"/>
    <cellStyle name="Hyperlink 18" xfId="34562" hidden="1"/>
    <cellStyle name="Hyperlink 18" xfId="34845" hidden="1"/>
    <cellStyle name="Hyperlink 18" xfId="34828" hidden="1"/>
    <cellStyle name="Hyperlink 18" xfId="34810" hidden="1"/>
    <cellStyle name="Hyperlink 18" xfId="34794" hidden="1"/>
    <cellStyle name="Hyperlink 18" xfId="34600" hidden="1"/>
    <cellStyle name="Hyperlink 18" xfId="34870" hidden="1"/>
    <cellStyle name="Hyperlink 18" xfId="34760" hidden="1"/>
    <cellStyle name="Hyperlink 18" xfId="34789" hidden="1"/>
    <cellStyle name="Hyperlink 18" xfId="34858" hidden="1"/>
    <cellStyle name="Hyperlink 18" xfId="34587" hidden="1"/>
    <cellStyle name="Hyperlink 18" xfId="34787" hidden="1"/>
    <cellStyle name="Hyperlink 18" xfId="34703" hidden="1"/>
    <cellStyle name="Hyperlink 18" xfId="34788" hidden="1"/>
    <cellStyle name="Hyperlink 18" xfId="34610" hidden="1"/>
    <cellStyle name="Hyperlink 18" xfId="34684" hidden="1"/>
    <cellStyle name="Hyperlink 18" xfId="34776" hidden="1"/>
    <cellStyle name="Hyperlink 18" xfId="34769" hidden="1"/>
    <cellStyle name="Hyperlink 18" xfId="34843" hidden="1"/>
    <cellStyle name="Hyperlink 18" xfId="34572" hidden="1"/>
    <cellStyle name="Hyperlink 18" xfId="34537" hidden="1"/>
    <cellStyle name="Hyperlink 18" xfId="34640" hidden="1"/>
    <cellStyle name="Hyperlink 18" xfId="34771" hidden="1"/>
    <cellStyle name="Hyperlink 18" xfId="34541" hidden="1"/>
    <cellStyle name="Hyperlink 18" xfId="34688" hidden="1"/>
    <cellStyle name="Hyperlink 18" xfId="34849" hidden="1"/>
    <cellStyle name="Hyperlink 18" xfId="34747" hidden="1"/>
    <cellStyle name="Hyperlink 18" xfId="34578" hidden="1"/>
    <cellStyle name="Hyperlink 18" xfId="34792" hidden="1"/>
    <cellStyle name="Hyperlink 18" xfId="34448" hidden="1"/>
    <cellStyle name="Hyperlink 18" xfId="34525" hidden="1"/>
    <cellStyle name="Hyperlink 18" xfId="34832" hidden="1"/>
    <cellStyle name="Hyperlink 18" xfId="34773" hidden="1"/>
    <cellStyle name="Hyperlink 18" xfId="34872" hidden="1"/>
    <cellStyle name="Hyperlink 18" xfId="34682" hidden="1"/>
    <cellStyle name="Hyperlink 18" xfId="34884" hidden="1"/>
    <cellStyle name="Hyperlink 18" xfId="34892" hidden="1"/>
    <cellStyle name="Hyperlink 18" xfId="34694" hidden="1"/>
    <cellStyle name="Hyperlink 18" xfId="34753" hidden="1"/>
    <cellStyle name="Hyperlink 18" xfId="34726" hidden="1"/>
    <cellStyle name="Hyperlink 18" xfId="34620" hidden="1"/>
    <cellStyle name="Hyperlink 18" xfId="34618" hidden="1"/>
    <cellStyle name="Hyperlink 18" xfId="34830" hidden="1"/>
    <cellStyle name="Hyperlink 18" xfId="34891" hidden="1"/>
    <cellStyle name="Hyperlink 18" xfId="34840" hidden="1"/>
    <cellStyle name="Hyperlink 18" xfId="34889" hidden="1"/>
    <cellStyle name="Hyperlink 18" xfId="34879" hidden="1"/>
    <cellStyle name="Hyperlink 18" xfId="34841" hidden="1"/>
    <cellStyle name="Hyperlink 18" xfId="34469" hidden="1"/>
    <cellStyle name="Hyperlink 18" xfId="34571" hidden="1"/>
    <cellStyle name="Hyperlink 18" xfId="34868" hidden="1"/>
    <cellStyle name="Hyperlink 18" xfId="34867" hidden="1"/>
    <cellStyle name="Hyperlink 18" xfId="34825" hidden="1"/>
    <cellStyle name="Hyperlink 18" xfId="34813" hidden="1"/>
    <cellStyle name="Hyperlink 18" xfId="34613" hidden="1"/>
    <cellStyle name="Hyperlink 18" xfId="34903" hidden="1"/>
    <cellStyle name="Hyperlink 18" xfId="34772" hidden="1"/>
    <cellStyle name="Hyperlink 18" xfId="34808" hidden="1"/>
    <cellStyle name="Hyperlink 18" xfId="34885" hidden="1"/>
    <cellStyle name="Hyperlink 18" xfId="34592" hidden="1"/>
    <cellStyle name="Hyperlink 18" xfId="34834" hidden="1"/>
    <cellStyle name="Hyperlink 18" xfId="34882" hidden="1"/>
    <cellStyle name="Hyperlink 18" xfId="34838" hidden="1"/>
    <cellStyle name="Hyperlink 18" xfId="34630" hidden="1"/>
    <cellStyle name="Hyperlink 18" xfId="34733" hidden="1"/>
    <cellStyle name="Hyperlink 18" xfId="34452" hidden="1"/>
    <cellStyle name="Hyperlink 18" xfId="34814" hidden="1"/>
    <cellStyle name="Hyperlink 18" xfId="34878" hidden="1"/>
    <cellStyle name="Hyperlink 18" xfId="34576" hidden="1"/>
    <cellStyle name="Hyperlink 18" xfId="34540" hidden="1"/>
    <cellStyle name="Hyperlink 18" xfId="34683" hidden="1"/>
    <cellStyle name="Hyperlink 18" xfId="34818" hidden="1"/>
    <cellStyle name="Hyperlink 18" xfId="34564" hidden="1"/>
    <cellStyle name="Hyperlink 18" xfId="34716" hidden="1"/>
    <cellStyle name="Hyperlink 18" xfId="34874" hidden="1"/>
    <cellStyle name="Hyperlink 18" xfId="34774" hidden="1"/>
    <cellStyle name="Hyperlink 18" xfId="34584" hidden="1"/>
    <cellStyle name="Hyperlink 18" xfId="34877" hidden="1"/>
    <cellStyle name="Hyperlink 18" xfId="34444" hidden="1"/>
    <cellStyle name="Hyperlink 18" xfId="34528" hidden="1"/>
    <cellStyle name="Hyperlink 18" xfId="34842" hidden="1"/>
    <cellStyle name="Hyperlink 18" xfId="34820" hidden="1"/>
    <cellStyle name="Hyperlink 18" xfId="34904" hidden="1"/>
    <cellStyle name="Hyperlink 18" xfId="34875" hidden="1"/>
    <cellStyle name="Hyperlink 18" xfId="34914" hidden="1"/>
    <cellStyle name="Hyperlink 18" xfId="34922" hidden="1"/>
    <cellStyle name="Hyperlink 18" xfId="34728" hidden="1"/>
    <cellStyle name="Hyperlink 18" xfId="34768" hidden="1"/>
    <cellStyle name="Hyperlink 18" xfId="34746" hidden="1"/>
    <cellStyle name="Hyperlink 18" xfId="34633" hidden="1"/>
    <cellStyle name="Hyperlink 18" xfId="34883" hidden="1"/>
    <cellStyle name="Hyperlink 18" xfId="34846" hidden="1"/>
    <cellStyle name="Hyperlink 18" xfId="34921" hidden="1"/>
    <cellStyle name="Hyperlink 18" xfId="34866" hidden="1"/>
    <cellStyle name="Hyperlink 18" xfId="34919" hidden="1"/>
    <cellStyle name="Hyperlink 18" xfId="34910" hidden="1"/>
    <cellStyle name="Hyperlink 18" xfId="34796" hidden="1"/>
    <cellStyle name="Hyperlink 18" xfId="34467" hidden="1"/>
    <cellStyle name="Hyperlink 18" xfId="34585" hidden="1"/>
    <cellStyle name="Hyperlink 18" xfId="34900" hidden="1"/>
    <cellStyle name="Hyperlink 18" xfId="34899" hidden="1"/>
    <cellStyle name="Hyperlink 18" xfId="34869" hidden="1"/>
    <cellStyle name="Hyperlink 18" xfId="34862" hidden="1"/>
    <cellStyle name="Hyperlink 18" xfId="34654" hidden="1"/>
    <cellStyle name="Hyperlink 18" xfId="34926" hidden="1"/>
    <cellStyle name="Hyperlink 18" xfId="34821" hidden="1"/>
    <cellStyle name="Hyperlink 18" xfId="34860" hidden="1"/>
    <cellStyle name="Hyperlink 18" xfId="34916" hidden="1"/>
    <cellStyle name="Hyperlink 18" xfId="34645" hidden="1"/>
    <cellStyle name="Hyperlink 18" xfId="34853" hidden="1"/>
    <cellStyle name="Hyperlink 18" xfId="34912" hidden="1"/>
    <cellStyle name="Hyperlink 18" xfId="34856" hidden="1"/>
    <cellStyle name="Hyperlink 18" xfId="34639" hidden="1"/>
    <cellStyle name="Hyperlink 18" xfId="34757" hidden="1"/>
    <cellStyle name="Hyperlink 18" xfId="34450" hidden="1"/>
    <cellStyle name="Hyperlink 18" xfId="34827" hidden="1"/>
    <cellStyle name="Hyperlink 18" xfId="34909" hidden="1"/>
    <cellStyle name="Hyperlink 18" xfId="34606" hidden="1"/>
    <cellStyle name="Hyperlink 18" xfId="34560" hidden="1"/>
    <cellStyle name="Hyperlink 18" xfId="34713" hidden="1"/>
    <cellStyle name="Hyperlink 18" xfId="34831" hidden="1"/>
    <cellStyle name="Hyperlink 18" xfId="34580" hidden="1"/>
    <cellStyle name="Hyperlink 18" xfId="34759" hidden="1"/>
    <cellStyle name="Hyperlink 18" xfId="34905" hidden="1"/>
    <cellStyle name="Hyperlink 18" xfId="34799" hidden="1"/>
    <cellStyle name="Hyperlink 18" xfId="34638" hidden="1"/>
    <cellStyle name="Hyperlink 18" xfId="34908" hidden="1"/>
    <cellStyle name="Hyperlink 18" xfId="34447" hidden="1"/>
    <cellStyle name="Hyperlink 18" xfId="34570" hidden="1"/>
    <cellStyle name="Hyperlink 18" xfId="34529" hidden="1"/>
    <cellStyle name="Hyperlink 18" xfId="34839" hidden="1"/>
    <cellStyle name="Hyperlink 18" xfId="34928" hidden="1"/>
    <cellStyle name="Hyperlink 18" xfId="34907" hidden="1"/>
    <cellStyle name="Hyperlink 18" xfId="34935" hidden="1"/>
    <cellStyle name="Hyperlink 18" xfId="34939" hidden="1"/>
    <cellStyle name="Hyperlink 18" xfId="34763" hidden="1"/>
    <cellStyle name="Hyperlink 18" xfId="34817" hidden="1"/>
    <cellStyle name="Hyperlink 18" xfId="34780" hidden="1"/>
    <cellStyle name="Hyperlink 18" xfId="34671" hidden="1"/>
    <cellStyle name="Hyperlink 18" xfId="34913" hidden="1"/>
    <cellStyle name="Hyperlink 18" xfId="34887" hidden="1"/>
    <cellStyle name="Hyperlink 18" xfId="34938" hidden="1"/>
    <cellStyle name="Hyperlink 18" xfId="34952" hidden="1"/>
    <cellStyle name="Hyperlink 18" xfId="34936" hidden="1"/>
    <cellStyle name="Hyperlink 18" xfId="34930" hidden="1"/>
    <cellStyle name="Hyperlink 18" xfId="34801" hidden="1"/>
    <cellStyle name="Hyperlink 18" xfId="34945" hidden="1"/>
    <cellStyle name="Hyperlink 18" xfId="34612" hidden="1"/>
    <cellStyle name="Hyperlink 18" xfId="34923" hidden="1"/>
    <cellStyle name="Hyperlink 18" xfId="34737" hidden="1"/>
    <cellStyle name="Hyperlink 18" xfId="34895" hidden="1"/>
    <cellStyle name="Hyperlink 18" xfId="34888" hidden="1"/>
    <cellStyle name="Hyperlink 18" xfId="34679" hidden="1"/>
    <cellStyle name="Hyperlink 18" xfId="34946" hidden="1"/>
    <cellStyle name="Hyperlink 18" xfId="34859" hidden="1"/>
    <cellStyle name="Hyperlink 18" xfId="34886" hidden="1"/>
    <cellStyle name="Hyperlink 18" xfId="34933" hidden="1"/>
    <cellStyle name="Hyperlink 18" xfId="34670" hidden="1"/>
    <cellStyle name="Hyperlink 18" xfId="34530" hidden="1"/>
    <cellStyle name="Hyperlink 18" xfId="34864" hidden="1"/>
    <cellStyle name="Hyperlink 18" xfId="34761" hidden="1"/>
    <cellStyle name="Hyperlink 18" xfId="34934" hidden="1"/>
    <cellStyle name="Hyperlink 18" xfId="34940" hidden="1"/>
    <cellStyle name="Hyperlink 18" xfId="34890" hidden="1"/>
    <cellStyle name="Hyperlink 18" xfId="34944" hidden="1"/>
    <cellStyle name="Hyperlink 18" xfId="34705" hidden="1"/>
    <cellStyle name="Hyperlink 18" xfId="34637" hidden="1"/>
    <cellStyle name="Hyperlink 18" xfId="34775" hidden="1"/>
    <cellStyle name="Hyperlink 18" xfId="34956" hidden="1"/>
    <cellStyle name="Hyperlink 18" xfId="34949" hidden="1"/>
    <cellStyle name="Hyperlink 18" xfId="34608" hidden="1"/>
    <cellStyle name="Hyperlink 18" xfId="34785" hidden="1"/>
    <cellStyle name="Hyperlink 18" xfId="34927" hidden="1"/>
    <cellStyle name="Hyperlink 18" xfId="34959" hidden="1"/>
    <cellStyle name="Hyperlink 18" xfId="34656" hidden="1"/>
    <cellStyle name="Hyperlink 18" xfId="34881" hidden="1"/>
    <cellStyle name="Hyperlink 18" xfId="34937" hidden="1"/>
    <cellStyle name="Hyperlink 18" xfId="34575" hidden="1"/>
    <cellStyle name="Hyperlink 18" xfId="34636" hidden="1"/>
    <cellStyle name="Hyperlink 18" xfId="34896" hidden="1"/>
    <cellStyle name="Hyperlink 18" xfId="34873" hidden="1"/>
    <cellStyle name="Hyperlink 18" xfId="34947" hidden="1"/>
    <cellStyle name="Hyperlink 18" xfId="34951" hidden="1"/>
    <cellStyle name="Hyperlink 18" xfId="34955" hidden="1"/>
    <cellStyle name="Hyperlink 18" xfId="34797" hidden="1"/>
    <cellStyle name="Hyperlink 18" xfId="34851" hidden="1"/>
    <cellStyle name="Hyperlink 18" xfId="34823" hidden="1"/>
    <cellStyle name="Hyperlink 18" xfId="34712" hidden="1"/>
    <cellStyle name="Hyperlink 18" xfId="34897" hidden="1"/>
    <cellStyle name="Hyperlink 18" xfId="34915" hidden="1"/>
    <cellStyle name="Hyperlink 18" xfId="34894" hidden="1"/>
    <cellStyle name="Hyperlink 18" xfId="34920" hidden="1"/>
    <cellStyle name="Hyperlink 18" xfId="34958" hidden="1"/>
    <cellStyle name="Hyperlink 18" xfId="34954" hidden="1"/>
    <cellStyle name="Hyperlink 18" xfId="34880" hidden="1"/>
    <cellStyle name="Hyperlink 18" xfId="34482" hidden="1"/>
    <cellStyle name="Hyperlink 18" xfId="34669" hidden="1"/>
    <cellStyle name="Hyperlink 18" xfId="34950" hidden="1"/>
    <cellStyle name="Hyperlink 18" xfId="34941" hidden="1"/>
    <cellStyle name="Hyperlink 18" xfId="34932" hidden="1"/>
    <cellStyle name="Hyperlink 18" xfId="34931" hidden="1"/>
    <cellStyle name="Hyperlink 18" xfId="34744" hidden="1"/>
    <cellStyle name="Hyperlink 18" xfId="34960" hidden="1"/>
    <cellStyle name="Hyperlink 18" xfId="34911" hidden="1"/>
    <cellStyle name="Hyperlink 18" xfId="34925" hidden="1"/>
    <cellStyle name="Hyperlink 18" xfId="34957" hidden="1"/>
    <cellStyle name="Hyperlink 18" xfId="34735" hidden="1"/>
    <cellStyle name="Hyperlink 18" xfId="34917" hidden="1"/>
    <cellStyle name="Hyperlink 18" xfId="34850" hidden="1"/>
    <cellStyle name="Hyperlink 18" xfId="34918" hidden="1"/>
    <cellStyle name="Hyperlink 18" xfId="34722" hidden="1"/>
    <cellStyle name="Hyperlink 18" xfId="34829" hidden="1"/>
    <cellStyle name="Hyperlink 18" xfId="34924" hidden="1"/>
    <cellStyle name="Hyperlink 18" xfId="34898" hidden="1"/>
    <cellStyle name="Hyperlink 18" xfId="34948" hidden="1"/>
    <cellStyle name="Hyperlink 18" xfId="34699" hidden="1"/>
    <cellStyle name="Hyperlink 18" xfId="34583" hidden="1"/>
    <cellStyle name="Hyperlink 18" xfId="34778" hidden="1"/>
    <cellStyle name="Hyperlink 18" xfId="34901" hidden="1"/>
    <cellStyle name="Hyperlink 18" xfId="34666" hidden="1"/>
    <cellStyle name="Hyperlink 18" xfId="34854" hidden="1"/>
    <cellStyle name="Hyperlink 18" xfId="34953" hidden="1"/>
    <cellStyle name="Hyperlink 18" xfId="34876" hidden="1"/>
    <cellStyle name="Hyperlink 18" xfId="34720" hidden="1"/>
    <cellStyle name="Hyperlink 18" xfId="34893" hidden="1"/>
    <cellStyle name="Hyperlink 18" xfId="34438" hidden="1"/>
    <cellStyle name="Hyperlink 18" xfId="34628" hidden="1"/>
    <cellStyle name="Hyperlink 18" xfId="34943" hidden="1"/>
    <cellStyle name="Hyperlink 18" xfId="34902" hidden="1"/>
    <cellStyle name="Hyperlink 18" xfId="34961" hidden="1"/>
    <cellStyle name="Hyperlink 18" xfId="34929" hidden="1"/>
    <cellStyle name="Hyperlink 18" xfId="34962" hidden="1"/>
    <cellStyle name="Hyperlink 18" xfId="34964" hidden="1"/>
    <cellStyle name="Hyperlink 18" xfId="34865" hidden="1"/>
    <cellStyle name="Hyperlink 18" xfId="34906" hidden="1"/>
    <cellStyle name="Hyperlink 18" xfId="34871" hidden="1"/>
    <cellStyle name="Hyperlink 18" xfId="34764" hidden="1"/>
    <cellStyle name="Hyperlink 18" xfId="34779" hidden="1"/>
    <cellStyle name="Hyperlink 18" xfId="34942" hidden="1"/>
    <cellStyle name="Hyperlink 18" xfId="34963" hidden="1"/>
    <cellStyle name="Hyperlink 18" xfId="35085" hidden="1"/>
    <cellStyle name="Hyperlink 18" xfId="34967" hidden="1"/>
    <cellStyle name="Hyperlink 18" xfId="34971" hidden="1"/>
    <cellStyle name="Hyperlink 18" xfId="35037" hidden="1"/>
    <cellStyle name="Hyperlink 18" xfId="35066" hidden="1"/>
    <cellStyle name="Hyperlink 18" xfId="35012" hidden="1"/>
    <cellStyle name="Hyperlink 18" xfId="34974" hidden="1"/>
    <cellStyle name="Hyperlink 18" xfId="35050" hidden="1"/>
    <cellStyle name="Hyperlink 18" xfId="34979" hidden="1"/>
    <cellStyle name="Hyperlink 18" xfId="34981" hidden="1"/>
    <cellStyle name="Hyperlink 18" xfId="35005" hidden="1"/>
    <cellStyle name="Hyperlink 18" xfId="35063" hidden="1"/>
    <cellStyle name="Hyperlink 18" xfId="34988" hidden="1"/>
    <cellStyle name="Hyperlink 18" xfId="34982" hidden="1"/>
    <cellStyle name="Hyperlink 18" xfId="34968" hidden="1"/>
    <cellStyle name="Hyperlink 18" xfId="35007" hidden="1"/>
    <cellStyle name="Hyperlink 18" xfId="35045" hidden="1"/>
    <cellStyle name="Hyperlink 18" xfId="35095" hidden="1"/>
    <cellStyle name="Hyperlink 18" xfId="35038" hidden="1"/>
    <cellStyle name="Hyperlink 18" xfId="35074" hidden="1"/>
    <cellStyle name="Hyperlink 18" xfId="35032" hidden="1"/>
    <cellStyle name="Hyperlink 18" xfId="35043" hidden="1"/>
    <cellStyle name="Hyperlink 18" xfId="35073" hidden="1"/>
    <cellStyle name="Hyperlink 18" xfId="35056" hidden="1"/>
    <cellStyle name="Hyperlink 18" xfId="35011" hidden="1"/>
    <cellStyle name="Hyperlink 18" xfId="35089" hidden="1"/>
    <cellStyle name="Hyperlink 18" xfId="35094" hidden="1"/>
    <cellStyle name="Hyperlink 18" xfId="35035" hidden="1"/>
    <cellStyle name="Hyperlink 18" xfId="35013" hidden="1"/>
    <cellStyle name="Hyperlink 18" xfId="34998" hidden="1"/>
    <cellStyle name="Hyperlink 18" xfId="34972" hidden="1"/>
    <cellStyle name="Hyperlink 18" xfId="35096" hidden="1"/>
    <cellStyle name="Hyperlink 18" xfId="35009" hidden="1"/>
    <cellStyle name="Hyperlink 18" xfId="35062" hidden="1"/>
    <cellStyle name="Hyperlink 18" xfId="35091" hidden="1"/>
    <cellStyle name="Hyperlink 18" xfId="35015" hidden="1"/>
    <cellStyle name="Hyperlink 18" xfId="35046" hidden="1"/>
    <cellStyle name="Hyperlink 18" xfId="35071" hidden="1"/>
    <cellStyle name="Hyperlink 18" xfId="35077" hidden="1"/>
    <cellStyle name="Hyperlink 18" xfId="35058" hidden="1"/>
    <cellStyle name="Hyperlink 18" xfId="35092" hidden="1"/>
    <cellStyle name="Hyperlink 18" xfId="35090" hidden="1"/>
    <cellStyle name="Hyperlink 18" xfId="34997" hidden="1"/>
    <cellStyle name="Hyperlink 18" xfId="34990" hidden="1"/>
    <cellStyle name="Hyperlink 18" xfId="34994" hidden="1"/>
    <cellStyle name="Hyperlink 18" xfId="35003" hidden="1"/>
    <cellStyle name="Hyperlink 18" xfId="35053" hidden="1"/>
    <cellStyle name="Hyperlink 18" xfId="34976" hidden="1"/>
    <cellStyle name="Hyperlink 18" xfId="35093" hidden="1"/>
    <cellStyle name="Hyperlink 18" xfId="35203" hidden="1"/>
    <cellStyle name="Hyperlink 18" xfId="35081" hidden="1"/>
    <cellStyle name="Hyperlink 18" xfId="35072" hidden="1"/>
    <cellStyle name="Hyperlink 18" xfId="35136" hidden="1"/>
    <cellStyle name="Hyperlink 18" xfId="35174" hidden="1"/>
    <cellStyle name="Hyperlink 18" xfId="35104" hidden="1"/>
    <cellStyle name="Hyperlink 18" xfId="35061" hidden="1"/>
    <cellStyle name="Hyperlink 18" xfId="35158" hidden="1"/>
    <cellStyle name="Hyperlink 18" xfId="35039" hidden="1"/>
    <cellStyle name="Hyperlink 18" xfId="35033" hidden="1"/>
    <cellStyle name="Hyperlink 18" xfId="34973" hidden="1"/>
    <cellStyle name="Hyperlink 18" xfId="35171" hidden="1"/>
    <cellStyle name="Hyperlink 18" xfId="35019" hidden="1"/>
    <cellStyle name="Hyperlink 18" xfId="35031" hidden="1"/>
    <cellStyle name="Hyperlink 18" xfId="35078" hidden="1"/>
    <cellStyle name="Hyperlink 18" xfId="34969" hidden="1"/>
    <cellStyle name="Hyperlink 18" xfId="35148" hidden="1"/>
    <cellStyle name="Hyperlink 18" xfId="35240" hidden="1"/>
    <cellStyle name="Hyperlink 18" xfId="35137" hidden="1"/>
    <cellStyle name="Hyperlink 18" xfId="35188" hidden="1"/>
    <cellStyle name="Hyperlink 18" xfId="35118" hidden="1"/>
    <cellStyle name="Hyperlink 18" xfId="35146" hidden="1"/>
    <cellStyle name="Hyperlink 18" xfId="35187" hidden="1"/>
    <cellStyle name="Hyperlink 18" xfId="35165" hidden="1"/>
    <cellStyle name="Hyperlink 18" xfId="35106" hidden="1"/>
    <cellStyle name="Hyperlink 18" xfId="35211" hidden="1"/>
    <cellStyle name="Hyperlink 18" xfId="35234" hidden="1"/>
    <cellStyle name="Hyperlink 18" xfId="35133" hidden="1"/>
    <cellStyle name="Hyperlink 18" xfId="35108" hidden="1"/>
    <cellStyle name="Hyperlink 18" xfId="34995" hidden="1"/>
    <cellStyle name="Hyperlink 18" xfId="35070" hidden="1"/>
    <cellStyle name="Hyperlink 18" xfId="35243" hidden="1"/>
    <cellStyle name="Hyperlink 18" xfId="34966" hidden="1"/>
    <cellStyle name="Hyperlink 18" xfId="35170" hidden="1"/>
    <cellStyle name="Hyperlink 18" xfId="35215" hidden="1"/>
    <cellStyle name="Hyperlink 18" xfId="35098" hidden="1"/>
    <cellStyle name="Hyperlink 18" xfId="35150" hidden="1"/>
    <cellStyle name="Hyperlink 18" xfId="35183" hidden="1"/>
    <cellStyle name="Hyperlink 18" xfId="35192" hidden="1"/>
    <cellStyle name="Hyperlink 18" xfId="35168" hidden="1"/>
    <cellStyle name="Hyperlink 18" xfId="35219" hidden="1"/>
    <cellStyle name="Hyperlink 18" xfId="35214" hidden="1"/>
    <cellStyle name="Hyperlink 18" xfId="34996" hidden="1"/>
    <cellStyle name="Hyperlink 18" xfId="35017" hidden="1"/>
    <cellStyle name="Hyperlink 18" xfId="35002" hidden="1"/>
    <cellStyle name="Hyperlink 18" xfId="34978" hidden="1"/>
    <cellStyle name="Hyperlink 18" xfId="35163" hidden="1"/>
    <cellStyle name="Hyperlink 18" xfId="35049" hidden="1"/>
    <cellStyle name="Hyperlink 18" xfId="35224" hidden="1"/>
    <cellStyle name="Hyperlink 18" xfId="35057" hidden="1"/>
    <cellStyle name="Hyperlink 18" xfId="35239" hidden="1"/>
    <cellStyle name="Hyperlink 18" xfId="35232" hidden="1"/>
    <cellStyle name="Hyperlink 18" xfId="35181" hidden="1"/>
    <cellStyle name="Hyperlink 18" xfId="35127" hidden="1"/>
    <cellStyle name="Hyperlink 18" xfId="35024" hidden="1"/>
    <cellStyle name="Hyperlink 18" xfId="35225" hidden="1"/>
    <cellStyle name="Hyperlink 18" xfId="35088" hidden="1"/>
    <cellStyle name="Hyperlink 18" xfId="35196" hidden="1"/>
    <cellStyle name="Hyperlink 18" xfId="35191" hidden="1"/>
    <cellStyle name="Hyperlink 18" xfId="35065" hidden="1"/>
    <cellStyle name="Hyperlink 18" xfId="35249" hidden="1"/>
    <cellStyle name="Hyperlink 18" xfId="35166" hidden="1"/>
    <cellStyle name="Hyperlink 18" xfId="35190" hidden="1"/>
    <cellStyle name="Hyperlink 18" xfId="35235" hidden="1"/>
    <cellStyle name="Hyperlink 18" xfId="35060" hidden="1"/>
    <cellStyle name="Hyperlink 18" xfId="35051" hidden="1"/>
    <cellStyle name="Hyperlink 18" xfId="35241" hidden="1"/>
    <cellStyle name="Hyperlink 18" xfId="35052" hidden="1"/>
    <cellStyle name="Hyperlink 18" xfId="34984" hidden="1"/>
    <cellStyle name="Hyperlink 18" xfId="35004" hidden="1"/>
    <cellStyle name="Hyperlink 18" xfId="35156" hidden="1"/>
    <cellStyle name="Hyperlink 18" xfId="35040" hidden="1"/>
    <cellStyle name="Hyperlink 18" xfId="35180" hidden="1"/>
    <cellStyle name="Hyperlink 18" xfId="35030" hidden="1"/>
    <cellStyle name="Hyperlink 18" xfId="35105" hidden="1"/>
    <cellStyle name="Hyperlink 18" xfId="34993" hidden="1"/>
    <cellStyle name="Hyperlink 18" xfId="35042" hidden="1"/>
    <cellStyle name="Hyperlink 18" xfId="35023" hidden="1"/>
    <cellStyle name="Hyperlink 18" xfId="35125" hidden="1"/>
    <cellStyle name="Hyperlink 18" xfId="35230" hidden="1"/>
    <cellStyle name="Hyperlink 18" xfId="35029" hidden="1"/>
    <cellStyle name="Hyperlink 18" xfId="35048" hidden="1"/>
    <cellStyle name="Hyperlink 18" xfId="35134" hidden="1"/>
    <cellStyle name="Hyperlink 18" xfId="35120" hidden="1"/>
    <cellStyle name="Hyperlink 18" xfId="35016" hidden="1"/>
    <cellStyle name="Hyperlink 18" xfId="35204" hidden="1"/>
    <cellStyle name="Hyperlink 18" xfId="35044" hidden="1"/>
    <cellStyle name="Hyperlink 18" xfId="35250" hidden="1"/>
    <cellStyle name="Hyperlink 18" xfId="35182" hidden="1"/>
    <cellStyle name="Hyperlink 18" xfId="35257" hidden="1"/>
    <cellStyle name="Hyperlink 18" xfId="35264" hidden="1"/>
    <cellStyle name="Hyperlink 18" xfId="35128" hidden="1"/>
    <cellStyle name="Hyperlink 18" xfId="35164" hidden="1"/>
    <cellStyle name="Hyperlink 18" xfId="35141" hidden="1"/>
    <cellStyle name="Hyperlink 18" xfId="35100" hidden="1"/>
    <cellStyle name="Hyperlink 18" xfId="35231" hidden="1"/>
    <cellStyle name="Hyperlink 18" xfId="35213" hidden="1"/>
    <cellStyle name="Hyperlink 18" xfId="35263" hidden="1"/>
    <cellStyle name="Hyperlink 18" xfId="35140" hidden="1"/>
    <cellStyle name="Hyperlink 18" xfId="35212" hidden="1"/>
    <cellStyle name="Hyperlink 18" xfId="35197" hidden="1"/>
    <cellStyle name="Hyperlink 18" xfId="35275" hidden="1"/>
    <cellStyle name="Hyperlink 18" xfId="35269" hidden="1"/>
    <cellStyle name="Hyperlink 18" xfId="35279" hidden="1"/>
    <cellStyle name="Hyperlink 18" xfId="35173" hidden="1"/>
    <cellStyle name="Hyperlink 18" xfId="35270" hidden="1"/>
    <cellStyle name="Hyperlink 18" xfId="35143" hidden="1"/>
    <cellStyle name="Hyperlink 18" xfId="35135" hidden="1"/>
    <cellStyle name="Hyperlink 18" xfId="34965" hidden="1"/>
    <cellStyle name="Hyperlink 18" xfId="35220" hidden="1"/>
    <cellStyle name="Hyperlink 18" xfId="35102" hidden="1"/>
    <cellStyle name="Hyperlink 18" xfId="35130" hidden="1"/>
    <cellStyle name="Hyperlink 18" xfId="35202" hidden="1"/>
    <cellStyle name="Hyperlink 18" xfId="35282" hidden="1"/>
    <cellStyle name="Hyperlink 18" xfId="35028" hidden="1"/>
    <cellStyle name="Hyperlink 18" xfId="35321" hidden="1"/>
    <cellStyle name="Hyperlink 18" xfId="35014" hidden="1"/>
    <cellStyle name="Hyperlink 18" xfId="35289" hidden="1"/>
    <cellStyle name="Hyperlink 18" xfId="35018" hidden="1"/>
    <cellStyle name="Hyperlink 18" xfId="35237" hidden="1"/>
    <cellStyle name="Hyperlink 18" xfId="35075" hidden="1"/>
    <cellStyle name="Hyperlink 18" xfId="35228" hidden="1"/>
    <cellStyle name="Hyperlink 18" xfId="35271" hidden="1"/>
    <cellStyle name="Hyperlink 18" xfId="35026" hidden="1"/>
    <cellStyle name="Hyperlink 18" xfId="35316" hidden="1"/>
    <cellStyle name="Hyperlink 18" xfId="35278" hidden="1"/>
    <cellStyle name="Hyperlink 18" xfId="35200" hidden="1"/>
    <cellStyle name="Hyperlink 18" xfId="35020" hidden="1"/>
    <cellStyle name="Hyperlink 18" xfId="35189" hidden="1"/>
    <cellStyle name="Hyperlink 18" xfId="35322" hidden="1"/>
    <cellStyle name="Hyperlink 18" xfId="35226" hidden="1"/>
    <cellStyle name="Hyperlink 18" xfId="35290" hidden="1"/>
    <cellStyle name="Hyperlink 18" xfId="35097" hidden="1"/>
    <cellStyle name="Hyperlink 18" xfId="35216" hidden="1"/>
    <cellStyle name="Hyperlink 18" xfId="35284" hidden="1"/>
    <cellStyle name="Hyperlink 18" xfId="35294" hidden="1"/>
    <cellStyle name="Hyperlink 18" xfId="35258" hidden="1"/>
    <cellStyle name="Hyperlink 18" xfId="35236" hidden="1"/>
    <cellStyle name="Hyperlink 18" xfId="35288" hidden="1"/>
    <cellStyle name="Hyperlink 18" xfId="35155" hidden="1"/>
    <cellStyle name="Hyperlink 18" xfId="35027" hidden="1"/>
    <cellStyle name="Hyperlink 18" xfId="35087" hidden="1"/>
    <cellStyle name="Hyperlink 18" xfId="35054" hidden="1"/>
    <cellStyle name="Hyperlink 18" xfId="34980" hidden="1"/>
    <cellStyle name="Hyperlink 18" xfId="35025" hidden="1"/>
    <cellStyle name="Hyperlink 18" xfId="35160" hidden="1"/>
    <cellStyle name="Hyperlink 18" xfId="35304" hidden="1"/>
    <cellStyle name="Hyperlink 18" xfId="35354" hidden="1"/>
    <cellStyle name="Hyperlink 18" xfId="35309" hidden="1"/>
    <cellStyle name="Hyperlink 18" xfId="35301" hidden="1"/>
    <cellStyle name="Hyperlink 18" xfId="35001" hidden="1"/>
    <cellStyle name="Hyperlink 18" xfId="35254" hidden="1"/>
    <cellStyle name="Hyperlink 18" xfId="35000" hidden="1"/>
    <cellStyle name="Hyperlink 18" xfId="35287" hidden="1"/>
    <cellStyle name="Hyperlink 18" xfId="35153" hidden="1"/>
    <cellStyle name="Hyperlink 18" xfId="35253" hidden="1"/>
    <cellStyle name="Hyperlink 18" xfId="35247" hidden="1"/>
    <cellStyle name="Hyperlink 18" xfId="35059" hidden="1"/>
    <cellStyle name="Hyperlink 18" xfId="35280" hidden="1"/>
    <cellStyle name="Hyperlink 18" xfId="35206" hidden="1"/>
    <cellStyle name="Hyperlink 18" xfId="35246" hidden="1"/>
    <cellStyle name="Hyperlink 18" xfId="35305" hidden="1"/>
    <cellStyle name="Hyperlink 18" xfId="35047" hidden="1"/>
    <cellStyle name="Hyperlink 18" xfId="35325" hidden="1"/>
    <cellStyle name="Hyperlink 18" xfId="35363" hidden="1"/>
    <cellStyle name="Hyperlink 18" xfId="35161" hidden="1"/>
    <cellStyle name="Hyperlink 18" xfId="35207" hidden="1"/>
    <cellStyle name="Hyperlink 18" xfId="35320" hidden="1"/>
    <cellStyle name="Hyperlink 18" xfId="35036" hidden="1"/>
    <cellStyle name="Hyperlink 18" xfId="35351" hidden="1"/>
    <cellStyle name="Hyperlink 18" xfId="35245" hidden="1"/>
    <cellStyle name="Hyperlink 18" xfId="35022" hidden="1"/>
    <cellStyle name="Hyperlink 18" xfId="35341" hidden="1"/>
    <cellStyle name="Hyperlink 18" xfId="35138" hidden="1"/>
    <cellStyle name="Hyperlink 18" xfId="35199" hidden="1"/>
    <cellStyle name="Hyperlink 18" xfId="34999" hidden="1"/>
    <cellStyle name="Hyperlink 18" xfId="35129" hidden="1"/>
    <cellStyle name="Hyperlink 18" xfId="35297" hidden="1"/>
    <cellStyle name="Hyperlink 18" xfId="35365" hidden="1"/>
    <cellStyle name="Hyperlink 18" xfId="35041" hidden="1"/>
    <cellStyle name="Hyperlink 18" xfId="35337" hidden="1"/>
    <cellStyle name="Hyperlink 18" xfId="35295" hidden="1"/>
    <cellStyle name="Hyperlink 18" xfId="34992" hidden="1"/>
    <cellStyle name="Hyperlink 18" xfId="35332" hidden="1"/>
    <cellStyle name="Hyperlink 18" xfId="35194" hidden="1"/>
    <cellStyle name="Hyperlink 18" xfId="35345" hidden="1"/>
    <cellStyle name="Hyperlink 18" xfId="35132" hidden="1"/>
    <cellStyle name="Hyperlink 18" xfId="35083" hidden="1"/>
    <cellStyle name="Hyperlink 18" xfId="34975" hidden="1"/>
    <cellStyle name="Hyperlink 18" xfId="35142" hidden="1"/>
    <cellStyle name="Hyperlink 18" xfId="35201" hidden="1"/>
    <cellStyle name="Hyperlink 18" xfId="35162" hidden="1"/>
    <cellStyle name="Hyperlink 18" xfId="35084" hidden="1"/>
    <cellStyle name="Hyperlink 18" xfId="35329" hidden="1"/>
    <cellStyle name="Hyperlink 18" xfId="35268" hidden="1"/>
    <cellStyle name="Hyperlink 18" xfId="34970" hidden="1"/>
    <cellStyle name="Hyperlink 18" xfId="35387" hidden="1"/>
    <cellStyle name="Hyperlink 18" xfId="35358" hidden="1"/>
    <cellStyle name="Hyperlink 18" xfId="35348" hidden="1"/>
    <cellStyle name="Hyperlink 18" xfId="35186" hidden="1"/>
    <cellStyle name="Hyperlink 18" xfId="35374" hidden="1"/>
    <cellStyle name="Hyperlink 18" xfId="35086" hidden="1"/>
    <cellStyle name="Hyperlink 18" xfId="35334" hidden="1"/>
    <cellStyle name="Hyperlink 18" xfId="34985" hidden="1"/>
    <cellStyle name="Hyperlink 18" xfId="35306" hidden="1"/>
    <cellStyle name="Hyperlink 18" xfId="35293" hidden="1"/>
    <cellStyle name="Hyperlink 18" xfId="35121" hidden="1"/>
    <cellStyle name="Hyperlink 18" xfId="35375" hidden="1"/>
    <cellStyle name="Hyperlink 18" xfId="35266" hidden="1"/>
    <cellStyle name="Hyperlink 18" xfId="35291" hidden="1"/>
    <cellStyle name="Hyperlink 18" xfId="35355" hidden="1"/>
    <cellStyle name="Hyperlink 18" xfId="35116" hidden="1"/>
    <cellStyle name="Hyperlink 18" xfId="35229" hidden="1"/>
    <cellStyle name="Hyperlink 18" xfId="35248" hidden="1"/>
    <cellStyle name="Hyperlink 18" xfId="35361" hidden="1"/>
    <cellStyle name="Hyperlink 18" xfId="35350" hidden="1"/>
    <cellStyle name="Hyperlink 18" xfId="35342" hidden="1"/>
    <cellStyle name="Hyperlink 18" xfId="35273" hidden="1"/>
    <cellStyle name="Hyperlink 18" xfId="35372" hidden="1"/>
    <cellStyle name="Hyperlink 18" xfId="35344" hidden="1"/>
    <cellStyle name="Hyperlink 18" xfId="35107" hidden="1"/>
    <cellStyle name="Hyperlink 18" xfId="35154" hidden="1"/>
    <cellStyle name="Hyperlink 18" xfId="35396" hidden="1"/>
    <cellStyle name="Hyperlink 18" xfId="35383" hidden="1"/>
    <cellStyle name="Hyperlink 18" xfId="35082" hidden="1"/>
    <cellStyle name="Hyperlink 18" xfId="35185" hidden="1"/>
    <cellStyle name="Hyperlink 18" xfId="35343" hidden="1"/>
    <cellStyle name="Hyperlink 18" xfId="35402" hidden="1"/>
    <cellStyle name="Hyperlink 18" xfId="35112" hidden="1"/>
    <cellStyle name="Hyperlink 18" xfId="35260" hidden="1"/>
    <cellStyle name="Hyperlink 18" xfId="35339" hidden="1"/>
    <cellStyle name="Hyperlink 18" xfId="35055" hidden="1"/>
    <cellStyle name="Hyperlink 18" xfId="35034" hidden="1"/>
    <cellStyle name="Hyperlink 18" xfId="35346" hidden="1"/>
    <cellStyle name="Hyperlink 18" xfId="35113" hidden="1"/>
    <cellStyle name="Hyperlink 18" xfId="35376" hidden="1"/>
    <cellStyle name="Hyperlink 18" xfId="35386" hidden="1"/>
    <cellStyle name="Hyperlink 18" xfId="35394" hidden="1"/>
    <cellStyle name="Hyperlink 18" xfId="35198" hidden="1"/>
    <cellStyle name="Hyperlink 18" xfId="35262" hidden="1"/>
    <cellStyle name="Hyperlink 18" xfId="35217" hidden="1"/>
    <cellStyle name="Hyperlink 18" xfId="35144" hidden="1"/>
    <cellStyle name="Hyperlink 18" xfId="35281" hidden="1"/>
    <cellStyle name="Hyperlink 18" xfId="35323" hidden="1"/>
    <cellStyle name="Hyperlink 18" xfId="35277" hidden="1"/>
    <cellStyle name="Hyperlink 18" xfId="35330" hidden="1"/>
    <cellStyle name="Hyperlink 18" xfId="35400" hidden="1"/>
    <cellStyle name="Hyperlink 18" xfId="35391" hidden="1"/>
    <cellStyle name="Hyperlink 18" xfId="35256" hidden="1"/>
    <cellStyle name="Hyperlink 18" xfId="35010" hidden="1"/>
    <cellStyle name="Hyperlink 18" xfId="35101" hidden="1"/>
    <cellStyle name="Hyperlink 18" xfId="35384" hidden="1"/>
    <cellStyle name="Hyperlink 18" xfId="35367" hidden="1"/>
    <cellStyle name="Hyperlink 18" xfId="35349" hidden="1"/>
    <cellStyle name="Hyperlink 18" xfId="35333" hidden="1"/>
    <cellStyle name="Hyperlink 18" xfId="35139" hidden="1"/>
    <cellStyle name="Hyperlink 18" xfId="35409" hidden="1"/>
    <cellStyle name="Hyperlink 18" xfId="35299" hidden="1"/>
    <cellStyle name="Hyperlink 18" xfId="35328" hidden="1"/>
    <cellStyle name="Hyperlink 18" xfId="35397" hidden="1"/>
    <cellStyle name="Hyperlink 18" xfId="35126" hidden="1"/>
    <cellStyle name="Hyperlink 18" xfId="35326" hidden="1"/>
    <cellStyle name="Hyperlink 18" xfId="35242" hidden="1"/>
    <cellStyle name="Hyperlink 18" xfId="35327" hidden="1"/>
    <cellStyle name="Hyperlink 18" xfId="35149" hidden="1"/>
    <cellStyle name="Hyperlink 18" xfId="35223" hidden="1"/>
    <cellStyle name="Hyperlink 18" xfId="35315" hidden="1"/>
    <cellStyle name="Hyperlink 18" xfId="35308" hidden="1"/>
    <cellStyle name="Hyperlink 18" xfId="35382" hidden="1"/>
    <cellStyle name="Hyperlink 18" xfId="35111" hidden="1"/>
    <cellStyle name="Hyperlink 18" xfId="35076" hidden="1"/>
    <cellStyle name="Hyperlink 18" xfId="35179" hidden="1"/>
    <cellStyle name="Hyperlink 18" xfId="35310" hidden="1"/>
    <cellStyle name="Hyperlink 18" xfId="35080" hidden="1"/>
    <cellStyle name="Hyperlink 18" xfId="35227" hidden="1"/>
    <cellStyle name="Hyperlink 18" xfId="35388" hidden="1"/>
    <cellStyle name="Hyperlink 18" xfId="35286" hidden="1"/>
    <cellStyle name="Hyperlink 18" xfId="35117" hidden="1"/>
    <cellStyle name="Hyperlink 18" xfId="35331" hidden="1"/>
    <cellStyle name="Hyperlink 18" xfId="34987" hidden="1"/>
    <cellStyle name="Hyperlink 18" xfId="35064" hidden="1"/>
    <cellStyle name="Hyperlink 18" xfId="35371" hidden="1"/>
    <cellStyle name="Hyperlink 18" xfId="35312" hidden="1"/>
    <cellStyle name="Hyperlink 18" xfId="35411" hidden="1"/>
    <cellStyle name="Hyperlink 18" xfId="35221" hidden="1"/>
    <cellStyle name="Hyperlink 18" xfId="35423" hidden="1"/>
    <cellStyle name="Hyperlink 18" xfId="35431" hidden="1"/>
    <cellStyle name="Hyperlink 18" xfId="35233" hidden="1"/>
    <cellStyle name="Hyperlink 18" xfId="35292" hidden="1"/>
    <cellStyle name="Hyperlink 18" xfId="35265" hidden="1"/>
    <cellStyle name="Hyperlink 18" xfId="35159" hidden="1"/>
    <cellStyle name="Hyperlink 18" xfId="35157" hidden="1"/>
    <cellStyle name="Hyperlink 18" xfId="35369" hidden="1"/>
    <cellStyle name="Hyperlink 18" xfId="35430" hidden="1"/>
    <cellStyle name="Hyperlink 18" xfId="35379" hidden="1"/>
    <cellStyle name="Hyperlink 18" xfId="35428" hidden="1"/>
    <cellStyle name="Hyperlink 18" xfId="35418" hidden="1"/>
    <cellStyle name="Hyperlink 18" xfId="35380" hidden="1"/>
    <cellStyle name="Hyperlink 18" xfId="35008" hidden="1"/>
    <cellStyle name="Hyperlink 18" xfId="35110" hidden="1"/>
    <cellStyle name="Hyperlink 18" xfId="35407" hidden="1"/>
    <cellStyle name="Hyperlink 18" xfId="35406" hidden="1"/>
    <cellStyle name="Hyperlink 18" xfId="35364" hidden="1"/>
    <cellStyle name="Hyperlink 18" xfId="35352" hidden="1"/>
    <cellStyle name="Hyperlink 18" xfId="35152" hidden="1"/>
    <cellStyle name="Hyperlink 18" xfId="35442" hidden="1"/>
    <cellStyle name="Hyperlink 18" xfId="35311" hidden="1"/>
    <cellStyle name="Hyperlink 18" xfId="35347" hidden="1"/>
    <cellStyle name="Hyperlink 18" xfId="35424" hidden="1"/>
    <cellStyle name="Hyperlink 18" xfId="35131" hidden="1"/>
    <cellStyle name="Hyperlink 18" xfId="35373" hidden="1"/>
    <cellStyle name="Hyperlink 18" xfId="35421" hidden="1"/>
    <cellStyle name="Hyperlink 18" xfId="35377" hidden="1"/>
    <cellStyle name="Hyperlink 18" xfId="35169" hidden="1"/>
    <cellStyle name="Hyperlink 18" xfId="35272" hidden="1"/>
    <cellStyle name="Hyperlink 18" xfId="34991" hidden="1"/>
    <cellStyle name="Hyperlink 18" xfId="35353" hidden="1"/>
    <cellStyle name="Hyperlink 18" xfId="35417" hidden="1"/>
    <cellStyle name="Hyperlink 18" xfId="35115" hidden="1"/>
    <cellStyle name="Hyperlink 18" xfId="35079" hidden="1"/>
    <cellStyle name="Hyperlink 18" xfId="35222" hidden="1"/>
    <cellStyle name="Hyperlink 18" xfId="35357" hidden="1"/>
    <cellStyle name="Hyperlink 18" xfId="35103" hidden="1"/>
    <cellStyle name="Hyperlink 18" xfId="35255" hidden="1"/>
    <cellStyle name="Hyperlink 18" xfId="35413" hidden="1"/>
    <cellStyle name="Hyperlink 18" xfId="35313" hidden="1"/>
    <cellStyle name="Hyperlink 18" xfId="35123" hidden="1"/>
    <cellStyle name="Hyperlink 18" xfId="35416" hidden="1"/>
    <cellStyle name="Hyperlink 18" xfId="34983" hidden="1"/>
    <cellStyle name="Hyperlink 18" xfId="35067" hidden="1"/>
    <cellStyle name="Hyperlink 18" xfId="35381" hidden="1"/>
    <cellStyle name="Hyperlink 18" xfId="35359" hidden="1"/>
    <cellStyle name="Hyperlink 18" xfId="35443" hidden="1"/>
    <cellStyle name="Hyperlink 18" xfId="35414" hidden="1"/>
    <cellStyle name="Hyperlink 18" xfId="35453" hidden="1"/>
    <cellStyle name="Hyperlink 18" xfId="35461" hidden="1"/>
    <cellStyle name="Hyperlink 18" xfId="35267" hidden="1"/>
    <cellStyle name="Hyperlink 18" xfId="35307" hidden="1"/>
    <cellStyle name="Hyperlink 18" xfId="35285" hidden="1"/>
    <cellStyle name="Hyperlink 18" xfId="35172" hidden="1"/>
    <cellStyle name="Hyperlink 18" xfId="35422" hidden="1"/>
    <cellStyle name="Hyperlink 18" xfId="35385" hidden="1"/>
    <cellStyle name="Hyperlink 18" xfId="35460" hidden="1"/>
    <cellStyle name="Hyperlink 18" xfId="35405" hidden="1"/>
    <cellStyle name="Hyperlink 18" xfId="35458" hidden="1"/>
    <cellStyle name="Hyperlink 18" xfId="35449" hidden="1"/>
    <cellStyle name="Hyperlink 18" xfId="35335" hidden="1"/>
    <cellStyle name="Hyperlink 18" xfId="35006" hidden="1"/>
    <cellStyle name="Hyperlink 18" xfId="35124" hidden="1"/>
    <cellStyle name="Hyperlink 18" xfId="35439" hidden="1"/>
    <cellStyle name="Hyperlink 18" xfId="35438" hidden="1"/>
    <cellStyle name="Hyperlink 18" xfId="35408" hidden="1"/>
    <cellStyle name="Hyperlink 18" xfId="35401" hidden="1"/>
    <cellStyle name="Hyperlink 18" xfId="35193" hidden="1"/>
    <cellStyle name="Hyperlink 18" xfId="35465" hidden="1"/>
    <cellStyle name="Hyperlink 18" xfId="35360" hidden="1"/>
    <cellStyle name="Hyperlink 18" xfId="35399" hidden="1"/>
    <cellStyle name="Hyperlink 18" xfId="35455" hidden="1"/>
    <cellStyle name="Hyperlink 18" xfId="35184" hidden="1"/>
    <cellStyle name="Hyperlink 18" xfId="35392" hidden="1"/>
    <cellStyle name="Hyperlink 18" xfId="35451" hidden="1"/>
    <cellStyle name="Hyperlink 18" xfId="35395" hidden="1"/>
    <cellStyle name="Hyperlink 18" xfId="35178" hidden="1"/>
    <cellStyle name="Hyperlink 18" xfId="35296" hidden="1"/>
    <cellStyle name="Hyperlink 18" xfId="34989" hidden="1"/>
    <cellStyle name="Hyperlink 18" xfId="35366" hidden="1"/>
    <cellStyle name="Hyperlink 18" xfId="35448" hidden="1"/>
    <cellStyle name="Hyperlink 18" xfId="35145" hidden="1"/>
    <cellStyle name="Hyperlink 18" xfId="35099" hidden="1"/>
    <cellStyle name="Hyperlink 18" xfId="35252" hidden="1"/>
    <cellStyle name="Hyperlink 18" xfId="35370" hidden="1"/>
    <cellStyle name="Hyperlink 18" xfId="35119" hidden="1"/>
    <cellStyle name="Hyperlink 18" xfId="35298" hidden="1"/>
    <cellStyle name="Hyperlink 18" xfId="35444" hidden="1"/>
    <cellStyle name="Hyperlink 18" xfId="35338" hidden="1"/>
    <cellStyle name="Hyperlink 18" xfId="35177" hidden="1"/>
    <cellStyle name="Hyperlink 18" xfId="35447" hidden="1"/>
    <cellStyle name="Hyperlink 18" xfId="34986" hidden="1"/>
    <cellStyle name="Hyperlink 18" xfId="35109" hidden="1"/>
    <cellStyle name="Hyperlink 18" xfId="35068" hidden="1"/>
    <cellStyle name="Hyperlink 18" xfId="35378" hidden="1"/>
    <cellStyle name="Hyperlink 18" xfId="35467" hidden="1"/>
    <cellStyle name="Hyperlink 18" xfId="35446" hidden="1"/>
    <cellStyle name="Hyperlink 18" xfId="35474" hidden="1"/>
    <cellStyle name="Hyperlink 18" xfId="35478" hidden="1"/>
    <cellStyle name="Hyperlink 18" xfId="35302" hidden="1"/>
    <cellStyle name="Hyperlink 18" xfId="35356" hidden="1"/>
    <cellStyle name="Hyperlink 18" xfId="35319" hidden="1"/>
    <cellStyle name="Hyperlink 18" xfId="35210" hidden="1"/>
    <cellStyle name="Hyperlink 18" xfId="35452" hidden="1"/>
    <cellStyle name="Hyperlink 18" xfId="35426" hidden="1"/>
    <cellStyle name="Hyperlink 18" xfId="35477" hidden="1"/>
    <cellStyle name="Hyperlink 18" xfId="35491" hidden="1"/>
    <cellStyle name="Hyperlink 18" xfId="35475" hidden="1"/>
    <cellStyle name="Hyperlink 18" xfId="35469" hidden="1"/>
    <cellStyle name="Hyperlink 18" xfId="35340" hidden="1"/>
    <cellStyle name="Hyperlink 18" xfId="35484" hidden="1"/>
    <cellStyle name="Hyperlink 18" xfId="35151" hidden="1"/>
    <cellStyle name="Hyperlink 18" xfId="35462" hidden="1"/>
    <cellStyle name="Hyperlink 18" xfId="35276" hidden="1"/>
    <cellStyle name="Hyperlink 18" xfId="35434" hidden="1"/>
    <cellStyle name="Hyperlink 18" xfId="35427" hidden="1"/>
    <cellStyle name="Hyperlink 18" xfId="35218" hidden="1"/>
    <cellStyle name="Hyperlink 18" xfId="35485" hidden="1"/>
    <cellStyle name="Hyperlink 18" xfId="35398" hidden="1"/>
    <cellStyle name="Hyperlink 18" xfId="35425" hidden="1"/>
    <cellStyle name="Hyperlink 18" xfId="35472" hidden="1"/>
    <cellStyle name="Hyperlink 18" xfId="35209" hidden="1"/>
    <cellStyle name="Hyperlink 18" xfId="35069" hidden="1"/>
    <cellStyle name="Hyperlink 18" xfId="35403" hidden="1"/>
    <cellStyle name="Hyperlink 18" xfId="35300" hidden="1"/>
    <cellStyle name="Hyperlink 18" xfId="35473" hidden="1"/>
    <cellStyle name="Hyperlink 18" xfId="35479" hidden="1"/>
    <cellStyle name="Hyperlink 18" xfId="35429" hidden="1"/>
    <cellStyle name="Hyperlink 18" xfId="35483" hidden="1"/>
    <cellStyle name="Hyperlink 18" xfId="35244" hidden="1"/>
    <cellStyle name="Hyperlink 18" xfId="35176" hidden="1"/>
    <cellStyle name="Hyperlink 18" xfId="35314" hidden="1"/>
    <cellStyle name="Hyperlink 18" xfId="35495" hidden="1"/>
    <cellStyle name="Hyperlink 18" xfId="35488" hidden="1"/>
    <cellStyle name="Hyperlink 18" xfId="35147" hidden="1"/>
    <cellStyle name="Hyperlink 18" xfId="35324" hidden="1"/>
    <cellStyle name="Hyperlink 18" xfId="35466" hidden="1"/>
    <cellStyle name="Hyperlink 18" xfId="35498" hidden="1"/>
    <cellStyle name="Hyperlink 18" xfId="35195" hidden="1"/>
    <cellStyle name="Hyperlink 18" xfId="35420" hidden="1"/>
    <cellStyle name="Hyperlink 18" xfId="35476" hidden="1"/>
    <cellStyle name="Hyperlink 18" xfId="35114" hidden="1"/>
    <cellStyle name="Hyperlink 18" xfId="35175" hidden="1"/>
    <cellStyle name="Hyperlink 18" xfId="35435" hidden="1"/>
    <cellStyle name="Hyperlink 18" xfId="35412" hidden="1"/>
    <cellStyle name="Hyperlink 18" xfId="35486" hidden="1"/>
    <cellStyle name="Hyperlink 18" xfId="35490" hidden="1"/>
    <cellStyle name="Hyperlink 18" xfId="35494" hidden="1"/>
    <cellStyle name="Hyperlink 18" xfId="35336" hidden="1"/>
    <cellStyle name="Hyperlink 18" xfId="35390" hidden="1"/>
    <cellStyle name="Hyperlink 18" xfId="35362" hidden="1"/>
    <cellStyle name="Hyperlink 18" xfId="35251" hidden="1"/>
    <cellStyle name="Hyperlink 18" xfId="35436" hidden="1"/>
    <cellStyle name="Hyperlink 18" xfId="35454" hidden="1"/>
    <cellStyle name="Hyperlink 18" xfId="35433" hidden="1"/>
    <cellStyle name="Hyperlink 18" xfId="35459" hidden="1"/>
    <cellStyle name="Hyperlink 18" xfId="35497" hidden="1"/>
    <cellStyle name="Hyperlink 18" xfId="35493" hidden="1"/>
    <cellStyle name="Hyperlink 18" xfId="35419" hidden="1"/>
    <cellStyle name="Hyperlink 18" xfId="35021" hidden="1"/>
    <cellStyle name="Hyperlink 18" xfId="35208" hidden="1"/>
    <cellStyle name="Hyperlink 18" xfId="35489" hidden="1"/>
    <cellStyle name="Hyperlink 18" xfId="35480" hidden="1"/>
    <cellStyle name="Hyperlink 18" xfId="35471" hidden="1"/>
    <cellStyle name="Hyperlink 18" xfId="35470" hidden="1"/>
    <cellStyle name="Hyperlink 18" xfId="35283" hidden="1"/>
    <cellStyle name="Hyperlink 18" xfId="35499" hidden="1"/>
    <cellStyle name="Hyperlink 18" xfId="35450" hidden="1"/>
    <cellStyle name="Hyperlink 18" xfId="35464" hidden="1"/>
    <cellStyle name="Hyperlink 18" xfId="35496" hidden="1"/>
    <cellStyle name="Hyperlink 18" xfId="35274" hidden="1"/>
    <cellStyle name="Hyperlink 18" xfId="35456" hidden="1"/>
    <cellStyle name="Hyperlink 18" xfId="35389" hidden="1"/>
    <cellStyle name="Hyperlink 18" xfId="35457" hidden="1"/>
    <cellStyle name="Hyperlink 18" xfId="35261" hidden="1"/>
    <cellStyle name="Hyperlink 18" xfId="35368" hidden="1"/>
    <cellStyle name="Hyperlink 18" xfId="35463" hidden="1"/>
    <cellStyle name="Hyperlink 18" xfId="35437" hidden="1"/>
    <cellStyle name="Hyperlink 18" xfId="35487" hidden="1"/>
    <cellStyle name="Hyperlink 18" xfId="35238" hidden="1"/>
    <cellStyle name="Hyperlink 18" xfId="35122" hidden="1"/>
    <cellStyle name="Hyperlink 18" xfId="35317" hidden="1"/>
    <cellStyle name="Hyperlink 18" xfId="35440" hidden="1"/>
    <cellStyle name="Hyperlink 18" xfId="35205" hidden="1"/>
    <cellStyle name="Hyperlink 18" xfId="35393" hidden="1"/>
    <cellStyle name="Hyperlink 18" xfId="35492" hidden="1"/>
    <cellStyle name="Hyperlink 18" xfId="35415" hidden="1"/>
    <cellStyle name="Hyperlink 18" xfId="35259" hidden="1"/>
    <cellStyle name="Hyperlink 18" xfId="35432" hidden="1"/>
    <cellStyle name="Hyperlink 18" xfId="34977" hidden="1"/>
    <cellStyle name="Hyperlink 18" xfId="35167" hidden="1"/>
    <cellStyle name="Hyperlink 18" xfId="35482" hidden="1"/>
    <cellStyle name="Hyperlink 18" xfId="35441" hidden="1"/>
    <cellStyle name="Hyperlink 18" xfId="35500" hidden="1"/>
    <cellStyle name="Hyperlink 18" xfId="35468" hidden="1"/>
    <cellStyle name="Hyperlink 18" xfId="35501" hidden="1"/>
    <cellStyle name="Hyperlink 18" xfId="35503" hidden="1"/>
    <cellStyle name="Hyperlink 18" xfId="35404" hidden="1"/>
    <cellStyle name="Hyperlink 18" xfId="35445" hidden="1"/>
    <cellStyle name="Hyperlink 18" xfId="35410" hidden="1"/>
    <cellStyle name="Hyperlink 18" xfId="35303" hidden="1"/>
    <cellStyle name="Hyperlink 18" xfId="35318" hidden="1"/>
    <cellStyle name="Hyperlink 18" xfId="35481" hidden="1"/>
    <cellStyle name="Hyperlink 18" xfId="35502" hidden="1"/>
    <cellStyle name="Hyperlink 18" xfId="35624" hidden="1"/>
    <cellStyle name="Hyperlink 18" xfId="35506" hidden="1"/>
    <cellStyle name="Hyperlink 18" xfId="35510" hidden="1"/>
    <cellStyle name="Hyperlink 18" xfId="35576" hidden="1"/>
    <cellStyle name="Hyperlink 18" xfId="35605" hidden="1"/>
    <cellStyle name="Hyperlink 18" xfId="35551" hidden="1"/>
    <cellStyle name="Hyperlink 18" xfId="35513" hidden="1"/>
    <cellStyle name="Hyperlink 18" xfId="35589" hidden="1"/>
    <cellStyle name="Hyperlink 18" xfId="35518" hidden="1"/>
    <cellStyle name="Hyperlink 18" xfId="35520" hidden="1"/>
    <cellStyle name="Hyperlink 18" xfId="35544" hidden="1"/>
    <cellStyle name="Hyperlink 18" xfId="35602" hidden="1"/>
    <cellStyle name="Hyperlink 18" xfId="35527" hidden="1"/>
    <cellStyle name="Hyperlink 18" xfId="35521" hidden="1"/>
    <cellStyle name="Hyperlink 18" xfId="35507" hidden="1"/>
    <cellStyle name="Hyperlink 18" xfId="35546" hidden="1"/>
    <cellStyle name="Hyperlink 18" xfId="35584" hidden="1"/>
    <cellStyle name="Hyperlink 18" xfId="35634" hidden="1"/>
    <cellStyle name="Hyperlink 18" xfId="35577" hidden="1"/>
    <cellStyle name="Hyperlink 18" xfId="35613" hidden="1"/>
    <cellStyle name="Hyperlink 18" xfId="35571" hidden="1"/>
    <cellStyle name="Hyperlink 18" xfId="35582" hidden="1"/>
    <cellStyle name="Hyperlink 18" xfId="35612" hidden="1"/>
    <cellStyle name="Hyperlink 18" xfId="35595" hidden="1"/>
    <cellStyle name="Hyperlink 18" xfId="35550" hidden="1"/>
    <cellStyle name="Hyperlink 18" xfId="35628" hidden="1"/>
    <cellStyle name="Hyperlink 18" xfId="35633" hidden="1"/>
    <cellStyle name="Hyperlink 18" xfId="35574" hidden="1"/>
    <cellStyle name="Hyperlink 18" xfId="35552" hidden="1"/>
    <cellStyle name="Hyperlink 18" xfId="35537" hidden="1"/>
    <cellStyle name="Hyperlink 18" xfId="35511" hidden="1"/>
    <cellStyle name="Hyperlink 18" xfId="35635" hidden="1"/>
    <cellStyle name="Hyperlink 18" xfId="35548" hidden="1"/>
    <cellStyle name="Hyperlink 18" xfId="35601" hidden="1"/>
    <cellStyle name="Hyperlink 18" xfId="35630" hidden="1"/>
    <cellStyle name="Hyperlink 18" xfId="35554" hidden="1"/>
    <cellStyle name="Hyperlink 18" xfId="35585" hidden="1"/>
    <cellStyle name="Hyperlink 18" xfId="35610" hidden="1"/>
    <cellStyle name="Hyperlink 18" xfId="35616" hidden="1"/>
    <cellStyle name="Hyperlink 18" xfId="35597" hidden="1"/>
    <cellStyle name="Hyperlink 18" xfId="35631" hidden="1"/>
    <cellStyle name="Hyperlink 18" xfId="35629" hidden="1"/>
    <cellStyle name="Hyperlink 18" xfId="35536" hidden="1"/>
    <cellStyle name="Hyperlink 18" xfId="35529" hidden="1"/>
    <cellStyle name="Hyperlink 18" xfId="35533" hidden="1"/>
    <cellStyle name="Hyperlink 18" xfId="35542" hidden="1"/>
    <cellStyle name="Hyperlink 18" xfId="35592" hidden="1"/>
    <cellStyle name="Hyperlink 18" xfId="35515" hidden="1"/>
    <cellStyle name="Hyperlink 18" xfId="35632" hidden="1"/>
    <cellStyle name="Hyperlink 18" xfId="35742" hidden="1"/>
    <cellStyle name="Hyperlink 18" xfId="35620" hidden="1"/>
    <cellStyle name="Hyperlink 18" xfId="35611" hidden="1"/>
    <cellStyle name="Hyperlink 18" xfId="35675" hidden="1"/>
    <cellStyle name="Hyperlink 18" xfId="35713" hidden="1"/>
    <cellStyle name="Hyperlink 18" xfId="35643" hidden="1"/>
    <cellStyle name="Hyperlink 18" xfId="35600" hidden="1"/>
    <cellStyle name="Hyperlink 18" xfId="35697" hidden="1"/>
    <cellStyle name="Hyperlink 18" xfId="35578" hidden="1"/>
    <cellStyle name="Hyperlink 18" xfId="35572" hidden="1"/>
    <cellStyle name="Hyperlink 18" xfId="35512" hidden="1"/>
    <cellStyle name="Hyperlink 18" xfId="35710" hidden="1"/>
    <cellStyle name="Hyperlink 18" xfId="35558" hidden="1"/>
    <cellStyle name="Hyperlink 18" xfId="35570" hidden="1"/>
    <cellStyle name="Hyperlink 18" xfId="35617" hidden="1"/>
    <cellStyle name="Hyperlink 18" xfId="35508" hidden="1"/>
    <cellStyle name="Hyperlink 18" xfId="35687" hidden="1"/>
    <cellStyle name="Hyperlink 18" xfId="35779" hidden="1"/>
    <cellStyle name="Hyperlink 18" xfId="35676" hidden="1"/>
    <cellStyle name="Hyperlink 18" xfId="35727" hidden="1"/>
    <cellStyle name="Hyperlink 18" xfId="35657" hidden="1"/>
    <cellStyle name="Hyperlink 18" xfId="35685" hidden="1"/>
    <cellStyle name="Hyperlink 18" xfId="35726" hidden="1"/>
    <cellStyle name="Hyperlink 18" xfId="35704" hidden="1"/>
    <cellStyle name="Hyperlink 18" xfId="35645" hidden="1"/>
    <cellStyle name="Hyperlink 18" xfId="35750" hidden="1"/>
    <cellStyle name="Hyperlink 18" xfId="35773" hidden="1"/>
    <cellStyle name="Hyperlink 18" xfId="35672" hidden="1"/>
    <cellStyle name="Hyperlink 18" xfId="35647" hidden="1"/>
    <cellStyle name="Hyperlink 18" xfId="35534" hidden="1"/>
    <cellStyle name="Hyperlink 18" xfId="35609" hidden="1"/>
    <cellStyle name="Hyperlink 18" xfId="35782" hidden="1"/>
    <cellStyle name="Hyperlink 18" xfId="35505" hidden="1"/>
    <cellStyle name="Hyperlink 18" xfId="35709" hidden="1"/>
    <cellStyle name="Hyperlink 18" xfId="35754" hidden="1"/>
    <cellStyle name="Hyperlink 18" xfId="35637" hidden="1"/>
    <cellStyle name="Hyperlink 18" xfId="35689" hidden="1"/>
    <cellStyle name="Hyperlink 18" xfId="35722" hidden="1"/>
    <cellStyle name="Hyperlink 18" xfId="35731" hidden="1"/>
    <cellStyle name="Hyperlink 18" xfId="35707" hidden="1"/>
    <cellStyle name="Hyperlink 18" xfId="35758" hidden="1"/>
    <cellStyle name="Hyperlink 18" xfId="35753" hidden="1"/>
    <cellStyle name="Hyperlink 18" xfId="35535" hidden="1"/>
    <cellStyle name="Hyperlink 18" xfId="35556" hidden="1"/>
    <cellStyle name="Hyperlink 18" xfId="35541" hidden="1"/>
    <cellStyle name="Hyperlink 18" xfId="35517" hidden="1"/>
    <cellStyle name="Hyperlink 18" xfId="35702" hidden="1"/>
    <cellStyle name="Hyperlink 18" xfId="35588" hidden="1"/>
    <cellStyle name="Hyperlink 18" xfId="35763" hidden="1"/>
    <cellStyle name="Hyperlink 18" xfId="35596" hidden="1"/>
    <cellStyle name="Hyperlink 18" xfId="35778" hidden="1"/>
    <cellStyle name="Hyperlink 18" xfId="35771" hidden="1"/>
    <cellStyle name="Hyperlink 18" xfId="35720" hidden="1"/>
    <cellStyle name="Hyperlink 18" xfId="35666" hidden="1"/>
    <cellStyle name="Hyperlink 18" xfId="35563" hidden="1"/>
    <cellStyle name="Hyperlink 18" xfId="35764" hidden="1"/>
    <cellStyle name="Hyperlink 18" xfId="35627" hidden="1"/>
    <cellStyle name="Hyperlink 18" xfId="35735" hidden="1"/>
    <cellStyle name="Hyperlink 18" xfId="35730" hidden="1"/>
    <cellStyle name="Hyperlink 18" xfId="35604" hidden="1"/>
    <cellStyle name="Hyperlink 18" xfId="35788" hidden="1"/>
    <cellStyle name="Hyperlink 18" xfId="35705" hidden="1"/>
    <cellStyle name="Hyperlink 18" xfId="35729" hidden="1"/>
    <cellStyle name="Hyperlink 18" xfId="35774" hidden="1"/>
    <cellStyle name="Hyperlink 18" xfId="35599" hidden="1"/>
    <cellStyle name="Hyperlink 18" xfId="35590" hidden="1"/>
    <cellStyle name="Hyperlink 18" xfId="35780" hidden="1"/>
    <cellStyle name="Hyperlink 18" xfId="35591" hidden="1"/>
    <cellStyle name="Hyperlink 18" xfId="35523" hidden="1"/>
    <cellStyle name="Hyperlink 18" xfId="35543" hidden="1"/>
    <cellStyle name="Hyperlink 18" xfId="35695" hidden="1"/>
    <cellStyle name="Hyperlink 18" xfId="35579" hidden="1"/>
    <cellStyle name="Hyperlink 18" xfId="35719" hidden="1"/>
    <cellStyle name="Hyperlink 18" xfId="35569" hidden="1"/>
    <cellStyle name="Hyperlink 18" xfId="35644" hidden="1"/>
    <cellStyle name="Hyperlink 18" xfId="35532" hidden="1"/>
    <cellStyle name="Hyperlink 18" xfId="35581" hidden="1"/>
    <cellStyle name="Hyperlink 18" xfId="35562" hidden="1"/>
    <cellStyle name="Hyperlink 18" xfId="35664" hidden="1"/>
    <cellStyle name="Hyperlink 18" xfId="35769" hidden="1"/>
    <cellStyle name="Hyperlink 18" xfId="35568" hidden="1"/>
    <cellStyle name="Hyperlink 18" xfId="35587" hidden="1"/>
    <cellStyle name="Hyperlink 18" xfId="35673" hidden="1"/>
    <cellStyle name="Hyperlink 18" xfId="35659" hidden="1"/>
    <cellStyle name="Hyperlink 18" xfId="35555" hidden="1"/>
    <cellStyle name="Hyperlink 18" xfId="35743" hidden="1"/>
    <cellStyle name="Hyperlink 18" xfId="35583" hidden="1"/>
    <cellStyle name="Hyperlink 18" xfId="35789" hidden="1"/>
    <cellStyle name="Hyperlink 18" xfId="35721" hidden="1"/>
    <cellStyle name="Hyperlink 18" xfId="35796" hidden="1"/>
    <cellStyle name="Hyperlink 18" xfId="35803" hidden="1"/>
    <cellStyle name="Hyperlink 18" xfId="35667" hidden="1"/>
    <cellStyle name="Hyperlink 18" xfId="35703" hidden="1"/>
    <cellStyle name="Hyperlink 18" xfId="35680" hidden="1"/>
    <cellStyle name="Hyperlink 18" xfId="35639" hidden="1"/>
    <cellStyle name="Hyperlink 18" xfId="35770" hidden="1"/>
    <cellStyle name="Hyperlink 18" xfId="35752" hidden="1"/>
    <cellStyle name="Hyperlink 18" xfId="35802" hidden="1"/>
    <cellStyle name="Hyperlink 18" xfId="35679" hidden="1"/>
    <cellStyle name="Hyperlink 18" xfId="35751" hidden="1"/>
    <cellStyle name="Hyperlink 18" xfId="35736" hidden="1"/>
    <cellStyle name="Hyperlink 18" xfId="35814" hidden="1"/>
    <cellStyle name="Hyperlink 18" xfId="35808" hidden="1"/>
    <cellStyle name="Hyperlink 18" xfId="35818" hidden="1"/>
    <cellStyle name="Hyperlink 18" xfId="35712" hidden="1"/>
    <cellStyle name="Hyperlink 18" xfId="35809" hidden="1"/>
    <cellStyle name="Hyperlink 18" xfId="35682" hidden="1"/>
    <cellStyle name="Hyperlink 18" xfId="35674" hidden="1"/>
    <cellStyle name="Hyperlink 18" xfId="35504" hidden="1"/>
    <cellStyle name="Hyperlink 18" xfId="35759" hidden="1"/>
    <cellStyle name="Hyperlink 18" xfId="35641" hidden="1"/>
    <cellStyle name="Hyperlink 18" xfId="35669" hidden="1"/>
    <cellStyle name="Hyperlink 18" xfId="35741" hidden="1"/>
    <cellStyle name="Hyperlink 18" xfId="35821" hidden="1"/>
    <cellStyle name="Hyperlink 18" xfId="35567" hidden="1"/>
    <cellStyle name="Hyperlink 18" xfId="35860" hidden="1"/>
    <cellStyle name="Hyperlink 18" xfId="35553" hidden="1"/>
    <cellStyle name="Hyperlink 18" xfId="35828" hidden="1"/>
    <cellStyle name="Hyperlink 18" xfId="35557" hidden="1"/>
    <cellStyle name="Hyperlink 18" xfId="35776" hidden="1"/>
    <cellStyle name="Hyperlink 18" xfId="35614" hidden="1"/>
    <cellStyle name="Hyperlink 18" xfId="35767" hidden="1"/>
    <cellStyle name="Hyperlink 18" xfId="35810" hidden="1"/>
    <cellStyle name="Hyperlink 18" xfId="35565" hidden="1"/>
    <cellStyle name="Hyperlink 18" xfId="35855" hidden="1"/>
    <cellStyle name="Hyperlink 18" xfId="35817" hidden="1"/>
    <cellStyle name="Hyperlink 18" xfId="35739" hidden="1"/>
    <cellStyle name="Hyperlink 18" xfId="35559" hidden="1"/>
    <cellStyle name="Hyperlink 18" xfId="35728" hidden="1"/>
    <cellStyle name="Hyperlink 18" xfId="35861" hidden="1"/>
    <cellStyle name="Hyperlink 18" xfId="35765" hidden="1"/>
    <cellStyle name="Hyperlink 18" xfId="35829" hidden="1"/>
    <cellStyle name="Hyperlink 18" xfId="35636" hidden="1"/>
    <cellStyle name="Hyperlink 18" xfId="35755" hidden="1"/>
    <cellStyle name="Hyperlink 18" xfId="35823" hidden="1"/>
    <cellStyle name="Hyperlink 18" xfId="35833" hidden="1"/>
    <cellStyle name="Hyperlink 18" xfId="35797" hidden="1"/>
    <cellStyle name="Hyperlink 18" xfId="35775" hidden="1"/>
    <cellStyle name="Hyperlink 18" xfId="35827" hidden="1"/>
    <cellStyle name="Hyperlink 18" xfId="35694" hidden="1"/>
    <cellStyle name="Hyperlink 18" xfId="35566" hidden="1"/>
    <cellStyle name="Hyperlink 18" xfId="35626" hidden="1"/>
    <cellStyle name="Hyperlink 18" xfId="35593" hidden="1"/>
    <cellStyle name="Hyperlink 18" xfId="35519" hidden="1"/>
    <cellStyle name="Hyperlink 18" xfId="35564" hidden="1"/>
    <cellStyle name="Hyperlink 18" xfId="35699" hidden="1"/>
    <cellStyle name="Hyperlink 18" xfId="35843" hidden="1"/>
    <cellStyle name="Hyperlink 18" xfId="35893" hidden="1"/>
    <cellStyle name="Hyperlink 18" xfId="35848" hidden="1"/>
    <cellStyle name="Hyperlink 18" xfId="35840" hidden="1"/>
    <cellStyle name="Hyperlink 18" xfId="35540" hidden="1"/>
    <cellStyle name="Hyperlink 18" xfId="35793" hidden="1"/>
    <cellStyle name="Hyperlink 18" xfId="35539" hidden="1"/>
    <cellStyle name="Hyperlink 18" xfId="35826" hidden="1"/>
    <cellStyle name="Hyperlink 18" xfId="35692" hidden="1"/>
    <cellStyle name="Hyperlink 18" xfId="35792" hidden="1"/>
    <cellStyle name="Hyperlink 18" xfId="35786" hidden="1"/>
    <cellStyle name="Hyperlink 18" xfId="35598" hidden="1"/>
    <cellStyle name="Hyperlink 18" xfId="35819" hidden="1"/>
    <cellStyle name="Hyperlink 18" xfId="35745" hidden="1"/>
    <cellStyle name="Hyperlink 18" xfId="35785" hidden="1"/>
    <cellStyle name="Hyperlink 18" xfId="35844" hidden="1"/>
    <cellStyle name="Hyperlink 18" xfId="35586" hidden="1"/>
    <cellStyle name="Hyperlink 18" xfId="35864" hidden="1"/>
    <cellStyle name="Hyperlink 18" xfId="35902" hidden="1"/>
    <cellStyle name="Hyperlink 18" xfId="35700" hidden="1"/>
    <cellStyle name="Hyperlink 18" xfId="35746" hidden="1"/>
    <cellStyle name="Hyperlink 18" xfId="35859" hidden="1"/>
    <cellStyle name="Hyperlink 18" xfId="35575" hidden="1"/>
    <cellStyle name="Hyperlink 18" xfId="35890" hidden="1"/>
    <cellStyle name="Hyperlink 18" xfId="35784" hidden="1"/>
    <cellStyle name="Hyperlink 18" xfId="35561" hidden="1"/>
    <cellStyle name="Hyperlink 18" xfId="35880" hidden="1"/>
    <cellStyle name="Hyperlink 18" xfId="35677" hidden="1"/>
    <cellStyle name="Hyperlink 18" xfId="35738" hidden="1"/>
    <cellStyle name="Hyperlink 18" xfId="35538" hidden="1"/>
    <cellStyle name="Hyperlink 18" xfId="35668" hidden="1"/>
    <cellStyle name="Hyperlink 18" xfId="35836" hidden="1"/>
    <cellStyle name="Hyperlink 18" xfId="35904" hidden="1"/>
    <cellStyle name="Hyperlink 18" xfId="35580" hidden="1"/>
    <cellStyle name="Hyperlink 18" xfId="35876" hidden="1"/>
    <cellStyle name="Hyperlink 18" xfId="35834" hidden="1"/>
    <cellStyle name="Hyperlink 18" xfId="35531" hidden="1"/>
    <cellStyle name="Hyperlink 18" xfId="35871" hidden="1"/>
    <cellStyle name="Hyperlink 18" xfId="35733" hidden="1"/>
    <cellStyle name="Hyperlink 18" xfId="35884" hidden="1"/>
    <cellStyle name="Hyperlink 18" xfId="35671" hidden="1"/>
    <cellStyle name="Hyperlink 18" xfId="35622" hidden="1"/>
    <cellStyle name="Hyperlink 18" xfId="35514" hidden="1"/>
    <cellStyle name="Hyperlink 18" xfId="35681" hidden="1"/>
    <cellStyle name="Hyperlink 18" xfId="35740" hidden="1"/>
    <cellStyle name="Hyperlink 18" xfId="35701" hidden="1"/>
    <cellStyle name="Hyperlink 18" xfId="35623" hidden="1"/>
    <cellStyle name="Hyperlink 18" xfId="35868" hidden="1"/>
    <cellStyle name="Hyperlink 18" xfId="35807" hidden="1"/>
    <cellStyle name="Hyperlink 18" xfId="35509" hidden="1"/>
    <cellStyle name="Hyperlink 18" xfId="35926" hidden="1"/>
    <cellStyle name="Hyperlink 18" xfId="35897" hidden="1"/>
    <cellStyle name="Hyperlink 18" xfId="35887" hidden="1"/>
    <cellStyle name="Hyperlink 18" xfId="35725" hidden="1"/>
    <cellStyle name="Hyperlink 18" xfId="35913" hidden="1"/>
    <cellStyle name="Hyperlink 18" xfId="35625" hidden="1"/>
    <cellStyle name="Hyperlink 18" xfId="35873" hidden="1"/>
    <cellStyle name="Hyperlink 18" xfId="35524" hidden="1"/>
    <cellStyle name="Hyperlink 18" xfId="35845" hidden="1"/>
    <cellStyle name="Hyperlink 18" xfId="35832" hidden="1"/>
    <cellStyle name="Hyperlink 18" xfId="35660" hidden="1"/>
    <cellStyle name="Hyperlink 18" xfId="35914" hidden="1"/>
    <cellStyle name="Hyperlink 18" xfId="35805" hidden="1"/>
    <cellStyle name="Hyperlink 18" xfId="35830" hidden="1"/>
    <cellStyle name="Hyperlink 18" xfId="35894" hidden="1"/>
    <cellStyle name="Hyperlink 18" xfId="35655" hidden="1"/>
    <cellStyle name="Hyperlink 18" xfId="35768" hidden="1"/>
    <cellStyle name="Hyperlink 18" xfId="35787" hidden="1"/>
    <cellStyle name="Hyperlink 18" xfId="35900" hidden="1"/>
    <cellStyle name="Hyperlink 18" xfId="35889" hidden="1"/>
    <cellStyle name="Hyperlink 18" xfId="35881" hidden="1"/>
    <cellStyle name="Hyperlink 18" xfId="35812" hidden="1"/>
    <cellStyle name="Hyperlink 18" xfId="35911" hidden="1"/>
    <cellStyle name="Hyperlink 18" xfId="35883" hidden="1"/>
    <cellStyle name="Hyperlink 18" xfId="35646" hidden="1"/>
    <cellStyle name="Hyperlink 18" xfId="35693" hidden="1"/>
    <cellStyle name="Hyperlink 18" xfId="35935" hidden="1"/>
    <cellStyle name="Hyperlink 18" xfId="35922" hidden="1"/>
    <cellStyle name="Hyperlink 18" xfId="35621" hidden="1"/>
    <cellStyle name="Hyperlink 18" xfId="35724" hidden="1"/>
    <cellStyle name="Hyperlink 18" xfId="35882" hidden="1"/>
    <cellStyle name="Hyperlink 18" xfId="35941" hidden="1"/>
    <cellStyle name="Hyperlink 18" xfId="35651" hidden="1"/>
    <cellStyle name="Hyperlink 18" xfId="35799" hidden="1"/>
    <cellStyle name="Hyperlink 18" xfId="35878" hidden="1"/>
    <cellStyle name="Hyperlink 18" xfId="35594" hidden="1"/>
    <cellStyle name="Hyperlink 18" xfId="35573" hidden="1"/>
    <cellStyle name="Hyperlink 18" xfId="35885" hidden="1"/>
    <cellStyle name="Hyperlink 18" xfId="35652" hidden="1"/>
    <cellStyle name="Hyperlink 18" xfId="35915" hidden="1"/>
    <cellStyle name="Hyperlink 18" xfId="35925" hidden="1"/>
    <cellStyle name="Hyperlink 18" xfId="35933" hidden="1"/>
    <cellStyle name="Hyperlink 18" xfId="35737" hidden="1"/>
    <cellStyle name="Hyperlink 18" xfId="35801" hidden="1"/>
    <cellStyle name="Hyperlink 18" xfId="35756" hidden="1"/>
    <cellStyle name="Hyperlink 18" xfId="35683" hidden="1"/>
    <cellStyle name="Hyperlink 18" xfId="35820" hidden="1"/>
    <cellStyle name="Hyperlink 18" xfId="35862" hidden="1"/>
    <cellStyle name="Hyperlink 18" xfId="35816" hidden="1"/>
    <cellStyle name="Hyperlink 18" xfId="35869" hidden="1"/>
    <cellStyle name="Hyperlink 18" xfId="35939" hidden="1"/>
    <cellStyle name="Hyperlink 18" xfId="35930" hidden="1"/>
    <cellStyle name="Hyperlink 18" xfId="35795" hidden="1"/>
    <cellStyle name="Hyperlink 18" xfId="35549" hidden="1"/>
    <cellStyle name="Hyperlink 18" xfId="35640" hidden="1"/>
    <cellStyle name="Hyperlink 18" xfId="35923" hidden="1"/>
    <cellStyle name="Hyperlink 18" xfId="35906" hidden="1"/>
    <cellStyle name="Hyperlink 18" xfId="35888" hidden="1"/>
    <cellStyle name="Hyperlink 18" xfId="35872" hidden="1"/>
    <cellStyle name="Hyperlink 18" xfId="35678" hidden="1"/>
    <cellStyle name="Hyperlink 18" xfId="35948" hidden="1"/>
    <cellStyle name="Hyperlink 18" xfId="35838" hidden="1"/>
    <cellStyle name="Hyperlink 18" xfId="35867" hidden="1"/>
    <cellStyle name="Hyperlink 18" xfId="35936" hidden="1"/>
    <cellStyle name="Hyperlink 18" xfId="35665" hidden="1"/>
    <cellStyle name="Hyperlink 18" xfId="35865" hidden="1"/>
    <cellStyle name="Hyperlink 18" xfId="35781" hidden="1"/>
    <cellStyle name="Hyperlink 18" xfId="35866" hidden="1"/>
    <cellStyle name="Hyperlink 18" xfId="35688" hidden="1"/>
    <cellStyle name="Hyperlink 18" xfId="35762" hidden="1"/>
    <cellStyle name="Hyperlink 18" xfId="35854" hidden="1"/>
    <cellStyle name="Hyperlink 18" xfId="35847" hidden="1"/>
    <cellStyle name="Hyperlink 18" xfId="35921" hidden="1"/>
    <cellStyle name="Hyperlink 18" xfId="35650" hidden="1"/>
    <cellStyle name="Hyperlink 18" xfId="35615" hidden="1"/>
    <cellStyle name="Hyperlink 18" xfId="35718" hidden="1"/>
    <cellStyle name="Hyperlink 18" xfId="35849" hidden="1"/>
    <cellStyle name="Hyperlink 18" xfId="35619" hidden="1"/>
    <cellStyle name="Hyperlink 18" xfId="35766" hidden="1"/>
    <cellStyle name="Hyperlink 18" xfId="35927" hidden="1"/>
    <cellStyle name="Hyperlink 18" xfId="35825" hidden="1"/>
    <cellStyle name="Hyperlink 18" xfId="35656" hidden="1"/>
    <cellStyle name="Hyperlink 18" xfId="35870" hidden="1"/>
    <cellStyle name="Hyperlink 18" xfId="35526" hidden="1"/>
    <cellStyle name="Hyperlink 18" xfId="35603" hidden="1"/>
    <cellStyle name="Hyperlink 18" xfId="35910" hidden="1"/>
    <cellStyle name="Hyperlink 18" xfId="35851" hidden="1"/>
    <cellStyle name="Hyperlink 18" xfId="35950" hidden="1"/>
    <cellStyle name="Hyperlink 18" xfId="35760" hidden="1"/>
    <cellStyle name="Hyperlink 18" xfId="35962" hidden="1"/>
    <cellStyle name="Hyperlink 18" xfId="35970" hidden="1"/>
    <cellStyle name="Hyperlink 18" xfId="35772" hidden="1"/>
    <cellStyle name="Hyperlink 18" xfId="35831" hidden="1"/>
    <cellStyle name="Hyperlink 18" xfId="35804" hidden="1"/>
    <cellStyle name="Hyperlink 18" xfId="35698" hidden="1"/>
    <cellStyle name="Hyperlink 18" xfId="35696" hidden="1"/>
    <cellStyle name="Hyperlink 18" xfId="35908" hidden="1"/>
    <cellStyle name="Hyperlink 18" xfId="35969" hidden="1"/>
    <cellStyle name="Hyperlink 18" xfId="35918" hidden="1"/>
    <cellStyle name="Hyperlink 18" xfId="35967" hidden="1"/>
    <cellStyle name="Hyperlink 18" xfId="35957" hidden="1"/>
    <cellStyle name="Hyperlink 18" xfId="35919" hidden="1"/>
    <cellStyle name="Hyperlink 18" xfId="35547" hidden="1"/>
    <cellStyle name="Hyperlink 18" xfId="35649" hidden="1"/>
    <cellStyle name="Hyperlink 18" xfId="35946" hidden="1"/>
    <cellStyle name="Hyperlink 18" xfId="35945" hidden="1"/>
    <cellStyle name="Hyperlink 18" xfId="35903" hidden="1"/>
    <cellStyle name="Hyperlink 18" xfId="35891" hidden="1"/>
    <cellStyle name="Hyperlink 18" xfId="35691" hidden="1"/>
    <cellStyle name="Hyperlink 18" xfId="35981" hidden="1"/>
    <cellStyle name="Hyperlink 18" xfId="35850" hidden="1"/>
    <cellStyle name="Hyperlink 18" xfId="35886" hidden="1"/>
    <cellStyle name="Hyperlink 18" xfId="35963" hidden="1"/>
    <cellStyle name="Hyperlink 18" xfId="35670" hidden="1"/>
    <cellStyle name="Hyperlink 18" xfId="35912" hidden="1"/>
    <cellStyle name="Hyperlink 18" xfId="35960" hidden="1"/>
    <cellStyle name="Hyperlink 18" xfId="35916" hidden="1"/>
    <cellStyle name="Hyperlink 18" xfId="35708" hidden="1"/>
    <cellStyle name="Hyperlink 18" xfId="35811" hidden="1"/>
    <cellStyle name="Hyperlink 18" xfId="35530" hidden="1"/>
    <cellStyle name="Hyperlink 18" xfId="35892" hidden="1"/>
    <cellStyle name="Hyperlink 18" xfId="35956" hidden="1"/>
    <cellStyle name="Hyperlink 18" xfId="35654" hidden="1"/>
    <cellStyle name="Hyperlink 18" xfId="35618" hidden="1"/>
    <cellStyle name="Hyperlink 18" xfId="35761" hidden="1"/>
    <cellStyle name="Hyperlink 18" xfId="35896" hidden="1"/>
    <cellStyle name="Hyperlink 18" xfId="35642" hidden="1"/>
    <cellStyle name="Hyperlink 18" xfId="35794" hidden="1"/>
    <cellStyle name="Hyperlink 18" xfId="35952" hidden="1"/>
    <cellStyle name="Hyperlink 18" xfId="35852" hidden="1"/>
    <cellStyle name="Hyperlink 18" xfId="35662" hidden="1"/>
    <cellStyle name="Hyperlink 18" xfId="35955" hidden="1"/>
    <cellStyle name="Hyperlink 18" xfId="35522" hidden="1"/>
    <cellStyle name="Hyperlink 18" xfId="35606" hidden="1"/>
    <cellStyle name="Hyperlink 18" xfId="35920" hidden="1"/>
    <cellStyle name="Hyperlink 18" xfId="35898" hidden="1"/>
    <cellStyle name="Hyperlink 18" xfId="35982" hidden="1"/>
    <cellStyle name="Hyperlink 18" xfId="35953" hidden="1"/>
    <cellStyle name="Hyperlink 18" xfId="35992" hidden="1"/>
    <cellStyle name="Hyperlink 18" xfId="36000" hidden="1"/>
    <cellStyle name="Hyperlink 18" xfId="35806" hidden="1"/>
    <cellStyle name="Hyperlink 18" xfId="35846" hidden="1"/>
    <cellStyle name="Hyperlink 18" xfId="35824" hidden="1"/>
    <cellStyle name="Hyperlink 18" xfId="35711" hidden="1"/>
    <cellStyle name="Hyperlink 18" xfId="35961" hidden="1"/>
    <cellStyle name="Hyperlink 18" xfId="35924" hidden="1"/>
    <cellStyle name="Hyperlink 18" xfId="35999" hidden="1"/>
    <cellStyle name="Hyperlink 18" xfId="35944" hidden="1"/>
    <cellStyle name="Hyperlink 18" xfId="35997" hidden="1"/>
    <cellStyle name="Hyperlink 18" xfId="35988" hidden="1"/>
    <cellStyle name="Hyperlink 18" xfId="35874" hidden="1"/>
    <cellStyle name="Hyperlink 18" xfId="35545" hidden="1"/>
    <cellStyle name="Hyperlink 18" xfId="35663" hidden="1"/>
    <cellStyle name="Hyperlink 18" xfId="35978" hidden="1"/>
    <cellStyle name="Hyperlink 18" xfId="35977" hidden="1"/>
    <cellStyle name="Hyperlink 18" xfId="35947" hidden="1"/>
    <cellStyle name="Hyperlink 18" xfId="35940" hidden="1"/>
    <cellStyle name="Hyperlink 18" xfId="35732" hidden="1"/>
    <cellStyle name="Hyperlink 18" xfId="36004" hidden="1"/>
    <cellStyle name="Hyperlink 18" xfId="35899" hidden="1"/>
    <cellStyle name="Hyperlink 18" xfId="35938" hidden="1"/>
    <cellStyle name="Hyperlink 18" xfId="35994" hidden="1"/>
    <cellStyle name="Hyperlink 18" xfId="35723" hidden="1"/>
    <cellStyle name="Hyperlink 18" xfId="35931" hidden="1"/>
    <cellStyle name="Hyperlink 18" xfId="35990" hidden="1"/>
    <cellStyle name="Hyperlink 18" xfId="35934" hidden="1"/>
    <cellStyle name="Hyperlink 18" xfId="35717" hidden="1"/>
    <cellStyle name="Hyperlink 18" xfId="35835" hidden="1"/>
    <cellStyle name="Hyperlink 18" xfId="35528" hidden="1"/>
    <cellStyle name="Hyperlink 18" xfId="35905" hidden="1"/>
    <cellStyle name="Hyperlink 18" xfId="35987" hidden="1"/>
    <cellStyle name="Hyperlink 18" xfId="35684" hidden="1"/>
    <cellStyle name="Hyperlink 18" xfId="35638" hidden="1"/>
    <cellStyle name="Hyperlink 18" xfId="35791" hidden="1"/>
    <cellStyle name="Hyperlink 18" xfId="35909" hidden="1"/>
    <cellStyle name="Hyperlink 18" xfId="35658" hidden="1"/>
    <cellStyle name="Hyperlink 18" xfId="35837" hidden="1"/>
    <cellStyle name="Hyperlink 18" xfId="35983" hidden="1"/>
    <cellStyle name="Hyperlink 18" xfId="35877" hidden="1"/>
    <cellStyle name="Hyperlink 18" xfId="35716" hidden="1"/>
    <cellStyle name="Hyperlink 18" xfId="35986" hidden="1"/>
    <cellStyle name="Hyperlink 18" xfId="35525" hidden="1"/>
    <cellStyle name="Hyperlink 18" xfId="35648" hidden="1"/>
    <cellStyle name="Hyperlink 18" xfId="35607" hidden="1"/>
    <cellStyle name="Hyperlink 18" xfId="35917" hidden="1"/>
    <cellStyle name="Hyperlink 18" xfId="36006" hidden="1"/>
    <cellStyle name="Hyperlink 18" xfId="35985" hidden="1"/>
    <cellStyle name="Hyperlink 18" xfId="36013" hidden="1"/>
    <cellStyle name="Hyperlink 18" xfId="36017" hidden="1"/>
    <cellStyle name="Hyperlink 18" xfId="35841" hidden="1"/>
    <cellStyle name="Hyperlink 18" xfId="35895" hidden="1"/>
    <cellStyle name="Hyperlink 18" xfId="35858" hidden="1"/>
    <cellStyle name="Hyperlink 18" xfId="35749" hidden="1"/>
    <cellStyle name="Hyperlink 18" xfId="35991" hidden="1"/>
    <cellStyle name="Hyperlink 18" xfId="35965" hidden="1"/>
    <cellStyle name="Hyperlink 18" xfId="36016" hidden="1"/>
    <cellStyle name="Hyperlink 18" xfId="36030" hidden="1"/>
    <cellStyle name="Hyperlink 18" xfId="36014" hidden="1"/>
    <cellStyle name="Hyperlink 18" xfId="36008" hidden="1"/>
    <cellStyle name="Hyperlink 18" xfId="35879" hidden="1"/>
    <cellStyle name="Hyperlink 18" xfId="36023" hidden="1"/>
    <cellStyle name="Hyperlink 18" xfId="35690" hidden="1"/>
    <cellStyle name="Hyperlink 18" xfId="36001" hidden="1"/>
    <cellStyle name="Hyperlink 18" xfId="35815" hidden="1"/>
    <cellStyle name="Hyperlink 18" xfId="35973" hidden="1"/>
    <cellStyle name="Hyperlink 18" xfId="35966" hidden="1"/>
    <cellStyle name="Hyperlink 18" xfId="35757" hidden="1"/>
    <cellStyle name="Hyperlink 18" xfId="36024" hidden="1"/>
    <cellStyle name="Hyperlink 18" xfId="35937" hidden="1"/>
    <cellStyle name="Hyperlink 18" xfId="35964" hidden="1"/>
    <cellStyle name="Hyperlink 18" xfId="36011" hidden="1"/>
    <cellStyle name="Hyperlink 18" xfId="35748" hidden="1"/>
    <cellStyle name="Hyperlink 18" xfId="35608" hidden="1"/>
    <cellStyle name="Hyperlink 18" xfId="35942" hidden="1"/>
    <cellStyle name="Hyperlink 18" xfId="35839" hidden="1"/>
    <cellStyle name="Hyperlink 18" xfId="36012" hidden="1"/>
    <cellStyle name="Hyperlink 18" xfId="36018" hidden="1"/>
    <cellStyle name="Hyperlink 18" xfId="35968" hidden="1"/>
    <cellStyle name="Hyperlink 18" xfId="36022" hidden="1"/>
    <cellStyle name="Hyperlink 18" xfId="35783" hidden="1"/>
    <cellStyle name="Hyperlink 18" xfId="35715" hidden="1"/>
    <cellStyle name="Hyperlink 18" xfId="35853" hidden="1"/>
    <cellStyle name="Hyperlink 18" xfId="36034" hidden="1"/>
    <cellStyle name="Hyperlink 18" xfId="36027" hidden="1"/>
    <cellStyle name="Hyperlink 18" xfId="35686" hidden="1"/>
    <cellStyle name="Hyperlink 18" xfId="35863" hidden="1"/>
    <cellStyle name="Hyperlink 18" xfId="36005" hidden="1"/>
    <cellStyle name="Hyperlink 18" xfId="36037" hidden="1"/>
    <cellStyle name="Hyperlink 18" xfId="35734" hidden="1"/>
    <cellStyle name="Hyperlink 18" xfId="35959" hidden="1"/>
    <cellStyle name="Hyperlink 18" xfId="36015" hidden="1"/>
    <cellStyle name="Hyperlink 18" xfId="35653" hidden="1"/>
    <cellStyle name="Hyperlink 18" xfId="35714" hidden="1"/>
    <cellStyle name="Hyperlink 18" xfId="35974" hidden="1"/>
    <cellStyle name="Hyperlink 18" xfId="35951" hidden="1"/>
    <cellStyle name="Hyperlink 18" xfId="36025" hidden="1"/>
    <cellStyle name="Hyperlink 18" xfId="36029" hidden="1"/>
    <cellStyle name="Hyperlink 18" xfId="36033" hidden="1"/>
    <cellStyle name="Hyperlink 18" xfId="35875" hidden="1"/>
    <cellStyle name="Hyperlink 18" xfId="35929" hidden="1"/>
    <cellStyle name="Hyperlink 18" xfId="35901" hidden="1"/>
    <cellStyle name="Hyperlink 18" xfId="35790" hidden="1"/>
    <cellStyle name="Hyperlink 18" xfId="35975" hidden="1"/>
    <cellStyle name="Hyperlink 18" xfId="35993" hidden="1"/>
    <cellStyle name="Hyperlink 18" xfId="35972" hidden="1"/>
    <cellStyle name="Hyperlink 18" xfId="35998" hidden="1"/>
    <cellStyle name="Hyperlink 18" xfId="36036" hidden="1"/>
    <cellStyle name="Hyperlink 18" xfId="36032" hidden="1"/>
    <cellStyle name="Hyperlink 18" xfId="35958" hidden="1"/>
    <cellStyle name="Hyperlink 18" xfId="35560" hidden="1"/>
    <cellStyle name="Hyperlink 18" xfId="35747" hidden="1"/>
    <cellStyle name="Hyperlink 18" xfId="36028" hidden="1"/>
    <cellStyle name="Hyperlink 18" xfId="36019" hidden="1"/>
    <cellStyle name="Hyperlink 18" xfId="36010" hidden="1"/>
    <cellStyle name="Hyperlink 18" xfId="36009" hidden="1"/>
    <cellStyle name="Hyperlink 18" xfId="35822" hidden="1"/>
    <cellStyle name="Hyperlink 18" xfId="36038" hidden="1"/>
    <cellStyle name="Hyperlink 18" xfId="35989" hidden="1"/>
    <cellStyle name="Hyperlink 18" xfId="36003" hidden="1"/>
    <cellStyle name="Hyperlink 18" xfId="36035" hidden="1"/>
    <cellStyle name="Hyperlink 18" xfId="35813" hidden="1"/>
    <cellStyle name="Hyperlink 18" xfId="35995" hidden="1"/>
    <cellStyle name="Hyperlink 18" xfId="35928" hidden="1"/>
    <cellStyle name="Hyperlink 18" xfId="35996" hidden="1"/>
    <cellStyle name="Hyperlink 18" xfId="35800" hidden="1"/>
    <cellStyle name="Hyperlink 18" xfId="35907" hidden="1"/>
    <cellStyle name="Hyperlink 18" xfId="36002" hidden="1"/>
    <cellStyle name="Hyperlink 18" xfId="35976" hidden="1"/>
    <cellStyle name="Hyperlink 18" xfId="36026" hidden="1"/>
    <cellStyle name="Hyperlink 18" xfId="35777" hidden="1"/>
    <cellStyle name="Hyperlink 18" xfId="35661" hidden="1"/>
    <cellStyle name="Hyperlink 18" xfId="35856" hidden="1"/>
    <cellStyle name="Hyperlink 18" xfId="35979" hidden="1"/>
    <cellStyle name="Hyperlink 18" xfId="35744" hidden="1"/>
    <cellStyle name="Hyperlink 18" xfId="35932" hidden="1"/>
    <cellStyle name="Hyperlink 18" xfId="36031" hidden="1"/>
    <cellStyle name="Hyperlink 18" xfId="35954" hidden="1"/>
    <cellStyle name="Hyperlink 18" xfId="35798" hidden="1"/>
    <cellStyle name="Hyperlink 18" xfId="35971" hidden="1"/>
    <cellStyle name="Hyperlink 18" xfId="35516" hidden="1"/>
    <cellStyle name="Hyperlink 18" xfId="35706" hidden="1"/>
    <cellStyle name="Hyperlink 18" xfId="36021" hidden="1"/>
    <cellStyle name="Hyperlink 18" xfId="35980" hidden="1"/>
    <cellStyle name="Hyperlink 18" xfId="36039" hidden="1"/>
    <cellStyle name="Hyperlink 18" xfId="36007" hidden="1"/>
    <cellStyle name="Hyperlink 18" xfId="36040" hidden="1"/>
    <cellStyle name="Hyperlink 18" xfId="36042" hidden="1"/>
    <cellStyle name="Hyperlink 18" xfId="35943" hidden="1"/>
    <cellStyle name="Hyperlink 18" xfId="35984" hidden="1"/>
    <cellStyle name="Hyperlink 18" xfId="35949" hidden="1"/>
    <cellStyle name="Hyperlink 18" xfId="35842" hidden="1"/>
    <cellStyle name="Hyperlink 18" xfId="35857" hidden="1"/>
    <cellStyle name="Hyperlink 18" xfId="36020" hidden="1"/>
    <cellStyle name="Hyperlink 18" xfId="36041" hidden="1"/>
    <cellStyle name="Hyperlink 18" xfId="36217" hidden="1"/>
    <cellStyle name="Hyperlink 18" xfId="36099" hidden="1"/>
    <cellStyle name="Hyperlink 18" xfId="36103" hidden="1"/>
    <cellStyle name="Hyperlink 18" xfId="36169" hidden="1"/>
    <cellStyle name="Hyperlink 18" xfId="36198" hidden="1"/>
    <cellStyle name="Hyperlink 18" xfId="36144" hidden="1"/>
    <cellStyle name="Hyperlink 18" xfId="36106" hidden="1"/>
    <cellStyle name="Hyperlink 18" xfId="36182" hidden="1"/>
    <cellStyle name="Hyperlink 18" xfId="36111" hidden="1"/>
    <cellStyle name="Hyperlink 18" xfId="36113" hidden="1"/>
    <cellStyle name="Hyperlink 18" xfId="36137" hidden="1"/>
    <cellStyle name="Hyperlink 18" xfId="36195" hidden="1"/>
    <cellStyle name="Hyperlink 18" xfId="36120" hidden="1"/>
    <cellStyle name="Hyperlink 18" xfId="36114" hidden="1"/>
    <cellStyle name="Hyperlink 18" xfId="36100" hidden="1"/>
    <cellStyle name="Hyperlink 18" xfId="36139" hidden="1"/>
    <cellStyle name="Hyperlink 18" xfId="36177" hidden="1"/>
    <cellStyle name="Hyperlink 18" xfId="36227" hidden="1"/>
    <cellStyle name="Hyperlink 18" xfId="36170" hidden="1"/>
    <cellStyle name="Hyperlink 18" xfId="36206" hidden="1"/>
    <cellStyle name="Hyperlink 18" xfId="36164" hidden="1"/>
    <cellStyle name="Hyperlink 18" xfId="36175" hidden="1"/>
    <cellStyle name="Hyperlink 18" xfId="36205" hidden="1"/>
    <cellStyle name="Hyperlink 18" xfId="36188" hidden="1"/>
    <cellStyle name="Hyperlink 18" xfId="36143" hidden="1"/>
    <cellStyle name="Hyperlink 18" xfId="36221" hidden="1"/>
    <cellStyle name="Hyperlink 18" xfId="36226" hidden="1"/>
    <cellStyle name="Hyperlink 18" xfId="36167" hidden="1"/>
    <cellStyle name="Hyperlink 18" xfId="36145" hidden="1"/>
    <cellStyle name="Hyperlink 18" xfId="36130" hidden="1"/>
    <cellStyle name="Hyperlink 18" xfId="36104" hidden="1"/>
    <cellStyle name="Hyperlink 18" xfId="36228" hidden="1"/>
    <cellStyle name="Hyperlink 18" xfId="36141" hidden="1"/>
    <cellStyle name="Hyperlink 18" xfId="36194" hidden="1"/>
    <cellStyle name="Hyperlink 18" xfId="36223" hidden="1"/>
    <cellStyle name="Hyperlink 18" xfId="36147" hidden="1"/>
    <cellStyle name="Hyperlink 18" xfId="36178" hidden="1"/>
    <cellStyle name="Hyperlink 18" xfId="36203" hidden="1"/>
    <cellStyle name="Hyperlink 18" xfId="36209" hidden="1"/>
    <cellStyle name="Hyperlink 18" xfId="36190" hidden="1"/>
    <cellStyle name="Hyperlink 18" xfId="36224" hidden="1"/>
    <cellStyle name="Hyperlink 18" xfId="36222" hidden="1"/>
    <cellStyle name="Hyperlink 18" xfId="36129" hidden="1"/>
    <cellStyle name="Hyperlink 18" xfId="36122" hidden="1"/>
    <cellStyle name="Hyperlink 18" xfId="36126" hidden="1"/>
    <cellStyle name="Hyperlink 18" xfId="36135" hidden="1"/>
    <cellStyle name="Hyperlink 18" xfId="36185" hidden="1"/>
    <cellStyle name="Hyperlink 18" xfId="36108" hidden="1"/>
    <cellStyle name="Hyperlink 18" xfId="36225" hidden="1"/>
    <cellStyle name="Hyperlink 18" xfId="36335" hidden="1"/>
    <cellStyle name="Hyperlink 18" xfId="36213" hidden="1"/>
    <cellStyle name="Hyperlink 18" xfId="36204" hidden="1"/>
    <cellStyle name="Hyperlink 18" xfId="36268" hidden="1"/>
    <cellStyle name="Hyperlink 18" xfId="36306" hidden="1"/>
    <cellStyle name="Hyperlink 18" xfId="36236" hidden="1"/>
    <cellStyle name="Hyperlink 18" xfId="36193" hidden="1"/>
    <cellStyle name="Hyperlink 18" xfId="36290" hidden="1"/>
    <cellStyle name="Hyperlink 18" xfId="36171" hidden="1"/>
    <cellStyle name="Hyperlink 18" xfId="36165" hidden="1"/>
    <cellStyle name="Hyperlink 18" xfId="36105" hidden="1"/>
    <cellStyle name="Hyperlink 18" xfId="36303" hidden="1"/>
    <cellStyle name="Hyperlink 18" xfId="36151" hidden="1"/>
    <cellStyle name="Hyperlink 18" xfId="36163" hidden="1"/>
    <cellStyle name="Hyperlink 18" xfId="36210" hidden="1"/>
    <cellStyle name="Hyperlink 18" xfId="36101" hidden="1"/>
    <cellStyle name="Hyperlink 18" xfId="36280" hidden="1"/>
    <cellStyle name="Hyperlink 18" xfId="36372" hidden="1"/>
    <cellStyle name="Hyperlink 18" xfId="36269" hidden="1"/>
    <cellStyle name="Hyperlink 18" xfId="36320" hidden="1"/>
    <cellStyle name="Hyperlink 18" xfId="36250" hidden="1"/>
    <cellStyle name="Hyperlink 18" xfId="36278" hidden="1"/>
    <cellStyle name="Hyperlink 18" xfId="36319" hidden="1"/>
    <cellStyle name="Hyperlink 18" xfId="36297" hidden="1"/>
    <cellStyle name="Hyperlink 18" xfId="36238" hidden="1"/>
    <cellStyle name="Hyperlink 18" xfId="36343" hidden="1"/>
    <cellStyle name="Hyperlink 18" xfId="36366" hidden="1"/>
    <cellStyle name="Hyperlink 18" xfId="36265" hidden="1"/>
    <cellStyle name="Hyperlink 18" xfId="36240" hidden="1"/>
    <cellStyle name="Hyperlink 18" xfId="36127" hidden="1"/>
    <cellStyle name="Hyperlink 18" xfId="36202" hidden="1"/>
    <cellStyle name="Hyperlink 18" xfId="36375" hidden="1"/>
    <cellStyle name="Hyperlink 18" xfId="36098" hidden="1"/>
    <cellStyle name="Hyperlink 18" xfId="36302" hidden="1"/>
    <cellStyle name="Hyperlink 18" xfId="36347" hidden="1"/>
    <cellStyle name="Hyperlink 18" xfId="36230" hidden="1"/>
    <cellStyle name="Hyperlink 18" xfId="36282" hidden="1"/>
    <cellStyle name="Hyperlink 18" xfId="36315" hidden="1"/>
    <cellStyle name="Hyperlink 18" xfId="36324" hidden="1"/>
    <cellStyle name="Hyperlink 18" xfId="36300" hidden="1"/>
    <cellStyle name="Hyperlink 18" xfId="36351" hidden="1"/>
    <cellStyle name="Hyperlink 18" xfId="36346" hidden="1"/>
    <cellStyle name="Hyperlink 18" xfId="36128" hidden="1"/>
    <cellStyle name="Hyperlink 18" xfId="36149" hidden="1"/>
    <cellStyle name="Hyperlink 18" xfId="36134" hidden="1"/>
    <cellStyle name="Hyperlink 18" xfId="36110" hidden="1"/>
    <cellStyle name="Hyperlink 18" xfId="36295" hidden="1"/>
    <cellStyle name="Hyperlink 18" xfId="36181" hidden="1"/>
    <cellStyle name="Hyperlink 18" xfId="36356" hidden="1"/>
    <cellStyle name="Hyperlink 18" xfId="36189" hidden="1"/>
    <cellStyle name="Hyperlink 18" xfId="36371" hidden="1"/>
    <cellStyle name="Hyperlink 18" xfId="36364" hidden="1"/>
    <cellStyle name="Hyperlink 18" xfId="36313" hidden="1"/>
    <cellStyle name="Hyperlink 18" xfId="36259" hidden="1"/>
    <cellStyle name="Hyperlink 18" xfId="36156" hidden="1"/>
    <cellStyle name="Hyperlink 18" xfId="36357" hidden="1"/>
    <cellStyle name="Hyperlink 18" xfId="36220" hidden="1"/>
    <cellStyle name="Hyperlink 18" xfId="36328" hidden="1"/>
    <cellStyle name="Hyperlink 18" xfId="36323" hidden="1"/>
    <cellStyle name="Hyperlink 18" xfId="36197" hidden="1"/>
    <cellStyle name="Hyperlink 18" xfId="36381" hidden="1"/>
    <cellStyle name="Hyperlink 18" xfId="36298" hidden="1"/>
    <cellStyle name="Hyperlink 18" xfId="36322" hidden="1"/>
    <cellStyle name="Hyperlink 18" xfId="36367" hidden="1"/>
    <cellStyle name="Hyperlink 18" xfId="36192" hidden="1"/>
    <cellStyle name="Hyperlink 18" xfId="36183" hidden="1"/>
    <cellStyle name="Hyperlink 18" xfId="36373" hidden="1"/>
    <cellStyle name="Hyperlink 18" xfId="36184" hidden="1"/>
    <cellStyle name="Hyperlink 18" xfId="36116" hidden="1"/>
    <cellStyle name="Hyperlink 18" xfId="36136" hidden="1"/>
    <cellStyle name="Hyperlink 18" xfId="36288" hidden="1"/>
    <cellStyle name="Hyperlink 18" xfId="36172" hidden="1"/>
    <cellStyle name="Hyperlink 18" xfId="36312" hidden="1"/>
    <cellStyle name="Hyperlink 18" xfId="36162" hidden="1"/>
    <cellStyle name="Hyperlink 18" xfId="36237" hidden="1"/>
    <cellStyle name="Hyperlink 18" xfId="36125" hidden="1"/>
    <cellStyle name="Hyperlink 18" xfId="36174" hidden="1"/>
    <cellStyle name="Hyperlink 18" xfId="36155" hidden="1"/>
    <cellStyle name="Hyperlink 18" xfId="36257" hidden="1"/>
    <cellStyle name="Hyperlink 18" xfId="36362" hidden="1"/>
    <cellStyle name="Hyperlink 18" xfId="36161" hidden="1"/>
    <cellStyle name="Hyperlink 18" xfId="36180" hidden="1"/>
    <cellStyle name="Hyperlink 18" xfId="36266" hidden="1"/>
    <cellStyle name="Hyperlink 18" xfId="36252" hidden="1"/>
    <cellStyle name="Hyperlink 18" xfId="36148" hidden="1"/>
    <cellStyle name="Hyperlink 18" xfId="36336" hidden="1"/>
    <cellStyle name="Hyperlink 18" xfId="36176" hidden="1"/>
    <cellStyle name="Hyperlink 18" xfId="36382" hidden="1"/>
    <cellStyle name="Hyperlink 18" xfId="36314" hidden="1"/>
    <cellStyle name="Hyperlink 18" xfId="36389" hidden="1"/>
    <cellStyle name="Hyperlink 18" xfId="36396" hidden="1"/>
    <cellStyle name="Hyperlink 18" xfId="36260" hidden="1"/>
    <cellStyle name="Hyperlink 18" xfId="36296" hidden="1"/>
    <cellStyle name="Hyperlink 18" xfId="36273" hidden="1"/>
    <cellStyle name="Hyperlink 18" xfId="36232" hidden="1"/>
    <cellStyle name="Hyperlink 18" xfId="36363" hidden="1"/>
    <cellStyle name="Hyperlink 18" xfId="36345" hidden="1"/>
    <cellStyle name="Hyperlink 18" xfId="36395" hidden="1"/>
    <cellStyle name="Hyperlink 18" xfId="36272" hidden="1"/>
    <cellStyle name="Hyperlink 18" xfId="36344" hidden="1"/>
    <cellStyle name="Hyperlink 18" xfId="36329" hidden="1"/>
    <cellStyle name="Hyperlink 18" xfId="36407" hidden="1"/>
    <cellStyle name="Hyperlink 18" xfId="36401" hidden="1"/>
    <cellStyle name="Hyperlink 18" xfId="36411" hidden="1"/>
    <cellStyle name="Hyperlink 18" xfId="36305" hidden="1"/>
    <cellStyle name="Hyperlink 18" xfId="36402" hidden="1"/>
    <cellStyle name="Hyperlink 18" xfId="36275" hidden="1"/>
    <cellStyle name="Hyperlink 18" xfId="36267" hidden="1"/>
    <cellStyle name="Hyperlink 18" xfId="36097" hidden="1"/>
    <cellStyle name="Hyperlink 18" xfId="36352" hidden="1"/>
    <cellStyle name="Hyperlink 18" xfId="36234" hidden="1"/>
    <cellStyle name="Hyperlink 18" xfId="36262" hidden="1"/>
    <cellStyle name="Hyperlink 18" xfId="36334" hidden="1"/>
    <cellStyle name="Hyperlink 18" xfId="36414" hidden="1"/>
    <cellStyle name="Hyperlink 18" xfId="36160" hidden="1"/>
    <cellStyle name="Hyperlink 18" xfId="36453" hidden="1"/>
    <cellStyle name="Hyperlink 18" xfId="36146" hidden="1"/>
    <cellStyle name="Hyperlink 18" xfId="36421" hidden="1"/>
    <cellStyle name="Hyperlink 18" xfId="36150" hidden="1"/>
    <cellStyle name="Hyperlink 18" xfId="36369" hidden="1"/>
    <cellStyle name="Hyperlink 18" xfId="36207" hidden="1"/>
    <cellStyle name="Hyperlink 18" xfId="36360" hidden="1"/>
    <cellStyle name="Hyperlink 18" xfId="36403" hidden="1"/>
    <cellStyle name="Hyperlink 18" xfId="36158" hidden="1"/>
    <cellStyle name="Hyperlink 18" xfId="36448" hidden="1"/>
    <cellStyle name="Hyperlink 18" xfId="36410" hidden="1"/>
    <cellStyle name="Hyperlink 18" xfId="36332" hidden="1"/>
    <cellStyle name="Hyperlink 18" xfId="36152" hidden="1"/>
    <cellStyle name="Hyperlink 18" xfId="36321" hidden="1"/>
    <cellStyle name="Hyperlink 18" xfId="36454" hidden="1"/>
    <cellStyle name="Hyperlink 18" xfId="36358" hidden="1"/>
    <cellStyle name="Hyperlink 18" xfId="36422" hidden="1"/>
    <cellStyle name="Hyperlink 18" xfId="36229" hidden="1"/>
    <cellStyle name="Hyperlink 18" xfId="36348" hidden="1"/>
    <cellStyle name="Hyperlink 18" xfId="36416" hidden="1"/>
    <cellStyle name="Hyperlink 18" xfId="36426" hidden="1"/>
    <cellStyle name="Hyperlink 18" xfId="36390" hidden="1"/>
    <cellStyle name="Hyperlink 18" xfId="36368" hidden="1"/>
    <cellStyle name="Hyperlink 18" xfId="36420" hidden="1"/>
    <cellStyle name="Hyperlink 18" xfId="36287" hidden="1"/>
    <cellStyle name="Hyperlink 18" xfId="36159" hidden="1"/>
    <cellStyle name="Hyperlink 18" xfId="36219" hidden="1"/>
    <cellStyle name="Hyperlink 18" xfId="36186" hidden="1"/>
    <cellStyle name="Hyperlink 18" xfId="36112" hidden="1"/>
    <cellStyle name="Hyperlink 18" xfId="36157" hidden="1"/>
    <cellStyle name="Hyperlink 18" xfId="36292" hidden="1"/>
    <cellStyle name="Hyperlink 18" xfId="36436" hidden="1"/>
    <cellStyle name="Hyperlink 18" xfId="36486" hidden="1"/>
    <cellStyle name="Hyperlink 18" xfId="36441" hidden="1"/>
    <cellStyle name="Hyperlink 18" xfId="36433" hidden="1"/>
    <cellStyle name="Hyperlink 18" xfId="36133" hidden="1"/>
    <cellStyle name="Hyperlink 18" xfId="36386" hidden="1"/>
    <cellStyle name="Hyperlink 18" xfId="36132" hidden="1"/>
    <cellStyle name="Hyperlink 18" xfId="36419" hidden="1"/>
    <cellStyle name="Hyperlink 18" xfId="36285" hidden="1"/>
    <cellStyle name="Hyperlink 18" xfId="36385" hidden="1"/>
    <cellStyle name="Hyperlink 18" xfId="36379" hidden="1"/>
    <cellStyle name="Hyperlink 18" xfId="36191" hidden="1"/>
    <cellStyle name="Hyperlink 18" xfId="36412" hidden="1"/>
    <cellStyle name="Hyperlink 18" xfId="36338" hidden="1"/>
    <cellStyle name="Hyperlink 18" xfId="36378" hidden="1"/>
    <cellStyle name="Hyperlink 18" xfId="36437" hidden="1"/>
    <cellStyle name="Hyperlink 18" xfId="36179" hidden="1"/>
    <cellStyle name="Hyperlink 18" xfId="36457" hidden="1"/>
    <cellStyle name="Hyperlink 18" xfId="36495" hidden="1"/>
    <cellStyle name="Hyperlink 18" xfId="36293" hidden="1"/>
    <cellStyle name="Hyperlink 18" xfId="36339" hidden="1"/>
    <cellStyle name="Hyperlink 18" xfId="36452" hidden="1"/>
    <cellStyle name="Hyperlink 18" xfId="36168" hidden="1"/>
    <cellStyle name="Hyperlink 18" xfId="36483" hidden="1"/>
    <cellStyle name="Hyperlink 18" xfId="36377" hidden="1"/>
    <cellStyle name="Hyperlink 18" xfId="36154" hidden="1"/>
    <cellStyle name="Hyperlink 18" xfId="36473" hidden="1"/>
    <cellStyle name="Hyperlink 18" xfId="36270" hidden="1"/>
    <cellStyle name="Hyperlink 18" xfId="36331" hidden="1"/>
    <cellStyle name="Hyperlink 18" xfId="36131" hidden="1"/>
    <cellStyle name="Hyperlink 18" xfId="36261" hidden="1"/>
    <cellStyle name="Hyperlink 18" xfId="36429" hidden="1"/>
    <cellStyle name="Hyperlink 18" xfId="36497" hidden="1"/>
    <cellStyle name="Hyperlink 18" xfId="36173" hidden="1"/>
    <cellStyle name="Hyperlink 18" xfId="36469" hidden="1"/>
    <cellStyle name="Hyperlink 18" xfId="36427" hidden="1"/>
    <cellStyle name="Hyperlink 18" xfId="36124" hidden="1"/>
    <cellStyle name="Hyperlink 18" xfId="36464" hidden="1"/>
    <cellStyle name="Hyperlink 18" xfId="36326" hidden="1"/>
    <cellStyle name="Hyperlink 18" xfId="36477" hidden="1"/>
    <cellStyle name="Hyperlink 18" xfId="36264" hidden="1"/>
    <cellStyle name="Hyperlink 18" xfId="36215" hidden="1"/>
    <cellStyle name="Hyperlink 18" xfId="36107" hidden="1"/>
    <cellStyle name="Hyperlink 18" xfId="36274" hidden="1"/>
    <cellStyle name="Hyperlink 18" xfId="36333" hidden="1"/>
    <cellStyle name="Hyperlink 18" xfId="36294" hidden="1"/>
    <cellStyle name="Hyperlink 18" xfId="36216" hidden="1"/>
    <cellStyle name="Hyperlink 18" xfId="36461" hidden="1"/>
    <cellStyle name="Hyperlink 18" xfId="36400" hidden="1"/>
    <cellStyle name="Hyperlink 18" xfId="36102" hidden="1"/>
    <cellStyle name="Hyperlink 18" xfId="36519" hidden="1"/>
    <cellStyle name="Hyperlink 18" xfId="36490" hidden="1"/>
    <cellStyle name="Hyperlink 18" xfId="36480" hidden="1"/>
    <cellStyle name="Hyperlink 18" xfId="36318" hidden="1"/>
    <cellStyle name="Hyperlink 18" xfId="36506" hidden="1"/>
    <cellStyle name="Hyperlink 18" xfId="36218" hidden="1"/>
    <cellStyle name="Hyperlink 18" xfId="36466" hidden="1"/>
    <cellStyle name="Hyperlink 18" xfId="36117" hidden="1"/>
    <cellStyle name="Hyperlink 18" xfId="36438" hidden="1"/>
    <cellStyle name="Hyperlink 18" xfId="36425" hidden="1"/>
    <cellStyle name="Hyperlink 18" xfId="36253" hidden="1"/>
    <cellStyle name="Hyperlink 18" xfId="36507" hidden="1"/>
    <cellStyle name="Hyperlink 18" xfId="36398" hidden="1"/>
    <cellStyle name="Hyperlink 18" xfId="36423" hidden="1"/>
    <cellStyle name="Hyperlink 18" xfId="36487" hidden="1"/>
    <cellStyle name="Hyperlink 18" xfId="36248" hidden="1"/>
    <cellStyle name="Hyperlink 18" xfId="36361" hidden="1"/>
    <cellStyle name="Hyperlink 18" xfId="36380" hidden="1"/>
    <cellStyle name="Hyperlink 18" xfId="36493" hidden="1"/>
    <cellStyle name="Hyperlink 18" xfId="36482" hidden="1"/>
    <cellStyle name="Hyperlink 18" xfId="36474" hidden="1"/>
    <cellStyle name="Hyperlink 18" xfId="36405" hidden="1"/>
    <cellStyle name="Hyperlink 18" xfId="36504" hidden="1"/>
    <cellStyle name="Hyperlink 18" xfId="36476" hidden="1"/>
    <cellStyle name="Hyperlink 18" xfId="36239" hidden="1"/>
    <cellStyle name="Hyperlink 18" xfId="36286" hidden="1"/>
    <cellStyle name="Hyperlink 18" xfId="36528" hidden="1"/>
    <cellStyle name="Hyperlink 18" xfId="36515" hidden="1"/>
    <cellStyle name="Hyperlink 18" xfId="36214" hidden="1"/>
    <cellStyle name="Hyperlink 18" xfId="36317" hidden="1"/>
    <cellStyle name="Hyperlink 18" xfId="36475" hidden="1"/>
    <cellStyle name="Hyperlink 18" xfId="36534" hidden="1"/>
    <cellStyle name="Hyperlink 18" xfId="36244" hidden="1"/>
    <cellStyle name="Hyperlink 18" xfId="36392" hidden="1"/>
    <cellStyle name="Hyperlink 18" xfId="36471" hidden="1"/>
    <cellStyle name="Hyperlink 18" xfId="36187" hidden="1"/>
    <cellStyle name="Hyperlink 18" xfId="36166" hidden="1"/>
    <cellStyle name="Hyperlink 18" xfId="36478" hidden="1"/>
    <cellStyle name="Hyperlink 18" xfId="36245" hidden="1"/>
    <cellStyle name="Hyperlink 18" xfId="36508" hidden="1"/>
    <cellStyle name="Hyperlink 18" xfId="36518" hidden="1"/>
    <cellStyle name="Hyperlink 18" xfId="36526" hidden="1"/>
    <cellStyle name="Hyperlink 18" xfId="36330" hidden="1"/>
    <cellStyle name="Hyperlink 18" xfId="36394" hidden="1"/>
    <cellStyle name="Hyperlink 18" xfId="36349" hidden="1"/>
    <cellStyle name="Hyperlink 18" xfId="36276" hidden="1"/>
    <cellStyle name="Hyperlink 18" xfId="36413" hidden="1"/>
    <cellStyle name="Hyperlink 18" xfId="36455" hidden="1"/>
    <cellStyle name="Hyperlink 18" xfId="36409" hidden="1"/>
    <cellStyle name="Hyperlink 18" xfId="36462" hidden="1"/>
    <cellStyle name="Hyperlink 18" xfId="36532" hidden="1"/>
    <cellStyle name="Hyperlink 18" xfId="36523" hidden="1"/>
    <cellStyle name="Hyperlink 18" xfId="36388" hidden="1"/>
    <cellStyle name="Hyperlink 18" xfId="36142" hidden="1"/>
    <cellStyle name="Hyperlink 18" xfId="36233" hidden="1"/>
    <cellStyle name="Hyperlink 18" xfId="36516" hidden="1"/>
    <cellStyle name="Hyperlink 18" xfId="36499" hidden="1"/>
    <cellStyle name="Hyperlink 18" xfId="36481" hidden="1"/>
    <cellStyle name="Hyperlink 18" xfId="36465" hidden="1"/>
    <cellStyle name="Hyperlink 18" xfId="36271" hidden="1"/>
    <cellStyle name="Hyperlink 18" xfId="36541" hidden="1"/>
    <cellStyle name="Hyperlink 18" xfId="36431" hidden="1"/>
    <cellStyle name="Hyperlink 18" xfId="36460" hidden="1"/>
    <cellStyle name="Hyperlink 18" xfId="36529" hidden="1"/>
    <cellStyle name="Hyperlink 18" xfId="36258" hidden="1"/>
    <cellStyle name="Hyperlink 18" xfId="36458" hidden="1"/>
    <cellStyle name="Hyperlink 18" xfId="36374" hidden="1"/>
    <cellStyle name="Hyperlink 18" xfId="36459" hidden="1"/>
    <cellStyle name="Hyperlink 18" xfId="36281" hidden="1"/>
    <cellStyle name="Hyperlink 18" xfId="36355" hidden="1"/>
    <cellStyle name="Hyperlink 18" xfId="36447" hidden="1"/>
    <cellStyle name="Hyperlink 18" xfId="36440" hidden="1"/>
    <cellStyle name="Hyperlink 18" xfId="36514" hidden="1"/>
    <cellStyle name="Hyperlink 18" xfId="36243" hidden="1"/>
    <cellStyle name="Hyperlink 18" xfId="36208" hidden="1"/>
    <cellStyle name="Hyperlink 18" xfId="36311" hidden="1"/>
    <cellStyle name="Hyperlink 18" xfId="36442" hidden="1"/>
    <cellStyle name="Hyperlink 18" xfId="36212" hidden="1"/>
    <cellStyle name="Hyperlink 18" xfId="36359" hidden="1"/>
    <cellStyle name="Hyperlink 18" xfId="36520" hidden="1"/>
    <cellStyle name="Hyperlink 18" xfId="36418" hidden="1"/>
    <cellStyle name="Hyperlink 18" xfId="36249" hidden="1"/>
    <cellStyle name="Hyperlink 18" xfId="36463" hidden="1"/>
    <cellStyle name="Hyperlink 18" xfId="36119" hidden="1"/>
    <cellStyle name="Hyperlink 18" xfId="36196" hidden="1"/>
    <cellStyle name="Hyperlink 18" xfId="36503" hidden="1"/>
    <cellStyle name="Hyperlink 18" xfId="36444" hidden="1"/>
    <cellStyle name="Hyperlink 18" xfId="36543" hidden="1"/>
    <cellStyle name="Hyperlink 18" xfId="36353" hidden="1"/>
    <cellStyle name="Hyperlink 18" xfId="36555" hidden="1"/>
    <cellStyle name="Hyperlink 18" xfId="36563" hidden="1"/>
    <cellStyle name="Hyperlink 18" xfId="36365" hidden="1"/>
    <cellStyle name="Hyperlink 18" xfId="36424" hidden="1"/>
    <cellStyle name="Hyperlink 18" xfId="36397" hidden="1"/>
    <cellStyle name="Hyperlink 18" xfId="36291" hidden="1"/>
    <cellStyle name="Hyperlink 18" xfId="36289" hidden="1"/>
    <cellStyle name="Hyperlink 18" xfId="36501" hidden="1"/>
    <cellStyle name="Hyperlink 18" xfId="36562" hidden="1"/>
    <cellStyle name="Hyperlink 18" xfId="36511" hidden="1"/>
    <cellStyle name="Hyperlink 18" xfId="36560" hidden="1"/>
    <cellStyle name="Hyperlink 18" xfId="36550" hidden="1"/>
    <cellStyle name="Hyperlink 18" xfId="36512" hidden="1"/>
    <cellStyle name="Hyperlink 18" xfId="36140" hidden="1"/>
    <cellStyle name="Hyperlink 18" xfId="36242" hidden="1"/>
    <cellStyle name="Hyperlink 18" xfId="36539" hidden="1"/>
    <cellStyle name="Hyperlink 18" xfId="36538" hidden="1"/>
    <cellStyle name="Hyperlink 18" xfId="36496" hidden="1"/>
    <cellStyle name="Hyperlink 18" xfId="36484" hidden="1"/>
    <cellStyle name="Hyperlink 18" xfId="36284" hidden="1"/>
    <cellStyle name="Hyperlink 18" xfId="36574" hidden="1"/>
    <cellStyle name="Hyperlink 18" xfId="36443" hidden="1"/>
    <cellStyle name="Hyperlink 18" xfId="36479" hidden="1"/>
    <cellStyle name="Hyperlink 18" xfId="36556" hidden="1"/>
    <cellStyle name="Hyperlink 18" xfId="36263" hidden="1"/>
    <cellStyle name="Hyperlink 18" xfId="36505" hidden="1"/>
    <cellStyle name="Hyperlink 18" xfId="36553" hidden="1"/>
    <cellStyle name="Hyperlink 18" xfId="36509" hidden="1"/>
    <cellStyle name="Hyperlink 18" xfId="36301" hidden="1"/>
    <cellStyle name="Hyperlink 18" xfId="36404" hidden="1"/>
    <cellStyle name="Hyperlink 18" xfId="36123" hidden="1"/>
    <cellStyle name="Hyperlink 18" xfId="36485" hidden="1"/>
    <cellStyle name="Hyperlink 18" xfId="36549" hidden="1"/>
    <cellStyle name="Hyperlink 18" xfId="36247" hidden="1"/>
    <cellStyle name="Hyperlink 18" xfId="36211" hidden="1"/>
    <cellStyle name="Hyperlink 18" xfId="36354" hidden="1"/>
    <cellStyle name="Hyperlink 18" xfId="36489" hidden="1"/>
    <cellStyle name="Hyperlink 18" xfId="36235" hidden="1"/>
    <cellStyle name="Hyperlink 18" xfId="36387" hidden="1"/>
    <cellStyle name="Hyperlink 18" xfId="36545" hidden="1"/>
    <cellStyle name="Hyperlink 18" xfId="36445" hidden="1"/>
    <cellStyle name="Hyperlink 18" xfId="36255" hidden="1"/>
    <cellStyle name="Hyperlink 18" xfId="36548" hidden="1"/>
    <cellStyle name="Hyperlink 18" xfId="36115" hidden="1"/>
    <cellStyle name="Hyperlink 18" xfId="36199" hidden="1"/>
    <cellStyle name="Hyperlink 18" xfId="36513" hidden="1"/>
    <cellStyle name="Hyperlink 18" xfId="36491" hidden="1"/>
    <cellStyle name="Hyperlink 18" xfId="36575" hidden="1"/>
    <cellStyle name="Hyperlink 18" xfId="36546" hidden="1"/>
    <cellStyle name="Hyperlink 18" xfId="36585" hidden="1"/>
    <cellStyle name="Hyperlink 18" xfId="36593" hidden="1"/>
    <cellStyle name="Hyperlink 18" xfId="36399" hidden="1"/>
    <cellStyle name="Hyperlink 18" xfId="36439" hidden="1"/>
    <cellStyle name="Hyperlink 18" xfId="36417" hidden="1"/>
    <cellStyle name="Hyperlink 18" xfId="36304" hidden="1"/>
    <cellStyle name="Hyperlink 18" xfId="36554" hidden="1"/>
    <cellStyle name="Hyperlink 18" xfId="36517" hidden="1"/>
    <cellStyle name="Hyperlink 18" xfId="36592" hidden="1"/>
    <cellStyle name="Hyperlink 18" xfId="36537" hidden="1"/>
    <cellStyle name="Hyperlink 18" xfId="36590" hidden="1"/>
    <cellStyle name="Hyperlink 18" xfId="36581" hidden="1"/>
    <cellStyle name="Hyperlink 18" xfId="36467" hidden="1"/>
    <cellStyle name="Hyperlink 18" xfId="36138" hidden="1"/>
    <cellStyle name="Hyperlink 18" xfId="36256" hidden="1"/>
    <cellStyle name="Hyperlink 18" xfId="36571" hidden="1"/>
    <cellStyle name="Hyperlink 18" xfId="36570" hidden="1"/>
    <cellStyle name="Hyperlink 18" xfId="36540" hidden="1"/>
    <cellStyle name="Hyperlink 18" xfId="36533" hidden="1"/>
    <cellStyle name="Hyperlink 18" xfId="36325" hidden="1"/>
    <cellStyle name="Hyperlink 18" xfId="36597" hidden="1"/>
    <cellStyle name="Hyperlink 18" xfId="36492" hidden="1"/>
    <cellStyle name="Hyperlink 18" xfId="36531" hidden="1"/>
    <cellStyle name="Hyperlink 18" xfId="36587" hidden="1"/>
    <cellStyle name="Hyperlink 18" xfId="36316" hidden="1"/>
    <cellStyle name="Hyperlink 18" xfId="36524" hidden="1"/>
    <cellStyle name="Hyperlink 18" xfId="36583" hidden="1"/>
    <cellStyle name="Hyperlink 18" xfId="36527" hidden="1"/>
    <cellStyle name="Hyperlink 18" xfId="36310" hidden="1"/>
    <cellStyle name="Hyperlink 18" xfId="36428" hidden="1"/>
    <cellStyle name="Hyperlink 18" xfId="36121" hidden="1"/>
    <cellStyle name="Hyperlink 18" xfId="36498" hidden="1"/>
    <cellStyle name="Hyperlink 18" xfId="36580" hidden="1"/>
    <cellStyle name="Hyperlink 18" xfId="36277" hidden="1"/>
    <cellStyle name="Hyperlink 18" xfId="36231" hidden="1"/>
    <cellStyle name="Hyperlink 18" xfId="36384" hidden="1"/>
    <cellStyle name="Hyperlink 18" xfId="36502" hidden="1"/>
    <cellStyle name="Hyperlink 18" xfId="36251" hidden="1"/>
    <cellStyle name="Hyperlink 18" xfId="36430" hidden="1"/>
    <cellStyle name="Hyperlink 18" xfId="36576" hidden="1"/>
    <cellStyle name="Hyperlink 18" xfId="36470" hidden="1"/>
    <cellStyle name="Hyperlink 18" xfId="36309" hidden="1"/>
    <cellStyle name="Hyperlink 18" xfId="36579" hidden="1"/>
    <cellStyle name="Hyperlink 18" xfId="36118" hidden="1"/>
    <cellStyle name="Hyperlink 18" xfId="36241" hidden="1"/>
    <cellStyle name="Hyperlink 18" xfId="36200" hidden="1"/>
    <cellStyle name="Hyperlink 18" xfId="36510" hidden="1"/>
    <cellStyle name="Hyperlink 18" xfId="36599" hidden="1"/>
    <cellStyle name="Hyperlink 18" xfId="36578" hidden="1"/>
    <cellStyle name="Hyperlink 18" xfId="36606" hidden="1"/>
    <cellStyle name="Hyperlink 18" xfId="36610" hidden="1"/>
    <cellStyle name="Hyperlink 18" xfId="36434" hidden="1"/>
    <cellStyle name="Hyperlink 18" xfId="36488" hidden="1"/>
    <cellStyle name="Hyperlink 18" xfId="36451" hidden="1"/>
    <cellStyle name="Hyperlink 18" xfId="36342" hidden="1"/>
    <cellStyle name="Hyperlink 18" xfId="36584" hidden="1"/>
    <cellStyle name="Hyperlink 18" xfId="36558" hidden="1"/>
    <cellStyle name="Hyperlink 18" xfId="36609" hidden="1"/>
    <cellStyle name="Hyperlink 18" xfId="36623" hidden="1"/>
    <cellStyle name="Hyperlink 18" xfId="36607" hidden="1"/>
    <cellStyle name="Hyperlink 18" xfId="36601" hidden="1"/>
    <cellStyle name="Hyperlink 18" xfId="36472" hidden="1"/>
    <cellStyle name="Hyperlink 18" xfId="36616" hidden="1"/>
    <cellStyle name="Hyperlink 18" xfId="36283" hidden="1"/>
    <cellStyle name="Hyperlink 18" xfId="36594" hidden="1"/>
    <cellStyle name="Hyperlink 18" xfId="36408" hidden="1"/>
    <cellStyle name="Hyperlink 18" xfId="36566" hidden="1"/>
    <cellStyle name="Hyperlink 18" xfId="36559" hidden="1"/>
    <cellStyle name="Hyperlink 18" xfId="36350" hidden="1"/>
    <cellStyle name="Hyperlink 18" xfId="36617" hidden="1"/>
    <cellStyle name="Hyperlink 18" xfId="36530" hidden="1"/>
    <cellStyle name="Hyperlink 18" xfId="36557" hidden="1"/>
    <cellStyle name="Hyperlink 18" xfId="36604" hidden="1"/>
    <cellStyle name="Hyperlink 18" xfId="36341" hidden="1"/>
    <cellStyle name="Hyperlink 18" xfId="36201" hidden="1"/>
    <cellStyle name="Hyperlink 18" xfId="36535" hidden="1"/>
    <cellStyle name="Hyperlink 18" xfId="36432" hidden="1"/>
    <cellStyle name="Hyperlink 18" xfId="36605" hidden="1"/>
    <cellStyle name="Hyperlink 18" xfId="36611" hidden="1"/>
    <cellStyle name="Hyperlink 18" xfId="36561" hidden="1"/>
    <cellStyle name="Hyperlink 18" xfId="36615" hidden="1"/>
    <cellStyle name="Hyperlink 18" xfId="36376" hidden="1"/>
    <cellStyle name="Hyperlink 18" xfId="36308" hidden="1"/>
    <cellStyle name="Hyperlink 18" xfId="36446" hidden="1"/>
    <cellStyle name="Hyperlink 18" xfId="36627" hidden="1"/>
    <cellStyle name="Hyperlink 18" xfId="36620" hidden="1"/>
    <cellStyle name="Hyperlink 18" xfId="36279" hidden="1"/>
    <cellStyle name="Hyperlink 18" xfId="36456" hidden="1"/>
    <cellStyle name="Hyperlink 18" xfId="36598" hidden="1"/>
    <cellStyle name="Hyperlink 18" xfId="36630" hidden="1"/>
    <cellStyle name="Hyperlink 18" xfId="36327" hidden="1"/>
    <cellStyle name="Hyperlink 18" xfId="36552" hidden="1"/>
    <cellStyle name="Hyperlink 18" xfId="36608" hidden="1"/>
    <cellStyle name="Hyperlink 18" xfId="36246" hidden="1"/>
    <cellStyle name="Hyperlink 18" xfId="36307" hidden="1"/>
    <cellStyle name="Hyperlink 18" xfId="36567" hidden="1"/>
    <cellStyle name="Hyperlink 18" xfId="36544" hidden="1"/>
    <cellStyle name="Hyperlink 18" xfId="36618" hidden="1"/>
    <cellStyle name="Hyperlink 18" xfId="36622" hidden="1"/>
    <cellStyle name="Hyperlink 18" xfId="36626" hidden="1"/>
    <cellStyle name="Hyperlink 18" xfId="36468" hidden="1"/>
    <cellStyle name="Hyperlink 18" xfId="36522" hidden="1"/>
    <cellStyle name="Hyperlink 18" xfId="36494" hidden="1"/>
    <cellStyle name="Hyperlink 18" xfId="36383" hidden="1"/>
    <cellStyle name="Hyperlink 18" xfId="36568" hidden="1"/>
    <cellStyle name="Hyperlink 18" xfId="36586" hidden="1"/>
    <cellStyle name="Hyperlink 18" xfId="36565" hidden="1"/>
    <cellStyle name="Hyperlink 18" xfId="36591" hidden="1"/>
    <cellStyle name="Hyperlink 18" xfId="36629" hidden="1"/>
    <cellStyle name="Hyperlink 18" xfId="36625" hidden="1"/>
    <cellStyle name="Hyperlink 18" xfId="36551" hidden="1"/>
    <cellStyle name="Hyperlink 18" xfId="36153" hidden="1"/>
    <cellStyle name="Hyperlink 18" xfId="36340" hidden="1"/>
    <cellStyle name="Hyperlink 18" xfId="36621" hidden="1"/>
    <cellStyle name="Hyperlink 18" xfId="36612" hidden="1"/>
    <cellStyle name="Hyperlink 18" xfId="36603" hidden="1"/>
    <cellStyle name="Hyperlink 18" xfId="36602" hidden="1"/>
    <cellStyle name="Hyperlink 18" xfId="36415" hidden="1"/>
    <cellStyle name="Hyperlink 18" xfId="36631" hidden="1"/>
    <cellStyle name="Hyperlink 18" xfId="36582" hidden="1"/>
    <cellStyle name="Hyperlink 18" xfId="36596" hidden="1"/>
    <cellStyle name="Hyperlink 18" xfId="36628" hidden="1"/>
    <cellStyle name="Hyperlink 18" xfId="36406" hidden="1"/>
    <cellStyle name="Hyperlink 18" xfId="36588" hidden="1"/>
    <cellStyle name="Hyperlink 18" xfId="36521" hidden="1"/>
    <cellStyle name="Hyperlink 18" xfId="36589" hidden="1"/>
    <cellStyle name="Hyperlink 18" xfId="36393" hidden="1"/>
    <cellStyle name="Hyperlink 18" xfId="36500" hidden="1"/>
    <cellStyle name="Hyperlink 18" xfId="36595" hidden="1"/>
    <cellStyle name="Hyperlink 18" xfId="36569" hidden="1"/>
    <cellStyle name="Hyperlink 18" xfId="36619" hidden="1"/>
    <cellStyle name="Hyperlink 18" xfId="36370" hidden="1"/>
    <cellStyle name="Hyperlink 18" xfId="36254" hidden="1"/>
    <cellStyle name="Hyperlink 18" xfId="36449" hidden="1"/>
    <cellStyle name="Hyperlink 18" xfId="36572" hidden="1"/>
    <cellStyle name="Hyperlink 18" xfId="36337" hidden="1"/>
    <cellStyle name="Hyperlink 18" xfId="36525" hidden="1"/>
    <cellStyle name="Hyperlink 18" xfId="36624" hidden="1"/>
    <cellStyle name="Hyperlink 18" xfId="36547" hidden="1"/>
    <cellStyle name="Hyperlink 18" xfId="36391" hidden="1"/>
    <cellStyle name="Hyperlink 18" xfId="36564" hidden="1"/>
    <cellStyle name="Hyperlink 18" xfId="36109" hidden="1"/>
    <cellStyle name="Hyperlink 18" xfId="36299" hidden="1"/>
    <cellStyle name="Hyperlink 18" xfId="36614" hidden="1"/>
    <cellStyle name="Hyperlink 18" xfId="36573" hidden="1"/>
    <cellStyle name="Hyperlink 18" xfId="36632" hidden="1"/>
    <cellStyle name="Hyperlink 18" xfId="36600" hidden="1"/>
    <cellStyle name="Hyperlink 18" xfId="36633" hidden="1"/>
    <cellStyle name="Hyperlink 18" xfId="36635" hidden="1"/>
    <cellStyle name="Hyperlink 18" xfId="36536" hidden="1"/>
    <cellStyle name="Hyperlink 18" xfId="36577" hidden="1"/>
    <cellStyle name="Hyperlink 18" xfId="36542" hidden="1"/>
    <cellStyle name="Hyperlink 18" xfId="36435" hidden="1"/>
    <cellStyle name="Hyperlink 18" xfId="36450" hidden="1"/>
    <cellStyle name="Hyperlink 18" xfId="36613" hidden="1"/>
    <cellStyle name="Hyperlink 18" xfId="36634" hidden="1"/>
    <cellStyle name="Hyperlink 18" xfId="36756" hidden="1"/>
    <cellStyle name="Hyperlink 18" xfId="36638" hidden="1"/>
    <cellStyle name="Hyperlink 18" xfId="36642" hidden="1"/>
    <cellStyle name="Hyperlink 18" xfId="36708" hidden="1"/>
    <cellStyle name="Hyperlink 18" xfId="36737" hidden="1"/>
    <cellStyle name="Hyperlink 18" xfId="36683" hidden="1"/>
    <cellStyle name="Hyperlink 18" xfId="36645" hidden="1"/>
    <cellStyle name="Hyperlink 18" xfId="36721" hidden="1"/>
    <cellStyle name="Hyperlink 18" xfId="36650" hidden="1"/>
    <cellStyle name="Hyperlink 18" xfId="36652" hidden="1"/>
    <cellStyle name="Hyperlink 18" xfId="36676" hidden="1"/>
    <cellStyle name="Hyperlink 18" xfId="36734" hidden="1"/>
    <cellStyle name="Hyperlink 18" xfId="36659" hidden="1"/>
    <cellStyle name="Hyperlink 18" xfId="36653" hidden="1"/>
    <cellStyle name="Hyperlink 18" xfId="36639" hidden="1"/>
    <cellStyle name="Hyperlink 18" xfId="36678" hidden="1"/>
    <cellStyle name="Hyperlink 18" xfId="36716" hidden="1"/>
    <cellStyle name="Hyperlink 18" xfId="36766" hidden="1"/>
    <cellStyle name="Hyperlink 18" xfId="36709" hidden="1"/>
    <cellStyle name="Hyperlink 18" xfId="36745" hidden="1"/>
    <cellStyle name="Hyperlink 18" xfId="36703" hidden="1"/>
    <cellStyle name="Hyperlink 18" xfId="36714" hidden="1"/>
    <cellStyle name="Hyperlink 18" xfId="36744" hidden="1"/>
    <cellStyle name="Hyperlink 18" xfId="36727" hidden="1"/>
    <cellStyle name="Hyperlink 18" xfId="36682" hidden="1"/>
    <cellStyle name="Hyperlink 18" xfId="36760" hidden="1"/>
    <cellStyle name="Hyperlink 18" xfId="36765" hidden="1"/>
    <cellStyle name="Hyperlink 18" xfId="36706" hidden="1"/>
    <cellStyle name="Hyperlink 18" xfId="36684" hidden="1"/>
    <cellStyle name="Hyperlink 18" xfId="36669" hidden="1"/>
    <cellStyle name="Hyperlink 18" xfId="36643" hidden="1"/>
    <cellStyle name="Hyperlink 18" xfId="36767" hidden="1"/>
    <cellStyle name="Hyperlink 18" xfId="36680" hidden="1"/>
    <cellStyle name="Hyperlink 18" xfId="36733" hidden="1"/>
    <cellStyle name="Hyperlink 18" xfId="36762" hidden="1"/>
    <cellStyle name="Hyperlink 18" xfId="36686" hidden="1"/>
    <cellStyle name="Hyperlink 18" xfId="36717" hidden="1"/>
    <cellStyle name="Hyperlink 18" xfId="36742" hidden="1"/>
    <cellStyle name="Hyperlink 18" xfId="36748" hidden="1"/>
    <cellStyle name="Hyperlink 18" xfId="36729" hidden="1"/>
    <cellStyle name="Hyperlink 18" xfId="36763" hidden="1"/>
    <cellStyle name="Hyperlink 18" xfId="36761" hidden="1"/>
    <cellStyle name="Hyperlink 18" xfId="36668" hidden="1"/>
    <cellStyle name="Hyperlink 18" xfId="36661" hidden="1"/>
    <cellStyle name="Hyperlink 18" xfId="36665" hidden="1"/>
    <cellStyle name="Hyperlink 18" xfId="36674" hidden="1"/>
    <cellStyle name="Hyperlink 18" xfId="36724" hidden="1"/>
    <cellStyle name="Hyperlink 18" xfId="36647" hidden="1"/>
    <cellStyle name="Hyperlink 18" xfId="36764" hidden="1"/>
    <cellStyle name="Hyperlink 18" xfId="36874" hidden="1"/>
    <cellStyle name="Hyperlink 18" xfId="36752" hidden="1"/>
    <cellStyle name="Hyperlink 18" xfId="36743" hidden="1"/>
    <cellStyle name="Hyperlink 18" xfId="36807" hidden="1"/>
    <cellStyle name="Hyperlink 18" xfId="36845" hidden="1"/>
    <cellStyle name="Hyperlink 18" xfId="36775" hidden="1"/>
    <cellStyle name="Hyperlink 18" xfId="36732" hidden="1"/>
    <cellStyle name="Hyperlink 18" xfId="36829" hidden="1"/>
    <cellStyle name="Hyperlink 18" xfId="36710" hidden="1"/>
    <cellStyle name="Hyperlink 18" xfId="36704" hidden="1"/>
    <cellStyle name="Hyperlink 18" xfId="36644" hidden="1"/>
    <cellStyle name="Hyperlink 18" xfId="36842" hidden="1"/>
    <cellStyle name="Hyperlink 18" xfId="36690" hidden="1"/>
    <cellStyle name="Hyperlink 18" xfId="36702" hidden="1"/>
    <cellStyle name="Hyperlink 18" xfId="36749" hidden="1"/>
    <cellStyle name="Hyperlink 18" xfId="36640" hidden="1"/>
    <cellStyle name="Hyperlink 18" xfId="36819" hidden="1"/>
    <cellStyle name="Hyperlink 18" xfId="36911" hidden="1"/>
    <cellStyle name="Hyperlink 18" xfId="36808" hidden="1"/>
    <cellStyle name="Hyperlink 18" xfId="36859" hidden="1"/>
    <cellStyle name="Hyperlink 18" xfId="36789" hidden="1"/>
    <cellStyle name="Hyperlink 18" xfId="36817" hidden="1"/>
    <cellStyle name="Hyperlink 18" xfId="36858" hidden="1"/>
    <cellStyle name="Hyperlink 18" xfId="36836" hidden="1"/>
    <cellStyle name="Hyperlink 18" xfId="36777" hidden="1"/>
    <cellStyle name="Hyperlink 18" xfId="36882" hidden="1"/>
    <cellStyle name="Hyperlink 18" xfId="36905" hidden="1"/>
    <cellStyle name="Hyperlink 18" xfId="36804" hidden="1"/>
    <cellStyle name="Hyperlink 18" xfId="36779" hidden="1"/>
    <cellStyle name="Hyperlink 18" xfId="36666" hidden="1"/>
    <cellStyle name="Hyperlink 18" xfId="36741" hidden="1"/>
    <cellStyle name="Hyperlink 18" xfId="36914" hidden="1"/>
    <cellStyle name="Hyperlink 18" xfId="36637" hidden="1"/>
    <cellStyle name="Hyperlink 18" xfId="36841" hidden="1"/>
    <cellStyle name="Hyperlink 18" xfId="36886" hidden="1"/>
    <cellStyle name="Hyperlink 18" xfId="36769" hidden="1"/>
    <cellStyle name="Hyperlink 18" xfId="36821" hidden="1"/>
    <cellStyle name="Hyperlink 18" xfId="36854" hidden="1"/>
    <cellStyle name="Hyperlink 18" xfId="36863" hidden="1"/>
    <cellStyle name="Hyperlink 18" xfId="36839" hidden="1"/>
    <cellStyle name="Hyperlink 18" xfId="36890" hidden="1"/>
    <cellStyle name="Hyperlink 18" xfId="36885" hidden="1"/>
    <cellStyle name="Hyperlink 18" xfId="36667" hidden="1"/>
    <cellStyle name="Hyperlink 18" xfId="36688" hidden="1"/>
    <cellStyle name="Hyperlink 18" xfId="36673" hidden="1"/>
    <cellStyle name="Hyperlink 18" xfId="36649" hidden="1"/>
    <cellStyle name="Hyperlink 18" xfId="36834" hidden="1"/>
    <cellStyle name="Hyperlink 18" xfId="36720" hidden="1"/>
    <cellStyle name="Hyperlink 18" xfId="36895" hidden="1"/>
    <cellStyle name="Hyperlink 18" xfId="36728" hidden="1"/>
    <cellStyle name="Hyperlink 18" xfId="36910" hidden="1"/>
    <cellStyle name="Hyperlink 18" xfId="36903" hidden="1"/>
    <cellStyle name="Hyperlink 18" xfId="36852" hidden="1"/>
    <cellStyle name="Hyperlink 18" xfId="36798" hidden="1"/>
    <cellStyle name="Hyperlink 18" xfId="36695" hidden="1"/>
    <cellStyle name="Hyperlink 18" xfId="36896" hidden="1"/>
    <cellStyle name="Hyperlink 18" xfId="36759" hidden="1"/>
    <cellStyle name="Hyperlink 18" xfId="36867" hidden="1"/>
    <cellStyle name="Hyperlink 18" xfId="36862" hidden="1"/>
    <cellStyle name="Hyperlink 18" xfId="36736" hidden="1"/>
    <cellStyle name="Hyperlink 18" xfId="36920" hidden="1"/>
    <cellStyle name="Hyperlink 18" xfId="36837" hidden="1"/>
    <cellStyle name="Hyperlink 18" xfId="36861" hidden="1"/>
    <cellStyle name="Hyperlink 18" xfId="36906" hidden="1"/>
    <cellStyle name="Hyperlink 18" xfId="36731" hidden="1"/>
    <cellStyle name="Hyperlink 18" xfId="36722" hidden="1"/>
    <cellStyle name="Hyperlink 18" xfId="36912" hidden="1"/>
    <cellStyle name="Hyperlink 18" xfId="36723" hidden="1"/>
    <cellStyle name="Hyperlink 18" xfId="36655" hidden="1"/>
    <cellStyle name="Hyperlink 18" xfId="36675" hidden="1"/>
    <cellStyle name="Hyperlink 18" xfId="36827" hidden="1"/>
    <cellStyle name="Hyperlink 18" xfId="36711" hidden="1"/>
    <cellStyle name="Hyperlink 18" xfId="36851" hidden="1"/>
    <cellStyle name="Hyperlink 18" xfId="36701" hidden="1"/>
    <cellStyle name="Hyperlink 18" xfId="36776" hidden="1"/>
    <cellStyle name="Hyperlink 18" xfId="36664" hidden="1"/>
    <cellStyle name="Hyperlink 18" xfId="36713" hidden="1"/>
    <cellStyle name="Hyperlink 18" xfId="36694" hidden="1"/>
    <cellStyle name="Hyperlink 18" xfId="36796" hidden="1"/>
    <cellStyle name="Hyperlink 18" xfId="36901" hidden="1"/>
    <cellStyle name="Hyperlink 18" xfId="36700" hidden="1"/>
    <cellStyle name="Hyperlink 18" xfId="36719" hidden="1"/>
    <cellStyle name="Hyperlink 18" xfId="36805" hidden="1"/>
    <cellStyle name="Hyperlink 18" xfId="36791" hidden="1"/>
    <cellStyle name="Hyperlink 18" xfId="36687" hidden="1"/>
    <cellStyle name="Hyperlink 18" xfId="36875" hidden="1"/>
    <cellStyle name="Hyperlink 18" xfId="36715" hidden="1"/>
    <cellStyle name="Hyperlink 18" xfId="36921" hidden="1"/>
    <cellStyle name="Hyperlink 18" xfId="36853" hidden="1"/>
    <cellStyle name="Hyperlink 18" xfId="36928" hidden="1"/>
    <cellStyle name="Hyperlink 18" xfId="36935" hidden="1"/>
    <cellStyle name="Hyperlink 18" xfId="36799" hidden="1"/>
    <cellStyle name="Hyperlink 18" xfId="36835" hidden="1"/>
    <cellStyle name="Hyperlink 18" xfId="36812" hidden="1"/>
    <cellStyle name="Hyperlink 18" xfId="36771" hidden="1"/>
    <cellStyle name="Hyperlink 18" xfId="36902" hidden="1"/>
    <cellStyle name="Hyperlink 18" xfId="36884" hidden="1"/>
    <cellStyle name="Hyperlink 18" xfId="36934" hidden="1"/>
    <cellStyle name="Hyperlink 18" xfId="36811" hidden="1"/>
    <cellStyle name="Hyperlink 18" xfId="36883" hidden="1"/>
    <cellStyle name="Hyperlink 18" xfId="36868" hidden="1"/>
    <cellStyle name="Hyperlink 18" xfId="36946" hidden="1"/>
    <cellStyle name="Hyperlink 18" xfId="36940" hidden="1"/>
    <cellStyle name="Hyperlink 18" xfId="36950" hidden="1"/>
    <cellStyle name="Hyperlink 18" xfId="36844" hidden="1"/>
    <cellStyle name="Hyperlink 18" xfId="36941" hidden="1"/>
    <cellStyle name="Hyperlink 18" xfId="36814" hidden="1"/>
    <cellStyle name="Hyperlink 18" xfId="36806" hidden="1"/>
    <cellStyle name="Hyperlink 18" xfId="36636" hidden="1"/>
    <cellStyle name="Hyperlink 18" xfId="36891" hidden="1"/>
    <cellStyle name="Hyperlink 18" xfId="36773" hidden="1"/>
    <cellStyle name="Hyperlink 18" xfId="36801" hidden="1"/>
    <cellStyle name="Hyperlink 18" xfId="36873" hidden="1"/>
    <cellStyle name="Hyperlink 18" xfId="36953" hidden="1"/>
    <cellStyle name="Hyperlink 18" xfId="36699" hidden="1"/>
    <cellStyle name="Hyperlink 18" xfId="36992" hidden="1"/>
    <cellStyle name="Hyperlink 18" xfId="36685" hidden="1"/>
    <cellStyle name="Hyperlink 18" xfId="36960" hidden="1"/>
    <cellStyle name="Hyperlink 18" xfId="36689" hidden="1"/>
    <cellStyle name="Hyperlink 18" xfId="36908" hidden="1"/>
    <cellStyle name="Hyperlink 18" xfId="36746" hidden="1"/>
    <cellStyle name="Hyperlink 18" xfId="36899" hidden="1"/>
    <cellStyle name="Hyperlink 18" xfId="36942" hidden="1"/>
    <cellStyle name="Hyperlink 18" xfId="36697" hidden="1"/>
    <cellStyle name="Hyperlink 18" xfId="36987" hidden="1"/>
    <cellStyle name="Hyperlink 18" xfId="36949" hidden="1"/>
    <cellStyle name="Hyperlink 18" xfId="36871" hidden="1"/>
    <cellStyle name="Hyperlink 18" xfId="36691" hidden="1"/>
    <cellStyle name="Hyperlink 18" xfId="36860" hidden="1"/>
    <cellStyle name="Hyperlink 18" xfId="36993" hidden="1"/>
    <cellStyle name="Hyperlink 18" xfId="36897" hidden="1"/>
    <cellStyle name="Hyperlink 18" xfId="36961" hidden="1"/>
    <cellStyle name="Hyperlink 18" xfId="36768" hidden="1"/>
    <cellStyle name="Hyperlink 18" xfId="36887" hidden="1"/>
    <cellStyle name="Hyperlink 18" xfId="36955" hidden="1"/>
    <cellStyle name="Hyperlink 18" xfId="36965" hidden="1"/>
    <cellStyle name="Hyperlink 18" xfId="36929" hidden="1"/>
    <cellStyle name="Hyperlink 18" xfId="36907" hidden="1"/>
    <cellStyle name="Hyperlink 18" xfId="36959" hidden="1"/>
    <cellStyle name="Hyperlink 18" xfId="36826" hidden="1"/>
    <cellStyle name="Hyperlink 18" xfId="36698" hidden="1"/>
    <cellStyle name="Hyperlink 18" xfId="36758" hidden="1"/>
    <cellStyle name="Hyperlink 18" xfId="36725" hidden="1"/>
    <cellStyle name="Hyperlink 18" xfId="36651" hidden="1"/>
    <cellStyle name="Hyperlink 18" xfId="36696" hidden="1"/>
    <cellStyle name="Hyperlink 18" xfId="36831" hidden="1"/>
    <cellStyle name="Hyperlink 18" xfId="36975" hidden="1"/>
    <cellStyle name="Hyperlink 18" xfId="37025" hidden="1"/>
    <cellStyle name="Hyperlink 18" xfId="36980" hidden="1"/>
    <cellStyle name="Hyperlink 18" xfId="36972" hidden="1"/>
    <cellStyle name="Hyperlink 18" xfId="36672" hidden="1"/>
    <cellStyle name="Hyperlink 18" xfId="36925" hidden="1"/>
    <cellStyle name="Hyperlink 18" xfId="36671" hidden="1"/>
    <cellStyle name="Hyperlink 18" xfId="36958" hidden="1"/>
    <cellStyle name="Hyperlink 18" xfId="36824" hidden="1"/>
    <cellStyle name="Hyperlink 18" xfId="36924" hidden="1"/>
    <cellStyle name="Hyperlink 18" xfId="36918" hidden="1"/>
    <cellStyle name="Hyperlink 18" xfId="36730" hidden="1"/>
    <cellStyle name="Hyperlink 18" xfId="36951" hidden="1"/>
    <cellStyle name="Hyperlink 18" xfId="36877" hidden="1"/>
    <cellStyle name="Hyperlink 18" xfId="36917" hidden="1"/>
    <cellStyle name="Hyperlink 18" xfId="36976" hidden="1"/>
    <cellStyle name="Hyperlink 18" xfId="36718" hidden="1"/>
    <cellStyle name="Hyperlink 18" xfId="36996" hidden="1"/>
    <cellStyle name="Hyperlink 18" xfId="37034" hidden="1"/>
    <cellStyle name="Hyperlink 18" xfId="36832" hidden="1"/>
    <cellStyle name="Hyperlink 18" xfId="36878" hidden="1"/>
    <cellStyle name="Hyperlink 18" xfId="36991" hidden="1"/>
    <cellStyle name="Hyperlink 18" xfId="36707" hidden="1"/>
    <cellStyle name="Hyperlink 18" xfId="37022" hidden="1"/>
    <cellStyle name="Hyperlink 18" xfId="36916" hidden="1"/>
    <cellStyle name="Hyperlink 18" xfId="36693" hidden="1"/>
    <cellStyle name="Hyperlink 18" xfId="37012" hidden="1"/>
    <cellStyle name="Hyperlink 18" xfId="36809" hidden="1"/>
    <cellStyle name="Hyperlink 18" xfId="36870" hidden="1"/>
    <cellStyle name="Hyperlink 18" xfId="36670" hidden="1"/>
    <cellStyle name="Hyperlink 18" xfId="36800" hidden="1"/>
    <cellStyle name="Hyperlink 18" xfId="36968" hidden="1"/>
    <cellStyle name="Hyperlink 18" xfId="37036" hidden="1"/>
    <cellStyle name="Hyperlink 18" xfId="36712" hidden="1"/>
    <cellStyle name="Hyperlink 18" xfId="37008" hidden="1"/>
    <cellStyle name="Hyperlink 18" xfId="36966" hidden="1"/>
    <cellStyle name="Hyperlink 18" xfId="36663" hidden="1"/>
    <cellStyle name="Hyperlink 18" xfId="37003" hidden="1"/>
    <cellStyle name="Hyperlink 18" xfId="36865" hidden="1"/>
    <cellStyle name="Hyperlink 18" xfId="37016" hidden="1"/>
    <cellStyle name="Hyperlink 18" xfId="36803" hidden="1"/>
    <cellStyle name="Hyperlink 18" xfId="36754" hidden="1"/>
    <cellStyle name="Hyperlink 18" xfId="36646" hidden="1"/>
    <cellStyle name="Hyperlink 18" xfId="36813" hidden="1"/>
    <cellStyle name="Hyperlink 18" xfId="36872" hidden="1"/>
    <cellStyle name="Hyperlink 18" xfId="36833" hidden="1"/>
    <cellStyle name="Hyperlink 18" xfId="36755" hidden="1"/>
    <cellStyle name="Hyperlink 18" xfId="37000" hidden="1"/>
    <cellStyle name="Hyperlink 18" xfId="36939" hidden="1"/>
    <cellStyle name="Hyperlink 18" xfId="36641" hidden="1"/>
    <cellStyle name="Hyperlink 18" xfId="37058" hidden="1"/>
    <cellStyle name="Hyperlink 18" xfId="37029" hidden="1"/>
    <cellStyle name="Hyperlink 18" xfId="37019" hidden="1"/>
    <cellStyle name="Hyperlink 18" xfId="36857" hidden="1"/>
    <cellStyle name="Hyperlink 18" xfId="37045" hidden="1"/>
    <cellStyle name="Hyperlink 18" xfId="36757" hidden="1"/>
    <cellStyle name="Hyperlink 18" xfId="37005" hidden="1"/>
    <cellStyle name="Hyperlink 18" xfId="36656" hidden="1"/>
    <cellStyle name="Hyperlink 18" xfId="36977" hidden="1"/>
    <cellStyle name="Hyperlink 18" xfId="36964" hidden="1"/>
    <cellStyle name="Hyperlink 18" xfId="36792" hidden="1"/>
    <cellStyle name="Hyperlink 18" xfId="37046" hidden="1"/>
    <cellStyle name="Hyperlink 18" xfId="36937" hidden="1"/>
    <cellStyle name="Hyperlink 18" xfId="36962" hidden="1"/>
    <cellStyle name="Hyperlink 18" xfId="37026" hidden="1"/>
    <cellStyle name="Hyperlink 18" xfId="36787" hidden="1"/>
    <cellStyle name="Hyperlink 18" xfId="36900" hidden="1"/>
    <cellStyle name="Hyperlink 18" xfId="36919" hidden="1"/>
    <cellStyle name="Hyperlink 18" xfId="37032" hidden="1"/>
    <cellStyle name="Hyperlink 18" xfId="37021" hidden="1"/>
    <cellStyle name="Hyperlink 18" xfId="37013" hidden="1"/>
    <cellStyle name="Hyperlink 18" xfId="36944" hidden="1"/>
    <cellStyle name="Hyperlink 18" xfId="37043" hidden="1"/>
    <cellStyle name="Hyperlink 18" xfId="37015" hidden="1"/>
    <cellStyle name="Hyperlink 18" xfId="36778" hidden="1"/>
    <cellStyle name="Hyperlink 18" xfId="36825" hidden="1"/>
    <cellStyle name="Hyperlink 18" xfId="37067" hidden="1"/>
    <cellStyle name="Hyperlink 18" xfId="37054" hidden="1"/>
    <cellStyle name="Hyperlink 18" xfId="36753" hidden="1"/>
    <cellStyle name="Hyperlink 18" xfId="36856" hidden="1"/>
    <cellStyle name="Hyperlink 18" xfId="37014" hidden="1"/>
    <cellStyle name="Hyperlink 18" xfId="37073" hidden="1"/>
    <cellStyle name="Hyperlink 18" xfId="36783" hidden="1"/>
    <cellStyle name="Hyperlink 18" xfId="36931" hidden="1"/>
    <cellStyle name="Hyperlink 18" xfId="37010" hidden="1"/>
    <cellStyle name="Hyperlink 18" xfId="36726" hidden="1"/>
    <cellStyle name="Hyperlink 18" xfId="36705" hidden="1"/>
    <cellStyle name="Hyperlink 18" xfId="37017" hidden="1"/>
    <cellStyle name="Hyperlink 18" xfId="36784" hidden="1"/>
    <cellStyle name="Hyperlink 18" xfId="37047" hidden="1"/>
    <cellStyle name="Hyperlink 18" xfId="37057" hidden="1"/>
    <cellStyle name="Hyperlink 18" xfId="37065" hidden="1"/>
    <cellStyle name="Hyperlink 18" xfId="36869" hidden="1"/>
    <cellStyle name="Hyperlink 18" xfId="36933" hidden="1"/>
    <cellStyle name="Hyperlink 18" xfId="36888" hidden="1"/>
    <cellStyle name="Hyperlink 18" xfId="36815" hidden="1"/>
    <cellStyle name="Hyperlink 18" xfId="36952" hidden="1"/>
    <cellStyle name="Hyperlink 18" xfId="36994" hidden="1"/>
    <cellStyle name="Hyperlink 18" xfId="36948" hidden="1"/>
    <cellStyle name="Hyperlink 18" xfId="37001" hidden="1"/>
    <cellStyle name="Hyperlink 18" xfId="37071" hidden="1"/>
    <cellStyle name="Hyperlink 18" xfId="37062" hidden="1"/>
    <cellStyle name="Hyperlink 18" xfId="36927" hidden="1"/>
    <cellStyle name="Hyperlink 18" xfId="36681" hidden="1"/>
    <cellStyle name="Hyperlink 18" xfId="36772" hidden="1"/>
    <cellStyle name="Hyperlink 18" xfId="37055" hidden="1"/>
    <cellStyle name="Hyperlink 18" xfId="37038" hidden="1"/>
    <cellStyle name="Hyperlink 18" xfId="37020" hidden="1"/>
    <cellStyle name="Hyperlink 18" xfId="37004" hidden="1"/>
    <cellStyle name="Hyperlink 18" xfId="36810" hidden="1"/>
    <cellStyle name="Hyperlink 18" xfId="37080" hidden="1"/>
    <cellStyle name="Hyperlink 18" xfId="36970" hidden="1"/>
    <cellStyle name="Hyperlink 18" xfId="36999" hidden="1"/>
    <cellStyle name="Hyperlink 18" xfId="37068" hidden="1"/>
    <cellStyle name="Hyperlink 18" xfId="36797" hidden="1"/>
    <cellStyle name="Hyperlink 18" xfId="36997" hidden="1"/>
    <cellStyle name="Hyperlink 18" xfId="36913" hidden="1"/>
    <cellStyle name="Hyperlink 18" xfId="36998" hidden="1"/>
    <cellStyle name="Hyperlink 18" xfId="36820" hidden="1"/>
    <cellStyle name="Hyperlink 18" xfId="36894" hidden="1"/>
    <cellStyle name="Hyperlink 18" xfId="36986" hidden="1"/>
    <cellStyle name="Hyperlink 18" xfId="36979" hidden="1"/>
    <cellStyle name="Hyperlink 18" xfId="37053" hidden="1"/>
    <cellStyle name="Hyperlink 18" xfId="36782" hidden="1"/>
    <cellStyle name="Hyperlink 18" xfId="36747" hidden="1"/>
    <cellStyle name="Hyperlink 18" xfId="36850" hidden="1"/>
    <cellStyle name="Hyperlink 18" xfId="36981" hidden="1"/>
    <cellStyle name="Hyperlink 18" xfId="36751" hidden="1"/>
    <cellStyle name="Hyperlink 18" xfId="36898" hidden="1"/>
    <cellStyle name="Hyperlink 18" xfId="37059" hidden="1"/>
    <cellStyle name="Hyperlink 18" xfId="36957" hidden="1"/>
    <cellStyle name="Hyperlink 18" xfId="36788" hidden="1"/>
    <cellStyle name="Hyperlink 18" xfId="37002" hidden="1"/>
    <cellStyle name="Hyperlink 18" xfId="36658" hidden="1"/>
    <cellStyle name="Hyperlink 18" xfId="36735" hidden="1"/>
    <cellStyle name="Hyperlink 18" xfId="37042" hidden="1"/>
    <cellStyle name="Hyperlink 18" xfId="36983" hidden="1"/>
    <cellStyle name="Hyperlink 18" xfId="37082" hidden="1"/>
    <cellStyle name="Hyperlink 18" xfId="36892" hidden="1"/>
    <cellStyle name="Hyperlink 18" xfId="37094" hidden="1"/>
    <cellStyle name="Hyperlink 18" xfId="37102" hidden="1"/>
    <cellStyle name="Hyperlink 18" xfId="36904" hidden="1"/>
    <cellStyle name="Hyperlink 18" xfId="36963" hidden="1"/>
    <cellStyle name="Hyperlink 18" xfId="36936" hidden="1"/>
    <cellStyle name="Hyperlink 18" xfId="36830" hidden="1"/>
    <cellStyle name="Hyperlink 18" xfId="36828" hidden="1"/>
    <cellStyle name="Hyperlink 18" xfId="37040" hidden="1"/>
    <cellStyle name="Hyperlink 18" xfId="37101" hidden="1"/>
    <cellStyle name="Hyperlink 18" xfId="37050" hidden="1"/>
    <cellStyle name="Hyperlink 18" xfId="37099" hidden="1"/>
    <cellStyle name="Hyperlink 18" xfId="37089" hidden="1"/>
    <cellStyle name="Hyperlink 18" xfId="37051" hidden="1"/>
    <cellStyle name="Hyperlink 18" xfId="36679" hidden="1"/>
    <cellStyle name="Hyperlink 18" xfId="36781" hidden="1"/>
    <cellStyle name="Hyperlink 18" xfId="37078" hidden="1"/>
    <cellStyle name="Hyperlink 18" xfId="37077" hidden="1"/>
    <cellStyle name="Hyperlink 18" xfId="37035" hidden="1"/>
    <cellStyle name="Hyperlink 18" xfId="37023" hidden="1"/>
    <cellStyle name="Hyperlink 18" xfId="36823" hidden="1"/>
    <cellStyle name="Hyperlink 18" xfId="37113" hidden="1"/>
    <cellStyle name="Hyperlink 18" xfId="36982" hidden="1"/>
    <cellStyle name="Hyperlink 18" xfId="37018" hidden="1"/>
    <cellStyle name="Hyperlink 18" xfId="37095" hidden="1"/>
    <cellStyle name="Hyperlink 18" xfId="36802" hidden="1"/>
    <cellStyle name="Hyperlink 18" xfId="37044" hidden="1"/>
    <cellStyle name="Hyperlink 18" xfId="37092" hidden="1"/>
    <cellStyle name="Hyperlink 18" xfId="37048" hidden="1"/>
    <cellStyle name="Hyperlink 18" xfId="36840" hidden="1"/>
    <cellStyle name="Hyperlink 18" xfId="36943" hidden="1"/>
    <cellStyle name="Hyperlink 18" xfId="36662" hidden="1"/>
    <cellStyle name="Hyperlink 18" xfId="37024" hidden="1"/>
    <cellStyle name="Hyperlink 18" xfId="37088" hidden="1"/>
    <cellStyle name="Hyperlink 18" xfId="36786" hidden="1"/>
    <cellStyle name="Hyperlink 18" xfId="36750" hidden="1"/>
    <cellStyle name="Hyperlink 18" xfId="36893" hidden="1"/>
    <cellStyle name="Hyperlink 18" xfId="37028" hidden="1"/>
    <cellStyle name="Hyperlink 18" xfId="36774" hidden="1"/>
    <cellStyle name="Hyperlink 18" xfId="36926" hidden="1"/>
    <cellStyle name="Hyperlink 18" xfId="37084" hidden="1"/>
    <cellStyle name="Hyperlink 18" xfId="36984" hidden="1"/>
    <cellStyle name="Hyperlink 18" xfId="36794" hidden="1"/>
    <cellStyle name="Hyperlink 18" xfId="37087" hidden="1"/>
    <cellStyle name="Hyperlink 18" xfId="36654" hidden="1"/>
    <cellStyle name="Hyperlink 18" xfId="36738" hidden="1"/>
    <cellStyle name="Hyperlink 18" xfId="37052" hidden="1"/>
    <cellStyle name="Hyperlink 18" xfId="37030" hidden="1"/>
    <cellStyle name="Hyperlink 18" xfId="37114" hidden="1"/>
    <cellStyle name="Hyperlink 18" xfId="37085" hidden="1"/>
    <cellStyle name="Hyperlink 18" xfId="37124" hidden="1"/>
    <cellStyle name="Hyperlink 18" xfId="37132" hidden="1"/>
    <cellStyle name="Hyperlink 18" xfId="36938" hidden="1"/>
    <cellStyle name="Hyperlink 18" xfId="36978" hidden="1"/>
    <cellStyle name="Hyperlink 18" xfId="36956" hidden="1"/>
    <cellStyle name="Hyperlink 18" xfId="36843" hidden="1"/>
    <cellStyle name="Hyperlink 18" xfId="37093" hidden="1"/>
    <cellStyle name="Hyperlink 18" xfId="37056" hidden="1"/>
    <cellStyle name="Hyperlink 18" xfId="37131" hidden="1"/>
    <cellStyle name="Hyperlink 18" xfId="37076" hidden="1"/>
    <cellStyle name="Hyperlink 18" xfId="37129" hidden="1"/>
    <cellStyle name="Hyperlink 18" xfId="37120" hidden="1"/>
    <cellStyle name="Hyperlink 18" xfId="37006" hidden="1"/>
    <cellStyle name="Hyperlink 18" xfId="36677" hidden="1"/>
    <cellStyle name="Hyperlink 18" xfId="36795" hidden="1"/>
    <cellStyle name="Hyperlink 18" xfId="37110" hidden="1"/>
    <cellStyle name="Hyperlink 18" xfId="37109" hidden="1"/>
    <cellStyle name="Hyperlink 18" xfId="37079" hidden="1"/>
    <cellStyle name="Hyperlink 18" xfId="37072" hidden="1"/>
    <cellStyle name="Hyperlink 18" xfId="36864" hidden="1"/>
    <cellStyle name="Hyperlink 18" xfId="37136" hidden="1"/>
    <cellStyle name="Hyperlink 18" xfId="37031" hidden="1"/>
    <cellStyle name="Hyperlink 18" xfId="37070" hidden="1"/>
    <cellStyle name="Hyperlink 18" xfId="37126" hidden="1"/>
    <cellStyle name="Hyperlink 18" xfId="36855" hidden="1"/>
    <cellStyle name="Hyperlink 18" xfId="37063" hidden="1"/>
    <cellStyle name="Hyperlink 18" xfId="37122" hidden="1"/>
    <cellStyle name="Hyperlink 18" xfId="37066" hidden="1"/>
    <cellStyle name="Hyperlink 18" xfId="36849" hidden="1"/>
    <cellStyle name="Hyperlink 18" xfId="36967" hidden="1"/>
    <cellStyle name="Hyperlink 18" xfId="36660" hidden="1"/>
    <cellStyle name="Hyperlink 18" xfId="37037" hidden="1"/>
    <cellStyle name="Hyperlink 18" xfId="37119" hidden="1"/>
    <cellStyle name="Hyperlink 18" xfId="36816" hidden="1"/>
    <cellStyle name="Hyperlink 18" xfId="36770" hidden="1"/>
    <cellStyle name="Hyperlink 18" xfId="36923" hidden="1"/>
    <cellStyle name="Hyperlink 18" xfId="37041" hidden="1"/>
    <cellStyle name="Hyperlink 18" xfId="36790" hidden="1"/>
    <cellStyle name="Hyperlink 18" xfId="36969" hidden="1"/>
    <cellStyle name="Hyperlink 18" xfId="37115" hidden="1"/>
    <cellStyle name="Hyperlink 18" xfId="37009" hidden="1"/>
    <cellStyle name="Hyperlink 18" xfId="36848" hidden="1"/>
    <cellStyle name="Hyperlink 18" xfId="37118" hidden="1"/>
    <cellStyle name="Hyperlink 18" xfId="36657" hidden="1"/>
    <cellStyle name="Hyperlink 18" xfId="36780" hidden="1"/>
    <cellStyle name="Hyperlink 18" xfId="36739" hidden="1"/>
    <cellStyle name="Hyperlink 18" xfId="37049" hidden="1"/>
    <cellStyle name="Hyperlink 18" xfId="37138" hidden="1"/>
    <cellStyle name="Hyperlink 18" xfId="37117" hidden="1"/>
    <cellStyle name="Hyperlink 18" xfId="37145" hidden="1"/>
    <cellStyle name="Hyperlink 18" xfId="37149" hidden="1"/>
    <cellStyle name="Hyperlink 18" xfId="36973" hidden="1"/>
    <cellStyle name="Hyperlink 18" xfId="37027" hidden="1"/>
    <cellStyle name="Hyperlink 18" xfId="36990" hidden="1"/>
    <cellStyle name="Hyperlink 18" xfId="36881" hidden="1"/>
    <cellStyle name="Hyperlink 18" xfId="37123" hidden="1"/>
    <cellStyle name="Hyperlink 18" xfId="37097" hidden="1"/>
    <cellStyle name="Hyperlink 18" xfId="37148" hidden="1"/>
    <cellStyle name="Hyperlink 18" xfId="37162" hidden="1"/>
    <cellStyle name="Hyperlink 18" xfId="37146" hidden="1"/>
    <cellStyle name="Hyperlink 18" xfId="37140" hidden="1"/>
    <cellStyle name="Hyperlink 18" xfId="37011" hidden="1"/>
    <cellStyle name="Hyperlink 18" xfId="37155" hidden="1"/>
    <cellStyle name="Hyperlink 18" xfId="36822" hidden="1"/>
    <cellStyle name="Hyperlink 18" xfId="37133" hidden="1"/>
    <cellStyle name="Hyperlink 18" xfId="36947" hidden="1"/>
    <cellStyle name="Hyperlink 18" xfId="37105" hidden="1"/>
    <cellStyle name="Hyperlink 18" xfId="37098" hidden="1"/>
    <cellStyle name="Hyperlink 18" xfId="36889" hidden="1"/>
    <cellStyle name="Hyperlink 18" xfId="37156" hidden="1"/>
    <cellStyle name="Hyperlink 18" xfId="37069" hidden="1"/>
    <cellStyle name="Hyperlink 18" xfId="37096" hidden="1"/>
    <cellStyle name="Hyperlink 18" xfId="37143" hidden="1"/>
    <cellStyle name="Hyperlink 18" xfId="36880" hidden="1"/>
    <cellStyle name="Hyperlink 18" xfId="36740" hidden="1"/>
    <cellStyle name="Hyperlink 18" xfId="37074" hidden="1"/>
    <cellStyle name="Hyperlink 18" xfId="36971" hidden="1"/>
    <cellStyle name="Hyperlink 18" xfId="37144" hidden="1"/>
    <cellStyle name="Hyperlink 18" xfId="37150" hidden="1"/>
    <cellStyle name="Hyperlink 18" xfId="37100" hidden="1"/>
    <cellStyle name="Hyperlink 18" xfId="37154" hidden="1"/>
    <cellStyle name="Hyperlink 18" xfId="36915" hidden="1"/>
    <cellStyle name="Hyperlink 18" xfId="36847" hidden="1"/>
    <cellStyle name="Hyperlink 18" xfId="36985" hidden="1"/>
    <cellStyle name="Hyperlink 18" xfId="37166" hidden="1"/>
    <cellStyle name="Hyperlink 18" xfId="37159" hidden="1"/>
    <cellStyle name="Hyperlink 18" xfId="36818" hidden="1"/>
    <cellStyle name="Hyperlink 18" xfId="36995" hidden="1"/>
    <cellStyle name="Hyperlink 18" xfId="37137" hidden="1"/>
    <cellStyle name="Hyperlink 18" xfId="37169" hidden="1"/>
    <cellStyle name="Hyperlink 18" xfId="36866" hidden="1"/>
    <cellStyle name="Hyperlink 18" xfId="37091" hidden="1"/>
    <cellStyle name="Hyperlink 18" xfId="37147" hidden="1"/>
    <cellStyle name="Hyperlink 18" xfId="36785" hidden="1"/>
    <cellStyle name="Hyperlink 18" xfId="36846" hidden="1"/>
    <cellStyle name="Hyperlink 18" xfId="37106" hidden="1"/>
    <cellStyle name="Hyperlink 18" xfId="37083" hidden="1"/>
    <cellStyle name="Hyperlink 18" xfId="37157" hidden="1"/>
    <cellStyle name="Hyperlink 18" xfId="37161" hidden="1"/>
    <cellStyle name="Hyperlink 18" xfId="37165" hidden="1"/>
    <cellStyle name="Hyperlink 18" xfId="37007" hidden="1"/>
    <cellStyle name="Hyperlink 18" xfId="37061" hidden="1"/>
    <cellStyle name="Hyperlink 18" xfId="37033" hidden="1"/>
    <cellStyle name="Hyperlink 18" xfId="36922" hidden="1"/>
    <cellStyle name="Hyperlink 18" xfId="37107" hidden="1"/>
    <cellStyle name="Hyperlink 18" xfId="37125" hidden="1"/>
    <cellStyle name="Hyperlink 18" xfId="37104" hidden="1"/>
    <cellStyle name="Hyperlink 18" xfId="37130" hidden="1"/>
    <cellStyle name="Hyperlink 18" xfId="37168" hidden="1"/>
    <cellStyle name="Hyperlink 18" xfId="37164" hidden="1"/>
    <cellStyle name="Hyperlink 18" xfId="37090" hidden="1"/>
    <cellStyle name="Hyperlink 18" xfId="36692" hidden="1"/>
    <cellStyle name="Hyperlink 18" xfId="36879" hidden="1"/>
    <cellStyle name="Hyperlink 18" xfId="37160" hidden="1"/>
    <cellStyle name="Hyperlink 18" xfId="37151" hidden="1"/>
    <cellStyle name="Hyperlink 18" xfId="37142" hidden="1"/>
    <cellStyle name="Hyperlink 18" xfId="37141" hidden="1"/>
    <cellStyle name="Hyperlink 18" xfId="36954" hidden="1"/>
    <cellStyle name="Hyperlink 18" xfId="37170" hidden="1"/>
    <cellStyle name="Hyperlink 18" xfId="37121" hidden="1"/>
    <cellStyle name="Hyperlink 18" xfId="37135" hidden="1"/>
    <cellStyle name="Hyperlink 18" xfId="37167" hidden="1"/>
    <cellStyle name="Hyperlink 18" xfId="36945" hidden="1"/>
    <cellStyle name="Hyperlink 18" xfId="37127" hidden="1"/>
    <cellStyle name="Hyperlink 18" xfId="37060" hidden="1"/>
    <cellStyle name="Hyperlink 18" xfId="37128" hidden="1"/>
    <cellStyle name="Hyperlink 18" xfId="36932" hidden="1"/>
    <cellStyle name="Hyperlink 18" xfId="37039" hidden="1"/>
    <cellStyle name="Hyperlink 18" xfId="37134" hidden="1"/>
    <cellStyle name="Hyperlink 18" xfId="37108" hidden="1"/>
    <cellStyle name="Hyperlink 18" xfId="37158" hidden="1"/>
    <cellStyle name="Hyperlink 18" xfId="36909" hidden="1"/>
    <cellStyle name="Hyperlink 18" xfId="36793" hidden="1"/>
    <cellStyle name="Hyperlink 18" xfId="36988" hidden="1"/>
    <cellStyle name="Hyperlink 18" xfId="37111" hidden="1"/>
    <cellStyle name="Hyperlink 18" xfId="36876" hidden="1"/>
    <cellStyle name="Hyperlink 18" xfId="37064" hidden="1"/>
    <cellStyle name="Hyperlink 18" xfId="37163" hidden="1"/>
    <cellStyle name="Hyperlink 18" xfId="37086" hidden="1"/>
    <cellStyle name="Hyperlink 18" xfId="36930" hidden="1"/>
    <cellStyle name="Hyperlink 18" xfId="37103" hidden="1"/>
    <cellStyle name="Hyperlink 18" xfId="36648" hidden="1"/>
    <cellStyle name="Hyperlink 18" xfId="36838" hidden="1"/>
    <cellStyle name="Hyperlink 18" xfId="37153" hidden="1"/>
    <cellStyle name="Hyperlink 18" xfId="37112" hidden="1"/>
    <cellStyle name="Hyperlink 18" xfId="37171" hidden="1"/>
    <cellStyle name="Hyperlink 18" xfId="37139" hidden="1"/>
    <cellStyle name="Hyperlink 18" xfId="37172" hidden="1"/>
    <cellStyle name="Hyperlink 18" xfId="37174" hidden="1"/>
    <cellStyle name="Hyperlink 18" xfId="37075" hidden="1"/>
    <cellStyle name="Hyperlink 18" xfId="37116" hidden="1"/>
    <cellStyle name="Hyperlink 18" xfId="37081" hidden="1"/>
    <cellStyle name="Hyperlink 18" xfId="36974" hidden="1"/>
    <cellStyle name="Hyperlink 18" xfId="36989" hidden="1"/>
    <cellStyle name="Hyperlink 18" xfId="37152" hidden="1"/>
    <cellStyle name="Hyperlink 18" xfId="37173" hidden="1"/>
    <cellStyle name="Hyperlink 18" xfId="37295" hidden="1"/>
    <cellStyle name="Hyperlink 18" xfId="37177" hidden="1"/>
    <cellStyle name="Hyperlink 18" xfId="37181" hidden="1"/>
    <cellStyle name="Hyperlink 18" xfId="37247" hidden="1"/>
    <cellStyle name="Hyperlink 18" xfId="37276" hidden="1"/>
    <cellStyle name="Hyperlink 18" xfId="37222" hidden="1"/>
    <cellStyle name="Hyperlink 18" xfId="37184" hidden="1"/>
    <cellStyle name="Hyperlink 18" xfId="37260" hidden="1"/>
    <cellStyle name="Hyperlink 18" xfId="37189" hidden="1"/>
    <cellStyle name="Hyperlink 18" xfId="37191" hidden="1"/>
    <cellStyle name="Hyperlink 18" xfId="37215" hidden="1"/>
    <cellStyle name="Hyperlink 18" xfId="37273" hidden="1"/>
    <cellStyle name="Hyperlink 18" xfId="37198" hidden="1"/>
    <cellStyle name="Hyperlink 18" xfId="37192" hidden="1"/>
    <cellStyle name="Hyperlink 18" xfId="37178" hidden="1"/>
    <cellStyle name="Hyperlink 18" xfId="37217" hidden="1"/>
    <cellStyle name="Hyperlink 18" xfId="37255" hidden="1"/>
    <cellStyle name="Hyperlink 18" xfId="37305" hidden="1"/>
    <cellStyle name="Hyperlink 18" xfId="37248" hidden="1"/>
    <cellStyle name="Hyperlink 18" xfId="37284" hidden="1"/>
    <cellStyle name="Hyperlink 18" xfId="37242" hidden="1"/>
    <cellStyle name="Hyperlink 18" xfId="37253" hidden="1"/>
    <cellStyle name="Hyperlink 18" xfId="37283" hidden="1"/>
    <cellStyle name="Hyperlink 18" xfId="37266" hidden="1"/>
    <cellStyle name="Hyperlink 18" xfId="37221" hidden="1"/>
    <cellStyle name="Hyperlink 18" xfId="37299" hidden="1"/>
    <cellStyle name="Hyperlink 18" xfId="37304" hidden="1"/>
    <cellStyle name="Hyperlink 18" xfId="37245" hidden="1"/>
    <cellStyle name="Hyperlink 18" xfId="37223" hidden="1"/>
    <cellStyle name="Hyperlink 18" xfId="37208" hidden="1"/>
    <cellStyle name="Hyperlink 18" xfId="37182" hidden="1"/>
    <cellStyle name="Hyperlink 18" xfId="37306" hidden="1"/>
    <cellStyle name="Hyperlink 18" xfId="37219" hidden="1"/>
    <cellStyle name="Hyperlink 18" xfId="37272" hidden="1"/>
    <cellStyle name="Hyperlink 18" xfId="37301" hidden="1"/>
    <cellStyle name="Hyperlink 18" xfId="37225" hidden="1"/>
    <cellStyle name="Hyperlink 18" xfId="37256" hidden="1"/>
    <cellStyle name="Hyperlink 18" xfId="37281" hidden="1"/>
    <cellStyle name="Hyperlink 18" xfId="37287" hidden="1"/>
    <cellStyle name="Hyperlink 18" xfId="37268" hidden="1"/>
    <cellStyle name="Hyperlink 18" xfId="37302" hidden="1"/>
    <cellStyle name="Hyperlink 18" xfId="37300" hidden="1"/>
    <cellStyle name="Hyperlink 18" xfId="37207" hidden="1"/>
    <cellStyle name="Hyperlink 18" xfId="37200" hidden="1"/>
    <cellStyle name="Hyperlink 18" xfId="37204" hidden="1"/>
    <cellStyle name="Hyperlink 18" xfId="37213" hidden="1"/>
    <cellStyle name="Hyperlink 18" xfId="37263" hidden="1"/>
    <cellStyle name="Hyperlink 18" xfId="37186" hidden="1"/>
    <cellStyle name="Hyperlink 18" xfId="37303" hidden="1"/>
    <cellStyle name="Hyperlink 18" xfId="37413" hidden="1"/>
    <cellStyle name="Hyperlink 18" xfId="37291" hidden="1"/>
    <cellStyle name="Hyperlink 18" xfId="37282" hidden="1"/>
    <cellStyle name="Hyperlink 18" xfId="37346" hidden="1"/>
    <cellStyle name="Hyperlink 18" xfId="37384" hidden="1"/>
    <cellStyle name="Hyperlink 18" xfId="37314" hidden="1"/>
    <cellStyle name="Hyperlink 18" xfId="37271" hidden="1"/>
    <cellStyle name="Hyperlink 18" xfId="37368" hidden="1"/>
    <cellStyle name="Hyperlink 18" xfId="37249" hidden="1"/>
    <cellStyle name="Hyperlink 18" xfId="37243" hidden="1"/>
    <cellStyle name="Hyperlink 18" xfId="37183" hidden="1"/>
    <cellStyle name="Hyperlink 18" xfId="37381" hidden="1"/>
    <cellStyle name="Hyperlink 18" xfId="37229" hidden="1"/>
    <cellStyle name="Hyperlink 18" xfId="37241" hidden="1"/>
    <cellStyle name="Hyperlink 18" xfId="37288" hidden="1"/>
    <cellStyle name="Hyperlink 18" xfId="37179" hidden="1"/>
    <cellStyle name="Hyperlink 18" xfId="37358" hidden="1"/>
    <cellStyle name="Hyperlink 18" xfId="37450" hidden="1"/>
    <cellStyle name="Hyperlink 18" xfId="37347" hidden="1"/>
    <cellStyle name="Hyperlink 18" xfId="37398" hidden="1"/>
    <cellStyle name="Hyperlink 18" xfId="37328" hidden="1"/>
    <cellStyle name="Hyperlink 18" xfId="37356" hidden="1"/>
    <cellStyle name="Hyperlink 18" xfId="37397" hidden="1"/>
    <cellStyle name="Hyperlink 18" xfId="37375" hidden="1"/>
    <cellStyle name="Hyperlink 18" xfId="37316" hidden="1"/>
    <cellStyle name="Hyperlink 18" xfId="37421" hidden="1"/>
    <cellStyle name="Hyperlink 18" xfId="37444" hidden="1"/>
    <cellStyle name="Hyperlink 18" xfId="37343" hidden="1"/>
    <cellStyle name="Hyperlink 18" xfId="37318" hidden="1"/>
    <cellStyle name="Hyperlink 18" xfId="37205" hidden="1"/>
    <cellStyle name="Hyperlink 18" xfId="37280" hidden="1"/>
    <cellStyle name="Hyperlink 18" xfId="37453" hidden="1"/>
    <cellStyle name="Hyperlink 18" xfId="37176" hidden="1"/>
    <cellStyle name="Hyperlink 18" xfId="37380" hidden="1"/>
    <cellStyle name="Hyperlink 18" xfId="37425" hidden="1"/>
    <cellStyle name="Hyperlink 18" xfId="37308" hidden="1"/>
    <cellStyle name="Hyperlink 18" xfId="37360" hidden="1"/>
    <cellStyle name="Hyperlink 18" xfId="37393" hidden="1"/>
    <cellStyle name="Hyperlink 18" xfId="37402" hidden="1"/>
    <cellStyle name="Hyperlink 18" xfId="37378" hidden="1"/>
    <cellStyle name="Hyperlink 18" xfId="37429" hidden="1"/>
    <cellStyle name="Hyperlink 18" xfId="37424" hidden="1"/>
    <cellStyle name="Hyperlink 18" xfId="37206" hidden="1"/>
    <cellStyle name="Hyperlink 18" xfId="37227" hidden="1"/>
    <cellStyle name="Hyperlink 18" xfId="37212" hidden="1"/>
    <cellStyle name="Hyperlink 18" xfId="37188" hidden="1"/>
    <cellStyle name="Hyperlink 18" xfId="37373" hidden="1"/>
    <cellStyle name="Hyperlink 18" xfId="37259" hidden="1"/>
    <cellStyle name="Hyperlink 18" xfId="37434" hidden="1"/>
    <cellStyle name="Hyperlink 18" xfId="37267" hidden="1"/>
    <cellStyle name="Hyperlink 18" xfId="37449" hidden="1"/>
    <cellStyle name="Hyperlink 18" xfId="37442" hidden="1"/>
    <cellStyle name="Hyperlink 18" xfId="37391" hidden="1"/>
    <cellStyle name="Hyperlink 18" xfId="37337" hidden="1"/>
    <cellStyle name="Hyperlink 18" xfId="37234" hidden="1"/>
    <cellStyle name="Hyperlink 18" xfId="37435" hidden="1"/>
    <cellStyle name="Hyperlink 18" xfId="37298" hidden="1"/>
    <cellStyle name="Hyperlink 18" xfId="37406" hidden="1"/>
    <cellStyle name="Hyperlink 18" xfId="37401" hidden="1"/>
    <cellStyle name="Hyperlink 18" xfId="37275" hidden="1"/>
    <cellStyle name="Hyperlink 18" xfId="37459" hidden="1"/>
    <cellStyle name="Hyperlink 18" xfId="37376" hidden="1"/>
    <cellStyle name="Hyperlink 18" xfId="37400" hidden="1"/>
    <cellStyle name="Hyperlink 18" xfId="37445" hidden="1"/>
    <cellStyle name="Hyperlink 18" xfId="37270" hidden="1"/>
    <cellStyle name="Hyperlink 18" xfId="37261" hidden="1"/>
    <cellStyle name="Hyperlink 18" xfId="37451" hidden="1"/>
    <cellStyle name="Hyperlink 18" xfId="37262" hidden="1"/>
    <cellStyle name="Hyperlink 18" xfId="37194" hidden="1"/>
    <cellStyle name="Hyperlink 18" xfId="37214" hidden="1"/>
    <cellStyle name="Hyperlink 18" xfId="37366" hidden="1"/>
    <cellStyle name="Hyperlink 18" xfId="37250" hidden="1"/>
    <cellStyle name="Hyperlink 18" xfId="37390" hidden="1"/>
    <cellStyle name="Hyperlink 18" xfId="37240" hidden="1"/>
    <cellStyle name="Hyperlink 18" xfId="37315" hidden="1"/>
    <cellStyle name="Hyperlink 18" xfId="37203" hidden="1"/>
    <cellStyle name="Hyperlink 18" xfId="37252" hidden="1"/>
    <cellStyle name="Hyperlink 18" xfId="37233" hidden="1"/>
    <cellStyle name="Hyperlink 18" xfId="37335" hidden="1"/>
    <cellStyle name="Hyperlink 18" xfId="37440" hidden="1"/>
    <cellStyle name="Hyperlink 18" xfId="37239" hidden="1"/>
    <cellStyle name="Hyperlink 18" xfId="37258" hidden="1"/>
    <cellStyle name="Hyperlink 18" xfId="37344" hidden="1"/>
    <cellStyle name="Hyperlink 18" xfId="37330" hidden="1"/>
    <cellStyle name="Hyperlink 18" xfId="37226" hidden="1"/>
    <cellStyle name="Hyperlink 18" xfId="37414" hidden="1"/>
    <cellStyle name="Hyperlink 18" xfId="37254" hidden="1"/>
    <cellStyle name="Hyperlink 18" xfId="37460" hidden="1"/>
    <cellStyle name="Hyperlink 18" xfId="37392" hidden="1"/>
    <cellStyle name="Hyperlink 18" xfId="37467" hidden="1"/>
    <cellStyle name="Hyperlink 18" xfId="37474" hidden="1"/>
    <cellStyle name="Hyperlink 18" xfId="37338" hidden="1"/>
    <cellStyle name="Hyperlink 18" xfId="37374" hidden="1"/>
    <cellStyle name="Hyperlink 18" xfId="37351" hidden="1"/>
    <cellStyle name="Hyperlink 18" xfId="37310" hidden="1"/>
    <cellStyle name="Hyperlink 18" xfId="37441" hidden="1"/>
    <cellStyle name="Hyperlink 18" xfId="37423" hidden="1"/>
    <cellStyle name="Hyperlink 18" xfId="37473" hidden="1"/>
    <cellStyle name="Hyperlink 18" xfId="37350" hidden="1"/>
    <cellStyle name="Hyperlink 18" xfId="37422" hidden="1"/>
    <cellStyle name="Hyperlink 18" xfId="37407" hidden="1"/>
    <cellStyle name="Hyperlink 18" xfId="37485" hidden="1"/>
    <cellStyle name="Hyperlink 18" xfId="37479" hidden="1"/>
    <cellStyle name="Hyperlink 18" xfId="37489" hidden="1"/>
    <cellStyle name="Hyperlink 18" xfId="37383" hidden="1"/>
    <cellStyle name="Hyperlink 18" xfId="37480" hidden="1"/>
    <cellStyle name="Hyperlink 18" xfId="37353" hidden="1"/>
    <cellStyle name="Hyperlink 18" xfId="37345" hidden="1"/>
    <cellStyle name="Hyperlink 18" xfId="37175" hidden="1"/>
    <cellStyle name="Hyperlink 18" xfId="37430" hidden="1"/>
    <cellStyle name="Hyperlink 18" xfId="37312" hidden="1"/>
    <cellStyle name="Hyperlink 18" xfId="37340" hidden="1"/>
    <cellStyle name="Hyperlink 18" xfId="37412" hidden="1"/>
    <cellStyle name="Hyperlink 18" xfId="37492" hidden="1"/>
    <cellStyle name="Hyperlink 18" xfId="37238" hidden="1"/>
    <cellStyle name="Hyperlink 18" xfId="37531" hidden="1"/>
    <cellStyle name="Hyperlink 18" xfId="37224" hidden="1"/>
    <cellStyle name="Hyperlink 18" xfId="37499" hidden="1"/>
    <cellStyle name="Hyperlink 18" xfId="37228" hidden="1"/>
    <cellStyle name="Hyperlink 18" xfId="37447" hidden="1"/>
    <cellStyle name="Hyperlink 18" xfId="37285" hidden="1"/>
    <cellStyle name="Hyperlink 18" xfId="37438" hidden="1"/>
    <cellStyle name="Hyperlink 18" xfId="37481" hidden="1"/>
    <cellStyle name="Hyperlink 18" xfId="37236" hidden="1"/>
    <cellStyle name="Hyperlink 18" xfId="37526" hidden="1"/>
    <cellStyle name="Hyperlink 18" xfId="37488" hidden="1"/>
    <cellStyle name="Hyperlink 18" xfId="37410" hidden="1"/>
    <cellStyle name="Hyperlink 18" xfId="37230" hidden="1"/>
    <cellStyle name="Hyperlink 18" xfId="37399" hidden="1"/>
    <cellStyle name="Hyperlink 18" xfId="37532" hidden="1"/>
    <cellStyle name="Hyperlink 18" xfId="37436" hidden="1"/>
    <cellStyle name="Hyperlink 18" xfId="37500" hidden="1"/>
    <cellStyle name="Hyperlink 18" xfId="37307" hidden="1"/>
    <cellStyle name="Hyperlink 18" xfId="37426" hidden="1"/>
    <cellStyle name="Hyperlink 18" xfId="37494" hidden="1"/>
    <cellStyle name="Hyperlink 18" xfId="37504" hidden="1"/>
    <cellStyle name="Hyperlink 18" xfId="37468" hidden="1"/>
    <cellStyle name="Hyperlink 18" xfId="37446" hidden="1"/>
    <cellStyle name="Hyperlink 18" xfId="37498" hidden="1"/>
    <cellStyle name="Hyperlink 18" xfId="37365" hidden="1"/>
    <cellStyle name="Hyperlink 18" xfId="37237" hidden="1"/>
    <cellStyle name="Hyperlink 18" xfId="37297" hidden="1"/>
    <cellStyle name="Hyperlink 18" xfId="37264" hidden="1"/>
    <cellStyle name="Hyperlink 18" xfId="37190" hidden="1"/>
    <cellStyle name="Hyperlink 18" xfId="37235" hidden="1"/>
    <cellStyle name="Hyperlink 18" xfId="37370" hidden="1"/>
    <cellStyle name="Hyperlink 18" xfId="37514" hidden="1"/>
    <cellStyle name="Hyperlink 18" xfId="37564" hidden="1"/>
    <cellStyle name="Hyperlink 18" xfId="37519" hidden="1"/>
    <cellStyle name="Hyperlink 18" xfId="37511" hidden="1"/>
    <cellStyle name="Hyperlink 18" xfId="37211" hidden="1"/>
    <cellStyle name="Hyperlink 18" xfId="37464" hidden="1"/>
    <cellStyle name="Hyperlink 18" xfId="37210" hidden="1"/>
    <cellStyle name="Hyperlink 18" xfId="37497" hidden="1"/>
    <cellStyle name="Hyperlink 18" xfId="37363" hidden="1"/>
    <cellStyle name="Hyperlink 18" xfId="37463" hidden="1"/>
    <cellStyle name="Hyperlink 18" xfId="37457" hidden="1"/>
    <cellStyle name="Hyperlink 18" xfId="37269" hidden="1"/>
    <cellStyle name="Hyperlink 18" xfId="37490" hidden="1"/>
    <cellStyle name="Hyperlink 18" xfId="37416" hidden="1"/>
    <cellStyle name="Hyperlink 18" xfId="37456" hidden="1"/>
    <cellStyle name="Hyperlink 18" xfId="37515" hidden="1"/>
    <cellStyle name="Hyperlink 18" xfId="37257" hidden="1"/>
    <cellStyle name="Hyperlink 18" xfId="37535" hidden="1"/>
    <cellStyle name="Hyperlink 18" xfId="37573" hidden="1"/>
    <cellStyle name="Hyperlink 18" xfId="37371" hidden="1"/>
    <cellStyle name="Hyperlink 18" xfId="37417" hidden="1"/>
    <cellStyle name="Hyperlink 18" xfId="37530" hidden="1"/>
    <cellStyle name="Hyperlink 18" xfId="37246" hidden="1"/>
    <cellStyle name="Hyperlink 18" xfId="37561" hidden="1"/>
    <cellStyle name="Hyperlink 18" xfId="37455" hidden="1"/>
    <cellStyle name="Hyperlink 18" xfId="37232" hidden="1"/>
    <cellStyle name="Hyperlink 18" xfId="37551" hidden="1"/>
    <cellStyle name="Hyperlink 18" xfId="37348" hidden="1"/>
    <cellStyle name="Hyperlink 18" xfId="37409" hidden="1"/>
    <cellStyle name="Hyperlink 18" xfId="37209" hidden="1"/>
    <cellStyle name="Hyperlink 18" xfId="37339" hidden="1"/>
    <cellStyle name="Hyperlink 18" xfId="37507" hidden="1"/>
    <cellStyle name="Hyperlink 18" xfId="37575" hidden="1"/>
    <cellStyle name="Hyperlink 18" xfId="37251" hidden="1"/>
    <cellStyle name="Hyperlink 18" xfId="37547" hidden="1"/>
    <cellStyle name="Hyperlink 18" xfId="37505" hidden="1"/>
    <cellStyle name="Hyperlink 18" xfId="37202" hidden="1"/>
    <cellStyle name="Hyperlink 18" xfId="37542" hidden="1"/>
    <cellStyle name="Hyperlink 18" xfId="37404" hidden="1"/>
    <cellStyle name="Hyperlink 18" xfId="37555" hidden="1"/>
    <cellStyle name="Hyperlink 18" xfId="37342" hidden="1"/>
    <cellStyle name="Hyperlink 18" xfId="37293" hidden="1"/>
    <cellStyle name="Hyperlink 18" xfId="37185" hidden="1"/>
    <cellStyle name="Hyperlink 18" xfId="37352" hidden="1"/>
    <cellStyle name="Hyperlink 18" xfId="37411" hidden="1"/>
    <cellStyle name="Hyperlink 18" xfId="37372" hidden="1"/>
    <cellStyle name="Hyperlink 18" xfId="37294" hidden="1"/>
    <cellStyle name="Hyperlink 18" xfId="37539" hidden="1"/>
    <cellStyle name="Hyperlink 18" xfId="37478" hidden="1"/>
    <cellStyle name="Hyperlink 18" xfId="37180" hidden="1"/>
    <cellStyle name="Hyperlink 18" xfId="37597" hidden="1"/>
    <cellStyle name="Hyperlink 18" xfId="37568" hidden="1"/>
    <cellStyle name="Hyperlink 18" xfId="37558" hidden="1"/>
    <cellStyle name="Hyperlink 18" xfId="37396" hidden="1"/>
    <cellStyle name="Hyperlink 18" xfId="37584" hidden="1"/>
    <cellStyle name="Hyperlink 18" xfId="37296" hidden="1"/>
    <cellStyle name="Hyperlink 18" xfId="37544" hidden="1"/>
    <cellStyle name="Hyperlink 18" xfId="37195" hidden="1"/>
    <cellStyle name="Hyperlink 18" xfId="37516" hidden="1"/>
    <cellStyle name="Hyperlink 18" xfId="37503" hidden="1"/>
    <cellStyle name="Hyperlink 18" xfId="37331" hidden="1"/>
    <cellStyle name="Hyperlink 18" xfId="37585" hidden="1"/>
    <cellStyle name="Hyperlink 18" xfId="37476" hidden="1"/>
    <cellStyle name="Hyperlink 18" xfId="37501" hidden="1"/>
    <cellStyle name="Hyperlink 18" xfId="37565" hidden="1"/>
    <cellStyle name="Hyperlink 18" xfId="37326" hidden="1"/>
    <cellStyle name="Hyperlink 18" xfId="37439" hidden="1"/>
    <cellStyle name="Hyperlink 18" xfId="37458" hidden="1"/>
    <cellStyle name="Hyperlink 18" xfId="37571" hidden="1"/>
    <cellStyle name="Hyperlink 18" xfId="37560" hidden="1"/>
    <cellStyle name="Hyperlink 18" xfId="37552" hidden="1"/>
    <cellStyle name="Hyperlink 18" xfId="37483" hidden="1"/>
    <cellStyle name="Hyperlink 18" xfId="37582" hidden="1"/>
    <cellStyle name="Hyperlink 18" xfId="37554" hidden="1"/>
    <cellStyle name="Hyperlink 18" xfId="37317" hidden="1"/>
    <cellStyle name="Hyperlink 18" xfId="37364" hidden="1"/>
    <cellStyle name="Hyperlink 18" xfId="37606" hidden="1"/>
    <cellStyle name="Hyperlink 18" xfId="37593" hidden="1"/>
    <cellStyle name="Hyperlink 18" xfId="37292" hidden="1"/>
    <cellStyle name="Hyperlink 18" xfId="37395" hidden="1"/>
    <cellStyle name="Hyperlink 18" xfId="37553" hidden="1"/>
    <cellStyle name="Hyperlink 18" xfId="37612" hidden="1"/>
    <cellStyle name="Hyperlink 18" xfId="37322" hidden="1"/>
    <cellStyle name="Hyperlink 18" xfId="37470" hidden="1"/>
    <cellStyle name="Hyperlink 18" xfId="37549" hidden="1"/>
    <cellStyle name="Hyperlink 18" xfId="37265" hidden="1"/>
    <cellStyle name="Hyperlink 18" xfId="37244" hidden="1"/>
    <cellStyle name="Hyperlink 18" xfId="37556" hidden="1"/>
    <cellStyle name="Hyperlink 18" xfId="37323" hidden="1"/>
    <cellStyle name="Hyperlink 18" xfId="37586" hidden="1"/>
    <cellStyle name="Hyperlink 18" xfId="37596" hidden="1"/>
    <cellStyle name="Hyperlink 18" xfId="37604" hidden="1"/>
    <cellStyle name="Hyperlink 18" xfId="37408" hidden="1"/>
    <cellStyle name="Hyperlink 18" xfId="37472" hidden="1"/>
    <cellStyle name="Hyperlink 18" xfId="37427" hidden="1"/>
    <cellStyle name="Hyperlink 18" xfId="37354" hidden="1"/>
    <cellStyle name="Hyperlink 18" xfId="37491" hidden="1"/>
    <cellStyle name="Hyperlink 18" xfId="37533" hidden="1"/>
    <cellStyle name="Hyperlink 18" xfId="37487" hidden="1"/>
    <cellStyle name="Hyperlink 18" xfId="37540" hidden="1"/>
    <cellStyle name="Hyperlink 18" xfId="37610" hidden="1"/>
    <cellStyle name="Hyperlink 18" xfId="37601" hidden="1"/>
    <cellStyle name="Hyperlink 18" xfId="37466" hidden="1"/>
    <cellStyle name="Hyperlink 18" xfId="37220" hidden="1"/>
    <cellStyle name="Hyperlink 18" xfId="37311" hidden="1"/>
    <cellStyle name="Hyperlink 18" xfId="37594" hidden="1"/>
    <cellStyle name="Hyperlink 18" xfId="37577" hidden="1"/>
    <cellStyle name="Hyperlink 18" xfId="37559" hidden="1"/>
    <cellStyle name="Hyperlink 18" xfId="37543" hidden="1"/>
    <cellStyle name="Hyperlink 18" xfId="37349" hidden="1"/>
    <cellStyle name="Hyperlink 18" xfId="37619" hidden="1"/>
    <cellStyle name="Hyperlink 18" xfId="37509" hidden="1"/>
    <cellStyle name="Hyperlink 18" xfId="37538" hidden="1"/>
    <cellStyle name="Hyperlink 18" xfId="37607" hidden="1"/>
    <cellStyle name="Hyperlink 18" xfId="37336" hidden="1"/>
    <cellStyle name="Hyperlink 18" xfId="37536" hidden="1"/>
    <cellStyle name="Hyperlink 18" xfId="37452" hidden="1"/>
    <cellStyle name="Hyperlink 18" xfId="37537" hidden="1"/>
    <cellStyle name="Hyperlink 18" xfId="37359" hidden="1"/>
    <cellStyle name="Hyperlink 18" xfId="37433" hidden="1"/>
    <cellStyle name="Hyperlink 18" xfId="37525" hidden="1"/>
    <cellStyle name="Hyperlink 18" xfId="37518" hidden="1"/>
    <cellStyle name="Hyperlink 18" xfId="37592" hidden="1"/>
    <cellStyle name="Hyperlink 18" xfId="37321" hidden="1"/>
    <cellStyle name="Hyperlink 18" xfId="37286" hidden="1"/>
    <cellStyle name="Hyperlink 18" xfId="37389" hidden="1"/>
    <cellStyle name="Hyperlink 18" xfId="37520" hidden="1"/>
    <cellStyle name="Hyperlink 18" xfId="37290" hidden="1"/>
    <cellStyle name="Hyperlink 18" xfId="37437" hidden="1"/>
    <cellStyle name="Hyperlink 18" xfId="37598" hidden="1"/>
    <cellStyle name="Hyperlink 18" xfId="37496" hidden="1"/>
    <cellStyle name="Hyperlink 18" xfId="37327" hidden="1"/>
    <cellStyle name="Hyperlink 18" xfId="37541" hidden="1"/>
    <cellStyle name="Hyperlink 18" xfId="37197" hidden="1"/>
    <cellStyle name="Hyperlink 18" xfId="37274" hidden="1"/>
    <cellStyle name="Hyperlink 18" xfId="37581" hidden="1"/>
    <cellStyle name="Hyperlink 18" xfId="37522" hidden="1"/>
    <cellStyle name="Hyperlink 18" xfId="37621" hidden="1"/>
    <cellStyle name="Hyperlink 18" xfId="37431" hidden="1"/>
    <cellStyle name="Hyperlink 18" xfId="37633" hidden="1"/>
    <cellStyle name="Hyperlink 18" xfId="37641" hidden="1"/>
    <cellStyle name="Hyperlink 18" xfId="37443" hidden="1"/>
    <cellStyle name="Hyperlink 18" xfId="37502" hidden="1"/>
    <cellStyle name="Hyperlink 18" xfId="37475" hidden="1"/>
    <cellStyle name="Hyperlink 18" xfId="37369" hidden="1"/>
    <cellStyle name="Hyperlink 18" xfId="37367" hidden="1"/>
    <cellStyle name="Hyperlink 18" xfId="37579" hidden="1"/>
    <cellStyle name="Hyperlink 18" xfId="37640" hidden="1"/>
    <cellStyle name="Hyperlink 18" xfId="37589" hidden="1"/>
    <cellStyle name="Hyperlink 18" xfId="37638" hidden="1"/>
    <cellStyle name="Hyperlink 18" xfId="37628" hidden="1"/>
    <cellStyle name="Hyperlink 18" xfId="37590" hidden="1"/>
    <cellStyle name="Hyperlink 18" xfId="37218" hidden="1"/>
    <cellStyle name="Hyperlink 18" xfId="37320" hidden="1"/>
    <cellStyle name="Hyperlink 18" xfId="37617" hidden="1"/>
    <cellStyle name="Hyperlink 18" xfId="37616" hidden="1"/>
    <cellStyle name="Hyperlink 18" xfId="37574" hidden="1"/>
    <cellStyle name="Hyperlink 18" xfId="37562" hidden="1"/>
    <cellStyle name="Hyperlink 18" xfId="37362" hidden="1"/>
    <cellStyle name="Hyperlink 18" xfId="37652" hidden="1"/>
    <cellStyle name="Hyperlink 18" xfId="37521" hidden="1"/>
    <cellStyle name="Hyperlink 18" xfId="37557" hidden="1"/>
    <cellStyle name="Hyperlink 18" xfId="37634" hidden="1"/>
    <cellStyle name="Hyperlink 18" xfId="37341" hidden="1"/>
    <cellStyle name="Hyperlink 18" xfId="37583" hidden="1"/>
    <cellStyle name="Hyperlink 18" xfId="37631" hidden="1"/>
    <cellStyle name="Hyperlink 18" xfId="37587" hidden="1"/>
    <cellStyle name="Hyperlink 18" xfId="37379" hidden="1"/>
    <cellStyle name="Hyperlink 18" xfId="37482" hidden="1"/>
    <cellStyle name="Hyperlink 18" xfId="37201" hidden="1"/>
    <cellStyle name="Hyperlink 18" xfId="37563" hidden="1"/>
    <cellStyle name="Hyperlink 18" xfId="37627" hidden="1"/>
    <cellStyle name="Hyperlink 18" xfId="37325" hidden="1"/>
    <cellStyle name="Hyperlink 18" xfId="37289" hidden="1"/>
    <cellStyle name="Hyperlink 18" xfId="37432" hidden="1"/>
    <cellStyle name="Hyperlink 18" xfId="37567" hidden="1"/>
    <cellStyle name="Hyperlink 18" xfId="37313" hidden="1"/>
    <cellStyle name="Hyperlink 18" xfId="37465" hidden="1"/>
    <cellStyle name="Hyperlink 18" xfId="37623" hidden="1"/>
    <cellStyle name="Hyperlink 18" xfId="37523" hidden="1"/>
    <cellStyle name="Hyperlink 18" xfId="37333" hidden="1"/>
    <cellStyle name="Hyperlink 18" xfId="37626" hidden="1"/>
    <cellStyle name="Hyperlink 18" xfId="37193" hidden="1"/>
    <cellStyle name="Hyperlink 18" xfId="37277" hidden="1"/>
    <cellStyle name="Hyperlink 18" xfId="37591" hidden="1"/>
    <cellStyle name="Hyperlink 18" xfId="37569" hidden="1"/>
    <cellStyle name="Hyperlink 18" xfId="37653" hidden="1"/>
    <cellStyle name="Hyperlink 18" xfId="37624" hidden="1"/>
    <cellStyle name="Hyperlink 18" xfId="37663" hidden="1"/>
    <cellStyle name="Hyperlink 18" xfId="37671" hidden="1"/>
    <cellStyle name="Hyperlink 18" xfId="37477" hidden="1"/>
    <cellStyle name="Hyperlink 18" xfId="37517" hidden="1"/>
    <cellStyle name="Hyperlink 18" xfId="37495" hidden="1"/>
    <cellStyle name="Hyperlink 18" xfId="37382" hidden="1"/>
    <cellStyle name="Hyperlink 18" xfId="37632" hidden="1"/>
    <cellStyle name="Hyperlink 18" xfId="37595" hidden="1"/>
    <cellStyle name="Hyperlink 18" xfId="37670" hidden="1"/>
    <cellStyle name="Hyperlink 18" xfId="37615" hidden="1"/>
    <cellStyle name="Hyperlink 18" xfId="37668" hidden="1"/>
    <cellStyle name="Hyperlink 18" xfId="37659" hidden="1"/>
    <cellStyle name="Hyperlink 18" xfId="37545" hidden="1"/>
    <cellStyle name="Hyperlink 18" xfId="37216" hidden="1"/>
    <cellStyle name="Hyperlink 18" xfId="37334" hidden="1"/>
    <cellStyle name="Hyperlink 18" xfId="37649" hidden="1"/>
    <cellStyle name="Hyperlink 18" xfId="37648" hidden="1"/>
    <cellStyle name="Hyperlink 18" xfId="37618" hidden="1"/>
    <cellStyle name="Hyperlink 18" xfId="37611" hidden="1"/>
    <cellStyle name="Hyperlink 18" xfId="37403" hidden="1"/>
    <cellStyle name="Hyperlink 18" xfId="37675" hidden="1"/>
    <cellStyle name="Hyperlink 18" xfId="37570" hidden="1"/>
    <cellStyle name="Hyperlink 18" xfId="37609" hidden="1"/>
    <cellStyle name="Hyperlink 18" xfId="37665" hidden="1"/>
    <cellStyle name="Hyperlink 18" xfId="37394" hidden="1"/>
    <cellStyle name="Hyperlink 18" xfId="37602" hidden="1"/>
    <cellStyle name="Hyperlink 18" xfId="37661" hidden="1"/>
    <cellStyle name="Hyperlink 18" xfId="37605" hidden="1"/>
    <cellStyle name="Hyperlink 18" xfId="37388" hidden="1"/>
    <cellStyle name="Hyperlink 18" xfId="37506" hidden="1"/>
    <cellStyle name="Hyperlink 18" xfId="37199" hidden="1"/>
    <cellStyle name="Hyperlink 18" xfId="37576" hidden="1"/>
    <cellStyle name="Hyperlink 18" xfId="37658" hidden="1"/>
    <cellStyle name="Hyperlink 18" xfId="37355" hidden="1"/>
    <cellStyle name="Hyperlink 18" xfId="37309" hidden="1"/>
    <cellStyle name="Hyperlink 18" xfId="37462" hidden="1"/>
    <cellStyle name="Hyperlink 18" xfId="37580" hidden="1"/>
    <cellStyle name="Hyperlink 18" xfId="37329" hidden="1"/>
    <cellStyle name="Hyperlink 18" xfId="37508" hidden="1"/>
    <cellStyle name="Hyperlink 18" xfId="37654" hidden="1"/>
    <cellStyle name="Hyperlink 18" xfId="37548" hidden="1"/>
    <cellStyle name="Hyperlink 18" xfId="37387" hidden="1"/>
    <cellStyle name="Hyperlink 18" xfId="37657" hidden="1"/>
    <cellStyle name="Hyperlink 18" xfId="37196" hidden="1"/>
    <cellStyle name="Hyperlink 18" xfId="37319" hidden="1"/>
    <cellStyle name="Hyperlink 18" xfId="37278" hidden="1"/>
    <cellStyle name="Hyperlink 18" xfId="37588" hidden="1"/>
    <cellStyle name="Hyperlink 18" xfId="37677" hidden="1"/>
    <cellStyle name="Hyperlink 18" xfId="37656" hidden="1"/>
    <cellStyle name="Hyperlink 18" xfId="37684" hidden="1"/>
    <cellStyle name="Hyperlink 18" xfId="37688" hidden="1"/>
    <cellStyle name="Hyperlink 18" xfId="37512" hidden="1"/>
    <cellStyle name="Hyperlink 18" xfId="37566" hidden="1"/>
    <cellStyle name="Hyperlink 18" xfId="37529" hidden="1"/>
    <cellStyle name="Hyperlink 18" xfId="37420" hidden="1"/>
    <cellStyle name="Hyperlink 18" xfId="37662" hidden="1"/>
    <cellStyle name="Hyperlink 18" xfId="37636" hidden="1"/>
    <cellStyle name="Hyperlink 18" xfId="37687" hidden="1"/>
    <cellStyle name="Hyperlink 18" xfId="37701" hidden="1"/>
    <cellStyle name="Hyperlink 18" xfId="37685" hidden="1"/>
    <cellStyle name="Hyperlink 18" xfId="37679" hidden="1"/>
    <cellStyle name="Hyperlink 18" xfId="37550" hidden="1"/>
    <cellStyle name="Hyperlink 18" xfId="37694" hidden="1"/>
    <cellStyle name="Hyperlink 18" xfId="37361" hidden="1"/>
    <cellStyle name="Hyperlink 18" xfId="37672" hidden="1"/>
    <cellStyle name="Hyperlink 18" xfId="37486" hidden="1"/>
    <cellStyle name="Hyperlink 18" xfId="37644" hidden="1"/>
    <cellStyle name="Hyperlink 18" xfId="37637" hidden="1"/>
    <cellStyle name="Hyperlink 18" xfId="37428" hidden="1"/>
    <cellStyle name="Hyperlink 18" xfId="37695" hidden="1"/>
    <cellStyle name="Hyperlink 18" xfId="37608" hidden="1"/>
    <cellStyle name="Hyperlink 18" xfId="37635" hidden="1"/>
    <cellStyle name="Hyperlink 18" xfId="37682" hidden="1"/>
    <cellStyle name="Hyperlink 18" xfId="37419" hidden="1"/>
    <cellStyle name="Hyperlink 18" xfId="37279" hidden="1"/>
    <cellStyle name="Hyperlink 18" xfId="37613" hidden="1"/>
    <cellStyle name="Hyperlink 18" xfId="37510" hidden="1"/>
    <cellStyle name="Hyperlink 18" xfId="37683" hidden="1"/>
    <cellStyle name="Hyperlink 18" xfId="37689" hidden="1"/>
    <cellStyle name="Hyperlink 18" xfId="37639" hidden="1"/>
    <cellStyle name="Hyperlink 18" xfId="37693" hidden="1"/>
    <cellStyle name="Hyperlink 18" xfId="37454" hidden="1"/>
    <cellStyle name="Hyperlink 18" xfId="37386" hidden="1"/>
    <cellStyle name="Hyperlink 18" xfId="37524" hidden="1"/>
    <cellStyle name="Hyperlink 18" xfId="37705" hidden="1"/>
    <cellStyle name="Hyperlink 18" xfId="37698" hidden="1"/>
    <cellStyle name="Hyperlink 18" xfId="37357" hidden="1"/>
    <cellStyle name="Hyperlink 18" xfId="37534" hidden="1"/>
    <cellStyle name="Hyperlink 18" xfId="37676" hidden="1"/>
    <cellStyle name="Hyperlink 18" xfId="37708" hidden="1"/>
    <cellStyle name="Hyperlink 18" xfId="37405" hidden="1"/>
    <cellStyle name="Hyperlink 18" xfId="37630" hidden="1"/>
    <cellStyle name="Hyperlink 18" xfId="37686" hidden="1"/>
    <cellStyle name="Hyperlink 18" xfId="37324" hidden="1"/>
    <cellStyle name="Hyperlink 18" xfId="37385" hidden="1"/>
    <cellStyle name="Hyperlink 18" xfId="37645" hidden="1"/>
    <cellStyle name="Hyperlink 18" xfId="37622" hidden="1"/>
    <cellStyle name="Hyperlink 18" xfId="37696" hidden="1"/>
    <cellStyle name="Hyperlink 18" xfId="37700" hidden="1"/>
    <cellStyle name="Hyperlink 18" xfId="37704" hidden="1"/>
    <cellStyle name="Hyperlink 18" xfId="37546" hidden="1"/>
    <cellStyle name="Hyperlink 18" xfId="37600" hidden="1"/>
    <cellStyle name="Hyperlink 18" xfId="37572" hidden="1"/>
    <cellStyle name="Hyperlink 18" xfId="37461" hidden="1"/>
    <cellStyle name="Hyperlink 18" xfId="37646" hidden="1"/>
    <cellStyle name="Hyperlink 18" xfId="37664" hidden="1"/>
    <cellStyle name="Hyperlink 18" xfId="37643" hidden="1"/>
    <cellStyle name="Hyperlink 18" xfId="37669" hidden="1"/>
    <cellStyle name="Hyperlink 18" xfId="37707" hidden="1"/>
    <cellStyle name="Hyperlink 18" xfId="37703" hidden="1"/>
    <cellStyle name="Hyperlink 18" xfId="37629" hidden="1"/>
    <cellStyle name="Hyperlink 18" xfId="37231" hidden="1"/>
    <cellStyle name="Hyperlink 18" xfId="37418" hidden="1"/>
    <cellStyle name="Hyperlink 18" xfId="37699" hidden="1"/>
    <cellStyle name="Hyperlink 18" xfId="37690" hidden="1"/>
    <cellStyle name="Hyperlink 18" xfId="37681" hidden="1"/>
    <cellStyle name="Hyperlink 18" xfId="37680" hidden="1"/>
    <cellStyle name="Hyperlink 18" xfId="37493" hidden="1"/>
    <cellStyle name="Hyperlink 18" xfId="37709" hidden="1"/>
    <cellStyle name="Hyperlink 18" xfId="37660" hidden="1"/>
    <cellStyle name="Hyperlink 18" xfId="37674" hidden="1"/>
    <cellStyle name="Hyperlink 18" xfId="37706" hidden="1"/>
    <cellStyle name="Hyperlink 18" xfId="37484" hidden="1"/>
    <cellStyle name="Hyperlink 18" xfId="37666" hidden="1"/>
    <cellStyle name="Hyperlink 18" xfId="37599" hidden="1"/>
    <cellStyle name="Hyperlink 18" xfId="37667" hidden="1"/>
    <cellStyle name="Hyperlink 18" xfId="37471" hidden="1"/>
    <cellStyle name="Hyperlink 18" xfId="37578" hidden="1"/>
    <cellStyle name="Hyperlink 18" xfId="37673" hidden="1"/>
    <cellStyle name="Hyperlink 18" xfId="37647" hidden="1"/>
    <cellStyle name="Hyperlink 18" xfId="37697" hidden="1"/>
    <cellStyle name="Hyperlink 18" xfId="37448" hidden="1"/>
    <cellStyle name="Hyperlink 18" xfId="37332" hidden="1"/>
    <cellStyle name="Hyperlink 18" xfId="37527" hidden="1"/>
    <cellStyle name="Hyperlink 18" xfId="37650" hidden="1"/>
    <cellStyle name="Hyperlink 18" xfId="37415" hidden="1"/>
    <cellStyle name="Hyperlink 18" xfId="37603" hidden="1"/>
    <cellStyle name="Hyperlink 18" xfId="37702" hidden="1"/>
    <cellStyle name="Hyperlink 18" xfId="37625" hidden="1"/>
    <cellStyle name="Hyperlink 18" xfId="37469" hidden="1"/>
    <cellStyle name="Hyperlink 18" xfId="37642" hidden="1"/>
    <cellStyle name="Hyperlink 18" xfId="37187" hidden="1"/>
    <cellStyle name="Hyperlink 18" xfId="37377" hidden="1"/>
    <cellStyle name="Hyperlink 18" xfId="37692" hidden="1"/>
    <cellStyle name="Hyperlink 18" xfId="37651" hidden="1"/>
    <cellStyle name="Hyperlink 18" xfId="37710" hidden="1"/>
    <cellStyle name="Hyperlink 18" xfId="37678" hidden="1"/>
    <cellStyle name="Hyperlink 18" xfId="37711" hidden="1"/>
    <cellStyle name="Hyperlink 18" xfId="37713" hidden="1"/>
    <cellStyle name="Hyperlink 18" xfId="37614" hidden="1"/>
    <cellStyle name="Hyperlink 18" xfId="37655" hidden="1"/>
    <cellStyle name="Hyperlink 18" xfId="37620" hidden="1"/>
    <cellStyle name="Hyperlink 18" xfId="37513" hidden="1"/>
    <cellStyle name="Hyperlink 18" xfId="37528" hidden="1"/>
    <cellStyle name="Hyperlink 18" xfId="37691" hidden="1"/>
    <cellStyle name="Hyperlink 18" xfId="37712" hidden="1"/>
    <cellStyle name="Hyperlink 18" xfId="37834" hidden="1"/>
    <cellStyle name="Hyperlink 18" xfId="37716" hidden="1"/>
    <cellStyle name="Hyperlink 18" xfId="37720" hidden="1"/>
    <cellStyle name="Hyperlink 18" xfId="37786" hidden="1"/>
    <cellStyle name="Hyperlink 18" xfId="37815" hidden="1"/>
    <cellStyle name="Hyperlink 18" xfId="37761" hidden="1"/>
    <cellStyle name="Hyperlink 18" xfId="37723" hidden="1"/>
    <cellStyle name="Hyperlink 18" xfId="37799" hidden="1"/>
    <cellStyle name="Hyperlink 18" xfId="37728" hidden="1"/>
    <cellStyle name="Hyperlink 18" xfId="37730" hidden="1"/>
    <cellStyle name="Hyperlink 18" xfId="37754" hidden="1"/>
    <cellStyle name="Hyperlink 18" xfId="37812" hidden="1"/>
    <cellStyle name="Hyperlink 18" xfId="37737" hidden="1"/>
    <cellStyle name="Hyperlink 18" xfId="37731" hidden="1"/>
    <cellStyle name="Hyperlink 18" xfId="37717" hidden="1"/>
    <cellStyle name="Hyperlink 18" xfId="37756" hidden="1"/>
    <cellStyle name="Hyperlink 18" xfId="37794" hidden="1"/>
    <cellStyle name="Hyperlink 18" xfId="37844" hidden="1"/>
    <cellStyle name="Hyperlink 18" xfId="37787" hidden="1"/>
    <cellStyle name="Hyperlink 18" xfId="37823" hidden="1"/>
    <cellStyle name="Hyperlink 18" xfId="37781" hidden="1"/>
    <cellStyle name="Hyperlink 18" xfId="37792" hidden="1"/>
    <cellStyle name="Hyperlink 18" xfId="37822" hidden="1"/>
    <cellStyle name="Hyperlink 18" xfId="37805" hidden="1"/>
    <cellStyle name="Hyperlink 18" xfId="37760" hidden="1"/>
    <cellStyle name="Hyperlink 18" xfId="37838" hidden="1"/>
    <cellStyle name="Hyperlink 18" xfId="37843" hidden="1"/>
    <cellStyle name="Hyperlink 18" xfId="37784" hidden="1"/>
    <cellStyle name="Hyperlink 18" xfId="37762" hidden="1"/>
    <cellStyle name="Hyperlink 18" xfId="37747" hidden="1"/>
    <cellStyle name="Hyperlink 18" xfId="37721" hidden="1"/>
    <cellStyle name="Hyperlink 18" xfId="37845" hidden="1"/>
    <cellStyle name="Hyperlink 18" xfId="37758" hidden="1"/>
    <cellStyle name="Hyperlink 18" xfId="37811" hidden="1"/>
    <cellStyle name="Hyperlink 18" xfId="37840" hidden="1"/>
    <cellStyle name="Hyperlink 18" xfId="37764" hidden="1"/>
    <cellStyle name="Hyperlink 18" xfId="37795" hidden="1"/>
    <cellStyle name="Hyperlink 18" xfId="37820" hidden="1"/>
    <cellStyle name="Hyperlink 18" xfId="37826" hidden="1"/>
    <cellStyle name="Hyperlink 18" xfId="37807" hidden="1"/>
    <cellStyle name="Hyperlink 18" xfId="37841" hidden="1"/>
    <cellStyle name="Hyperlink 18" xfId="37839" hidden="1"/>
    <cellStyle name="Hyperlink 18" xfId="37746" hidden="1"/>
    <cellStyle name="Hyperlink 18" xfId="37739" hidden="1"/>
    <cellStyle name="Hyperlink 18" xfId="37743" hidden="1"/>
    <cellStyle name="Hyperlink 18" xfId="37752" hidden="1"/>
    <cellStyle name="Hyperlink 18" xfId="37802" hidden="1"/>
    <cellStyle name="Hyperlink 18" xfId="37725" hidden="1"/>
    <cellStyle name="Hyperlink 18" xfId="37842" hidden="1"/>
    <cellStyle name="Hyperlink 18" xfId="37952" hidden="1"/>
    <cellStyle name="Hyperlink 18" xfId="37830" hidden="1"/>
    <cellStyle name="Hyperlink 18" xfId="37821" hidden="1"/>
    <cellStyle name="Hyperlink 18" xfId="37885" hidden="1"/>
    <cellStyle name="Hyperlink 18" xfId="37923" hidden="1"/>
    <cellStyle name="Hyperlink 18" xfId="37853" hidden="1"/>
    <cellStyle name="Hyperlink 18" xfId="37810" hidden="1"/>
    <cellStyle name="Hyperlink 18" xfId="37907" hidden="1"/>
    <cellStyle name="Hyperlink 18" xfId="37788" hidden="1"/>
    <cellStyle name="Hyperlink 18" xfId="37782" hidden="1"/>
    <cellStyle name="Hyperlink 18" xfId="37722" hidden="1"/>
    <cellStyle name="Hyperlink 18" xfId="37920" hidden="1"/>
    <cellStyle name="Hyperlink 18" xfId="37768" hidden="1"/>
    <cellStyle name="Hyperlink 18" xfId="37780" hidden="1"/>
    <cellStyle name="Hyperlink 18" xfId="37827" hidden="1"/>
    <cellStyle name="Hyperlink 18" xfId="37718" hidden="1"/>
    <cellStyle name="Hyperlink 18" xfId="37897" hidden="1"/>
    <cellStyle name="Hyperlink 18" xfId="37989" hidden="1"/>
    <cellStyle name="Hyperlink 18" xfId="37886" hidden="1"/>
    <cellStyle name="Hyperlink 18" xfId="37937" hidden="1"/>
    <cellStyle name="Hyperlink 18" xfId="37867" hidden="1"/>
    <cellStyle name="Hyperlink 18" xfId="37895" hidden="1"/>
    <cellStyle name="Hyperlink 18" xfId="37936" hidden="1"/>
    <cellStyle name="Hyperlink 18" xfId="37914" hidden="1"/>
    <cellStyle name="Hyperlink 18" xfId="37855" hidden="1"/>
    <cellStyle name="Hyperlink 18" xfId="37960" hidden="1"/>
    <cellStyle name="Hyperlink 18" xfId="37983" hidden="1"/>
    <cellStyle name="Hyperlink 18" xfId="37882" hidden="1"/>
    <cellStyle name="Hyperlink 18" xfId="37857" hidden="1"/>
    <cellStyle name="Hyperlink 18" xfId="37744" hidden="1"/>
    <cellStyle name="Hyperlink 18" xfId="37819" hidden="1"/>
    <cellStyle name="Hyperlink 18" xfId="37992" hidden="1"/>
    <cellStyle name="Hyperlink 18" xfId="37715" hidden="1"/>
    <cellStyle name="Hyperlink 18" xfId="37919" hidden="1"/>
    <cellStyle name="Hyperlink 18" xfId="37964" hidden="1"/>
    <cellStyle name="Hyperlink 18" xfId="37847" hidden="1"/>
    <cellStyle name="Hyperlink 18" xfId="37899" hidden="1"/>
    <cellStyle name="Hyperlink 18" xfId="37932" hidden="1"/>
    <cellStyle name="Hyperlink 18" xfId="37941" hidden="1"/>
    <cellStyle name="Hyperlink 18" xfId="37917" hidden="1"/>
    <cellStyle name="Hyperlink 18" xfId="37968" hidden="1"/>
    <cellStyle name="Hyperlink 18" xfId="37963" hidden="1"/>
    <cellStyle name="Hyperlink 18" xfId="37745" hidden="1"/>
    <cellStyle name="Hyperlink 18" xfId="37766" hidden="1"/>
    <cellStyle name="Hyperlink 18" xfId="37751" hidden="1"/>
    <cellStyle name="Hyperlink 18" xfId="37727" hidden="1"/>
    <cellStyle name="Hyperlink 18" xfId="37912" hidden="1"/>
    <cellStyle name="Hyperlink 18" xfId="37798" hidden="1"/>
    <cellStyle name="Hyperlink 18" xfId="37973" hidden="1"/>
    <cellStyle name="Hyperlink 18" xfId="37806" hidden="1"/>
    <cellStyle name="Hyperlink 18" xfId="37988" hidden="1"/>
    <cellStyle name="Hyperlink 18" xfId="37981" hidden="1"/>
    <cellStyle name="Hyperlink 18" xfId="37930" hidden="1"/>
    <cellStyle name="Hyperlink 18" xfId="37876" hidden="1"/>
    <cellStyle name="Hyperlink 18" xfId="37773" hidden="1"/>
    <cellStyle name="Hyperlink 18" xfId="37974" hidden="1"/>
    <cellStyle name="Hyperlink 18" xfId="37837" hidden="1"/>
    <cellStyle name="Hyperlink 18" xfId="37945" hidden="1"/>
    <cellStyle name="Hyperlink 18" xfId="37940" hidden="1"/>
    <cellStyle name="Hyperlink 18" xfId="37814" hidden="1"/>
    <cellStyle name="Hyperlink 18" xfId="37998" hidden="1"/>
    <cellStyle name="Hyperlink 18" xfId="37915" hidden="1"/>
    <cellStyle name="Hyperlink 18" xfId="37939" hidden="1"/>
    <cellStyle name="Hyperlink 18" xfId="37984" hidden="1"/>
    <cellStyle name="Hyperlink 18" xfId="37809" hidden="1"/>
    <cellStyle name="Hyperlink 18" xfId="37800" hidden="1"/>
    <cellStyle name="Hyperlink 18" xfId="37990" hidden="1"/>
    <cellStyle name="Hyperlink 18" xfId="37801" hidden="1"/>
    <cellStyle name="Hyperlink 18" xfId="37733" hidden="1"/>
    <cellStyle name="Hyperlink 18" xfId="37753" hidden="1"/>
    <cellStyle name="Hyperlink 18" xfId="37905" hidden="1"/>
    <cellStyle name="Hyperlink 18" xfId="37789" hidden="1"/>
    <cellStyle name="Hyperlink 18" xfId="37929" hidden="1"/>
    <cellStyle name="Hyperlink 18" xfId="37779" hidden="1"/>
    <cellStyle name="Hyperlink 18" xfId="37854" hidden="1"/>
    <cellStyle name="Hyperlink 18" xfId="37742" hidden="1"/>
    <cellStyle name="Hyperlink 18" xfId="37791" hidden="1"/>
    <cellStyle name="Hyperlink 18" xfId="37772" hidden="1"/>
    <cellStyle name="Hyperlink 18" xfId="37874" hidden="1"/>
    <cellStyle name="Hyperlink 18" xfId="37979" hidden="1"/>
    <cellStyle name="Hyperlink 18" xfId="37778" hidden="1"/>
    <cellStyle name="Hyperlink 18" xfId="37797" hidden="1"/>
    <cellStyle name="Hyperlink 18" xfId="37883" hidden="1"/>
    <cellStyle name="Hyperlink 18" xfId="37869" hidden="1"/>
    <cellStyle name="Hyperlink 18" xfId="37765" hidden="1"/>
    <cellStyle name="Hyperlink 18" xfId="37953" hidden="1"/>
    <cellStyle name="Hyperlink 18" xfId="37793" hidden="1"/>
    <cellStyle name="Hyperlink 18" xfId="37999" hidden="1"/>
    <cellStyle name="Hyperlink 18" xfId="37931" hidden="1"/>
    <cellStyle name="Hyperlink 18" xfId="38006" hidden="1"/>
    <cellStyle name="Hyperlink 18" xfId="38013" hidden="1"/>
    <cellStyle name="Hyperlink 18" xfId="37877" hidden="1"/>
    <cellStyle name="Hyperlink 18" xfId="37913" hidden="1"/>
    <cellStyle name="Hyperlink 18" xfId="37890" hidden="1"/>
    <cellStyle name="Hyperlink 18" xfId="37849" hidden="1"/>
    <cellStyle name="Hyperlink 18" xfId="37980" hidden="1"/>
    <cellStyle name="Hyperlink 18" xfId="37962" hidden="1"/>
    <cellStyle name="Hyperlink 18" xfId="38012" hidden="1"/>
    <cellStyle name="Hyperlink 18" xfId="37889" hidden="1"/>
    <cellStyle name="Hyperlink 18" xfId="37961" hidden="1"/>
    <cellStyle name="Hyperlink 18" xfId="37946" hidden="1"/>
    <cellStyle name="Hyperlink 18" xfId="38024" hidden="1"/>
    <cellStyle name="Hyperlink 18" xfId="38018" hidden="1"/>
    <cellStyle name="Hyperlink 18" xfId="38028" hidden="1"/>
    <cellStyle name="Hyperlink 18" xfId="37922" hidden="1"/>
    <cellStyle name="Hyperlink 18" xfId="38019" hidden="1"/>
    <cellStyle name="Hyperlink 18" xfId="37892" hidden="1"/>
    <cellStyle name="Hyperlink 18" xfId="37884" hidden="1"/>
    <cellStyle name="Hyperlink 18" xfId="37714" hidden="1"/>
    <cellStyle name="Hyperlink 18" xfId="37969" hidden="1"/>
    <cellStyle name="Hyperlink 18" xfId="37851" hidden="1"/>
    <cellStyle name="Hyperlink 18" xfId="37879" hidden="1"/>
    <cellStyle name="Hyperlink 18" xfId="37951" hidden="1"/>
    <cellStyle name="Hyperlink 18" xfId="38031" hidden="1"/>
    <cellStyle name="Hyperlink 18" xfId="37777" hidden="1"/>
    <cellStyle name="Hyperlink 18" xfId="38070" hidden="1"/>
    <cellStyle name="Hyperlink 18" xfId="37763" hidden="1"/>
    <cellStyle name="Hyperlink 18" xfId="38038" hidden="1"/>
    <cellStyle name="Hyperlink 18" xfId="37767" hidden="1"/>
    <cellStyle name="Hyperlink 18" xfId="37986" hidden="1"/>
    <cellStyle name="Hyperlink 18" xfId="37824" hidden="1"/>
    <cellStyle name="Hyperlink 18" xfId="37977" hidden="1"/>
    <cellStyle name="Hyperlink 18" xfId="38020" hidden="1"/>
    <cellStyle name="Hyperlink 18" xfId="37775" hidden="1"/>
    <cellStyle name="Hyperlink 18" xfId="38065" hidden="1"/>
    <cellStyle name="Hyperlink 18" xfId="38027" hidden="1"/>
    <cellStyle name="Hyperlink 18" xfId="37949" hidden="1"/>
    <cellStyle name="Hyperlink 18" xfId="37769" hidden="1"/>
    <cellStyle name="Hyperlink 18" xfId="37938" hidden="1"/>
    <cellStyle name="Hyperlink 18" xfId="38071" hidden="1"/>
    <cellStyle name="Hyperlink 18" xfId="37975" hidden="1"/>
    <cellStyle name="Hyperlink 18" xfId="38039" hidden="1"/>
    <cellStyle name="Hyperlink 18" xfId="37846" hidden="1"/>
    <cellStyle name="Hyperlink 18" xfId="37965" hidden="1"/>
    <cellStyle name="Hyperlink 18" xfId="38033" hidden="1"/>
    <cellStyle name="Hyperlink 18" xfId="38043" hidden="1"/>
    <cellStyle name="Hyperlink 18" xfId="38007" hidden="1"/>
    <cellStyle name="Hyperlink 18" xfId="37985" hidden="1"/>
    <cellStyle name="Hyperlink 18" xfId="38037" hidden="1"/>
    <cellStyle name="Hyperlink 18" xfId="37904" hidden="1"/>
    <cellStyle name="Hyperlink 18" xfId="37776" hidden="1"/>
    <cellStyle name="Hyperlink 18" xfId="37836" hidden="1"/>
    <cellStyle name="Hyperlink 18" xfId="37803" hidden="1"/>
    <cellStyle name="Hyperlink 18" xfId="37729" hidden="1"/>
    <cellStyle name="Hyperlink 18" xfId="37774" hidden="1"/>
    <cellStyle name="Hyperlink 18" xfId="37909" hidden="1"/>
    <cellStyle name="Hyperlink 18" xfId="38053" hidden="1"/>
    <cellStyle name="Hyperlink 18" xfId="38103" hidden="1"/>
    <cellStyle name="Hyperlink 18" xfId="38058" hidden="1"/>
    <cellStyle name="Hyperlink 18" xfId="38050" hidden="1"/>
    <cellStyle name="Hyperlink 18" xfId="37750" hidden="1"/>
    <cellStyle name="Hyperlink 18" xfId="38003" hidden="1"/>
    <cellStyle name="Hyperlink 18" xfId="37749" hidden="1"/>
    <cellStyle name="Hyperlink 18" xfId="38036" hidden="1"/>
    <cellStyle name="Hyperlink 18" xfId="37902" hidden="1"/>
    <cellStyle name="Hyperlink 18" xfId="38002" hidden="1"/>
    <cellStyle name="Hyperlink 18" xfId="37996" hidden="1"/>
    <cellStyle name="Hyperlink 18" xfId="37808" hidden="1"/>
    <cellStyle name="Hyperlink 18" xfId="38029" hidden="1"/>
    <cellStyle name="Hyperlink 18" xfId="37955" hidden="1"/>
    <cellStyle name="Hyperlink 18" xfId="37995" hidden="1"/>
    <cellStyle name="Hyperlink 18" xfId="38054" hidden="1"/>
    <cellStyle name="Hyperlink 18" xfId="37796" hidden="1"/>
    <cellStyle name="Hyperlink 18" xfId="38074" hidden="1"/>
    <cellStyle name="Hyperlink 18" xfId="38112" hidden="1"/>
    <cellStyle name="Hyperlink 18" xfId="37910" hidden="1"/>
    <cellStyle name="Hyperlink 18" xfId="37956" hidden="1"/>
    <cellStyle name="Hyperlink 18" xfId="38069" hidden="1"/>
    <cellStyle name="Hyperlink 18" xfId="37785" hidden="1"/>
    <cellStyle name="Hyperlink 18" xfId="38100" hidden="1"/>
    <cellStyle name="Hyperlink 18" xfId="37994" hidden="1"/>
    <cellStyle name="Hyperlink 18" xfId="37771" hidden="1"/>
    <cellStyle name="Hyperlink 18" xfId="38090" hidden="1"/>
    <cellStyle name="Hyperlink 18" xfId="37887" hidden="1"/>
    <cellStyle name="Hyperlink 18" xfId="37948" hidden="1"/>
    <cellStyle name="Hyperlink 18" xfId="37748" hidden="1"/>
    <cellStyle name="Hyperlink 18" xfId="37878" hidden="1"/>
    <cellStyle name="Hyperlink 18" xfId="38046" hidden="1"/>
    <cellStyle name="Hyperlink 18" xfId="38114" hidden="1"/>
    <cellStyle name="Hyperlink 18" xfId="37790" hidden="1"/>
    <cellStyle name="Hyperlink 18" xfId="38086" hidden="1"/>
    <cellStyle name="Hyperlink 18" xfId="38044" hidden="1"/>
    <cellStyle name="Hyperlink 18" xfId="37741" hidden="1"/>
    <cellStyle name="Hyperlink 18" xfId="38081" hidden="1"/>
    <cellStyle name="Hyperlink 18" xfId="37943" hidden="1"/>
    <cellStyle name="Hyperlink 18" xfId="38094" hidden="1"/>
    <cellStyle name="Hyperlink 18" xfId="37881" hidden="1"/>
    <cellStyle name="Hyperlink 18" xfId="37832" hidden="1"/>
    <cellStyle name="Hyperlink 18" xfId="37724" hidden="1"/>
    <cellStyle name="Hyperlink 18" xfId="37891" hidden="1"/>
    <cellStyle name="Hyperlink 18" xfId="37950" hidden="1"/>
    <cellStyle name="Hyperlink 18" xfId="37911" hidden="1"/>
    <cellStyle name="Hyperlink 18" xfId="37833" hidden="1"/>
    <cellStyle name="Hyperlink 18" xfId="38078" hidden="1"/>
    <cellStyle name="Hyperlink 18" xfId="38017" hidden="1"/>
    <cellStyle name="Hyperlink 18" xfId="37719" hidden="1"/>
    <cellStyle name="Hyperlink 18" xfId="38136" hidden="1"/>
    <cellStyle name="Hyperlink 18" xfId="38107" hidden="1"/>
    <cellStyle name="Hyperlink 18" xfId="38097" hidden="1"/>
    <cellStyle name="Hyperlink 18" xfId="37935" hidden="1"/>
    <cellStyle name="Hyperlink 18" xfId="38123" hidden="1"/>
    <cellStyle name="Hyperlink 18" xfId="37835" hidden="1"/>
    <cellStyle name="Hyperlink 18" xfId="38083" hidden="1"/>
    <cellStyle name="Hyperlink 18" xfId="37734" hidden="1"/>
    <cellStyle name="Hyperlink 18" xfId="38055" hidden="1"/>
    <cellStyle name="Hyperlink 18" xfId="38042" hidden="1"/>
    <cellStyle name="Hyperlink 18" xfId="37870" hidden="1"/>
    <cellStyle name="Hyperlink 18" xfId="38124" hidden="1"/>
    <cellStyle name="Hyperlink 18" xfId="38015" hidden="1"/>
    <cellStyle name="Hyperlink 18" xfId="38040" hidden="1"/>
    <cellStyle name="Hyperlink 18" xfId="38104" hidden="1"/>
    <cellStyle name="Hyperlink 18" xfId="37865" hidden="1"/>
    <cellStyle name="Hyperlink 18" xfId="37978" hidden="1"/>
    <cellStyle name="Hyperlink 18" xfId="37997" hidden="1"/>
    <cellStyle name="Hyperlink 18" xfId="38110" hidden="1"/>
    <cellStyle name="Hyperlink 18" xfId="38099" hidden="1"/>
    <cellStyle name="Hyperlink 18" xfId="38091" hidden="1"/>
    <cellStyle name="Hyperlink 18" xfId="38022" hidden="1"/>
    <cellStyle name="Hyperlink 18" xfId="38121" hidden="1"/>
    <cellStyle name="Hyperlink 18" xfId="38093" hidden="1"/>
    <cellStyle name="Hyperlink 18" xfId="37856" hidden="1"/>
    <cellStyle name="Hyperlink 18" xfId="37903" hidden="1"/>
    <cellStyle name="Hyperlink 18" xfId="38145" hidden="1"/>
    <cellStyle name="Hyperlink 18" xfId="38132" hidden="1"/>
    <cellStyle name="Hyperlink 18" xfId="37831" hidden="1"/>
    <cellStyle name="Hyperlink 18" xfId="37934" hidden="1"/>
    <cellStyle name="Hyperlink 18" xfId="38092" hidden="1"/>
    <cellStyle name="Hyperlink 18" xfId="38151" hidden="1"/>
    <cellStyle name="Hyperlink 18" xfId="37861" hidden="1"/>
    <cellStyle name="Hyperlink 18" xfId="38009" hidden="1"/>
    <cellStyle name="Hyperlink 18" xfId="38088" hidden="1"/>
    <cellStyle name="Hyperlink 18" xfId="37804" hidden="1"/>
    <cellStyle name="Hyperlink 18" xfId="37783" hidden="1"/>
    <cellStyle name="Hyperlink 18" xfId="38095" hidden="1"/>
    <cellStyle name="Hyperlink 18" xfId="37862" hidden="1"/>
    <cellStyle name="Hyperlink 18" xfId="38125" hidden="1"/>
    <cellStyle name="Hyperlink 18" xfId="38135" hidden="1"/>
    <cellStyle name="Hyperlink 18" xfId="38143" hidden="1"/>
    <cellStyle name="Hyperlink 18" xfId="37947" hidden="1"/>
    <cellStyle name="Hyperlink 18" xfId="38011" hidden="1"/>
    <cellStyle name="Hyperlink 18" xfId="37966" hidden="1"/>
    <cellStyle name="Hyperlink 18" xfId="37893" hidden="1"/>
    <cellStyle name="Hyperlink 18" xfId="38030" hidden="1"/>
    <cellStyle name="Hyperlink 18" xfId="38072" hidden="1"/>
    <cellStyle name="Hyperlink 18" xfId="38026" hidden="1"/>
    <cellStyle name="Hyperlink 18" xfId="38079" hidden="1"/>
    <cellStyle name="Hyperlink 18" xfId="38149" hidden="1"/>
    <cellStyle name="Hyperlink 18" xfId="38140" hidden="1"/>
    <cellStyle name="Hyperlink 18" xfId="38005" hidden="1"/>
    <cellStyle name="Hyperlink 18" xfId="37759" hidden="1"/>
    <cellStyle name="Hyperlink 18" xfId="37850" hidden="1"/>
    <cellStyle name="Hyperlink 18" xfId="38133" hidden="1"/>
    <cellStyle name="Hyperlink 18" xfId="38116" hidden="1"/>
    <cellStyle name="Hyperlink 18" xfId="38098" hidden="1"/>
    <cellStyle name="Hyperlink 18" xfId="38082" hidden="1"/>
    <cellStyle name="Hyperlink 18" xfId="37888" hidden="1"/>
    <cellStyle name="Hyperlink 18" xfId="38158" hidden="1"/>
    <cellStyle name="Hyperlink 18" xfId="38048" hidden="1"/>
    <cellStyle name="Hyperlink 18" xfId="38077" hidden="1"/>
    <cellStyle name="Hyperlink 18" xfId="38146" hidden="1"/>
    <cellStyle name="Hyperlink 18" xfId="37875" hidden="1"/>
    <cellStyle name="Hyperlink 18" xfId="38075" hidden="1"/>
    <cellStyle name="Hyperlink 18" xfId="37991" hidden="1"/>
    <cellStyle name="Hyperlink 18" xfId="38076" hidden="1"/>
    <cellStyle name="Hyperlink 18" xfId="37898" hidden="1"/>
    <cellStyle name="Hyperlink 18" xfId="37972" hidden="1"/>
    <cellStyle name="Hyperlink 18" xfId="38064" hidden="1"/>
    <cellStyle name="Hyperlink 18" xfId="38057" hidden="1"/>
    <cellStyle name="Hyperlink 18" xfId="38131" hidden="1"/>
    <cellStyle name="Hyperlink 18" xfId="37860" hidden="1"/>
    <cellStyle name="Hyperlink 18" xfId="37825" hidden="1"/>
    <cellStyle name="Hyperlink 18" xfId="37928" hidden="1"/>
    <cellStyle name="Hyperlink 18" xfId="38059" hidden="1"/>
    <cellStyle name="Hyperlink 18" xfId="37829" hidden="1"/>
    <cellStyle name="Hyperlink 18" xfId="37976" hidden="1"/>
    <cellStyle name="Hyperlink 18" xfId="38137" hidden="1"/>
    <cellStyle name="Hyperlink 18" xfId="38035" hidden="1"/>
    <cellStyle name="Hyperlink 18" xfId="37866" hidden="1"/>
    <cellStyle name="Hyperlink 18" xfId="38080" hidden="1"/>
    <cellStyle name="Hyperlink 18" xfId="37736" hidden="1"/>
    <cellStyle name="Hyperlink 18" xfId="37813" hidden="1"/>
    <cellStyle name="Hyperlink 18" xfId="38120" hidden="1"/>
    <cellStyle name="Hyperlink 18" xfId="38061" hidden="1"/>
    <cellStyle name="Hyperlink 18" xfId="38160" hidden="1"/>
    <cellStyle name="Hyperlink 18" xfId="37970" hidden="1"/>
    <cellStyle name="Hyperlink 18" xfId="38172" hidden="1"/>
    <cellStyle name="Hyperlink 18" xfId="38180" hidden="1"/>
    <cellStyle name="Hyperlink 18" xfId="37982" hidden="1"/>
    <cellStyle name="Hyperlink 18" xfId="38041" hidden="1"/>
    <cellStyle name="Hyperlink 18" xfId="38014" hidden="1"/>
    <cellStyle name="Hyperlink 18" xfId="37908" hidden="1"/>
    <cellStyle name="Hyperlink 18" xfId="37906" hidden="1"/>
    <cellStyle name="Hyperlink 18" xfId="38118" hidden="1"/>
    <cellStyle name="Hyperlink 18" xfId="38179" hidden="1"/>
    <cellStyle name="Hyperlink 18" xfId="38128" hidden="1"/>
    <cellStyle name="Hyperlink 18" xfId="38177" hidden="1"/>
    <cellStyle name="Hyperlink 18" xfId="38167" hidden="1"/>
    <cellStyle name="Hyperlink 18" xfId="38129" hidden="1"/>
    <cellStyle name="Hyperlink 18" xfId="37757" hidden="1"/>
    <cellStyle name="Hyperlink 18" xfId="37859" hidden="1"/>
    <cellStyle name="Hyperlink 18" xfId="38156" hidden="1"/>
    <cellStyle name="Hyperlink 18" xfId="38155" hidden="1"/>
    <cellStyle name="Hyperlink 18" xfId="38113" hidden="1"/>
    <cellStyle name="Hyperlink 18" xfId="38101" hidden="1"/>
    <cellStyle name="Hyperlink 18" xfId="37901" hidden="1"/>
    <cellStyle name="Hyperlink 18" xfId="38191" hidden="1"/>
    <cellStyle name="Hyperlink 18" xfId="38060" hidden="1"/>
    <cellStyle name="Hyperlink 18" xfId="38096" hidden="1"/>
    <cellStyle name="Hyperlink 18" xfId="38173" hidden="1"/>
    <cellStyle name="Hyperlink 18" xfId="37880" hidden="1"/>
    <cellStyle name="Hyperlink 18" xfId="38122" hidden="1"/>
    <cellStyle name="Hyperlink 18" xfId="38170" hidden="1"/>
    <cellStyle name="Hyperlink 18" xfId="38126" hidden="1"/>
    <cellStyle name="Hyperlink 18" xfId="37918" hidden="1"/>
    <cellStyle name="Hyperlink 18" xfId="38021" hidden="1"/>
    <cellStyle name="Hyperlink 18" xfId="37740" hidden="1"/>
    <cellStyle name="Hyperlink 18" xfId="38102" hidden="1"/>
    <cellStyle name="Hyperlink 18" xfId="38166" hidden="1"/>
    <cellStyle name="Hyperlink 18" xfId="37864" hidden="1"/>
    <cellStyle name="Hyperlink 18" xfId="37828" hidden="1"/>
    <cellStyle name="Hyperlink 18" xfId="37971" hidden="1"/>
    <cellStyle name="Hyperlink 18" xfId="38106" hidden="1"/>
    <cellStyle name="Hyperlink 18" xfId="37852" hidden="1"/>
    <cellStyle name="Hyperlink 18" xfId="38004" hidden="1"/>
    <cellStyle name="Hyperlink 18" xfId="38162" hidden="1"/>
    <cellStyle name="Hyperlink 18" xfId="38062" hidden="1"/>
    <cellStyle name="Hyperlink 18" xfId="37872" hidden="1"/>
    <cellStyle name="Hyperlink 18" xfId="38165" hidden="1"/>
    <cellStyle name="Hyperlink 18" xfId="37732" hidden="1"/>
    <cellStyle name="Hyperlink 18" xfId="37816" hidden="1"/>
    <cellStyle name="Hyperlink 18" xfId="38130" hidden="1"/>
    <cellStyle name="Hyperlink 18" xfId="38108" hidden="1"/>
    <cellStyle name="Hyperlink 18" xfId="38192" hidden="1"/>
    <cellStyle name="Hyperlink 18" xfId="38163" hidden="1"/>
    <cellStyle name="Hyperlink 18" xfId="38202" hidden="1"/>
    <cellStyle name="Hyperlink 18" xfId="38210" hidden="1"/>
    <cellStyle name="Hyperlink 18" xfId="38016" hidden="1"/>
    <cellStyle name="Hyperlink 18" xfId="38056" hidden="1"/>
    <cellStyle name="Hyperlink 18" xfId="38034" hidden="1"/>
    <cellStyle name="Hyperlink 18" xfId="37921" hidden="1"/>
    <cellStyle name="Hyperlink 18" xfId="38171" hidden="1"/>
    <cellStyle name="Hyperlink 18" xfId="38134" hidden="1"/>
    <cellStyle name="Hyperlink 18" xfId="38209" hidden="1"/>
    <cellStyle name="Hyperlink 18" xfId="38154" hidden="1"/>
    <cellStyle name="Hyperlink 18" xfId="38207" hidden="1"/>
    <cellStyle name="Hyperlink 18" xfId="38198" hidden="1"/>
    <cellStyle name="Hyperlink 18" xfId="38084" hidden="1"/>
    <cellStyle name="Hyperlink 18" xfId="37755" hidden="1"/>
    <cellStyle name="Hyperlink 18" xfId="37873" hidden="1"/>
    <cellStyle name="Hyperlink 18" xfId="38188" hidden="1"/>
    <cellStyle name="Hyperlink 18" xfId="38187" hidden="1"/>
    <cellStyle name="Hyperlink 18" xfId="38157" hidden="1"/>
    <cellStyle name="Hyperlink 18" xfId="38150" hidden="1"/>
    <cellStyle name="Hyperlink 18" xfId="37942" hidden="1"/>
    <cellStyle name="Hyperlink 18" xfId="38214" hidden="1"/>
    <cellStyle name="Hyperlink 18" xfId="38109" hidden="1"/>
    <cellStyle name="Hyperlink 18" xfId="38148" hidden="1"/>
    <cellStyle name="Hyperlink 18" xfId="38204" hidden="1"/>
    <cellStyle name="Hyperlink 18" xfId="37933" hidden="1"/>
    <cellStyle name="Hyperlink 18" xfId="38141" hidden="1"/>
    <cellStyle name="Hyperlink 18" xfId="38200" hidden="1"/>
    <cellStyle name="Hyperlink 18" xfId="38144" hidden="1"/>
    <cellStyle name="Hyperlink 18" xfId="37927" hidden="1"/>
    <cellStyle name="Hyperlink 18" xfId="38045" hidden="1"/>
    <cellStyle name="Hyperlink 18" xfId="37738" hidden="1"/>
    <cellStyle name="Hyperlink 18" xfId="38115" hidden="1"/>
    <cellStyle name="Hyperlink 18" xfId="38197" hidden="1"/>
    <cellStyle name="Hyperlink 18" xfId="37894" hidden="1"/>
    <cellStyle name="Hyperlink 18" xfId="37848" hidden="1"/>
    <cellStyle name="Hyperlink 18" xfId="38001" hidden="1"/>
    <cellStyle name="Hyperlink 18" xfId="38119" hidden="1"/>
    <cellStyle name="Hyperlink 18" xfId="37868" hidden="1"/>
    <cellStyle name="Hyperlink 18" xfId="38047" hidden="1"/>
    <cellStyle name="Hyperlink 18" xfId="38193" hidden="1"/>
    <cellStyle name="Hyperlink 18" xfId="38087" hidden="1"/>
    <cellStyle name="Hyperlink 18" xfId="37926" hidden="1"/>
    <cellStyle name="Hyperlink 18" xfId="38196" hidden="1"/>
    <cellStyle name="Hyperlink 18" xfId="37735" hidden="1"/>
    <cellStyle name="Hyperlink 18" xfId="37858" hidden="1"/>
    <cellStyle name="Hyperlink 18" xfId="37817" hidden="1"/>
    <cellStyle name="Hyperlink 18" xfId="38127" hidden="1"/>
    <cellStyle name="Hyperlink 18" xfId="38216" hidden="1"/>
    <cellStyle name="Hyperlink 18" xfId="38195" hidden="1"/>
    <cellStyle name="Hyperlink 18" xfId="38223" hidden="1"/>
    <cellStyle name="Hyperlink 18" xfId="38227" hidden="1"/>
    <cellStyle name="Hyperlink 18" xfId="38051" hidden="1"/>
    <cellStyle name="Hyperlink 18" xfId="38105" hidden="1"/>
    <cellStyle name="Hyperlink 18" xfId="38068" hidden="1"/>
    <cellStyle name="Hyperlink 18" xfId="37959" hidden="1"/>
    <cellStyle name="Hyperlink 18" xfId="38201" hidden="1"/>
    <cellStyle name="Hyperlink 18" xfId="38175" hidden="1"/>
    <cellStyle name="Hyperlink 18" xfId="38226" hidden="1"/>
    <cellStyle name="Hyperlink 18" xfId="38240" hidden="1"/>
    <cellStyle name="Hyperlink 18" xfId="38224" hidden="1"/>
    <cellStyle name="Hyperlink 18" xfId="38218" hidden="1"/>
    <cellStyle name="Hyperlink 18" xfId="38089" hidden="1"/>
    <cellStyle name="Hyperlink 18" xfId="38233" hidden="1"/>
    <cellStyle name="Hyperlink 18" xfId="37900" hidden="1"/>
    <cellStyle name="Hyperlink 18" xfId="38211" hidden="1"/>
    <cellStyle name="Hyperlink 18" xfId="38025" hidden="1"/>
    <cellStyle name="Hyperlink 18" xfId="38183" hidden="1"/>
    <cellStyle name="Hyperlink 18" xfId="38176" hidden="1"/>
    <cellStyle name="Hyperlink 18" xfId="37967" hidden="1"/>
    <cellStyle name="Hyperlink 18" xfId="38234" hidden="1"/>
    <cellStyle name="Hyperlink 18" xfId="38147" hidden="1"/>
    <cellStyle name="Hyperlink 18" xfId="38174" hidden="1"/>
    <cellStyle name="Hyperlink 18" xfId="38221" hidden="1"/>
    <cellStyle name="Hyperlink 18" xfId="37958" hidden="1"/>
    <cellStyle name="Hyperlink 18" xfId="37818" hidden="1"/>
    <cellStyle name="Hyperlink 18" xfId="38152" hidden="1"/>
    <cellStyle name="Hyperlink 18" xfId="38049" hidden="1"/>
    <cellStyle name="Hyperlink 18" xfId="38222" hidden="1"/>
    <cellStyle name="Hyperlink 18" xfId="38228" hidden="1"/>
    <cellStyle name="Hyperlink 18" xfId="38178" hidden="1"/>
    <cellStyle name="Hyperlink 18" xfId="38232" hidden="1"/>
    <cellStyle name="Hyperlink 18" xfId="37993" hidden="1"/>
    <cellStyle name="Hyperlink 18" xfId="37925" hidden="1"/>
    <cellStyle name="Hyperlink 18" xfId="38063" hidden="1"/>
    <cellStyle name="Hyperlink 18" xfId="38244" hidden="1"/>
    <cellStyle name="Hyperlink 18" xfId="38237" hidden="1"/>
    <cellStyle name="Hyperlink 18" xfId="37896" hidden="1"/>
    <cellStyle name="Hyperlink 18" xfId="38073" hidden="1"/>
    <cellStyle name="Hyperlink 18" xfId="38215" hidden="1"/>
    <cellStyle name="Hyperlink 18" xfId="38247" hidden="1"/>
    <cellStyle name="Hyperlink 18" xfId="37944" hidden="1"/>
    <cellStyle name="Hyperlink 18" xfId="38169" hidden="1"/>
    <cellStyle name="Hyperlink 18" xfId="38225" hidden="1"/>
    <cellStyle name="Hyperlink 18" xfId="37863" hidden="1"/>
    <cellStyle name="Hyperlink 18" xfId="37924" hidden="1"/>
    <cellStyle name="Hyperlink 18" xfId="38184" hidden="1"/>
    <cellStyle name="Hyperlink 18" xfId="38161" hidden="1"/>
    <cellStyle name="Hyperlink 18" xfId="38235" hidden="1"/>
    <cellStyle name="Hyperlink 18" xfId="38239" hidden="1"/>
    <cellStyle name="Hyperlink 18" xfId="38243" hidden="1"/>
    <cellStyle name="Hyperlink 18" xfId="38085" hidden="1"/>
    <cellStyle name="Hyperlink 18" xfId="38139" hidden="1"/>
    <cellStyle name="Hyperlink 18" xfId="38111" hidden="1"/>
    <cellStyle name="Hyperlink 18" xfId="38000" hidden="1"/>
    <cellStyle name="Hyperlink 18" xfId="38185" hidden="1"/>
    <cellStyle name="Hyperlink 18" xfId="38203" hidden="1"/>
    <cellStyle name="Hyperlink 18" xfId="38182" hidden="1"/>
    <cellStyle name="Hyperlink 18" xfId="38208" hidden="1"/>
    <cellStyle name="Hyperlink 18" xfId="38246" hidden="1"/>
    <cellStyle name="Hyperlink 18" xfId="38242" hidden="1"/>
    <cellStyle name="Hyperlink 18" xfId="38168" hidden="1"/>
    <cellStyle name="Hyperlink 18" xfId="37770" hidden="1"/>
    <cellStyle name="Hyperlink 18" xfId="37957" hidden="1"/>
    <cellStyle name="Hyperlink 18" xfId="38238" hidden="1"/>
    <cellStyle name="Hyperlink 18" xfId="38229" hidden="1"/>
    <cellStyle name="Hyperlink 18" xfId="38220" hidden="1"/>
    <cellStyle name="Hyperlink 18" xfId="38219" hidden="1"/>
    <cellStyle name="Hyperlink 18" xfId="38032" hidden="1"/>
    <cellStyle name="Hyperlink 18" xfId="38248" hidden="1"/>
    <cellStyle name="Hyperlink 18" xfId="38199" hidden="1"/>
    <cellStyle name="Hyperlink 18" xfId="38213" hidden="1"/>
    <cellStyle name="Hyperlink 18" xfId="38245" hidden="1"/>
    <cellStyle name="Hyperlink 18" xfId="38023" hidden="1"/>
    <cellStyle name="Hyperlink 18" xfId="38205" hidden="1"/>
    <cellStyle name="Hyperlink 18" xfId="38138" hidden="1"/>
    <cellStyle name="Hyperlink 18" xfId="38206" hidden="1"/>
    <cellStyle name="Hyperlink 18" xfId="38010" hidden="1"/>
    <cellStyle name="Hyperlink 18" xfId="38117" hidden="1"/>
    <cellStyle name="Hyperlink 18" xfId="38212" hidden="1"/>
    <cellStyle name="Hyperlink 18" xfId="38186" hidden="1"/>
    <cellStyle name="Hyperlink 18" xfId="38236" hidden="1"/>
    <cellStyle name="Hyperlink 18" xfId="37987" hidden="1"/>
    <cellStyle name="Hyperlink 18" xfId="37871" hidden="1"/>
    <cellStyle name="Hyperlink 18" xfId="38066" hidden="1"/>
    <cellStyle name="Hyperlink 18" xfId="38189" hidden="1"/>
    <cellStyle name="Hyperlink 18" xfId="37954" hidden="1"/>
    <cellStyle name="Hyperlink 18" xfId="38142" hidden="1"/>
    <cellStyle name="Hyperlink 18" xfId="38241" hidden="1"/>
    <cellStyle name="Hyperlink 18" xfId="38164" hidden="1"/>
    <cellStyle name="Hyperlink 18" xfId="38008" hidden="1"/>
    <cellStyle name="Hyperlink 18" xfId="38181" hidden="1"/>
    <cellStyle name="Hyperlink 18" xfId="37726" hidden="1"/>
    <cellStyle name="Hyperlink 18" xfId="37916" hidden="1"/>
    <cellStyle name="Hyperlink 18" xfId="38231" hidden="1"/>
    <cellStyle name="Hyperlink 18" xfId="38190" hidden="1"/>
    <cellStyle name="Hyperlink 18" xfId="38249" hidden="1"/>
    <cellStyle name="Hyperlink 18" xfId="38217" hidden="1"/>
    <cellStyle name="Hyperlink 18" xfId="38250" hidden="1"/>
    <cellStyle name="Hyperlink 18" xfId="38252" hidden="1"/>
    <cellStyle name="Hyperlink 18" xfId="38153" hidden="1"/>
    <cellStyle name="Hyperlink 18" xfId="38194" hidden="1"/>
    <cellStyle name="Hyperlink 18" xfId="38159" hidden="1"/>
    <cellStyle name="Hyperlink 18" xfId="38052" hidden="1"/>
    <cellStyle name="Hyperlink 18" xfId="38067" hidden="1"/>
    <cellStyle name="Hyperlink 18" xfId="38230" hidden="1"/>
    <cellStyle name="Hyperlink 18" xfId="38251" hidden="1"/>
    <cellStyle name="Hyperlink 18" xfId="38319" hidden="1"/>
    <cellStyle name="Hyperlink 18" xfId="36045" hidden="1"/>
    <cellStyle name="Hyperlink 18" xfId="36049" hidden="1"/>
    <cellStyle name="Hyperlink 18" xfId="38271" hidden="1"/>
    <cellStyle name="Hyperlink 18" xfId="38300" hidden="1"/>
    <cellStyle name="Hyperlink 18" xfId="36090" hidden="1"/>
    <cellStyle name="Hyperlink 18" xfId="36052" hidden="1"/>
    <cellStyle name="Hyperlink 18" xfId="38284" hidden="1"/>
    <cellStyle name="Hyperlink 18" xfId="36057" hidden="1"/>
    <cellStyle name="Hyperlink 18" xfId="36059" hidden="1"/>
    <cellStyle name="Hyperlink 18" xfId="36083" hidden="1"/>
    <cellStyle name="Hyperlink 18" xfId="38297" hidden="1"/>
    <cellStyle name="Hyperlink 18" xfId="36066" hidden="1"/>
    <cellStyle name="Hyperlink 18" xfId="36060" hidden="1"/>
    <cellStyle name="Hyperlink 18" xfId="36046" hidden="1"/>
    <cellStyle name="Hyperlink 18" xfId="36085" hidden="1"/>
    <cellStyle name="Hyperlink 18" xfId="38279" hidden="1"/>
    <cellStyle name="Hyperlink 18" xfId="38329" hidden="1"/>
    <cellStyle name="Hyperlink 18" xfId="38272" hidden="1"/>
    <cellStyle name="Hyperlink 18" xfId="38308" hidden="1"/>
    <cellStyle name="Hyperlink 18" xfId="38266" hidden="1"/>
    <cellStyle name="Hyperlink 18" xfId="38277" hidden="1"/>
    <cellStyle name="Hyperlink 18" xfId="38307" hidden="1"/>
    <cellStyle name="Hyperlink 18" xfId="38290" hidden="1"/>
    <cellStyle name="Hyperlink 18" xfId="36089" hidden="1"/>
    <cellStyle name="Hyperlink 18" xfId="38323" hidden="1"/>
    <cellStyle name="Hyperlink 18" xfId="38328" hidden="1"/>
    <cellStyle name="Hyperlink 18" xfId="38269" hidden="1"/>
    <cellStyle name="Hyperlink 18" xfId="36091" hidden="1"/>
    <cellStyle name="Hyperlink 18" xfId="36076" hidden="1"/>
    <cellStyle name="Hyperlink 18" xfId="36050" hidden="1"/>
    <cellStyle name="Hyperlink 18" xfId="38330" hidden="1"/>
    <cellStyle name="Hyperlink 18" xfId="36087" hidden="1"/>
    <cellStyle name="Hyperlink 18" xfId="38296" hidden="1"/>
    <cellStyle name="Hyperlink 18" xfId="38325" hidden="1"/>
    <cellStyle name="Hyperlink 18" xfId="36093" hidden="1"/>
    <cellStyle name="Hyperlink 18" xfId="38280" hidden="1"/>
    <cellStyle name="Hyperlink 18" xfId="38305" hidden="1"/>
    <cellStyle name="Hyperlink 18" xfId="38311" hidden="1"/>
    <cellStyle name="Hyperlink 18" xfId="38292" hidden="1"/>
    <cellStyle name="Hyperlink 18" xfId="38326" hidden="1"/>
    <cellStyle name="Hyperlink 18" xfId="38324" hidden="1"/>
    <cellStyle name="Hyperlink 18" xfId="36075" hidden="1"/>
    <cellStyle name="Hyperlink 18" xfId="36068" hidden="1"/>
    <cellStyle name="Hyperlink 18" xfId="36072" hidden="1"/>
    <cellStyle name="Hyperlink 18" xfId="36081" hidden="1"/>
    <cellStyle name="Hyperlink 18" xfId="38287" hidden="1"/>
    <cellStyle name="Hyperlink 18" xfId="36054" hidden="1"/>
    <cellStyle name="Hyperlink 18" xfId="38327" hidden="1"/>
    <cellStyle name="Hyperlink 18" xfId="38437" hidden="1"/>
    <cellStyle name="Hyperlink 18" xfId="38315" hidden="1"/>
    <cellStyle name="Hyperlink 18" xfId="38306" hidden="1"/>
    <cellStyle name="Hyperlink 18" xfId="38370" hidden="1"/>
    <cellStyle name="Hyperlink 18" xfId="38408" hidden="1"/>
    <cellStyle name="Hyperlink 18" xfId="38338" hidden="1"/>
    <cellStyle name="Hyperlink 18" xfId="38295" hidden="1"/>
    <cellStyle name="Hyperlink 18" xfId="38392" hidden="1"/>
    <cellStyle name="Hyperlink 18" xfId="38273" hidden="1"/>
    <cellStyle name="Hyperlink 18" xfId="38267" hidden="1"/>
    <cellStyle name="Hyperlink 18" xfId="36051" hidden="1"/>
    <cellStyle name="Hyperlink 18" xfId="38405" hidden="1"/>
    <cellStyle name="Hyperlink 18" xfId="38253" hidden="1"/>
    <cellStyle name="Hyperlink 18" xfId="38265" hidden="1"/>
    <cellStyle name="Hyperlink 18" xfId="38312" hidden="1"/>
    <cellStyle name="Hyperlink 18" xfId="36047" hidden="1"/>
    <cellStyle name="Hyperlink 18" xfId="38382" hidden="1"/>
    <cellStyle name="Hyperlink 18" xfId="38474" hidden="1"/>
    <cellStyle name="Hyperlink 18" xfId="38371" hidden="1"/>
    <cellStyle name="Hyperlink 18" xfId="38422" hidden="1"/>
    <cellStyle name="Hyperlink 18" xfId="38352" hidden="1"/>
    <cellStyle name="Hyperlink 18" xfId="38380" hidden="1"/>
    <cellStyle name="Hyperlink 18" xfId="38421" hidden="1"/>
    <cellStyle name="Hyperlink 18" xfId="38399" hidden="1"/>
    <cellStyle name="Hyperlink 18" xfId="38340" hidden="1"/>
    <cellStyle name="Hyperlink 18" xfId="38445" hidden="1"/>
    <cellStyle name="Hyperlink 18" xfId="38468" hidden="1"/>
    <cellStyle name="Hyperlink 18" xfId="38367" hidden="1"/>
    <cellStyle name="Hyperlink 18" xfId="38342" hidden="1"/>
    <cellStyle name="Hyperlink 18" xfId="36073" hidden="1"/>
    <cellStyle name="Hyperlink 18" xfId="38304" hidden="1"/>
    <cellStyle name="Hyperlink 18" xfId="38477" hidden="1"/>
    <cellStyle name="Hyperlink 18" xfId="36044" hidden="1"/>
    <cellStyle name="Hyperlink 18" xfId="38404" hidden="1"/>
    <cellStyle name="Hyperlink 18" xfId="38449" hidden="1"/>
    <cellStyle name="Hyperlink 18" xfId="38332" hidden="1"/>
    <cellStyle name="Hyperlink 18" xfId="38384" hidden="1"/>
    <cellStyle name="Hyperlink 18" xfId="38417" hidden="1"/>
    <cellStyle name="Hyperlink 18" xfId="38426" hidden="1"/>
    <cellStyle name="Hyperlink 18" xfId="38402" hidden="1"/>
    <cellStyle name="Hyperlink 18" xfId="38453" hidden="1"/>
    <cellStyle name="Hyperlink 18" xfId="38448" hidden="1"/>
    <cellStyle name="Hyperlink 18" xfId="36074" hidden="1"/>
    <cellStyle name="Hyperlink 18" xfId="36095" hidden="1"/>
    <cellStyle name="Hyperlink 18" xfId="36080" hidden="1"/>
    <cellStyle name="Hyperlink 18" xfId="36056" hidden="1"/>
    <cellStyle name="Hyperlink 18" xfId="38397" hidden="1"/>
    <cellStyle name="Hyperlink 18" xfId="38283" hidden="1"/>
    <cellStyle name="Hyperlink 18" xfId="38458" hidden="1"/>
    <cellStyle name="Hyperlink 18" xfId="38291" hidden="1"/>
    <cellStyle name="Hyperlink 18" xfId="38473" hidden="1"/>
    <cellStyle name="Hyperlink 18" xfId="38466" hidden="1"/>
    <cellStyle name="Hyperlink 18" xfId="38415" hidden="1"/>
    <cellStyle name="Hyperlink 18" xfId="38361" hidden="1"/>
    <cellStyle name="Hyperlink 18" xfId="38258" hidden="1"/>
    <cellStyle name="Hyperlink 18" xfId="38459" hidden="1"/>
    <cellStyle name="Hyperlink 18" xfId="38322" hidden="1"/>
    <cellStyle name="Hyperlink 18" xfId="38430" hidden="1"/>
    <cellStyle name="Hyperlink 18" xfId="38425" hidden="1"/>
    <cellStyle name="Hyperlink 18" xfId="38299" hidden="1"/>
    <cellStyle name="Hyperlink 18" xfId="38483" hidden="1"/>
    <cellStyle name="Hyperlink 18" xfId="38400" hidden="1"/>
    <cellStyle name="Hyperlink 18" xfId="38424" hidden="1"/>
    <cellStyle name="Hyperlink 18" xfId="38469" hidden="1"/>
    <cellStyle name="Hyperlink 18" xfId="38294" hidden="1"/>
    <cellStyle name="Hyperlink 18" xfId="38285" hidden="1"/>
    <cellStyle name="Hyperlink 18" xfId="38475" hidden="1"/>
    <cellStyle name="Hyperlink 18" xfId="38286" hidden="1"/>
    <cellStyle name="Hyperlink 18" xfId="36062" hidden="1"/>
    <cellStyle name="Hyperlink 18" xfId="36082" hidden="1"/>
    <cellStyle name="Hyperlink 18" xfId="38390" hidden="1"/>
    <cellStyle name="Hyperlink 18" xfId="38274" hidden="1"/>
    <cellStyle name="Hyperlink 18" xfId="38414" hidden="1"/>
    <cellStyle name="Hyperlink 18" xfId="38264" hidden="1"/>
    <cellStyle name="Hyperlink 18" xfId="38339" hidden="1"/>
    <cellStyle name="Hyperlink 18" xfId="36071" hidden="1"/>
    <cellStyle name="Hyperlink 18" xfId="38276" hidden="1"/>
    <cellStyle name="Hyperlink 18" xfId="38257" hidden="1"/>
    <cellStyle name="Hyperlink 18" xfId="38359" hidden="1"/>
    <cellStyle name="Hyperlink 18" xfId="38464" hidden="1"/>
    <cellStyle name="Hyperlink 18" xfId="38263" hidden="1"/>
    <cellStyle name="Hyperlink 18" xfId="38282" hidden="1"/>
    <cellStyle name="Hyperlink 18" xfId="38368" hidden="1"/>
    <cellStyle name="Hyperlink 18" xfId="38354" hidden="1"/>
    <cellStyle name="Hyperlink 18" xfId="36094" hidden="1"/>
    <cellStyle name="Hyperlink 18" xfId="38438" hidden="1"/>
    <cellStyle name="Hyperlink 18" xfId="38278" hidden="1"/>
    <cellStyle name="Hyperlink 18" xfId="38484" hidden="1"/>
    <cellStyle name="Hyperlink 18" xfId="38416" hidden="1"/>
    <cellStyle name="Hyperlink 18" xfId="38491" hidden="1"/>
    <cellStyle name="Hyperlink 18" xfId="38498" hidden="1"/>
    <cellStyle name="Hyperlink 18" xfId="38362" hidden="1"/>
    <cellStyle name="Hyperlink 18" xfId="38398" hidden="1"/>
    <cellStyle name="Hyperlink 18" xfId="38375" hidden="1"/>
    <cellStyle name="Hyperlink 18" xfId="38334" hidden="1"/>
    <cellStyle name="Hyperlink 18" xfId="38465" hidden="1"/>
    <cellStyle name="Hyperlink 18" xfId="38447" hidden="1"/>
    <cellStyle name="Hyperlink 18" xfId="38497" hidden="1"/>
    <cellStyle name="Hyperlink 18" xfId="38374" hidden="1"/>
    <cellStyle name="Hyperlink 18" xfId="38446" hidden="1"/>
    <cellStyle name="Hyperlink 18" xfId="38431" hidden="1"/>
    <cellStyle name="Hyperlink 18" xfId="38509" hidden="1"/>
    <cellStyle name="Hyperlink 18" xfId="38503" hidden="1"/>
    <cellStyle name="Hyperlink 18" xfId="38513" hidden="1"/>
    <cellStyle name="Hyperlink 18" xfId="38407" hidden="1"/>
    <cellStyle name="Hyperlink 18" xfId="38504" hidden="1"/>
    <cellStyle name="Hyperlink 18" xfId="38377" hidden="1"/>
    <cellStyle name="Hyperlink 18" xfId="38369" hidden="1"/>
    <cellStyle name="Hyperlink 18" xfId="36043" hidden="1"/>
    <cellStyle name="Hyperlink 18" xfId="38454" hidden="1"/>
    <cellStyle name="Hyperlink 18" xfId="38336" hidden="1"/>
    <cellStyle name="Hyperlink 18" xfId="38364" hidden="1"/>
    <cellStyle name="Hyperlink 18" xfId="38436" hidden="1"/>
    <cellStyle name="Hyperlink 18" xfId="38516" hidden="1"/>
    <cellStyle name="Hyperlink 18" xfId="38262" hidden="1"/>
    <cellStyle name="Hyperlink 18" xfId="38555" hidden="1"/>
    <cellStyle name="Hyperlink 18" xfId="36092" hidden="1"/>
    <cellStyle name="Hyperlink 18" xfId="38523" hidden="1"/>
    <cellStyle name="Hyperlink 18" xfId="36096" hidden="1"/>
    <cellStyle name="Hyperlink 18" xfId="38471" hidden="1"/>
    <cellStyle name="Hyperlink 18" xfId="38309" hidden="1"/>
    <cellStyle name="Hyperlink 18" xfId="38462" hidden="1"/>
    <cellStyle name="Hyperlink 18" xfId="38505" hidden="1"/>
    <cellStyle name="Hyperlink 18" xfId="38260" hidden="1"/>
    <cellStyle name="Hyperlink 18" xfId="38550" hidden="1"/>
    <cellStyle name="Hyperlink 18" xfId="38512" hidden="1"/>
    <cellStyle name="Hyperlink 18" xfId="38434" hidden="1"/>
    <cellStyle name="Hyperlink 18" xfId="38254" hidden="1"/>
    <cellStyle name="Hyperlink 18" xfId="38423" hidden="1"/>
    <cellStyle name="Hyperlink 18" xfId="38556" hidden="1"/>
    <cellStyle name="Hyperlink 18" xfId="38460" hidden="1"/>
    <cellStyle name="Hyperlink 18" xfId="38524" hidden="1"/>
    <cellStyle name="Hyperlink 18" xfId="38331" hidden="1"/>
    <cellStyle name="Hyperlink 18" xfId="38450" hidden="1"/>
    <cellStyle name="Hyperlink 18" xfId="38518" hidden="1"/>
    <cellStyle name="Hyperlink 18" xfId="38528" hidden="1"/>
    <cellStyle name="Hyperlink 18" xfId="38492" hidden="1"/>
    <cellStyle name="Hyperlink 18" xfId="38470" hidden="1"/>
    <cellStyle name="Hyperlink 18" xfId="38522" hidden="1"/>
    <cellStyle name="Hyperlink 18" xfId="38389" hidden="1"/>
    <cellStyle name="Hyperlink 18" xfId="38261" hidden="1"/>
    <cellStyle name="Hyperlink 18" xfId="38321" hidden="1"/>
    <cellStyle name="Hyperlink 18" xfId="38288" hidden="1"/>
    <cellStyle name="Hyperlink 18" xfId="36058" hidden="1"/>
    <cellStyle name="Hyperlink 18" xfId="38259" hidden="1"/>
    <cellStyle name="Hyperlink 18" xfId="38394" hidden="1"/>
    <cellStyle name="Hyperlink 18" xfId="38538" hidden="1"/>
    <cellStyle name="Hyperlink 18" xfId="38588" hidden="1"/>
    <cellStyle name="Hyperlink 18" xfId="38543" hidden="1"/>
    <cellStyle name="Hyperlink 18" xfId="38535" hidden="1"/>
    <cellStyle name="Hyperlink 18" xfId="36079" hidden="1"/>
    <cellStyle name="Hyperlink 18" xfId="38488" hidden="1"/>
    <cellStyle name="Hyperlink 18" xfId="36078" hidden="1"/>
    <cellStyle name="Hyperlink 18" xfId="38521" hidden="1"/>
    <cellStyle name="Hyperlink 18" xfId="38387" hidden="1"/>
    <cellStyle name="Hyperlink 18" xfId="38487" hidden="1"/>
    <cellStyle name="Hyperlink 18" xfId="38481" hidden="1"/>
    <cellStyle name="Hyperlink 18" xfId="38293" hidden="1"/>
    <cellStyle name="Hyperlink 18" xfId="38514" hidden="1"/>
    <cellStyle name="Hyperlink 18" xfId="38440" hidden="1"/>
    <cellStyle name="Hyperlink 18" xfId="38480" hidden="1"/>
    <cellStyle name="Hyperlink 18" xfId="38539" hidden="1"/>
    <cellStyle name="Hyperlink 18" xfId="38281" hidden="1"/>
    <cellStyle name="Hyperlink 18" xfId="38559" hidden="1"/>
    <cellStyle name="Hyperlink 18" xfId="38597" hidden="1"/>
    <cellStyle name="Hyperlink 18" xfId="38395" hidden="1"/>
    <cellStyle name="Hyperlink 18" xfId="38441" hidden="1"/>
    <cellStyle name="Hyperlink 18" xfId="38554" hidden="1"/>
    <cellStyle name="Hyperlink 18" xfId="38270" hidden="1"/>
    <cellStyle name="Hyperlink 18" xfId="38585" hidden="1"/>
    <cellStyle name="Hyperlink 18" xfId="38479" hidden="1"/>
    <cellStyle name="Hyperlink 18" xfId="38256" hidden="1"/>
    <cellStyle name="Hyperlink 18" xfId="38575" hidden="1"/>
    <cellStyle name="Hyperlink 18" xfId="38372" hidden="1"/>
    <cellStyle name="Hyperlink 18" xfId="38433" hidden="1"/>
    <cellStyle name="Hyperlink 18" xfId="36077" hidden="1"/>
    <cellStyle name="Hyperlink 18" xfId="38363" hidden="1"/>
    <cellStyle name="Hyperlink 18" xfId="38531" hidden="1"/>
    <cellStyle name="Hyperlink 18" xfId="38599" hidden="1"/>
    <cellStyle name="Hyperlink 18" xfId="38275" hidden="1"/>
    <cellStyle name="Hyperlink 18" xfId="38571" hidden="1"/>
    <cellStyle name="Hyperlink 18" xfId="38529" hidden="1"/>
    <cellStyle name="Hyperlink 18" xfId="36070" hidden="1"/>
    <cellStyle name="Hyperlink 18" xfId="38566" hidden="1"/>
    <cellStyle name="Hyperlink 18" xfId="38428" hidden="1"/>
    <cellStyle name="Hyperlink 18" xfId="38579" hidden="1"/>
    <cellStyle name="Hyperlink 18" xfId="38366" hidden="1"/>
    <cellStyle name="Hyperlink 18" xfId="38317" hidden="1"/>
    <cellStyle name="Hyperlink 18" xfId="36053" hidden="1"/>
    <cellStyle name="Hyperlink 18" xfId="38376" hidden="1"/>
    <cellStyle name="Hyperlink 18" xfId="38435" hidden="1"/>
    <cellStyle name="Hyperlink 18" xfId="38396" hidden="1"/>
    <cellStyle name="Hyperlink 18" xfId="38318" hidden="1"/>
    <cellStyle name="Hyperlink 18" xfId="38563" hidden="1"/>
    <cellStyle name="Hyperlink 18" xfId="38502" hidden="1"/>
    <cellStyle name="Hyperlink 18" xfId="36048" hidden="1"/>
    <cellStyle name="Hyperlink 18" xfId="38621" hidden="1"/>
    <cellStyle name="Hyperlink 18" xfId="38592" hidden="1"/>
    <cellStyle name="Hyperlink 18" xfId="38582" hidden="1"/>
    <cellStyle name="Hyperlink 18" xfId="38420" hidden="1"/>
    <cellStyle name="Hyperlink 18" xfId="38608" hidden="1"/>
    <cellStyle name="Hyperlink 18" xfId="38320" hidden="1"/>
    <cellStyle name="Hyperlink 18" xfId="38568" hidden="1"/>
    <cellStyle name="Hyperlink 18" xfId="36063" hidden="1"/>
    <cellStyle name="Hyperlink 18" xfId="38540" hidden="1"/>
    <cellStyle name="Hyperlink 18" xfId="38527" hidden="1"/>
    <cellStyle name="Hyperlink 18" xfId="38355" hidden="1"/>
    <cellStyle name="Hyperlink 18" xfId="38609" hidden="1"/>
    <cellStyle name="Hyperlink 18" xfId="38500" hidden="1"/>
    <cellStyle name="Hyperlink 18" xfId="38525" hidden="1"/>
    <cellStyle name="Hyperlink 18" xfId="38589" hidden="1"/>
    <cellStyle name="Hyperlink 18" xfId="38350" hidden="1"/>
    <cellStyle name="Hyperlink 18" xfId="38463" hidden="1"/>
    <cellStyle name="Hyperlink 18" xfId="38482" hidden="1"/>
    <cellStyle name="Hyperlink 18" xfId="38595" hidden="1"/>
    <cellStyle name="Hyperlink 18" xfId="38584" hidden="1"/>
    <cellStyle name="Hyperlink 18" xfId="38576" hidden="1"/>
    <cellStyle name="Hyperlink 18" xfId="38507" hidden="1"/>
    <cellStyle name="Hyperlink 18" xfId="38606" hidden="1"/>
    <cellStyle name="Hyperlink 18" xfId="38578" hidden="1"/>
    <cellStyle name="Hyperlink 18" xfId="38341" hidden="1"/>
    <cellStyle name="Hyperlink 18" xfId="38388" hidden="1"/>
    <cellStyle name="Hyperlink 18" xfId="38630" hidden="1"/>
    <cellStyle name="Hyperlink 18" xfId="38617" hidden="1"/>
    <cellStyle name="Hyperlink 18" xfId="38316" hidden="1"/>
    <cellStyle name="Hyperlink 18" xfId="38419" hidden="1"/>
    <cellStyle name="Hyperlink 18" xfId="38577" hidden="1"/>
    <cellStyle name="Hyperlink 18" xfId="38636" hidden="1"/>
    <cellStyle name="Hyperlink 18" xfId="38346" hidden="1"/>
    <cellStyle name="Hyperlink 18" xfId="38494" hidden="1"/>
    <cellStyle name="Hyperlink 18" xfId="38573" hidden="1"/>
    <cellStyle name="Hyperlink 18" xfId="38289" hidden="1"/>
    <cellStyle name="Hyperlink 18" xfId="38268" hidden="1"/>
    <cellStyle name="Hyperlink 18" xfId="38580" hidden="1"/>
    <cellStyle name="Hyperlink 18" xfId="38347" hidden="1"/>
    <cellStyle name="Hyperlink 18" xfId="38610" hidden="1"/>
    <cellStyle name="Hyperlink 18" xfId="38620" hidden="1"/>
    <cellStyle name="Hyperlink 18" xfId="38628" hidden="1"/>
    <cellStyle name="Hyperlink 18" xfId="38432" hidden="1"/>
    <cellStyle name="Hyperlink 18" xfId="38496" hidden="1"/>
    <cellStyle name="Hyperlink 18" xfId="38451" hidden="1"/>
    <cellStyle name="Hyperlink 18" xfId="38378" hidden="1"/>
    <cellStyle name="Hyperlink 18" xfId="38515" hidden="1"/>
    <cellStyle name="Hyperlink 18" xfId="38557" hidden="1"/>
    <cellStyle name="Hyperlink 18" xfId="38511" hidden="1"/>
    <cellStyle name="Hyperlink 18" xfId="38564" hidden="1"/>
    <cellStyle name="Hyperlink 18" xfId="38634" hidden="1"/>
    <cellStyle name="Hyperlink 18" xfId="38625" hidden="1"/>
    <cellStyle name="Hyperlink 18" xfId="38490" hidden="1"/>
    <cellStyle name="Hyperlink 18" xfId="36088" hidden="1"/>
    <cellStyle name="Hyperlink 18" xfId="38335" hidden="1"/>
    <cellStyle name="Hyperlink 18" xfId="38618" hidden="1"/>
    <cellStyle name="Hyperlink 18" xfId="38601" hidden="1"/>
    <cellStyle name="Hyperlink 18" xfId="38583" hidden="1"/>
    <cellStyle name="Hyperlink 18" xfId="38567" hidden="1"/>
    <cellStyle name="Hyperlink 18" xfId="38373" hidden="1"/>
    <cellStyle name="Hyperlink 18" xfId="38643" hidden="1"/>
    <cellStyle name="Hyperlink 18" xfId="38533" hidden="1"/>
    <cellStyle name="Hyperlink 18" xfId="38562" hidden="1"/>
    <cellStyle name="Hyperlink 18" xfId="38631" hidden="1"/>
    <cellStyle name="Hyperlink 18" xfId="38360" hidden="1"/>
    <cellStyle name="Hyperlink 18" xfId="38560" hidden="1"/>
    <cellStyle name="Hyperlink 18" xfId="38476" hidden="1"/>
    <cellStyle name="Hyperlink 18" xfId="38561" hidden="1"/>
    <cellStyle name="Hyperlink 18" xfId="38383" hidden="1"/>
    <cellStyle name="Hyperlink 18" xfId="38457" hidden="1"/>
    <cellStyle name="Hyperlink 18" xfId="38549" hidden="1"/>
    <cellStyle name="Hyperlink 18" xfId="38542" hidden="1"/>
    <cellStyle name="Hyperlink 18" xfId="38616" hidden="1"/>
    <cellStyle name="Hyperlink 18" xfId="38345" hidden="1"/>
    <cellStyle name="Hyperlink 18" xfId="38310" hidden="1"/>
    <cellStyle name="Hyperlink 18" xfId="38413" hidden="1"/>
    <cellStyle name="Hyperlink 18" xfId="38544" hidden="1"/>
    <cellStyle name="Hyperlink 18" xfId="38314" hidden="1"/>
    <cellStyle name="Hyperlink 18" xfId="38461" hidden="1"/>
    <cellStyle name="Hyperlink 18" xfId="38622" hidden="1"/>
    <cellStyle name="Hyperlink 18" xfId="38520" hidden="1"/>
    <cellStyle name="Hyperlink 18" xfId="38351" hidden="1"/>
    <cellStyle name="Hyperlink 18" xfId="38565" hidden="1"/>
    <cellStyle name="Hyperlink 18" xfId="36065" hidden="1"/>
    <cellStyle name="Hyperlink 18" xfId="38298" hidden="1"/>
    <cellStyle name="Hyperlink 18" xfId="38605" hidden="1"/>
    <cellStyle name="Hyperlink 18" xfId="38546" hidden="1"/>
    <cellStyle name="Hyperlink 18" xfId="38645" hidden="1"/>
    <cellStyle name="Hyperlink 18" xfId="38455" hidden="1"/>
    <cellStyle name="Hyperlink 18" xfId="38657" hidden="1"/>
    <cellStyle name="Hyperlink 18" xfId="38665" hidden="1"/>
    <cellStyle name="Hyperlink 18" xfId="38467" hidden="1"/>
    <cellStyle name="Hyperlink 18" xfId="38526" hidden="1"/>
    <cellStyle name="Hyperlink 18" xfId="38499" hidden="1"/>
    <cellStyle name="Hyperlink 18" xfId="38393" hidden="1"/>
    <cellStyle name="Hyperlink 18" xfId="38391" hidden="1"/>
    <cellStyle name="Hyperlink 18" xfId="38603" hidden="1"/>
    <cellStyle name="Hyperlink 18" xfId="38664" hidden="1"/>
    <cellStyle name="Hyperlink 18" xfId="38613" hidden="1"/>
    <cellStyle name="Hyperlink 18" xfId="38662" hidden="1"/>
    <cellStyle name="Hyperlink 18" xfId="38652" hidden="1"/>
    <cellStyle name="Hyperlink 18" xfId="38614" hidden="1"/>
    <cellStyle name="Hyperlink 18" xfId="36086" hidden="1"/>
    <cellStyle name="Hyperlink 18" xfId="38344" hidden="1"/>
    <cellStyle name="Hyperlink 18" xfId="38641" hidden="1"/>
    <cellStyle name="Hyperlink 18" xfId="38640" hidden="1"/>
    <cellStyle name="Hyperlink 18" xfId="38598" hidden="1"/>
    <cellStyle name="Hyperlink 18" xfId="38586" hidden="1"/>
    <cellStyle name="Hyperlink 18" xfId="38386" hidden="1"/>
    <cellStyle name="Hyperlink 18" xfId="38676" hidden="1"/>
    <cellStyle name="Hyperlink 18" xfId="38545" hidden="1"/>
    <cellStyle name="Hyperlink 18" xfId="38581" hidden="1"/>
    <cellStyle name="Hyperlink 18" xfId="38658" hidden="1"/>
    <cellStyle name="Hyperlink 18" xfId="38365" hidden="1"/>
    <cellStyle name="Hyperlink 18" xfId="38607" hidden="1"/>
    <cellStyle name="Hyperlink 18" xfId="38655" hidden="1"/>
    <cellStyle name="Hyperlink 18" xfId="38611" hidden="1"/>
    <cellStyle name="Hyperlink 18" xfId="38403" hidden="1"/>
    <cellStyle name="Hyperlink 18" xfId="38506" hidden="1"/>
    <cellStyle name="Hyperlink 18" xfId="36069" hidden="1"/>
    <cellStyle name="Hyperlink 18" xfId="38587" hidden="1"/>
    <cellStyle name="Hyperlink 18" xfId="38651" hidden="1"/>
    <cellStyle name="Hyperlink 18" xfId="38349" hidden="1"/>
    <cellStyle name="Hyperlink 18" xfId="38313" hidden="1"/>
    <cellStyle name="Hyperlink 18" xfId="38456" hidden="1"/>
    <cellStyle name="Hyperlink 18" xfId="38591" hidden="1"/>
    <cellStyle name="Hyperlink 18" xfId="38337" hidden="1"/>
    <cellStyle name="Hyperlink 18" xfId="38489" hidden="1"/>
    <cellStyle name="Hyperlink 18" xfId="38647" hidden="1"/>
    <cellStyle name="Hyperlink 18" xfId="38547" hidden="1"/>
    <cellStyle name="Hyperlink 18" xfId="38357" hidden="1"/>
    <cellStyle name="Hyperlink 18" xfId="38650" hidden="1"/>
    <cellStyle name="Hyperlink 18" xfId="36061" hidden="1"/>
    <cellStyle name="Hyperlink 18" xfId="38301" hidden="1"/>
    <cellStyle name="Hyperlink 18" xfId="38615" hidden="1"/>
    <cellStyle name="Hyperlink 18" xfId="38593" hidden="1"/>
    <cellStyle name="Hyperlink 18" xfId="38677" hidden="1"/>
    <cellStyle name="Hyperlink 18" xfId="38648" hidden="1"/>
    <cellStyle name="Hyperlink 18" xfId="38687" hidden="1"/>
    <cellStyle name="Hyperlink 18" xfId="38695" hidden="1"/>
    <cellStyle name="Hyperlink 18" xfId="38501" hidden="1"/>
    <cellStyle name="Hyperlink 18" xfId="38541" hidden="1"/>
    <cellStyle name="Hyperlink 18" xfId="38519" hidden="1"/>
    <cellStyle name="Hyperlink 18" xfId="38406" hidden="1"/>
    <cellStyle name="Hyperlink 18" xfId="38656" hidden="1"/>
    <cellStyle name="Hyperlink 18" xfId="38619" hidden="1"/>
    <cellStyle name="Hyperlink 18" xfId="38694" hidden="1"/>
    <cellStyle name="Hyperlink 18" xfId="38639" hidden="1"/>
    <cellStyle name="Hyperlink 18" xfId="38692" hidden="1"/>
    <cellStyle name="Hyperlink 18" xfId="38683" hidden="1"/>
    <cellStyle name="Hyperlink 18" xfId="38569" hidden="1"/>
    <cellStyle name="Hyperlink 18" xfId="36084" hidden="1"/>
    <cellStyle name="Hyperlink 18" xfId="38358" hidden="1"/>
    <cellStyle name="Hyperlink 18" xfId="38673" hidden="1"/>
    <cellStyle name="Hyperlink 18" xfId="38672" hidden="1"/>
    <cellStyle name="Hyperlink 18" xfId="38642" hidden="1"/>
    <cellStyle name="Hyperlink 18" xfId="38635" hidden="1"/>
    <cellStyle name="Hyperlink 18" xfId="38427" hidden="1"/>
    <cellStyle name="Hyperlink 18" xfId="38699" hidden="1"/>
    <cellStyle name="Hyperlink 18" xfId="38594" hidden="1"/>
    <cellStyle name="Hyperlink 18" xfId="38633" hidden="1"/>
    <cellStyle name="Hyperlink 18" xfId="38689" hidden="1"/>
    <cellStyle name="Hyperlink 18" xfId="38418" hidden="1"/>
    <cellStyle name="Hyperlink 18" xfId="38626" hidden="1"/>
    <cellStyle name="Hyperlink 18" xfId="38685" hidden="1"/>
    <cellStyle name="Hyperlink 18" xfId="38629" hidden="1"/>
    <cellStyle name="Hyperlink 18" xfId="38412" hidden="1"/>
    <cellStyle name="Hyperlink 18" xfId="38530" hidden="1"/>
    <cellStyle name="Hyperlink 18" xfId="36067" hidden="1"/>
    <cellStyle name="Hyperlink 18" xfId="38600" hidden="1"/>
    <cellStyle name="Hyperlink 18" xfId="38682" hidden="1"/>
    <cellStyle name="Hyperlink 18" xfId="38379" hidden="1"/>
    <cellStyle name="Hyperlink 18" xfId="38333" hidden="1"/>
    <cellStyle name="Hyperlink 18" xfId="38486" hidden="1"/>
    <cellStyle name="Hyperlink 18" xfId="38604" hidden="1"/>
    <cellStyle name="Hyperlink 18" xfId="38353" hidden="1"/>
    <cellStyle name="Hyperlink 18" xfId="38532" hidden="1"/>
    <cellStyle name="Hyperlink 18" xfId="38678" hidden="1"/>
    <cellStyle name="Hyperlink 18" xfId="38572" hidden="1"/>
    <cellStyle name="Hyperlink 18" xfId="38411" hidden="1"/>
    <cellStyle name="Hyperlink 18" xfId="38681" hidden="1"/>
    <cellStyle name="Hyperlink 18" xfId="36064" hidden="1"/>
    <cellStyle name="Hyperlink 18" xfId="38343" hidden="1"/>
    <cellStyle name="Hyperlink 18" xfId="38302" hidden="1"/>
    <cellStyle name="Hyperlink 18" xfId="38612" hidden="1"/>
    <cellStyle name="Hyperlink 18" xfId="38701" hidden="1"/>
    <cellStyle name="Hyperlink 18" xfId="38680" hidden="1"/>
    <cellStyle name="Hyperlink 18" xfId="38708" hidden="1"/>
    <cellStyle name="Hyperlink 18" xfId="38712" hidden="1"/>
    <cellStyle name="Hyperlink 18" xfId="38536" hidden="1"/>
    <cellStyle name="Hyperlink 18" xfId="38590" hidden="1"/>
    <cellStyle name="Hyperlink 18" xfId="38553" hidden="1"/>
    <cellStyle name="Hyperlink 18" xfId="38444" hidden="1"/>
    <cellStyle name="Hyperlink 18" xfId="38686" hidden="1"/>
    <cellStyle name="Hyperlink 18" xfId="38660" hidden="1"/>
    <cellStyle name="Hyperlink 18" xfId="38711" hidden="1"/>
    <cellStyle name="Hyperlink 18" xfId="38725" hidden="1"/>
    <cellStyle name="Hyperlink 18" xfId="38709" hidden="1"/>
    <cellStyle name="Hyperlink 18" xfId="38703" hidden="1"/>
    <cellStyle name="Hyperlink 18" xfId="38574" hidden="1"/>
    <cellStyle name="Hyperlink 18" xfId="38718" hidden="1"/>
    <cellStyle name="Hyperlink 18" xfId="38385" hidden="1"/>
    <cellStyle name="Hyperlink 18" xfId="38696" hidden="1"/>
    <cellStyle name="Hyperlink 18" xfId="38510" hidden="1"/>
    <cellStyle name="Hyperlink 18" xfId="38668" hidden="1"/>
    <cellStyle name="Hyperlink 18" xfId="38661" hidden="1"/>
    <cellStyle name="Hyperlink 18" xfId="38452" hidden="1"/>
    <cellStyle name="Hyperlink 18" xfId="38719" hidden="1"/>
    <cellStyle name="Hyperlink 18" xfId="38632" hidden="1"/>
    <cellStyle name="Hyperlink 18" xfId="38659" hidden="1"/>
    <cellStyle name="Hyperlink 18" xfId="38706" hidden="1"/>
    <cellStyle name="Hyperlink 18" xfId="38443" hidden="1"/>
    <cellStyle name="Hyperlink 18" xfId="38303" hidden="1"/>
    <cellStyle name="Hyperlink 18" xfId="38637" hidden="1"/>
    <cellStyle name="Hyperlink 18" xfId="38534" hidden="1"/>
    <cellStyle name="Hyperlink 18" xfId="38707" hidden="1"/>
    <cellStyle name="Hyperlink 18" xfId="38713" hidden="1"/>
    <cellStyle name="Hyperlink 18" xfId="38663" hidden="1"/>
    <cellStyle name="Hyperlink 18" xfId="38717" hidden="1"/>
    <cellStyle name="Hyperlink 18" xfId="38478" hidden="1"/>
    <cellStyle name="Hyperlink 18" xfId="38410" hidden="1"/>
    <cellStyle name="Hyperlink 18" xfId="38548" hidden="1"/>
    <cellStyle name="Hyperlink 18" xfId="38729" hidden="1"/>
    <cellStyle name="Hyperlink 18" xfId="38722" hidden="1"/>
    <cellStyle name="Hyperlink 18" xfId="38381" hidden="1"/>
    <cellStyle name="Hyperlink 18" xfId="38558" hidden="1"/>
    <cellStyle name="Hyperlink 18" xfId="38700" hidden="1"/>
    <cellStyle name="Hyperlink 18" xfId="38732" hidden="1"/>
    <cellStyle name="Hyperlink 18" xfId="38429" hidden="1"/>
    <cellStyle name="Hyperlink 18" xfId="38654" hidden="1"/>
    <cellStyle name="Hyperlink 18" xfId="38710" hidden="1"/>
    <cellStyle name="Hyperlink 18" xfId="38348" hidden="1"/>
    <cellStyle name="Hyperlink 18" xfId="38409" hidden="1"/>
    <cellStyle name="Hyperlink 18" xfId="38669" hidden="1"/>
    <cellStyle name="Hyperlink 18" xfId="38646" hidden="1"/>
    <cellStyle name="Hyperlink 18" xfId="38720" hidden="1"/>
    <cellStyle name="Hyperlink 18" xfId="38724" hidden="1"/>
    <cellStyle name="Hyperlink 18" xfId="38728" hidden="1"/>
    <cellStyle name="Hyperlink 18" xfId="38570" hidden="1"/>
    <cellStyle name="Hyperlink 18" xfId="38624" hidden="1"/>
    <cellStyle name="Hyperlink 18" xfId="38596" hidden="1"/>
    <cellStyle name="Hyperlink 18" xfId="38485" hidden="1"/>
    <cellStyle name="Hyperlink 18" xfId="38670" hidden="1"/>
    <cellStyle name="Hyperlink 18" xfId="38688" hidden="1"/>
    <cellStyle name="Hyperlink 18" xfId="38667" hidden="1"/>
    <cellStyle name="Hyperlink 18" xfId="38693" hidden="1"/>
    <cellStyle name="Hyperlink 18" xfId="38731" hidden="1"/>
    <cellStyle name="Hyperlink 18" xfId="38727" hidden="1"/>
    <cellStyle name="Hyperlink 18" xfId="38653" hidden="1"/>
    <cellStyle name="Hyperlink 18" xfId="38255" hidden="1"/>
    <cellStyle name="Hyperlink 18" xfId="38442" hidden="1"/>
    <cellStyle name="Hyperlink 18" xfId="38723" hidden="1"/>
    <cellStyle name="Hyperlink 18" xfId="38714" hidden="1"/>
    <cellStyle name="Hyperlink 18" xfId="38705" hidden="1"/>
    <cellStyle name="Hyperlink 18" xfId="38704" hidden="1"/>
    <cellStyle name="Hyperlink 18" xfId="38517" hidden="1"/>
    <cellStyle name="Hyperlink 18" xfId="38733" hidden="1"/>
    <cellStyle name="Hyperlink 18" xfId="38684" hidden="1"/>
    <cellStyle name="Hyperlink 18" xfId="38698" hidden="1"/>
    <cellStyle name="Hyperlink 18" xfId="38730" hidden="1"/>
    <cellStyle name="Hyperlink 18" xfId="38508" hidden="1"/>
    <cellStyle name="Hyperlink 18" xfId="38690" hidden="1"/>
    <cellStyle name="Hyperlink 18" xfId="38623" hidden="1"/>
    <cellStyle name="Hyperlink 18" xfId="38691" hidden="1"/>
    <cellStyle name="Hyperlink 18" xfId="38495" hidden="1"/>
    <cellStyle name="Hyperlink 18" xfId="38602" hidden="1"/>
    <cellStyle name="Hyperlink 18" xfId="38697" hidden="1"/>
    <cellStyle name="Hyperlink 18" xfId="38671" hidden="1"/>
    <cellStyle name="Hyperlink 18" xfId="38721" hidden="1"/>
    <cellStyle name="Hyperlink 18" xfId="38472" hidden="1"/>
    <cellStyle name="Hyperlink 18" xfId="38356" hidden="1"/>
    <cellStyle name="Hyperlink 18" xfId="38551" hidden="1"/>
    <cellStyle name="Hyperlink 18" xfId="38674" hidden="1"/>
    <cellStyle name="Hyperlink 18" xfId="38439" hidden="1"/>
    <cellStyle name="Hyperlink 18" xfId="38627" hidden="1"/>
    <cellStyle name="Hyperlink 18" xfId="38726" hidden="1"/>
    <cellStyle name="Hyperlink 18" xfId="38649" hidden="1"/>
    <cellStyle name="Hyperlink 18" xfId="38493" hidden="1"/>
    <cellStyle name="Hyperlink 18" xfId="38666" hidden="1"/>
    <cellStyle name="Hyperlink 18" xfId="36055" hidden="1"/>
    <cellStyle name="Hyperlink 18" xfId="38401" hidden="1"/>
    <cellStyle name="Hyperlink 18" xfId="38716" hidden="1"/>
    <cellStyle name="Hyperlink 18" xfId="38675" hidden="1"/>
    <cellStyle name="Hyperlink 18" xfId="38734" hidden="1"/>
    <cellStyle name="Hyperlink 18" xfId="38702" hidden="1"/>
    <cellStyle name="Hyperlink 18" xfId="38735" hidden="1"/>
    <cellStyle name="Hyperlink 18" xfId="38737" hidden="1"/>
    <cellStyle name="Hyperlink 18" xfId="38638" hidden="1"/>
    <cellStyle name="Hyperlink 18" xfId="38679" hidden="1"/>
    <cellStyle name="Hyperlink 18" xfId="38644" hidden="1"/>
    <cellStyle name="Hyperlink 18" xfId="38537" hidden="1"/>
    <cellStyle name="Hyperlink 18" xfId="38552" hidden="1"/>
    <cellStyle name="Hyperlink 18" xfId="38715" hidden="1"/>
    <cellStyle name="Hyperlink 18" xfId="38736" hidden="1"/>
    <cellStyle name="Hyperlink 18" xfId="38858" hidden="1"/>
    <cellStyle name="Hyperlink 18" xfId="38740" hidden="1"/>
    <cellStyle name="Hyperlink 18" xfId="38744" hidden="1"/>
    <cellStyle name="Hyperlink 18" xfId="38810" hidden="1"/>
    <cellStyle name="Hyperlink 18" xfId="38839" hidden="1"/>
    <cellStyle name="Hyperlink 18" xfId="38785" hidden="1"/>
    <cellStyle name="Hyperlink 18" xfId="38747" hidden="1"/>
    <cellStyle name="Hyperlink 18" xfId="38823" hidden="1"/>
    <cellStyle name="Hyperlink 18" xfId="38752" hidden="1"/>
    <cellStyle name="Hyperlink 18" xfId="38754" hidden="1"/>
    <cellStyle name="Hyperlink 18" xfId="38778" hidden="1"/>
    <cellStyle name="Hyperlink 18" xfId="38836" hidden="1"/>
    <cellStyle name="Hyperlink 18" xfId="38761" hidden="1"/>
    <cellStyle name="Hyperlink 18" xfId="38755" hidden="1"/>
    <cellStyle name="Hyperlink 18" xfId="38741" hidden="1"/>
    <cellStyle name="Hyperlink 18" xfId="38780" hidden="1"/>
    <cellStyle name="Hyperlink 18" xfId="38818" hidden="1"/>
    <cellStyle name="Hyperlink 18" xfId="38868" hidden="1"/>
    <cellStyle name="Hyperlink 18" xfId="38811" hidden="1"/>
    <cellStyle name="Hyperlink 18" xfId="38847" hidden="1"/>
    <cellStyle name="Hyperlink 18" xfId="38805" hidden="1"/>
    <cellStyle name="Hyperlink 18" xfId="38816" hidden="1"/>
    <cellStyle name="Hyperlink 18" xfId="38846" hidden="1"/>
    <cellStyle name="Hyperlink 18" xfId="38829" hidden="1"/>
    <cellStyle name="Hyperlink 18" xfId="38784" hidden="1"/>
    <cellStyle name="Hyperlink 18" xfId="38862" hidden="1"/>
    <cellStyle name="Hyperlink 18" xfId="38867" hidden="1"/>
    <cellStyle name="Hyperlink 18" xfId="38808" hidden="1"/>
    <cellStyle name="Hyperlink 18" xfId="38786" hidden="1"/>
    <cellStyle name="Hyperlink 18" xfId="38771" hidden="1"/>
    <cellStyle name="Hyperlink 18" xfId="38745" hidden="1"/>
    <cellStyle name="Hyperlink 18" xfId="38869" hidden="1"/>
    <cellStyle name="Hyperlink 18" xfId="38782" hidden="1"/>
    <cellStyle name="Hyperlink 18" xfId="38835" hidden="1"/>
    <cellStyle name="Hyperlink 18" xfId="38864" hidden="1"/>
    <cellStyle name="Hyperlink 18" xfId="38788" hidden="1"/>
    <cellStyle name="Hyperlink 18" xfId="38819" hidden="1"/>
    <cellStyle name="Hyperlink 18" xfId="38844" hidden="1"/>
    <cellStyle name="Hyperlink 18" xfId="38850" hidden="1"/>
    <cellStyle name="Hyperlink 18" xfId="38831" hidden="1"/>
    <cellStyle name="Hyperlink 18" xfId="38865" hidden="1"/>
    <cellStyle name="Hyperlink 18" xfId="38863" hidden="1"/>
    <cellStyle name="Hyperlink 18" xfId="38770" hidden="1"/>
    <cellStyle name="Hyperlink 18" xfId="38763" hidden="1"/>
    <cellStyle name="Hyperlink 18" xfId="38767" hidden="1"/>
    <cellStyle name="Hyperlink 18" xfId="38776" hidden="1"/>
    <cellStyle name="Hyperlink 18" xfId="38826" hidden="1"/>
    <cellStyle name="Hyperlink 18" xfId="38749" hidden="1"/>
    <cellStyle name="Hyperlink 18" xfId="38866" hidden="1"/>
    <cellStyle name="Hyperlink 18" xfId="38976" hidden="1"/>
    <cellStyle name="Hyperlink 18" xfId="38854" hidden="1"/>
    <cellStyle name="Hyperlink 18" xfId="38845" hidden="1"/>
    <cellStyle name="Hyperlink 18" xfId="38909" hidden="1"/>
    <cellStyle name="Hyperlink 18" xfId="38947" hidden="1"/>
    <cellStyle name="Hyperlink 18" xfId="38877" hidden="1"/>
    <cellStyle name="Hyperlink 18" xfId="38834" hidden="1"/>
    <cellStyle name="Hyperlink 18" xfId="38931" hidden="1"/>
    <cellStyle name="Hyperlink 18" xfId="38812" hidden="1"/>
    <cellStyle name="Hyperlink 18" xfId="38806" hidden="1"/>
    <cellStyle name="Hyperlink 18" xfId="38746" hidden="1"/>
    <cellStyle name="Hyperlink 18" xfId="38944" hidden="1"/>
    <cellStyle name="Hyperlink 18" xfId="38792" hidden="1"/>
    <cellStyle name="Hyperlink 18" xfId="38804" hidden="1"/>
    <cellStyle name="Hyperlink 18" xfId="38851" hidden="1"/>
    <cellStyle name="Hyperlink 18" xfId="38742" hidden="1"/>
    <cellStyle name="Hyperlink 18" xfId="38921" hidden="1"/>
    <cellStyle name="Hyperlink 18" xfId="39013" hidden="1"/>
    <cellStyle name="Hyperlink 18" xfId="38910" hidden="1"/>
    <cellStyle name="Hyperlink 18" xfId="38961" hidden="1"/>
    <cellStyle name="Hyperlink 18" xfId="38891" hidden="1"/>
    <cellStyle name="Hyperlink 18" xfId="38919" hidden="1"/>
    <cellStyle name="Hyperlink 18" xfId="38960" hidden="1"/>
    <cellStyle name="Hyperlink 18" xfId="38938" hidden="1"/>
    <cellStyle name="Hyperlink 18" xfId="38879" hidden="1"/>
    <cellStyle name="Hyperlink 18" xfId="38984" hidden="1"/>
    <cellStyle name="Hyperlink 18" xfId="39007" hidden="1"/>
    <cellStyle name="Hyperlink 18" xfId="38906" hidden="1"/>
    <cellStyle name="Hyperlink 18" xfId="38881" hidden="1"/>
    <cellStyle name="Hyperlink 18" xfId="38768" hidden="1"/>
    <cellStyle name="Hyperlink 18" xfId="38843" hidden="1"/>
    <cellStyle name="Hyperlink 18" xfId="39016" hidden="1"/>
    <cellStyle name="Hyperlink 18" xfId="38739" hidden="1"/>
    <cellStyle name="Hyperlink 18" xfId="38943" hidden="1"/>
    <cellStyle name="Hyperlink 18" xfId="38988" hidden="1"/>
    <cellStyle name="Hyperlink 18" xfId="38871" hidden="1"/>
    <cellStyle name="Hyperlink 18" xfId="38923" hidden="1"/>
    <cellStyle name="Hyperlink 18" xfId="38956" hidden="1"/>
    <cellStyle name="Hyperlink 18" xfId="38965" hidden="1"/>
    <cellStyle name="Hyperlink 18" xfId="38941" hidden="1"/>
    <cellStyle name="Hyperlink 18" xfId="38992" hidden="1"/>
    <cellStyle name="Hyperlink 18" xfId="38987" hidden="1"/>
    <cellStyle name="Hyperlink 18" xfId="38769" hidden="1"/>
    <cellStyle name="Hyperlink 18" xfId="38790" hidden="1"/>
    <cellStyle name="Hyperlink 18" xfId="38775" hidden="1"/>
    <cellStyle name="Hyperlink 18" xfId="38751" hidden="1"/>
    <cellStyle name="Hyperlink 18" xfId="38936" hidden="1"/>
    <cellStyle name="Hyperlink 18" xfId="38822" hidden="1"/>
    <cellStyle name="Hyperlink 18" xfId="38997" hidden="1"/>
    <cellStyle name="Hyperlink 18" xfId="38830" hidden="1"/>
    <cellStyle name="Hyperlink 18" xfId="39012" hidden="1"/>
    <cellStyle name="Hyperlink 18" xfId="39005" hidden="1"/>
    <cellStyle name="Hyperlink 18" xfId="38954" hidden="1"/>
    <cellStyle name="Hyperlink 18" xfId="38900" hidden="1"/>
    <cellStyle name="Hyperlink 18" xfId="38797" hidden="1"/>
    <cellStyle name="Hyperlink 18" xfId="38998" hidden="1"/>
    <cellStyle name="Hyperlink 18" xfId="38861" hidden="1"/>
    <cellStyle name="Hyperlink 18" xfId="38969" hidden="1"/>
    <cellStyle name="Hyperlink 18" xfId="38964" hidden="1"/>
    <cellStyle name="Hyperlink 18" xfId="38838" hidden="1"/>
    <cellStyle name="Hyperlink 18" xfId="39022" hidden="1"/>
    <cellStyle name="Hyperlink 18" xfId="38939" hidden="1"/>
    <cellStyle name="Hyperlink 18" xfId="38963" hidden="1"/>
    <cellStyle name="Hyperlink 18" xfId="39008" hidden="1"/>
    <cellStyle name="Hyperlink 18" xfId="38833" hidden="1"/>
    <cellStyle name="Hyperlink 18" xfId="38824" hidden="1"/>
    <cellStyle name="Hyperlink 18" xfId="39014" hidden="1"/>
    <cellStyle name="Hyperlink 18" xfId="38825" hidden="1"/>
    <cellStyle name="Hyperlink 18" xfId="38757" hidden="1"/>
    <cellStyle name="Hyperlink 18" xfId="38777" hidden="1"/>
    <cellStyle name="Hyperlink 18" xfId="38929" hidden="1"/>
    <cellStyle name="Hyperlink 18" xfId="38813" hidden="1"/>
    <cellStyle name="Hyperlink 18" xfId="38953" hidden="1"/>
    <cellStyle name="Hyperlink 18" xfId="38803" hidden="1"/>
    <cellStyle name="Hyperlink 18" xfId="38878" hidden="1"/>
    <cellStyle name="Hyperlink 18" xfId="38766" hidden="1"/>
    <cellStyle name="Hyperlink 18" xfId="38815" hidden="1"/>
    <cellStyle name="Hyperlink 18" xfId="38796" hidden="1"/>
    <cellStyle name="Hyperlink 18" xfId="38898" hidden="1"/>
    <cellStyle name="Hyperlink 18" xfId="39003" hidden="1"/>
    <cellStyle name="Hyperlink 18" xfId="38802" hidden="1"/>
    <cellStyle name="Hyperlink 18" xfId="38821" hidden="1"/>
    <cellStyle name="Hyperlink 18" xfId="38907" hidden="1"/>
    <cellStyle name="Hyperlink 18" xfId="38893" hidden="1"/>
    <cellStyle name="Hyperlink 18" xfId="38789" hidden="1"/>
    <cellStyle name="Hyperlink 18" xfId="38977" hidden="1"/>
    <cellStyle name="Hyperlink 18" xfId="38817" hidden="1"/>
    <cellStyle name="Hyperlink 18" xfId="39023" hidden="1"/>
    <cellStyle name="Hyperlink 18" xfId="38955" hidden="1"/>
    <cellStyle name="Hyperlink 18" xfId="39030" hidden="1"/>
    <cellStyle name="Hyperlink 18" xfId="39037" hidden="1"/>
    <cellStyle name="Hyperlink 18" xfId="38901" hidden="1"/>
    <cellStyle name="Hyperlink 18" xfId="38937" hidden="1"/>
    <cellStyle name="Hyperlink 18" xfId="38914" hidden="1"/>
    <cellStyle name="Hyperlink 18" xfId="38873" hidden="1"/>
    <cellStyle name="Hyperlink 18" xfId="39004" hidden="1"/>
    <cellStyle name="Hyperlink 18" xfId="38986" hidden="1"/>
    <cellStyle name="Hyperlink 18" xfId="39036" hidden="1"/>
    <cellStyle name="Hyperlink 18" xfId="38913" hidden="1"/>
    <cellStyle name="Hyperlink 18" xfId="38985" hidden="1"/>
    <cellStyle name="Hyperlink 18" xfId="38970" hidden="1"/>
    <cellStyle name="Hyperlink 18" xfId="39048" hidden="1"/>
    <cellStyle name="Hyperlink 18" xfId="39042" hidden="1"/>
    <cellStyle name="Hyperlink 18" xfId="39052" hidden="1"/>
    <cellStyle name="Hyperlink 18" xfId="38946" hidden="1"/>
    <cellStyle name="Hyperlink 18" xfId="39043" hidden="1"/>
    <cellStyle name="Hyperlink 18" xfId="38916" hidden="1"/>
    <cellStyle name="Hyperlink 18" xfId="38908" hidden="1"/>
    <cellStyle name="Hyperlink 18" xfId="38738" hidden="1"/>
    <cellStyle name="Hyperlink 18" xfId="38993" hidden="1"/>
    <cellStyle name="Hyperlink 18" xfId="38875" hidden="1"/>
    <cellStyle name="Hyperlink 18" xfId="38903" hidden="1"/>
    <cellStyle name="Hyperlink 18" xfId="38975" hidden="1"/>
    <cellStyle name="Hyperlink 18" xfId="39055" hidden="1"/>
    <cellStyle name="Hyperlink 18" xfId="38801" hidden="1"/>
    <cellStyle name="Hyperlink 18" xfId="39094" hidden="1"/>
    <cellStyle name="Hyperlink 18" xfId="38787" hidden="1"/>
    <cellStyle name="Hyperlink 18" xfId="39062" hidden="1"/>
    <cellStyle name="Hyperlink 18" xfId="38791" hidden="1"/>
    <cellStyle name="Hyperlink 18" xfId="39010" hidden="1"/>
    <cellStyle name="Hyperlink 18" xfId="38848" hidden="1"/>
    <cellStyle name="Hyperlink 18" xfId="39001" hidden="1"/>
    <cellStyle name="Hyperlink 18" xfId="39044" hidden="1"/>
    <cellStyle name="Hyperlink 18" xfId="38799" hidden="1"/>
    <cellStyle name="Hyperlink 18" xfId="39089" hidden="1"/>
    <cellStyle name="Hyperlink 18" xfId="39051" hidden="1"/>
    <cellStyle name="Hyperlink 18" xfId="38973" hidden="1"/>
    <cellStyle name="Hyperlink 18" xfId="38793" hidden="1"/>
    <cellStyle name="Hyperlink 18" xfId="38962" hidden="1"/>
    <cellStyle name="Hyperlink 18" xfId="39095" hidden="1"/>
    <cellStyle name="Hyperlink 18" xfId="38999" hidden="1"/>
    <cellStyle name="Hyperlink 18" xfId="39063" hidden="1"/>
    <cellStyle name="Hyperlink 18" xfId="38870" hidden="1"/>
    <cellStyle name="Hyperlink 18" xfId="38989" hidden="1"/>
    <cellStyle name="Hyperlink 18" xfId="39057" hidden="1"/>
    <cellStyle name="Hyperlink 18" xfId="39067" hidden="1"/>
    <cellStyle name="Hyperlink 18" xfId="39031" hidden="1"/>
    <cellStyle name="Hyperlink 18" xfId="39009" hidden="1"/>
    <cellStyle name="Hyperlink 18" xfId="39061" hidden="1"/>
    <cellStyle name="Hyperlink 18" xfId="38928" hidden="1"/>
    <cellStyle name="Hyperlink 18" xfId="38800" hidden="1"/>
    <cellStyle name="Hyperlink 18" xfId="38860" hidden="1"/>
    <cellStyle name="Hyperlink 18" xfId="38827" hidden="1"/>
    <cellStyle name="Hyperlink 18" xfId="38753" hidden="1"/>
    <cellStyle name="Hyperlink 18" xfId="38798" hidden="1"/>
    <cellStyle name="Hyperlink 18" xfId="38933" hidden="1"/>
    <cellStyle name="Hyperlink 18" xfId="39077" hidden="1"/>
    <cellStyle name="Hyperlink 18" xfId="39127" hidden="1"/>
    <cellStyle name="Hyperlink 18" xfId="39082" hidden="1"/>
    <cellStyle name="Hyperlink 18" xfId="39074" hidden="1"/>
    <cellStyle name="Hyperlink 18" xfId="38774" hidden="1"/>
    <cellStyle name="Hyperlink 18" xfId="39027" hidden="1"/>
    <cellStyle name="Hyperlink 18" xfId="38773" hidden="1"/>
    <cellStyle name="Hyperlink 18" xfId="39060" hidden="1"/>
    <cellStyle name="Hyperlink 18" xfId="38926" hidden="1"/>
    <cellStyle name="Hyperlink 18" xfId="39026" hidden="1"/>
    <cellStyle name="Hyperlink 18" xfId="39020" hidden="1"/>
    <cellStyle name="Hyperlink 18" xfId="38832" hidden="1"/>
    <cellStyle name="Hyperlink 18" xfId="39053" hidden="1"/>
    <cellStyle name="Hyperlink 18" xfId="38979" hidden="1"/>
    <cellStyle name="Hyperlink 18" xfId="39019" hidden="1"/>
    <cellStyle name="Hyperlink 18" xfId="39078" hidden="1"/>
    <cellStyle name="Hyperlink 18" xfId="38820" hidden="1"/>
    <cellStyle name="Hyperlink 18" xfId="39098" hidden="1"/>
    <cellStyle name="Hyperlink 18" xfId="39136" hidden="1"/>
    <cellStyle name="Hyperlink 18" xfId="38934" hidden="1"/>
    <cellStyle name="Hyperlink 18" xfId="38980" hidden="1"/>
    <cellStyle name="Hyperlink 18" xfId="39093" hidden="1"/>
    <cellStyle name="Hyperlink 18" xfId="38809" hidden="1"/>
    <cellStyle name="Hyperlink 18" xfId="39124" hidden="1"/>
    <cellStyle name="Hyperlink 18" xfId="39018" hidden="1"/>
    <cellStyle name="Hyperlink 18" xfId="38795" hidden="1"/>
    <cellStyle name="Hyperlink 18" xfId="39114" hidden="1"/>
    <cellStyle name="Hyperlink 18" xfId="38911" hidden="1"/>
    <cellStyle name="Hyperlink 18" xfId="38972" hidden="1"/>
    <cellStyle name="Hyperlink 18" xfId="38772" hidden="1"/>
    <cellStyle name="Hyperlink 18" xfId="38902" hidden="1"/>
    <cellStyle name="Hyperlink 18" xfId="39070" hidden="1"/>
    <cellStyle name="Hyperlink 18" xfId="39138" hidden="1"/>
    <cellStyle name="Hyperlink 18" xfId="38814" hidden="1"/>
    <cellStyle name="Hyperlink 18" xfId="39110" hidden="1"/>
    <cellStyle name="Hyperlink 18" xfId="39068" hidden="1"/>
    <cellStyle name="Hyperlink 18" xfId="38765" hidden="1"/>
    <cellStyle name="Hyperlink 18" xfId="39105" hidden="1"/>
    <cellStyle name="Hyperlink 18" xfId="38967" hidden="1"/>
    <cellStyle name="Hyperlink 18" xfId="39118" hidden="1"/>
    <cellStyle name="Hyperlink 18" xfId="38905" hidden="1"/>
    <cellStyle name="Hyperlink 18" xfId="38856" hidden="1"/>
    <cellStyle name="Hyperlink 18" xfId="38748" hidden="1"/>
    <cellStyle name="Hyperlink 18" xfId="38915" hidden="1"/>
    <cellStyle name="Hyperlink 18" xfId="38974" hidden="1"/>
    <cellStyle name="Hyperlink 18" xfId="38935" hidden="1"/>
    <cellStyle name="Hyperlink 18" xfId="38857" hidden="1"/>
    <cellStyle name="Hyperlink 18" xfId="39102" hidden="1"/>
    <cellStyle name="Hyperlink 18" xfId="39041" hidden="1"/>
    <cellStyle name="Hyperlink 18" xfId="38743" hidden="1"/>
    <cellStyle name="Hyperlink 18" xfId="39160" hidden="1"/>
    <cellStyle name="Hyperlink 18" xfId="39131" hidden="1"/>
    <cellStyle name="Hyperlink 18" xfId="39121" hidden="1"/>
    <cellStyle name="Hyperlink 18" xfId="38959" hidden="1"/>
    <cellStyle name="Hyperlink 18" xfId="39147" hidden="1"/>
    <cellStyle name="Hyperlink 18" xfId="38859" hidden="1"/>
    <cellStyle name="Hyperlink 18" xfId="39107" hidden="1"/>
    <cellStyle name="Hyperlink 18" xfId="38758" hidden="1"/>
    <cellStyle name="Hyperlink 18" xfId="39079" hidden="1"/>
    <cellStyle name="Hyperlink 18" xfId="39066" hidden="1"/>
    <cellStyle name="Hyperlink 18" xfId="38894" hidden="1"/>
    <cellStyle name="Hyperlink 18" xfId="39148" hidden="1"/>
    <cellStyle name="Hyperlink 18" xfId="39039" hidden="1"/>
    <cellStyle name="Hyperlink 18" xfId="39064" hidden="1"/>
    <cellStyle name="Hyperlink 18" xfId="39128" hidden="1"/>
    <cellStyle name="Hyperlink 18" xfId="38889" hidden="1"/>
    <cellStyle name="Hyperlink 18" xfId="39002" hidden="1"/>
    <cellStyle name="Hyperlink 18" xfId="39021" hidden="1"/>
    <cellStyle name="Hyperlink 18" xfId="39134" hidden="1"/>
    <cellStyle name="Hyperlink 18" xfId="39123" hidden="1"/>
    <cellStyle name="Hyperlink 18" xfId="39115" hidden="1"/>
    <cellStyle name="Hyperlink 18" xfId="39046" hidden="1"/>
    <cellStyle name="Hyperlink 18" xfId="39145" hidden="1"/>
    <cellStyle name="Hyperlink 18" xfId="39117" hidden="1"/>
    <cellStyle name="Hyperlink 18" xfId="38880" hidden="1"/>
    <cellStyle name="Hyperlink 18" xfId="38927" hidden="1"/>
    <cellStyle name="Hyperlink 18" xfId="39169" hidden="1"/>
    <cellStyle name="Hyperlink 18" xfId="39156" hidden="1"/>
    <cellStyle name="Hyperlink 18" xfId="38855" hidden="1"/>
    <cellStyle name="Hyperlink 18" xfId="38958" hidden="1"/>
    <cellStyle name="Hyperlink 18" xfId="39116" hidden="1"/>
    <cellStyle name="Hyperlink 18" xfId="39175" hidden="1"/>
    <cellStyle name="Hyperlink 18" xfId="38885" hidden="1"/>
    <cellStyle name="Hyperlink 18" xfId="39033" hidden="1"/>
    <cellStyle name="Hyperlink 18" xfId="39112" hidden="1"/>
    <cellStyle name="Hyperlink 18" xfId="38828" hidden="1"/>
    <cellStyle name="Hyperlink 18" xfId="38807" hidden="1"/>
    <cellStyle name="Hyperlink 18" xfId="39119" hidden="1"/>
    <cellStyle name="Hyperlink 18" xfId="38886" hidden="1"/>
    <cellStyle name="Hyperlink 18" xfId="39149" hidden="1"/>
    <cellStyle name="Hyperlink 18" xfId="39159" hidden="1"/>
    <cellStyle name="Hyperlink 18" xfId="39167" hidden="1"/>
    <cellStyle name="Hyperlink 18" xfId="38971" hidden="1"/>
    <cellStyle name="Hyperlink 18" xfId="39035" hidden="1"/>
    <cellStyle name="Hyperlink 18" xfId="38990" hidden="1"/>
    <cellStyle name="Hyperlink 18" xfId="38917" hidden="1"/>
    <cellStyle name="Hyperlink 18" xfId="39054" hidden="1"/>
    <cellStyle name="Hyperlink 18" xfId="39096" hidden="1"/>
    <cellStyle name="Hyperlink 18" xfId="39050" hidden="1"/>
    <cellStyle name="Hyperlink 18" xfId="39103" hidden="1"/>
    <cellStyle name="Hyperlink 18" xfId="39173" hidden="1"/>
    <cellStyle name="Hyperlink 18" xfId="39164" hidden="1"/>
    <cellStyle name="Hyperlink 18" xfId="39029" hidden="1"/>
    <cellStyle name="Hyperlink 18" xfId="38783" hidden="1"/>
    <cellStyle name="Hyperlink 18" xfId="38874" hidden="1"/>
    <cellStyle name="Hyperlink 18" xfId="39157" hidden="1"/>
    <cellStyle name="Hyperlink 18" xfId="39140" hidden="1"/>
    <cellStyle name="Hyperlink 18" xfId="39122" hidden="1"/>
    <cellStyle name="Hyperlink 18" xfId="39106" hidden="1"/>
    <cellStyle name="Hyperlink 18" xfId="38912" hidden="1"/>
    <cellStyle name="Hyperlink 18" xfId="39182" hidden="1"/>
    <cellStyle name="Hyperlink 18" xfId="39072" hidden="1"/>
    <cellStyle name="Hyperlink 18" xfId="39101" hidden="1"/>
    <cellStyle name="Hyperlink 18" xfId="39170" hidden="1"/>
    <cellStyle name="Hyperlink 18" xfId="38899" hidden="1"/>
    <cellStyle name="Hyperlink 18" xfId="39099" hidden="1"/>
    <cellStyle name="Hyperlink 18" xfId="39015" hidden="1"/>
    <cellStyle name="Hyperlink 18" xfId="39100" hidden="1"/>
    <cellStyle name="Hyperlink 18" xfId="38922" hidden="1"/>
    <cellStyle name="Hyperlink 18" xfId="38996" hidden="1"/>
    <cellStyle name="Hyperlink 18" xfId="39088" hidden="1"/>
    <cellStyle name="Hyperlink 18" xfId="39081" hidden="1"/>
    <cellStyle name="Hyperlink 18" xfId="39155" hidden="1"/>
    <cellStyle name="Hyperlink 18" xfId="38884" hidden="1"/>
    <cellStyle name="Hyperlink 18" xfId="38849" hidden="1"/>
    <cellStyle name="Hyperlink 18" xfId="38952" hidden="1"/>
    <cellStyle name="Hyperlink 18" xfId="39083" hidden="1"/>
    <cellStyle name="Hyperlink 18" xfId="38853" hidden="1"/>
    <cellStyle name="Hyperlink 18" xfId="39000" hidden="1"/>
    <cellStyle name="Hyperlink 18" xfId="39161" hidden="1"/>
    <cellStyle name="Hyperlink 18" xfId="39059" hidden="1"/>
    <cellStyle name="Hyperlink 18" xfId="38890" hidden="1"/>
    <cellStyle name="Hyperlink 18" xfId="39104" hidden="1"/>
    <cellStyle name="Hyperlink 18" xfId="38760" hidden="1"/>
    <cellStyle name="Hyperlink 18" xfId="38837" hidden="1"/>
    <cellStyle name="Hyperlink 18" xfId="39144" hidden="1"/>
    <cellStyle name="Hyperlink 18" xfId="39085" hidden="1"/>
    <cellStyle name="Hyperlink 18" xfId="39184" hidden="1"/>
    <cellStyle name="Hyperlink 18" xfId="38994" hidden="1"/>
    <cellStyle name="Hyperlink 18" xfId="39196" hidden="1"/>
    <cellStyle name="Hyperlink 18" xfId="39204" hidden="1"/>
    <cellStyle name="Hyperlink 18" xfId="39006" hidden="1"/>
    <cellStyle name="Hyperlink 18" xfId="39065" hidden="1"/>
    <cellStyle name="Hyperlink 18" xfId="39038" hidden="1"/>
    <cellStyle name="Hyperlink 18" xfId="38932" hidden="1"/>
    <cellStyle name="Hyperlink 18" xfId="38930" hidden="1"/>
    <cellStyle name="Hyperlink 18" xfId="39142" hidden="1"/>
    <cellStyle name="Hyperlink 18" xfId="39203" hidden="1"/>
    <cellStyle name="Hyperlink 18" xfId="39152" hidden="1"/>
    <cellStyle name="Hyperlink 18" xfId="39201" hidden="1"/>
    <cellStyle name="Hyperlink 18" xfId="39191" hidden="1"/>
    <cellStyle name="Hyperlink 18" xfId="39153" hidden="1"/>
    <cellStyle name="Hyperlink 18" xfId="38781" hidden="1"/>
    <cellStyle name="Hyperlink 18" xfId="38883" hidden="1"/>
    <cellStyle name="Hyperlink 18" xfId="39180" hidden="1"/>
    <cellStyle name="Hyperlink 18" xfId="39179" hidden="1"/>
    <cellStyle name="Hyperlink 18" xfId="39137" hidden="1"/>
    <cellStyle name="Hyperlink 18" xfId="39125" hidden="1"/>
    <cellStyle name="Hyperlink 18" xfId="38925" hidden="1"/>
    <cellStyle name="Hyperlink 18" xfId="39215" hidden="1"/>
    <cellStyle name="Hyperlink 18" xfId="39084" hidden="1"/>
    <cellStyle name="Hyperlink 18" xfId="39120" hidden="1"/>
    <cellStyle name="Hyperlink 18" xfId="39197" hidden="1"/>
    <cellStyle name="Hyperlink 18" xfId="38904" hidden="1"/>
    <cellStyle name="Hyperlink 18" xfId="39146" hidden="1"/>
    <cellStyle name="Hyperlink 18" xfId="39194" hidden="1"/>
    <cellStyle name="Hyperlink 18" xfId="39150" hidden="1"/>
    <cellStyle name="Hyperlink 18" xfId="38942" hidden="1"/>
    <cellStyle name="Hyperlink 18" xfId="39045" hidden="1"/>
    <cellStyle name="Hyperlink 18" xfId="38764" hidden="1"/>
    <cellStyle name="Hyperlink 18" xfId="39126" hidden="1"/>
    <cellStyle name="Hyperlink 18" xfId="39190" hidden="1"/>
    <cellStyle name="Hyperlink 18" xfId="38888" hidden="1"/>
    <cellStyle name="Hyperlink 18" xfId="38852" hidden="1"/>
    <cellStyle name="Hyperlink 18" xfId="38995" hidden="1"/>
    <cellStyle name="Hyperlink 18" xfId="39130" hidden="1"/>
    <cellStyle name="Hyperlink 18" xfId="38876" hidden="1"/>
    <cellStyle name="Hyperlink 18" xfId="39028" hidden="1"/>
    <cellStyle name="Hyperlink 18" xfId="39186" hidden="1"/>
    <cellStyle name="Hyperlink 18" xfId="39086" hidden="1"/>
    <cellStyle name="Hyperlink 18" xfId="38896" hidden="1"/>
    <cellStyle name="Hyperlink 18" xfId="39189" hidden="1"/>
    <cellStyle name="Hyperlink 18" xfId="38756" hidden="1"/>
    <cellStyle name="Hyperlink 18" xfId="38840" hidden="1"/>
    <cellStyle name="Hyperlink 18" xfId="39154" hidden="1"/>
    <cellStyle name="Hyperlink 18" xfId="39132" hidden="1"/>
    <cellStyle name="Hyperlink 18" xfId="39216" hidden="1"/>
    <cellStyle name="Hyperlink 18" xfId="39187" hidden="1"/>
    <cellStyle name="Hyperlink 18" xfId="39226" hidden="1"/>
    <cellStyle name="Hyperlink 18" xfId="39234" hidden="1"/>
    <cellStyle name="Hyperlink 18" xfId="39040" hidden="1"/>
    <cellStyle name="Hyperlink 18" xfId="39080" hidden="1"/>
    <cellStyle name="Hyperlink 18" xfId="39058" hidden="1"/>
    <cellStyle name="Hyperlink 18" xfId="38945" hidden="1"/>
    <cellStyle name="Hyperlink 18" xfId="39195" hidden="1"/>
    <cellStyle name="Hyperlink 18" xfId="39158" hidden="1"/>
    <cellStyle name="Hyperlink 18" xfId="39233" hidden="1"/>
    <cellStyle name="Hyperlink 18" xfId="39178" hidden="1"/>
    <cellStyle name="Hyperlink 18" xfId="39231" hidden="1"/>
    <cellStyle name="Hyperlink 18" xfId="39222" hidden="1"/>
    <cellStyle name="Hyperlink 18" xfId="39108" hidden="1"/>
    <cellStyle name="Hyperlink 18" xfId="38779" hidden="1"/>
    <cellStyle name="Hyperlink 18" xfId="38897" hidden="1"/>
    <cellStyle name="Hyperlink 18" xfId="39212" hidden="1"/>
    <cellStyle name="Hyperlink 18" xfId="39211" hidden="1"/>
    <cellStyle name="Hyperlink 18" xfId="39181" hidden="1"/>
    <cellStyle name="Hyperlink 18" xfId="39174" hidden="1"/>
    <cellStyle name="Hyperlink 18" xfId="38966" hidden="1"/>
    <cellStyle name="Hyperlink 18" xfId="39238" hidden="1"/>
    <cellStyle name="Hyperlink 18" xfId="39133" hidden="1"/>
    <cellStyle name="Hyperlink 18" xfId="39172" hidden="1"/>
    <cellStyle name="Hyperlink 18" xfId="39228" hidden="1"/>
    <cellStyle name="Hyperlink 18" xfId="38957" hidden="1"/>
    <cellStyle name="Hyperlink 18" xfId="39165" hidden="1"/>
    <cellStyle name="Hyperlink 18" xfId="39224" hidden="1"/>
    <cellStyle name="Hyperlink 18" xfId="39168" hidden="1"/>
    <cellStyle name="Hyperlink 18" xfId="38951" hidden="1"/>
    <cellStyle name="Hyperlink 18" xfId="39069" hidden="1"/>
    <cellStyle name="Hyperlink 18" xfId="38762" hidden="1"/>
    <cellStyle name="Hyperlink 18" xfId="39139" hidden="1"/>
    <cellStyle name="Hyperlink 18" xfId="39221" hidden="1"/>
    <cellStyle name="Hyperlink 18" xfId="38918" hidden="1"/>
    <cellStyle name="Hyperlink 18" xfId="38872" hidden="1"/>
    <cellStyle name="Hyperlink 18" xfId="39025" hidden="1"/>
    <cellStyle name="Hyperlink 18" xfId="39143" hidden="1"/>
    <cellStyle name="Hyperlink 18" xfId="38892" hidden="1"/>
    <cellStyle name="Hyperlink 18" xfId="39071" hidden="1"/>
    <cellStyle name="Hyperlink 18" xfId="39217" hidden="1"/>
    <cellStyle name="Hyperlink 18" xfId="39111" hidden="1"/>
    <cellStyle name="Hyperlink 18" xfId="38950" hidden="1"/>
    <cellStyle name="Hyperlink 18" xfId="39220" hidden="1"/>
    <cellStyle name="Hyperlink 18" xfId="38759" hidden="1"/>
    <cellStyle name="Hyperlink 18" xfId="38882" hidden="1"/>
    <cellStyle name="Hyperlink 18" xfId="38841" hidden="1"/>
    <cellStyle name="Hyperlink 18" xfId="39151" hidden="1"/>
    <cellStyle name="Hyperlink 18" xfId="39240" hidden="1"/>
    <cellStyle name="Hyperlink 18" xfId="39219" hidden="1"/>
    <cellStyle name="Hyperlink 18" xfId="39247" hidden="1"/>
    <cellStyle name="Hyperlink 18" xfId="39251" hidden="1"/>
    <cellStyle name="Hyperlink 18" xfId="39075" hidden="1"/>
    <cellStyle name="Hyperlink 18" xfId="39129" hidden="1"/>
    <cellStyle name="Hyperlink 18" xfId="39092" hidden="1"/>
    <cellStyle name="Hyperlink 18" xfId="38983" hidden="1"/>
    <cellStyle name="Hyperlink 18" xfId="39225" hidden="1"/>
    <cellStyle name="Hyperlink 18" xfId="39199" hidden="1"/>
    <cellStyle name="Hyperlink 18" xfId="39250" hidden="1"/>
    <cellStyle name="Hyperlink 18" xfId="39264" hidden="1"/>
    <cellStyle name="Hyperlink 18" xfId="39248" hidden="1"/>
    <cellStyle name="Hyperlink 18" xfId="39242" hidden="1"/>
    <cellStyle name="Hyperlink 18" xfId="39113" hidden="1"/>
    <cellStyle name="Hyperlink 18" xfId="39257" hidden="1"/>
    <cellStyle name="Hyperlink 18" xfId="38924" hidden="1"/>
    <cellStyle name="Hyperlink 18" xfId="39235" hidden="1"/>
    <cellStyle name="Hyperlink 18" xfId="39049" hidden="1"/>
    <cellStyle name="Hyperlink 18" xfId="39207" hidden="1"/>
    <cellStyle name="Hyperlink 18" xfId="39200" hidden="1"/>
    <cellStyle name="Hyperlink 18" xfId="38991" hidden="1"/>
    <cellStyle name="Hyperlink 18" xfId="39258" hidden="1"/>
    <cellStyle name="Hyperlink 18" xfId="39171" hidden="1"/>
    <cellStyle name="Hyperlink 18" xfId="39198" hidden="1"/>
    <cellStyle name="Hyperlink 18" xfId="39245" hidden="1"/>
    <cellStyle name="Hyperlink 18" xfId="38982" hidden="1"/>
    <cellStyle name="Hyperlink 18" xfId="38842" hidden="1"/>
    <cellStyle name="Hyperlink 18" xfId="39176" hidden="1"/>
    <cellStyle name="Hyperlink 18" xfId="39073" hidden="1"/>
    <cellStyle name="Hyperlink 18" xfId="39246" hidden="1"/>
    <cellStyle name="Hyperlink 18" xfId="39252" hidden="1"/>
    <cellStyle name="Hyperlink 18" xfId="39202" hidden="1"/>
    <cellStyle name="Hyperlink 18" xfId="39256" hidden="1"/>
    <cellStyle name="Hyperlink 18" xfId="39017" hidden="1"/>
    <cellStyle name="Hyperlink 18" xfId="38949" hidden="1"/>
    <cellStyle name="Hyperlink 18" xfId="39087" hidden="1"/>
    <cellStyle name="Hyperlink 18" xfId="39268" hidden="1"/>
    <cellStyle name="Hyperlink 18" xfId="39261" hidden="1"/>
    <cellStyle name="Hyperlink 18" xfId="38920" hidden="1"/>
    <cellStyle name="Hyperlink 18" xfId="39097" hidden="1"/>
    <cellStyle name="Hyperlink 18" xfId="39239" hidden="1"/>
    <cellStyle name="Hyperlink 18" xfId="39271" hidden="1"/>
    <cellStyle name="Hyperlink 18" xfId="38968" hidden="1"/>
    <cellStyle name="Hyperlink 18" xfId="39193" hidden="1"/>
    <cellStyle name="Hyperlink 18" xfId="39249" hidden="1"/>
    <cellStyle name="Hyperlink 18" xfId="38887" hidden="1"/>
    <cellStyle name="Hyperlink 18" xfId="38948" hidden="1"/>
    <cellStyle name="Hyperlink 18" xfId="39208" hidden="1"/>
    <cellStyle name="Hyperlink 18" xfId="39185" hidden="1"/>
    <cellStyle name="Hyperlink 18" xfId="39259" hidden="1"/>
    <cellStyle name="Hyperlink 18" xfId="39263" hidden="1"/>
    <cellStyle name="Hyperlink 18" xfId="39267" hidden="1"/>
    <cellStyle name="Hyperlink 18" xfId="39109" hidden="1"/>
    <cellStyle name="Hyperlink 18" xfId="39163" hidden="1"/>
    <cellStyle name="Hyperlink 18" xfId="39135" hidden="1"/>
    <cellStyle name="Hyperlink 18" xfId="39024" hidden="1"/>
    <cellStyle name="Hyperlink 18" xfId="39209" hidden="1"/>
    <cellStyle name="Hyperlink 18" xfId="39227" hidden="1"/>
    <cellStyle name="Hyperlink 18" xfId="39206" hidden="1"/>
    <cellStyle name="Hyperlink 18" xfId="39232" hidden="1"/>
    <cellStyle name="Hyperlink 18" xfId="39270" hidden="1"/>
    <cellStyle name="Hyperlink 18" xfId="39266" hidden="1"/>
    <cellStyle name="Hyperlink 18" xfId="39192" hidden="1"/>
    <cellStyle name="Hyperlink 18" xfId="38794" hidden="1"/>
    <cellStyle name="Hyperlink 18" xfId="38981" hidden="1"/>
    <cellStyle name="Hyperlink 18" xfId="39262" hidden="1"/>
    <cellStyle name="Hyperlink 18" xfId="39253" hidden="1"/>
    <cellStyle name="Hyperlink 18" xfId="39244" hidden="1"/>
    <cellStyle name="Hyperlink 18" xfId="39243" hidden="1"/>
    <cellStyle name="Hyperlink 18" xfId="39056" hidden="1"/>
    <cellStyle name="Hyperlink 18" xfId="39272" hidden="1"/>
    <cellStyle name="Hyperlink 18" xfId="39223" hidden="1"/>
    <cellStyle name="Hyperlink 18" xfId="39237" hidden="1"/>
    <cellStyle name="Hyperlink 18" xfId="39269" hidden="1"/>
    <cellStyle name="Hyperlink 18" xfId="39047" hidden="1"/>
    <cellStyle name="Hyperlink 18" xfId="39229" hidden="1"/>
    <cellStyle name="Hyperlink 18" xfId="39162" hidden="1"/>
    <cellStyle name="Hyperlink 18" xfId="39230" hidden="1"/>
    <cellStyle name="Hyperlink 18" xfId="39034" hidden="1"/>
    <cellStyle name="Hyperlink 18" xfId="39141" hidden="1"/>
    <cellStyle name="Hyperlink 18" xfId="39236" hidden="1"/>
    <cellStyle name="Hyperlink 18" xfId="39210" hidden="1"/>
    <cellStyle name="Hyperlink 18" xfId="39260" hidden="1"/>
    <cellStyle name="Hyperlink 18" xfId="39011" hidden="1"/>
    <cellStyle name="Hyperlink 18" xfId="38895" hidden="1"/>
    <cellStyle name="Hyperlink 18" xfId="39090" hidden="1"/>
    <cellStyle name="Hyperlink 18" xfId="39213" hidden="1"/>
    <cellStyle name="Hyperlink 18" xfId="38978" hidden="1"/>
    <cellStyle name="Hyperlink 18" xfId="39166" hidden="1"/>
    <cellStyle name="Hyperlink 18" xfId="39265" hidden="1"/>
    <cellStyle name="Hyperlink 18" xfId="39188" hidden="1"/>
    <cellStyle name="Hyperlink 18" xfId="39032" hidden="1"/>
    <cellStyle name="Hyperlink 18" xfId="39205" hidden="1"/>
    <cellStyle name="Hyperlink 18" xfId="38750" hidden="1"/>
    <cellStyle name="Hyperlink 18" xfId="38940" hidden="1"/>
    <cellStyle name="Hyperlink 18" xfId="39255" hidden="1"/>
    <cellStyle name="Hyperlink 18" xfId="39214" hidden="1"/>
    <cellStyle name="Hyperlink 18" xfId="39273" hidden="1"/>
    <cellStyle name="Hyperlink 18" xfId="39241" hidden="1"/>
    <cellStyle name="Hyperlink 18" xfId="39274" hidden="1"/>
    <cellStyle name="Hyperlink 18" xfId="39276" hidden="1"/>
    <cellStyle name="Hyperlink 18" xfId="39177" hidden="1"/>
    <cellStyle name="Hyperlink 18" xfId="39218" hidden="1"/>
    <cellStyle name="Hyperlink 18" xfId="39183" hidden="1"/>
    <cellStyle name="Hyperlink 18" xfId="39076" hidden="1"/>
    <cellStyle name="Hyperlink 18" xfId="39091" hidden="1"/>
    <cellStyle name="Hyperlink 18" xfId="39254" hidden="1"/>
    <cellStyle name="Hyperlink 18" xfId="39275" hidden="1"/>
    <cellStyle name="Hyperlink 18" xfId="39397" hidden="1"/>
    <cellStyle name="Hyperlink 18" xfId="39279" hidden="1"/>
    <cellStyle name="Hyperlink 18" xfId="39283" hidden="1"/>
    <cellStyle name="Hyperlink 18" xfId="39349" hidden="1"/>
    <cellStyle name="Hyperlink 18" xfId="39378" hidden="1"/>
    <cellStyle name="Hyperlink 18" xfId="39324" hidden="1"/>
    <cellStyle name="Hyperlink 18" xfId="39286" hidden="1"/>
    <cellStyle name="Hyperlink 18" xfId="39362" hidden="1"/>
    <cellStyle name="Hyperlink 18" xfId="39291" hidden="1"/>
    <cellStyle name="Hyperlink 18" xfId="39293" hidden="1"/>
    <cellStyle name="Hyperlink 18" xfId="39317" hidden="1"/>
    <cellStyle name="Hyperlink 18" xfId="39375" hidden="1"/>
    <cellStyle name="Hyperlink 18" xfId="39300" hidden="1"/>
    <cellStyle name="Hyperlink 18" xfId="39294" hidden="1"/>
    <cellStyle name="Hyperlink 18" xfId="39280" hidden="1"/>
    <cellStyle name="Hyperlink 18" xfId="39319" hidden="1"/>
    <cellStyle name="Hyperlink 18" xfId="39357" hidden="1"/>
    <cellStyle name="Hyperlink 18" xfId="39407" hidden="1"/>
    <cellStyle name="Hyperlink 18" xfId="39350" hidden="1"/>
    <cellStyle name="Hyperlink 18" xfId="39386" hidden="1"/>
    <cellStyle name="Hyperlink 18" xfId="39344" hidden="1"/>
    <cellStyle name="Hyperlink 18" xfId="39355" hidden="1"/>
    <cellStyle name="Hyperlink 18" xfId="39385" hidden="1"/>
    <cellStyle name="Hyperlink 18" xfId="39368" hidden="1"/>
    <cellStyle name="Hyperlink 18" xfId="39323" hidden="1"/>
    <cellStyle name="Hyperlink 18" xfId="39401" hidden="1"/>
    <cellStyle name="Hyperlink 18" xfId="39406" hidden="1"/>
    <cellStyle name="Hyperlink 18" xfId="39347" hidden="1"/>
    <cellStyle name="Hyperlink 18" xfId="39325" hidden="1"/>
    <cellStyle name="Hyperlink 18" xfId="39310" hidden="1"/>
    <cellStyle name="Hyperlink 18" xfId="39284" hidden="1"/>
    <cellStyle name="Hyperlink 18" xfId="39408" hidden="1"/>
    <cellStyle name="Hyperlink 18" xfId="39321" hidden="1"/>
    <cellStyle name="Hyperlink 18" xfId="39374" hidden="1"/>
    <cellStyle name="Hyperlink 18" xfId="39403" hidden="1"/>
    <cellStyle name="Hyperlink 18" xfId="39327" hidden="1"/>
    <cellStyle name="Hyperlink 18" xfId="39358" hidden="1"/>
    <cellStyle name="Hyperlink 18" xfId="39383" hidden="1"/>
    <cellStyle name="Hyperlink 18" xfId="39389" hidden="1"/>
    <cellStyle name="Hyperlink 18" xfId="39370" hidden="1"/>
    <cellStyle name="Hyperlink 18" xfId="39404" hidden="1"/>
    <cellStyle name="Hyperlink 18" xfId="39402" hidden="1"/>
    <cellStyle name="Hyperlink 18" xfId="39309" hidden="1"/>
    <cellStyle name="Hyperlink 18" xfId="39302" hidden="1"/>
    <cellStyle name="Hyperlink 18" xfId="39306" hidden="1"/>
    <cellStyle name="Hyperlink 18" xfId="39315" hidden="1"/>
    <cellStyle name="Hyperlink 18" xfId="39365" hidden="1"/>
    <cellStyle name="Hyperlink 18" xfId="39288" hidden="1"/>
    <cellStyle name="Hyperlink 18" xfId="39405" hidden="1"/>
    <cellStyle name="Hyperlink 18" xfId="39515" hidden="1"/>
    <cellStyle name="Hyperlink 18" xfId="39393" hidden="1"/>
    <cellStyle name="Hyperlink 18" xfId="39384" hidden="1"/>
    <cellStyle name="Hyperlink 18" xfId="39448" hidden="1"/>
    <cellStyle name="Hyperlink 18" xfId="39486" hidden="1"/>
    <cellStyle name="Hyperlink 18" xfId="39416" hidden="1"/>
    <cellStyle name="Hyperlink 18" xfId="39373" hidden="1"/>
    <cellStyle name="Hyperlink 18" xfId="39470" hidden="1"/>
    <cellStyle name="Hyperlink 18" xfId="39351" hidden="1"/>
    <cellStyle name="Hyperlink 18" xfId="39345" hidden="1"/>
    <cellStyle name="Hyperlink 18" xfId="39285" hidden="1"/>
    <cellStyle name="Hyperlink 18" xfId="39483" hidden="1"/>
    <cellStyle name="Hyperlink 18" xfId="39331" hidden="1"/>
    <cellStyle name="Hyperlink 18" xfId="39343" hidden="1"/>
    <cellStyle name="Hyperlink 18" xfId="39390" hidden="1"/>
    <cellStyle name="Hyperlink 18" xfId="39281" hidden="1"/>
    <cellStyle name="Hyperlink 18" xfId="39460" hidden="1"/>
    <cellStyle name="Hyperlink 18" xfId="39552" hidden="1"/>
    <cellStyle name="Hyperlink 18" xfId="39449" hidden="1"/>
    <cellStyle name="Hyperlink 18" xfId="39500" hidden="1"/>
    <cellStyle name="Hyperlink 18" xfId="39430" hidden="1"/>
    <cellStyle name="Hyperlink 18" xfId="39458" hidden="1"/>
    <cellStyle name="Hyperlink 18" xfId="39499" hidden="1"/>
    <cellStyle name="Hyperlink 18" xfId="39477" hidden="1"/>
    <cellStyle name="Hyperlink 18" xfId="39418" hidden="1"/>
    <cellStyle name="Hyperlink 18" xfId="39523" hidden="1"/>
    <cellStyle name="Hyperlink 18" xfId="39546" hidden="1"/>
    <cellStyle name="Hyperlink 18" xfId="39445" hidden="1"/>
    <cellStyle name="Hyperlink 18" xfId="39420" hidden="1"/>
    <cellStyle name="Hyperlink 18" xfId="39307" hidden="1"/>
    <cellStyle name="Hyperlink 18" xfId="39382" hidden="1"/>
    <cellStyle name="Hyperlink 18" xfId="39555" hidden="1"/>
    <cellStyle name="Hyperlink 18" xfId="39278" hidden="1"/>
    <cellStyle name="Hyperlink 18" xfId="39482" hidden="1"/>
    <cellStyle name="Hyperlink 18" xfId="39527" hidden="1"/>
    <cellStyle name="Hyperlink 18" xfId="39410" hidden="1"/>
    <cellStyle name="Hyperlink 18" xfId="39462" hidden="1"/>
    <cellStyle name="Hyperlink 18" xfId="39495" hidden="1"/>
    <cellStyle name="Hyperlink 18" xfId="39504" hidden="1"/>
    <cellStyle name="Hyperlink 18" xfId="39480" hidden="1"/>
    <cellStyle name="Hyperlink 18" xfId="39531" hidden="1"/>
    <cellStyle name="Hyperlink 18" xfId="39526" hidden="1"/>
    <cellStyle name="Hyperlink 18" xfId="39308" hidden="1"/>
    <cellStyle name="Hyperlink 18" xfId="39329" hidden="1"/>
    <cellStyle name="Hyperlink 18" xfId="39314" hidden="1"/>
    <cellStyle name="Hyperlink 18" xfId="39290" hidden="1"/>
    <cellStyle name="Hyperlink 18" xfId="39475" hidden="1"/>
    <cellStyle name="Hyperlink 18" xfId="39361" hidden="1"/>
    <cellStyle name="Hyperlink 18" xfId="39536" hidden="1"/>
    <cellStyle name="Hyperlink 18" xfId="39369" hidden="1"/>
    <cellStyle name="Hyperlink 18" xfId="39551" hidden="1"/>
    <cellStyle name="Hyperlink 18" xfId="39544" hidden="1"/>
    <cellStyle name="Hyperlink 18" xfId="39493" hidden="1"/>
    <cellStyle name="Hyperlink 18" xfId="39439" hidden="1"/>
    <cellStyle name="Hyperlink 18" xfId="39336" hidden="1"/>
    <cellStyle name="Hyperlink 18" xfId="39537" hidden="1"/>
    <cellStyle name="Hyperlink 18" xfId="39400" hidden="1"/>
    <cellStyle name="Hyperlink 18" xfId="39508" hidden="1"/>
    <cellStyle name="Hyperlink 18" xfId="39503" hidden="1"/>
    <cellStyle name="Hyperlink 18" xfId="39377" hidden="1"/>
    <cellStyle name="Hyperlink 18" xfId="39561" hidden="1"/>
    <cellStyle name="Hyperlink 18" xfId="39478" hidden="1"/>
    <cellStyle name="Hyperlink 18" xfId="39502" hidden="1"/>
    <cellStyle name="Hyperlink 18" xfId="39547" hidden="1"/>
    <cellStyle name="Hyperlink 18" xfId="39372" hidden="1"/>
    <cellStyle name="Hyperlink 18" xfId="39363" hidden="1"/>
    <cellStyle name="Hyperlink 18" xfId="39553" hidden="1"/>
    <cellStyle name="Hyperlink 18" xfId="39364" hidden="1"/>
    <cellStyle name="Hyperlink 18" xfId="39296" hidden="1"/>
    <cellStyle name="Hyperlink 18" xfId="39316" hidden="1"/>
    <cellStyle name="Hyperlink 18" xfId="39468" hidden="1"/>
    <cellStyle name="Hyperlink 18" xfId="39352" hidden="1"/>
    <cellStyle name="Hyperlink 18" xfId="39492" hidden="1"/>
    <cellStyle name="Hyperlink 18" xfId="39342" hidden="1"/>
    <cellStyle name="Hyperlink 18" xfId="39417" hidden="1"/>
    <cellStyle name="Hyperlink 18" xfId="39305" hidden="1"/>
    <cellStyle name="Hyperlink 18" xfId="39354" hidden="1"/>
    <cellStyle name="Hyperlink 18" xfId="39335" hidden="1"/>
    <cellStyle name="Hyperlink 18" xfId="39437" hidden="1"/>
    <cellStyle name="Hyperlink 18" xfId="39542" hidden="1"/>
    <cellStyle name="Hyperlink 18" xfId="39341" hidden="1"/>
    <cellStyle name="Hyperlink 18" xfId="39360" hidden="1"/>
    <cellStyle name="Hyperlink 18" xfId="39446" hidden="1"/>
    <cellStyle name="Hyperlink 18" xfId="39432" hidden="1"/>
    <cellStyle name="Hyperlink 18" xfId="39328" hidden="1"/>
    <cellStyle name="Hyperlink 18" xfId="39516" hidden="1"/>
    <cellStyle name="Hyperlink 18" xfId="39356" hidden="1"/>
    <cellStyle name="Hyperlink 18" xfId="39562" hidden="1"/>
    <cellStyle name="Hyperlink 18" xfId="39494" hidden="1"/>
    <cellStyle name="Hyperlink 18" xfId="39569" hidden="1"/>
    <cellStyle name="Hyperlink 18" xfId="39576" hidden="1"/>
    <cellStyle name="Hyperlink 18" xfId="39440" hidden="1"/>
    <cellStyle name="Hyperlink 18" xfId="39476" hidden="1"/>
    <cellStyle name="Hyperlink 18" xfId="39453" hidden="1"/>
    <cellStyle name="Hyperlink 18" xfId="39412" hidden="1"/>
    <cellStyle name="Hyperlink 18" xfId="39543" hidden="1"/>
    <cellStyle name="Hyperlink 18" xfId="39525" hidden="1"/>
    <cellStyle name="Hyperlink 18" xfId="39575" hidden="1"/>
    <cellStyle name="Hyperlink 18" xfId="39452" hidden="1"/>
    <cellStyle name="Hyperlink 18" xfId="39524" hidden="1"/>
    <cellStyle name="Hyperlink 18" xfId="39509" hidden="1"/>
    <cellStyle name="Hyperlink 18" xfId="39587" hidden="1"/>
    <cellStyle name="Hyperlink 18" xfId="39581" hidden="1"/>
    <cellStyle name="Hyperlink 18" xfId="39591" hidden="1"/>
    <cellStyle name="Hyperlink 18" xfId="39485" hidden="1"/>
    <cellStyle name="Hyperlink 18" xfId="39582" hidden="1"/>
    <cellStyle name="Hyperlink 18" xfId="39455" hidden="1"/>
    <cellStyle name="Hyperlink 18" xfId="39447" hidden="1"/>
    <cellStyle name="Hyperlink 18" xfId="39277" hidden="1"/>
    <cellStyle name="Hyperlink 18" xfId="39532" hidden="1"/>
    <cellStyle name="Hyperlink 18" xfId="39414" hidden="1"/>
    <cellStyle name="Hyperlink 18" xfId="39442" hidden="1"/>
    <cellStyle name="Hyperlink 18" xfId="39514" hidden="1"/>
    <cellStyle name="Hyperlink 18" xfId="39594" hidden="1"/>
    <cellStyle name="Hyperlink 18" xfId="39340" hidden="1"/>
    <cellStyle name="Hyperlink 18" xfId="39633" hidden="1"/>
    <cellStyle name="Hyperlink 18" xfId="39326" hidden="1"/>
    <cellStyle name="Hyperlink 18" xfId="39601" hidden="1"/>
    <cellStyle name="Hyperlink 18" xfId="39330" hidden="1"/>
    <cellStyle name="Hyperlink 18" xfId="39549" hidden="1"/>
    <cellStyle name="Hyperlink 18" xfId="39387" hidden="1"/>
    <cellStyle name="Hyperlink 18" xfId="39540" hidden="1"/>
    <cellStyle name="Hyperlink 18" xfId="39583" hidden="1"/>
    <cellStyle name="Hyperlink 18" xfId="39338" hidden="1"/>
    <cellStyle name="Hyperlink 18" xfId="39628" hidden="1"/>
    <cellStyle name="Hyperlink 18" xfId="39590" hidden="1"/>
    <cellStyle name="Hyperlink 18" xfId="39512" hidden="1"/>
    <cellStyle name="Hyperlink 18" xfId="39332" hidden="1"/>
    <cellStyle name="Hyperlink 18" xfId="39501" hidden="1"/>
    <cellStyle name="Hyperlink 18" xfId="39634" hidden="1"/>
    <cellStyle name="Hyperlink 18" xfId="39538" hidden="1"/>
    <cellStyle name="Hyperlink 18" xfId="39602" hidden="1"/>
    <cellStyle name="Hyperlink 18" xfId="39409" hidden="1"/>
    <cellStyle name="Hyperlink 18" xfId="39528" hidden="1"/>
    <cellStyle name="Hyperlink 18" xfId="39596" hidden="1"/>
    <cellStyle name="Hyperlink 18" xfId="39606" hidden="1"/>
    <cellStyle name="Hyperlink 18" xfId="39570" hidden="1"/>
    <cellStyle name="Hyperlink 18" xfId="39548" hidden="1"/>
    <cellStyle name="Hyperlink 18" xfId="39600" hidden="1"/>
    <cellStyle name="Hyperlink 18" xfId="39467" hidden="1"/>
    <cellStyle name="Hyperlink 18" xfId="39339" hidden="1"/>
    <cellStyle name="Hyperlink 18" xfId="39399" hidden="1"/>
    <cellStyle name="Hyperlink 18" xfId="39366" hidden="1"/>
    <cellStyle name="Hyperlink 18" xfId="39292" hidden="1"/>
    <cellStyle name="Hyperlink 18" xfId="39337" hidden="1"/>
    <cellStyle name="Hyperlink 18" xfId="39472" hidden="1"/>
    <cellStyle name="Hyperlink 18" xfId="39616" hidden="1"/>
    <cellStyle name="Hyperlink 18" xfId="39666" hidden="1"/>
    <cellStyle name="Hyperlink 18" xfId="39621" hidden="1"/>
    <cellStyle name="Hyperlink 18" xfId="39613" hidden="1"/>
    <cellStyle name="Hyperlink 18" xfId="39313" hidden="1"/>
    <cellStyle name="Hyperlink 18" xfId="39566" hidden="1"/>
    <cellStyle name="Hyperlink 18" xfId="39312" hidden="1"/>
    <cellStyle name="Hyperlink 18" xfId="39599" hidden="1"/>
    <cellStyle name="Hyperlink 18" xfId="39465" hidden="1"/>
    <cellStyle name="Hyperlink 18" xfId="39565" hidden="1"/>
    <cellStyle name="Hyperlink 18" xfId="39559" hidden="1"/>
    <cellStyle name="Hyperlink 18" xfId="39371" hidden="1"/>
    <cellStyle name="Hyperlink 18" xfId="39592" hidden="1"/>
    <cellStyle name="Hyperlink 18" xfId="39518" hidden="1"/>
    <cellStyle name="Hyperlink 18" xfId="39558" hidden="1"/>
    <cellStyle name="Hyperlink 18" xfId="39617" hidden="1"/>
    <cellStyle name="Hyperlink 18" xfId="39359" hidden="1"/>
    <cellStyle name="Hyperlink 18" xfId="39637" hidden="1"/>
    <cellStyle name="Hyperlink 18" xfId="39675" hidden="1"/>
    <cellStyle name="Hyperlink 18" xfId="39473" hidden="1"/>
    <cellStyle name="Hyperlink 18" xfId="39519" hidden="1"/>
    <cellStyle name="Hyperlink 18" xfId="39632" hidden="1"/>
    <cellStyle name="Hyperlink 18" xfId="39348" hidden="1"/>
    <cellStyle name="Hyperlink 18" xfId="39663" hidden="1"/>
    <cellStyle name="Hyperlink 18" xfId="39557" hidden="1"/>
    <cellStyle name="Hyperlink 18" xfId="39334" hidden="1"/>
    <cellStyle name="Hyperlink 18" xfId="39653" hidden="1"/>
    <cellStyle name="Hyperlink 18" xfId="39450" hidden="1"/>
    <cellStyle name="Hyperlink 18" xfId="39511" hidden="1"/>
    <cellStyle name="Hyperlink 18" xfId="39311" hidden="1"/>
    <cellStyle name="Hyperlink 18" xfId="39441" hidden="1"/>
    <cellStyle name="Hyperlink 18" xfId="39609" hidden="1"/>
    <cellStyle name="Hyperlink 18" xfId="39677" hidden="1"/>
    <cellStyle name="Hyperlink 18" xfId="39353" hidden="1"/>
    <cellStyle name="Hyperlink 18" xfId="39649" hidden="1"/>
    <cellStyle name="Hyperlink 18" xfId="39607" hidden="1"/>
    <cellStyle name="Hyperlink 18" xfId="39304" hidden="1"/>
    <cellStyle name="Hyperlink 18" xfId="39644" hidden="1"/>
    <cellStyle name="Hyperlink 18" xfId="39506" hidden="1"/>
    <cellStyle name="Hyperlink 18" xfId="39657" hidden="1"/>
    <cellStyle name="Hyperlink 18" xfId="39444" hidden="1"/>
    <cellStyle name="Hyperlink 18" xfId="39395" hidden="1"/>
    <cellStyle name="Hyperlink 18" xfId="39287" hidden="1"/>
    <cellStyle name="Hyperlink 18" xfId="39454" hidden="1"/>
    <cellStyle name="Hyperlink 18" xfId="39513" hidden="1"/>
    <cellStyle name="Hyperlink 18" xfId="39474" hidden="1"/>
    <cellStyle name="Hyperlink 18" xfId="39396" hidden="1"/>
    <cellStyle name="Hyperlink 18" xfId="39641" hidden="1"/>
    <cellStyle name="Hyperlink 18" xfId="39580" hidden="1"/>
    <cellStyle name="Hyperlink 18" xfId="39282" hidden="1"/>
    <cellStyle name="Hyperlink 18" xfId="39699" hidden="1"/>
    <cellStyle name="Hyperlink 18" xfId="39670" hidden="1"/>
    <cellStyle name="Hyperlink 18" xfId="39660" hidden="1"/>
    <cellStyle name="Hyperlink 18" xfId="39498" hidden="1"/>
    <cellStyle name="Hyperlink 18" xfId="39686" hidden="1"/>
    <cellStyle name="Hyperlink 18" xfId="39398" hidden="1"/>
    <cellStyle name="Hyperlink 18" xfId="39646" hidden="1"/>
    <cellStyle name="Hyperlink 18" xfId="39297" hidden="1"/>
    <cellStyle name="Hyperlink 18" xfId="39618" hidden="1"/>
    <cellStyle name="Hyperlink 18" xfId="39605" hidden="1"/>
    <cellStyle name="Hyperlink 18" xfId="39433" hidden="1"/>
    <cellStyle name="Hyperlink 18" xfId="39687" hidden="1"/>
    <cellStyle name="Hyperlink 18" xfId="39578" hidden="1"/>
    <cellStyle name="Hyperlink 18" xfId="39603" hidden="1"/>
    <cellStyle name="Hyperlink 18" xfId="39667" hidden="1"/>
    <cellStyle name="Hyperlink 18" xfId="39428" hidden="1"/>
    <cellStyle name="Hyperlink 18" xfId="39541" hidden="1"/>
    <cellStyle name="Hyperlink 18" xfId="39560" hidden="1"/>
    <cellStyle name="Hyperlink 18" xfId="39673" hidden="1"/>
    <cellStyle name="Hyperlink 18" xfId="39662" hidden="1"/>
    <cellStyle name="Hyperlink 18" xfId="39654" hidden="1"/>
    <cellStyle name="Hyperlink 18" xfId="39585" hidden="1"/>
    <cellStyle name="Hyperlink 18" xfId="39684" hidden="1"/>
    <cellStyle name="Hyperlink 18" xfId="39656" hidden="1"/>
    <cellStyle name="Hyperlink 18" xfId="39419" hidden="1"/>
    <cellStyle name="Hyperlink 18" xfId="39466" hidden="1"/>
    <cellStyle name="Hyperlink 18" xfId="39708" hidden="1"/>
    <cellStyle name="Hyperlink 18" xfId="39695" hidden="1"/>
    <cellStyle name="Hyperlink 18" xfId="39394" hidden="1"/>
    <cellStyle name="Hyperlink 18" xfId="39497" hidden="1"/>
    <cellStyle name="Hyperlink 18" xfId="39655" hidden="1"/>
    <cellStyle name="Hyperlink 18" xfId="39714" hidden="1"/>
    <cellStyle name="Hyperlink 18" xfId="39424" hidden="1"/>
    <cellStyle name="Hyperlink 18" xfId="39572" hidden="1"/>
    <cellStyle name="Hyperlink 18" xfId="39651" hidden="1"/>
    <cellStyle name="Hyperlink 18" xfId="39367" hidden="1"/>
    <cellStyle name="Hyperlink 18" xfId="39346" hidden="1"/>
    <cellStyle name="Hyperlink 18" xfId="39658" hidden="1"/>
    <cellStyle name="Hyperlink 18" xfId="39425" hidden="1"/>
    <cellStyle name="Hyperlink 18" xfId="39688" hidden="1"/>
    <cellStyle name="Hyperlink 18" xfId="39698" hidden="1"/>
    <cellStyle name="Hyperlink 18" xfId="39706" hidden="1"/>
    <cellStyle name="Hyperlink 18" xfId="39510" hidden="1"/>
    <cellStyle name="Hyperlink 18" xfId="39574" hidden="1"/>
    <cellStyle name="Hyperlink 18" xfId="39529" hidden="1"/>
    <cellStyle name="Hyperlink 18" xfId="39456" hidden="1"/>
    <cellStyle name="Hyperlink 18" xfId="39593" hidden="1"/>
    <cellStyle name="Hyperlink 18" xfId="39635" hidden="1"/>
    <cellStyle name="Hyperlink 18" xfId="39589" hidden="1"/>
    <cellStyle name="Hyperlink 18" xfId="39642" hidden="1"/>
    <cellStyle name="Hyperlink 18" xfId="39712" hidden="1"/>
    <cellStyle name="Hyperlink 18" xfId="39703" hidden="1"/>
    <cellStyle name="Hyperlink 18" xfId="39568" hidden="1"/>
    <cellStyle name="Hyperlink 18" xfId="39322" hidden="1"/>
    <cellStyle name="Hyperlink 18" xfId="39413" hidden="1"/>
    <cellStyle name="Hyperlink 18" xfId="39696" hidden="1"/>
    <cellStyle name="Hyperlink 18" xfId="39679" hidden="1"/>
    <cellStyle name="Hyperlink 18" xfId="39661" hidden="1"/>
    <cellStyle name="Hyperlink 18" xfId="39645" hidden="1"/>
    <cellStyle name="Hyperlink 18" xfId="39451" hidden="1"/>
    <cellStyle name="Hyperlink 18" xfId="39721" hidden="1"/>
    <cellStyle name="Hyperlink 18" xfId="39611" hidden="1"/>
    <cellStyle name="Hyperlink 18" xfId="39640" hidden="1"/>
    <cellStyle name="Hyperlink 18" xfId="39709" hidden="1"/>
    <cellStyle name="Hyperlink 18" xfId="39438" hidden="1"/>
    <cellStyle name="Hyperlink 18" xfId="39638" hidden="1"/>
    <cellStyle name="Hyperlink 18" xfId="39554" hidden="1"/>
    <cellStyle name="Hyperlink 18" xfId="39639" hidden="1"/>
    <cellStyle name="Hyperlink 18" xfId="39461" hidden="1"/>
    <cellStyle name="Hyperlink 18" xfId="39535" hidden="1"/>
    <cellStyle name="Hyperlink 18" xfId="39627" hidden="1"/>
    <cellStyle name="Hyperlink 18" xfId="39620" hidden="1"/>
    <cellStyle name="Hyperlink 18" xfId="39694" hidden="1"/>
    <cellStyle name="Hyperlink 18" xfId="39423" hidden="1"/>
    <cellStyle name="Hyperlink 18" xfId="39388" hidden="1"/>
    <cellStyle name="Hyperlink 18" xfId="39491" hidden="1"/>
    <cellStyle name="Hyperlink 18" xfId="39622" hidden="1"/>
    <cellStyle name="Hyperlink 18" xfId="39392" hidden="1"/>
    <cellStyle name="Hyperlink 18" xfId="39539" hidden="1"/>
    <cellStyle name="Hyperlink 18" xfId="39700" hidden="1"/>
    <cellStyle name="Hyperlink 18" xfId="39598" hidden="1"/>
    <cellStyle name="Hyperlink 18" xfId="39429" hidden="1"/>
    <cellStyle name="Hyperlink 18" xfId="39643" hidden="1"/>
    <cellStyle name="Hyperlink 18" xfId="39299" hidden="1"/>
    <cellStyle name="Hyperlink 18" xfId="39376" hidden="1"/>
    <cellStyle name="Hyperlink 18" xfId="39683" hidden="1"/>
    <cellStyle name="Hyperlink 18" xfId="39624" hidden="1"/>
    <cellStyle name="Hyperlink 18" xfId="39723" hidden="1"/>
    <cellStyle name="Hyperlink 18" xfId="39533" hidden="1"/>
    <cellStyle name="Hyperlink 18" xfId="39735" hidden="1"/>
    <cellStyle name="Hyperlink 18" xfId="39743" hidden="1"/>
    <cellStyle name="Hyperlink 18" xfId="39545" hidden="1"/>
    <cellStyle name="Hyperlink 18" xfId="39604" hidden="1"/>
    <cellStyle name="Hyperlink 18" xfId="39577" hidden="1"/>
    <cellStyle name="Hyperlink 18" xfId="39471" hidden="1"/>
    <cellStyle name="Hyperlink 18" xfId="39469" hidden="1"/>
    <cellStyle name="Hyperlink 18" xfId="39681" hidden="1"/>
    <cellStyle name="Hyperlink 18" xfId="39742" hidden="1"/>
    <cellStyle name="Hyperlink 18" xfId="39691" hidden="1"/>
    <cellStyle name="Hyperlink 18" xfId="39740" hidden="1"/>
    <cellStyle name="Hyperlink 18" xfId="39730" hidden="1"/>
    <cellStyle name="Hyperlink 18" xfId="39692" hidden="1"/>
    <cellStyle name="Hyperlink 18" xfId="39320" hidden="1"/>
    <cellStyle name="Hyperlink 18" xfId="39422" hidden="1"/>
    <cellStyle name="Hyperlink 18" xfId="39719" hidden="1"/>
    <cellStyle name="Hyperlink 18" xfId="39718" hidden="1"/>
    <cellStyle name="Hyperlink 18" xfId="39676" hidden="1"/>
    <cellStyle name="Hyperlink 18" xfId="39664" hidden="1"/>
    <cellStyle name="Hyperlink 18" xfId="39464" hidden="1"/>
    <cellStyle name="Hyperlink 18" xfId="39754" hidden="1"/>
    <cellStyle name="Hyperlink 18" xfId="39623" hidden="1"/>
    <cellStyle name="Hyperlink 18" xfId="39659" hidden="1"/>
    <cellStyle name="Hyperlink 18" xfId="39736" hidden="1"/>
    <cellStyle name="Hyperlink 18" xfId="39443" hidden="1"/>
    <cellStyle name="Hyperlink 18" xfId="39685" hidden="1"/>
    <cellStyle name="Hyperlink 18" xfId="39733" hidden="1"/>
    <cellStyle name="Hyperlink 18" xfId="39689" hidden="1"/>
    <cellStyle name="Hyperlink 18" xfId="39481" hidden="1"/>
    <cellStyle name="Hyperlink 18" xfId="39584" hidden="1"/>
    <cellStyle name="Hyperlink 18" xfId="39303" hidden="1"/>
    <cellStyle name="Hyperlink 18" xfId="39665" hidden="1"/>
    <cellStyle name="Hyperlink 18" xfId="39729" hidden="1"/>
    <cellStyle name="Hyperlink 18" xfId="39427" hidden="1"/>
    <cellStyle name="Hyperlink 18" xfId="39391" hidden="1"/>
    <cellStyle name="Hyperlink 18" xfId="39534" hidden="1"/>
    <cellStyle name="Hyperlink 18" xfId="39669" hidden="1"/>
    <cellStyle name="Hyperlink 18" xfId="39415" hidden="1"/>
    <cellStyle name="Hyperlink 18" xfId="39567" hidden="1"/>
    <cellStyle name="Hyperlink 18" xfId="39725" hidden="1"/>
    <cellStyle name="Hyperlink 18" xfId="39625" hidden="1"/>
    <cellStyle name="Hyperlink 18" xfId="39435" hidden="1"/>
    <cellStyle name="Hyperlink 18" xfId="39728" hidden="1"/>
    <cellStyle name="Hyperlink 18" xfId="39295" hidden="1"/>
    <cellStyle name="Hyperlink 18" xfId="39379" hidden="1"/>
    <cellStyle name="Hyperlink 18" xfId="39693" hidden="1"/>
    <cellStyle name="Hyperlink 18" xfId="39671" hidden="1"/>
    <cellStyle name="Hyperlink 18" xfId="39755" hidden="1"/>
    <cellStyle name="Hyperlink 18" xfId="39726" hidden="1"/>
    <cellStyle name="Hyperlink 18" xfId="39765" hidden="1"/>
    <cellStyle name="Hyperlink 18" xfId="39773" hidden="1"/>
    <cellStyle name="Hyperlink 18" xfId="39579" hidden="1"/>
    <cellStyle name="Hyperlink 18" xfId="39619" hidden="1"/>
    <cellStyle name="Hyperlink 18" xfId="39597" hidden="1"/>
    <cellStyle name="Hyperlink 18" xfId="39484" hidden="1"/>
    <cellStyle name="Hyperlink 18" xfId="39734" hidden="1"/>
    <cellStyle name="Hyperlink 18" xfId="39697" hidden="1"/>
    <cellStyle name="Hyperlink 18" xfId="39772" hidden="1"/>
    <cellStyle name="Hyperlink 18" xfId="39717" hidden="1"/>
    <cellStyle name="Hyperlink 18" xfId="39770" hidden="1"/>
    <cellStyle name="Hyperlink 18" xfId="39761" hidden="1"/>
    <cellStyle name="Hyperlink 18" xfId="39647" hidden="1"/>
    <cellStyle name="Hyperlink 18" xfId="39318" hidden="1"/>
    <cellStyle name="Hyperlink 18" xfId="39436" hidden="1"/>
    <cellStyle name="Hyperlink 18" xfId="39751" hidden="1"/>
    <cellStyle name="Hyperlink 18" xfId="39750" hidden="1"/>
    <cellStyle name="Hyperlink 18" xfId="39720" hidden="1"/>
    <cellStyle name="Hyperlink 18" xfId="39713" hidden="1"/>
    <cellStyle name="Hyperlink 18" xfId="39505" hidden="1"/>
    <cellStyle name="Hyperlink 18" xfId="39777" hidden="1"/>
    <cellStyle name="Hyperlink 18" xfId="39672" hidden="1"/>
    <cellStyle name="Hyperlink 18" xfId="39711" hidden="1"/>
    <cellStyle name="Hyperlink 18" xfId="39767" hidden="1"/>
    <cellStyle name="Hyperlink 18" xfId="39496" hidden="1"/>
    <cellStyle name="Hyperlink 18" xfId="39704" hidden="1"/>
    <cellStyle name="Hyperlink 18" xfId="39763" hidden="1"/>
    <cellStyle name="Hyperlink 18" xfId="39707" hidden="1"/>
    <cellStyle name="Hyperlink 18" xfId="39490" hidden="1"/>
    <cellStyle name="Hyperlink 18" xfId="39608" hidden="1"/>
    <cellStyle name="Hyperlink 18" xfId="39301" hidden="1"/>
    <cellStyle name="Hyperlink 18" xfId="39678" hidden="1"/>
    <cellStyle name="Hyperlink 18" xfId="39760" hidden="1"/>
    <cellStyle name="Hyperlink 18" xfId="39457" hidden="1"/>
    <cellStyle name="Hyperlink 18" xfId="39411" hidden="1"/>
    <cellStyle name="Hyperlink 18" xfId="39564" hidden="1"/>
    <cellStyle name="Hyperlink 18" xfId="39682" hidden="1"/>
    <cellStyle name="Hyperlink 18" xfId="39431" hidden="1"/>
    <cellStyle name="Hyperlink 18" xfId="39610" hidden="1"/>
    <cellStyle name="Hyperlink 18" xfId="39756" hidden="1"/>
    <cellStyle name="Hyperlink 18" xfId="39650" hidden="1"/>
    <cellStyle name="Hyperlink 18" xfId="39489" hidden="1"/>
    <cellStyle name="Hyperlink 18" xfId="39759" hidden="1"/>
    <cellStyle name="Hyperlink 18" xfId="39298" hidden="1"/>
    <cellStyle name="Hyperlink 18" xfId="39421" hidden="1"/>
    <cellStyle name="Hyperlink 18" xfId="39380" hidden="1"/>
    <cellStyle name="Hyperlink 18" xfId="39690" hidden="1"/>
    <cellStyle name="Hyperlink 18" xfId="39779" hidden="1"/>
    <cellStyle name="Hyperlink 18" xfId="39758" hidden="1"/>
    <cellStyle name="Hyperlink 18" xfId="39786" hidden="1"/>
    <cellStyle name="Hyperlink 18" xfId="39790" hidden="1"/>
    <cellStyle name="Hyperlink 18" xfId="39614" hidden="1"/>
    <cellStyle name="Hyperlink 18" xfId="39668" hidden="1"/>
    <cellStyle name="Hyperlink 18" xfId="39631" hidden="1"/>
    <cellStyle name="Hyperlink 18" xfId="39522" hidden="1"/>
    <cellStyle name="Hyperlink 18" xfId="39764" hidden="1"/>
    <cellStyle name="Hyperlink 18" xfId="39738" hidden="1"/>
    <cellStyle name="Hyperlink 18" xfId="39789" hidden="1"/>
    <cellStyle name="Hyperlink 18" xfId="39803" hidden="1"/>
    <cellStyle name="Hyperlink 18" xfId="39787" hidden="1"/>
    <cellStyle name="Hyperlink 18" xfId="39781" hidden="1"/>
    <cellStyle name="Hyperlink 18" xfId="39652" hidden="1"/>
    <cellStyle name="Hyperlink 18" xfId="39796" hidden="1"/>
    <cellStyle name="Hyperlink 18" xfId="39463" hidden="1"/>
    <cellStyle name="Hyperlink 18" xfId="39774" hidden="1"/>
    <cellStyle name="Hyperlink 18" xfId="39588" hidden="1"/>
    <cellStyle name="Hyperlink 18" xfId="39746" hidden="1"/>
    <cellStyle name="Hyperlink 18" xfId="39739" hidden="1"/>
    <cellStyle name="Hyperlink 18" xfId="39530" hidden="1"/>
    <cellStyle name="Hyperlink 18" xfId="39797" hidden="1"/>
    <cellStyle name="Hyperlink 18" xfId="39710" hidden="1"/>
    <cellStyle name="Hyperlink 18" xfId="39737" hidden="1"/>
    <cellStyle name="Hyperlink 18" xfId="39784" hidden="1"/>
    <cellStyle name="Hyperlink 18" xfId="39521" hidden="1"/>
    <cellStyle name="Hyperlink 18" xfId="39381" hidden="1"/>
    <cellStyle name="Hyperlink 18" xfId="39715" hidden="1"/>
    <cellStyle name="Hyperlink 18" xfId="39612" hidden="1"/>
    <cellStyle name="Hyperlink 18" xfId="39785" hidden="1"/>
    <cellStyle name="Hyperlink 18" xfId="39791" hidden="1"/>
    <cellStyle name="Hyperlink 18" xfId="39741" hidden="1"/>
    <cellStyle name="Hyperlink 18" xfId="39795" hidden="1"/>
    <cellStyle name="Hyperlink 18" xfId="39556" hidden="1"/>
    <cellStyle name="Hyperlink 18" xfId="39488" hidden="1"/>
    <cellStyle name="Hyperlink 18" xfId="39626" hidden="1"/>
    <cellStyle name="Hyperlink 18" xfId="39807" hidden="1"/>
    <cellStyle name="Hyperlink 18" xfId="39800" hidden="1"/>
    <cellStyle name="Hyperlink 18" xfId="39459" hidden="1"/>
    <cellStyle name="Hyperlink 18" xfId="39636" hidden="1"/>
    <cellStyle name="Hyperlink 18" xfId="39778" hidden="1"/>
    <cellStyle name="Hyperlink 18" xfId="39810" hidden="1"/>
    <cellStyle name="Hyperlink 18" xfId="39507" hidden="1"/>
    <cellStyle name="Hyperlink 18" xfId="39732" hidden="1"/>
    <cellStyle name="Hyperlink 18" xfId="39788" hidden="1"/>
    <cellStyle name="Hyperlink 18" xfId="39426" hidden="1"/>
    <cellStyle name="Hyperlink 18" xfId="39487" hidden="1"/>
    <cellStyle name="Hyperlink 18" xfId="39747" hidden="1"/>
    <cellStyle name="Hyperlink 18" xfId="39724" hidden="1"/>
    <cellStyle name="Hyperlink 18" xfId="39798" hidden="1"/>
    <cellStyle name="Hyperlink 18" xfId="39802" hidden="1"/>
    <cellStyle name="Hyperlink 18" xfId="39806" hidden="1"/>
    <cellStyle name="Hyperlink 18" xfId="39648" hidden="1"/>
    <cellStyle name="Hyperlink 18" xfId="39702" hidden="1"/>
    <cellStyle name="Hyperlink 18" xfId="39674" hidden="1"/>
    <cellStyle name="Hyperlink 18" xfId="39563" hidden="1"/>
    <cellStyle name="Hyperlink 18" xfId="39748" hidden="1"/>
    <cellStyle name="Hyperlink 18" xfId="39766" hidden="1"/>
    <cellStyle name="Hyperlink 18" xfId="39745" hidden="1"/>
    <cellStyle name="Hyperlink 18" xfId="39771" hidden="1"/>
    <cellStyle name="Hyperlink 18" xfId="39809" hidden="1"/>
    <cellStyle name="Hyperlink 18" xfId="39805" hidden="1"/>
    <cellStyle name="Hyperlink 18" xfId="39731" hidden="1"/>
    <cellStyle name="Hyperlink 18" xfId="39333" hidden="1"/>
    <cellStyle name="Hyperlink 18" xfId="39520" hidden="1"/>
    <cellStyle name="Hyperlink 18" xfId="39801" hidden="1"/>
    <cellStyle name="Hyperlink 18" xfId="39792" hidden="1"/>
    <cellStyle name="Hyperlink 18" xfId="39783" hidden="1"/>
    <cellStyle name="Hyperlink 18" xfId="39782" hidden="1"/>
    <cellStyle name="Hyperlink 18" xfId="39595" hidden="1"/>
    <cellStyle name="Hyperlink 18" xfId="39811" hidden="1"/>
    <cellStyle name="Hyperlink 18" xfId="39762" hidden="1"/>
    <cellStyle name="Hyperlink 18" xfId="39776" hidden="1"/>
    <cellStyle name="Hyperlink 18" xfId="39808" hidden="1"/>
    <cellStyle name="Hyperlink 18" xfId="39586" hidden="1"/>
    <cellStyle name="Hyperlink 18" xfId="39768" hidden="1"/>
    <cellStyle name="Hyperlink 18" xfId="39701" hidden="1"/>
    <cellStyle name="Hyperlink 18" xfId="39769" hidden="1"/>
    <cellStyle name="Hyperlink 18" xfId="39573" hidden="1"/>
    <cellStyle name="Hyperlink 18" xfId="39680" hidden="1"/>
    <cellStyle name="Hyperlink 18" xfId="39775" hidden="1"/>
    <cellStyle name="Hyperlink 18" xfId="39749" hidden="1"/>
    <cellStyle name="Hyperlink 18" xfId="39799" hidden="1"/>
    <cellStyle name="Hyperlink 18" xfId="39550" hidden="1"/>
    <cellStyle name="Hyperlink 18" xfId="39434" hidden="1"/>
    <cellStyle name="Hyperlink 18" xfId="39629" hidden="1"/>
    <cellStyle name="Hyperlink 18" xfId="39752" hidden="1"/>
    <cellStyle name="Hyperlink 18" xfId="39517" hidden="1"/>
    <cellStyle name="Hyperlink 18" xfId="39705" hidden="1"/>
    <cellStyle name="Hyperlink 18" xfId="39804" hidden="1"/>
    <cellStyle name="Hyperlink 18" xfId="39727" hidden="1"/>
    <cellStyle name="Hyperlink 18" xfId="39571" hidden="1"/>
    <cellStyle name="Hyperlink 18" xfId="39744" hidden="1"/>
    <cellStyle name="Hyperlink 18" xfId="39289" hidden="1"/>
    <cellStyle name="Hyperlink 18" xfId="39479" hidden="1"/>
    <cellStyle name="Hyperlink 18" xfId="39794" hidden="1"/>
    <cellStyle name="Hyperlink 18" xfId="39753" hidden="1"/>
    <cellStyle name="Hyperlink 18" xfId="39812" hidden="1"/>
    <cellStyle name="Hyperlink 18" xfId="39780" hidden="1"/>
    <cellStyle name="Hyperlink 18" xfId="39813" hidden="1"/>
    <cellStyle name="Hyperlink 18" xfId="39815" hidden="1"/>
    <cellStyle name="Hyperlink 18" xfId="39716" hidden="1"/>
    <cellStyle name="Hyperlink 18" xfId="39757" hidden="1"/>
    <cellStyle name="Hyperlink 18" xfId="39722" hidden="1"/>
    <cellStyle name="Hyperlink 18" xfId="39615" hidden="1"/>
    <cellStyle name="Hyperlink 18" xfId="39630" hidden="1"/>
    <cellStyle name="Hyperlink 18" xfId="39793" hidden="1"/>
    <cellStyle name="Hyperlink 18" xfId="39814" hidden="1"/>
    <cellStyle name="Hyperlink 18" xfId="39936" hidden="1"/>
    <cellStyle name="Hyperlink 18" xfId="39818" hidden="1"/>
    <cellStyle name="Hyperlink 18" xfId="39822" hidden="1"/>
    <cellStyle name="Hyperlink 18" xfId="39888" hidden="1"/>
    <cellStyle name="Hyperlink 18" xfId="39917" hidden="1"/>
    <cellStyle name="Hyperlink 18" xfId="39863" hidden="1"/>
    <cellStyle name="Hyperlink 18" xfId="39825" hidden="1"/>
    <cellStyle name="Hyperlink 18" xfId="39901" hidden="1"/>
    <cellStyle name="Hyperlink 18" xfId="39830" hidden="1"/>
    <cellStyle name="Hyperlink 18" xfId="39832" hidden="1"/>
    <cellStyle name="Hyperlink 18" xfId="39856" hidden="1"/>
    <cellStyle name="Hyperlink 18" xfId="39914" hidden="1"/>
    <cellStyle name="Hyperlink 18" xfId="39839" hidden="1"/>
    <cellStyle name="Hyperlink 18" xfId="39833" hidden="1"/>
    <cellStyle name="Hyperlink 18" xfId="39819" hidden="1"/>
    <cellStyle name="Hyperlink 18" xfId="39858" hidden="1"/>
    <cellStyle name="Hyperlink 18" xfId="39896" hidden="1"/>
    <cellStyle name="Hyperlink 18" xfId="39946" hidden="1"/>
    <cellStyle name="Hyperlink 18" xfId="39889" hidden="1"/>
    <cellStyle name="Hyperlink 18" xfId="39925" hidden="1"/>
    <cellStyle name="Hyperlink 18" xfId="39883" hidden="1"/>
    <cellStyle name="Hyperlink 18" xfId="39894" hidden="1"/>
    <cellStyle name="Hyperlink 18" xfId="39924" hidden="1"/>
    <cellStyle name="Hyperlink 18" xfId="39907" hidden="1"/>
    <cellStyle name="Hyperlink 18" xfId="39862" hidden="1"/>
    <cellStyle name="Hyperlink 18" xfId="39940" hidden="1"/>
    <cellStyle name="Hyperlink 18" xfId="39945" hidden="1"/>
    <cellStyle name="Hyperlink 18" xfId="39886" hidden="1"/>
    <cellStyle name="Hyperlink 18" xfId="39864" hidden="1"/>
    <cellStyle name="Hyperlink 18" xfId="39849" hidden="1"/>
    <cellStyle name="Hyperlink 18" xfId="39823" hidden="1"/>
    <cellStyle name="Hyperlink 18" xfId="39947" hidden="1"/>
    <cellStyle name="Hyperlink 18" xfId="39860" hidden="1"/>
    <cellStyle name="Hyperlink 18" xfId="39913" hidden="1"/>
    <cellStyle name="Hyperlink 18" xfId="39942" hidden="1"/>
    <cellStyle name="Hyperlink 18" xfId="39866" hidden="1"/>
    <cellStyle name="Hyperlink 18" xfId="39897" hidden="1"/>
    <cellStyle name="Hyperlink 18" xfId="39922" hidden="1"/>
    <cellStyle name="Hyperlink 18" xfId="39928" hidden="1"/>
    <cellStyle name="Hyperlink 18" xfId="39909" hidden="1"/>
    <cellStyle name="Hyperlink 18" xfId="39943" hidden="1"/>
    <cellStyle name="Hyperlink 18" xfId="39941" hidden="1"/>
    <cellStyle name="Hyperlink 18" xfId="39848" hidden="1"/>
    <cellStyle name="Hyperlink 18" xfId="39841" hidden="1"/>
    <cellStyle name="Hyperlink 18" xfId="39845" hidden="1"/>
    <cellStyle name="Hyperlink 18" xfId="39854" hidden="1"/>
    <cellStyle name="Hyperlink 18" xfId="39904" hidden="1"/>
    <cellStyle name="Hyperlink 18" xfId="39827" hidden="1"/>
    <cellStyle name="Hyperlink 18" xfId="39944" hidden="1"/>
    <cellStyle name="Hyperlink 18" xfId="40054" hidden="1"/>
    <cellStyle name="Hyperlink 18" xfId="39932" hidden="1"/>
    <cellStyle name="Hyperlink 18" xfId="39923" hidden="1"/>
    <cellStyle name="Hyperlink 18" xfId="39987" hidden="1"/>
    <cellStyle name="Hyperlink 18" xfId="40025" hidden="1"/>
    <cellStyle name="Hyperlink 18" xfId="39955" hidden="1"/>
    <cellStyle name="Hyperlink 18" xfId="39912" hidden="1"/>
    <cellStyle name="Hyperlink 18" xfId="40009" hidden="1"/>
    <cellStyle name="Hyperlink 18" xfId="39890" hidden="1"/>
    <cellStyle name="Hyperlink 18" xfId="39884" hidden="1"/>
    <cellStyle name="Hyperlink 18" xfId="39824" hidden="1"/>
    <cellStyle name="Hyperlink 18" xfId="40022" hidden="1"/>
    <cellStyle name="Hyperlink 18" xfId="39870" hidden="1"/>
    <cellStyle name="Hyperlink 18" xfId="39882" hidden="1"/>
    <cellStyle name="Hyperlink 18" xfId="39929" hidden="1"/>
    <cellStyle name="Hyperlink 18" xfId="39820" hidden="1"/>
    <cellStyle name="Hyperlink 18" xfId="39999" hidden="1"/>
    <cellStyle name="Hyperlink 18" xfId="40091" hidden="1"/>
    <cellStyle name="Hyperlink 18" xfId="39988" hidden="1"/>
    <cellStyle name="Hyperlink 18" xfId="40039" hidden="1"/>
    <cellStyle name="Hyperlink 18" xfId="39969" hidden="1"/>
    <cellStyle name="Hyperlink 18" xfId="39997" hidden="1"/>
    <cellStyle name="Hyperlink 18" xfId="40038" hidden="1"/>
    <cellStyle name="Hyperlink 18" xfId="40016" hidden="1"/>
    <cellStyle name="Hyperlink 18" xfId="39957" hidden="1"/>
    <cellStyle name="Hyperlink 18" xfId="40062" hidden="1"/>
    <cellStyle name="Hyperlink 18" xfId="40085" hidden="1"/>
    <cellStyle name="Hyperlink 18" xfId="39984" hidden="1"/>
    <cellStyle name="Hyperlink 18" xfId="39959" hidden="1"/>
    <cellStyle name="Hyperlink 18" xfId="39846" hidden="1"/>
    <cellStyle name="Hyperlink 18" xfId="39921" hidden="1"/>
    <cellStyle name="Hyperlink 18" xfId="40094" hidden="1"/>
    <cellStyle name="Hyperlink 18" xfId="39817" hidden="1"/>
    <cellStyle name="Hyperlink 18" xfId="40021" hidden="1"/>
    <cellStyle name="Hyperlink 18" xfId="40066" hidden="1"/>
    <cellStyle name="Hyperlink 18" xfId="39949" hidden="1"/>
    <cellStyle name="Hyperlink 18" xfId="40001" hidden="1"/>
    <cellStyle name="Hyperlink 18" xfId="40034" hidden="1"/>
    <cellStyle name="Hyperlink 18" xfId="40043" hidden="1"/>
    <cellStyle name="Hyperlink 18" xfId="40019" hidden="1"/>
    <cellStyle name="Hyperlink 18" xfId="40070" hidden="1"/>
    <cellStyle name="Hyperlink 18" xfId="40065" hidden="1"/>
    <cellStyle name="Hyperlink 18" xfId="39847" hidden="1"/>
    <cellStyle name="Hyperlink 18" xfId="39868" hidden="1"/>
    <cellStyle name="Hyperlink 18" xfId="39853" hidden="1"/>
    <cellStyle name="Hyperlink 18" xfId="39829" hidden="1"/>
    <cellStyle name="Hyperlink 18" xfId="40014" hidden="1"/>
    <cellStyle name="Hyperlink 18" xfId="39900" hidden="1"/>
    <cellStyle name="Hyperlink 18" xfId="40075" hidden="1"/>
    <cellStyle name="Hyperlink 18" xfId="39908" hidden="1"/>
    <cellStyle name="Hyperlink 18" xfId="40090" hidden="1"/>
    <cellStyle name="Hyperlink 18" xfId="40083" hidden="1"/>
    <cellStyle name="Hyperlink 18" xfId="40032" hidden="1"/>
    <cellStyle name="Hyperlink 18" xfId="39978" hidden="1"/>
    <cellStyle name="Hyperlink 18" xfId="39875" hidden="1"/>
    <cellStyle name="Hyperlink 18" xfId="40076" hidden="1"/>
    <cellStyle name="Hyperlink 18" xfId="39939" hidden="1"/>
    <cellStyle name="Hyperlink 18" xfId="40047" hidden="1"/>
    <cellStyle name="Hyperlink 18" xfId="40042" hidden="1"/>
    <cellStyle name="Hyperlink 18" xfId="39916" hidden="1"/>
    <cellStyle name="Hyperlink 18" xfId="40100" hidden="1"/>
    <cellStyle name="Hyperlink 18" xfId="40017" hidden="1"/>
    <cellStyle name="Hyperlink 18" xfId="40041" hidden="1"/>
    <cellStyle name="Hyperlink 18" xfId="40086" hidden="1"/>
    <cellStyle name="Hyperlink 18" xfId="39911" hidden="1"/>
    <cellStyle name="Hyperlink 18" xfId="39902" hidden="1"/>
    <cellStyle name="Hyperlink 18" xfId="40092" hidden="1"/>
    <cellStyle name="Hyperlink 18" xfId="39903" hidden="1"/>
    <cellStyle name="Hyperlink 18" xfId="39835" hidden="1"/>
    <cellStyle name="Hyperlink 18" xfId="39855" hidden="1"/>
    <cellStyle name="Hyperlink 18" xfId="40007" hidden="1"/>
    <cellStyle name="Hyperlink 18" xfId="39891" hidden="1"/>
    <cellStyle name="Hyperlink 18" xfId="40031" hidden="1"/>
    <cellStyle name="Hyperlink 18" xfId="39881" hidden="1"/>
    <cellStyle name="Hyperlink 18" xfId="39956" hidden="1"/>
    <cellStyle name="Hyperlink 18" xfId="39844" hidden="1"/>
    <cellStyle name="Hyperlink 18" xfId="39893" hidden="1"/>
    <cellStyle name="Hyperlink 18" xfId="39874" hidden="1"/>
    <cellStyle name="Hyperlink 18" xfId="39976" hidden="1"/>
    <cellStyle name="Hyperlink 18" xfId="40081" hidden="1"/>
    <cellStyle name="Hyperlink 18" xfId="39880" hidden="1"/>
    <cellStyle name="Hyperlink 18" xfId="39899" hidden="1"/>
    <cellStyle name="Hyperlink 18" xfId="39985" hidden="1"/>
    <cellStyle name="Hyperlink 18" xfId="39971" hidden="1"/>
    <cellStyle name="Hyperlink 18" xfId="39867" hidden="1"/>
    <cellStyle name="Hyperlink 18" xfId="40055" hidden="1"/>
    <cellStyle name="Hyperlink 18" xfId="39895" hidden="1"/>
    <cellStyle name="Hyperlink 18" xfId="40101" hidden="1"/>
    <cellStyle name="Hyperlink 18" xfId="40033" hidden="1"/>
    <cellStyle name="Hyperlink 18" xfId="40108" hidden="1"/>
    <cellStyle name="Hyperlink 18" xfId="40115" hidden="1"/>
    <cellStyle name="Hyperlink 18" xfId="39979" hidden="1"/>
    <cellStyle name="Hyperlink 18" xfId="40015" hidden="1"/>
    <cellStyle name="Hyperlink 18" xfId="39992" hidden="1"/>
    <cellStyle name="Hyperlink 18" xfId="39951" hidden="1"/>
    <cellStyle name="Hyperlink 18" xfId="40082" hidden="1"/>
    <cellStyle name="Hyperlink 18" xfId="40064" hidden="1"/>
    <cellStyle name="Hyperlink 18" xfId="40114" hidden="1"/>
    <cellStyle name="Hyperlink 18" xfId="39991" hidden="1"/>
    <cellStyle name="Hyperlink 18" xfId="40063" hidden="1"/>
    <cellStyle name="Hyperlink 18" xfId="40048" hidden="1"/>
    <cellStyle name="Hyperlink 18" xfId="40126" hidden="1"/>
    <cellStyle name="Hyperlink 18" xfId="40120" hidden="1"/>
    <cellStyle name="Hyperlink 18" xfId="40130" hidden="1"/>
    <cellStyle name="Hyperlink 18" xfId="40024" hidden="1"/>
    <cellStyle name="Hyperlink 18" xfId="40121" hidden="1"/>
    <cellStyle name="Hyperlink 18" xfId="39994" hidden="1"/>
    <cellStyle name="Hyperlink 18" xfId="39986" hidden="1"/>
    <cellStyle name="Hyperlink 18" xfId="39816" hidden="1"/>
    <cellStyle name="Hyperlink 18" xfId="40071" hidden="1"/>
    <cellStyle name="Hyperlink 18" xfId="39953" hidden="1"/>
    <cellStyle name="Hyperlink 18" xfId="39981" hidden="1"/>
    <cellStyle name="Hyperlink 18" xfId="40053" hidden="1"/>
    <cellStyle name="Hyperlink 18" xfId="40133" hidden="1"/>
    <cellStyle name="Hyperlink 18" xfId="39879" hidden="1"/>
    <cellStyle name="Hyperlink 18" xfId="40172" hidden="1"/>
    <cellStyle name="Hyperlink 18" xfId="39865" hidden="1"/>
    <cellStyle name="Hyperlink 18" xfId="40140" hidden="1"/>
    <cellStyle name="Hyperlink 18" xfId="39869" hidden="1"/>
    <cellStyle name="Hyperlink 18" xfId="40088" hidden="1"/>
    <cellStyle name="Hyperlink 18" xfId="39926" hidden="1"/>
    <cellStyle name="Hyperlink 18" xfId="40079" hidden="1"/>
    <cellStyle name="Hyperlink 18" xfId="40122" hidden="1"/>
    <cellStyle name="Hyperlink 18" xfId="39877" hidden="1"/>
    <cellStyle name="Hyperlink 18" xfId="40167" hidden="1"/>
    <cellStyle name="Hyperlink 18" xfId="40129" hidden="1"/>
    <cellStyle name="Hyperlink 18" xfId="40051" hidden="1"/>
    <cellStyle name="Hyperlink 18" xfId="39871" hidden="1"/>
    <cellStyle name="Hyperlink 18" xfId="40040" hidden="1"/>
    <cellStyle name="Hyperlink 18" xfId="40173" hidden="1"/>
    <cellStyle name="Hyperlink 18" xfId="40077" hidden="1"/>
    <cellStyle name="Hyperlink 18" xfId="40141" hidden="1"/>
    <cellStyle name="Hyperlink 18" xfId="39948" hidden="1"/>
    <cellStyle name="Hyperlink 18" xfId="40067" hidden="1"/>
    <cellStyle name="Hyperlink 18" xfId="40135" hidden="1"/>
    <cellStyle name="Hyperlink 18" xfId="40145" hidden="1"/>
    <cellStyle name="Hyperlink 18" xfId="40109" hidden="1"/>
    <cellStyle name="Hyperlink 18" xfId="40087" hidden="1"/>
    <cellStyle name="Hyperlink 18" xfId="40139" hidden="1"/>
    <cellStyle name="Hyperlink 18" xfId="40006" hidden="1"/>
    <cellStyle name="Hyperlink 18" xfId="39878" hidden="1"/>
    <cellStyle name="Hyperlink 18" xfId="39938" hidden="1"/>
    <cellStyle name="Hyperlink 18" xfId="39905" hidden="1"/>
    <cellStyle name="Hyperlink 18" xfId="39831" hidden="1"/>
    <cellStyle name="Hyperlink 18" xfId="39876" hidden="1"/>
    <cellStyle name="Hyperlink 18" xfId="40011" hidden="1"/>
    <cellStyle name="Hyperlink 18" xfId="40155" hidden="1"/>
    <cellStyle name="Hyperlink 18" xfId="40205" hidden="1"/>
    <cellStyle name="Hyperlink 18" xfId="40160" hidden="1"/>
    <cellStyle name="Hyperlink 18" xfId="40152" hidden="1"/>
    <cellStyle name="Hyperlink 18" xfId="39852" hidden="1"/>
    <cellStyle name="Hyperlink 18" xfId="40105" hidden="1"/>
    <cellStyle name="Hyperlink 18" xfId="39851" hidden="1"/>
    <cellStyle name="Hyperlink 18" xfId="40138" hidden="1"/>
    <cellStyle name="Hyperlink 18" xfId="40004" hidden="1"/>
    <cellStyle name="Hyperlink 18" xfId="40104" hidden="1"/>
    <cellStyle name="Hyperlink 18" xfId="40098" hidden="1"/>
    <cellStyle name="Hyperlink 18" xfId="39910" hidden="1"/>
    <cellStyle name="Hyperlink 18" xfId="40131" hidden="1"/>
    <cellStyle name="Hyperlink 18" xfId="40057" hidden="1"/>
    <cellStyle name="Hyperlink 18" xfId="40097" hidden="1"/>
    <cellStyle name="Hyperlink 18" xfId="40156" hidden="1"/>
    <cellStyle name="Hyperlink 18" xfId="39898" hidden="1"/>
    <cellStyle name="Hyperlink 18" xfId="40176" hidden="1"/>
    <cellStyle name="Hyperlink 18" xfId="40214" hidden="1"/>
    <cellStyle name="Hyperlink 18" xfId="40012" hidden="1"/>
    <cellStyle name="Hyperlink 18" xfId="40058" hidden="1"/>
    <cellStyle name="Hyperlink 18" xfId="40171" hidden="1"/>
    <cellStyle name="Hyperlink 18" xfId="39887" hidden="1"/>
    <cellStyle name="Hyperlink 18" xfId="40202" hidden="1"/>
    <cellStyle name="Hyperlink 18" xfId="40096" hidden="1"/>
    <cellStyle name="Hyperlink 18" xfId="39873" hidden="1"/>
    <cellStyle name="Hyperlink 18" xfId="40192" hidden="1"/>
    <cellStyle name="Hyperlink 18" xfId="39989" hidden="1"/>
    <cellStyle name="Hyperlink 18" xfId="40050" hidden="1"/>
    <cellStyle name="Hyperlink 18" xfId="39850" hidden="1"/>
    <cellStyle name="Hyperlink 18" xfId="39980" hidden="1"/>
    <cellStyle name="Hyperlink 18" xfId="40148" hidden="1"/>
    <cellStyle name="Hyperlink 18" xfId="40216" hidden="1"/>
    <cellStyle name="Hyperlink 18" xfId="39892" hidden="1"/>
    <cellStyle name="Hyperlink 18" xfId="40188" hidden="1"/>
    <cellStyle name="Hyperlink 18" xfId="40146" hidden="1"/>
    <cellStyle name="Hyperlink 18" xfId="39843" hidden="1"/>
    <cellStyle name="Hyperlink 18" xfId="40183" hidden="1"/>
    <cellStyle name="Hyperlink 18" xfId="40045" hidden="1"/>
    <cellStyle name="Hyperlink 18" xfId="40196" hidden="1"/>
    <cellStyle name="Hyperlink 18" xfId="39983" hidden="1"/>
    <cellStyle name="Hyperlink 18" xfId="39934" hidden="1"/>
    <cellStyle name="Hyperlink 18" xfId="39826" hidden="1"/>
    <cellStyle name="Hyperlink 18" xfId="39993" hidden="1"/>
    <cellStyle name="Hyperlink 18" xfId="40052" hidden="1"/>
    <cellStyle name="Hyperlink 18" xfId="40013" hidden="1"/>
    <cellStyle name="Hyperlink 18" xfId="39935" hidden="1"/>
    <cellStyle name="Hyperlink 18" xfId="40180" hidden="1"/>
    <cellStyle name="Hyperlink 18" xfId="40119" hidden="1"/>
    <cellStyle name="Hyperlink 18" xfId="39821" hidden="1"/>
    <cellStyle name="Hyperlink 18" xfId="40238" hidden="1"/>
    <cellStyle name="Hyperlink 18" xfId="40209" hidden="1"/>
    <cellStyle name="Hyperlink 18" xfId="40199" hidden="1"/>
    <cellStyle name="Hyperlink 18" xfId="40037" hidden="1"/>
    <cellStyle name="Hyperlink 18" xfId="40225" hidden="1"/>
    <cellStyle name="Hyperlink 18" xfId="39937" hidden="1"/>
    <cellStyle name="Hyperlink 18" xfId="40185" hidden="1"/>
    <cellStyle name="Hyperlink 18" xfId="39836" hidden="1"/>
    <cellStyle name="Hyperlink 18" xfId="40157" hidden="1"/>
    <cellStyle name="Hyperlink 18" xfId="40144" hidden="1"/>
    <cellStyle name="Hyperlink 18" xfId="39972" hidden="1"/>
    <cellStyle name="Hyperlink 18" xfId="40226" hidden="1"/>
    <cellStyle name="Hyperlink 18" xfId="40117" hidden="1"/>
    <cellStyle name="Hyperlink 18" xfId="40142" hidden="1"/>
    <cellStyle name="Hyperlink 18" xfId="40206" hidden="1"/>
    <cellStyle name="Hyperlink 18" xfId="39967" hidden="1"/>
    <cellStyle name="Hyperlink 18" xfId="40080" hidden="1"/>
    <cellStyle name="Hyperlink 18" xfId="40099" hidden="1"/>
    <cellStyle name="Hyperlink 18" xfId="40212" hidden="1"/>
    <cellStyle name="Hyperlink 18" xfId="40201" hidden="1"/>
    <cellStyle name="Hyperlink 18" xfId="40193" hidden="1"/>
    <cellStyle name="Hyperlink 18" xfId="40124" hidden="1"/>
    <cellStyle name="Hyperlink 18" xfId="40223" hidden="1"/>
    <cellStyle name="Hyperlink 18" xfId="40195" hidden="1"/>
    <cellStyle name="Hyperlink 18" xfId="39958" hidden="1"/>
    <cellStyle name="Hyperlink 18" xfId="40005" hidden="1"/>
    <cellStyle name="Hyperlink 18" xfId="40247" hidden="1"/>
    <cellStyle name="Hyperlink 18" xfId="40234" hidden="1"/>
    <cellStyle name="Hyperlink 18" xfId="39933" hidden="1"/>
    <cellStyle name="Hyperlink 18" xfId="40036" hidden="1"/>
    <cellStyle name="Hyperlink 18" xfId="40194" hidden="1"/>
    <cellStyle name="Hyperlink 18" xfId="40253" hidden="1"/>
    <cellStyle name="Hyperlink 18" xfId="39963" hidden="1"/>
    <cellStyle name="Hyperlink 18" xfId="40111" hidden="1"/>
    <cellStyle name="Hyperlink 18" xfId="40190" hidden="1"/>
    <cellStyle name="Hyperlink 18" xfId="39906" hidden="1"/>
    <cellStyle name="Hyperlink 18" xfId="39885" hidden="1"/>
    <cellStyle name="Hyperlink 18" xfId="40197" hidden="1"/>
    <cellStyle name="Hyperlink 18" xfId="39964" hidden="1"/>
    <cellStyle name="Hyperlink 18" xfId="40227" hidden="1"/>
    <cellStyle name="Hyperlink 18" xfId="40237" hidden="1"/>
    <cellStyle name="Hyperlink 18" xfId="40245" hidden="1"/>
    <cellStyle name="Hyperlink 18" xfId="40049" hidden="1"/>
    <cellStyle name="Hyperlink 18" xfId="40113" hidden="1"/>
    <cellStyle name="Hyperlink 18" xfId="40068" hidden="1"/>
    <cellStyle name="Hyperlink 18" xfId="39995" hidden="1"/>
    <cellStyle name="Hyperlink 18" xfId="40132" hidden="1"/>
    <cellStyle name="Hyperlink 18" xfId="40174" hidden="1"/>
    <cellStyle name="Hyperlink 18" xfId="40128" hidden="1"/>
    <cellStyle name="Hyperlink 18" xfId="40181" hidden="1"/>
    <cellStyle name="Hyperlink 18" xfId="40251" hidden="1"/>
    <cellStyle name="Hyperlink 18" xfId="40242" hidden="1"/>
    <cellStyle name="Hyperlink 18" xfId="40107" hidden="1"/>
    <cellStyle name="Hyperlink 18" xfId="39861" hidden="1"/>
    <cellStyle name="Hyperlink 18" xfId="39952" hidden="1"/>
    <cellStyle name="Hyperlink 18" xfId="40235" hidden="1"/>
    <cellStyle name="Hyperlink 18" xfId="40218" hidden="1"/>
    <cellStyle name="Hyperlink 18" xfId="40200" hidden="1"/>
    <cellStyle name="Hyperlink 18" xfId="40184" hidden="1"/>
    <cellStyle name="Hyperlink 18" xfId="39990" hidden="1"/>
    <cellStyle name="Hyperlink 18" xfId="40260" hidden="1"/>
    <cellStyle name="Hyperlink 18" xfId="40150" hidden="1"/>
    <cellStyle name="Hyperlink 18" xfId="40179" hidden="1"/>
    <cellStyle name="Hyperlink 18" xfId="40248" hidden="1"/>
    <cellStyle name="Hyperlink 18" xfId="39977" hidden="1"/>
    <cellStyle name="Hyperlink 18" xfId="40177" hidden="1"/>
    <cellStyle name="Hyperlink 18" xfId="40093" hidden="1"/>
    <cellStyle name="Hyperlink 18" xfId="40178" hidden="1"/>
    <cellStyle name="Hyperlink 18" xfId="40000" hidden="1"/>
    <cellStyle name="Hyperlink 18" xfId="40074" hidden="1"/>
    <cellStyle name="Hyperlink 18" xfId="40166" hidden="1"/>
    <cellStyle name="Hyperlink 18" xfId="40159" hidden="1"/>
    <cellStyle name="Hyperlink 18" xfId="40233" hidden="1"/>
    <cellStyle name="Hyperlink 18" xfId="39962" hidden="1"/>
    <cellStyle name="Hyperlink 18" xfId="39927" hidden="1"/>
    <cellStyle name="Hyperlink 18" xfId="40030" hidden="1"/>
    <cellStyle name="Hyperlink 18" xfId="40161" hidden="1"/>
    <cellStyle name="Hyperlink 18" xfId="39931" hidden="1"/>
    <cellStyle name="Hyperlink 18" xfId="40078" hidden="1"/>
    <cellStyle name="Hyperlink 18" xfId="40239" hidden="1"/>
    <cellStyle name="Hyperlink 18" xfId="40137" hidden="1"/>
    <cellStyle name="Hyperlink 18" xfId="39968" hidden="1"/>
    <cellStyle name="Hyperlink 18" xfId="40182" hidden="1"/>
    <cellStyle name="Hyperlink 18" xfId="39838" hidden="1"/>
    <cellStyle name="Hyperlink 18" xfId="39915" hidden="1"/>
    <cellStyle name="Hyperlink 18" xfId="40222" hidden="1"/>
    <cellStyle name="Hyperlink 18" xfId="40163" hidden="1"/>
    <cellStyle name="Hyperlink 18" xfId="40262" hidden="1"/>
    <cellStyle name="Hyperlink 18" xfId="40072" hidden="1"/>
    <cellStyle name="Hyperlink 18" xfId="40274" hidden="1"/>
    <cellStyle name="Hyperlink 18" xfId="40282" hidden="1"/>
    <cellStyle name="Hyperlink 18" xfId="40084" hidden="1"/>
    <cellStyle name="Hyperlink 18" xfId="40143" hidden="1"/>
    <cellStyle name="Hyperlink 18" xfId="40116" hidden="1"/>
    <cellStyle name="Hyperlink 18" xfId="40010" hidden="1"/>
    <cellStyle name="Hyperlink 18" xfId="40008" hidden="1"/>
    <cellStyle name="Hyperlink 18" xfId="40220" hidden="1"/>
    <cellStyle name="Hyperlink 18" xfId="40281" hidden="1"/>
    <cellStyle name="Hyperlink 18" xfId="40230" hidden="1"/>
    <cellStyle name="Hyperlink 18" xfId="40279" hidden="1"/>
    <cellStyle name="Hyperlink 18" xfId="40269" hidden="1"/>
    <cellStyle name="Hyperlink 18" xfId="40231" hidden="1"/>
    <cellStyle name="Hyperlink 18" xfId="39859" hidden="1"/>
    <cellStyle name="Hyperlink 18" xfId="39961" hidden="1"/>
    <cellStyle name="Hyperlink 18" xfId="40258" hidden="1"/>
    <cellStyle name="Hyperlink 18" xfId="40257" hidden="1"/>
    <cellStyle name="Hyperlink 18" xfId="40215" hidden="1"/>
    <cellStyle name="Hyperlink 18" xfId="40203" hidden="1"/>
    <cellStyle name="Hyperlink 18" xfId="40003" hidden="1"/>
    <cellStyle name="Hyperlink 18" xfId="40293" hidden="1"/>
    <cellStyle name="Hyperlink 18" xfId="40162" hidden="1"/>
    <cellStyle name="Hyperlink 18" xfId="40198" hidden="1"/>
    <cellStyle name="Hyperlink 18" xfId="40275" hidden="1"/>
    <cellStyle name="Hyperlink 18" xfId="39982" hidden="1"/>
    <cellStyle name="Hyperlink 18" xfId="40224" hidden="1"/>
    <cellStyle name="Hyperlink 18" xfId="40272" hidden="1"/>
    <cellStyle name="Hyperlink 18" xfId="40228" hidden="1"/>
    <cellStyle name="Hyperlink 18" xfId="40020" hidden="1"/>
    <cellStyle name="Hyperlink 18" xfId="40123" hidden="1"/>
    <cellStyle name="Hyperlink 18" xfId="39842" hidden="1"/>
    <cellStyle name="Hyperlink 18" xfId="40204" hidden="1"/>
    <cellStyle name="Hyperlink 18" xfId="40268" hidden="1"/>
    <cellStyle name="Hyperlink 18" xfId="39966" hidden="1"/>
    <cellStyle name="Hyperlink 18" xfId="39930" hidden="1"/>
    <cellStyle name="Hyperlink 18" xfId="40073" hidden="1"/>
    <cellStyle name="Hyperlink 18" xfId="40208" hidden="1"/>
    <cellStyle name="Hyperlink 18" xfId="39954" hidden="1"/>
    <cellStyle name="Hyperlink 18" xfId="40106" hidden="1"/>
    <cellStyle name="Hyperlink 18" xfId="40264" hidden="1"/>
    <cellStyle name="Hyperlink 18" xfId="40164" hidden="1"/>
    <cellStyle name="Hyperlink 18" xfId="39974" hidden="1"/>
    <cellStyle name="Hyperlink 18" xfId="40267" hidden="1"/>
    <cellStyle name="Hyperlink 18" xfId="39834" hidden="1"/>
    <cellStyle name="Hyperlink 18" xfId="39918" hidden="1"/>
    <cellStyle name="Hyperlink 18" xfId="40232" hidden="1"/>
    <cellStyle name="Hyperlink 18" xfId="40210" hidden="1"/>
    <cellStyle name="Hyperlink 18" xfId="40294" hidden="1"/>
    <cellStyle name="Hyperlink 18" xfId="40265" hidden="1"/>
    <cellStyle name="Hyperlink 18" xfId="40304" hidden="1"/>
    <cellStyle name="Hyperlink 18" xfId="40312" hidden="1"/>
    <cellStyle name="Hyperlink 18" xfId="40118" hidden="1"/>
    <cellStyle name="Hyperlink 18" xfId="40158" hidden="1"/>
    <cellStyle name="Hyperlink 18" xfId="40136" hidden="1"/>
    <cellStyle name="Hyperlink 18" xfId="40023" hidden="1"/>
    <cellStyle name="Hyperlink 18" xfId="40273" hidden="1"/>
    <cellStyle name="Hyperlink 18" xfId="40236" hidden="1"/>
    <cellStyle name="Hyperlink 18" xfId="40311" hidden="1"/>
    <cellStyle name="Hyperlink 18" xfId="40256" hidden="1"/>
    <cellStyle name="Hyperlink 18" xfId="40309" hidden="1"/>
    <cellStyle name="Hyperlink 18" xfId="40300" hidden="1"/>
    <cellStyle name="Hyperlink 18" xfId="40186" hidden="1"/>
    <cellStyle name="Hyperlink 18" xfId="39857" hidden="1"/>
    <cellStyle name="Hyperlink 18" xfId="39975" hidden="1"/>
    <cellStyle name="Hyperlink 18" xfId="40290" hidden="1"/>
    <cellStyle name="Hyperlink 18" xfId="40289" hidden="1"/>
    <cellStyle name="Hyperlink 18" xfId="40259" hidden="1"/>
    <cellStyle name="Hyperlink 18" xfId="40252" hidden="1"/>
    <cellStyle name="Hyperlink 18" xfId="40044" hidden="1"/>
    <cellStyle name="Hyperlink 18" xfId="40316" hidden="1"/>
    <cellStyle name="Hyperlink 18" xfId="40211" hidden="1"/>
    <cellStyle name="Hyperlink 18" xfId="40250" hidden="1"/>
    <cellStyle name="Hyperlink 18" xfId="40306" hidden="1"/>
    <cellStyle name="Hyperlink 18" xfId="40035" hidden="1"/>
    <cellStyle name="Hyperlink 18" xfId="40243" hidden="1"/>
    <cellStyle name="Hyperlink 18" xfId="40302" hidden="1"/>
    <cellStyle name="Hyperlink 18" xfId="40246" hidden="1"/>
    <cellStyle name="Hyperlink 18" xfId="40029" hidden="1"/>
    <cellStyle name="Hyperlink 18" xfId="40147" hidden="1"/>
    <cellStyle name="Hyperlink 18" xfId="39840" hidden="1"/>
    <cellStyle name="Hyperlink 18" xfId="40217" hidden="1"/>
    <cellStyle name="Hyperlink 18" xfId="40299" hidden="1"/>
    <cellStyle name="Hyperlink 18" xfId="39996" hidden="1"/>
    <cellStyle name="Hyperlink 18" xfId="39950" hidden="1"/>
    <cellStyle name="Hyperlink 18" xfId="40103" hidden="1"/>
    <cellStyle name="Hyperlink 18" xfId="40221" hidden="1"/>
    <cellStyle name="Hyperlink 18" xfId="39970" hidden="1"/>
    <cellStyle name="Hyperlink 18" xfId="40149" hidden="1"/>
    <cellStyle name="Hyperlink 18" xfId="40295" hidden="1"/>
    <cellStyle name="Hyperlink 18" xfId="40189" hidden="1"/>
    <cellStyle name="Hyperlink 18" xfId="40028" hidden="1"/>
    <cellStyle name="Hyperlink 18" xfId="40298" hidden="1"/>
    <cellStyle name="Hyperlink 18" xfId="39837" hidden="1"/>
    <cellStyle name="Hyperlink 18" xfId="39960" hidden="1"/>
    <cellStyle name="Hyperlink 18" xfId="39919" hidden="1"/>
    <cellStyle name="Hyperlink 18" xfId="40229" hidden="1"/>
    <cellStyle name="Hyperlink 18" xfId="40318" hidden="1"/>
    <cellStyle name="Hyperlink 18" xfId="40297" hidden="1"/>
    <cellStyle name="Hyperlink 18" xfId="40325" hidden="1"/>
    <cellStyle name="Hyperlink 18" xfId="40329" hidden="1"/>
    <cellStyle name="Hyperlink 18" xfId="40153" hidden="1"/>
    <cellStyle name="Hyperlink 18" xfId="40207" hidden="1"/>
    <cellStyle name="Hyperlink 18" xfId="40170" hidden="1"/>
    <cellStyle name="Hyperlink 18" xfId="40061" hidden="1"/>
    <cellStyle name="Hyperlink 18" xfId="40303" hidden="1"/>
    <cellStyle name="Hyperlink 18" xfId="40277" hidden="1"/>
    <cellStyle name="Hyperlink 18" xfId="40328" hidden="1"/>
    <cellStyle name="Hyperlink 18" xfId="40342" hidden="1"/>
    <cellStyle name="Hyperlink 18" xfId="40326" hidden="1"/>
    <cellStyle name="Hyperlink 18" xfId="40320" hidden="1"/>
    <cellStyle name="Hyperlink 18" xfId="40191" hidden="1"/>
    <cellStyle name="Hyperlink 18" xfId="40335" hidden="1"/>
    <cellStyle name="Hyperlink 18" xfId="40002" hidden="1"/>
    <cellStyle name="Hyperlink 18" xfId="40313" hidden="1"/>
    <cellStyle name="Hyperlink 18" xfId="40127" hidden="1"/>
    <cellStyle name="Hyperlink 18" xfId="40285" hidden="1"/>
    <cellStyle name="Hyperlink 18" xfId="40278" hidden="1"/>
    <cellStyle name="Hyperlink 18" xfId="40069" hidden="1"/>
    <cellStyle name="Hyperlink 18" xfId="40336" hidden="1"/>
    <cellStyle name="Hyperlink 18" xfId="40249" hidden="1"/>
    <cellStyle name="Hyperlink 18" xfId="40276" hidden="1"/>
    <cellStyle name="Hyperlink 18" xfId="40323" hidden="1"/>
    <cellStyle name="Hyperlink 18" xfId="40060" hidden="1"/>
    <cellStyle name="Hyperlink 18" xfId="39920" hidden="1"/>
    <cellStyle name="Hyperlink 18" xfId="40254" hidden="1"/>
    <cellStyle name="Hyperlink 18" xfId="40151" hidden="1"/>
    <cellStyle name="Hyperlink 18" xfId="40324" hidden="1"/>
    <cellStyle name="Hyperlink 18" xfId="40330" hidden="1"/>
    <cellStyle name="Hyperlink 18" xfId="40280" hidden="1"/>
    <cellStyle name="Hyperlink 18" xfId="40334" hidden="1"/>
    <cellStyle name="Hyperlink 18" xfId="40095" hidden="1"/>
    <cellStyle name="Hyperlink 18" xfId="40027" hidden="1"/>
    <cellStyle name="Hyperlink 18" xfId="40165" hidden="1"/>
    <cellStyle name="Hyperlink 18" xfId="40346" hidden="1"/>
    <cellStyle name="Hyperlink 18" xfId="40339" hidden="1"/>
    <cellStyle name="Hyperlink 18" xfId="39998" hidden="1"/>
    <cellStyle name="Hyperlink 18" xfId="40175" hidden="1"/>
    <cellStyle name="Hyperlink 18" xfId="40317" hidden="1"/>
    <cellStyle name="Hyperlink 18" xfId="40349" hidden="1"/>
    <cellStyle name="Hyperlink 18" xfId="40046" hidden="1"/>
    <cellStyle name="Hyperlink 18" xfId="40271" hidden="1"/>
    <cellStyle name="Hyperlink 18" xfId="40327" hidden="1"/>
    <cellStyle name="Hyperlink 18" xfId="39965" hidden="1"/>
    <cellStyle name="Hyperlink 18" xfId="40026" hidden="1"/>
    <cellStyle name="Hyperlink 18" xfId="40286" hidden="1"/>
    <cellStyle name="Hyperlink 18" xfId="40263" hidden="1"/>
    <cellStyle name="Hyperlink 18" xfId="40337" hidden="1"/>
    <cellStyle name="Hyperlink 18" xfId="40341" hidden="1"/>
    <cellStyle name="Hyperlink 18" xfId="40345" hidden="1"/>
    <cellStyle name="Hyperlink 18" xfId="40187" hidden="1"/>
    <cellStyle name="Hyperlink 18" xfId="40241" hidden="1"/>
    <cellStyle name="Hyperlink 18" xfId="40213" hidden="1"/>
    <cellStyle name="Hyperlink 18" xfId="40102" hidden="1"/>
    <cellStyle name="Hyperlink 18" xfId="40287" hidden="1"/>
    <cellStyle name="Hyperlink 18" xfId="40305" hidden="1"/>
    <cellStyle name="Hyperlink 18" xfId="40284" hidden="1"/>
    <cellStyle name="Hyperlink 18" xfId="40310" hidden="1"/>
    <cellStyle name="Hyperlink 18" xfId="40348" hidden="1"/>
    <cellStyle name="Hyperlink 18" xfId="40344" hidden="1"/>
    <cellStyle name="Hyperlink 18" xfId="40270" hidden="1"/>
    <cellStyle name="Hyperlink 18" xfId="39872" hidden="1"/>
    <cellStyle name="Hyperlink 18" xfId="40059" hidden="1"/>
    <cellStyle name="Hyperlink 18" xfId="40340" hidden="1"/>
    <cellStyle name="Hyperlink 18" xfId="40331" hidden="1"/>
    <cellStyle name="Hyperlink 18" xfId="40322" hidden="1"/>
    <cellStyle name="Hyperlink 18" xfId="40321" hidden="1"/>
    <cellStyle name="Hyperlink 18" xfId="40134" hidden="1"/>
    <cellStyle name="Hyperlink 18" xfId="40350" hidden="1"/>
    <cellStyle name="Hyperlink 18" xfId="40301" hidden="1"/>
    <cellStyle name="Hyperlink 18" xfId="40315" hidden="1"/>
    <cellStyle name="Hyperlink 18" xfId="40347" hidden="1"/>
    <cellStyle name="Hyperlink 18" xfId="40125" hidden="1"/>
    <cellStyle name="Hyperlink 18" xfId="40307" hidden="1"/>
    <cellStyle name="Hyperlink 18" xfId="40240" hidden="1"/>
    <cellStyle name="Hyperlink 18" xfId="40308" hidden="1"/>
    <cellStyle name="Hyperlink 18" xfId="40112" hidden="1"/>
    <cellStyle name="Hyperlink 18" xfId="40219" hidden="1"/>
    <cellStyle name="Hyperlink 18" xfId="40314" hidden="1"/>
    <cellStyle name="Hyperlink 18" xfId="40288" hidden="1"/>
    <cellStyle name="Hyperlink 18" xfId="40338" hidden="1"/>
    <cellStyle name="Hyperlink 18" xfId="40089" hidden="1"/>
    <cellStyle name="Hyperlink 18" xfId="39973" hidden="1"/>
    <cellStyle name="Hyperlink 18" xfId="40168" hidden="1"/>
    <cellStyle name="Hyperlink 18" xfId="40291" hidden="1"/>
    <cellStyle name="Hyperlink 18" xfId="40056" hidden="1"/>
    <cellStyle name="Hyperlink 18" xfId="40244" hidden="1"/>
    <cellStyle name="Hyperlink 18" xfId="40343" hidden="1"/>
    <cellStyle name="Hyperlink 18" xfId="40266" hidden="1"/>
    <cellStyle name="Hyperlink 18" xfId="40110" hidden="1"/>
    <cellStyle name="Hyperlink 18" xfId="40283" hidden="1"/>
    <cellStyle name="Hyperlink 18" xfId="39828" hidden="1"/>
    <cellStyle name="Hyperlink 18" xfId="40018" hidden="1"/>
    <cellStyle name="Hyperlink 18" xfId="40333" hidden="1"/>
    <cellStyle name="Hyperlink 18" xfId="40292" hidden="1"/>
    <cellStyle name="Hyperlink 18" xfId="40351" hidden="1"/>
    <cellStyle name="Hyperlink 18" xfId="40319" hidden="1"/>
    <cellStyle name="Hyperlink 18" xfId="40352" hidden="1"/>
    <cellStyle name="Hyperlink 18" xfId="40354" hidden="1"/>
    <cellStyle name="Hyperlink 18" xfId="40255" hidden="1"/>
    <cellStyle name="Hyperlink 18" xfId="40296" hidden="1"/>
    <cellStyle name="Hyperlink 18" xfId="40261" hidden="1"/>
    <cellStyle name="Hyperlink 18" xfId="40154" hidden="1"/>
    <cellStyle name="Hyperlink 18" xfId="40169" hidden="1"/>
    <cellStyle name="Hyperlink 18" xfId="40332" hidden="1"/>
    <cellStyle name="Hyperlink 18" xfId="40353" hidden="1"/>
    <cellStyle name="Hyperlink 18" xfId="40475" hidden="1"/>
    <cellStyle name="Hyperlink 18" xfId="40357" hidden="1"/>
    <cellStyle name="Hyperlink 18" xfId="40361" hidden="1"/>
    <cellStyle name="Hyperlink 18" xfId="40427" hidden="1"/>
    <cellStyle name="Hyperlink 18" xfId="40456" hidden="1"/>
    <cellStyle name="Hyperlink 18" xfId="40402" hidden="1"/>
    <cellStyle name="Hyperlink 18" xfId="40364" hidden="1"/>
    <cellStyle name="Hyperlink 18" xfId="40440" hidden="1"/>
    <cellStyle name="Hyperlink 18" xfId="40369" hidden="1"/>
    <cellStyle name="Hyperlink 18" xfId="40371" hidden="1"/>
    <cellStyle name="Hyperlink 18" xfId="40395" hidden="1"/>
    <cellStyle name="Hyperlink 18" xfId="40453" hidden="1"/>
    <cellStyle name="Hyperlink 18" xfId="40378" hidden="1"/>
    <cellStyle name="Hyperlink 18" xfId="40372" hidden="1"/>
    <cellStyle name="Hyperlink 18" xfId="40358" hidden="1"/>
    <cellStyle name="Hyperlink 18" xfId="40397" hidden="1"/>
    <cellStyle name="Hyperlink 18" xfId="40435" hidden="1"/>
    <cellStyle name="Hyperlink 18" xfId="40485" hidden="1"/>
    <cellStyle name="Hyperlink 18" xfId="40428" hidden="1"/>
    <cellStyle name="Hyperlink 18" xfId="40464" hidden="1"/>
    <cellStyle name="Hyperlink 18" xfId="40422" hidden="1"/>
    <cellStyle name="Hyperlink 18" xfId="40433" hidden="1"/>
    <cellStyle name="Hyperlink 18" xfId="40463" hidden="1"/>
    <cellStyle name="Hyperlink 18" xfId="40446" hidden="1"/>
    <cellStyle name="Hyperlink 18" xfId="40401" hidden="1"/>
    <cellStyle name="Hyperlink 18" xfId="40479" hidden="1"/>
    <cellStyle name="Hyperlink 18" xfId="40484" hidden="1"/>
    <cellStyle name="Hyperlink 18" xfId="40425" hidden="1"/>
    <cellStyle name="Hyperlink 18" xfId="40403" hidden="1"/>
    <cellStyle name="Hyperlink 18" xfId="40388" hidden="1"/>
    <cellStyle name="Hyperlink 18" xfId="40362" hidden="1"/>
    <cellStyle name="Hyperlink 18" xfId="40486" hidden="1"/>
    <cellStyle name="Hyperlink 18" xfId="40399" hidden="1"/>
    <cellStyle name="Hyperlink 18" xfId="40452" hidden="1"/>
    <cellStyle name="Hyperlink 18" xfId="40481" hidden="1"/>
    <cellStyle name="Hyperlink 18" xfId="40405" hidden="1"/>
    <cellStyle name="Hyperlink 18" xfId="40436" hidden="1"/>
    <cellStyle name="Hyperlink 18" xfId="40461" hidden="1"/>
    <cellStyle name="Hyperlink 18" xfId="40467" hidden="1"/>
    <cellStyle name="Hyperlink 18" xfId="40448" hidden="1"/>
    <cellStyle name="Hyperlink 18" xfId="40482" hidden="1"/>
    <cellStyle name="Hyperlink 18" xfId="40480" hidden="1"/>
    <cellStyle name="Hyperlink 18" xfId="40387" hidden="1"/>
    <cellStyle name="Hyperlink 18" xfId="40380" hidden="1"/>
    <cellStyle name="Hyperlink 18" xfId="40384" hidden="1"/>
    <cellStyle name="Hyperlink 18" xfId="40393" hidden="1"/>
    <cellStyle name="Hyperlink 18" xfId="40443" hidden="1"/>
    <cellStyle name="Hyperlink 18" xfId="40366" hidden="1"/>
    <cellStyle name="Hyperlink 18" xfId="40483" hidden="1"/>
    <cellStyle name="Hyperlink 18" xfId="40593" hidden="1"/>
    <cellStyle name="Hyperlink 18" xfId="40471" hidden="1"/>
    <cellStyle name="Hyperlink 18" xfId="40462" hidden="1"/>
    <cellStyle name="Hyperlink 18" xfId="40526" hidden="1"/>
    <cellStyle name="Hyperlink 18" xfId="40564" hidden="1"/>
    <cellStyle name="Hyperlink 18" xfId="40494" hidden="1"/>
    <cellStyle name="Hyperlink 18" xfId="40451" hidden="1"/>
    <cellStyle name="Hyperlink 18" xfId="40548" hidden="1"/>
    <cellStyle name="Hyperlink 18" xfId="40429" hidden="1"/>
    <cellStyle name="Hyperlink 18" xfId="40423" hidden="1"/>
    <cellStyle name="Hyperlink 18" xfId="40363" hidden="1"/>
    <cellStyle name="Hyperlink 18" xfId="40561" hidden="1"/>
    <cellStyle name="Hyperlink 18" xfId="40409" hidden="1"/>
    <cellStyle name="Hyperlink 18" xfId="40421" hidden="1"/>
    <cellStyle name="Hyperlink 18" xfId="40468" hidden="1"/>
    <cellStyle name="Hyperlink 18" xfId="40359" hidden="1"/>
    <cellStyle name="Hyperlink 18" xfId="40538" hidden="1"/>
    <cellStyle name="Hyperlink 18" xfId="40630" hidden="1"/>
    <cellStyle name="Hyperlink 18" xfId="40527" hidden="1"/>
    <cellStyle name="Hyperlink 18" xfId="40578" hidden="1"/>
    <cellStyle name="Hyperlink 18" xfId="40508" hidden="1"/>
    <cellStyle name="Hyperlink 18" xfId="40536" hidden="1"/>
    <cellStyle name="Hyperlink 18" xfId="40577" hidden="1"/>
    <cellStyle name="Hyperlink 18" xfId="40555" hidden="1"/>
    <cellStyle name="Hyperlink 18" xfId="40496" hidden="1"/>
    <cellStyle name="Hyperlink 18" xfId="40601" hidden="1"/>
    <cellStyle name="Hyperlink 18" xfId="40624" hidden="1"/>
    <cellStyle name="Hyperlink 18" xfId="40523" hidden="1"/>
    <cellStyle name="Hyperlink 18" xfId="40498" hidden="1"/>
    <cellStyle name="Hyperlink 18" xfId="40385" hidden="1"/>
    <cellStyle name="Hyperlink 18" xfId="40460" hidden="1"/>
    <cellStyle name="Hyperlink 18" xfId="40633" hidden="1"/>
    <cellStyle name="Hyperlink 18" xfId="40356" hidden="1"/>
    <cellStyle name="Hyperlink 18" xfId="40560" hidden="1"/>
    <cellStyle name="Hyperlink 18" xfId="40605" hidden="1"/>
    <cellStyle name="Hyperlink 18" xfId="40488" hidden="1"/>
    <cellStyle name="Hyperlink 18" xfId="40540" hidden="1"/>
    <cellStyle name="Hyperlink 18" xfId="40573" hidden="1"/>
    <cellStyle name="Hyperlink 18" xfId="40582" hidden="1"/>
    <cellStyle name="Hyperlink 18" xfId="40558" hidden="1"/>
    <cellStyle name="Hyperlink 18" xfId="40609" hidden="1"/>
    <cellStyle name="Hyperlink 18" xfId="40604" hidden="1"/>
    <cellStyle name="Hyperlink 18" xfId="40386" hidden="1"/>
    <cellStyle name="Hyperlink 18" xfId="40407" hidden="1"/>
    <cellStyle name="Hyperlink 18" xfId="40392" hidden="1"/>
    <cellStyle name="Hyperlink 18" xfId="40368" hidden="1"/>
    <cellStyle name="Hyperlink 18" xfId="40553" hidden="1"/>
    <cellStyle name="Hyperlink 18" xfId="40439" hidden="1"/>
    <cellStyle name="Hyperlink 18" xfId="40614" hidden="1"/>
    <cellStyle name="Hyperlink 18" xfId="40447" hidden="1"/>
    <cellStyle name="Hyperlink 18" xfId="40629" hidden="1"/>
    <cellStyle name="Hyperlink 18" xfId="40622" hidden="1"/>
    <cellStyle name="Hyperlink 18" xfId="40571" hidden="1"/>
    <cellStyle name="Hyperlink 18" xfId="40517" hidden="1"/>
    <cellStyle name="Hyperlink 18" xfId="40414" hidden="1"/>
    <cellStyle name="Hyperlink 18" xfId="40615" hidden="1"/>
    <cellStyle name="Hyperlink 18" xfId="40478" hidden="1"/>
    <cellStyle name="Hyperlink 18" xfId="40586" hidden="1"/>
    <cellStyle name="Hyperlink 18" xfId="40581" hidden="1"/>
    <cellStyle name="Hyperlink 18" xfId="40455" hidden="1"/>
    <cellStyle name="Hyperlink 18" xfId="40639" hidden="1"/>
    <cellStyle name="Hyperlink 18" xfId="40556" hidden="1"/>
    <cellStyle name="Hyperlink 18" xfId="40580" hidden="1"/>
    <cellStyle name="Hyperlink 18" xfId="40625" hidden="1"/>
    <cellStyle name="Hyperlink 18" xfId="40450" hidden="1"/>
    <cellStyle name="Hyperlink 18" xfId="40441" hidden="1"/>
    <cellStyle name="Hyperlink 18" xfId="40631" hidden="1"/>
    <cellStyle name="Hyperlink 18" xfId="40442" hidden="1"/>
    <cellStyle name="Hyperlink 18" xfId="40374" hidden="1"/>
    <cellStyle name="Hyperlink 18" xfId="40394" hidden="1"/>
    <cellStyle name="Hyperlink 18" xfId="40546" hidden="1"/>
    <cellStyle name="Hyperlink 18" xfId="40430" hidden="1"/>
    <cellStyle name="Hyperlink 18" xfId="40570" hidden="1"/>
    <cellStyle name="Hyperlink 18" xfId="40420" hidden="1"/>
    <cellStyle name="Hyperlink 18" xfId="40495" hidden="1"/>
    <cellStyle name="Hyperlink 18" xfId="40383" hidden="1"/>
    <cellStyle name="Hyperlink 18" xfId="40432" hidden="1"/>
    <cellStyle name="Hyperlink 18" xfId="40413" hidden="1"/>
    <cellStyle name="Hyperlink 18" xfId="40515" hidden="1"/>
    <cellStyle name="Hyperlink 18" xfId="40620" hidden="1"/>
    <cellStyle name="Hyperlink 18" xfId="40419" hidden="1"/>
    <cellStyle name="Hyperlink 18" xfId="40438" hidden="1"/>
    <cellStyle name="Hyperlink 18" xfId="40524" hidden="1"/>
    <cellStyle name="Hyperlink 18" xfId="40510" hidden="1"/>
    <cellStyle name="Hyperlink 18" xfId="40406" hidden="1"/>
    <cellStyle name="Hyperlink 18" xfId="40594" hidden="1"/>
    <cellStyle name="Hyperlink 18" xfId="40434" hidden="1"/>
    <cellStyle name="Hyperlink 18" xfId="40640" hidden="1"/>
    <cellStyle name="Hyperlink 18" xfId="40572" hidden="1"/>
    <cellStyle name="Hyperlink 18" xfId="40647" hidden="1"/>
    <cellStyle name="Hyperlink 18" xfId="40654" hidden="1"/>
    <cellStyle name="Hyperlink 18" xfId="40518" hidden="1"/>
    <cellStyle name="Hyperlink 18" xfId="40554" hidden="1"/>
    <cellStyle name="Hyperlink 18" xfId="40531" hidden="1"/>
    <cellStyle name="Hyperlink 18" xfId="40490" hidden="1"/>
    <cellStyle name="Hyperlink 18" xfId="40621" hidden="1"/>
    <cellStyle name="Hyperlink 18" xfId="40603" hidden="1"/>
    <cellStyle name="Hyperlink 18" xfId="40653" hidden="1"/>
    <cellStyle name="Hyperlink 18" xfId="40530" hidden="1"/>
    <cellStyle name="Hyperlink 18" xfId="40602" hidden="1"/>
    <cellStyle name="Hyperlink 18" xfId="40587" hidden="1"/>
    <cellStyle name="Hyperlink 18" xfId="40665" hidden="1"/>
    <cellStyle name="Hyperlink 18" xfId="40659" hidden="1"/>
    <cellStyle name="Hyperlink 18" xfId="40669" hidden="1"/>
    <cellStyle name="Hyperlink 18" xfId="40563" hidden="1"/>
    <cellStyle name="Hyperlink 18" xfId="40660" hidden="1"/>
    <cellStyle name="Hyperlink 18" xfId="40533" hidden="1"/>
    <cellStyle name="Hyperlink 18" xfId="40525" hidden="1"/>
    <cellStyle name="Hyperlink 18" xfId="40355" hidden="1"/>
    <cellStyle name="Hyperlink 18" xfId="40610" hidden="1"/>
    <cellStyle name="Hyperlink 18" xfId="40492" hidden="1"/>
    <cellStyle name="Hyperlink 18" xfId="40520" hidden="1"/>
    <cellStyle name="Hyperlink 18" xfId="40592" hidden="1"/>
    <cellStyle name="Hyperlink 18" xfId="40672" hidden="1"/>
    <cellStyle name="Hyperlink 18" xfId="40418" hidden="1"/>
    <cellStyle name="Hyperlink 18" xfId="40711" hidden="1"/>
    <cellStyle name="Hyperlink 18" xfId="40404" hidden="1"/>
    <cellStyle name="Hyperlink 18" xfId="40679" hidden="1"/>
    <cellStyle name="Hyperlink 18" xfId="40408" hidden="1"/>
    <cellStyle name="Hyperlink 18" xfId="40627" hidden="1"/>
    <cellStyle name="Hyperlink 18" xfId="40465" hidden="1"/>
    <cellStyle name="Hyperlink 18" xfId="40618" hidden="1"/>
    <cellStyle name="Hyperlink 18" xfId="40661" hidden="1"/>
    <cellStyle name="Hyperlink 18" xfId="40416" hidden="1"/>
    <cellStyle name="Hyperlink 18" xfId="40706" hidden="1"/>
    <cellStyle name="Hyperlink 18" xfId="40668" hidden="1"/>
    <cellStyle name="Hyperlink 18" xfId="40590" hidden="1"/>
    <cellStyle name="Hyperlink 18" xfId="40410" hidden="1"/>
    <cellStyle name="Hyperlink 18" xfId="40579" hidden="1"/>
    <cellStyle name="Hyperlink 18" xfId="40712" hidden="1"/>
    <cellStyle name="Hyperlink 18" xfId="40616" hidden="1"/>
    <cellStyle name="Hyperlink 18" xfId="40680" hidden="1"/>
    <cellStyle name="Hyperlink 18" xfId="40487" hidden="1"/>
    <cellStyle name="Hyperlink 18" xfId="40606" hidden="1"/>
    <cellStyle name="Hyperlink 18" xfId="40674" hidden="1"/>
    <cellStyle name="Hyperlink 18" xfId="40684" hidden="1"/>
    <cellStyle name="Hyperlink 18" xfId="40648" hidden="1"/>
    <cellStyle name="Hyperlink 18" xfId="40626" hidden="1"/>
    <cellStyle name="Hyperlink 18" xfId="40678" hidden="1"/>
    <cellStyle name="Hyperlink 18" xfId="40545" hidden="1"/>
    <cellStyle name="Hyperlink 18" xfId="40417" hidden="1"/>
    <cellStyle name="Hyperlink 18" xfId="40477" hidden="1"/>
    <cellStyle name="Hyperlink 18" xfId="40444" hidden="1"/>
    <cellStyle name="Hyperlink 18" xfId="40370" hidden="1"/>
    <cellStyle name="Hyperlink 18" xfId="40415" hidden="1"/>
    <cellStyle name="Hyperlink 18" xfId="40550" hidden="1"/>
    <cellStyle name="Hyperlink 18" xfId="40694" hidden="1"/>
    <cellStyle name="Hyperlink 18" xfId="40744" hidden="1"/>
    <cellStyle name="Hyperlink 18" xfId="40699" hidden="1"/>
    <cellStyle name="Hyperlink 18" xfId="40691" hidden="1"/>
    <cellStyle name="Hyperlink 18" xfId="40391" hidden="1"/>
    <cellStyle name="Hyperlink 18" xfId="40644" hidden="1"/>
    <cellStyle name="Hyperlink 18" xfId="40390" hidden="1"/>
    <cellStyle name="Hyperlink 18" xfId="40677" hidden="1"/>
    <cellStyle name="Hyperlink 18" xfId="40543" hidden="1"/>
    <cellStyle name="Hyperlink 18" xfId="40643" hidden="1"/>
    <cellStyle name="Hyperlink 18" xfId="40637" hidden="1"/>
    <cellStyle name="Hyperlink 18" xfId="40449" hidden="1"/>
    <cellStyle name="Hyperlink 18" xfId="40670" hidden="1"/>
    <cellStyle name="Hyperlink 18" xfId="40596" hidden="1"/>
    <cellStyle name="Hyperlink 18" xfId="40636" hidden="1"/>
    <cellStyle name="Hyperlink 18" xfId="40695" hidden="1"/>
    <cellStyle name="Hyperlink 18" xfId="40437" hidden="1"/>
    <cellStyle name="Hyperlink 18" xfId="40715" hidden="1"/>
    <cellStyle name="Hyperlink 18" xfId="40753" hidden="1"/>
    <cellStyle name="Hyperlink 18" xfId="40551" hidden="1"/>
    <cellStyle name="Hyperlink 18" xfId="40597" hidden="1"/>
    <cellStyle name="Hyperlink 18" xfId="40710" hidden="1"/>
    <cellStyle name="Hyperlink 18" xfId="40426" hidden="1"/>
    <cellStyle name="Hyperlink 18" xfId="40741" hidden="1"/>
    <cellStyle name="Hyperlink 18" xfId="40635" hidden="1"/>
    <cellStyle name="Hyperlink 18" xfId="40412" hidden="1"/>
    <cellStyle name="Hyperlink 18" xfId="40731" hidden="1"/>
    <cellStyle name="Hyperlink 18" xfId="40528" hidden="1"/>
    <cellStyle name="Hyperlink 18" xfId="40589" hidden="1"/>
    <cellStyle name="Hyperlink 18" xfId="40389" hidden="1"/>
    <cellStyle name="Hyperlink 18" xfId="40519" hidden="1"/>
    <cellStyle name="Hyperlink 18" xfId="40687" hidden="1"/>
    <cellStyle name="Hyperlink 18" xfId="40755" hidden="1"/>
    <cellStyle name="Hyperlink 18" xfId="40431" hidden="1"/>
    <cellStyle name="Hyperlink 18" xfId="40727" hidden="1"/>
    <cellStyle name="Hyperlink 18" xfId="40685" hidden="1"/>
    <cellStyle name="Hyperlink 18" xfId="40382" hidden="1"/>
    <cellStyle name="Hyperlink 18" xfId="40722" hidden="1"/>
    <cellStyle name="Hyperlink 18" xfId="40584" hidden="1"/>
    <cellStyle name="Hyperlink 18" xfId="40735" hidden="1"/>
    <cellStyle name="Hyperlink 18" xfId="40522" hidden="1"/>
    <cellStyle name="Hyperlink 18" xfId="40473" hidden="1"/>
    <cellStyle name="Hyperlink 18" xfId="40365" hidden="1"/>
    <cellStyle name="Hyperlink 18" xfId="40532" hidden="1"/>
    <cellStyle name="Hyperlink 18" xfId="40591" hidden="1"/>
    <cellStyle name="Hyperlink 18" xfId="40552" hidden="1"/>
    <cellStyle name="Hyperlink 18" xfId="40474" hidden="1"/>
    <cellStyle name="Hyperlink 18" xfId="40719" hidden="1"/>
    <cellStyle name="Hyperlink 18" xfId="40658" hidden="1"/>
    <cellStyle name="Hyperlink 18" xfId="40360" hidden="1"/>
    <cellStyle name="Hyperlink 18" xfId="40777" hidden="1"/>
    <cellStyle name="Hyperlink 18" xfId="40748" hidden="1"/>
    <cellStyle name="Hyperlink 18" xfId="40738" hidden="1"/>
    <cellStyle name="Hyperlink 18" xfId="40576" hidden="1"/>
    <cellStyle name="Hyperlink 18" xfId="40764" hidden="1"/>
    <cellStyle name="Hyperlink 18" xfId="40476" hidden="1"/>
    <cellStyle name="Hyperlink 18" xfId="40724" hidden="1"/>
    <cellStyle name="Hyperlink 18" xfId="40375" hidden="1"/>
    <cellStyle name="Hyperlink 18" xfId="40696" hidden="1"/>
    <cellStyle name="Hyperlink 18" xfId="40683" hidden="1"/>
    <cellStyle name="Hyperlink 18" xfId="40511" hidden="1"/>
    <cellStyle name="Hyperlink 18" xfId="40765" hidden="1"/>
    <cellStyle name="Hyperlink 18" xfId="40656" hidden="1"/>
    <cellStyle name="Hyperlink 18" xfId="40681" hidden="1"/>
    <cellStyle name="Hyperlink 18" xfId="40745" hidden="1"/>
    <cellStyle name="Hyperlink 18" xfId="40506" hidden="1"/>
    <cellStyle name="Hyperlink 18" xfId="40619" hidden="1"/>
    <cellStyle name="Hyperlink 18" xfId="40638" hidden="1"/>
    <cellStyle name="Hyperlink 18" xfId="40751" hidden="1"/>
    <cellStyle name="Hyperlink 18" xfId="40740" hidden="1"/>
    <cellStyle name="Hyperlink 18" xfId="40732" hidden="1"/>
    <cellStyle name="Hyperlink 18" xfId="40663" hidden="1"/>
    <cellStyle name="Hyperlink 18" xfId="40762" hidden="1"/>
    <cellStyle name="Hyperlink 18" xfId="40734" hidden="1"/>
    <cellStyle name="Hyperlink 18" xfId="40497" hidden="1"/>
    <cellStyle name="Hyperlink 18" xfId="40544" hidden="1"/>
    <cellStyle name="Hyperlink 18" xfId="40786" hidden="1"/>
    <cellStyle name="Hyperlink 18" xfId="40773" hidden="1"/>
    <cellStyle name="Hyperlink 18" xfId="40472" hidden="1"/>
    <cellStyle name="Hyperlink 18" xfId="40575" hidden="1"/>
    <cellStyle name="Hyperlink 18" xfId="40733" hidden="1"/>
    <cellStyle name="Hyperlink 18" xfId="40792" hidden="1"/>
    <cellStyle name="Hyperlink 18" xfId="40502" hidden="1"/>
    <cellStyle name="Hyperlink 18" xfId="40650" hidden="1"/>
    <cellStyle name="Hyperlink 18" xfId="40729" hidden="1"/>
    <cellStyle name="Hyperlink 18" xfId="40445" hidden="1"/>
    <cellStyle name="Hyperlink 18" xfId="40424" hidden="1"/>
    <cellStyle name="Hyperlink 18" xfId="40736" hidden="1"/>
    <cellStyle name="Hyperlink 18" xfId="40503" hidden="1"/>
    <cellStyle name="Hyperlink 18" xfId="40766" hidden="1"/>
    <cellStyle name="Hyperlink 18" xfId="40776" hidden="1"/>
    <cellStyle name="Hyperlink 18" xfId="40784" hidden="1"/>
    <cellStyle name="Hyperlink 18" xfId="40588" hidden="1"/>
    <cellStyle name="Hyperlink 18" xfId="40652" hidden="1"/>
    <cellStyle name="Hyperlink 18" xfId="40607" hidden="1"/>
    <cellStyle name="Hyperlink 18" xfId="40534" hidden="1"/>
    <cellStyle name="Hyperlink 18" xfId="40671" hidden="1"/>
    <cellStyle name="Hyperlink 18" xfId="40713" hidden="1"/>
    <cellStyle name="Hyperlink 18" xfId="40667" hidden="1"/>
    <cellStyle name="Hyperlink 18" xfId="40720" hidden="1"/>
    <cellStyle name="Hyperlink 18" xfId="40790" hidden="1"/>
    <cellStyle name="Hyperlink 18" xfId="40781" hidden="1"/>
    <cellStyle name="Hyperlink 18" xfId="40646" hidden="1"/>
    <cellStyle name="Hyperlink 18" xfId="40400" hidden="1"/>
    <cellStyle name="Hyperlink 18" xfId="40491" hidden="1"/>
    <cellStyle name="Hyperlink 18" xfId="40774" hidden="1"/>
    <cellStyle name="Hyperlink 18" xfId="40757" hidden="1"/>
    <cellStyle name="Hyperlink 18" xfId="40739" hidden="1"/>
    <cellStyle name="Hyperlink 18" xfId="40723" hidden="1"/>
    <cellStyle name="Hyperlink 18" xfId="40529" hidden="1"/>
    <cellStyle name="Hyperlink 18" xfId="40799" hidden="1"/>
    <cellStyle name="Hyperlink 18" xfId="40689" hidden="1"/>
    <cellStyle name="Hyperlink 18" xfId="40718" hidden="1"/>
    <cellStyle name="Hyperlink 18" xfId="40787" hidden="1"/>
    <cellStyle name="Hyperlink 18" xfId="40516" hidden="1"/>
    <cellStyle name="Hyperlink 18" xfId="40716" hidden="1"/>
    <cellStyle name="Hyperlink 18" xfId="40632" hidden="1"/>
    <cellStyle name="Hyperlink 18" xfId="40717" hidden="1"/>
    <cellStyle name="Hyperlink 18" xfId="40539" hidden="1"/>
    <cellStyle name="Hyperlink 18" xfId="40613" hidden="1"/>
    <cellStyle name="Hyperlink 18" xfId="40705" hidden="1"/>
    <cellStyle name="Hyperlink 18" xfId="40698" hidden="1"/>
    <cellStyle name="Hyperlink 18" xfId="40772" hidden="1"/>
    <cellStyle name="Hyperlink 18" xfId="40501" hidden="1"/>
    <cellStyle name="Hyperlink 18" xfId="40466" hidden="1"/>
    <cellStyle name="Hyperlink 18" xfId="40569" hidden="1"/>
    <cellStyle name="Hyperlink 18" xfId="40700" hidden="1"/>
    <cellStyle name="Hyperlink 18" xfId="40470" hidden="1"/>
    <cellStyle name="Hyperlink 18" xfId="40617" hidden="1"/>
    <cellStyle name="Hyperlink 18" xfId="40778" hidden="1"/>
    <cellStyle name="Hyperlink 18" xfId="40676" hidden="1"/>
    <cellStyle name="Hyperlink 18" xfId="40507" hidden="1"/>
    <cellStyle name="Hyperlink 18" xfId="40721" hidden="1"/>
    <cellStyle name="Hyperlink 18" xfId="40377" hidden="1"/>
    <cellStyle name="Hyperlink 18" xfId="40454" hidden="1"/>
    <cellStyle name="Hyperlink 18" xfId="40761" hidden="1"/>
    <cellStyle name="Hyperlink 18" xfId="40702" hidden="1"/>
    <cellStyle name="Hyperlink 18" xfId="40801" hidden="1"/>
    <cellStyle name="Hyperlink 18" xfId="40611" hidden="1"/>
    <cellStyle name="Hyperlink 18" xfId="40813" hidden="1"/>
    <cellStyle name="Hyperlink 18" xfId="40821" hidden="1"/>
    <cellStyle name="Hyperlink 18" xfId="40623" hidden="1"/>
    <cellStyle name="Hyperlink 18" xfId="40682" hidden="1"/>
    <cellStyle name="Hyperlink 18" xfId="40655" hidden="1"/>
    <cellStyle name="Hyperlink 18" xfId="40549" hidden="1"/>
    <cellStyle name="Hyperlink 18" xfId="40547" hidden="1"/>
    <cellStyle name="Hyperlink 18" xfId="40759" hidden="1"/>
    <cellStyle name="Hyperlink 18" xfId="40820" hidden="1"/>
    <cellStyle name="Hyperlink 18" xfId="40769" hidden="1"/>
    <cellStyle name="Hyperlink 18" xfId="40818" hidden="1"/>
    <cellStyle name="Hyperlink 18" xfId="40808" hidden="1"/>
    <cellStyle name="Hyperlink 18" xfId="40770" hidden="1"/>
    <cellStyle name="Hyperlink 18" xfId="40398" hidden="1"/>
    <cellStyle name="Hyperlink 18" xfId="40500" hidden="1"/>
    <cellStyle name="Hyperlink 18" xfId="40797" hidden="1"/>
    <cellStyle name="Hyperlink 18" xfId="40796" hidden="1"/>
    <cellStyle name="Hyperlink 18" xfId="40754" hidden="1"/>
    <cellStyle name="Hyperlink 18" xfId="40742" hidden="1"/>
    <cellStyle name="Hyperlink 18" xfId="40542" hidden="1"/>
    <cellStyle name="Hyperlink 18" xfId="40832" hidden="1"/>
    <cellStyle name="Hyperlink 18" xfId="40701" hidden="1"/>
    <cellStyle name="Hyperlink 18" xfId="40737" hidden="1"/>
    <cellStyle name="Hyperlink 18" xfId="40814" hidden="1"/>
    <cellStyle name="Hyperlink 18" xfId="40521" hidden="1"/>
    <cellStyle name="Hyperlink 18" xfId="40763" hidden="1"/>
    <cellStyle name="Hyperlink 18" xfId="40811" hidden="1"/>
    <cellStyle name="Hyperlink 18" xfId="40767" hidden="1"/>
    <cellStyle name="Hyperlink 18" xfId="40559" hidden="1"/>
    <cellStyle name="Hyperlink 18" xfId="40662" hidden="1"/>
    <cellStyle name="Hyperlink 18" xfId="40381" hidden="1"/>
    <cellStyle name="Hyperlink 18" xfId="40743" hidden="1"/>
    <cellStyle name="Hyperlink 18" xfId="40807" hidden="1"/>
    <cellStyle name="Hyperlink 18" xfId="40505" hidden="1"/>
    <cellStyle name="Hyperlink 18" xfId="40469" hidden="1"/>
    <cellStyle name="Hyperlink 18" xfId="40612" hidden="1"/>
    <cellStyle name="Hyperlink 18" xfId="40747" hidden="1"/>
    <cellStyle name="Hyperlink 18" xfId="40493" hidden="1"/>
    <cellStyle name="Hyperlink 18" xfId="40645" hidden="1"/>
    <cellStyle name="Hyperlink 18" xfId="40803" hidden="1"/>
    <cellStyle name="Hyperlink 18" xfId="40703" hidden="1"/>
    <cellStyle name="Hyperlink 18" xfId="40513" hidden="1"/>
    <cellStyle name="Hyperlink 18" xfId="40806" hidden="1"/>
    <cellStyle name="Hyperlink 18" xfId="40373" hidden="1"/>
    <cellStyle name="Hyperlink 18" xfId="40457" hidden="1"/>
    <cellStyle name="Hyperlink 18" xfId="40771" hidden="1"/>
    <cellStyle name="Hyperlink 18" xfId="40749" hidden="1"/>
    <cellStyle name="Hyperlink 18" xfId="40833" hidden="1"/>
    <cellStyle name="Hyperlink 18" xfId="40804" hidden="1"/>
    <cellStyle name="Hyperlink 18" xfId="40843" hidden="1"/>
    <cellStyle name="Hyperlink 18" xfId="40851" hidden="1"/>
    <cellStyle name="Hyperlink 18" xfId="40657" hidden="1"/>
    <cellStyle name="Hyperlink 18" xfId="40697" hidden="1"/>
    <cellStyle name="Hyperlink 18" xfId="40675" hidden="1"/>
    <cellStyle name="Hyperlink 18" xfId="40562" hidden="1"/>
    <cellStyle name="Hyperlink 18" xfId="40812" hidden="1"/>
    <cellStyle name="Hyperlink 18" xfId="40775" hidden="1"/>
    <cellStyle name="Hyperlink 18" xfId="40850" hidden="1"/>
    <cellStyle name="Hyperlink 18" xfId="40795" hidden="1"/>
    <cellStyle name="Hyperlink 18" xfId="40848" hidden="1"/>
    <cellStyle name="Hyperlink 18" xfId="40839" hidden="1"/>
    <cellStyle name="Hyperlink 18" xfId="40725" hidden="1"/>
    <cellStyle name="Hyperlink 18" xfId="40396" hidden="1"/>
    <cellStyle name="Hyperlink 18" xfId="40514" hidden="1"/>
    <cellStyle name="Hyperlink 18" xfId="40829" hidden="1"/>
    <cellStyle name="Hyperlink 18" xfId="40828" hidden="1"/>
    <cellStyle name="Hyperlink 18" xfId="40798" hidden="1"/>
    <cellStyle name="Hyperlink 18" xfId="40791" hidden="1"/>
    <cellStyle name="Hyperlink 18" xfId="40583" hidden="1"/>
    <cellStyle name="Hyperlink 18" xfId="40855" hidden="1"/>
    <cellStyle name="Hyperlink 18" xfId="40750" hidden="1"/>
    <cellStyle name="Hyperlink 18" xfId="40789" hidden="1"/>
    <cellStyle name="Hyperlink 18" xfId="40845" hidden="1"/>
    <cellStyle name="Hyperlink 18" xfId="40574" hidden="1"/>
    <cellStyle name="Hyperlink 18" xfId="40782" hidden="1"/>
    <cellStyle name="Hyperlink 18" xfId="40841" hidden="1"/>
    <cellStyle name="Hyperlink 18" xfId="40785" hidden="1"/>
    <cellStyle name="Hyperlink 18" xfId="40568" hidden="1"/>
    <cellStyle name="Hyperlink 18" xfId="40686" hidden="1"/>
    <cellStyle name="Hyperlink 18" xfId="40379" hidden="1"/>
    <cellStyle name="Hyperlink 18" xfId="40756" hidden="1"/>
    <cellStyle name="Hyperlink 18" xfId="40838" hidden="1"/>
    <cellStyle name="Hyperlink 18" xfId="40535" hidden="1"/>
    <cellStyle name="Hyperlink 18" xfId="40489" hidden="1"/>
    <cellStyle name="Hyperlink 18" xfId="40642" hidden="1"/>
    <cellStyle name="Hyperlink 18" xfId="40760" hidden="1"/>
    <cellStyle name="Hyperlink 18" xfId="40509" hidden="1"/>
    <cellStyle name="Hyperlink 18" xfId="40688" hidden="1"/>
    <cellStyle name="Hyperlink 18" xfId="40834" hidden="1"/>
    <cellStyle name="Hyperlink 18" xfId="40728" hidden="1"/>
    <cellStyle name="Hyperlink 18" xfId="40567" hidden="1"/>
    <cellStyle name="Hyperlink 18" xfId="40837" hidden="1"/>
    <cellStyle name="Hyperlink 18" xfId="40376" hidden="1"/>
    <cellStyle name="Hyperlink 18" xfId="40499" hidden="1"/>
    <cellStyle name="Hyperlink 18" xfId="40458" hidden="1"/>
    <cellStyle name="Hyperlink 18" xfId="40768" hidden="1"/>
    <cellStyle name="Hyperlink 18" xfId="40857" hidden="1"/>
    <cellStyle name="Hyperlink 18" xfId="40836" hidden="1"/>
    <cellStyle name="Hyperlink 18" xfId="40864" hidden="1"/>
    <cellStyle name="Hyperlink 18" xfId="40868" hidden="1"/>
    <cellStyle name="Hyperlink 18" xfId="40692" hidden="1"/>
    <cellStyle name="Hyperlink 18" xfId="40746" hidden="1"/>
    <cellStyle name="Hyperlink 18" xfId="40709" hidden="1"/>
    <cellStyle name="Hyperlink 18" xfId="40600" hidden="1"/>
    <cellStyle name="Hyperlink 18" xfId="40842" hidden="1"/>
    <cellStyle name="Hyperlink 18" xfId="40816" hidden="1"/>
    <cellStyle name="Hyperlink 18" xfId="40867" hidden="1"/>
    <cellStyle name="Hyperlink 18" xfId="40881" hidden="1"/>
    <cellStyle name="Hyperlink 18" xfId="40865" hidden="1"/>
    <cellStyle name="Hyperlink 18" xfId="40859" hidden="1"/>
    <cellStyle name="Hyperlink 18" xfId="40730" hidden="1"/>
    <cellStyle name="Hyperlink 18" xfId="40874" hidden="1"/>
    <cellStyle name="Hyperlink 18" xfId="40541" hidden="1"/>
    <cellStyle name="Hyperlink 18" xfId="40852" hidden="1"/>
    <cellStyle name="Hyperlink 18" xfId="40666" hidden="1"/>
    <cellStyle name="Hyperlink 18" xfId="40824" hidden="1"/>
    <cellStyle name="Hyperlink 18" xfId="40817" hidden="1"/>
    <cellStyle name="Hyperlink 18" xfId="40608" hidden="1"/>
    <cellStyle name="Hyperlink 18" xfId="40875" hidden="1"/>
    <cellStyle name="Hyperlink 18" xfId="40788" hidden="1"/>
    <cellStyle name="Hyperlink 18" xfId="40815" hidden="1"/>
    <cellStyle name="Hyperlink 18" xfId="40862" hidden="1"/>
    <cellStyle name="Hyperlink 18" xfId="40599" hidden="1"/>
    <cellStyle name="Hyperlink 18" xfId="40459" hidden="1"/>
    <cellStyle name="Hyperlink 18" xfId="40793" hidden="1"/>
    <cellStyle name="Hyperlink 18" xfId="40690" hidden="1"/>
    <cellStyle name="Hyperlink 18" xfId="40863" hidden="1"/>
    <cellStyle name="Hyperlink 18" xfId="40869" hidden="1"/>
    <cellStyle name="Hyperlink 18" xfId="40819" hidden="1"/>
    <cellStyle name="Hyperlink 18" xfId="40873" hidden="1"/>
    <cellStyle name="Hyperlink 18" xfId="40634" hidden="1"/>
    <cellStyle name="Hyperlink 18" xfId="40566" hidden="1"/>
    <cellStyle name="Hyperlink 18" xfId="40704" hidden="1"/>
    <cellStyle name="Hyperlink 18" xfId="40885" hidden="1"/>
    <cellStyle name="Hyperlink 18" xfId="40878" hidden="1"/>
    <cellStyle name="Hyperlink 18" xfId="40537" hidden="1"/>
    <cellStyle name="Hyperlink 18" xfId="40714" hidden="1"/>
    <cellStyle name="Hyperlink 18" xfId="40856" hidden="1"/>
    <cellStyle name="Hyperlink 18" xfId="40888" hidden="1"/>
    <cellStyle name="Hyperlink 18" xfId="40585" hidden="1"/>
    <cellStyle name="Hyperlink 18" xfId="40810" hidden="1"/>
    <cellStyle name="Hyperlink 18" xfId="40866" hidden="1"/>
    <cellStyle name="Hyperlink 18" xfId="40504" hidden="1"/>
    <cellStyle name="Hyperlink 18" xfId="40565" hidden="1"/>
    <cellStyle name="Hyperlink 18" xfId="40825" hidden="1"/>
    <cellStyle name="Hyperlink 18" xfId="40802" hidden="1"/>
    <cellStyle name="Hyperlink 18" xfId="40876" hidden="1"/>
    <cellStyle name="Hyperlink 18" xfId="40880" hidden="1"/>
    <cellStyle name="Hyperlink 18" xfId="40884" hidden="1"/>
    <cellStyle name="Hyperlink 18" xfId="40726" hidden="1"/>
    <cellStyle name="Hyperlink 18" xfId="40780" hidden="1"/>
    <cellStyle name="Hyperlink 18" xfId="40752" hidden="1"/>
    <cellStyle name="Hyperlink 18" xfId="40641" hidden="1"/>
    <cellStyle name="Hyperlink 18" xfId="40826" hidden="1"/>
    <cellStyle name="Hyperlink 18" xfId="40844" hidden="1"/>
    <cellStyle name="Hyperlink 18" xfId="40823" hidden="1"/>
    <cellStyle name="Hyperlink 18" xfId="40849" hidden="1"/>
    <cellStyle name="Hyperlink 18" xfId="40887" hidden="1"/>
    <cellStyle name="Hyperlink 18" xfId="40883" hidden="1"/>
    <cellStyle name="Hyperlink 18" xfId="40809" hidden="1"/>
    <cellStyle name="Hyperlink 18" xfId="40411" hidden="1"/>
    <cellStyle name="Hyperlink 18" xfId="40598" hidden="1"/>
    <cellStyle name="Hyperlink 18" xfId="40879" hidden="1"/>
    <cellStyle name="Hyperlink 18" xfId="40870" hidden="1"/>
    <cellStyle name="Hyperlink 18" xfId="40861" hidden="1"/>
    <cellStyle name="Hyperlink 18" xfId="40860" hidden="1"/>
    <cellStyle name="Hyperlink 18" xfId="40673" hidden="1"/>
    <cellStyle name="Hyperlink 18" xfId="40889" hidden="1"/>
    <cellStyle name="Hyperlink 18" xfId="40840" hidden="1"/>
    <cellStyle name="Hyperlink 18" xfId="40854" hidden="1"/>
    <cellStyle name="Hyperlink 18" xfId="40886" hidden="1"/>
    <cellStyle name="Hyperlink 18" xfId="40664" hidden="1"/>
    <cellStyle name="Hyperlink 18" xfId="40846" hidden="1"/>
    <cellStyle name="Hyperlink 18" xfId="40779" hidden="1"/>
    <cellStyle name="Hyperlink 18" xfId="40847" hidden="1"/>
    <cellStyle name="Hyperlink 18" xfId="40651" hidden="1"/>
    <cellStyle name="Hyperlink 18" xfId="40758" hidden="1"/>
    <cellStyle name="Hyperlink 18" xfId="40853" hidden="1"/>
    <cellStyle name="Hyperlink 18" xfId="40827" hidden="1"/>
    <cellStyle name="Hyperlink 18" xfId="40877" hidden="1"/>
    <cellStyle name="Hyperlink 18" xfId="40628" hidden="1"/>
    <cellStyle name="Hyperlink 18" xfId="40512" hidden="1"/>
    <cellStyle name="Hyperlink 18" xfId="40707" hidden="1"/>
    <cellStyle name="Hyperlink 18" xfId="40830" hidden="1"/>
    <cellStyle name="Hyperlink 18" xfId="40595" hidden="1"/>
    <cellStyle name="Hyperlink 18" xfId="40783" hidden="1"/>
    <cellStyle name="Hyperlink 18" xfId="40882" hidden="1"/>
    <cellStyle name="Hyperlink 18" xfId="40805" hidden="1"/>
    <cellStyle name="Hyperlink 18" xfId="40649" hidden="1"/>
    <cellStyle name="Hyperlink 18" xfId="40822" hidden="1"/>
    <cellStyle name="Hyperlink 18" xfId="40367" hidden="1"/>
    <cellStyle name="Hyperlink 18" xfId="40557" hidden="1"/>
    <cellStyle name="Hyperlink 18" xfId="40872" hidden="1"/>
    <cellStyle name="Hyperlink 18" xfId="40831" hidden="1"/>
    <cellStyle name="Hyperlink 18" xfId="40890" hidden="1"/>
    <cellStyle name="Hyperlink 18" xfId="40858" hidden="1"/>
    <cellStyle name="Hyperlink 18" xfId="40891" hidden="1"/>
    <cellStyle name="Hyperlink 18" xfId="40893" hidden="1"/>
    <cellStyle name="Hyperlink 18" xfId="40794" hidden="1"/>
    <cellStyle name="Hyperlink 18" xfId="40835" hidden="1"/>
    <cellStyle name="Hyperlink 18" xfId="40800" hidden="1"/>
    <cellStyle name="Hyperlink 18" xfId="40693" hidden="1"/>
    <cellStyle name="Hyperlink 18" xfId="40708" hidden="1"/>
    <cellStyle name="Hyperlink 18" xfId="40871" hidden="1"/>
    <cellStyle name="Hyperlink 18" xfId="40892" hidden="1"/>
    <cellStyle name="Hyperlink 18" xfId="41014" hidden="1"/>
    <cellStyle name="Hyperlink 18" xfId="40896" hidden="1"/>
    <cellStyle name="Hyperlink 18" xfId="40900" hidden="1"/>
    <cellStyle name="Hyperlink 18" xfId="40966" hidden="1"/>
    <cellStyle name="Hyperlink 18" xfId="40995" hidden="1"/>
    <cellStyle name="Hyperlink 18" xfId="40941" hidden="1"/>
    <cellStyle name="Hyperlink 18" xfId="40903" hidden="1"/>
    <cellStyle name="Hyperlink 18" xfId="40979" hidden="1"/>
    <cellStyle name="Hyperlink 18" xfId="40908" hidden="1"/>
    <cellStyle name="Hyperlink 18" xfId="40910" hidden="1"/>
    <cellStyle name="Hyperlink 18" xfId="40934" hidden="1"/>
    <cellStyle name="Hyperlink 18" xfId="40992" hidden="1"/>
    <cellStyle name="Hyperlink 18" xfId="40917" hidden="1"/>
    <cellStyle name="Hyperlink 18" xfId="40911" hidden="1"/>
    <cellStyle name="Hyperlink 18" xfId="40897" hidden="1"/>
    <cellStyle name="Hyperlink 18" xfId="40936" hidden="1"/>
    <cellStyle name="Hyperlink 18" xfId="40974" hidden="1"/>
    <cellStyle name="Hyperlink 18" xfId="41024" hidden="1"/>
    <cellStyle name="Hyperlink 18" xfId="40967" hidden="1"/>
    <cellStyle name="Hyperlink 18" xfId="41003" hidden="1"/>
    <cellStyle name="Hyperlink 18" xfId="40961" hidden="1"/>
    <cellStyle name="Hyperlink 18" xfId="40972" hidden="1"/>
    <cellStyle name="Hyperlink 18" xfId="41002" hidden="1"/>
    <cellStyle name="Hyperlink 18" xfId="40985" hidden="1"/>
    <cellStyle name="Hyperlink 18" xfId="40940" hidden="1"/>
    <cellStyle name="Hyperlink 18" xfId="41018" hidden="1"/>
    <cellStyle name="Hyperlink 18" xfId="41023" hidden="1"/>
    <cellStyle name="Hyperlink 18" xfId="40964" hidden="1"/>
    <cellStyle name="Hyperlink 18" xfId="40942" hidden="1"/>
    <cellStyle name="Hyperlink 18" xfId="40927" hidden="1"/>
    <cellStyle name="Hyperlink 18" xfId="40901" hidden="1"/>
    <cellStyle name="Hyperlink 18" xfId="41025" hidden="1"/>
    <cellStyle name="Hyperlink 18" xfId="40938" hidden="1"/>
    <cellStyle name="Hyperlink 18" xfId="40991" hidden="1"/>
    <cellStyle name="Hyperlink 18" xfId="41020" hidden="1"/>
    <cellStyle name="Hyperlink 18" xfId="40944" hidden="1"/>
    <cellStyle name="Hyperlink 18" xfId="40975" hidden="1"/>
    <cellStyle name="Hyperlink 18" xfId="41000" hidden="1"/>
    <cellStyle name="Hyperlink 18" xfId="41006" hidden="1"/>
    <cellStyle name="Hyperlink 18" xfId="40987" hidden="1"/>
    <cellStyle name="Hyperlink 18" xfId="41021" hidden="1"/>
    <cellStyle name="Hyperlink 18" xfId="41019" hidden="1"/>
    <cellStyle name="Hyperlink 18" xfId="40926" hidden="1"/>
    <cellStyle name="Hyperlink 18" xfId="40919" hidden="1"/>
    <cellStyle name="Hyperlink 18" xfId="40923" hidden="1"/>
    <cellStyle name="Hyperlink 18" xfId="40932" hidden="1"/>
    <cellStyle name="Hyperlink 18" xfId="40982" hidden="1"/>
    <cellStyle name="Hyperlink 18" xfId="40905" hidden="1"/>
    <cellStyle name="Hyperlink 18" xfId="41022" hidden="1"/>
    <cellStyle name="Hyperlink 18" xfId="41132" hidden="1"/>
    <cellStyle name="Hyperlink 18" xfId="41010" hidden="1"/>
    <cellStyle name="Hyperlink 18" xfId="41001" hidden="1"/>
    <cellStyle name="Hyperlink 18" xfId="41065" hidden="1"/>
    <cellStyle name="Hyperlink 18" xfId="41103" hidden="1"/>
    <cellStyle name="Hyperlink 18" xfId="41033" hidden="1"/>
    <cellStyle name="Hyperlink 18" xfId="40990" hidden="1"/>
    <cellStyle name="Hyperlink 18" xfId="41087" hidden="1"/>
    <cellStyle name="Hyperlink 18" xfId="40968" hidden="1"/>
    <cellStyle name="Hyperlink 18" xfId="40962" hidden="1"/>
    <cellStyle name="Hyperlink 18" xfId="40902" hidden="1"/>
    <cellStyle name="Hyperlink 18" xfId="41100" hidden="1"/>
    <cellStyle name="Hyperlink 18" xfId="40948" hidden="1"/>
    <cellStyle name="Hyperlink 18" xfId="40960" hidden="1"/>
    <cellStyle name="Hyperlink 18" xfId="41007" hidden="1"/>
    <cellStyle name="Hyperlink 18" xfId="40898" hidden="1"/>
    <cellStyle name="Hyperlink 18" xfId="41077" hidden="1"/>
    <cellStyle name="Hyperlink 18" xfId="41169" hidden="1"/>
    <cellStyle name="Hyperlink 18" xfId="41066" hidden="1"/>
    <cellStyle name="Hyperlink 18" xfId="41117" hidden="1"/>
    <cellStyle name="Hyperlink 18" xfId="41047" hidden="1"/>
    <cellStyle name="Hyperlink 18" xfId="41075" hidden="1"/>
    <cellStyle name="Hyperlink 18" xfId="41116" hidden="1"/>
    <cellStyle name="Hyperlink 18" xfId="41094" hidden="1"/>
    <cellStyle name="Hyperlink 18" xfId="41035" hidden="1"/>
    <cellStyle name="Hyperlink 18" xfId="41140" hidden="1"/>
    <cellStyle name="Hyperlink 18" xfId="41163" hidden="1"/>
    <cellStyle name="Hyperlink 18" xfId="41062" hidden="1"/>
    <cellStyle name="Hyperlink 18" xfId="41037" hidden="1"/>
    <cellStyle name="Hyperlink 18" xfId="40924" hidden="1"/>
    <cellStyle name="Hyperlink 18" xfId="40999" hidden="1"/>
    <cellStyle name="Hyperlink 18" xfId="41172" hidden="1"/>
    <cellStyle name="Hyperlink 18" xfId="40895" hidden="1"/>
    <cellStyle name="Hyperlink 18" xfId="41099" hidden="1"/>
    <cellStyle name="Hyperlink 18" xfId="41144" hidden="1"/>
    <cellStyle name="Hyperlink 18" xfId="41027" hidden="1"/>
    <cellStyle name="Hyperlink 18" xfId="41079" hidden="1"/>
    <cellStyle name="Hyperlink 18" xfId="41112" hidden="1"/>
    <cellStyle name="Hyperlink 18" xfId="41121" hidden="1"/>
    <cellStyle name="Hyperlink 18" xfId="41097" hidden="1"/>
    <cellStyle name="Hyperlink 18" xfId="41148" hidden="1"/>
    <cellStyle name="Hyperlink 18" xfId="41143" hidden="1"/>
    <cellStyle name="Hyperlink 18" xfId="40925" hidden="1"/>
    <cellStyle name="Hyperlink 18" xfId="40946" hidden="1"/>
    <cellStyle name="Hyperlink 18" xfId="40931" hidden="1"/>
    <cellStyle name="Hyperlink 18" xfId="40907" hidden="1"/>
    <cellStyle name="Hyperlink 18" xfId="41092" hidden="1"/>
    <cellStyle name="Hyperlink 18" xfId="40978" hidden="1"/>
    <cellStyle name="Hyperlink 18" xfId="41153" hidden="1"/>
    <cellStyle name="Hyperlink 18" xfId="40986" hidden="1"/>
    <cellStyle name="Hyperlink 18" xfId="41168" hidden="1"/>
    <cellStyle name="Hyperlink 18" xfId="41161" hidden="1"/>
    <cellStyle name="Hyperlink 18" xfId="41110" hidden="1"/>
    <cellStyle name="Hyperlink 18" xfId="41056" hidden="1"/>
    <cellStyle name="Hyperlink 18" xfId="40953" hidden="1"/>
    <cellStyle name="Hyperlink 18" xfId="41154" hidden="1"/>
    <cellStyle name="Hyperlink 18" xfId="41017" hidden="1"/>
    <cellStyle name="Hyperlink 18" xfId="41125" hidden="1"/>
    <cellStyle name="Hyperlink 18" xfId="41120" hidden="1"/>
    <cellStyle name="Hyperlink 18" xfId="40994" hidden="1"/>
    <cellStyle name="Hyperlink 18" xfId="41178" hidden="1"/>
    <cellStyle name="Hyperlink 18" xfId="41095" hidden="1"/>
    <cellStyle name="Hyperlink 18" xfId="41119" hidden="1"/>
    <cellStyle name="Hyperlink 18" xfId="41164" hidden="1"/>
    <cellStyle name="Hyperlink 18" xfId="40989" hidden="1"/>
    <cellStyle name="Hyperlink 18" xfId="40980" hidden="1"/>
    <cellStyle name="Hyperlink 18" xfId="41170" hidden="1"/>
    <cellStyle name="Hyperlink 18" xfId="40981" hidden="1"/>
    <cellStyle name="Hyperlink 18" xfId="40913" hidden="1"/>
    <cellStyle name="Hyperlink 18" xfId="40933" hidden="1"/>
    <cellStyle name="Hyperlink 18" xfId="41085" hidden="1"/>
    <cellStyle name="Hyperlink 18" xfId="40969" hidden="1"/>
    <cellStyle name="Hyperlink 18" xfId="41109" hidden="1"/>
    <cellStyle name="Hyperlink 18" xfId="40959" hidden="1"/>
    <cellStyle name="Hyperlink 18" xfId="41034" hidden="1"/>
    <cellStyle name="Hyperlink 18" xfId="40922" hidden="1"/>
    <cellStyle name="Hyperlink 18" xfId="40971" hidden="1"/>
    <cellStyle name="Hyperlink 18" xfId="40952" hidden="1"/>
    <cellStyle name="Hyperlink 18" xfId="41054" hidden="1"/>
    <cellStyle name="Hyperlink 18" xfId="41159" hidden="1"/>
    <cellStyle name="Hyperlink 18" xfId="40958" hidden="1"/>
    <cellStyle name="Hyperlink 18" xfId="40977" hidden="1"/>
    <cellStyle name="Hyperlink 18" xfId="41063" hidden="1"/>
    <cellStyle name="Hyperlink 18" xfId="41049" hidden="1"/>
    <cellStyle name="Hyperlink 18" xfId="40945" hidden="1"/>
    <cellStyle name="Hyperlink 18" xfId="41133" hidden="1"/>
    <cellStyle name="Hyperlink 18" xfId="40973" hidden="1"/>
    <cellStyle name="Hyperlink 18" xfId="41179" hidden="1"/>
    <cellStyle name="Hyperlink 18" xfId="41111" hidden="1"/>
    <cellStyle name="Hyperlink 18" xfId="41186" hidden="1"/>
    <cellStyle name="Hyperlink 18" xfId="41193" hidden="1"/>
    <cellStyle name="Hyperlink 18" xfId="41057" hidden="1"/>
    <cellStyle name="Hyperlink 18" xfId="41093" hidden="1"/>
    <cellStyle name="Hyperlink 18" xfId="41070" hidden="1"/>
    <cellStyle name="Hyperlink 18" xfId="41029" hidden="1"/>
    <cellStyle name="Hyperlink 18" xfId="41160" hidden="1"/>
    <cellStyle name="Hyperlink 18" xfId="41142" hidden="1"/>
    <cellStyle name="Hyperlink 18" xfId="41192" hidden="1"/>
    <cellStyle name="Hyperlink 18" xfId="41069" hidden="1"/>
    <cellStyle name="Hyperlink 18" xfId="41141" hidden="1"/>
    <cellStyle name="Hyperlink 18" xfId="41126" hidden="1"/>
    <cellStyle name="Hyperlink 18" xfId="41204" hidden="1"/>
    <cellStyle name="Hyperlink 18" xfId="41198" hidden="1"/>
    <cellStyle name="Hyperlink 18" xfId="41208" hidden="1"/>
    <cellStyle name="Hyperlink 18" xfId="41102" hidden="1"/>
    <cellStyle name="Hyperlink 18" xfId="41199" hidden="1"/>
    <cellStyle name="Hyperlink 18" xfId="41072" hidden="1"/>
    <cellStyle name="Hyperlink 18" xfId="41064" hidden="1"/>
    <cellStyle name="Hyperlink 18" xfId="40894" hidden="1"/>
    <cellStyle name="Hyperlink 18" xfId="41149" hidden="1"/>
    <cellStyle name="Hyperlink 18" xfId="41031" hidden="1"/>
    <cellStyle name="Hyperlink 18" xfId="41059" hidden="1"/>
    <cellStyle name="Hyperlink 18" xfId="41131" hidden="1"/>
    <cellStyle name="Hyperlink 18" xfId="41211" hidden="1"/>
    <cellStyle name="Hyperlink 18" xfId="40957" hidden="1"/>
    <cellStyle name="Hyperlink 18" xfId="41250" hidden="1"/>
    <cellStyle name="Hyperlink 18" xfId="40943" hidden="1"/>
    <cellStyle name="Hyperlink 18" xfId="41218" hidden="1"/>
    <cellStyle name="Hyperlink 18" xfId="40947" hidden="1"/>
    <cellStyle name="Hyperlink 18" xfId="41166" hidden="1"/>
    <cellStyle name="Hyperlink 18" xfId="41004" hidden="1"/>
    <cellStyle name="Hyperlink 18" xfId="41157" hidden="1"/>
    <cellStyle name="Hyperlink 18" xfId="41200" hidden="1"/>
    <cellStyle name="Hyperlink 18" xfId="40955" hidden="1"/>
    <cellStyle name="Hyperlink 18" xfId="41245" hidden="1"/>
    <cellStyle name="Hyperlink 18" xfId="41207" hidden="1"/>
    <cellStyle name="Hyperlink 18" xfId="41129" hidden="1"/>
    <cellStyle name="Hyperlink 18" xfId="40949" hidden="1"/>
    <cellStyle name="Hyperlink 18" xfId="41118" hidden="1"/>
    <cellStyle name="Hyperlink 18" xfId="41251" hidden="1"/>
    <cellStyle name="Hyperlink 18" xfId="41155" hidden="1"/>
    <cellStyle name="Hyperlink 18" xfId="41219" hidden="1"/>
    <cellStyle name="Hyperlink 18" xfId="41026" hidden="1"/>
    <cellStyle name="Hyperlink 18" xfId="41145" hidden="1"/>
    <cellStyle name="Hyperlink 18" xfId="41213" hidden="1"/>
    <cellStyle name="Hyperlink 18" xfId="41223" hidden="1"/>
    <cellStyle name="Hyperlink 18" xfId="41187" hidden="1"/>
    <cellStyle name="Hyperlink 18" xfId="41165" hidden="1"/>
    <cellStyle name="Hyperlink 18" xfId="41217" hidden="1"/>
    <cellStyle name="Hyperlink 18" xfId="41084" hidden="1"/>
    <cellStyle name="Hyperlink 18" xfId="40956" hidden="1"/>
    <cellStyle name="Hyperlink 18" xfId="41016" hidden="1"/>
    <cellStyle name="Hyperlink 18" xfId="40983" hidden="1"/>
    <cellStyle name="Hyperlink 18" xfId="40909" hidden="1"/>
    <cellStyle name="Hyperlink 18" xfId="40954" hidden="1"/>
    <cellStyle name="Hyperlink 18" xfId="41089" hidden="1"/>
    <cellStyle name="Hyperlink 18" xfId="41233" hidden="1"/>
    <cellStyle name="Hyperlink 18" xfId="41283" hidden="1"/>
    <cellStyle name="Hyperlink 18" xfId="41238" hidden="1"/>
    <cellStyle name="Hyperlink 18" xfId="41230" hidden="1"/>
    <cellStyle name="Hyperlink 18" xfId="40930" hidden="1"/>
    <cellStyle name="Hyperlink 18" xfId="41183" hidden="1"/>
    <cellStyle name="Hyperlink 18" xfId="40929" hidden="1"/>
    <cellStyle name="Hyperlink 18" xfId="41216" hidden="1"/>
    <cellStyle name="Hyperlink 18" xfId="41082" hidden="1"/>
    <cellStyle name="Hyperlink 18" xfId="41182" hidden="1"/>
    <cellStyle name="Hyperlink 18" xfId="41176" hidden="1"/>
    <cellStyle name="Hyperlink 18" xfId="40988" hidden="1"/>
    <cellStyle name="Hyperlink 18" xfId="41209" hidden="1"/>
    <cellStyle name="Hyperlink 18" xfId="41135" hidden="1"/>
    <cellStyle name="Hyperlink 18" xfId="41175" hidden="1"/>
    <cellStyle name="Hyperlink 18" xfId="41234" hidden="1"/>
    <cellStyle name="Hyperlink 18" xfId="40976" hidden="1"/>
    <cellStyle name="Hyperlink 18" xfId="41254" hidden="1"/>
    <cellStyle name="Hyperlink 18" xfId="41292" hidden="1"/>
    <cellStyle name="Hyperlink 18" xfId="41090" hidden="1"/>
    <cellStyle name="Hyperlink 18" xfId="41136" hidden="1"/>
    <cellStyle name="Hyperlink 18" xfId="41249" hidden="1"/>
    <cellStyle name="Hyperlink 18" xfId="40965" hidden="1"/>
    <cellStyle name="Hyperlink 18" xfId="41280" hidden="1"/>
    <cellStyle name="Hyperlink 18" xfId="41174" hidden="1"/>
    <cellStyle name="Hyperlink 18" xfId="40951" hidden="1"/>
    <cellStyle name="Hyperlink 18" xfId="41270" hidden="1"/>
    <cellStyle name="Hyperlink 18" xfId="41067" hidden="1"/>
    <cellStyle name="Hyperlink 18" xfId="41128" hidden="1"/>
    <cellStyle name="Hyperlink 18" xfId="40928" hidden="1"/>
    <cellStyle name="Hyperlink 18" xfId="41058" hidden="1"/>
    <cellStyle name="Hyperlink 18" xfId="41226" hidden="1"/>
    <cellStyle name="Hyperlink 18" xfId="41294" hidden="1"/>
    <cellStyle name="Hyperlink 18" xfId="40970" hidden="1"/>
    <cellStyle name="Hyperlink 18" xfId="41266" hidden="1"/>
    <cellStyle name="Hyperlink 18" xfId="41224" hidden="1"/>
    <cellStyle name="Hyperlink 18" xfId="40921" hidden="1"/>
    <cellStyle name="Hyperlink 18" xfId="41261" hidden="1"/>
    <cellStyle name="Hyperlink 18" xfId="41123" hidden="1"/>
    <cellStyle name="Hyperlink 18" xfId="41274" hidden="1"/>
    <cellStyle name="Hyperlink 18" xfId="41061" hidden="1"/>
    <cellStyle name="Hyperlink 18" xfId="41012" hidden="1"/>
    <cellStyle name="Hyperlink 18" xfId="40904" hidden="1"/>
    <cellStyle name="Hyperlink 18" xfId="41071" hidden="1"/>
    <cellStyle name="Hyperlink 18" xfId="41130" hidden="1"/>
    <cellStyle name="Hyperlink 18" xfId="41091" hidden="1"/>
    <cellStyle name="Hyperlink 18" xfId="41013" hidden="1"/>
    <cellStyle name="Hyperlink 18" xfId="41258" hidden="1"/>
    <cellStyle name="Hyperlink 18" xfId="41197" hidden="1"/>
    <cellStyle name="Hyperlink 18" xfId="40899" hidden="1"/>
    <cellStyle name="Hyperlink 18" xfId="41316" hidden="1"/>
    <cellStyle name="Hyperlink 18" xfId="41287" hidden="1"/>
    <cellStyle name="Hyperlink 18" xfId="41277" hidden="1"/>
    <cellStyle name="Hyperlink 18" xfId="41115" hidden="1"/>
    <cellStyle name="Hyperlink 18" xfId="41303" hidden="1"/>
    <cellStyle name="Hyperlink 18" xfId="41015" hidden="1"/>
    <cellStyle name="Hyperlink 18" xfId="41263" hidden="1"/>
    <cellStyle name="Hyperlink 18" xfId="40914" hidden="1"/>
    <cellStyle name="Hyperlink 18" xfId="41235" hidden="1"/>
    <cellStyle name="Hyperlink 18" xfId="41222" hidden="1"/>
    <cellStyle name="Hyperlink 18" xfId="41050" hidden="1"/>
    <cellStyle name="Hyperlink 18" xfId="41304" hidden="1"/>
    <cellStyle name="Hyperlink 18" xfId="41195" hidden="1"/>
    <cellStyle name="Hyperlink 18" xfId="41220" hidden="1"/>
    <cellStyle name="Hyperlink 18" xfId="41284" hidden="1"/>
    <cellStyle name="Hyperlink 18" xfId="41045" hidden="1"/>
    <cellStyle name="Hyperlink 18" xfId="41158" hidden="1"/>
    <cellStyle name="Hyperlink 18" xfId="41177" hidden="1"/>
    <cellStyle name="Hyperlink 18" xfId="41290" hidden="1"/>
    <cellStyle name="Hyperlink 18" xfId="41279" hidden="1"/>
    <cellStyle name="Hyperlink 18" xfId="41271" hidden="1"/>
    <cellStyle name="Hyperlink 18" xfId="41202" hidden="1"/>
    <cellStyle name="Hyperlink 18" xfId="41301" hidden="1"/>
    <cellStyle name="Hyperlink 18" xfId="41273" hidden="1"/>
    <cellStyle name="Hyperlink 18" xfId="41036" hidden="1"/>
    <cellStyle name="Hyperlink 18" xfId="41083" hidden="1"/>
    <cellStyle name="Hyperlink 18" xfId="41325" hidden="1"/>
    <cellStyle name="Hyperlink 18" xfId="41312" hidden="1"/>
    <cellStyle name="Hyperlink 18" xfId="41011" hidden="1"/>
    <cellStyle name="Hyperlink 18" xfId="41114" hidden="1"/>
    <cellStyle name="Hyperlink 18" xfId="41272" hidden="1"/>
    <cellStyle name="Hyperlink 18" xfId="41331" hidden="1"/>
    <cellStyle name="Hyperlink 18" xfId="41041" hidden="1"/>
    <cellStyle name="Hyperlink 18" xfId="41189" hidden="1"/>
    <cellStyle name="Hyperlink 18" xfId="41268" hidden="1"/>
    <cellStyle name="Hyperlink 18" xfId="40984" hidden="1"/>
    <cellStyle name="Hyperlink 18" xfId="40963" hidden="1"/>
    <cellStyle name="Hyperlink 18" xfId="41275" hidden="1"/>
    <cellStyle name="Hyperlink 18" xfId="41042" hidden="1"/>
    <cellStyle name="Hyperlink 18" xfId="41305" hidden="1"/>
    <cellStyle name="Hyperlink 18" xfId="41315" hidden="1"/>
    <cellStyle name="Hyperlink 18" xfId="41323" hidden="1"/>
    <cellStyle name="Hyperlink 18" xfId="41127" hidden="1"/>
    <cellStyle name="Hyperlink 18" xfId="41191" hidden="1"/>
    <cellStyle name="Hyperlink 18" xfId="41146" hidden="1"/>
    <cellStyle name="Hyperlink 18" xfId="41073" hidden="1"/>
    <cellStyle name="Hyperlink 18" xfId="41210" hidden="1"/>
    <cellStyle name="Hyperlink 18" xfId="41252" hidden="1"/>
    <cellStyle name="Hyperlink 18" xfId="41206" hidden="1"/>
    <cellStyle name="Hyperlink 18" xfId="41259" hidden="1"/>
    <cellStyle name="Hyperlink 18" xfId="41329" hidden="1"/>
    <cellStyle name="Hyperlink 18" xfId="41320" hidden="1"/>
    <cellStyle name="Hyperlink 18" xfId="41185" hidden="1"/>
    <cellStyle name="Hyperlink 18" xfId="40939" hidden="1"/>
    <cellStyle name="Hyperlink 18" xfId="41030" hidden="1"/>
    <cellStyle name="Hyperlink 18" xfId="41313" hidden="1"/>
    <cellStyle name="Hyperlink 18" xfId="41296" hidden="1"/>
    <cellStyle name="Hyperlink 18" xfId="41278" hidden="1"/>
    <cellStyle name="Hyperlink 18" xfId="41262" hidden="1"/>
    <cellStyle name="Hyperlink 18" xfId="41068" hidden="1"/>
    <cellStyle name="Hyperlink 18" xfId="41338" hidden="1"/>
    <cellStyle name="Hyperlink 18" xfId="41228" hidden="1"/>
    <cellStyle name="Hyperlink 18" xfId="41257" hidden="1"/>
    <cellStyle name="Hyperlink 18" xfId="41326" hidden="1"/>
    <cellStyle name="Hyperlink 18" xfId="41055" hidden="1"/>
    <cellStyle name="Hyperlink 18" xfId="41255" hidden="1"/>
    <cellStyle name="Hyperlink 18" xfId="41171" hidden="1"/>
    <cellStyle name="Hyperlink 18" xfId="41256" hidden="1"/>
    <cellStyle name="Hyperlink 18" xfId="41078" hidden="1"/>
    <cellStyle name="Hyperlink 18" xfId="41152" hidden="1"/>
    <cellStyle name="Hyperlink 18" xfId="41244" hidden="1"/>
    <cellStyle name="Hyperlink 18" xfId="41237" hidden="1"/>
    <cellStyle name="Hyperlink 18" xfId="41311" hidden="1"/>
    <cellStyle name="Hyperlink 18" xfId="41040" hidden="1"/>
    <cellStyle name="Hyperlink 18" xfId="41005" hidden="1"/>
    <cellStyle name="Hyperlink 18" xfId="41108" hidden="1"/>
    <cellStyle name="Hyperlink 18" xfId="41239" hidden="1"/>
    <cellStyle name="Hyperlink 18" xfId="41009" hidden="1"/>
    <cellStyle name="Hyperlink 18" xfId="41156" hidden="1"/>
    <cellStyle name="Hyperlink 18" xfId="41317" hidden="1"/>
    <cellStyle name="Hyperlink 18" xfId="41215" hidden="1"/>
    <cellStyle name="Hyperlink 18" xfId="41046" hidden="1"/>
    <cellStyle name="Hyperlink 18" xfId="41260" hidden="1"/>
    <cellStyle name="Hyperlink 18" xfId="40916" hidden="1"/>
    <cellStyle name="Hyperlink 18" xfId="40993" hidden="1"/>
    <cellStyle name="Hyperlink 18" xfId="41300" hidden="1"/>
    <cellStyle name="Hyperlink 18" xfId="41241" hidden="1"/>
    <cellStyle name="Hyperlink 18" xfId="41340" hidden="1"/>
    <cellStyle name="Hyperlink 18" xfId="41150" hidden="1"/>
    <cellStyle name="Hyperlink 18" xfId="41352" hidden="1"/>
    <cellStyle name="Hyperlink 18" xfId="41360" hidden="1"/>
    <cellStyle name="Hyperlink 18" xfId="41162" hidden="1"/>
    <cellStyle name="Hyperlink 18" xfId="41221" hidden="1"/>
    <cellStyle name="Hyperlink 18" xfId="41194" hidden="1"/>
    <cellStyle name="Hyperlink 18" xfId="41088" hidden="1"/>
    <cellStyle name="Hyperlink 18" xfId="41086" hidden="1"/>
    <cellStyle name="Hyperlink 18" xfId="41298" hidden="1"/>
    <cellStyle name="Hyperlink 18" xfId="41359" hidden="1"/>
    <cellStyle name="Hyperlink 18" xfId="41308" hidden="1"/>
    <cellStyle name="Hyperlink 18" xfId="41357" hidden="1"/>
    <cellStyle name="Hyperlink 18" xfId="41347" hidden="1"/>
    <cellStyle name="Hyperlink 18" xfId="41309" hidden="1"/>
    <cellStyle name="Hyperlink 18" xfId="40937" hidden="1"/>
    <cellStyle name="Hyperlink 18" xfId="41039" hidden="1"/>
    <cellStyle name="Hyperlink 18" xfId="41336" hidden="1"/>
    <cellStyle name="Hyperlink 18" xfId="41335" hidden="1"/>
    <cellStyle name="Hyperlink 18" xfId="41293" hidden="1"/>
    <cellStyle name="Hyperlink 18" xfId="41281" hidden="1"/>
    <cellStyle name="Hyperlink 18" xfId="41081" hidden="1"/>
    <cellStyle name="Hyperlink 18" xfId="41371" hidden="1"/>
    <cellStyle name="Hyperlink 18" xfId="41240" hidden="1"/>
    <cellStyle name="Hyperlink 18" xfId="41276" hidden="1"/>
    <cellStyle name="Hyperlink 18" xfId="41353" hidden="1"/>
    <cellStyle name="Hyperlink 18" xfId="41060" hidden="1"/>
    <cellStyle name="Hyperlink 18" xfId="41302" hidden="1"/>
    <cellStyle name="Hyperlink 18" xfId="41350" hidden="1"/>
    <cellStyle name="Hyperlink 18" xfId="41306" hidden="1"/>
    <cellStyle name="Hyperlink 18" xfId="41098" hidden="1"/>
    <cellStyle name="Hyperlink 18" xfId="41201" hidden="1"/>
    <cellStyle name="Hyperlink 18" xfId="40920" hidden="1"/>
    <cellStyle name="Hyperlink 18" xfId="41282" hidden="1"/>
    <cellStyle name="Hyperlink 18" xfId="41346" hidden="1"/>
    <cellStyle name="Hyperlink 18" xfId="41044" hidden="1"/>
    <cellStyle name="Hyperlink 18" xfId="41008" hidden="1"/>
    <cellStyle name="Hyperlink 18" xfId="41151" hidden="1"/>
    <cellStyle name="Hyperlink 18" xfId="41286" hidden="1"/>
    <cellStyle name="Hyperlink 18" xfId="41032" hidden="1"/>
    <cellStyle name="Hyperlink 18" xfId="41184" hidden="1"/>
    <cellStyle name="Hyperlink 18" xfId="41342" hidden="1"/>
    <cellStyle name="Hyperlink 18" xfId="41242" hidden="1"/>
    <cellStyle name="Hyperlink 18" xfId="41052" hidden="1"/>
    <cellStyle name="Hyperlink 18" xfId="41345" hidden="1"/>
    <cellStyle name="Hyperlink 18" xfId="40912" hidden="1"/>
    <cellStyle name="Hyperlink 18" xfId="40996" hidden="1"/>
    <cellStyle name="Hyperlink 18" xfId="41310" hidden="1"/>
    <cellStyle name="Hyperlink 18" xfId="41288" hidden="1"/>
    <cellStyle name="Hyperlink 18" xfId="41372" hidden="1"/>
    <cellStyle name="Hyperlink 18" xfId="41343" hidden="1"/>
    <cellStyle name="Hyperlink 18" xfId="41382" hidden="1"/>
    <cellStyle name="Hyperlink 18" xfId="41390" hidden="1"/>
    <cellStyle name="Hyperlink 18" xfId="41196" hidden="1"/>
    <cellStyle name="Hyperlink 18" xfId="41236" hidden="1"/>
    <cellStyle name="Hyperlink 18" xfId="41214" hidden="1"/>
    <cellStyle name="Hyperlink 18" xfId="41101" hidden="1"/>
    <cellStyle name="Hyperlink 18" xfId="41351" hidden="1"/>
    <cellStyle name="Hyperlink 18" xfId="41314" hidden="1"/>
    <cellStyle name="Hyperlink 18" xfId="41389" hidden="1"/>
    <cellStyle name="Hyperlink 18" xfId="41334" hidden="1"/>
    <cellStyle name="Hyperlink 18" xfId="41387" hidden="1"/>
    <cellStyle name="Hyperlink 18" xfId="41378" hidden="1"/>
    <cellStyle name="Hyperlink 18" xfId="41264" hidden="1"/>
    <cellStyle name="Hyperlink 18" xfId="40935" hidden="1"/>
    <cellStyle name="Hyperlink 18" xfId="41053" hidden="1"/>
    <cellStyle name="Hyperlink 18" xfId="41368" hidden="1"/>
    <cellStyle name="Hyperlink 18" xfId="41367" hidden="1"/>
    <cellStyle name="Hyperlink 18" xfId="41337" hidden="1"/>
    <cellStyle name="Hyperlink 18" xfId="41330" hidden="1"/>
    <cellStyle name="Hyperlink 18" xfId="41122" hidden="1"/>
    <cellStyle name="Hyperlink 18" xfId="41394" hidden="1"/>
    <cellStyle name="Hyperlink 18" xfId="41289" hidden="1"/>
    <cellStyle name="Hyperlink 18" xfId="41328" hidden="1"/>
    <cellStyle name="Hyperlink 18" xfId="41384" hidden="1"/>
    <cellStyle name="Hyperlink 18" xfId="41113" hidden="1"/>
    <cellStyle name="Hyperlink 18" xfId="41321" hidden="1"/>
    <cellStyle name="Hyperlink 18" xfId="41380" hidden="1"/>
    <cellStyle name="Hyperlink 18" xfId="41324" hidden="1"/>
    <cellStyle name="Hyperlink 18" xfId="41107" hidden="1"/>
    <cellStyle name="Hyperlink 18" xfId="41225" hidden="1"/>
    <cellStyle name="Hyperlink 18" xfId="40918" hidden="1"/>
    <cellStyle name="Hyperlink 18" xfId="41295" hidden="1"/>
    <cellStyle name="Hyperlink 18" xfId="41377" hidden="1"/>
    <cellStyle name="Hyperlink 18" xfId="41074" hidden="1"/>
    <cellStyle name="Hyperlink 18" xfId="41028" hidden="1"/>
    <cellStyle name="Hyperlink 18" xfId="41181" hidden="1"/>
    <cellStyle name="Hyperlink 18" xfId="41299" hidden="1"/>
    <cellStyle name="Hyperlink 18" xfId="41048" hidden="1"/>
    <cellStyle name="Hyperlink 18" xfId="41227" hidden="1"/>
    <cellStyle name="Hyperlink 18" xfId="41373" hidden="1"/>
    <cellStyle name="Hyperlink 18" xfId="41267" hidden="1"/>
    <cellStyle name="Hyperlink 18" xfId="41106" hidden="1"/>
    <cellStyle name="Hyperlink 18" xfId="41376" hidden="1"/>
    <cellStyle name="Hyperlink 18" xfId="40915" hidden="1"/>
    <cellStyle name="Hyperlink 18" xfId="41038" hidden="1"/>
    <cellStyle name="Hyperlink 18" xfId="40997" hidden="1"/>
    <cellStyle name="Hyperlink 18" xfId="41307" hidden="1"/>
    <cellStyle name="Hyperlink 18" xfId="41396" hidden="1"/>
    <cellStyle name="Hyperlink 18" xfId="41375" hidden="1"/>
    <cellStyle name="Hyperlink 18" xfId="41403" hidden="1"/>
    <cellStyle name="Hyperlink 18" xfId="41407" hidden="1"/>
    <cellStyle name="Hyperlink 18" xfId="41231" hidden="1"/>
    <cellStyle name="Hyperlink 18" xfId="41285" hidden="1"/>
    <cellStyle name="Hyperlink 18" xfId="41248" hidden="1"/>
    <cellStyle name="Hyperlink 18" xfId="41139" hidden="1"/>
    <cellStyle name="Hyperlink 18" xfId="41381" hidden="1"/>
    <cellStyle name="Hyperlink 18" xfId="41355" hidden="1"/>
    <cellStyle name="Hyperlink 18" xfId="41406" hidden="1"/>
    <cellStyle name="Hyperlink 18" xfId="41420" hidden="1"/>
    <cellStyle name="Hyperlink 18" xfId="41404" hidden="1"/>
    <cellStyle name="Hyperlink 18" xfId="41398" hidden="1"/>
    <cellStyle name="Hyperlink 18" xfId="41269" hidden="1"/>
    <cellStyle name="Hyperlink 18" xfId="41413" hidden="1"/>
    <cellStyle name="Hyperlink 18" xfId="41080" hidden="1"/>
    <cellStyle name="Hyperlink 18" xfId="41391" hidden="1"/>
    <cellStyle name="Hyperlink 18" xfId="41205" hidden="1"/>
    <cellStyle name="Hyperlink 18" xfId="41363" hidden="1"/>
    <cellStyle name="Hyperlink 18" xfId="41356" hidden="1"/>
    <cellStyle name="Hyperlink 18" xfId="41147" hidden="1"/>
    <cellStyle name="Hyperlink 18" xfId="41414" hidden="1"/>
    <cellStyle name="Hyperlink 18" xfId="41327" hidden="1"/>
    <cellStyle name="Hyperlink 18" xfId="41354" hidden="1"/>
    <cellStyle name="Hyperlink 18" xfId="41401" hidden="1"/>
    <cellStyle name="Hyperlink 18" xfId="41138" hidden="1"/>
    <cellStyle name="Hyperlink 18" xfId="40998" hidden="1"/>
    <cellStyle name="Hyperlink 18" xfId="41332" hidden="1"/>
    <cellStyle name="Hyperlink 18" xfId="41229" hidden="1"/>
    <cellStyle name="Hyperlink 18" xfId="41402" hidden="1"/>
    <cellStyle name="Hyperlink 18" xfId="41408" hidden="1"/>
    <cellStyle name="Hyperlink 18" xfId="41358" hidden="1"/>
    <cellStyle name="Hyperlink 18" xfId="41412" hidden="1"/>
    <cellStyle name="Hyperlink 18" xfId="41173" hidden="1"/>
    <cellStyle name="Hyperlink 18" xfId="41105" hidden="1"/>
    <cellStyle name="Hyperlink 18" xfId="41243" hidden="1"/>
    <cellStyle name="Hyperlink 18" xfId="41424" hidden="1"/>
    <cellStyle name="Hyperlink 18" xfId="41417" hidden="1"/>
    <cellStyle name="Hyperlink 18" xfId="41076" hidden="1"/>
    <cellStyle name="Hyperlink 18" xfId="41253" hidden="1"/>
    <cellStyle name="Hyperlink 18" xfId="41395" hidden="1"/>
    <cellStyle name="Hyperlink 18" xfId="41427" hidden="1"/>
    <cellStyle name="Hyperlink 18" xfId="41124" hidden="1"/>
    <cellStyle name="Hyperlink 18" xfId="41349" hidden="1"/>
    <cellStyle name="Hyperlink 18" xfId="41405" hidden="1"/>
    <cellStyle name="Hyperlink 18" xfId="41043" hidden="1"/>
    <cellStyle name="Hyperlink 18" xfId="41104" hidden="1"/>
    <cellStyle name="Hyperlink 18" xfId="41364" hidden="1"/>
    <cellStyle name="Hyperlink 18" xfId="41341" hidden="1"/>
    <cellStyle name="Hyperlink 18" xfId="41415" hidden="1"/>
    <cellStyle name="Hyperlink 18" xfId="41419" hidden="1"/>
    <cellStyle name="Hyperlink 18" xfId="41423" hidden="1"/>
    <cellStyle name="Hyperlink 18" xfId="41265" hidden="1"/>
    <cellStyle name="Hyperlink 18" xfId="41319" hidden="1"/>
    <cellStyle name="Hyperlink 18" xfId="41291" hidden="1"/>
    <cellStyle name="Hyperlink 18" xfId="41180" hidden="1"/>
    <cellStyle name="Hyperlink 18" xfId="41365" hidden="1"/>
    <cellStyle name="Hyperlink 18" xfId="41383" hidden="1"/>
    <cellStyle name="Hyperlink 18" xfId="41362" hidden="1"/>
    <cellStyle name="Hyperlink 18" xfId="41388" hidden="1"/>
    <cellStyle name="Hyperlink 18" xfId="41426" hidden="1"/>
    <cellStyle name="Hyperlink 18" xfId="41422" hidden="1"/>
    <cellStyle name="Hyperlink 18" xfId="41348" hidden="1"/>
    <cellStyle name="Hyperlink 18" xfId="40950" hidden="1"/>
    <cellStyle name="Hyperlink 18" xfId="41137" hidden="1"/>
    <cellStyle name="Hyperlink 18" xfId="41418" hidden="1"/>
    <cellStyle name="Hyperlink 18" xfId="41409" hidden="1"/>
    <cellStyle name="Hyperlink 18" xfId="41400" hidden="1"/>
    <cellStyle name="Hyperlink 18" xfId="41399" hidden="1"/>
    <cellStyle name="Hyperlink 18" xfId="41212" hidden="1"/>
    <cellStyle name="Hyperlink 18" xfId="41428" hidden="1"/>
    <cellStyle name="Hyperlink 18" xfId="41379" hidden="1"/>
    <cellStyle name="Hyperlink 18" xfId="41393" hidden="1"/>
    <cellStyle name="Hyperlink 18" xfId="41425" hidden="1"/>
    <cellStyle name="Hyperlink 18" xfId="41203" hidden="1"/>
    <cellStyle name="Hyperlink 18" xfId="41385" hidden="1"/>
    <cellStyle name="Hyperlink 18" xfId="41318" hidden="1"/>
    <cellStyle name="Hyperlink 18" xfId="41386" hidden="1"/>
    <cellStyle name="Hyperlink 18" xfId="41190" hidden="1"/>
    <cellStyle name="Hyperlink 18" xfId="41297" hidden="1"/>
    <cellStyle name="Hyperlink 18" xfId="41392" hidden="1"/>
    <cellStyle name="Hyperlink 18" xfId="41366" hidden="1"/>
    <cellStyle name="Hyperlink 18" xfId="41416" hidden="1"/>
    <cellStyle name="Hyperlink 18" xfId="41167" hidden="1"/>
    <cellStyle name="Hyperlink 18" xfId="41051" hidden="1"/>
    <cellStyle name="Hyperlink 18" xfId="41246" hidden="1"/>
    <cellStyle name="Hyperlink 18" xfId="41369" hidden="1"/>
    <cellStyle name="Hyperlink 18" xfId="41134" hidden="1"/>
    <cellStyle name="Hyperlink 18" xfId="41322" hidden="1"/>
    <cellStyle name="Hyperlink 18" xfId="41421" hidden="1"/>
    <cellStyle name="Hyperlink 18" xfId="41344" hidden="1"/>
    <cellStyle name="Hyperlink 18" xfId="41188" hidden="1"/>
    <cellStyle name="Hyperlink 18" xfId="41361" hidden="1"/>
    <cellStyle name="Hyperlink 18" xfId="40906" hidden="1"/>
    <cellStyle name="Hyperlink 18" xfId="41096" hidden="1"/>
    <cellStyle name="Hyperlink 18" xfId="41411" hidden="1"/>
    <cellStyle name="Hyperlink 18" xfId="41370" hidden="1"/>
    <cellStyle name="Hyperlink 18" xfId="41429" hidden="1"/>
    <cellStyle name="Hyperlink 18" xfId="41397" hidden="1"/>
    <cellStyle name="Hyperlink 18" xfId="41430" hidden="1"/>
    <cellStyle name="Hyperlink 18" xfId="41432" hidden="1"/>
    <cellStyle name="Hyperlink 18" xfId="41333" hidden="1"/>
    <cellStyle name="Hyperlink 18" xfId="41374" hidden="1"/>
    <cellStyle name="Hyperlink 18" xfId="41339" hidden="1"/>
    <cellStyle name="Hyperlink 18" xfId="41232" hidden="1"/>
    <cellStyle name="Hyperlink 18" xfId="41247" hidden="1"/>
    <cellStyle name="Hyperlink 18" xfId="41410" hidden="1"/>
    <cellStyle name="Hyperlink 18" xfId="41431" hidden="1"/>
    <cellStyle name="Hyperlink 18" xfId="41553" hidden="1"/>
    <cellStyle name="Hyperlink 18" xfId="41435" hidden="1"/>
    <cellStyle name="Hyperlink 18" xfId="41439" hidden="1"/>
    <cellStyle name="Hyperlink 18" xfId="41505" hidden="1"/>
    <cellStyle name="Hyperlink 18" xfId="41534" hidden="1"/>
    <cellStyle name="Hyperlink 18" xfId="41480" hidden="1"/>
    <cellStyle name="Hyperlink 18" xfId="41442" hidden="1"/>
    <cellStyle name="Hyperlink 18" xfId="41518" hidden="1"/>
    <cellStyle name="Hyperlink 18" xfId="41447" hidden="1"/>
    <cellStyle name="Hyperlink 18" xfId="41449" hidden="1"/>
    <cellStyle name="Hyperlink 18" xfId="41473" hidden="1"/>
    <cellStyle name="Hyperlink 18" xfId="41531" hidden="1"/>
    <cellStyle name="Hyperlink 18" xfId="41456" hidden="1"/>
    <cellStyle name="Hyperlink 18" xfId="41450" hidden="1"/>
    <cellStyle name="Hyperlink 18" xfId="41436" hidden="1"/>
    <cellStyle name="Hyperlink 18" xfId="41475" hidden="1"/>
    <cellStyle name="Hyperlink 18" xfId="41513" hidden="1"/>
    <cellStyle name="Hyperlink 18" xfId="41563" hidden="1"/>
    <cellStyle name="Hyperlink 18" xfId="41506" hidden="1"/>
    <cellStyle name="Hyperlink 18" xfId="41542" hidden="1"/>
    <cellStyle name="Hyperlink 18" xfId="41500" hidden="1"/>
    <cellStyle name="Hyperlink 18" xfId="41511" hidden="1"/>
    <cellStyle name="Hyperlink 18" xfId="41541" hidden="1"/>
    <cellStyle name="Hyperlink 18" xfId="41524" hidden="1"/>
    <cellStyle name="Hyperlink 18" xfId="41479" hidden="1"/>
    <cellStyle name="Hyperlink 18" xfId="41557" hidden="1"/>
    <cellStyle name="Hyperlink 18" xfId="41562" hidden="1"/>
    <cellStyle name="Hyperlink 18" xfId="41503" hidden="1"/>
    <cellStyle name="Hyperlink 18" xfId="41481" hidden="1"/>
    <cellStyle name="Hyperlink 18" xfId="41466" hidden="1"/>
    <cellStyle name="Hyperlink 18" xfId="41440" hidden="1"/>
    <cellStyle name="Hyperlink 18" xfId="41564" hidden="1"/>
    <cellStyle name="Hyperlink 18" xfId="41477" hidden="1"/>
    <cellStyle name="Hyperlink 18" xfId="41530" hidden="1"/>
    <cellStyle name="Hyperlink 18" xfId="41559" hidden="1"/>
    <cellStyle name="Hyperlink 18" xfId="41483" hidden="1"/>
    <cellStyle name="Hyperlink 18" xfId="41514" hidden="1"/>
    <cellStyle name="Hyperlink 18" xfId="41539" hidden="1"/>
    <cellStyle name="Hyperlink 18" xfId="41545" hidden="1"/>
    <cellStyle name="Hyperlink 18" xfId="41526" hidden="1"/>
    <cellStyle name="Hyperlink 18" xfId="41560" hidden="1"/>
    <cellStyle name="Hyperlink 18" xfId="41558" hidden="1"/>
    <cellStyle name="Hyperlink 18" xfId="41465" hidden="1"/>
    <cellStyle name="Hyperlink 18" xfId="41458" hidden="1"/>
    <cellStyle name="Hyperlink 18" xfId="41462" hidden="1"/>
    <cellStyle name="Hyperlink 18" xfId="41471" hidden="1"/>
    <cellStyle name="Hyperlink 18" xfId="41521" hidden="1"/>
    <cellStyle name="Hyperlink 18" xfId="41444" hidden="1"/>
    <cellStyle name="Hyperlink 18" xfId="41561" hidden="1"/>
    <cellStyle name="Hyperlink 18" xfId="41671" hidden="1"/>
    <cellStyle name="Hyperlink 18" xfId="41549" hidden="1"/>
    <cellStyle name="Hyperlink 18" xfId="41540" hidden="1"/>
    <cellStyle name="Hyperlink 18" xfId="41604" hidden="1"/>
    <cellStyle name="Hyperlink 18" xfId="41642" hidden="1"/>
    <cellStyle name="Hyperlink 18" xfId="41572" hidden="1"/>
    <cellStyle name="Hyperlink 18" xfId="41529" hidden="1"/>
    <cellStyle name="Hyperlink 18" xfId="41626" hidden="1"/>
    <cellStyle name="Hyperlink 18" xfId="41507" hidden="1"/>
    <cellStyle name="Hyperlink 18" xfId="41501" hidden="1"/>
    <cellStyle name="Hyperlink 18" xfId="41441" hidden="1"/>
    <cellStyle name="Hyperlink 18" xfId="41639" hidden="1"/>
    <cellStyle name="Hyperlink 18" xfId="41487" hidden="1"/>
    <cellStyle name="Hyperlink 18" xfId="41499" hidden="1"/>
    <cellStyle name="Hyperlink 18" xfId="41546" hidden="1"/>
    <cellStyle name="Hyperlink 18" xfId="41437" hidden="1"/>
    <cellStyle name="Hyperlink 18" xfId="41616" hidden="1"/>
    <cellStyle name="Hyperlink 18" xfId="41708" hidden="1"/>
    <cellStyle name="Hyperlink 18" xfId="41605" hidden="1"/>
    <cellStyle name="Hyperlink 18" xfId="41656" hidden="1"/>
    <cellStyle name="Hyperlink 18" xfId="41586" hidden="1"/>
    <cellStyle name="Hyperlink 18" xfId="41614" hidden="1"/>
    <cellStyle name="Hyperlink 18" xfId="41655" hidden="1"/>
    <cellStyle name="Hyperlink 18" xfId="41633" hidden="1"/>
    <cellStyle name="Hyperlink 18" xfId="41574" hidden="1"/>
    <cellStyle name="Hyperlink 18" xfId="41679" hidden="1"/>
    <cellStyle name="Hyperlink 18" xfId="41702" hidden="1"/>
    <cellStyle name="Hyperlink 18" xfId="41601" hidden="1"/>
    <cellStyle name="Hyperlink 18" xfId="41576" hidden="1"/>
    <cellStyle name="Hyperlink 18" xfId="41463" hidden="1"/>
    <cellStyle name="Hyperlink 18" xfId="41538" hidden="1"/>
    <cellStyle name="Hyperlink 18" xfId="41711" hidden="1"/>
    <cellStyle name="Hyperlink 18" xfId="41434" hidden="1"/>
    <cellStyle name="Hyperlink 18" xfId="41638" hidden="1"/>
    <cellStyle name="Hyperlink 18" xfId="41683" hidden="1"/>
    <cellStyle name="Hyperlink 18" xfId="41566" hidden="1"/>
    <cellStyle name="Hyperlink 18" xfId="41618" hidden="1"/>
    <cellStyle name="Hyperlink 18" xfId="41651" hidden="1"/>
    <cellStyle name="Hyperlink 18" xfId="41660" hidden="1"/>
    <cellStyle name="Hyperlink 18" xfId="41636" hidden="1"/>
    <cellStyle name="Hyperlink 18" xfId="41687" hidden="1"/>
    <cellStyle name="Hyperlink 18" xfId="41682" hidden="1"/>
    <cellStyle name="Hyperlink 18" xfId="41464" hidden="1"/>
    <cellStyle name="Hyperlink 18" xfId="41485" hidden="1"/>
    <cellStyle name="Hyperlink 18" xfId="41470" hidden="1"/>
    <cellStyle name="Hyperlink 18" xfId="41446" hidden="1"/>
    <cellStyle name="Hyperlink 18" xfId="41631" hidden="1"/>
    <cellStyle name="Hyperlink 18" xfId="41517" hidden="1"/>
    <cellStyle name="Hyperlink 18" xfId="41692" hidden="1"/>
    <cellStyle name="Hyperlink 18" xfId="41525" hidden="1"/>
    <cellStyle name="Hyperlink 18" xfId="41707" hidden="1"/>
    <cellStyle name="Hyperlink 18" xfId="41700" hidden="1"/>
    <cellStyle name="Hyperlink 18" xfId="41649" hidden="1"/>
    <cellStyle name="Hyperlink 18" xfId="41595" hidden="1"/>
    <cellStyle name="Hyperlink 18" xfId="41492" hidden="1"/>
    <cellStyle name="Hyperlink 18" xfId="41693" hidden="1"/>
    <cellStyle name="Hyperlink 18" xfId="41556" hidden="1"/>
    <cellStyle name="Hyperlink 18" xfId="41664" hidden="1"/>
    <cellStyle name="Hyperlink 18" xfId="41659" hidden="1"/>
    <cellStyle name="Hyperlink 18" xfId="41533" hidden="1"/>
    <cellStyle name="Hyperlink 18" xfId="41717" hidden="1"/>
    <cellStyle name="Hyperlink 18" xfId="41634" hidden="1"/>
    <cellStyle name="Hyperlink 18" xfId="41658" hidden="1"/>
    <cellStyle name="Hyperlink 18" xfId="41703" hidden="1"/>
    <cellStyle name="Hyperlink 18" xfId="41528" hidden="1"/>
    <cellStyle name="Hyperlink 18" xfId="41519" hidden="1"/>
    <cellStyle name="Hyperlink 18" xfId="41709" hidden="1"/>
    <cellStyle name="Hyperlink 18" xfId="41520" hidden="1"/>
    <cellStyle name="Hyperlink 18" xfId="41452" hidden="1"/>
    <cellStyle name="Hyperlink 18" xfId="41472" hidden="1"/>
    <cellStyle name="Hyperlink 18" xfId="41624" hidden="1"/>
    <cellStyle name="Hyperlink 18" xfId="41508" hidden="1"/>
    <cellStyle name="Hyperlink 18" xfId="41648" hidden="1"/>
    <cellStyle name="Hyperlink 18" xfId="41498" hidden="1"/>
    <cellStyle name="Hyperlink 18" xfId="41573" hidden="1"/>
    <cellStyle name="Hyperlink 18" xfId="41461" hidden="1"/>
    <cellStyle name="Hyperlink 18" xfId="41510" hidden="1"/>
    <cellStyle name="Hyperlink 18" xfId="41491" hidden="1"/>
    <cellStyle name="Hyperlink 18" xfId="41593" hidden="1"/>
    <cellStyle name="Hyperlink 18" xfId="41698" hidden="1"/>
    <cellStyle name="Hyperlink 18" xfId="41497" hidden="1"/>
    <cellStyle name="Hyperlink 18" xfId="41516" hidden="1"/>
    <cellStyle name="Hyperlink 18" xfId="41602" hidden="1"/>
    <cellStyle name="Hyperlink 18" xfId="41588" hidden="1"/>
    <cellStyle name="Hyperlink 18" xfId="41484" hidden="1"/>
    <cellStyle name="Hyperlink 18" xfId="41672" hidden="1"/>
    <cellStyle name="Hyperlink 18" xfId="41512" hidden="1"/>
    <cellStyle name="Hyperlink 18" xfId="41718" hidden="1"/>
    <cellStyle name="Hyperlink 18" xfId="41650" hidden="1"/>
    <cellStyle name="Hyperlink 18" xfId="41725" hidden="1"/>
    <cellStyle name="Hyperlink 18" xfId="41732" hidden="1"/>
    <cellStyle name="Hyperlink 18" xfId="41596" hidden="1"/>
    <cellStyle name="Hyperlink 18" xfId="41632" hidden="1"/>
    <cellStyle name="Hyperlink 18" xfId="41609" hidden="1"/>
    <cellStyle name="Hyperlink 18" xfId="41568" hidden="1"/>
    <cellStyle name="Hyperlink 18" xfId="41699" hidden="1"/>
    <cellStyle name="Hyperlink 18" xfId="41681" hidden="1"/>
    <cellStyle name="Hyperlink 18" xfId="41731" hidden="1"/>
    <cellStyle name="Hyperlink 18" xfId="41608" hidden="1"/>
    <cellStyle name="Hyperlink 18" xfId="41680" hidden="1"/>
    <cellStyle name="Hyperlink 18" xfId="41665" hidden="1"/>
    <cellStyle name="Hyperlink 18" xfId="41743" hidden="1"/>
    <cellStyle name="Hyperlink 18" xfId="41737" hidden="1"/>
    <cellStyle name="Hyperlink 18" xfId="41747" hidden="1"/>
    <cellStyle name="Hyperlink 18" xfId="41641" hidden="1"/>
    <cellStyle name="Hyperlink 18" xfId="41738" hidden="1"/>
    <cellStyle name="Hyperlink 18" xfId="41611" hidden="1"/>
    <cellStyle name="Hyperlink 18" xfId="41603" hidden="1"/>
    <cellStyle name="Hyperlink 18" xfId="41433" hidden="1"/>
    <cellStyle name="Hyperlink 18" xfId="41688" hidden="1"/>
    <cellStyle name="Hyperlink 18" xfId="41570" hidden="1"/>
    <cellStyle name="Hyperlink 18" xfId="41598" hidden="1"/>
    <cellStyle name="Hyperlink 18" xfId="41670" hidden="1"/>
    <cellStyle name="Hyperlink 18" xfId="41750" hidden="1"/>
    <cellStyle name="Hyperlink 18" xfId="41496" hidden="1"/>
    <cellStyle name="Hyperlink 18" xfId="41789" hidden="1"/>
    <cellStyle name="Hyperlink 18" xfId="41482" hidden="1"/>
    <cellStyle name="Hyperlink 18" xfId="41757" hidden="1"/>
    <cellStyle name="Hyperlink 18" xfId="41486" hidden="1"/>
    <cellStyle name="Hyperlink 18" xfId="41705" hidden="1"/>
    <cellStyle name="Hyperlink 18" xfId="41543" hidden="1"/>
    <cellStyle name="Hyperlink 18" xfId="41696" hidden="1"/>
    <cellStyle name="Hyperlink 18" xfId="41739" hidden="1"/>
    <cellStyle name="Hyperlink 18" xfId="41494" hidden="1"/>
    <cellStyle name="Hyperlink 18" xfId="41784" hidden="1"/>
    <cellStyle name="Hyperlink 18" xfId="41746" hidden="1"/>
    <cellStyle name="Hyperlink 18" xfId="41668" hidden="1"/>
    <cellStyle name="Hyperlink 18" xfId="41488" hidden="1"/>
    <cellStyle name="Hyperlink 18" xfId="41657" hidden="1"/>
    <cellStyle name="Hyperlink 18" xfId="41790" hidden="1"/>
    <cellStyle name="Hyperlink 18" xfId="41694" hidden="1"/>
    <cellStyle name="Hyperlink 18" xfId="41758" hidden="1"/>
    <cellStyle name="Hyperlink 18" xfId="41565" hidden="1"/>
    <cellStyle name="Hyperlink 18" xfId="41684" hidden="1"/>
    <cellStyle name="Hyperlink 18" xfId="41752" hidden="1"/>
    <cellStyle name="Hyperlink 18" xfId="41762" hidden="1"/>
    <cellStyle name="Hyperlink 18" xfId="41726" hidden="1"/>
    <cellStyle name="Hyperlink 18" xfId="41704" hidden="1"/>
    <cellStyle name="Hyperlink 18" xfId="41756" hidden="1"/>
    <cellStyle name="Hyperlink 18" xfId="41623" hidden="1"/>
    <cellStyle name="Hyperlink 18" xfId="41495" hidden="1"/>
    <cellStyle name="Hyperlink 18" xfId="41555" hidden="1"/>
    <cellStyle name="Hyperlink 18" xfId="41522" hidden="1"/>
    <cellStyle name="Hyperlink 18" xfId="41448" hidden="1"/>
    <cellStyle name="Hyperlink 18" xfId="41493" hidden="1"/>
    <cellStyle name="Hyperlink 18" xfId="41628" hidden="1"/>
    <cellStyle name="Hyperlink 18" xfId="41772" hidden="1"/>
    <cellStyle name="Hyperlink 18" xfId="41822" hidden="1"/>
    <cellStyle name="Hyperlink 18" xfId="41777" hidden="1"/>
    <cellStyle name="Hyperlink 18" xfId="41769" hidden="1"/>
    <cellStyle name="Hyperlink 18" xfId="41469" hidden="1"/>
    <cellStyle name="Hyperlink 18" xfId="41722" hidden="1"/>
    <cellStyle name="Hyperlink 18" xfId="41468" hidden="1"/>
    <cellStyle name="Hyperlink 18" xfId="41755" hidden="1"/>
    <cellStyle name="Hyperlink 18" xfId="41621" hidden="1"/>
    <cellStyle name="Hyperlink 18" xfId="41721" hidden="1"/>
    <cellStyle name="Hyperlink 18" xfId="41715" hidden="1"/>
    <cellStyle name="Hyperlink 18" xfId="41527" hidden="1"/>
    <cellStyle name="Hyperlink 18" xfId="41748" hidden="1"/>
    <cellStyle name="Hyperlink 18" xfId="41674" hidden="1"/>
    <cellStyle name="Hyperlink 18" xfId="41714" hidden="1"/>
    <cellStyle name="Hyperlink 18" xfId="41773" hidden="1"/>
    <cellStyle name="Hyperlink 18" xfId="41515" hidden="1"/>
    <cellStyle name="Hyperlink 18" xfId="41793" hidden="1"/>
    <cellStyle name="Hyperlink 18" xfId="41831" hidden="1"/>
    <cellStyle name="Hyperlink 18" xfId="41629" hidden="1"/>
    <cellStyle name="Hyperlink 18" xfId="41675" hidden="1"/>
    <cellStyle name="Hyperlink 18" xfId="41788" hidden="1"/>
    <cellStyle name="Hyperlink 18" xfId="41504" hidden="1"/>
    <cellStyle name="Hyperlink 18" xfId="41819" hidden="1"/>
    <cellStyle name="Hyperlink 18" xfId="41713" hidden="1"/>
    <cellStyle name="Hyperlink 18" xfId="41490" hidden="1"/>
    <cellStyle name="Hyperlink 18" xfId="41809" hidden="1"/>
    <cellStyle name="Hyperlink 18" xfId="41606" hidden="1"/>
    <cellStyle name="Hyperlink 18" xfId="41667" hidden="1"/>
    <cellStyle name="Hyperlink 18" xfId="41467" hidden="1"/>
    <cellStyle name="Hyperlink 18" xfId="41597" hidden="1"/>
    <cellStyle name="Hyperlink 18" xfId="41765" hidden="1"/>
    <cellStyle name="Hyperlink 18" xfId="41833" hidden="1"/>
    <cellStyle name="Hyperlink 18" xfId="41509" hidden="1"/>
    <cellStyle name="Hyperlink 18" xfId="41805" hidden="1"/>
    <cellStyle name="Hyperlink 18" xfId="41763" hidden="1"/>
    <cellStyle name="Hyperlink 18" xfId="41460" hidden="1"/>
    <cellStyle name="Hyperlink 18" xfId="41800" hidden="1"/>
    <cellStyle name="Hyperlink 18" xfId="41662" hidden="1"/>
    <cellStyle name="Hyperlink 18" xfId="41813" hidden="1"/>
    <cellStyle name="Hyperlink 18" xfId="41600" hidden="1"/>
    <cellStyle name="Hyperlink 18" xfId="41551" hidden="1"/>
    <cellStyle name="Hyperlink 18" xfId="41443" hidden="1"/>
    <cellStyle name="Hyperlink 18" xfId="41610" hidden="1"/>
    <cellStyle name="Hyperlink 18" xfId="41669" hidden="1"/>
    <cellStyle name="Hyperlink 18" xfId="41630" hidden="1"/>
    <cellStyle name="Hyperlink 18" xfId="41552" hidden="1"/>
    <cellStyle name="Hyperlink 18" xfId="41797" hidden="1"/>
    <cellStyle name="Hyperlink 18" xfId="41736" hidden="1"/>
    <cellStyle name="Hyperlink 18" xfId="41438" hidden="1"/>
    <cellStyle name="Hyperlink 18" xfId="41855" hidden="1"/>
    <cellStyle name="Hyperlink 18" xfId="41826" hidden="1"/>
    <cellStyle name="Hyperlink 18" xfId="41816" hidden="1"/>
    <cellStyle name="Hyperlink 18" xfId="41654" hidden="1"/>
    <cellStyle name="Hyperlink 18" xfId="41842" hidden="1"/>
    <cellStyle name="Hyperlink 18" xfId="41554" hidden="1"/>
    <cellStyle name="Hyperlink 18" xfId="41802" hidden="1"/>
    <cellStyle name="Hyperlink 18" xfId="41453" hidden="1"/>
    <cellStyle name="Hyperlink 18" xfId="41774" hidden="1"/>
    <cellStyle name="Hyperlink 18" xfId="41761" hidden="1"/>
    <cellStyle name="Hyperlink 18" xfId="41589" hidden="1"/>
    <cellStyle name="Hyperlink 18" xfId="41843" hidden="1"/>
    <cellStyle name="Hyperlink 18" xfId="41734" hidden="1"/>
    <cellStyle name="Hyperlink 18" xfId="41759" hidden="1"/>
    <cellStyle name="Hyperlink 18" xfId="41823" hidden="1"/>
    <cellStyle name="Hyperlink 18" xfId="41584" hidden="1"/>
    <cellStyle name="Hyperlink 18" xfId="41697" hidden="1"/>
    <cellStyle name="Hyperlink 18" xfId="41716" hidden="1"/>
    <cellStyle name="Hyperlink 18" xfId="41829" hidden="1"/>
    <cellStyle name="Hyperlink 18" xfId="41818" hidden="1"/>
    <cellStyle name="Hyperlink 18" xfId="41810" hidden="1"/>
    <cellStyle name="Hyperlink 18" xfId="41741" hidden="1"/>
    <cellStyle name="Hyperlink 18" xfId="41840" hidden="1"/>
    <cellStyle name="Hyperlink 18" xfId="41812" hidden="1"/>
    <cellStyle name="Hyperlink 18" xfId="41575" hidden="1"/>
    <cellStyle name="Hyperlink 18" xfId="41622" hidden="1"/>
    <cellStyle name="Hyperlink 18" xfId="41864" hidden="1"/>
    <cellStyle name="Hyperlink 18" xfId="41851" hidden="1"/>
    <cellStyle name="Hyperlink 18" xfId="41550" hidden="1"/>
    <cellStyle name="Hyperlink 18" xfId="41653" hidden="1"/>
    <cellStyle name="Hyperlink 18" xfId="41811" hidden="1"/>
    <cellStyle name="Hyperlink 18" xfId="41870" hidden="1"/>
    <cellStyle name="Hyperlink 18" xfId="41580" hidden="1"/>
    <cellStyle name="Hyperlink 18" xfId="41728" hidden="1"/>
    <cellStyle name="Hyperlink 18" xfId="41807" hidden="1"/>
    <cellStyle name="Hyperlink 18" xfId="41523" hidden="1"/>
    <cellStyle name="Hyperlink 18" xfId="41502" hidden="1"/>
    <cellStyle name="Hyperlink 18" xfId="41814" hidden="1"/>
    <cellStyle name="Hyperlink 18" xfId="41581" hidden="1"/>
    <cellStyle name="Hyperlink 18" xfId="41844" hidden="1"/>
    <cellStyle name="Hyperlink 18" xfId="41854" hidden="1"/>
    <cellStyle name="Hyperlink 18" xfId="41862" hidden="1"/>
    <cellStyle name="Hyperlink 18" xfId="41666" hidden="1"/>
    <cellStyle name="Hyperlink 18" xfId="41730" hidden="1"/>
    <cellStyle name="Hyperlink 18" xfId="41685" hidden="1"/>
    <cellStyle name="Hyperlink 18" xfId="41612" hidden="1"/>
    <cellStyle name="Hyperlink 18" xfId="41749" hidden="1"/>
    <cellStyle name="Hyperlink 18" xfId="41791" hidden="1"/>
    <cellStyle name="Hyperlink 18" xfId="41745" hidden="1"/>
    <cellStyle name="Hyperlink 18" xfId="41798" hidden="1"/>
    <cellStyle name="Hyperlink 18" xfId="41868" hidden="1"/>
    <cellStyle name="Hyperlink 18" xfId="41859" hidden="1"/>
    <cellStyle name="Hyperlink 18" xfId="41724" hidden="1"/>
    <cellStyle name="Hyperlink 18" xfId="41478" hidden="1"/>
    <cellStyle name="Hyperlink 18" xfId="41569" hidden="1"/>
    <cellStyle name="Hyperlink 18" xfId="41852" hidden="1"/>
    <cellStyle name="Hyperlink 18" xfId="41835" hidden="1"/>
    <cellStyle name="Hyperlink 18" xfId="41817" hidden="1"/>
    <cellStyle name="Hyperlink 18" xfId="41801" hidden="1"/>
    <cellStyle name="Hyperlink 18" xfId="41607" hidden="1"/>
    <cellStyle name="Hyperlink 18" xfId="41877" hidden="1"/>
    <cellStyle name="Hyperlink 18" xfId="41767" hidden="1"/>
    <cellStyle name="Hyperlink 18" xfId="41796" hidden="1"/>
    <cellStyle name="Hyperlink 18" xfId="41865" hidden="1"/>
    <cellStyle name="Hyperlink 18" xfId="41594" hidden="1"/>
    <cellStyle name="Hyperlink 18" xfId="41794" hidden="1"/>
    <cellStyle name="Hyperlink 18" xfId="41710" hidden="1"/>
    <cellStyle name="Hyperlink 18" xfId="41795" hidden="1"/>
    <cellStyle name="Hyperlink 18" xfId="41617" hidden="1"/>
    <cellStyle name="Hyperlink 18" xfId="41691" hidden="1"/>
    <cellStyle name="Hyperlink 18" xfId="41783" hidden="1"/>
    <cellStyle name="Hyperlink 18" xfId="41776" hidden="1"/>
    <cellStyle name="Hyperlink 18" xfId="41850" hidden="1"/>
    <cellStyle name="Hyperlink 18" xfId="41579" hidden="1"/>
    <cellStyle name="Hyperlink 18" xfId="41544" hidden="1"/>
    <cellStyle name="Hyperlink 18" xfId="41647" hidden="1"/>
    <cellStyle name="Hyperlink 18" xfId="41778" hidden="1"/>
    <cellStyle name="Hyperlink 18" xfId="41548" hidden="1"/>
    <cellStyle name="Hyperlink 18" xfId="41695" hidden="1"/>
    <cellStyle name="Hyperlink 18" xfId="41856" hidden="1"/>
    <cellStyle name="Hyperlink 18" xfId="41754" hidden="1"/>
    <cellStyle name="Hyperlink 18" xfId="41585" hidden="1"/>
    <cellStyle name="Hyperlink 18" xfId="41799" hidden="1"/>
    <cellStyle name="Hyperlink 18" xfId="41455" hidden="1"/>
    <cellStyle name="Hyperlink 18" xfId="41532" hidden="1"/>
    <cellStyle name="Hyperlink 18" xfId="41839" hidden="1"/>
    <cellStyle name="Hyperlink 18" xfId="41780" hidden="1"/>
    <cellStyle name="Hyperlink 18" xfId="41879" hidden="1"/>
    <cellStyle name="Hyperlink 18" xfId="41689" hidden="1"/>
    <cellStyle name="Hyperlink 18" xfId="41891" hidden="1"/>
    <cellStyle name="Hyperlink 18" xfId="41899" hidden="1"/>
    <cellStyle name="Hyperlink 18" xfId="41701" hidden="1"/>
    <cellStyle name="Hyperlink 18" xfId="41760" hidden="1"/>
    <cellStyle name="Hyperlink 18" xfId="41733" hidden="1"/>
    <cellStyle name="Hyperlink 18" xfId="41627" hidden="1"/>
    <cellStyle name="Hyperlink 18" xfId="41625" hidden="1"/>
    <cellStyle name="Hyperlink 18" xfId="41837" hidden="1"/>
    <cellStyle name="Hyperlink 18" xfId="41898" hidden="1"/>
    <cellStyle name="Hyperlink 18" xfId="41847" hidden="1"/>
    <cellStyle name="Hyperlink 18" xfId="41896" hidden="1"/>
    <cellStyle name="Hyperlink 18" xfId="41886" hidden="1"/>
    <cellStyle name="Hyperlink 18" xfId="41848" hidden="1"/>
    <cellStyle name="Hyperlink 18" xfId="41476" hidden="1"/>
    <cellStyle name="Hyperlink 18" xfId="41578" hidden="1"/>
    <cellStyle name="Hyperlink 18" xfId="41875" hidden="1"/>
    <cellStyle name="Hyperlink 18" xfId="41874" hidden="1"/>
    <cellStyle name="Hyperlink 18" xfId="41832" hidden="1"/>
    <cellStyle name="Hyperlink 18" xfId="41820" hidden="1"/>
    <cellStyle name="Hyperlink 18" xfId="41620" hidden="1"/>
    <cellStyle name="Hyperlink 18" xfId="41910" hidden="1"/>
    <cellStyle name="Hyperlink 18" xfId="41779" hidden="1"/>
    <cellStyle name="Hyperlink 18" xfId="41815" hidden="1"/>
    <cellStyle name="Hyperlink 18" xfId="41892" hidden="1"/>
    <cellStyle name="Hyperlink 18" xfId="41599" hidden="1"/>
    <cellStyle name="Hyperlink 18" xfId="41841" hidden="1"/>
    <cellStyle name="Hyperlink 18" xfId="41889" hidden="1"/>
    <cellStyle name="Hyperlink 18" xfId="41845" hidden="1"/>
    <cellStyle name="Hyperlink 18" xfId="41637" hidden="1"/>
    <cellStyle name="Hyperlink 18" xfId="41740" hidden="1"/>
    <cellStyle name="Hyperlink 18" xfId="41459" hidden="1"/>
    <cellStyle name="Hyperlink 18" xfId="41821" hidden="1"/>
    <cellStyle name="Hyperlink 18" xfId="41885" hidden="1"/>
    <cellStyle name="Hyperlink 18" xfId="41583" hidden="1"/>
    <cellStyle name="Hyperlink 18" xfId="41547" hidden="1"/>
    <cellStyle name="Hyperlink 18" xfId="41690" hidden="1"/>
    <cellStyle name="Hyperlink 18" xfId="41825" hidden="1"/>
    <cellStyle name="Hyperlink 18" xfId="41571" hidden="1"/>
    <cellStyle name="Hyperlink 18" xfId="41723" hidden="1"/>
    <cellStyle name="Hyperlink 18" xfId="41881" hidden="1"/>
    <cellStyle name="Hyperlink 18" xfId="41781" hidden="1"/>
    <cellStyle name="Hyperlink 18" xfId="41591" hidden="1"/>
    <cellStyle name="Hyperlink 18" xfId="41884" hidden="1"/>
    <cellStyle name="Hyperlink 18" xfId="41451" hidden="1"/>
    <cellStyle name="Hyperlink 18" xfId="41535" hidden="1"/>
    <cellStyle name="Hyperlink 18" xfId="41849" hidden="1"/>
    <cellStyle name="Hyperlink 18" xfId="41827" hidden="1"/>
    <cellStyle name="Hyperlink 18" xfId="41911" hidden="1"/>
    <cellStyle name="Hyperlink 18" xfId="41882" hidden="1"/>
    <cellStyle name="Hyperlink 18" xfId="41921" hidden="1"/>
    <cellStyle name="Hyperlink 18" xfId="41929" hidden="1"/>
    <cellStyle name="Hyperlink 18" xfId="41735" hidden="1"/>
    <cellStyle name="Hyperlink 18" xfId="41775" hidden="1"/>
    <cellStyle name="Hyperlink 18" xfId="41753" hidden="1"/>
    <cellStyle name="Hyperlink 18" xfId="41640" hidden="1"/>
    <cellStyle name="Hyperlink 18" xfId="41890" hidden="1"/>
    <cellStyle name="Hyperlink 18" xfId="41853" hidden="1"/>
    <cellStyle name="Hyperlink 18" xfId="41928" hidden="1"/>
    <cellStyle name="Hyperlink 18" xfId="41873" hidden="1"/>
    <cellStyle name="Hyperlink 18" xfId="41926" hidden="1"/>
    <cellStyle name="Hyperlink 18" xfId="41917" hidden="1"/>
    <cellStyle name="Hyperlink 18" xfId="41803" hidden="1"/>
    <cellStyle name="Hyperlink 18" xfId="41474" hidden="1"/>
    <cellStyle name="Hyperlink 18" xfId="41592" hidden="1"/>
    <cellStyle name="Hyperlink 18" xfId="41907" hidden="1"/>
    <cellStyle name="Hyperlink 18" xfId="41906" hidden="1"/>
    <cellStyle name="Hyperlink 18" xfId="41876" hidden="1"/>
    <cellStyle name="Hyperlink 18" xfId="41869" hidden="1"/>
    <cellStyle name="Hyperlink 18" xfId="41661" hidden="1"/>
    <cellStyle name="Hyperlink 18" xfId="41933" hidden="1"/>
    <cellStyle name="Hyperlink 18" xfId="41828" hidden="1"/>
    <cellStyle name="Hyperlink 18" xfId="41867" hidden="1"/>
    <cellStyle name="Hyperlink 18" xfId="41923" hidden="1"/>
    <cellStyle name="Hyperlink 18" xfId="41652" hidden="1"/>
    <cellStyle name="Hyperlink 18" xfId="41860" hidden="1"/>
    <cellStyle name="Hyperlink 18" xfId="41919" hidden="1"/>
    <cellStyle name="Hyperlink 18" xfId="41863" hidden="1"/>
    <cellStyle name="Hyperlink 18" xfId="41646" hidden="1"/>
    <cellStyle name="Hyperlink 18" xfId="41764" hidden="1"/>
    <cellStyle name="Hyperlink 18" xfId="41457" hidden="1"/>
    <cellStyle name="Hyperlink 18" xfId="41834" hidden="1"/>
    <cellStyle name="Hyperlink 18" xfId="41916" hidden="1"/>
    <cellStyle name="Hyperlink 18" xfId="41613" hidden="1"/>
    <cellStyle name="Hyperlink 18" xfId="41567" hidden="1"/>
    <cellStyle name="Hyperlink 18" xfId="41720" hidden="1"/>
    <cellStyle name="Hyperlink 18" xfId="41838" hidden="1"/>
    <cellStyle name="Hyperlink 18" xfId="41587" hidden="1"/>
    <cellStyle name="Hyperlink 18" xfId="41766" hidden="1"/>
    <cellStyle name="Hyperlink 18" xfId="41912" hidden="1"/>
    <cellStyle name="Hyperlink 18" xfId="41806" hidden="1"/>
    <cellStyle name="Hyperlink 18" xfId="41645" hidden="1"/>
    <cellStyle name="Hyperlink 18" xfId="41915" hidden="1"/>
    <cellStyle name="Hyperlink 18" xfId="41454" hidden="1"/>
    <cellStyle name="Hyperlink 18" xfId="41577" hidden="1"/>
    <cellStyle name="Hyperlink 18" xfId="41536" hidden="1"/>
    <cellStyle name="Hyperlink 18" xfId="41846" hidden="1"/>
    <cellStyle name="Hyperlink 18" xfId="41935" hidden="1"/>
    <cellStyle name="Hyperlink 18" xfId="41914" hidden="1"/>
    <cellStyle name="Hyperlink 18" xfId="41942" hidden="1"/>
    <cellStyle name="Hyperlink 18" xfId="41946" hidden="1"/>
    <cellStyle name="Hyperlink 18" xfId="41770" hidden="1"/>
    <cellStyle name="Hyperlink 18" xfId="41824" hidden="1"/>
    <cellStyle name="Hyperlink 18" xfId="41787" hidden="1"/>
    <cellStyle name="Hyperlink 18" xfId="41678" hidden="1"/>
    <cellStyle name="Hyperlink 18" xfId="41920" hidden="1"/>
    <cellStyle name="Hyperlink 18" xfId="41894" hidden="1"/>
    <cellStyle name="Hyperlink 18" xfId="41945" hidden="1"/>
    <cellStyle name="Hyperlink 18" xfId="41959" hidden="1"/>
    <cellStyle name="Hyperlink 18" xfId="41943" hidden="1"/>
    <cellStyle name="Hyperlink 18" xfId="41937" hidden="1"/>
    <cellStyle name="Hyperlink 18" xfId="41808" hidden="1"/>
    <cellStyle name="Hyperlink 18" xfId="41952" hidden="1"/>
    <cellStyle name="Hyperlink 18" xfId="41619" hidden="1"/>
    <cellStyle name="Hyperlink 18" xfId="41930" hidden="1"/>
    <cellStyle name="Hyperlink 18" xfId="41744" hidden="1"/>
    <cellStyle name="Hyperlink 18" xfId="41902" hidden="1"/>
    <cellStyle name="Hyperlink 18" xfId="41895" hidden="1"/>
    <cellStyle name="Hyperlink 18" xfId="41686" hidden="1"/>
    <cellStyle name="Hyperlink 18" xfId="41953" hidden="1"/>
    <cellStyle name="Hyperlink 18" xfId="41866" hidden="1"/>
    <cellStyle name="Hyperlink 18" xfId="41893" hidden="1"/>
    <cellStyle name="Hyperlink 18" xfId="41940" hidden="1"/>
    <cellStyle name="Hyperlink 18" xfId="41677" hidden="1"/>
    <cellStyle name="Hyperlink 18" xfId="41537" hidden="1"/>
    <cellStyle name="Hyperlink 18" xfId="41871" hidden="1"/>
    <cellStyle name="Hyperlink 18" xfId="41768" hidden="1"/>
    <cellStyle name="Hyperlink 18" xfId="41941" hidden="1"/>
    <cellStyle name="Hyperlink 18" xfId="41947" hidden="1"/>
    <cellStyle name="Hyperlink 18" xfId="41897" hidden="1"/>
    <cellStyle name="Hyperlink 18" xfId="41951" hidden="1"/>
    <cellStyle name="Hyperlink 18" xfId="41712" hidden="1"/>
    <cellStyle name="Hyperlink 18" xfId="41644" hidden="1"/>
    <cellStyle name="Hyperlink 18" xfId="41782" hidden="1"/>
    <cellStyle name="Hyperlink 18" xfId="41963" hidden="1"/>
    <cellStyle name="Hyperlink 18" xfId="41956" hidden="1"/>
    <cellStyle name="Hyperlink 18" xfId="41615" hidden="1"/>
    <cellStyle name="Hyperlink 18" xfId="41792" hidden="1"/>
    <cellStyle name="Hyperlink 18" xfId="41934" hidden="1"/>
    <cellStyle name="Hyperlink 18" xfId="41966" hidden="1"/>
    <cellStyle name="Hyperlink 18" xfId="41663" hidden="1"/>
    <cellStyle name="Hyperlink 18" xfId="41888" hidden="1"/>
    <cellStyle name="Hyperlink 18" xfId="41944" hidden="1"/>
    <cellStyle name="Hyperlink 18" xfId="41582" hidden="1"/>
    <cellStyle name="Hyperlink 18" xfId="41643" hidden="1"/>
    <cellStyle name="Hyperlink 18" xfId="41903" hidden="1"/>
    <cellStyle name="Hyperlink 18" xfId="41880" hidden="1"/>
    <cellStyle name="Hyperlink 18" xfId="41954" hidden="1"/>
    <cellStyle name="Hyperlink 18" xfId="41958" hidden="1"/>
    <cellStyle name="Hyperlink 18" xfId="41962" hidden="1"/>
    <cellStyle name="Hyperlink 18" xfId="41804" hidden="1"/>
    <cellStyle name="Hyperlink 18" xfId="41858" hidden="1"/>
    <cellStyle name="Hyperlink 18" xfId="41830" hidden="1"/>
    <cellStyle name="Hyperlink 18" xfId="41719" hidden="1"/>
    <cellStyle name="Hyperlink 18" xfId="41904" hidden="1"/>
    <cellStyle name="Hyperlink 18" xfId="41922" hidden="1"/>
    <cellStyle name="Hyperlink 18" xfId="41901" hidden="1"/>
    <cellStyle name="Hyperlink 18" xfId="41927" hidden="1"/>
    <cellStyle name="Hyperlink 18" xfId="41965" hidden="1"/>
    <cellStyle name="Hyperlink 18" xfId="41961" hidden="1"/>
    <cellStyle name="Hyperlink 18" xfId="41887" hidden="1"/>
    <cellStyle name="Hyperlink 18" xfId="41489" hidden="1"/>
    <cellStyle name="Hyperlink 18" xfId="41676" hidden="1"/>
    <cellStyle name="Hyperlink 18" xfId="41957" hidden="1"/>
    <cellStyle name="Hyperlink 18" xfId="41948" hidden="1"/>
    <cellStyle name="Hyperlink 18" xfId="41939" hidden="1"/>
    <cellStyle name="Hyperlink 18" xfId="41938" hidden="1"/>
    <cellStyle name="Hyperlink 18" xfId="41751" hidden="1"/>
    <cellStyle name="Hyperlink 18" xfId="41967" hidden="1"/>
    <cellStyle name="Hyperlink 18" xfId="41918" hidden="1"/>
    <cellStyle name="Hyperlink 18" xfId="41932" hidden="1"/>
    <cellStyle name="Hyperlink 18" xfId="41964" hidden="1"/>
    <cellStyle name="Hyperlink 18" xfId="41742" hidden="1"/>
    <cellStyle name="Hyperlink 18" xfId="41924" hidden="1"/>
    <cellStyle name="Hyperlink 18" xfId="41857" hidden="1"/>
    <cellStyle name="Hyperlink 18" xfId="41925" hidden="1"/>
    <cellStyle name="Hyperlink 18" xfId="41729" hidden="1"/>
    <cellStyle name="Hyperlink 18" xfId="41836" hidden="1"/>
    <cellStyle name="Hyperlink 18" xfId="41931" hidden="1"/>
    <cellStyle name="Hyperlink 18" xfId="41905" hidden="1"/>
    <cellStyle name="Hyperlink 18" xfId="41955" hidden="1"/>
    <cellStyle name="Hyperlink 18" xfId="41706" hidden="1"/>
    <cellStyle name="Hyperlink 18" xfId="41590" hidden="1"/>
    <cellStyle name="Hyperlink 18" xfId="41785" hidden="1"/>
    <cellStyle name="Hyperlink 18" xfId="41908" hidden="1"/>
    <cellStyle name="Hyperlink 18" xfId="41673" hidden="1"/>
    <cellStyle name="Hyperlink 18" xfId="41861" hidden="1"/>
    <cellStyle name="Hyperlink 18" xfId="41960" hidden="1"/>
    <cellStyle name="Hyperlink 18" xfId="41883" hidden="1"/>
    <cellStyle name="Hyperlink 18" xfId="41727" hidden="1"/>
    <cellStyle name="Hyperlink 18" xfId="41900" hidden="1"/>
    <cellStyle name="Hyperlink 18" xfId="41445" hidden="1"/>
    <cellStyle name="Hyperlink 18" xfId="41635" hidden="1"/>
    <cellStyle name="Hyperlink 18" xfId="41950" hidden="1"/>
    <cellStyle name="Hyperlink 18" xfId="41909" hidden="1"/>
    <cellStyle name="Hyperlink 18" xfId="41968" hidden="1"/>
    <cellStyle name="Hyperlink 18" xfId="41936" hidden="1"/>
    <cellStyle name="Hyperlink 18" xfId="41969" hidden="1"/>
    <cellStyle name="Hyperlink 18" xfId="41971" hidden="1"/>
    <cellStyle name="Hyperlink 18" xfId="41872" hidden="1"/>
    <cellStyle name="Hyperlink 18" xfId="41913" hidden="1"/>
    <cellStyle name="Hyperlink 18" xfId="41878" hidden="1"/>
    <cellStyle name="Hyperlink 18" xfId="41771" hidden="1"/>
    <cellStyle name="Hyperlink 18" xfId="41786" hidden="1"/>
    <cellStyle name="Hyperlink 18" xfId="41949" hidden="1"/>
    <cellStyle name="Hyperlink 18" xfId="41970" hidden="1"/>
    <cellStyle name="Hyperlink 18" xfId="42092" hidden="1"/>
    <cellStyle name="Hyperlink 18" xfId="41974" hidden="1"/>
    <cellStyle name="Hyperlink 18" xfId="41978" hidden="1"/>
    <cellStyle name="Hyperlink 18" xfId="42044" hidden="1"/>
    <cellStyle name="Hyperlink 18" xfId="42073" hidden="1"/>
    <cellStyle name="Hyperlink 18" xfId="42019" hidden="1"/>
    <cellStyle name="Hyperlink 18" xfId="41981" hidden="1"/>
    <cellStyle name="Hyperlink 18" xfId="42057" hidden="1"/>
    <cellStyle name="Hyperlink 18" xfId="41986" hidden="1"/>
    <cellStyle name="Hyperlink 18" xfId="41988" hidden="1"/>
    <cellStyle name="Hyperlink 18" xfId="42012" hidden="1"/>
    <cellStyle name="Hyperlink 18" xfId="42070" hidden="1"/>
    <cellStyle name="Hyperlink 18" xfId="41995" hidden="1"/>
    <cellStyle name="Hyperlink 18" xfId="41989" hidden="1"/>
    <cellStyle name="Hyperlink 18" xfId="41975" hidden="1"/>
    <cellStyle name="Hyperlink 18" xfId="42014" hidden="1"/>
    <cellStyle name="Hyperlink 18" xfId="42052" hidden="1"/>
    <cellStyle name="Hyperlink 18" xfId="42102" hidden="1"/>
    <cellStyle name="Hyperlink 18" xfId="42045" hidden="1"/>
    <cellStyle name="Hyperlink 18" xfId="42081" hidden="1"/>
    <cellStyle name="Hyperlink 18" xfId="42039" hidden="1"/>
    <cellStyle name="Hyperlink 18" xfId="42050" hidden="1"/>
    <cellStyle name="Hyperlink 18" xfId="42080" hidden="1"/>
    <cellStyle name="Hyperlink 18" xfId="42063" hidden="1"/>
    <cellStyle name="Hyperlink 18" xfId="42018" hidden="1"/>
    <cellStyle name="Hyperlink 18" xfId="42096" hidden="1"/>
    <cellStyle name="Hyperlink 18" xfId="42101" hidden="1"/>
    <cellStyle name="Hyperlink 18" xfId="42042" hidden="1"/>
    <cellStyle name="Hyperlink 18" xfId="42020" hidden="1"/>
    <cellStyle name="Hyperlink 18" xfId="42005" hidden="1"/>
    <cellStyle name="Hyperlink 18" xfId="41979" hidden="1"/>
    <cellStyle name="Hyperlink 18" xfId="42103" hidden="1"/>
    <cellStyle name="Hyperlink 18" xfId="42016" hidden="1"/>
    <cellStyle name="Hyperlink 18" xfId="42069" hidden="1"/>
    <cellStyle name="Hyperlink 18" xfId="42098" hidden="1"/>
    <cellStyle name="Hyperlink 18" xfId="42022" hidden="1"/>
    <cellStyle name="Hyperlink 18" xfId="42053" hidden="1"/>
    <cellStyle name="Hyperlink 18" xfId="42078" hidden="1"/>
    <cellStyle name="Hyperlink 18" xfId="42084" hidden="1"/>
    <cellStyle name="Hyperlink 18" xfId="42065" hidden="1"/>
    <cellStyle name="Hyperlink 18" xfId="42099" hidden="1"/>
    <cellStyle name="Hyperlink 18" xfId="42097" hidden="1"/>
    <cellStyle name="Hyperlink 18" xfId="42004" hidden="1"/>
    <cellStyle name="Hyperlink 18" xfId="41997" hidden="1"/>
    <cellStyle name="Hyperlink 18" xfId="42001" hidden="1"/>
    <cellStyle name="Hyperlink 18" xfId="42010" hidden="1"/>
    <cellStyle name="Hyperlink 18" xfId="42060" hidden="1"/>
    <cellStyle name="Hyperlink 18" xfId="41983" hidden="1"/>
    <cellStyle name="Hyperlink 18" xfId="42100" hidden="1"/>
    <cellStyle name="Hyperlink 18" xfId="42210" hidden="1"/>
    <cellStyle name="Hyperlink 18" xfId="42088" hidden="1"/>
    <cellStyle name="Hyperlink 18" xfId="42079" hidden="1"/>
    <cellStyle name="Hyperlink 18" xfId="42143" hidden="1"/>
    <cellStyle name="Hyperlink 18" xfId="42181" hidden="1"/>
    <cellStyle name="Hyperlink 18" xfId="42111" hidden="1"/>
    <cellStyle name="Hyperlink 18" xfId="42068" hidden="1"/>
    <cellStyle name="Hyperlink 18" xfId="42165" hidden="1"/>
    <cellStyle name="Hyperlink 18" xfId="42046" hidden="1"/>
    <cellStyle name="Hyperlink 18" xfId="42040" hidden="1"/>
    <cellStyle name="Hyperlink 18" xfId="41980" hidden="1"/>
    <cellStyle name="Hyperlink 18" xfId="42178" hidden="1"/>
    <cellStyle name="Hyperlink 18" xfId="42026" hidden="1"/>
    <cellStyle name="Hyperlink 18" xfId="42038" hidden="1"/>
    <cellStyle name="Hyperlink 18" xfId="42085" hidden="1"/>
    <cellStyle name="Hyperlink 18" xfId="41976" hidden="1"/>
    <cellStyle name="Hyperlink 18" xfId="42155" hidden="1"/>
    <cellStyle name="Hyperlink 18" xfId="42247" hidden="1"/>
    <cellStyle name="Hyperlink 18" xfId="42144" hidden="1"/>
    <cellStyle name="Hyperlink 18" xfId="42195" hidden="1"/>
    <cellStyle name="Hyperlink 18" xfId="42125" hidden="1"/>
    <cellStyle name="Hyperlink 18" xfId="42153" hidden="1"/>
    <cellStyle name="Hyperlink 18" xfId="42194" hidden="1"/>
    <cellStyle name="Hyperlink 18" xfId="42172" hidden="1"/>
    <cellStyle name="Hyperlink 18" xfId="42113" hidden="1"/>
    <cellStyle name="Hyperlink 18" xfId="42218" hidden="1"/>
    <cellStyle name="Hyperlink 18" xfId="42241" hidden="1"/>
    <cellStyle name="Hyperlink 18" xfId="42140" hidden="1"/>
    <cellStyle name="Hyperlink 18" xfId="42115" hidden="1"/>
    <cellStyle name="Hyperlink 18" xfId="42002" hidden="1"/>
    <cellStyle name="Hyperlink 18" xfId="42077" hidden="1"/>
    <cellStyle name="Hyperlink 18" xfId="42250" hidden="1"/>
    <cellStyle name="Hyperlink 18" xfId="41973" hidden="1"/>
    <cellStyle name="Hyperlink 18" xfId="42177" hidden="1"/>
    <cellStyle name="Hyperlink 18" xfId="42222" hidden="1"/>
    <cellStyle name="Hyperlink 18" xfId="42105" hidden="1"/>
    <cellStyle name="Hyperlink 18" xfId="42157" hidden="1"/>
    <cellStyle name="Hyperlink 18" xfId="42190" hidden="1"/>
    <cellStyle name="Hyperlink 18" xfId="42199" hidden="1"/>
    <cellStyle name="Hyperlink 18" xfId="42175" hidden="1"/>
    <cellStyle name="Hyperlink 18" xfId="42226" hidden="1"/>
    <cellStyle name="Hyperlink 18" xfId="42221" hidden="1"/>
    <cellStyle name="Hyperlink 18" xfId="42003" hidden="1"/>
    <cellStyle name="Hyperlink 18" xfId="42024" hidden="1"/>
    <cellStyle name="Hyperlink 18" xfId="42009" hidden="1"/>
    <cellStyle name="Hyperlink 18" xfId="41985" hidden="1"/>
    <cellStyle name="Hyperlink 18" xfId="42170" hidden="1"/>
    <cellStyle name="Hyperlink 18" xfId="42056" hidden="1"/>
    <cellStyle name="Hyperlink 18" xfId="42231" hidden="1"/>
    <cellStyle name="Hyperlink 18" xfId="42064" hidden="1"/>
    <cellStyle name="Hyperlink 18" xfId="42246" hidden="1"/>
    <cellStyle name="Hyperlink 18" xfId="42239" hidden="1"/>
    <cellStyle name="Hyperlink 18" xfId="42188" hidden="1"/>
    <cellStyle name="Hyperlink 18" xfId="42134" hidden="1"/>
    <cellStyle name="Hyperlink 18" xfId="42031" hidden="1"/>
    <cellStyle name="Hyperlink 18" xfId="42232" hidden="1"/>
    <cellStyle name="Hyperlink 18" xfId="42095" hidden="1"/>
    <cellStyle name="Hyperlink 18" xfId="42203" hidden="1"/>
    <cellStyle name="Hyperlink 18" xfId="42198" hidden="1"/>
    <cellStyle name="Hyperlink 18" xfId="42072" hidden="1"/>
    <cellStyle name="Hyperlink 18" xfId="42256" hidden="1"/>
    <cellStyle name="Hyperlink 18" xfId="42173" hidden="1"/>
    <cellStyle name="Hyperlink 18" xfId="42197" hidden="1"/>
    <cellStyle name="Hyperlink 18" xfId="42242" hidden="1"/>
    <cellStyle name="Hyperlink 18" xfId="42067" hidden="1"/>
    <cellStyle name="Hyperlink 18" xfId="42058" hidden="1"/>
    <cellStyle name="Hyperlink 18" xfId="42248" hidden="1"/>
    <cellStyle name="Hyperlink 18" xfId="42059" hidden="1"/>
    <cellStyle name="Hyperlink 18" xfId="41991" hidden="1"/>
    <cellStyle name="Hyperlink 18" xfId="42011" hidden="1"/>
    <cellStyle name="Hyperlink 18" xfId="42163" hidden="1"/>
    <cellStyle name="Hyperlink 18" xfId="42047" hidden="1"/>
    <cellStyle name="Hyperlink 18" xfId="42187" hidden="1"/>
    <cellStyle name="Hyperlink 18" xfId="42037" hidden="1"/>
    <cellStyle name="Hyperlink 18" xfId="42112" hidden="1"/>
    <cellStyle name="Hyperlink 18" xfId="42000" hidden="1"/>
    <cellStyle name="Hyperlink 18" xfId="42049" hidden="1"/>
    <cellStyle name="Hyperlink 18" xfId="42030" hidden="1"/>
    <cellStyle name="Hyperlink 18" xfId="42132" hidden="1"/>
    <cellStyle name="Hyperlink 18" xfId="42237" hidden="1"/>
    <cellStyle name="Hyperlink 18" xfId="42036" hidden="1"/>
    <cellStyle name="Hyperlink 18" xfId="42055" hidden="1"/>
    <cellStyle name="Hyperlink 18" xfId="42141" hidden="1"/>
    <cellStyle name="Hyperlink 18" xfId="42127" hidden="1"/>
    <cellStyle name="Hyperlink 18" xfId="42023" hidden="1"/>
    <cellStyle name="Hyperlink 18" xfId="42211" hidden="1"/>
    <cellStyle name="Hyperlink 18" xfId="42051" hidden="1"/>
    <cellStyle name="Hyperlink 18" xfId="42257" hidden="1"/>
    <cellStyle name="Hyperlink 18" xfId="42189" hidden="1"/>
    <cellStyle name="Hyperlink 18" xfId="42264" hidden="1"/>
    <cellStyle name="Hyperlink 18" xfId="42271" hidden="1"/>
    <cellStyle name="Hyperlink 18" xfId="42135" hidden="1"/>
    <cellStyle name="Hyperlink 18" xfId="42171" hidden="1"/>
    <cellStyle name="Hyperlink 18" xfId="42148" hidden="1"/>
    <cellStyle name="Hyperlink 18" xfId="42107" hidden="1"/>
    <cellStyle name="Hyperlink 18" xfId="42238" hidden="1"/>
    <cellStyle name="Hyperlink 18" xfId="42220" hidden="1"/>
    <cellStyle name="Hyperlink 18" xfId="42270" hidden="1"/>
    <cellStyle name="Hyperlink 18" xfId="42147" hidden="1"/>
    <cellStyle name="Hyperlink 18" xfId="42219" hidden="1"/>
    <cellStyle name="Hyperlink 18" xfId="42204" hidden="1"/>
    <cellStyle name="Hyperlink 18" xfId="42282" hidden="1"/>
    <cellStyle name="Hyperlink 18" xfId="42276" hidden="1"/>
    <cellStyle name="Hyperlink 18" xfId="42286" hidden="1"/>
    <cellStyle name="Hyperlink 18" xfId="42180" hidden="1"/>
    <cellStyle name="Hyperlink 18" xfId="42277" hidden="1"/>
    <cellStyle name="Hyperlink 18" xfId="42150" hidden="1"/>
    <cellStyle name="Hyperlink 18" xfId="42142" hidden="1"/>
    <cellStyle name="Hyperlink 18" xfId="41972" hidden="1"/>
    <cellStyle name="Hyperlink 18" xfId="42227" hidden="1"/>
    <cellStyle name="Hyperlink 18" xfId="42109" hidden="1"/>
    <cellStyle name="Hyperlink 18" xfId="42137" hidden="1"/>
    <cellStyle name="Hyperlink 18" xfId="42209" hidden="1"/>
    <cellStyle name="Hyperlink 18" xfId="42289" hidden="1"/>
    <cellStyle name="Hyperlink 18" xfId="42035" hidden="1"/>
    <cellStyle name="Hyperlink 18" xfId="42328" hidden="1"/>
    <cellStyle name="Hyperlink 18" xfId="42021" hidden="1"/>
    <cellStyle name="Hyperlink 18" xfId="42296" hidden="1"/>
    <cellStyle name="Hyperlink 18" xfId="42025" hidden="1"/>
    <cellStyle name="Hyperlink 18" xfId="42244" hidden="1"/>
    <cellStyle name="Hyperlink 18" xfId="42082" hidden="1"/>
    <cellStyle name="Hyperlink 18" xfId="42235" hidden="1"/>
    <cellStyle name="Hyperlink 18" xfId="42278" hidden="1"/>
    <cellStyle name="Hyperlink 18" xfId="42033" hidden="1"/>
    <cellStyle name="Hyperlink 18" xfId="42323" hidden="1"/>
    <cellStyle name="Hyperlink 18" xfId="42285" hidden="1"/>
    <cellStyle name="Hyperlink 18" xfId="42207" hidden="1"/>
    <cellStyle name="Hyperlink 18" xfId="42027" hidden="1"/>
    <cellStyle name="Hyperlink 18" xfId="42196" hidden="1"/>
    <cellStyle name="Hyperlink 18" xfId="42329" hidden="1"/>
    <cellStyle name="Hyperlink 18" xfId="42233" hidden="1"/>
    <cellStyle name="Hyperlink 18" xfId="42297" hidden="1"/>
    <cellStyle name="Hyperlink 18" xfId="42104" hidden="1"/>
    <cellStyle name="Hyperlink 18" xfId="42223" hidden="1"/>
    <cellStyle name="Hyperlink 18" xfId="42291" hidden="1"/>
    <cellStyle name="Hyperlink 18" xfId="42301" hidden="1"/>
    <cellStyle name="Hyperlink 18" xfId="42265" hidden="1"/>
    <cellStyle name="Hyperlink 18" xfId="42243" hidden="1"/>
    <cellStyle name="Hyperlink 18" xfId="42295" hidden="1"/>
    <cellStyle name="Hyperlink 18" xfId="42162" hidden="1"/>
    <cellStyle name="Hyperlink 18" xfId="42034" hidden="1"/>
    <cellStyle name="Hyperlink 18" xfId="42094" hidden="1"/>
    <cellStyle name="Hyperlink 18" xfId="42061" hidden="1"/>
    <cellStyle name="Hyperlink 18" xfId="41987" hidden="1"/>
    <cellStyle name="Hyperlink 18" xfId="42032" hidden="1"/>
    <cellStyle name="Hyperlink 18" xfId="42167" hidden="1"/>
    <cellStyle name="Hyperlink 18" xfId="42311" hidden="1"/>
    <cellStyle name="Hyperlink 18" xfId="42361" hidden="1"/>
    <cellStyle name="Hyperlink 18" xfId="42316" hidden="1"/>
    <cellStyle name="Hyperlink 18" xfId="42308" hidden="1"/>
    <cellStyle name="Hyperlink 18" xfId="42008" hidden="1"/>
    <cellStyle name="Hyperlink 18" xfId="42261" hidden="1"/>
    <cellStyle name="Hyperlink 18" xfId="42007" hidden="1"/>
    <cellStyle name="Hyperlink 18" xfId="42294" hidden="1"/>
    <cellStyle name="Hyperlink 18" xfId="42160" hidden="1"/>
    <cellStyle name="Hyperlink 18" xfId="42260" hidden="1"/>
    <cellStyle name="Hyperlink 18" xfId="42254" hidden="1"/>
    <cellStyle name="Hyperlink 18" xfId="42066" hidden="1"/>
    <cellStyle name="Hyperlink 18" xfId="42287" hidden="1"/>
    <cellStyle name="Hyperlink 18" xfId="42213" hidden="1"/>
    <cellStyle name="Hyperlink 18" xfId="42253" hidden="1"/>
    <cellStyle name="Hyperlink 18" xfId="42312" hidden="1"/>
    <cellStyle name="Hyperlink 18" xfId="42054" hidden="1"/>
    <cellStyle name="Hyperlink 18" xfId="42332" hidden="1"/>
    <cellStyle name="Hyperlink 18" xfId="42370" hidden="1"/>
    <cellStyle name="Hyperlink 18" xfId="42168" hidden="1"/>
    <cellStyle name="Hyperlink 18" xfId="42214" hidden="1"/>
    <cellStyle name="Hyperlink 18" xfId="42327" hidden="1"/>
    <cellStyle name="Hyperlink 18" xfId="42043" hidden="1"/>
    <cellStyle name="Hyperlink 18" xfId="42358" hidden="1"/>
    <cellStyle name="Hyperlink 18" xfId="42252" hidden="1"/>
    <cellStyle name="Hyperlink 18" xfId="42029" hidden="1"/>
    <cellStyle name="Hyperlink 18" xfId="42348" hidden="1"/>
    <cellStyle name="Hyperlink 18" xfId="42145" hidden="1"/>
    <cellStyle name="Hyperlink 18" xfId="42206" hidden="1"/>
    <cellStyle name="Hyperlink 18" xfId="42006" hidden="1"/>
    <cellStyle name="Hyperlink 18" xfId="42136" hidden="1"/>
    <cellStyle name="Hyperlink 18" xfId="42304" hidden="1"/>
    <cellStyle name="Hyperlink 18" xfId="42372" hidden="1"/>
    <cellStyle name="Hyperlink 18" xfId="42048" hidden="1"/>
    <cellStyle name="Hyperlink 18" xfId="42344" hidden="1"/>
    <cellStyle name="Hyperlink 18" xfId="42302" hidden="1"/>
    <cellStyle name="Hyperlink 18" xfId="41999" hidden="1"/>
    <cellStyle name="Hyperlink 18" xfId="42339" hidden="1"/>
    <cellStyle name="Hyperlink 18" xfId="42201" hidden="1"/>
    <cellStyle name="Hyperlink 18" xfId="42352" hidden="1"/>
    <cellStyle name="Hyperlink 18" xfId="42139" hidden="1"/>
    <cellStyle name="Hyperlink 18" xfId="42090" hidden="1"/>
    <cellStyle name="Hyperlink 18" xfId="41982" hidden="1"/>
    <cellStyle name="Hyperlink 18" xfId="42149" hidden="1"/>
    <cellStyle name="Hyperlink 18" xfId="42208" hidden="1"/>
    <cellStyle name="Hyperlink 18" xfId="42169" hidden="1"/>
    <cellStyle name="Hyperlink 18" xfId="42091" hidden="1"/>
    <cellStyle name="Hyperlink 18" xfId="42336" hidden="1"/>
    <cellStyle name="Hyperlink 18" xfId="42275" hidden="1"/>
    <cellStyle name="Hyperlink 18" xfId="41977" hidden="1"/>
    <cellStyle name="Hyperlink 18" xfId="42394" hidden="1"/>
    <cellStyle name="Hyperlink 18" xfId="42365" hidden="1"/>
    <cellStyle name="Hyperlink 18" xfId="42355" hidden="1"/>
    <cellStyle name="Hyperlink 18" xfId="42193" hidden="1"/>
    <cellStyle name="Hyperlink 18" xfId="42381" hidden="1"/>
    <cellStyle name="Hyperlink 18" xfId="42093" hidden="1"/>
    <cellStyle name="Hyperlink 18" xfId="42341" hidden="1"/>
    <cellStyle name="Hyperlink 18" xfId="41992" hidden="1"/>
    <cellStyle name="Hyperlink 18" xfId="42313" hidden="1"/>
    <cellStyle name="Hyperlink 18" xfId="42300" hidden="1"/>
    <cellStyle name="Hyperlink 18" xfId="42128" hidden="1"/>
    <cellStyle name="Hyperlink 18" xfId="42382" hidden="1"/>
    <cellStyle name="Hyperlink 18" xfId="42273" hidden="1"/>
    <cellStyle name="Hyperlink 18" xfId="42298" hidden="1"/>
    <cellStyle name="Hyperlink 18" xfId="42362" hidden="1"/>
    <cellStyle name="Hyperlink 18" xfId="42123" hidden="1"/>
    <cellStyle name="Hyperlink 18" xfId="42236" hidden="1"/>
    <cellStyle name="Hyperlink 18" xfId="42255" hidden="1"/>
    <cellStyle name="Hyperlink 18" xfId="42368" hidden="1"/>
    <cellStyle name="Hyperlink 18" xfId="42357" hidden="1"/>
    <cellStyle name="Hyperlink 18" xfId="42349" hidden="1"/>
    <cellStyle name="Hyperlink 18" xfId="42280" hidden="1"/>
    <cellStyle name="Hyperlink 18" xfId="42379" hidden="1"/>
    <cellStyle name="Hyperlink 18" xfId="42351" hidden="1"/>
    <cellStyle name="Hyperlink 18" xfId="42114" hidden="1"/>
    <cellStyle name="Hyperlink 18" xfId="42161" hidden="1"/>
    <cellStyle name="Hyperlink 18" xfId="42403" hidden="1"/>
    <cellStyle name="Hyperlink 18" xfId="42390" hidden="1"/>
    <cellStyle name="Hyperlink 18" xfId="42089" hidden="1"/>
    <cellStyle name="Hyperlink 18" xfId="42192" hidden="1"/>
    <cellStyle name="Hyperlink 18" xfId="42350" hidden="1"/>
    <cellStyle name="Hyperlink 18" xfId="42409" hidden="1"/>
    <cellStyle name="Hyperlink 18" xfId="42119" hidden="1"/>
    <cellStyle name="Hyperlink 18" xfId="42267" hidden="1"/>
    <cellStyle name="Hyperlink 18" xfId="42346" hidden="1"/>
    <cellStyle name="Hyperlink 18" xfId="42062" hidden="1"/>
    <cellStyle name="Hyperlink 18" xfId="42041" hidden="1"/>
    <cellStyle name="Hyperlink 18" xfId="42353" hidden="1"/>
    <cellStyle name="Hyperlink 18" xfId="42120" hidden="1"/>
    <cellStyle name="Hyperlink 18" xfId="42383" hidden="1"/>
    <cellStyle name="Hyperlink 18" xfId="42393" hidden="1"/>
    <cellStyle name="Hyperlink 18" xfId="42401" hidden="1"/>
    <cellStyle name="Hyperlink 18" xfId="42205" hidden="1"/>
    <cellStyle name="Hyperlink 18" xfId="42269" hidden="1"/>
    <cellStyle name="Hyperlink 18" xfId="42224" hidden="1"/>
    <cellStyle name="Hyperlink 18" xfId="42151" hidden="1"/>
    <cellStyle name="Hyperlink 18" xfId="42288" hidden="1"/>
    <cellStyle name="Hyperlink 18" xfId="42330" hidden="1"/>
    <cellStyle name="Hyperlink 18" xfId="42284" hidden="1"/>
    <cellStyle name="Hyperlink 18" xfId="42337" hidden="1"/>
    <cellStyle name="Hyperlink 18" xfId="42407" hidden="1"/>
    <cellStyle name="Hyperlink 18" xfId="42398" hidden="1"/>
    <cellStyle name="Hyperlink 18" xfId="42263" hidden="1"/>
    <cellStyle name="Hyperlink 18" xfId="42017" hidden="1"/>
    <cellStyle name="Hyperlink 18" xfId="42108" hidden="1"/>
    <cellStyle name="Hyperlink 18" xfId="42391" hidden="1"/>
    <cellStyle name="Hyperlink 18" xfId="42374" hidden="1"/>
    <cellStyle name="Hyperlink 18" xfId="42356" hidden="1"/>
    <cellStyle name="Hyperlink 18" xfId="42340" hidden="1"/>
    <cellStyle name="Hyperlink 18" xfId="42146" hidden="1"/>
    <cellStyle name="Hyperlink 18" xfId="42416" hidden="1"/>
    <cellStyle name="Hyperlink 18" xfId="42306" hidden="1"/>
    <cellStyle name="Hyperlink 18" xfId="42335" hidden="1"/>
    <cellStyle name="Hyperlink 18" xfId="42404" hidden="1"/>
    <cellStyle name="Hyperlink 18" xfId="42133" hidden="1"/>
    <cellStyle name="Hyperlink 18" xfId="42333" hidden="1"/>
    <cellStyle name="Hyperlink 18" xfId="42249" hidden="1"/>
    <cellStyle name="Hyperlink 18" xfId="42334" hidden="1"/>
    <cellStyle name="Hyperlink 18" xfId="42156" hidden="1"/>
    <cellStyle name="Hyperlink 18" xfId="42230" hidden="1"/>
    <cellStyle name="Hyperlink 18" xfId="42322" hidden="1"/>
    <cellStyle name="Hyperlink 18" xfId="42315" hidden="1"/>
    <cellStyle name="Hyperlink 18" xfId="42389" hidden="1"/>
    <cellStyle name="Hyperlink 18" xfId="42118" hidden="1"/>
    <cellStyle name="Hyperlink 18" xfId="42083" hidden="1"/>
    <cellStyle name="Hyperlink 18" xfId="42186" hidden="1"/>
    <cellStyle name="Hyperlink 18" xfId="42317" hidden="1"/>
    <cellStyle name="Hyperlink 18" xfId="42087" hidden="1"/>
    <cellStyle name="Hyperlink 18" xfId="42234" hidden="1"/>
    <cellStyle name="Hyperlink 18" xfId="42395" hidden="1"/>
    <cellStyle name="Hyperlink 18" xfId="42293" hidden="1"/>
    <cellStyle name="Hyperlink 18" xfId="42124" hidden="1"/>
    <cellStyle name="Hyperlink 18" xfId="42338" hidden="1"/>
    <cellStyle name="Hyperlink 18" xfId="41994" hidden="1"/>
    <cellStyle name="Hyperlink 18" xfId="42071" hidden="1"/>
    <cellStyle name="Hyperlink 18" xfId="42378" hidden="1"/>
    <cellStyle name="Hyperlink 18" xfId="42319" hidden="1"/>
    <cellStyle name="Hyperlink 18" xfId="42418" hidden="1"/>
    <cellStyle name="Hyperlink 18" xfId="42228" hidden="1"/>
    <cellStyle name="Hyperlink 18" xfId="42430" hidden="1"/>
    <cellStyle name="Hyperlink 18" xfId="42438" hidden="1"/>
    <cellStyle name="Hyperlink 18" xfId="42240" hidden="1"/>
    <cellStyle name="Hyperlink 18" xfId="42299" hidden="1"/>
    <cellStyle name="Hyperlink 18" xfId="42272" hidden="1"/>
    <cellStyle name="Hyperlink 18" xfId="42166" hidden="1"/>
    <cellStyle name="Hyperlink 18" xfId="42164" hidden="1"/>
    <cellStyle name="Hyperlink 18" xfId="42376" hidden="1"/>
    <cellStyle name="Hyperlink 18" xfId="42437" hidden="1"/>
    <cellStyle name="Hyperlink 18" xfId="42386" hidden="1"/>
    <cellStyle name="Hyperlink 18" xfId="42435" hidden="1"/>
    <cellStyle name="Hyperlink 18" xfId="42425" hidden="1"/>
    <cellStyle name="Hyperlink 18" xfId="42387" hidden="1"/>
    <cellStyle name="Hyperlink 18" xfId="42015" hidden="1"/>
    <cellStyle name="Hyperlink 18" xfId="42117" hidden="1"/>
    <cellStyle name="Hyperlink 18" xfId="42414" hidden="1"/>
    <cellStyle name="Hyperlink 18" xfId="42413" hidden="1"/>
    <cellStyle name="Hyperlink 18" xfId="42371" hidden="1"/>
    <cellStyle name="Hyperlink 18" xfId="42359" hidden="1"/>
    <cellStyle name="Hyperlink 18" xfId="42159" hidden="1"/>
    <cellStyle name="Hyperlink 18" xfId="42449" hidden="1"/>
    <cellStyle name="Hyperlink 18" xfId="42318" hidden="1"/>
    <cellStyle name="Hyperlink 18" xfId="42354" hidden="1"/>
    <cellStyle name="Hyperlink 18" xfId="42431" hidden="1"/>
    <cellStyle name="Hyperlink 18" xfId="42138" hidden="1"/>
    <cellStyle name="Hyperlink 18" xfId="42380" hidden="1"/>
    <cellStyle name="Hyperlink 18" xfId="42428" hidden="1"/>
    <cellStyle name="Hyperlink 18" xfId="42384" hidden="1"/>
    <cellStyle name="Hyperlink 18" xfId="42176" hidden="1"/>
    <cellStyle name="Hyperlink 18" xfId="42279" hidden="1"/>
    <cellStyle name="Hyperlink 18" xfId="41998" hidden="1"/>
    <cellStyle name="Hyperlink 18" xfId="42360" hidden="1"/>
    <cellStyle name="Hyperlink 18" xfId="42424" hidden="1"/>
    <cellStyle name="Hyperlink 18" xfId="42122" hidden="1"/>
    <cellStyle name="Hyperlink 18" xfId="42086" hidden="1"/>
    <cellStyle name="Hyperlink 18" xfId="42229" hidden="1"/>
    <cellStyle name="Hyperlink 18" xfId="42364" hidden="1"/>
    <cellStyle name="Hyperlink 18" xfId="42110" hidden="1"/>
    <cellStyle name="Hyperlink 18" xfId="42262" hidden="1"/>
    <cellStyle name="Hyperlink 18" xfId="42420" hidden="1"/>
    <cellStyle name="Hyperlink 18" xfId="42320" hidden="1"/>
    <cellStyle name="Hyperlink 18" xfId="42130" hidden="1"/>
    <cellStyle name="Hyperlink 18" xfId="42423" hidden="1"/>
    <cellStyle name="Hyperlink 18" xfId="41990" hidden="1"/>
    <cellStyle name="Hyperlink 18" xfId="42074" hidden="1"/>
    <cellStyle name="Hyperlink 18" xfId="42388" hidden="1"/>
    <cellStyle name="Hyperlink 18" xfId="42366" hidden="1"/>
    <cellStyle name="Hyperlink 18" xfId="42450" hidden="1"/>
    <cellStyle name="Hyperlink 18" xfId="42421" hidden="1"/>
    <cellStyle name="Hyperlink 18" xfId="42460" hidden="1"/>
    <cellStyle name="Hyperlink 18" xfId="42468" hidden="1"/>
    <cellStyle name="Hyperlink 18" xfId="42274" hidden="1"/>
    <cellStyle name="Hyperlink 18" xfId="42314" hidden="1"/>
    <cellStyle name="Hyperlink 18" xfId="42292" hidden="1"/>
    <cellStyle name="Hyperlink 18" xfId="42179" hidden="1"/>
    <cellStyle name="Hyperlink 18" xfId="42429" hidden="1"/>
    <cellStyle name="Hyperlink 18" xfId="42392" hidden="1"/>
    <cellStyle name="Hyperlink 18" xfId="42467" hidden="1"/>
    <cellStyle name="Hyperlink 18" xfId="42412" hidden="1"/>
    <cellStyle name="Hyperlink 18" xfId="42465" hidden="1"/>
    <cellStyle name="Hyperlink 18" xfId="42456" hidden="1"/>
    <cellStyle name="Hyperlink 18" xfId="42342" hidden="1"/>
    <cellStyle name="Hyperlink 18" xfId="42013" hidden="1"/>
    <cellStyle name="Hyperlink 18" xfId="42131" hidden="1"/>
    <cellStyle name="Hyperlink 18" xfId="42446" hidden="1"/>
    <cellStyle name="Hyperlink 18" xfId="42445" hidden="1"/>
    <cellStyle name="Hyperlink 18" xfId="42415" hidden="1"/>
    <cellStyle name="Hyperlink 18" xfId="42408" hidden="1"/>
    <cellStyle name="Hyperlink 18" xfId="42200" hidden="1"/>
    <cellStyle name="Hyperlink 18" xfId="42472" hidden="1"/>
    <cellStyle name="Hyperlink 18" xfId="42367" hidden="1"/>
    <cellStyle name="Hyperlink 18" xfId="42406" hidden="1"/>
    <cellStyle name="Hyperlink 18" xfId="42462" hidden="1"/>
    <cellStyle name="Hyperlink 18" xfId="42191" hidden="1"/>
    <cellStyle name="Hyperlink 18" xfId="42399" hidden="1"/>
    <cellStyle name="Hyperlink 18" xfId="42458" hidden="1"/>
    <cellStyle name="Hyperlink 18" xfId="42402" hidden="1"/>
    <cellStyle name="Hyperlink 18" xfId="42185" hidden="1"/>
    <cellStyle name="Hyperlink 18" xfId="42303" hidden="1"/>
    <cellStyle name="Hyperlink 18" xfId="41996" hidden="1"/>
    <cellStyle name="Hyperlink 18" xfId="42373" hidden="1"/>
    <cellStyle name="Hyperlink 18" xfId="42455" hidden="1"/>
    <cellStyle name="Hyperlink 18" xfId="42152" hidden="1"/>
    <cellStyle name="Hyperlink 18" xfId="42106" hidden="1"/>
    <cellStyle name="Hyperlink 18" xfId="42259" hidden="1"/>
    <cellStyle name="Hyperlink 18" xfId="42377" hidden="1"/>
    <cellStyle name="Hyperlink 18" xfId="42126" hidden="1"/>
    <cellStyle name="Hyperlink 18" xfId="42305" hidden="1"/>
    <cellStyle name="Hyperlink 18" xfId="42451" hidden="1"/>
    <cellStyle name="Hyperlink 18" xfId="42345" hidden="1"/>
    <cellStyle name="Hyperlink 18" xfId="42184" hidden="1"/>
    <cellStyle name="Hyperlink 18" xfId="42454" hidden="1"/>
    <cellStyle name="Hyperlink 18" xfId="41993" hidden="1"/>
    <cellStyle name="Hyperlink 18" xfId="42116" hidden="1"/>
    <cellStyle name="Hyperlink 18" xfId="42075" hidden="1"/>
    <cellStyle name="Hyperlink 18" xfId="42385" hidden="1"/>
    <cellStyle name="Hyperlink 18" xfId="42474" hidden="1"/>
    <cellStyle name="Hyperlink 18" xfId="42453" hidden="1"/>
    <cellStyle name="Hyperlink 18" xfId="42481" hidden="1"/>
    <cellStyle name="Hyperlink 18" xfId="42485" hidden="1"/>
    <cellStyle name="Hyperlink 18" xfId="42309" hidden="1"/>
    <cellStyle name="Hyperlink 18" xfId="42363" hidden="1"/>
    <cellStyle name="Hyperlink 18" xfId="42326" hidden="1"/>
    <cellStyle name="Hyperlink 18" xfId="42217" hidden="1"/>
    <cellStyle name="Hyperlink 18" xfId="42459" hidden="1"/>
    <cellStyle name="Hyperlink 18" xfId="42433" hidden="1"/>
    <cellStyle name="Hyperlink 18" xfId="42484" hidden="1"/>
    <cellStyle name="Hyperlink 18" xfId="42498" hidden="1"/>
    <cellStyle name="Hyperlink 18" xfId="42482" hidden="1"/>
    <cellStyle name="Hyperlink 18" xfId="42476" hidden="1"/>
    <cellStyle name="Hyperlink 18" xfId="42347" hidden="1"/>
    <cellStyle name="Hyperlink 18" xfId="42491" hidden="1"/>
    <cellStyle name="Hyperlink 18" xfId="42158" hidden="1"/>
    <cellStyle name="Hyperlink 18" xfId="42469" hidden="1"/>
    <cellStyle name="Hyperlink 18" xfId="42283" hidden="1"/>
    <cellStyle name="Hyperlink 18" xfId="42441" hidden="1"/>
    <cellStyle name="Hyperlink 18" xfId="42434" hidden="1"/>
    <cellStyle name="Hyperlink 18" xfId="42225" hidden="1"/>
    <cellStyle name="Hyperlink 18" xfId="42492" hidden="1"/>
    <cellStyle name="Hyperlink 18" xfId="42405" hidden="1"/>
    <cellStyle name="Hyperlink 18" xfId="42432" hidden="1"/>
    <cellStyle name="Hyperlink 18" xfId="42479" hidden="1"/>
    <cellStyle name="Hyperlink 18" xfId="42216" hidden="1"/>
    <cellStyle name="Hyperlink 18" xfId="42076" hidden="1"/>
    <cellStyle name="Hyperlink 18" xfId="42410" hidden="1"/>
    <cellStyle name="Hyperlink 18" xfId="42307" hidden="1"/>
    <cellStyle name="Hyperlink 18" xfId="42480" hidden="1"/>
    <cellStyle name="Hyperlink 18" xfId="42486" hidden="1"/>
    <cellStyle name="Hyperlink 18" xfId="42436" hidden="1"/>
    <cellStyle name="Hyperlink 18" xfId="42490" hidden="1"/>
    <cellStyle name="Hyperlink 18" xfId="42251" hidden="1"/>
    <cellStyle name="Hyperlink 18" xfId="42183" hidden="1"/>
    <cellStyle name="Hyperlink 18" xfId="42321" hidden="1"/>
    <cellStyle name="Hyperlink 18" xfId="42502" hidden="1"/>
    <cellStyle name="Hyperlink 18" xfId="42495" hidden="1"/>
    <cellStyle name="Hyperlink 18" xfId="42154" hidden="1"/>
    <cellStyle name="Hyperlink 18" xfId="42331" hidden="1"/>
    <cellStyle name="Hyperlink 18" xfId="42473" hidden="1"/>
    <cellStyle name="Hyperlink 18" xfId="42505" hidden="1"/>
    <cellStyle name="Hyperlink 18" xfId="42202" hidden="1"/>
    <cellStyle name="Hyperlink 18" xfId="42427" hidden="1"/>
    <cellStyle name="Hyperlink 18" xfId="42483" hidden="1"/>
    <cellStyle name="Hyperlink 18" xfId="42121" hidden="1"/>
    <cellStyle name="Hyperlink 18" xfId="42182" hidden="1"/>
    <cellStyle name="Hyperlink 18" xfId="42442" hidden="1"/>
    <cellStyle name="Hyperlink 18" xfId="42419" hidden="1"/>
    <cellStyle name="Hyperlink 18" xfId="42493" hidden="1"/>
    <cellStyle name="Hyperlink 18" xfId="42497" hidden="1"/>
    <cellStyle name="Hyperlink 18" xfId="42501" hidden="1"/>
    <cellStyle name="Hyperlink 18" xfId="42343" hidden="1"/>
    <cellStyle name="Hyperlink 18" xfId="42397" hidden="1"/>
    <cellStyle name="Hyperlink 18" xfId="42369" hidden="1"/>
    <cellStyle name="Hyperlink 18" xfId="42258" hidden="1"/>
    <cellStyle name="Hyperlink 18" xfId="42443" hidden="1"/>
    <cellStyle name="Hyperlink 18" xfId="42461" hidden="1"/>
    <cellStyle name="Hyperlink 18" xfId="42440" hidden="1"/>
    <cellStyle name="Hyperlink 18" xfId="42466" hidden="1"/>
    <cellStyle name="Hyperlink 18" xfId="42504" hidden="1"/>
    <cellStyle name="Hyperlink 18" xfId="42500" hidden="1"/>
    <cellStyle name="Hyperlink 18" xfId="42426" hidden="1"/>
    <cellStyle name="Hyperlink 18" xfId="42028" hidden="1"/>
    <cellStyle name="Hyperlink 18" xfId="42215" hidden="1"/>
    <cellStyle name="Hyperlink 18" xfId="42496" hidden="1"/>
    <cellStyle name="Hyperlink 18" xfId="42487" hidden="1"/>
    <cellStyle name="Hyperlink 18" xfId="42478" hidden="1"/>
    <cellStyle name="Hyperlink 18" xfId="42477" hidden="1"/>
    <cellStyle name="Hyperlink 18" xfId="42290" hidden="1"/>
    <cellStyle name="Hyperlink 18" xfId="42506" hidden="1"/>
    <cellStyle name="Hyperlink 18" xfId="42457" hidden="1"/>
    <cellStyle name="Hyperlink 18" xfId="42471" hidden="1"/>
    <cellStyle name="Hyperlink 18" xfId="42503" hidden="1"/>
    <cellStyle name="Hyperlink 18" xfId="42281" hidden="1"/>
    <cellStyle name="Hyperlink 18" xfId="42463" hidden="1"/>
    <cellStyle name="Hyperlink 18" xfId="42396" hidden="1"/>
    <cellStyle name="Hyperlink 18" xfId="42464" hidden="1"/>
    <cellStyle name="Hyperlink 18" xfId="42268" hidden="1"/>
    <cellStyle name="Hyperlink 18" xfId="42375" hidden="1"/>
    <cellStyle name="Hyperlink 18" xfId="42470" hidden="1"/>
    <cellStyle name="Hyperlink 18" xfId="42444" hidden="1"/>
    <cellStyle name="Hyperlink 18" xfId="42494" hidden="1"/>
    <cellStyle name="Hyperlink 18" xfId="42245" hidden="1"/>
    <cellStyle name="Hyperlink 18" xfId="42129" hidden="1"/>
    <cellStyle name="Hyperlink 18" xfId="42324" hidden="1"/>
    <cellStyle name="Hyperlink 18" xfId="42447" hidden="1"/>
    <cellStyle name="Hyperlink 18" xfId="42212" hidden="1"/>
    <cellStyle name="Hyperlink 18" xfId="42400" hidden="1"/>
    <cellStyle name="Hyperlink 18" xfId="42499" hidden="1"/>
    <cellStyle name="Hyperlink 18" xfId="42422" hidden="1"/>
    <cellStyle name="Hyperlink 18" xfId="42266" hidden="1"/>
    <cellStyle name="Hyperlink 18" xfId="42439" hidden="1"/>
    <cellStyle name="Hyperlink 18" xfId="41984" hidden="1"/>
    <cellStyle name="Hyperlink 18" xfId="42174" hidden="1"/>
    <cellStyle name="Hyperlink 18" xfId="42489" hidden="1"/>
    <cellStyle name="Hyperlink 18" xfId="42448" hidden="1"/>
    <cellStyle name="Hyperlink 18" xfId="42507" hidden="1"/>
    <cellStyle name="Hyperlink 18" xfId="42475" hidden="1"/>
    <cellStyle name="Hyperlink 18" xfId="42508" hidden="1"/>
    <cellStyle name="Hyperlink 18" xfId="42510" hidden="1"/>
    <cellStyle name="Hyperlink 18" xfId="42411" hidden="1"/>
    <cellStyle name="Hyperlink 18" xfId="42452" hidden="1"/>
    <cellStyle name="Hyperlink 18" xfId="42417" hidden="1"/>
    <cellStyle name="Hyperlink 18" xfId="42310" hidden="1"/>
    <cellStyle name="Hyperlink 18" xfId="42325" hidden="1"/>
    <cellStyle name="Hyperlink 18" xfId="42488" hidden="1"/>
    <cellStyle name="Hyperlink 18" xfId="42509" hidden="1"/>
    <cellStyle name="Hyperlink 18" xfId="52518" hidden="1"/>
    <cellStyle name="Hyperlink 18" xfId="52456" hidden="1"/>
    <cellStyle name="Hyperlink 18" xfId="52458" hidden="1"/>
    <cellStyle name="Hyperlink 18" xfId="52498" hidden="1"/>
    <cellStyle name="Hyperlink 18" xfId="52511" hidden="1"/>
    <cellStyle name="Hyperlink 18" xfId="52491" hidden="1"/>
    <cellStyle name="Hyperlink 18" xfId="52462" hidden="1"/>
    <cellStyle name="Hyperlink 18" xfId="52503" hidden="1"/>
    <cellStyle name="Hyperlink 18" xfId="52466" hidden="1"/>
    <cellStyle name="Hyperlink 18" xfId="52469" hidden="1"/>
    <cellStyle name="Hyperlink 18" xfId="52485" hidden="1"/>
    <cellStyle name="Hyperlink 18" xfId="52510" hidden="1"/>
    <cellStyle name="Hyperlink 18" xfId="52473" hidden="1"/>
    <cellStyle name="Hyperlink 18" xfId="52470" hidden="1"/>
    <cellStyle name="Hyperlink 18" xfId="52457" hidden="1"/>
    <cellStyle name="Hyperlink 18" xfId="52486" hidden="1"/>
    <cellStyle name="Hyperlink 18" xfId="52501" hidden="1"/>
    <cellStyle name="Hyperlink 18" xfId="52529" hidden="1"/>
    <cellStyle name="Hyperlink 18" xfId="52499" hidden="1"/>
    <cellStyle name="Hyperlink 18" xfId="52515" hidden="1"/>
    <cellStyle name="Hyperlink 18" xfId="52496" hidden="1"/>
    <cellStyle name="Hyperlink 18" xfId="52500" hidden="1"/>
    <cellStyle name="Hyperlink 18" xfId="52514" hidden="1"/>
    <cellStyle name="Hyperlink 18" xfId="52505" hidden="1"/>
    <cellStyle name="Hyperlink 18" xfId="52489" hidden="1"/>
    <cellStyle name="Hyperlink 18" xfId="52519" hidden="1"/>
    <cellStyle name="Hyperlink 18" xfId="52527" hidden="1"/>
    <cellStyle name="Hyperlink 18" xfId="52497" hidden="1"/>
    <cellStyle name="Hyperlink 18" xfId="52492" hidden="1"/>
    <cellStyle name="Hyperlink 18" xfId="52481" hidden="1"/>
    <cellStyle name="Hyperlink 18" xfId="52460" hidden="1"/>
    <cellStyle name="Hyperlink 18" xfId="52531" hidden="1"/>
    <cellStyle name="Hyperlink 18" xfId="52487" hidden="1"/>
    <cellStyle name="Hyperlink 18" xfId="52509" hidden="1"/>
    <cellStyle name="Hyperlink 18" xfId="52521" hidden="1"/>
    <cellStyle name="Hyperlink 18" xfId="52493" hidden="1"/>
    <cellStyle name="Hyperlink 18" xfId="52502" hidden="1"/>
    <cellStyle name="Hyperlink 18" xfId="52513" hidden="1"/>
    <cellStyle name="Hyperlink 18" xfId="52517" hidden="1"/>
    <cellStyle name="Hyperlink 18" xfId="52507" hidden="1"/>
    <cellStyle name="Hyperlink 18" xfId="52522" hidden="1"/>
    <cellStyle name="Hyperlink 18" xfId="52520" hidden="1"/>
    <cellStyle name="Hyperlink 18" xfId="52480" hidden="1"/>
    <cellStyle name="Hyperlink 18" xfId="52474" hidden="1"/>
    <cellStyle name="Hyperlink 18" xfId="52477" hidden="1"/>
    <cellStyle name="Hyperlink 18" xfId="52482" hidden="1"/>
    <cellStyle name="Hyperlink 18" xfId="52504" hidden="1"/>
    <cellStyle name="Hyperlink 18" xfId="52464" hidden="1"/>
    <cellStyle name="Hyperlink 18" xfId="52524" hidden="1"/>
    <cellStyle name="Hyperlink 18" xfId="52598" hidden="1"/>
    <cellStyle name="Hyperlink 18" xfId="52532" hidden="1"/>
    <cellStyle name="Hyperlink 18" xfId="52534" hidden="1"/>
    <cellStyle name="Hyperlink 18" xfId="52572" hidden="1"/>
    <cellStyle name="Hyperlink 18" xfId="52589" hidden="1"/>
    <cellStyle name="Hyperlink 18" xfId="52565" hidden="1"/>
    <cellStyle name="Hyperlink 18" xfId="52536" hidden="1"/>
    <cellStyle name="Hyperlink 18" xfId="52580" hidden="1"/>
    <cellStyle name="Hyperlink 18" xfId="52539" hidden="1"/>
    <cellStyle name="Hyperlink 18" xfId="52541" hidden="1"/>
    <cellStyle name="Hyperlink 18" xfId="52559" hidden="1"/>
    <cellStyle name="Hyperlink 18" xfId="52588" hidden="1"/>
    <cellStyle name="Hyperlink 18" xfId="52546" hidden="1"/>
    <cellStyle name="Hyperlink 18" xfId="52542" hidden="1"/>
    <cellStyle name="Hyperlink 18" xfId="52533" hidden="1"/>
    <cellStyle name="Hyperlink 18" xfId="52560" hidden="1"/>
    <cellStyle name="Hyperlink 18" xfId="52577" hidden="1"/>
    <cellStyle name="Hyperlink 18" xfId="52610" hidden="1"/>
    <cellStyle name="Hyperlink 18" xfId="52573" hidden="1"/>
    <cellStyle name="Hyperlink 18" xfId="52594" hidden="1"/>
    <cellStyle name="Hyperlink 18" xfId="52570" hidden="1"/>
    <cellStyle name="Hyperlink 18" xfId="52576" hidden="1"/>
    <cellStyle name="Hyperlink 18" xfId="52593" hidden="1"/>
    <cellStyle name="Hyperlink 18" xfId="52583" hidden="1"/>
    <cellStyle name="Hyperlink 18" xfId="52563" hidden="1"/>
    <cellStyle name="Hyperlink 18" xfId="52599" hidden="1"/>
    <cellStyle name="Hyperlink 18" xfId="52607" hidden="1"/>
    <cellStyle name="Hyperlink 18" xfId="52571" hidden="1"/>
    <cellStyle name="Hyperlink 18" xfId="52566" hidden="1"/>
    <cellStyle name="Hyperlink 18" xfId="52552" hidden="1"/>
    <cellStyle name="Hyperlink 18" xfId="52535" hidden="1"/>
    <cellStyle name="Hyperlink 18" xfId="52612" hidden="1"/>
    <cellStyle name="Hyperlink 18" xfId="52561" hidden="1"/>
    <cellStyle name="Hyperlink 18" xfId="52587" hidden="1"/>
    <cellStyle name="Hyperlink 18" xfId="52601" hidden="1"/>
    <cellStyle name="Hyperlink 18" xfId="52567" hidden="1"/>
    <cellStyle name="Hyperlink 18" xfId="52578" hidden="1"/>
    <cellStyle name="Hyperlink 18" xfId="52592" hidden="1"/>
    <cellStyle name="Hyperlink 18" xfId="52595" hidden="1"/>
    <cellStyle name="Hyperlink 18" xfId="52585" hidden="1"/>
    <cellStyle name="Hyperlink 18" xfId="52602" hidden="1"/>
    <cellStyle name="Hyperlink 18" xfId="52600" hidden="1"/>
    <cellStyle name="Hyperlink 18" xfId="52551" hidden="1"/>
    <cellStyle name="Hyperlink 18" xfId="52547" hidden="1"/>
    <cellStyle name="Hyperlink 18" xfId="52549" hidden="1"/>
    <cellStyle name="Hyperlink 18" xfId="52556" hidden="1"/>
    <cellStyle name="Hyperlink 18" xfId="52582" hidden="1"/>
    <cellStyle name="Hyperlink 18" xfId="52538" hidden="1"/>
    <cellStyle name="Hyperlink 18" xfId="52604" hidden="1"/>
    <cellStyle name="Hyperlink 18" xfId="61536" hidden="1"/>
    <cellStyle name="Hyperlink 18" xfId="61496" hidden="1"/>
    <cellStyle name="Hyperlink 18" xfId="61498" hidden="1"/>
    <cellStyle name="Hyperlink 18" xfId="61520" hidden="1"/>
    <cellStyle name="Hyperlink 18" xfId="61531" hidden="1"/>
    <cellStyle name="Hyperlink 18" xfId="61515" hidden="1"/>
    <cellStyle name="Hyperlink 18" xfId="61500" hidden="1"/>
    <cellStyle name="Hyperlink 18" xfId="61525" hidden="1"/>
    <cellStyle name="Hyperlink 18" xfId="61502" hidden="1"/>
    <cellStyle name="Hyperlink 18" xfId="61503" hidden="1"/>
    <cellStyle name="Hyperlink 18" xfId="61511" hidden="1"/>
    <cellStyle name="Hyperlink 18" xfId="61530" hidden="1"/>
    <cellStyle name="Hyperlink 18" xfId="61505" hidden="1"/>
    <cellStyle name="Hyperlink 18" xfId="61504" hidden="1"/>
    <cellStyle name="Hyperlink 18" xfId="61497" hidden="1"/>
    <cellStyle name="Hyperlink 18" xfId="61512" hidden="1"/>
    <cellStyle name="Hyperlink 18" xfId="61523" hidden="1"/>
    <cellStyle name="Hyperlink 18" xfId="61543" hidden="1"/>
    <cellStyle name="Hyperlink 18" xfId="61521" hidden="1"/>
    <cellStyle name="Hyperlink 18" xfId="61534" hidden="1"/>
    <cellStyle name="Hyperlink 18" xfId="61518" hidden="1"/>
    <cellStyle name="Hyperlink 18" xfId="61522" hidden="1"/>
    <cellStyle name="Hyperlink 18" xfId="61533" hidden="1"/>
    <cellStyle name="Hyperlink 18" xfId="61527" hidden="1"/>
    <cellStyle name="Hyperlink 18" xfId="61514" hidden="1"/>
    <cellStyle name="Hyperlink 18" xfId="61537" hidden="1"/>
    <cellStyle name="Hyperlink 18" xfId="61542" hidden="1"/>
    <cellStyle name="Hyperlink 18" xfId="61519" hidden="1"/>
    <cellStyle name="Hyperlink 18" xfId="61516" hidden="1"/>
    <cellStyle name="Hyperlink 18" xfId="61509" hidden="1"/>
    <cellStyle name="Hyperlink 18" xfId="61499" hidden="1"/>
    <cellStyle name="Hyperlink 18" xfId="61544" hidden="1"/>
    <cellStyle name="Hyperlink 18" xfId="61513" hidden="1"/>
    <cellStyle name="Hyperlink 18" xfId="61529" hidden="1"/>
    <cellStyle name="Hyperlink 18" xfId="61539" hidden="1"/>
    <cellStyle name="Hyperlink 18" xfId="61517" hidden="1"/>
    <cellStyle name="Hyperlink 18" xfId="61524" hidden="1"/>
    <cellStyle name="Hyperlink 18" xfId="61532" hidden="1"/>
    <cellStyle name="Hyperlink 18" xfId="61535" hidden="1"/>
    <cellStyle name="Hyperlink 18" xfId="61528" hidden="1"/>
    <cellStyle name="Hyperlink 18" xfId="61540" hidden="1"/>
    <cellStyle name="Hyperlink 18" xfId="61538" hidden="1"/>
    <cellStyle name="Hyperlink 18" xfId="61508" hidden="1"/>
    <cellStyle name="Hyperlink 18" xfId="61506" hidden="1"/>
    <cellStyle name="Hyperlink 18" xfId="61507" hidden="1"/>
    <cellStyle name="Hyperlink 18" xfId="61510" hidden="1"/>
    <cellStyle name="Hyperlink 18" xfId="61526" hidden="1"/>
    <cellStyle name="Hyperlink 18" xfId="61501" hidden="1"/>
    <cellStyle name="Hyperlink 18" xfId="61541" hidden="1"/>
    <cellStyle name="Hyperlink 18" xfId="61585" hidden="1"/>
    <cellStyle name="Hyperlink 18" xfId="61545" hidden="1"/>
    <cellStyle name="Hyperlink 18" xfId="61547" hidden="1"/>
    <cellStyle name="Hyperlink 18" xfId="61569" hidden="1"/>
    <cellStyle name="Hyperlink 18" xfId="61580" hidden="1"/>
    <cellStyle name="Hyperlink 18" xfId="61564" hidden="1"/>
    <cellStyle name="Hyperlink 18" xfId="61549" hidden="1"/>
    <cellStyle name="Hyperlink 18" xfId="61574" hidden="1"/>
    <cellStyle name="Hyperlink 18" xfId="61551" hidden="1"/>
    <cellStyle name="Hyperlink 18" xfId="61552" hidden="1"/>
    <cellStyle name="Hyperlink 18" xfId="61560" hidden="1"/>
    <cellStyle name="Hyperlink 18" xfId="61579" hidden="1"/>
    <cellStyle name="Hyperlink 18" xfId="61554" hidden="1"/>
    <cellStyle name="Hyperlink 18" xfId="61553" hidden="1"/>
    <cellStyle name="Hyperlink 18" xfId="61546" hidden="1"/>
    <cellStyle name="Hyperlink 18" xfId="61561" hidden="1"/>
    <cellStyle name="Hyperlink 18" xfId="61572" hidden="1"/>
    <cellStyle name="Hyperlink 18" xfId="61592" hidden="1"/>
    <cellStyle name="Hyperlink 18" xfId="61570" hidden="1"/>
    <cellStyle name="Hyperlink 18" xfId="61583" hidden="1"/>
    <cellStyle name="Hyperlink 18" xfId="61567" hidden="1"/>
    <cellStyle name="Hyperlink 18" xfId="61571" hidden="1"/>
    <cellStyle name="Hyperlink 18" xfId="61582" hidden="1"/>
    <cellStyle name="Hyperlink 18" xfId="61576" hidden="1"/>
    <cellStyle name="Hyperlink 18" xfId="61563" hidden="1"/>
    <cellStyle name="Hyperlink 18" xfId="61586" hidden="1"/>
    <cellStyle name="Hyperlink 18" xfId="61591" hidden="1"/>
    <cellStyle name="Hyperlink 18" xfId="61568" hidden="1"/>
    <cellStyle name="Hyperlink 18" xfId="61565" hidden="1"/>
    <cellStyle name="Hyperlink 18" xfId="61558" hidden="1"/>
    <cellStyle name="Hyperlink 18" xfId="61548" hidden="1"/>
    <cellStyle name="Hyperlink 18" xfId="61593" hidden="1"/>
    <cellStyle name="Hyperlink 18" xfId="61562" hidden="1"/>
    <cellStyle name="Hyperlink 18" xfId="61578" hidden="1"/>
    <cellStyle name="Hyperlink 18" xfId="61588" hidden="1"/>
    <cellStyle name="Hyperlink 18" xfId="61566" hidden="1"/>
    <cellStyle name="Hyperlink 18" xfId="61573" hidden="1"/>
    <cellStyle name="Hyperlink 18" xfId="61581" hidden="1"/>
    <cellStyle name="Hyperlink 18" xfId="61584" hidden="1"/>
    <cellStyle name="Hyperlink 18" xfId="61577" hidden="1"/>
    <cellStyle name="Hyperlink 18" xfId="61589" hidden="1"/>
    <cellStyle name="Hyperlink 18" xfId="61587" hidden="1"/>
    <cellStyle name="Hyperlink 18" xfId="61557" hidden="1"/>
    <cellStyle name="Hyperlink 18" xfId="61555" hidden="1"/>
    <cellStyle name="Hyperlink 18" xfId="61556" hidden="1"/>
    <cellStyle name="Hyperlink 18" xfId="61559" hidden="1"/>
    <cellStyle name="Hyperlink 18" xfId="61575" hidden="1"/>
    <cellStyle name="Hyperlink 18" xfId="61550" hidden="1"/>
    <cellStyle name="Hyperlink 18" xfId="61590" hidden="1"/>
    <cellStyle name="Hyperlink 2" xfId="42517"/>
    <cellStyle name="Hyperlink 3" xfId="52455"/>
    <cellStyle name="Hyperlink 4" xfId="52623"/>
    <cellStyle name="Hyperlink 8" xfId="15658"/>
    <cellStyle name="Input" xfId="15410" builtinId="20" customBuiltin="1"/>
    <cellStyle name="Input 2" xfId="1453"/>
    <cellStyle name="Input 2 10" xfId="7630"/>
    <cellStyle name="Input 2 11" xfId="8446"/>
    <cellStyle name="Input 2 12" xfId="7706"/>
    <cellStyle name="Input 2 13" xfId="11586"/>
    <cellStyle name="Input 2 14" xfId="10209"/>
    <cellStyle name="Input 2 15" xfId="10315"/>
    <cellStyle name="Input 2 16" xfId="10416"/>
    <cellStyle name="Input 2 17" xfId="11808"/>
    <cellStyle name="Input 2 18" xfId="11546"/>
    <cellStyle name="Input 2 19" xfId="11304"/>
    <cellStyle name="Input 2 2" xfId="1452"/>
    <cellStyle name="Input 2 2 2" xfId="45115"/>
    <cellStyle name="Input 2 2 2 2" xfId="45290"/>
    <cellStyle name="Input 2 2 3" xfId="42766"/>
    <cellStyle name="Input 2 20" xfId="9591"/>
    <cellStyle name="Input 2 21" xfId="8949"/>
    <cellStyle name="Input 2 22" xfId="15627"/>
    <cellStyle name="Input 2 23" xfId="42554"/>
    <cellStyle name="Input 2 3" xfId="1451"/>
    <cellStyle name="Input 2 3 2" xfId="15465"/>
    <cellStyle name="Input 2 4" xfId="1450"/>
    <cellStyle name="Input 2 4 2" xfId="45105"/>
    <cellStyle name="Input 2 5" xfId="7171"/>
    <cellStyle name="Input 2 6" xfId="7172"/>
    <cellStyle name="Input 2 7" xfId="8234"/>
    <cellStyle name="Input 2 8" xfId="7957"/>
    <cellStyle name="Input 2 9" xfId="8263"/>
    <cellStyle name="Input 3" xfId="1449"/>
    <cellStyle name="Input 3 2" xfId="43572"/>
    <cellStyle name="Input 4" xfId="1448"/>
    <cellStyle name="Input 4 2" xfId="42575"/>
    <cellStyle name="Input 5" xfId="1447"/>
    <cellStyle name="Input 5 10" xfId="11584"/>
    <cellStyle name="Input 5 11" xfId="10210"/>
    <cellStyle name="Input 5 12" xfId="10316"/>
    <cellStyle name="Input 5 13" xfId="10417"/>
    <cellStyle name="Input 5 14" xfId="12944"/>
    <cellStyle name="Input 5 15" xfId="11498"/>
    <cellStyle name="Input 5 16" xfId="9350"/>
    <cellStyle name="Input 5 17" xfId="9614"/>
    <cellStyle name="Input 5 18" xfId="8955"/>
    <cellStyle name="Input 5 19" xfId="43582"/>
    <cellStyle name="Input 5 2" xfId="7173"/>
    <cellStyle name="Input 5 3" xfId="7174"/>
    <cellStyle name="Input 5 4" xfId="8237"/>
    <cellStyle name="Input 5 5" xfId="7958"/>
    <cellStyle name="Input 5 6" xfId="8264"/>
    <cellStyle name="Input 5 7" xfId="7629"/>
    <cellStyle name="Input 5 8" xfId="8447"/>
    <cellStyle name="Input 5 9" xfId="7705"/>
    <cellStyle name="Input 6" xfId="1446"/>
    <cellStyle name="Input 6 10" xfId="11583"/>
    <cellStyle name="Input 6 11" xfId="10211"/>
    <cellStyle name="Input 6 12" xfId="10317"/>
    <cellStyle name="Input 6 13" xfId="10418"/>
    <cellStyle name="Input 6 14" xfId="12943"/>
    <cellStyle name="Input 6 15" xfId="11499"/>
    <cellStyle name="Input 6 16" xfId="9349"/>
    <cellStyle name="Input 6 17" xfId="9613"/>
    <cellStyle name="Input 6 18" xfId="8954"/>
    <cellStyle name="Input 6 19" xfId="45067"/>
    <cellStyle name="Input 6 2" xfId="7175"/>
    <cellStyle name="Input 6 3" xfId="7176"/>
    <cellStyle name="Input 6 4" xfId="8239"/>
    <cellStyle name="Input 6 5" xfId="7959"/>
    <cellStyle name="Input 6 6" xfId="8265"/>
    <cellStyle name="Input 6 7" xfId="7628"/>
    <cellStyle name="Input 6 8" xfId="8448"/>
    <cellStyle name="Input 6 9" xfId="7704"/>
    <cellStyle name="Input 7" xfId="42543"/>
    <cellStyle name="Linked Cell" xfId="15413" builtinId="24" customBuiltin="1"/>
    <cellStyle name="Linked Cell 2" xfId="1445"/>
    <cellStyle name="Linked Cell 2 10" xfId="7627"/>
    <cellStyle name="Linked Cell 2 11" xfId="8449"/>
    <cellStyle name="Linked Cell 2 12" xfId="7703"/>
    <cellStyle name="Linked Cell 2 13" xfId="11582"/>
    <cellStyle name="Linked Cell 2 14" xfId="10212"/>
    <cellStyle name="Linked Cell 2 15" xfId="10318"/>
    <cellStyle name="Linked Cell 2 16" xfId="10419"/>
    <cellStyle name="Linked Cell 2 17" xfId="11813"/>
    <cellStyle name="Linked Cell 2 18" xfId="11551"/>
    <cellStyle name="Linked Cell 2 19" xfId="11309"/>
    <cellStyle name="Linked Cell 2 2" xfId="1444"/>
    <cellStyle name="Linked Cell 2 2 2" xfId="45118"/>
    <cellStyle name="Linked Cell 2 2 2 2" xfId="45291"/>
    <cellStyle name="Linked Cell 2 2 3" xfId="42767"/>
    <cellStyle name="Linked Cell 2 20" xfId="9586"/>
    <cellStyle name="Linked Cell 2 21" xfId="8944"/>
    <cellStyle name="Linked Cell 2 22" xfId="15669"/>
    <cellStyle name="Linked Cell 2 23" xfId="42557"/>
    <cellStyle name="Linked Cell 2 3" xfId="1443"/>
    <cellStyle name="Linked Cell 2 3 2" xfId="15545"/>
    <cellStyle name="Linked Cell 2 4" xfId="1442"/>
    <cellStyle name="Linked Cell 2 4 2" xfId="45096"/>
    <cellStyle name="Linked Cell 2 5" xfId="7177"/>
    <cellStyle name="Linked Cell 2 6" xfId="7178"/>
    <cellStyle name="Linked Cell 2 7" xfId="8240"/>
    <cellStyle name="Linked Cell 2 8" xfId="7960"/>
    <cellStyle name="Linked Cell 2 9" xfId="8266"/>
    <cellStyle name="Linked Cell 3" xfId="1441"/>
    <cellStyle name="Linked Cell 3 2" xfId="42779"/>
    <cellStyle name="Linked Cell 4" xfId="1440"/>
    <cellStyle name="Linked Cell 4 2" xfId="42564"/>
    <cellStyle name="Linked Cell 5" xfId="1439"/>
    <cellStyle name="Linked Cell 5 10" xfId="11580"/>
    <cellStyle name="Linked Cell 5 11" xfId="10213"/>
    <cellStyle name="Linked Cell 5 12" xfId="10319"/>
    <cellStyle name="Linked Cell 5 13" xfId="10420"/>
    <cellStyle name="Linked Cell 5 14" xfId="13309"/>
    <cellStyle name="Linked Cell 5 15" xfId="12215"/>
    <cellStyle name="Linked Cell 5 16" xfId="12369"/>
    <cellStyle name="Linked Cell 5 17" xfId="12510"/>
    <cellStyle name="Linked Cell 5 18" xfId="11273"/>
    <cellStyle name="Linked Cell 5 19" xfId="43576"/>
    <cellStyle name="Linked Cell 5 2" xfId="7179"/>
    <cellStyle name="Linked Cell 5 3" xfId="7180"/>
    <cellStyle name="Linked Cell 5 4" xfId="8242"/>
    <cellStyle name="Linked Cell 5 5" xfId="7961"/>
    <cellStyle name="Linked Cell 5 6" xfId="8267"/>
    <cellStyle name="Linked Cell 5 7" xfId="7626"/>
    <cellStyle name="Linked Cell 5 8" xfId="8450"/>
    <cellStyle name="Linked Cell 5 9" xfId="7702"/>
    <cellStyle name="Linked Cell 6" xfId="1438"/>
    <cellStyle name="Linked Cell 6 10" xfId="11579"/>
    <cellStyle name="Linked Cell 6 11" xfId="10214"/>
    <cellStyle name="Linked Cell 6 12" xfId="10320"/>
    <cellStyle name="Linked Cell 6 13" xfId="10421"/>
    <cellStyle name="Linked Cell 6 14" xfId="12986"/>
    <cellStyle name="Linked Cell 6 15" xfId="12207"/>
    <cellStyle name="Linked Cell 6 16" xfId="12361"/>
    <cellStyle name="Linked Cell 6 17" xfId="12502"/>
    <cellStyle name="Linked Cell 6 18" xfId="14548"/>
    <cellStyle name="Linked Cell 6 19" xfId="45070"/>
    <cellStyle name="Linked Cell 6 2" xfId="7181"/>
    <cellStyle name="Linked Cell 6 3" xfId="7182"/>
    <cellStyle name="Linked Cell 6 4" xfId="8244"/>
    <cellStyle name="Linked Cell 6 5" xfId="7962"/>
    <cellStyle name="Linked Cell 6 6" xfId="8268"/>
    <cellStyle name="Linked Cell 6 7" xfId="7625"/>
    <cellStyle name="Linked Cell 6 8" xfId="8451"/>
    <cellStyle name="Linked Cell 6 9" xfId="7701"/>
    <cellStyle name="Linked Cell 7" xfId="42534"/>
    <cellStyle name="Neutral" xfId="15409" builtinId="28" customBuiltin="1"/>
    <cellStyle name="Neutral 10" xfId="7525"/>
    <cellStyle name="Neutral 11" xfId="7319"/>
    <cellStyle name="Neutral 12" xfId="7526"/>
    <cellStyle name="Neutral 13" xfId="7318"/>
    <cellStyle name="Neutral 14" xfId="7527"/>
    <cellStyle name="Neutral 15" xfId="8079"/>
    <cellStyle name="Neutral 15 2" xfId="8694"/>
    <cellStyle name="Neutral 15 3" xfId="8855"/>
    <cellStyle name="Neutral 16" xfId="7538"/>
    <cellStyle name="Neutral 16 2" xfId="8730"/>
    <cellStyle name="Neutral 16 3" xfId="8857"/>
    <cellStyle name="Neutral 17" xfId="8727"/>
    <cellStyle name="Neutral 18" xfId="8078"/>
    <cellStyle name="Neutral 19" xfId="10971"/>
    <cellStyle name="Neutral 19 2" xfId="14894"/>
    <cellStyle name="Neutral 19 3" xfId="8862"/>
    <cellStyle name="Neutral 19 4" xfId="8867"/>
    <cellStyle name="Neutral 2" xfId="1437"/>
    <cellStyle name="Neutral 2 10" xfId="7624"/>
    <cellStyle name="Neutral 2 11" xfId="8453"/>
    <cellStyle name="Neutral 2 12" xfId="7700"/>
    <cellStyle name="Neutral 2 13" xfId="11578"/>
    <cellStyle name="Neutral 2 14" xfId="10215"/>
    <cellStyle name="Neutral 2 15" xfId="10321"/>
    <cellStyle name="Neutral 2 16" xfId="10422"/>
    <cellStyle name="Neutral 2 17" xfId="11815"/>
    <cellStyle name="Neutral 2 18" xfId="11553"/>
    <cellStyle name="Neutral 2 19" xfId="11311"/>
    <cellStyle name="Neutral 2 2" xfId="1436"/>
    <cellStyle name="Neutral 2 2 2" xfId="45114"/>
    <cellStyle name="Neutral 2 2 2 2" xfId="45298"/>
    <cellStyle name="Neutral 2 2 3" xfId="42787"/>
    <cellStyle name="Neutral 2 20" xfId="9584"/>
    <cellStyle name="Neutral 2 21" xfId="8942"/>
    <cellStyle name="Neutral 2 22" xfId="15599"/>
    <cellStyle name="Neutral 2 23" xfId="42553"/>
    <cellStyle name="Neutral 2 3" xfId="1435"/>
    <cellStyle name="Neutral 2 3 2" xfId="15683"/>
    <cellStyle name="Neutral 2 4" xfId="1434"/>
    <cellStyle name="Neutral 2 4 2" xfId="45091"/>
    <cellStyle name="Neutral 2 5" xfId="7184"/>
    <cellStyle name="Neutral 2 6" xfId="7185"/>
    <cellStyle name="Neutral 2 7" xfId="8245"/>
    <cellStyle name="Neutral 2 8" xfId="7963"/>
    <cellStyle name="Neutral 2 9" xfId="8269"/>
    <cellStyle name="Neutral 20" xfId="8869"/>
    <cellStyle name="Neutral 20 2" xfId="14199"/>
    <cellStyle name="Neutral 20 3" xfId="15391"/>
    <cellStyle name="Neutral 20 4" xfId="8864"/>
    <cellStyle name="Neutral 21" xfId="10946"/>
    <cellStyle name="Neutral 21 2" xfId="8861"/>
    <cellStyle name="Neutral 21 3" xfId="8865"/>
    <cellStyle name="Neutral 3" xfId="1433"/>
    <cellStyle name="Neutral 3 2" xfId="42775"/>
    <cellStyle name="Neutral 4" xfId="1432"/>
    <cellStyle name="Neutral 4 2" xfId="42579"/>
    <cellStyle name="Neutral 5" xfId="1431"/>
    <cellStyle name="Neutral 5 10" xfId="11577"/>
    <cellStyle name="Neutral 5 11" xfId="10216"/>
    <cellStyle name="Neutral 5 12" xfId="10322"/>
    <cellStyle name="Neutral 5 13" xfId="10423"/>
    <cellStyle name="Neutral 5 14" xfId="10505"/>
    <cellStyle name="Neutral 5 15" xfId="10571"/>
    <cellStyle name="Neutral 5 16" xfId="10615"/>
    <cellStyle name="Neutral 5 17" xfId="10659"/>
    <cellStyle name="Neutral 5 18" xfId="11068"/>
    <cellStyle name="Neutral 5 19" xfId="43761"/>
    <cellStyle name="Neutral 5 2" xfId="7186"/>
    <cellStyle name="Neutral 5 3" xfId="7187"/>
    <cellStyle name="Neutral 5 4" xfId="8247"/>
    <cellStyle name="Neutral 5 5" xfId="7964"/>
    <cellStyle name="Neutral 5 6" xfId="8270"/>
    <cellStyle name="Neutral 5 7" xfId="7623"/>
    <cellStyle name="Neutral 5 8" xfId="8454"/>
    <cellStyle name="Neutral 5 9" xfId="7699"/>
    <cellStyle name="Neutral 6" xfId="1430"/>
    <cellStyle name="Neutral 6 10" xfId="11576"/>
    <cellStyle name="Neutral 6 11" xfId="10217"/>
    <cellStyle name="Neutral 6 12" xfId="10323"/>
    <cellStyle name="Neutral 6 13" xfId="10424"/>
    <cellStyle name="Neutral 6 14" xfId="10506"/>
    <cellStyle name="Neutral 6 15" xfId="10572"/>
    <cellStyle name="Neutral 6 16" xfId="10616"/>
    <cellStyle name="Neutral 6 17" xfId="10660"/>
    <cellStyle name="Neutral 6 18" xfId="11063"/>
    <cellStyle name="Neutral 6 19" xfId="45066"/>
    <cellStyle name="Neutral 6 2" xfId="7188"/>
    <cellStyle name="Neutral 6 3" xfId="7189"/>
    <cellStyle name="Neutral 6 4" xfId="8249"/>
    <cellStyle name="Neutral 6 5" xfId="7965"/>
    <cellStyle name="Neutral 6 6" xfId="8271"/>
    <cellStyle name="Neutral 6 7" xfId="7622"/>
    <cellStyle name="Neutral 6 8" xfId="8455"/>
    <cellStyle name="Neutral 6 9" xfId="7698"/>
    <cellStyle name="Neutral 7" xfId="7183"/>
    <cellStyle name="Neutral 7 2" xfId="42528"/>
    <cellStyle name="Neutral 8" xfId="7313"/>
    <cellStyle name="Neutral 9" xfId="7230"/>
    <cellStyle name="Normal" xfId="0" builtinId="0"/>
    <cellStyle name="Normal 10" xfId="1429"/>
    <cellStyle name="Normal 10 10" xfId="1428"/>
    <cellStyle name="Normal 10 11" xfId="1427"/>
    <cellStyle name="Normal 10 12" xfId="1426"/>
    <cellStyle name="Normal 10 13" xfId="15508"/>
    <cellStyle name="Normal 10 14" xfId="42513"/>
    <cellStyle name="Normal 10 2" xfId="1425"/>
    <cellStyle name="Normal 10 2 2" xfId="1424"/>
    <cellStyle name="Normal 10 2 2 2" xfId="1423"/>
    <cellStyle name="Normal 10 2 2 3" xfId="1422"/>
    <cellStyle name="Normal 10 2 2 4" xfId="1421"/>
    <cellStyle name="Normal 10 2 3" xfId="1420"/>
    <cellStyle name="Normal 10 2 3 2" xfId="1419"/>
    <cellStyle name="Normal 10 2 3 3" xfId="1418"/>
    <cellStyle name="Normal 10 2 3 4" xfId="1417"/>
    <cellStyle name="Normal 10 2 4" xfId="1416"/>
    <cellStyle name="Normal 10 2 5" xfId="1415"/>
    <cellStyle name="Normal 10 2 6" xfId="1414"/>
    <cellStyle name="Normal 10 2 7" xfId="1413"/>
    <cellStyle name="Normal 10 2 8" xfId="52479"/>
    <cellStyle name="Normal 10 3" xfId="1412"/>
    <cellStyle name="Normal 10 3 2" xfId="1411"/>
    <cellStyle name="Normal 10 3 3" xfId="1410"/>
    <cellStyle name="Normal 10 3 4" xfId="1409"/>
    <cellStyle name="Normal 10 4" xfId="1408"/>
    <cellStyle name="Normal 10 4 2" xfId="1407"/>
    <cellStyle name="Normal 10 4 3" xfId="1406"/>
    <cellStyle name="Normal 10 4 4" xfId="1405"/>
    <cellStyle name="Normal 10 5" xfId="1404"/>
    <cellStyle name="Normal 10 6" xfId="1403"/>
    <cellStyle name="Normal 10 7" xfId="1402"/>
    <cellStyle name="Normal 10 8" xfId="1401"/>
    <cellStyle name="Normal 10 9" xfId="1400"/>
    <cellStyle name="Normal 10 9 2" xfId="1399"/>
    <cellStyle name="Normal 10 9 3" xfId="1398"/>
    <cellStyle name="Normal 10 9 4" xfId="1397"/>
    <cellStyle name="Normal 11" xfId="1396"/>
    <cellStyle name="Normal 11 10" xfId="1395"/>
    <cellStyle name="Normal 11 11" xfId="1394"/>
    <cellStyle name="Normal 11 12" xfId="1393"/>
    <cellStyle name="Normal 11 13" xfId="15401"/>
    <cellStyle name="Normal 11 14" xfId="15558"/>
    <cellStyle name="Normal 11 2" xfId="1392"/>
    <cellStyle name="Normal 11 2 2" xfId="1391"/>
    <cellStyle name="Normal 11 2 2 2" xfId="1390"/>
    <cellStyle name="Normal 11 2 2 3" xfId="1389"/>
    <cellStyle name="Normal 11 2 2 4" xfId="1388"/>
    <cellStyle name="Normal 11 2 3" xfId="1387"/>
    <cellStyle name="Normal 11 2 3 2" xfId="1386"/>
    <cellStyle name="Normal 11 2 3 3" xfId="1385"/>
    <cellStyle name="Normal 11 2 3 4" xfId="1384"/>
    <cellStyle name="Normal 11 2 4" xfId="1383"/>
    <cellStyle name="Normal 11 2 5" xfId="1382"/>
    <cellStyle name="Normal 11 2 6" xfId="1381"/>
    <cellStyle name="Normal 11 2 7" xfId="1380"/>
    <cellStyle name="Normal 11 2 8" xfId="52495"/>
    <cellStyle name="Normal 11 3" xfId="1379"/>
    <cellStyle name="Normal 11 3 2" xfId="1378"/>
    <cellStyle name="Normal 11 3 3" xfId="1377"/>
    <cellStyle name="Normal 11 3 4" xfId="1376"/>
    <cellStyle name="Normal 11 4" xfId="1375"/>
    <cellStyle name="Normal 11 4 2" xfId="1374"/>
    <cellStyle name="Normal 11 4 3" xfId="1373"/>
    <cellStyle name="Normal 11 4 4" xfId="1372"/>
    <cellStyle name="Normal 11 5" xfId="1371"/>
    <cellStyle name="Normal 11 6" xfId="1370"/>
    <cellStyle name="Normal 11 7" xfId="1369"/>
    <cellStyle name="Normal 11 8" xfId="1368"/>
    <cellStyle name="Normal 11 9" xfId="1367"/>
    <cellStyle name="Normal 11 9 2" xfId="1366"/>
    <cellStyle name="Normal 11 9 3" xfId="1365"/>
    <cellStyle name="Normal 11 9 4" xfId="1364"/>
    <cellStyle name="Normal 12" xfId="1363"/>
    <cellStyle name="Normal 12 10" xfId="1362"/>
    <cellStyle name="Normal 12 11" xfId="1361"/>
    <cellStyle name="Normal 12 12" xfId="1360"/>
    <cellStyle name="Normal 12 13" xfId="42516"/>
    <cellStyle name="Normal 12 2" xfId="1359"/>
    <cellStyle name="Normal 12 2 2" xfId="1358"/>
    <cellStyle name="Normal 12 2 2 2" xfId="1357"/>
    <cellStyle name="Normal 12 2 2 3" xfId="1356"/>
    <cellStyle name="Normal 12 2 2 4" xfId="1355"/>
    <cellStyle name="Normal 12 2 3" xfId="1354"/>
    <cellStyle name="Normal 12 2 3 2" xfId="1353"/>
    <cellStyle name="Normal 12 2 3 3" xfId="1352"/>
    <cellStyle name="Normal 12 2 3 4" xfId="1351"/>
    <cellStyle name="Normal 12 2 4" xfId="1350"/>
    <cellStyle name="Normal 12 2 5" xfId="1349"/>
    <cellStyle name="Normal 12 2 6" xfId="1348"/>
    <cellStyle name="Normal 12 2 7" xfId="1347"/>
    <cellStyle name="Normal 12 3" xfId="1346"/>
    <cellStyle name="Normal 12 3 2" xfId="1345"/>
    <cellStyle name="Normal 12 3 3" xfId="1344"/>
    <cellStyle name="Normal 12 3 4" xfId="1343"/>
    <cellStyle name="Normal 12 4" xfId="1342"/>
    <cellStyle name="Normal 12 4 2" xfId="1341"/>
    <cellStyle name="Normal 12 4 3" xfId="1340"/>
    <cellStyle name="Normal 12 4 4" xfId="1339"/>
    <cellStyle name="Normal 12 5" xfId="1338"/>
    <cellStyle name="Normal 12 6" xfId="1337"/>
    <cellStyle name="Normal 12 7" xfId="1336"/>
    <cellStyle name="Normal 12 8" xfId="1335"/>
    <cellStyle name="Normal 12 9" xfId="1334"/>
    <cellStyle name="Normal 12 9 2" xfId="1333"/>
    <cellStyle name="Normal 12 9 3" xfId="1332"/>
    <cellStyle name="Normal 12 9 4" xfId="1331"/>
    <cellStyle name="Normal 13" xfId="1330"/>
    <cellStyle name="Normal 13 10" xfId="1329"/>
    <cellStyle name="Normal 13 11" xfId="1328"/>
    <cellStyle name="Normal 13 12" xfId="1327"/>
    <cellStyle name="Normal 13 13" xfId="42518"/>
    <cellStyle name="Normal 13 2" xfId="1326"/>
    <cellStyle name="Normal 13 2 2" xfId="1325"/>
    <cellStyle name="Normal 13 2 2 2" xfId="1324"/>
    <cellStyle name="Normal 13 2 2 3" xfId="1323"/>
    <cellStyle name="Normal 13 2 2 4" xfId="1322"/>
    <cellStyle name="Normal 13 2 3" xfId="1321"/>
    <cellStyle name="Normal 13 2 3 2" xfId="1320"/>
    <cellStyle name="Normal 13 2 3 3" xfId="1319"/>
    <cellStyle name="Normal 13 2 3 4" xfId="1318"/>
    <cellStyle name="Normal 13 2 4" xfId="1317"/>
    <cellStyle name="Normal 13 2 5" xfId="1316"/>
    <cellStyle name="Normal 13 2 6" xfId="1315"/>
    <cellStyle name="Normal 13 2 7" xfId="1314"/>
    <cellStyle name="Normal 13 3" xfId="1313"/>
    <cellStyle name="Normal 13 3 2" xfId="1312"/>
    <cellStyle name="Normal 13 3 3" xfId="1311"/>
    <cellStyle name="Normal 13 3 4" xfId="1310"/>
    <cellStyle name="Normal 13 4" xfId="1309"/>
    <cellStyle name="Normal 13 4 2" xfId="1308"/>
    <cellStyle name="Normal 13 4 3" xfId="1307"/>
    <cellStyle name="Normal 13 4 4" xfId="1306"/>
    <cellStyle name="Normal 13 5" xfId="1305"/>
    <cellStyle name="Normal 13 6" xfId="1304"/>
    <cellStyle name="Normal 13 7" xfId="1303"/>
    <cellStyle name="Normal 13 8" xfId="1302"/>
    <cellStyle name="Normal 13 9" xfId="1301"/>
    <cellStyle name="Normal 13 9 2" xfId="1300"/>
    <cellStyle name="Normal 13 9 3" xfId="1299"/>
    <cellStyle name="Normal 13 9 4" xfId="1298"/>
    <cellStyle name="Normal 14" xfId="1297"/>
    <cellStyle name="Normal 14 10" xfId="1296"/>
    <cellStyle name="Normal 14 11" xfId="1295"/>
    <cellStyle name="Normal 14 12" xfId="1294"/>
    <cellStyle name="Normal 14 13" xfId="15400"/>
    <cellStyle name="Normal 14 14" xfId="15456"/>
    <cellStyle name="Normal 14 2" xfId="1293"/>
    <cellStyle name="Normal 14 2 2" xfId="1292"/>
    <cellStyle name="Normal 14 2 2 2" xfId="1291"/>
    <cellStyle name="Normal 14 2 2 3" xfId="1290"/>
    <cellStyle name="Normal 14 2 2 4" xfId="1289"/>
    <cellStyle name="Normal 14 2 3" xfId="1288"/>
    <cellStyle name="Normal 14 2 3 2" xfId="1287"/>
    <cellStyle name="Normal 14 2 3 3" xfId="1286"/>
    <cellStyle name="Normal 14 2 3 4" xfId="1285"/>
    <cellStyle name="Normal 14 2 4" xfId="1284"/>
    <cellStyle name="Normal 14 2 5" xfId="1283"/>
    <cellStyle name="Normal 14 2 6" xfId="1282"/>
    <cellStyle name="Normal 14 2 7" xfId="1281"/>
    <cellStyle name="Normal 14 2 8" xfId="52459"/>
    <cellStyle name="Normal 14 3" xfId="1280"/>
    <cellStyle name="Normal 14 3 2" xfId="1279"/>
    <cellStyle name="Normal 14 3 3" xfId="1278"/>
    <cellStyle name="Normal 14 3 4" xfId="1277"/>
    <cellStyle name="Normal 14 4" xfId="1276"/>
    <cellStyle name="Normal 14 4 2" xfId="1275"/>
    <cellStyle name="Normal 14 4 3" xfId="1274"/>
    <cellStyle name="Normal 14 4 4" xfId="1273"/>
    <cellStyle name="Normal 14 5" xfId="1272"/>
    <cellStyle name="Normal 14 6" xfId="1271"/>
    <cellStyle name="Normal 14 7" xfId="1270"/>
    <cellStyle name="Normal 14 8" xfId="1269"/>
    <cellStyle name="Normal 14 9" xfId="1268"/>
    <cellStyle name="Normal 14 9 2" xfId="1267"/>
    <cellStyle name="Normal 14 9 3" xfId="1266"/>
    <cellStyle name="Normal 14 9 4" xfId="1265"/>
    <cellStyle name="Normal 15" xfId="1264"/>
    <cellStyle name="Normal 15 10" xfId="1263"/>
    <cellStyle name="Normal 15 11" xfId="1262"/>
    <cellStyle name="Normal 15 12" xfId="1261"/>
    <cellStyle name="Normal 15 13" xfId="42514"/>
    <cellStyle name="Normal 15 2" xfId="1260"/>
    <cellStyle name="Normal 15 2 2" xfId="1259"/>
    <cellStyle name="Normal 15 2 2 2" xfId="1258"/>
    <cellStyle name="Normal 15 2 2 3" xfId="1257"/>
    <cellStyle name="Normal 15 2 2 4" xfId="1256"/>
    <cellStyle name="Normal 15 2 3" xfId="1255"/>
    <cellStyle name="Normal 15 2 3 2" xfId="1254"/>
    <cellStyle name="Normal 15 2 3 3" xfId="1253"/>
    <cellStyle name="Normal 15 2 3 4" xfId="1252"/>
    <cellStyle name="Normal 15 2 4" xfId="1251"/>
    <cellStyle name="Normal 15 2 5" xfId="1250"/>
    <cellStyle name="Normal 15 2 6" xfId="1249"/>
    <cellStyle name="Normal 15 2 7" xfId="1248"/>
    <cellStyle name="Normal 15 3" xfId="1247"/>
    <cellStyle name="Normal 15 3 2" xfId="1246"/>
    <cellStyle name="Normal 15 3 3" xfId="1245"/>
    <cellStyle name="Normal 15 3 4" xfId="1244"/>
    <cellStyle name="Normal 15 4" xfId="1243"/>
    <cellStyle name="Normal 15 4 2" xfId="1242"/>
    <cellStyle name="Normal 15 4 3" xfId="1241"/>
    <cellStyle name="Normal 15 4 4" xfId="1240"/>
    <cellStyle name="Normal 15 5" xfId="1239"/>
    <cellStyle name="Normal 15 6" xfId="1238"/>
    <cellStyle name="Normal 15 7" xfId="1237"/>
    <cellStyle name="Normal 15 8" xfId="1236"/>
    <cellStyle name="Normal 15 9" xfId="1235"/>
    <cellStyle name="Normal 15 9 2" xfId="1234"/>
    <cellStyle name="Normal 15 9 3" xfId="1233"/>
    <cellStyle name="Normal 15 9 4" xfId="1232"/>
    <cellStyle name="Normal 16" xfId="1231"/>
    <cellStyle name="Normal 16 10" xfId="1230"/>
    <cellStyle name="Normal 16 11" xfId="1229"/>
    <cellStyle name="Normal 16 12" xfId="1228"/>
    <cellStyle name="Normal 16 13" xfId="52452"/>
    <cellStyle name="Normal 16 2" xfId="1227"/>
    <cellStyle name="Normal 16 2 2" xfId="1226"/>
    <cellStyle name="Normal 16 2 2 2" xfId="1225"/>
    <cellStyle name="Normal 16 2 2 3" xfId="1224"/>
    <cellStyle name="Normal 16 2 2 4" xfId="1223"/>
    <cellStyle name="Normal 16 2 3" xfId="1222"/>
    <cellStyle name="Normal 16 2 3 2" xfId="1221"/>
    <cellStyle name="Normal 16 2 3 3" xfId="1220"/>
    <cellStyle name="Normal 16 2 3 4" xfId="1219"/>
    <cellStyle name="Normal 16 2 4" xfId="1218"/>
    <cellStyle name="Normal 16 2 5" xfId="1217"/>
    <cellStyle name="Normal 16 2 6" xfId="1216"/>
    <cellStyle name="Normal 16 2 7" xfId="1215"/>
    <cellStyle name="Normal 16 3" xfId="1214"/>
    <cellStyle name="Normal 16 3 2" xfId="1213"/>
    <cellStyle name="Normal 16 3 3" xfId="1212"/>
    <cellStyle name="Normal 16 3 4" xfId="1211"/>
    <cellStyle name="Normal 16 4" xfId="1210"/>
    <cellStyle name="Normal 16 4 2" xfId="1209"/>
    <cellStyle name="Normal 16 4 3" xfId="1208"/>
    <cellStyle name="Normal 16 4 4" xfId="1207"/>
    <cellStyle name="Normal 16 5" xfId="1206"/>
    <cellStyle name="Normal 16 6" xfId="1205"/>
    <cellStyle name="Normal 16 7" xfId="1204"/>
    <cellStyle name="Normal 16 8" xfId="1203"/>
    <cellStyle name="Normal 16 9" xfId="1202"/>
    <cellStyle name="Normal 16 9 2" xfId="1201"/>
    <cellStyle name="Normal 16 9 3" xfId="1200"/>
    <cellStyle name="Normal 16 9 4" xfId="1199"/>
    <cellStyle name="Normal 17" xfId="1198"/>
    <cellStyle name="Normal 17 10" xfId="1197"/>
    <cellStyle name="Normal 17 11" xfId="1196"/>
    <cellStyle name="Normal 17 12" xfId="1195"/>
    <cellStyle name="Normal 17 13" xfId="42515"/>
    <cellStyle name="Normal 17 2" xfId="1194"/>
    <cellStyle name="Normal 17 2 2" xfId="1193"/>
    <cellStyle name="Normal 17 2 2 2" xfId="1192"/>
    <cellStyle name="Normal 17 2 2 3" xfId="1191"/>
    <cellStyle name="Normal 17 2 2 4" xfId="1190"/>
    <cellStyle name="Normal 17 2 3" xfId="1189"/>
    <cellStyle name="Normal 17 2 3 2" xfId="1188"/>
    <cellStyle name="Normal 17 2 3 3" xfId="1187"/>
    <cellStyle name="Normal 17 2 3 4" xfId="1186"/>
    <cellStyle name="Normal 17 2 4" xfId="1185"/>
    <cellStyle name="Normal 17 2 5" xfId="1184"/>
    <cellStyle name="Normal 17 2 6" xfId="1183"/>
    <cellStyle name="Normal 17 2 7" xfId="1182"/>
    <cellStyle name="Normal 17 3" xfId="1181"/>
    <cellStyle name="Normal 17 3 2" xfId="1180"/>
    <cellStyle name="Normal 17 3 3" xfId="1179"/>
    <cellStyle name="Normal 17 3 4" xfId="1178"/>
    <cellStyle name="Normal 17 4" xfId="1177"/>
    <cellStyle name="Normal 17 4 2" xfId="1176"/>
    <cellStyle name="Normal 17 4 3" xfId="1175"/>
    <cellStyle name="Normal 17 4 4" xfId="1174"/>
    <cellStyle name="Normal 17 5" xfId="1173"/>
    <cellStyle name="Normal 17 6" xfId="1172"/>
    <cellStyle name="Normal 17 7" xfId="1171"/>
    <cellStyle name="Normal 17 8" xfId="1170"/>
    <cellStyle name="Normal 17 9" xfId="1169"/>
    <cellStyle name="Normal 17 9 2" xfId="1168"/>
    <cellStyle name="Normal 17 9 3" xfId="1167"/>
    <cellStyle name="Normal 17 9 4" xfId="1166"/>
    <cellStyle name="Normal 18" xfId="1165"/>
    <cellStyle name="Normal 18 10" xfId="1164"/>
    <cellStyle name="Normal 18 11" xfId="1163"/>
    <cellStyle name="Normal 18 12" xfId="1162"/>
    <cellStyle name="Normal 18 13" xfId="15675"/>
    <cellStyle name="Normal 18 14" xfId="42520"/>
    <cellStyle name="Normal 18 2" xfId="1161"/>
    <cellStyle name="Normal 18 2 2" xfId="1160"/>
    <cellStyle name="Normal 18 2 2 2" xfId="1159"/>
    <cellStyle name="Normal 18 2 2 3" xfId="1158"/>
    <cellStyle name="Normal 18 2 2 4" xfId="1157"/>
    <cellStyle name="Normal 18 2 3" xfId="1156"/>
    <cellStyle name="Normal 18 2 3 2" xfId="1155"/>
    <cellStyle name="Normal 18 2 3 3" xfId="1154"/>
    <cellStyle name="Normal 18 2 3 4" xfId="1153"/>
    <cellStyle name="Normal 18 2 4" xfId="1152"/>
    <cellStyle name="Normal 18 2 5" xfId="1151"/>
    <cellStyle name="Normal 18 2 6" xfId="1150"/>
    <cellStyle name="Normal 18 2 7" xfId="1149"/>
    <cellStyle name="Normal 18 2 8" xfId="52528"/>
    <cellStyle name="Normal 18 3" xfId="1148"/>
    <cellStyle name="Normal 18 3 2" xfId="1147"/>
    <cellStyle name="Normal 18 3 3" xfId="1146"/>
    <cellStyle name="Normal 18 3 4" xfId="1145"/>
    <cellStyle name="Normal 18 4" xfId="1144"/>
    <cellStyle name="Normal 18 4 2" xfId="1143"/>
    <cellStyle name="Normal 18 4 3" xfId="1142"/>
    <cellStyle name="Normal 18 4 4" xfId="1141"/>
    <cellStyle name="Normal 18 5" xfId="1140"/>
    <cellStyle name="Normal 18 6" xfId="1139"/>
    <cellStyle name="Normal 18 7" xfId="1138"/>
    <cellStyle name="Normal 18 8" xfId="1137"/>
    <cellStyle name="Normal 18 9" xfId="1136"/>
    <cellStyle name="Normal 18 9 2" xfId="1135"/>
    <cellStyle name="Normal 18 9 3" xfId="1134"/>
    <cellStyle name="Normal 18 9 4" xfId="1133"/>
    <cellStyle name="Normal 19" xfId="1132"/>
    <cellStyle name="Normal 19 2" xfId="1131"/>
    <cellStyle name="Normal 19 2 2" xfId="1130"/>
    <cellStyle name="Normal 19 2 2 2" xfId="1129"/>
    <cellStyle name="Normal 19 2 2 3" xfId="1128"/>
    <cellStyle name="Normal 19 2 2 4" xfId="1127"/>
    <cellStyle name="Normal 19 2 3" xfId="1126"/>
    <cellStyle name="Normal 19 2 4" xfId="1125"/>
    <cellStyle name="Normal 19 2 5" xfId="1124"/>
    <cellStyle name="Normal 19 2 6" xfId="1123"/>
    <cellStyle name="Normal 19 3" xfId="1122"/>
    <cellStyle name="Normal 19 3 2" xfId="1121"/>
    <cellStyle name="Normal 19 3 3" xfId="1120"/>
    <cellStyle name="Normal 19 3 4" xfId="1119"/>
    <cellStyle name="Normal 19 4" xfId="1118"/>
    <cellStyle name="Normal 19 5" xfId="1117"/>
    <cellStyle name="Normal 19 6" xfId="1116"/>
    <cellStyle name="Normal 19 7" xfId="42519"/>
    <cellStyle name="Normal 2" xfId="6954"/>
    <cellStyle name="Normal 2 10" xfId="1114"/>
    <cellStyle name="Normal 2 10 2" xfId="1113"/>
    <cellStyle name="Normal 2 10 2 2" xfId="1112"/>
    <cellStyle name="Normal 2 10 2 3" xfId="1111"/>
    <cellStyle name="Normal 2 10 2 4" xfId="1110"/>
    <cellStyle name="Normal 2 10 3" xfId="42778"/>
    <cellStyle name="Normal 2 11" xfId="1109"/>
    <cellStyle name="Normal 2 11 2" xfId="43574"/>
    <cellStyle name="Normal 2 12" xfId="1108"/>
    <cellStyle name="Normal 2 12 10" xfId="47506"/>
    <cellStyle name="Normal 2 12 11" xfId="47917"/>
    <cellStyle name="Normal 2 12 12" xfId="47911"/>
    <cellStyle name="Normal 2 12 13" xfId="47452"/>
    <cellStyle name="Normal 2 12 14" xfId="43585"/>
    <cellStyle name="Normal 2 12 2" xfId="47581"/>
    <cellStyle name="Normal 2 12 3" xfId="47510"/>
    <cellStyle name="Normal 2 12 4" xfId="47472"/>
    <cellStyle name="Normal 2 12 5" xfId="47434"/>
    <cellStyle name="Normal 2 12 6" xfId="47388"/>
    <cellStyle name="Normal 2 12 7" xfId="47562"/>
    <cellStyle name="Normal 2 12 8" xfId="47522"/>
    <cellStyle name="Normal 2 12 9" xfId="47375"/>
    <cellStyle name="Normal 2 13" xfId="1107"/>
    <cellStyle name="Normal 2 13 2" xfId="44404"/>
    <cellStyle name="Normal 2 14" xfId="1106"/>
    <cellStyle name="Normal 2 14 2" xfId="1105"/>
    <cellStyle name="Normal 2 14 2 2" xfId="52484"/>
    <cellStyle name="Normal 2 14 3" xfId="1104"/>
    <cellStyle name="Normal 2 14 4" xfId="1103"/>
    <cellStyle name="Normal 2 14 5" xfId="15527"/>
    <cellStyle name="Normal 2 14 6" xfId="52454"/>
    <cellStyle name="Normal 2 15" xfId="1102"/>
    <cellStyle name="Normal 2 16" xfId="1101"/>
    <cellStyle name="Normal 2 17" xfId="1100"/>
    <cellStyle name="Normal 2 18" xfId="8638"/>
    <cellStyle name="Normal 2 19" xfId="8596"/>
    <cellStyle name="Normal 2 2" xfId="1115"/>
    <cellStyle name="Normal 2 2 10" xfId="47618"/>
    <cellStyle name="Normal 2 2 11" xfId="47661"/>
    <cellStyle name="Normal 2 2 12" xfId="47708"/>
    <cellStyle name="Normal 2 2 13" xfId="47754"/>
    <cellStyle name="Normal 2 2 14" xfId="47792"/>
    <cellStyle name="Normal 2 2 15" xfId="47829"/>
    <cellStyle name="Normal 2 2 16" xfId="47870"/>
    <cellStyle name="Normal 2 2 17" xfId="47906"/>
    <cellStyle name="Normal 2 2 18" xfId="47373"/>
    <cellStyle name="Normal 2 2 19" xfId="47957"/>
    <cellStyle name="Normal 2 2 2" xfId="1099"/>
    <cellStyle name="Normal 2 2 2 2" xfId="1098"/>
    <cellStyle name="Normal 2 2 2 2 10" xfId="47475"/>
    <cellStyle name="Normal 2 2 2 2 11" xfId="47403"/>
    <cellStyle name="Normal 2 2 2 2 12" xfId="47542"/>
    <cellStyle name="Normal 2 2 2 2 13" xfId="47615"/>
    <cellStyle name="Normal 2 2 2 2 14" xfId="47658"/>
    <cellStyle name="Normal 2 2 2 2 15" xfId="47705"/>
    <cellStyle name="Normal 2 2 2 2 16" xfId="47751"/>
    <cellStyle name="Normal 2 2 2 2 17" xfId="47455"/>
    <cellStyle name="Normal 2 2 2 2 18" xfId="47448"/>
    <cellStyle name="Normal 2 2 2 2 19" xfId="47765"/>
    <cellStyle name="Normal 2 2 2 2 2" xfId="42592"/>
    <cellStyle name="Normal 2 2 2 2 2 2" xfId="42822"/>
    <cellStyle name="Normal 2 2 2 2 2 2 10" xfId="47631"/>
    <cellStyle name="Normal 2 2 2 2 2 2 11" xfId="47674"/>
    <cellStyle name="Normal 2 2 2 2 2 2 12" xfId="47722"/>
    <cellStyle name="Normal 2 2 2 2 2 2 13" xfId="47381"/>
    <cellStyle name="Normal 2 2 2 2 2 2 14" xfId="47611"/>
    <cellStyle name="Normal 2 2 2 2 2 2 15" xfId="47865"/>
    <cellStyle name="Normal 2 2 2 2 2 2 2" xfId="42825"/>
    <cellStyle name="Normal 2 2 2 2 2 2 3" xfId="43764"/>
    <cellStyle name="Normal 2 2 2 2 2 2 4" xfId="47477"/>
    <cellStyle name="Normal 2 2 2 2 2 2 5" xfId="47481"/>
    <cellStyle name="Normal 2 2 2 2 2 2 6" xfId="47399"/>
    <cellStyle name="Normal 2 2 2 2 2 2 7" xfId="47529"/>
    <cellStyle name="Normal 2 2 2 2 2 2 8" xfId="47551"/>
    <cellStyle name="Normal 2 2 2 2 2 2 9" xfId="47453"/>
    <cellStyle name="Normal 2 2 2 2 2 3" xfId="43763"/>
    <cellStyle name="Normal 2 2 2 2 2 3 10" xfId="47904"/>
    <cellStyle name="Normal 2 2 2 2 2 3 11" xfId="47572"/>
    <cellStyle name="Normal 2 2 2 2 2 3 12" xfId="47955"/>
    <cellStyle name="Normal 2 2 2 2 2 3 13" xfId="47981"/>
    <cellStyle name="Normal 2 2 2 2 2 3 2" xfId="47604"/>
    <cellStyle name="Normal 2 2 2 2 2 3 3" xfId="47614"/>
    <cellStyle name="Normal 2 2 2 2 2 3 4" xfId="47657"/>
    <cellStyle name="Normal 2 2 2 2 2 3 5" xfId="47704"/>
    <cellStyle name="Normal 2 2 2 2 2 3 6" xfId="47750"/>
    <cellStyle name="Normal 2 2 2 2 2 3 7" xfId="47790"/>
    <cellStyle name="Normal 2 2 2 2 2 3 8" xfId="47827"/>
    <cellStyle name="Normal 2 2 2 2 2 3 9" xfId="47867"/>
    <cellStyle name="Normal 2 2 2 2 20" xfId="42589"/>
    <cellStyle name="Normal 2 2 2 2 3" xfId="42849"/>
    <cellStyle name="Normal 2 2 2 2 4" xfId="43037"/>
    <cellStyle name="Normal 2 2 2 2 5" xfId="43217"/>
    <cellStyle name="Normal 2 2 2 2 6" xfId="43403"/>
    <cellStyle name="Normal 2 2 2 2 7" xfId="43592"/>
    <cellStyle name="Normal 2 2 2 2 8" xfId="47416"/>
    <cellStyle name="Normal 2 2 2 2 9" xfId="47498"/>
    <cellStyle name="Normal 2 2 2 3" xfId="1097"/>
    <cellStyle name="Normal 2 2 2 3 2" xfId="42846"/>
    <cellStyle name="Normal 2 2 2 3 2 10" xfId="47883"/>
    <cellStyle name="Normal 2 2 2 3 2 11" xfId="47918"/>
    <cellStyle name="Normal 2 2 2 3 2 12" xfId="47567"/>
    <cellStyle name="Normal 2 2 2 3 2 13" xfId="47966"/>
    <cellStyle name="Normal 2 2 2 3 2 2" xfId="47496"/>
    <cellStyle name="Normal 2 2 2 3 2 3" xfId="47371"/>
    <cellStyle name="Normal 2 2 2 3 2 4" xfId="47636"/>
    <cellStyle name="Normal 2 2 2 3 2 5" xfId="47681"/>
    <cellStyle name="Normal 2 2 2 3 2 6" xfId="47729"/>
    <cellStyle name="Normal 2 2 2 3 2 7" xfId="47770"/>
    <cellStyle name="Normal 2 2 2 3 2 8" xfId="47807"/>
    <cellStyle name="Normal 2 2 2 3 2 9" xfId="47845"/>
    <cellStyle name="Normal 2 2 2 3 3" xfId="44420"/>
    <cellStyle name="Normal 2 2 2 3 3 10" xfId="47937"/>
    <cellStyle name="Normal 2 2 2 3 3 11" xfId="47961"/>
    <cellStyle name="Normal 2 2 2 3 3 12" xfId="47987"/>
    <cellStyle name="Normal 2 2 2 3 3 13" xfId="48003"/>
    <cellStyle name="Normal 2 2 2 3 3 2" xfId="47625"/>
    <cellStyle name="Normal 2 2 2 3 3 3" xfId="47667"/>
    <cellStyle name="Normal 2 2 2 3 3 4" xfId="47715"/>
    <cellStyle name="Normal 2 2 2 3 3 5" xfId="47760"/>
    <cellStyle name="Normal 2 2 2 3 3 6" xfId="47798"/>
    <cellStyle name="Normal 2 2 2 3 3 7" xfId="47834"/>
    <cellStyle name="Normal 2 2 2 3 3 8" xfId="47875"/>
    <cellStyle name="Normal 2 2 2 3 3 9" xfId="47910"/>
    <cellStyle name="Normal 2 2 2 3 4" xfId="42789"/>
    <cellStyle name="Normal 2 2 2 4" xfId="1096"/>
    <cellStyle name="Normal 2 2 2 4 10" xfId="47379"/>
    <cellStyle name="Normal 2 2 2 4 11" xfId="47565"/>
    <cellStyle name="Normal 2 2 2 4 12" xfId="47939"/>
    <cellStyle name="Normal 2 2 2 4 13" xfId="47619"/>
    <cellStyle name="Normal 2 2 2 4 14" xfId="43034"/>
    <cellStyle name="Normal 2 2 2 4 2" xfId="47520"/>
    <cellStyle name="Normal 2 2 2 4 3" xfId="47485"/>
    <cellStyle name="Normal 2 2 2 4 4" xfId="47387"/>
    <cellStyle name="Normal 2 2 2 4 5" xfId="47585"/>
    <cellStyle name="Normal 2 2 2 4 6" xfId="47530"/>
    <cellStyle name="Normal 2 2 2 4 7" xfId="47488"/>
    <cellStyle name="Normal 2 2 2 4 8" xfId="47410"/>
    <cellStyle name="Normal 2 2 2 4 9" xfId="47493"/>
    <cellStyle name="Normal 2 2 2 5" xfId="43214"/>
    <cellStyle name="Normal 2 2 2 5 10" xfId="47885"/>
    <cellStyle name="Normal 2 2 2 5 11" xfId="47449"/>
    <cellStyle name="Normal 2 2 2 5 12" xfId="47721"/>
    <cellStyle name="Normal 2 2 2 5 13" xfId="47967"/>
    <cellStyle name="Normal 2 2 2 5 2" xfId="47541"/>
    <cellStyle name="Normal 2 2 2 5 3" xfId="47430"/>
    <cellStyle name="Normal 2 2 2 5 4" xfId="47637"/>
    <cellStyle name="Normal 2 2 2 5 5" xfId="47682"/>
    <cellStyle name="Normal 2 2 2 5 6" xfId="47730"/>
    <cellStyle name="Normal 2 2 2 5 7" xfId="47771"/>
    <cellStyle name="Normal 2 2 2 5 8" xfId="47808"/>
    <cellStyle name="Normal 2 2 2 5 9" xfId="47846"/>
    <cellStyle name="Normal 2 2 2 6" xfId="43400"/>
    <cellStyle name="Normal 2 2 2 6 10" xfId="47851"/>
    <cellStyle name="Normal 2 2 2 6 11" xfId="47503"/>
    <cellStyle name="Normal 2 2 2 6 12" xfId="47830"/>
    <cellStyle name="Normal 2 2 2 6 13" xfId="47723"/>
    <cellStyle name="Normal 2 2 2 6 2" xfId="47563"/>
    <cellStyle name="Normal 2 2 2 6 3" xfId="47497"/>
    <cellStyle name="Normal 2 2 2 6 4" xfId="47608"/>
    <cellStyle name="Normal 2 2 2 6 5" xfId="47641"/>
    <cellStyle name="Normal 2 2 2 6 6" xfId="47688"/>
    <cellStyle name="Normal 2 2 2 6 7" xfId="47733"/>
    <cellStyle name="Normal 2 2 2 6 8" xfId="47775"/>
    <cellStyle name="Normal 2 2 2 6 9" xfId="47812"/>
    <cellStyle name="Normal 2 2 2 7" xfId="43591"/>
    <cellStyle name="Normal 2 2 2 7 10" xfId="47594"/>
    <cellStyle name="Normal 2 2 2 7 11" xfId="47844"/>
    <cellStyle name="Normal 2 2 2 7 12" xfId="47701"/>
    <cellStyle name="Normal 2 2 2 7 13" xfId="47916"/>
    <cellStyle name="Normal 2 2 2 7 2" xfId="47586"/>
    <cellStyle name="Normal 2 2 2 7 3" xfId="47507"/>
    <cellStyle name="Normal 2 2 2 7 4" xfId="47557"/>
    <cellStyle name="Normal 2 2 2 7 5" xfId="47500"/>
    <cellStyle name="Normal 2 2 2 7 6" xfId="47595"/>
    <cellStyle name="Normal 2 2 2 7 7" xfId="47490"/>
    <cellStyle name="Normal 2 2 2 7 8" xfId="47429"/>
    <cellStyle name="Normal 2 2 2 7 9" xfId="47358"/>
    <cellStyle name="Normal 2 2 2 8" xfId="42585"/>
    <cellStyle name="Normal 2 2 20" xfId="47983"/>
    <cellStyle name="Normal 2 2 21" xfId="52488"/>
    <cellStyle name="Normal 2 2 22" xfId="42584"/>
    <cellStyle name="Normal 2 2 3" xfId="1095"/>
    <cellStyle name="Normal 2 2 3 10" xfId="47363"/>
    <cellStyle name="Normal 2 2 3 11" xfId="47398"/>
    <cellStyle name="Normal 2 2 3 12" xfId="47547"/>
    <cellStyle name="Normal 2 2 3 13" xfId="47550"/>
    <cellStyle name="Normal 2 2 3 14" xfId="47901"/>
    <cellStyle name="Normal 2 2 3 15" xfId="47702"/>
    <cellStyle name="Normal 2 2 3 16" xfId="52461"/>
    <cellStyle name="Normal 2 2 3 17" xfId="42785"/>
    <cellStyle name="Normal 2 2 3 2" xfId="15459"/>
    <cellStyle name="Normal 2 2 3 2 2" xfId="42819"/>
    <cellStyle name="Normal 2 2 3 3" xfId="44413"/>
    <cellStyle name="Normal 2 2 3 4" xfId="47450"/>
    <cellStyle name="Normal 2 2 3 5" xfId="47437"/>
    <cellStyle name="Normal 2 2 3 6" xfId="47592"/>
    <cellStyle name="Normal 2 2 3 7" xfId="47374"/>
    <cellStyle name="Normal 2 2 3 8" xfId="47438"/>
    <cellStyle name="Normal 2 2 3 9" xfId="47435"/>
    <cellStyle name="Normal 2 2 4" xfId="1094"/>
    <cellStyle name="Normal 2 2 4 2" xfId="15652"/>
    <cellStyle name="Normal 2 2 4 3" xfId="42842"/>
    <cellStyle name="Normal 2 2 5" xfId="1093"/>
    <cellStyle name="Normal 2 2 5 2" xfId="43030"/>
    <cellStyle name="Normal 2 2 6" xfId="15535"/>
    <cellStyle name="Normal 2 2 6 2" xfId="43210"/>
    <cellStyle name="Normal 2 2 7" xfId="43396"/>
    <cellStyle name="Normal 2 2 8" xfId="43587"/>
    <cellStyle name="Normal 2 2 9" xfId="47411"/>
    <cellStyle name="Normal 2 20" xfId="15444"/>
    <cellStyle name="Normal 2 21" xfId="15662"/>
    <cellStyle name="Normal 2 22" xfId="16093"/>
    <cellStyle name="Normal 2 23" xfId="20409"/>
    <cellStyle name="Normal 2 3" xfId="1092"/>
    <cellStyle name="Normal 2 3 2" xfId="1091"/>
    <cellStyle name="Normal 2 3 2 10" xfId="47725"/>
    <cellStyle name="Normal 2 3 2 11" xfId="47767"/>
    <cellStyle name="Normal 2 3 2 12" xfId="47804"/>
    <cellStyle name="Normal 2 3 2 13" xfId="47942"/>
    <cellStyle name="Normal 2 3 2 14" xfId="47835"/>
    <cellStyle name="Normal 2 3 2 15" xfId="47836"/>
    <cellStyle name="Normal 2 3 2 16" xfId="42817"/>
    <cellStyle name="Normal 2 3 2 2" xfId="1090"/>
    <cellStyle name="Normal 2 3 2 2 2" xfId="42823"/>
    <cellStyle name="Normal 2 3 2 3" xfId="1089"/>
    <cellStyle name="Normal 2 3 2 3 2" xfId="44414"/>
    <cellStyle name="Normal 2 3 2 4" xfId="1088"/>
    <cellStyle name="Normal 2 3 2 4 2" xfId="47473"/>
    <cellStyle name="Normal 2 3 2 5" xfId="47392"/>
    <cellStyle name="Normal 2 3 2 6" xfId="47603"/>
    <cellStyle name="Normal 2 3 2 7" xfId="47464"/>
    <cellStyle name="Normal 2 3 2 8" xfId="47633"/>
    <cellStyle name="Normal 2 3 2 9" xfId="47677"/>
    <cellStyle name="Normal 2 3 3" xfId="1087"/>
    <cellStyle name="Normal 2 3 3 2" xfId="42847"/>
    <cellStyle name="Normal 2 3 4" xfId="1086"/>
    <cellStyle name="Normal 2 3 4 2" xfId="43035"/>
    <cellStyle name="Normal 2 3 5" xfId="1085"/>
    <cellStyle name="Normal 2 3 5 2" xfId="43215"/>
    <cellStyle name="Normal 2 3 6" xfId="43401"/>
    <cellStyle name="Normal 2 3 7" xfId="44412"/>
    <cellStyle name="Normal 2 3 7 10" xfId="47932"/>
    <cellStyle name="Normal 2 3 7 11" xfId="47956"/>
    <cellStyle name="Normal 2 3 7 12" xfId="47982"/>
    <cellStyle name="Normal 2 3 7 13" xfId="47999"/>
    <cellStyle name="Normal 2 3 7 2" xfId="47617"/>
    <cellStyle name="Normal 2 3 7 3" xfId="47660"/>
    <cellStyle name="Normal 2 3 7 4" xfId="47707"/>
    <cellStyle name="Normal 2 3 7 5" xfId="47753"/>
    <cellStyle name="Normal 2 3 7 6" xfId="47791"/>
    <cellStyle name="Normal 2 3 7 7" xfId="47828"/>
    <cellStyle name="Normal 2 3 7 8" xfId="47869"/>
    <cellStyle name="Normal 2 3 7 9" xfId="47905"/>
    <cellStyle name="Normal 2 3 8" xfId="52562"/>
    <cellStyle name="Normal 2 3 9" xfId="42590"/>
    <cellStyle name="Normal 2 30" xfId="15469"/>
    <cellStyle name="Normal 2 38" xfId="15585"/>
    <cellStyle name="Normal 2 4" xfId="1084"/>
    <cellStyle name="Normal 2 4 2" xfId="1083"/>
    <cellStyle name="Normal 2 4 2 2" xfId="1082"/>
    <cellStyle name="Normal 2 4 2 3" xfId="1081"/>
    <cellStyle name="Normal 2 4 2 4" xfId="1080"/>
    <cellStyle name="Normal 2 4 2 5" xfId="15598"/>
    <cellStyle name="Normal 2 4 3" xfId="1079"/>
    <cellStyle name="Normal 2 4 4" xfId="1078"/>
    <cellStyle name="Normal 2 4 5" xfId="1077"/>
    <cellStyle name="Normal 2 4 6" xfId="42630"/>
    <cellStyle name="Normal 2 5" xfId="1076"/>
    <cellStyle name="Normal 2 5 2" xfId="1075"/>
    <cellStyle name="Normal 2 5 2 10" xfId="47789"/>
    <cellStyle name="Normal 2 5 2 11" xfId="47826"/>
    <cellStyle name="Normal 2 5 2 12" xfId="47866"/>
    <cellStyle name="Normal 2 5 2 13" xfId="47773"/>
    <cellStyle name="Normal 2 5 2 14" xfId="47930"/>
    <cellStyle name="Normal 2 5 2 15" xfId="47954"/>
    <cellStyle name="Normal 2 5 2 16" xfId="42841"/>
    <cellStyle name="Normal 2 5 2 2" xfId="1074"/>
    <cellStyle name="Normal 2 5 2 2 2" xfId="42964"/>
    <cellStyle name="Normal 2 5 2 3" xfId="1073"/>
    <cellStyle name="Normal 2 5 2 3 2" xfId="44531"/>
    <cellStyle name="Normal 2 5 2 4" xfId="1072"/>
    <cellStyle name="Normal 2 5 2 4 2" xfId="47491"/>
    <cellStyle name="Normal 2 5 2 5" xfId="47385"/>
    <cellStyle name="Normal 2 5 2 6" xfId="47613"/>
    <cellStyle name="Normal 2 5 2 7" xfId="47656"/>
    <cellStyle name="Normal 2 5 2 8" xfId="47703"/>
    <cellStyle name="Normal 2 5 2 9" xfId="47749"/>
    <cellStyle name="Normal 2 5 3" xfId="1071"/>
    <cellStyle name="Normal 2 5 3 2" xfId="43151"/>
    <cellStyle name="Normal 2 5 4" xfId="1070"/>
    <cellStyle name="Normal 2 5 4 2" xfId="43330"/>
    <cellStyle name="Normal 2 5 5" xfId="1069"/>
    <cellStyle name="Normal 2 5 5 2" xfId="43516"/>
    <cellStyle name="Normal 2 5 6" xfId="44418"/>
    <cellStyle name="Normal 2 5 6 10" xfId="47935"/>
    <cellStyle name="Normal 2 5 6 11" xfId="47959"/>
    <cellStyle name="Normal 2 5 6 12" xfId="47985"/>
    <cellStyle name="Normal 2 5 6 13" xfId="48001"/>
    <cellStyle name="Normal 2 5 6 2" xfId="47623"/>
    <cellStyle name="Normal 2 5 6 3" xfId="47665"/>
    <cellStyle name="Normal 2 5 6 4" xfId="47713"/>
    <cellStyle name="Normal 2 5 6 5" xfId="47758"/>
    <cellStyle name="Normal 2 5 6 6" xfId="47796"/>
    <cellStyle name="Normal 2 5 6 7" xfId="47832"/>
    <cellStyle name="Normal 2 5 6 8" xfId="47873"/>
    <cellStyle name="Normal 2 5 6 9" xfId="47908"/>
    <cellStyle name="Normal 2 5 7" xfId="42708"/>
    <cellStyle name="Normal 2 6" xfId="1068"/>
    <cellStyle name="Normal 2 6 2" xfId="1067"/>
    <cellStyle name="Normal 2 6 2 2" xfId="1066"/>
    <cellStyle name="Normal 2 6 2 3" xfId="1065"/>
    <cellStyle name="Normal 2 6 2 4" xfId="1064"/>
    <cellStyle name="Normal 2 6 3" xfId="1063"/>
    <cellStyle name="Normal 2 6 3 2" xfId="1062"/>
    <cellStyle name="Normal 2 6 3 3" xfId="1061"/>
    <cellStyle name="Normal 2 6 3 4" xfId="1060"/>
    <cellStyle name="Normal 2 6 4" xfId="1059"/>
    <cellStyle name="Normal 2 6 5" xfId="1058"/>
    <cellStyle name="Normal 2 6 6" xfId="1057"/>
    <cellStyle name="Normal 2 6 7" xfId="42750"/>
    <cellStyle name="Normal 2 7" xfId="1056"/>
    <cellStyle name="Normal 2 7 2" xfId="1055"/>
    <cellStyle name="Normal 2 7 2 10" xfId="47627"/>
    <cellStyle name="Normal 2 7 2 11" xfId="47414"/>
    <cellStyle name="Normal 2 7 2 12" xfId="47871"/>
    <cellStyle name="Normal 2 7 2 13" xfId="47915"/>
    <cellStyle name="Normal 2 7 2 14" xfId="43028"/>
    <cellStyle name="Normal 2 7 2 2" xfId="47515"/>
    <cellStyle name="Normal 2 7 2 3" xfId="47487"/>
    <cellStyle name="Normal 2 7 2 4" xfId="47580"/>
    <cellStyle name="Normal 2 7 2 5" xfId="47531"/>
    <cellStyle name="Normal 2 7 2 6" xfId="47468"/>
    <cellStyle name="Normal 2 7 2 7" xfId="47364"/>
    <cellStyle name="Normal 2 7 2 8" xfId="47442"/>
    <cellStyle name="Normal 2 7 2 9" xfId="47400"/>
    <cellStyle name="Normal 2 7 3" xfId="1054"/>
    <cellStyle name="Normal 2 7 3 10" xfId="47938"/>
    <cellStyle name="Normal 2 7 3 11" xfId="47962"/>
    <cellStyle name="Normal 2 7 3 12" xfId="47988"/>
    <cellStyle name="Normal 2 7 3 13" xfId="48004"/>
    <cellStyle name="Normal 2 7 3 14" xfId="44583"/>
    <cellStyle name="Normal 2 7 3 2" xfId="47629"/>
    <cellStyle name="Normal 2 7 3 3" xfId="47671"/>
    <cellStyle name="Normal 2 7 3 4" xfId="47719"/>
    <cellStyle name="Normal 2 7 3 5" xfId="47763"/>
    <cellStyle name="Normal 2 7 3 6" xfId="47801"/>
    <cellStyle name="Normal 2 7 3 7" xfId="47838"/>
    <cellStyle name="Normal 2 7 3 8" xfId="47877"/>
    <cellStyle name="Normal 2 7 3 9" xfId="47912"/>
    <cellStyle name="Normal 2 7 4" xfId="1053"/>
    <cellStyle name="Normal 2 7 5" xfId="42786"/>
    <cellStyle name="Normal 2 8" xfId="1052"/>
    <cellStyle name="Normal 2 8 10" xfId="47548"/>
    <cellStyle name="Normal 2 8 11" xfId="47687"/>
    <cellStyle name="Normal 2 8 12" xfId="47369"/>
    <cellStyle name="Normal 2 8 13" xfId="47555"/>
    <cellStyle name="Normal 2 8 14" xfId="43208"/>
    <cellStyle name="Normal 2 8 2" xfId="1051"/>
    <cellStyle name="Normal 2 8 2 2" xfId="47535"/>
    <cellStyle name="Normal 2 8 3" xfId="1050"/>
    <cellStyle name="Normal 2 8 3 2" xfId="47431"/>
    <cellStyle name="Normal 2 8 4" xfId="1049"/>
    <cellStyle name="Normal 2 8 4 2" xfId="47576"/>
    <cellStyle name="Normal 2 8 5" xfId="47356"/>
    <cellStyle name="Normal 2 8 6" xfId="47407"/>
    <cellStyle name="Normal 2 8 7" xfId="47417"/>
    <cellStyle name="Normal 2 8 8" xfId="47605"/>
    <cellStyle name="Normal 2 8 9" xfId="47600"/>
    <cellStyle name="Normal 2 9" xfId="1048"/>
    <cellStyle name="Normal 2 9 10" xfId="47378"/>
    <cellStyle name="Normal 2 9 11" xfId="47934"/>
    <cellStyle name="Normal 2 9 12" xfId="47593"/>
    <cellStyle name="Normal 2 9 13" xfId="47673"/>
    <cellStyle name="Normal 2 9 14" xfId="43394"/>
    <cellStyle name="Normal 2 9 2" xfId="1047"/>
    <cellStyle name="Normal 2 9 2 2" xfId="47558"/>
    <cellStyle name="Normal 2 9 3" xfId="1046"/>
    <cellStyle name="Normal 2 9 3 2" xfId="47425"/>
    <cellStyle name="Normal 2 9 4" xfId="1045"/>
    <cellStyle name="Normal 2 9 4 2" xfId="47443"/>
    <cellStyle name="Normal 2 9 5" xfId="47439"/>
    <cellStyle name="Normal 2 9 6" xfId="47368"/>
    <cellStyle name="Normal 2 9 7" xfId="47441"/>
    <cellStyle name="Normal 2 9 8" xfId="47401"/>
    <cellStyle name="Normal 2 9 9" xfId="47504"/>
    <cellStyle name="Normal 20" xfId="1044"/>
    <cellStyle name="Normal 20 2" xfId="1043"/>
    <cellStyle name="Normal 20 2 2" xfId="1042"/>
    <cellStyle name="Normal 20 2 2 2" xfId="1041"/>
    <cellStyle name="Normal 20 2 2 3" xfId="1040"/>
    <cellStyle name="Normal 20 2 2 4" xfId="1039"/>
    <cellStyle name="Normal 20 2 3" xfId="1038"/>
    <cellStyle name="Normal 20 2 3 2" xfId="1037"/>
    <cellStyle name="Normal 20 2 3 3" xfId="1036"/>
    <cellStyle name="Normal 20 2 3 4" xfId="1035"/>
    <cellStyle name="Normal 20 2 4" xfId="1034"/>
    <cellStyle name="Normal 20 2 5" xfId="1033"/>
    <cellStyle name="Normal 20 2 6" xfId="1032"/>
    <cellStyle name="Normal 20 2 7" xfId="1031"/>
    <cellStyle name="Normal 20 3" xfId="1030"/>
    <cellStyle name="Normal 20 3 2" xfId="1029"/>
    <cellStyle name="Normal 20 3 3" xfId="1028"/>
    <cellStyle name="Normal 20 3 4" xfId="1027"/>
    <cellStyle name="Normal 20 4" xfId="1026"/>
    <cellStyle name="Normal 20 4 2" xfId="1025"/>
    <cellStyle name="Normal 20 4 3" xfId="1024"/>
    <cellStyle name="Normal 20 4 4" xfId="1023"/>
    <cellStyle name="Normal 20 5" xfId="1022"/>
    <cellStyle name="Normal 20 6" xfId="1021"/>
    <cellStyle name="Normal 20 7" xfId="1020"/>
    <cellStyle name="Normal 20 8" xfId="1019"/>
    <cellStyle name="Normal 20 9" xfId="52453"/>
    <cellStyle name="Normal 21" xfId="1018"/>
    <cellStyle name="Normal 21 2" xfId="1017"/>
    <cellStyle name="Normal 21 2 2" xfId="1016"/>
    <cellStyle name="Normal 21 2 2 2" xfId="1015"/>
    <cellStyle name="Normal 21 2 2 3" xfId="1014"/>
    <cellStyle name="Normal 21 2 2 4" xfId="1013"/>
    <cellStyle name="Normal 21 2 3" xfId="1012"/>
    <cellStyle name="Normal 21 2 3 2" xfId="1011"/>
    <cellStyle name="Normal 21 2 3 3" xfId="1010"/>
    <cellStyle name="Normal 21 2 3 4" xfId="1009"/>
    <cellStyle name="Normal 21 2 4" xfId="1008"/>
    <cellStyle name="Normal 21 2 5" xfId="1007"/>
    <cellStyle name="Normal 21 2 6" xfId="1006"/>
    <cellStyle name="Normal 21 2 7" xfId="1005"/>
    <cellStyle name="Normal 21 3" xfId="1004"/>
    <cellStyle name="Normal 21 3 2" xfId="1003"/>
    <cellStyle name="Normal 21 3 3" xfId="1002"/>
    <cellStyle name="Normal 21 3 4" xfId="1001"/>
    <cellStyle name="Normal 21 4" xfId="1000"/>
    <cellStyle name="Normal 21 4 2" xfId="999"/>
    <cellStyle name="Normal 21 4 3" xfId="998"/>
    <cellStyle name="Normal 21 4 4" xfId="997"/>
    <cellStyle name="Normal 21 5" xfId="996"/>
    <cellStyle name="Normal 21 6" xfId="995"/>
    <cellStyle name="Normal 21 7" xfId="994"/>
    <cellStyle name="Normal 21 8" xfId="993"/>
    <cellStyle name="Normal 21 9" xfId="48015"/>
    <cellStyle name="Normal 22" xfId="992"/>
    <cellStyle name="Normal 22 2" xfId="991"/>
    <cellStyle name="Normal 22 2 2" xfId="990"/>
    <cellStyle name="Normal 22 2 2 2" xfId="989"/>
    <cellStyle name="Normal 22 2 2 3" xfId="988"/>
    <cellStyle name="Normal 22 2 2 4" xfId="987"/>
    <cellStyle name="Normal 22 2 3" xfId="986"/>
    <cellStyle name="Normal 22 2 3 2" xfId="985"/>
    <cellStyle name="Normal 22 2 3 3" xfId="984"/>
    <cellStyle name="Normal 22 2 3 4" xfId="983"/>
    <cellStyle name="Normal 22 2 4" xfId="982"/>
    <cellStyle name="Normal 22 2 5" xfId="981"/>
    <cellStyle name="Normal 22 2 6" xfId="980"/>
    <cellStyle name="Normal 22 2 7" xfId="979"/>
    <cellStyle name="Normal 22 3" xfId="978"/>
    <cellStyle name="Normal 22 3 2" xfId="977"/>
    <cellStyle name="Normal 22 3 3" xfId="976"/>
    <cellStyle name="Normal 22 3 4" xfId="975"/>
    <cellStyle name="Normal 22 4" xfId="974"/>
    <cellStyle name="Normal 22 4 2" xfId="973"/>
    <cellStyle name="Normal 22 4 3" xfId="972"/>
    <cellStyle name="Normal 22 4 4" xfId="971"/>
    <cellStyle name="Normal 22 5" xfId="970"/>
    <cellStyle name="Normal 22 6" xfId="969"/>
    <cellStyle name="Normal 22 7" xfId="968"/>
    <cellStyle name="Normal 22 8" xfId="967"/>
    <cellStyle name="Normal 22 9" xfId="15547"/>
    <cellStyle name="Normal 23" xfId="966"/>
    <cellStyle name="Normal 23 2" xfId="965"/>
    <cellStyle name="Normal 23 2 2" xfId="964"/>
    <cellStyle name="Normal 23 2 2 2" xfId="963"/>
    <cellStyle name="Normal 23 2 2 3" xfId="962"/>
    <cellStyle name="Normal 23 2 2 4" xfId="961"/>
    <cellStyle name="Normal 23 2 3" xfId="960"/>
    <cellStyle name="Normal 23 2 3 2" xfId="959"/>
    <cellStyle name="Normal 23 2 3 3" xfId="958"/>
    <cellStyle name="Normal 23 2 3 4" xfId="957"/>
    <cellStyle name="Normal 23 2 4" xfId="956"/>
    <cellStyle name="Normal 23 2 5" xfId="955"/>
    <cellStyle name="Normal 23 2 6" xfId="954"/>
    <cellStyle name="Normal 23 2 7" xfId="953"/>
    <cellStyle name="Normal 23 2 8" xfId="52625"/>
    <cellStyle name="Normal 23 3" xfId="952"/>
    <cellStyle name="Normal 23 3 2" xfId="951"/>
    <cellStyle name="Normal 23 3 3" xfId="950"/>
    <cellStyle name="Normal 23 3 4" xfId="949"/>
    <cellStyle name="Normal 23 4" xfId="948"/>
    <cellStyle name="Normal 23 4 2" xfId="947"/>
    <cellStyle name="Normal 23 4 3" xfId="946"/>
    <cellStyle name="Normal 23 4 4" xfId="945"/>
    <cellStyle name="Normal 23 5" xfId="944"/>
    <cellStyle name="Normal 23 6" xfId="943"/>
    <cellStyle name="Normal 23 7" xfId="942"/>
    <cellStyle name="Normal 23 8" xfId="941"/>
    <cellStyle name="Normal 23 9" xfId="52613"/>
    <cellStyle name="Normal 24" xfId="940"/>
    <cellStyle name="Normal 24 2" xfId="939"/>
    <cellStyle name="Normal 24 2 2" xfId="938"/>
    <cellStyle name="Normal 24 2 2 2" xfId="937"/>
    <cellStyle name="Normal 24 2 2 3" xfId="936"/>
    <cellStyle name="Normal 24 2 2 4" xfId="935"/>
    <cellStyle name="Normal 24 2 3" xfId="934"/>
    <cellStyle name="Normal 24 2 3 2" xfId="933"/>
    <cellStyle name="Normal 24 2 3 3" xfId="932"/>
    <cellStyle name="Normal 24 2 3 4" xfId="931"/>
    <cellStyle name="Normal 24 2 4" xfId="930"/>
    <cellStyle name="Normal 24 2 5" xfId="929"/>
    <cellStyle name="Normal 24 2 6" xfId="928"/>
    <cellStyle name="Normal 24 2 7" xfId="927"/>
    <cellStyle name="Normal 24 3" xfId="926"/>
    <cellStyle name="Normal 24 3 2" xfId="925"/>
    <cellStyle name="Normal 24 3 3" xfId="924"/>
    <cellStyle name="Normal 24 3 4" xfId="923"/>
    <cellStyle name="Normal 24 4" xfId="922"/>
    <cellStyle name="Normal 24 4 2" xfId="921"/>
    <cellStyle name="Normal 24 4 3" xfId="920"/>
    <cellStyle name="Normal 24 4 4" xfId="919"/>
    <cellStyle name="Normal 24 5" xfId="918"/>
    <cellStyle name="Normal 24 6" xfId="917"/>
    <cellStyle name="Normal 24 7" xfId="916"/>
    <cellStyle name="Normal 24 8" xfId="915"/>
    <cellStyle name="Normal 24 9" xfId="52614"/>
    <cellStyle name="Normal 25" xfId="914"/>
    <cellStyle name="Normal 25 2" xfId="913"/>
    <cellStyle name="Normal 25 2 2" xfId="912"/>
    <cellStyle name="Normal 25 2 3" xfId="911"/>
    <cellStyle name="Normal 25 2 4" xfId="910"/>
    <cellStyle name="Normal 25 3" xfId="909"/>
    <cellStyle name="Normal 25 3 2" xfId="908"/>
    <cellStyle name="Normal 25 3 3" xfId="907"/>
    <cellStyle name="Normal 25 3 4" xfId="906"/>
    <cellStyle name="Normal 25 4" xfId="905"/>
    <cellStyle name="Normal 25 5" xfId="904"/>
    <cellStyle name="Normal 25 6" xfId="903"/>
    <cellStyle name="Normal 25 7" xfId="902"/>
    <cellStyle name="Normal 25 8" xfId="52615"/>
    <cellStyle name="Normal 26" xfId="901"/>
    <cellStyle name="Normal 26 2" xfId="900"/>
    <cellStyle name="Normal 26 2 2" xfId="899"/>
    <cellStyle name="Normal 26 2 3" xfId="898"/>
    <cellStyle name="Normal 26 2 4" xfId="897"/>
    <cellStyle name="Normal 26 3" xfId="896"/>
    <cellStyle name="Normal 26 4" xfId="895"/>
    <cellStyle name="Normal 26 5" xfId="894"/>
    <cellStyle name="Normal 26 6" xfId="52622"/>
    <cellStyle name="Normal 27" xfId="893"/>
    <cellStyle name="Normal 27 2" xfId="892"/>
    <cellStyle name="Normal 27 2 2" xfId="891"/>
    <cellStyle name="Normal 27 2 3" xfId="890"/>
    <cellStyle name="Normal 27 2 4" xfId="889"/>
    <cellStyle name="Normal 27 3" xfId="888"/>
    <cellStyle name="Normal 27 3 2" xfId="887"/>
    <cellStyle name="Normal 27 3 3" xfId="886"/>
    <cellStyle name="Normal 27 3 4" xfId="885"/>
    <cellStyle name="Normal 27 4" xfId="884"/>
    <cellStyle name="Normal 27 4 2" xfId="883"/>
    <cellStyle name="Normal 27 4 3" xfId="882"/>
    <cellStyle name="Normal 27 4 4" xfId="881"/>
    <cellStyle name="Normal 27 5" xfId="880"/>
    <cellStyle name="Normal 27 5 2" xfId="879"/>
    <cellStyle name="Normal 27 5 3" xfId="878"/>
    <cellStyle name="Normal 27 5 4" xfId="877"/>
    <cellStyle name="Normal 27 6" xfId="876"/>
    <cellStyle name="Normal 27 7" xfId="875"/>
    <cellStyle name="Normal 27 8" xfId="874"/>
    <cellStyle name="Normal 27 9" xfId="15548"/>
    <cellStyle name="Normal 28" xfId="873"/>
    <cellStyle name="Normal 28 2" xfId="872"/>
    <cellStyle name="Normal 28 3" xfId="871"/>
    <cellStyle name="Normal 28 4" xfId="870"/>
    <cellStyle name="Normal 28 5" xfId="52626"/>
    <cellStyle name="Normal 29" xfId="869"/>
    <cellStyle name="Normal 29 2" xfId="868"/>
    <cellStyle name="Normal 29 3" xfId="867"/>
    <cellStyle name="Normal 29 4" xfId="866"/>
    <cellStyle name="Normal 29 5" xfId="15453"/>
    <cellStyle name="Normal 3" xfId="865"/>
    <cellStyle name="Normal 3 10" xfId="15445"/>
    <cellStyle name="Normal 3 10 10" xfId="47944"/>
    <cellStyle name="Normal 3 10 11" xfId="47972"/>
    <cellStyle name="Normal 3 10 12" xfId="47990"/>
    <cellStyle name="Normal 3 10 13" xfId="48006"/>
    <cellStyle name="Normal 3 10 2" xfId="47644"/>
    <cellStyle name="Normal 3 10 3" xfId="47691"/>
    <cellStyle name="Normal 3 10 4" xfId="47736"/>
    <cellStyle name="Normal 3 10 5" xfId="47778"/>
    <cellStyle name="Normal 3 10 6" xfId="47815"/>
    <cellStyle name="Normal 3 10 7" xfId="47854"/>
    <cellStyle name="Normal 3 10 8" xfId="47892"/>
    <cellStyle name="Normal 3 10 9" xfId="47921"/>
    <cellStyle name="Normal 3 11" xfId="16094"/>
    <cellStyle name="Normal 3 11 10" xfId="47943"/>
    <cellStyle name="Normal 3 11 11" xfId="47971"/>
    <cellStyle name="Normal 3 11 12" xfId="47989"/>
    <cellStyle name="Normal 3 11 13" xfId="48005"/>
    <cellStyle name="Normal 3 11 14" xfId="45079"/>
    <cellStyle name="Normal 3 11 2" xfId="16688"/>
    <cellStyle name="Normal 3 11 2 2" xfId="47643"/>
    <cellStyle name="Normal 3 11 3" xfId="47690"/>
    <cellStyle name="Normal 3 11 4" xfId="47735"/>
    <cellStyle name="Normal 3 11 5" xfId="47777"/>
    <cellStyle name="Normal 3 11 6" xfId="47814"/>
    <cellStyle name="Normal 3 11 7" xfId="47853"/>
    <cellStyle name="Normal 3 11 8" xfId="47891"/>
    <cellStyle name="Normal 3 11 9" xfId="47920"/>
    <cellStyle name="Normal 3 12" xfId="20410"/>
    <cellStyle name="Normal 3 12 10" xfId="47945"/>
    <cellStyle name="Normal 3 12 11" xfId="47973"/>
    <cellStyle name="Normal 3 12 12" xfId="47991"/>
    <cellStyle name="Normal 3 12 13" xfId="48007"/>
    <cellStyle name="Normal 3 12 14" xfId="45080"/>
    <cellStyle name="Normal 3 12 2" xfId="47645"/>
    <cellStyle name="Normal 3 12 3" xfId="47692"/>
    <cellStyle name="Normal 3 12 4" xfId="47737"/>
    <cellStyle name="Normal 3 12 5" xfId="47779"/>
    <cellStyle name="Normal 3 12 6" xfId="47816"/>
    <cellStyle name="Normal 3 12 7" xfId="47855"/>
    <cellStyle name="Normal 3 12 8" xfId="47893"/>
    <cellStyle name="Normal 3 12 9" xfId="47922"/>
    <cellStyle name="Normal 3 13" xfId="45082"/>
    <cellStyle name="Normal 3 13 10" xfId="47947"/>
    <cellStyle name="Normal 3 13 11" xfId="47975"/>
    <cellStyle name="Normal 3 13 12" xfId="47993"/>
    <cellStyle name="Normal 3 13 13" xfId="48009"/>
    <cellStyle name="Normal 3 13 2" xfId="47647"/>
    <cellStyle name="Normal 3 13 3" xfId="47694"/>
    <cellStyle name="Normal 3 13 4" xfId="47739"/>
    <cellStyle name="Normal 3 13 5" xfId="47781"/>
    <cellStyle name="Normal 3 13 6" xfId="47818"/>
    <cellStyle name="Normal 3 13 7" xfId="47857"/>
    <cellStyle name="Normal 3 13 8" xfId="47895"/>
    <cellStyle name="Normal 3 13 9" xfId="47924"/>
    <cellStyle name="Normal 3 14" xfId="45086"/>
    <cellStyle name="Normal 3 14 10" xfId="47951"/>
    <cellStyle name="Normal 3 14 11" xfId="47979"/>
    <cellStyle name="Normal 3 14 12" xfId="47997"/>
    <cellStyle name="Normal 3 14 13" xfId="48013"/>
    <cellStyle name="Normal 3 14 2" xfId="47651"/>
    <cellStyle name="Normal 3 14 3" xfId="47698"/>
    <cellStyle name="Normal 3 14 4" xfId="47743"/>
    <cellStyle name="Normal 3 14 5" xfId="47785"/>
    <cellStyle name="Normal 3 14 6" xfId="47822"/>
    <cellStyle name="Normal 3 14 7" xfId="47861"/>
    <cellStyle name="Normal 3 14 8" xfId="47899"/>
    <cellStyle name="Normal 3 14 9" xfId="47928"/>
    <cellStyle name="Normal 3 15" xfId="52516"/>
    <cellStyle name="Normal 3 2" xfId="864"/>
    <cellStyle name="Normal 3 2 10" xfId="47577"/>
    <cellStyle name="Normal 3 2 11" xfId="47513"/>
    <cellStyle name="Normal 3 2 12" xfId="47532"/>
    <cellStyle name="Normal 3 2 13" xfId="47462"/>
    <cellStyle name="Normal 3 2 14" xfId="47383"/>
    <cellStyle name="Normal 3 2 15" xfId="47391"/>
    <cellStyle name="Normal 3 2 16" xfId="47495"/>
    <cellStyle name="Normal 3 2 17" xfId="47884"/>
    <cellStyle name="Normal 3 2 18" xfId="47470"/>
    <cellStyle name="Normal 3 2 19" xfId="47544"/>
    <cellStyle name="Normal 3 2 2" xfId="863"/>
    <cellStyle name="Normal 3 2 2 2" xfId="862"/>
    <cellStyle name="Normal 3 2 2 2 10" xfId="47588"/>
    <cellStyle name="Normal 3 2 2 2 11" xfId="47552"/>
    <cellStyle name="Normal 3 2 2 2 12" xfId="47427"/>
    <cellStyle name="Normal 3 2 2 2 13" xfId="47868"/>
    <cellStyle name="Normal 3 2 2 2 14" xfId="47525"/>
    <cellStyle name="Normal 3 2 2 2 15" xfId="47607"/>
    <cellStyle name="Normal 3 2 2 2 16" xfId="42818"/>
    <cellStyle name="Normal 3 2 2 2 2" xfId="42821"/>
    <cellStyle name="Normal 3 2 2 2 3" xfId="43762"/>
    <cellStyle name="Normal 3 2 2 2 4" xfId="47474"/>
    <cellStyle name="Normal 3 2 2 2 5" xfId="47367"/>
    <cellStyle name="Normal 3 2 2 2 6" xfId="47365"/>
    <cellStyle name="Normal 3 2 2 2 7" xfId="47590"/>
    <cellStyle name="Normal 3 2 2 2 8" xfId="47467"/>
    <cellStyle name="Normal 3 2 2 2 9" xfId="47444"/>
    <cellStyle name="Normal 3 2 2 3" xfId="861"/>
    <cellStyle name="Normal 3 2 2 3 10" xfId="47837"/>
    <cellStyle name="Normal 3 2 2 3 11" xfId="47914"/>
    <cellStyle name="Normal 3 2 2 3 12" xfId="47746"/>
    <cellStyle name="Normal 3 2 2 3 13" xfId="47460"/>
    <cellStyle name="Normal 3 2 2 3 14" xfId="43760"/>
    <cellStyle name="Normal 3 2 2 3 2" xfId="47601"/>
    <cellStyle name="Normal 3 2 2 3 3" xfId="47512"/>
    <cellStyle name="Normal 3 2 2 3 4" xfId="47556"/>
    <cellStyle name="Normal 3 2 2 3 5" xfId="47628"/>
    <cellStyle name="Normal 3 2 2 3 6" xfId="47670"/>
    <cellStyle name="Normal 3 2 2 3 7" xfId="47718"/>
    <cellStyle name="Normal 3 2 2 3 8" xfId="47762"/>
    <cellStyle name="Normal 3 2 2 3 9" xfId="47800"/>
    <cellStyle name="Normal 3 2 2 4" xfId="860"/>
    <cellStyle name="Normal 3 2 2 5" xfId="42588"/>
    <cellStyle name="Normal 3 2 3" xfId="859"/>
    <cellStyle name="Normal 3 2 3 2" xfId="42845"/>
    <cellStyle name="Normal 3 2 4" xfId="858"/>
    <cellStyle name="Normal 3 2 4 2" xfId="43033"/>
    <cellStyle name="Normal 3 2 5" xfId="857"/>
    <cellStyle name="Normal 3 2 5 2" xfId="43213"/>
    <cellStyle name="Normal 3 2 6" xfId="856"/>
    <cellStyle name="Normal 3 2 6 2" xfId="43399"/>
    <cellStyle name="Normal 3 2 7" xfId="15446"/>
    <cellStyle name="Normal 3 2 7 2" xfId="43590"/>
    <cellStyle name="Normal 3 2 8" xfId="47412"/>
    <cellStyle name="Normal 3 2 9" xfId="47454"/>
    <cellStyle name="Normal 3 3" xfId="855"/>
    <cellStyle name="Normal 3 3 2" xfId="15447"/>
    <cellStyle name="Normal 3 3 2 10" xfId="47888"/>
    <cellStyle name="Normal 3 3 2 11" xfId="47598"/>
    <cellStyle name="Normal 3 3 2 12" xfId="47376"/>
    <cellStyle name="Normal 3 3 2 13" xfId="47969"/>
    <cellStyle name="Normal 3 3 2 2" xfId="47492"/>
    <cellStyle name="Normal 3 3 2 3" xfId="47361"/>
    <cellStyle name="Normal 3 3 2 4" xfId="47640"/>
    <cellStyle name="Normal 3 3 2 5" xfId="47686"/>
    <cellStyle name="Normal 3 3 2 6" xfId="47732"/>
    <cellStyle name="Normal 3 3 2 7" xfId="47774"/>
    <cellStyle name="Normal 3 3 2 8" xfId="47810"/>
    <cellStyle name="Normal 3 3 2 9" xfId="47850"/>
    <cellStyle name="Normal 3 3 3" xfId="44419"/>
    <cellStyle name="Normal 3 3 3 10" xfId="47936"/>
    <cellStyle name="Normal 3 3 3 11" xfId="47960"/>
    <cellStyle name="Normal 3 3 3 12" xfId="47986"/>
    <cellStyle name="Normal 3 3 3 13" xfId="48002"/>
    <cellStyle name="Normal 3 3 3 2" xfId="47624"/>
    <cellStyle name="Normal 3 3 3 3" xfId="47666"/>
    <cellStyle name="Normal 3 3 3 4" xfId="47714"/>
    <cellStyle name="Normal 3 3 3 5" xfId="47759"/>
    <cellStyle name="Normal 3 3 3 6" xfId="47797"/>
    <cellStyle name="Normal 3 3 3 7" xfId="47833"/>
    <cellStyle name="Normal 3 3 3 8" xfId="47874"/>
    <cellStyle name="Normal 3 3 3 9" xfId="47909"/>
    <cellStyle name="Normal 3 3 4" xfId="45081"/>
    <cellStyle name="Normal 3 3 4 10" xfId="47946"/>
    <cellStyle name="Normal 3 3 4 11" xfId="47974"/>
    <cellStyle name="Normal 3 3 4 12" xfId="47992"/>
    <cellStyle name="Normal 3 3 4 13" xfId="48008"/>
    <cellStyle name="Normal 3 3 4 2" xfId="47646"/>
    <cellStyle name="Normal 3 3 4 3" xfId="47693"/>
    <cellStyle name="Normal 3 3 4 4" xfId="47738"/>
    <cellStyle name="Normal 3 3 4 5" xfId="47780"/>
    <cellStyle name="Normal 3 3 4 6" xfId="47817"/>
    <cellStyle name="Normal 3 3 4 7" xfId="47856"/>
    <cellStyle name="Normal 3 3 4 8" xfId="47894"/>
    <cellStyle name="Normal 3 3 4 9" xfId="47923"/>
    <cellStyle name="Normal 3 3 5" xfId="45083"/>
    <cellStyle name="Normal 3 3 5 10" xfId="47948"/>
    <cellStyle name="Normal 3 3 5 11" xfId="47976"/>
    <cellStyle name="Normal 3 3 5 12" xfId="47994"/>
    <cellStyle name="Normal 3 3 5 13" xfId="48010"/>
    <cellStyle name="Normal 3 3 5 2" xfId="47648"/>
    <cellStyle name="Normal 3 3 5 3" xfId="47695"/>
    <cellStyle name="Normal 3 3 5 4" xfId="47740"/>
    <cellStyle name="Normal 3 3 5 5" xfId="47782"/>
    <cellStyle name="Normal 3 3 5 6" xfId="47819"/>
    <cellStyle name="Normal 3 3 5 7" xfId="47858"/>
    <cellStyle name="Normal 3 3 5 8" xfId="47896"/>
    <cellStyle name="Normal 3 3 5 9" xfId="47925"/>
    <cellStyle name="Normal 3 3 6" xfId="45084"/>
    <cellStyle name="Normal 3 3 6 10" xfId="47949"/>
    <cellStyle name="Normal 3 3 6 11" xfId="47977"/>
    <cellStyle name="Normal 3 3 6 12" xfId="47995"/>
    <cellStyle name="Normal 3 3 6 13" xfId="48011"/>
    <cellStyle name="Normal 3 3 6 2" xfId="47649"/>
    <cellStyle name="Normal 3 3 6 3" xfId="47696"/>
    <cellStyle name="Normal 3 3 6 4" xfId="47741"/>
    <cellStyle name="Normal 3 3 6 5" xfId="47783"/>
    <cellStyle name="Normal 3 3 6 6" xfId="47820"/>
    <cellStyle name="Normal 3 3 6 7" xfId="47859"/>
    <cellStyle name="Normal 3 3 6 8" xfId="47897"/>
    <cellStyle name="Normal 3 3 6 9" xfId="47926"/>
    <cellStyle name="Normal 3 3 7" xfId="45085"/>
    <cellStyle name="Normal 3 3 7 10" xfId="47950"/>
    <cellStyle name="Normal 3 3 7 11" xfId="47978"/>
    <cellStyle name="Normal 3 3 7 12" xfId="47996"/>
    <cellStyle name="Normal 3 3 7 13" xfId="48012"/>
    <cellStyle name="Normal 3 3 7 2" xfId="47650"/>
    <cellStyle name="Normal 3 3 7 3" xfId="47697"/>
    <cellStyle name="Normal 3 3 7 4" xfId="47742"/>
    <cellStyle name="Normal 3 3 7 5" xfId="47784"/>
    <cellStyle name="Normal 3 3 7 6" xfId="47821"/>
    <cellStyle name="Normal 3 3 7 7" xfId="47860"/>
    <cellStyle name="Normal 3 3 7 8" xfId="47898"/>
    <cellStyle name="Normal 3 3 7 9" xfId="47927"/>
    <cellStyle name="Normal 3 3 8" xfId="45087"/>
    <cellStyle name="Normal 3 3 8 10" xfId="47952"/>
    <cellStyle name="Normal 3 3 8 11" xfId="47980"/>
    <cellStyle name="Normal 3 3 8 12" xfId="47998"/>
    <cellStyle name="Normal 3 3 8 13" xfId="48014"/>
    <cellStyle name="Normal 3 3 8 2" xfId="47652"/>
    <cellStyle name="Normal 3 3 8 3" xfId="47699"/>
    <cellStyle name="Normal 3 3 8 4" xfId="47744"/>
    <cellStyle name="Normal 3 3 8 5" xfId="47786"/>
    <cellStyle name="Normal 3 3 8 6" xfId="47823"/>
    <cellStyle name="Normal 3 3 8 7" xfId="47862"/>
    <cellStyle name="Normal 3 3 8 8" xfId="47900"/>
    <cellStyle name="Normal 3 3 8 9" xfId="47929"/>
    <cellStyle name="Normal 3 3 9" xfId="42784"/>
    <cellStyle name="Normal 3 4" xfId="854"/>
    <cellStyle name="Normal 3 4 10" xfId="47863"/>
    <cellStyle name="Normal 3 4 11" xfId="47825"/>
    <cellStyle name="Normal 3 4 12" xfId="47788"/>
    <cellStyle name="Normal 3 4 13" xfId="47953"/>
    <cellStyle name="Normal 3 4 14" xfId="43029"/>
    <cellStyle name="Normal 3 4 2" xfId="15635"/>
    <cellStyle name="Normal 3 4 2 2" xfId="47516"/>
    <cellStyle name="Normal 3 4 3" xfId="47469"/>
    <cellStyle name="Normal 3 4 4" xfId="47610"/>
    <cellStyle name="Normal 3 4 5" xfId="47653"/>
    <cellStyle name="Normal 3 4 6" xfId="47700"/>
    <cellStyle name="Normal 3 4 7" xfId="47745"/>
    <cellStyle name="Normal 3 4 8" xfId="47787"/>
    <cellStyle name="Normal 3 4 9" xfId="47824"/>
    <cellStyle name="Normal 3 5" xfId="853"/>
    <cellStyle name="Normal 3 5 10" xfId="47878"/>
    <cellStyle name="Normal 3 5 11" xfId="47864"/>
    <cellStyle name="Normal 3 5 12" xfId="47913"/>
    <cellStyle name="Normal 3 5 13" xfId="47963"/>
    <cellStyle name="Normal 3 5 14" xfId="43209"/>
    <cellStyle name="Normal 3 5 2" xfId="47536"/>
    <cellStyle name="Normal 3 5 3" xfId="47549"/>
    <cellStyle name="Normal 3 5 4" xfId="47630"/>
    <cellStyle name="Normal 3 5 5" xfId="47672"/>
    <cellStyle name="Normal 3 5 6" xfId="47720"/>
    <cellStyle name="Normal 3 5 7" xfId="47764"/>
    <cellStyle name="Normal 3 5 8" xfId="47802"/>
    <cellStyle name="Normal 3 5 9" xfId="47839"/>
    <cellStyle name="Normal 3 6" xfId="852"/>
    <cellStyle name="Normal 3 6 10" xfId="47882"/>
    <cellStyle name="Normal 3 6 11" xfId="47370"/>
    <cellStyle name="Normal 3 6 12" xfId="47849"/>
    <cellStyle name="Normal 3 6 13" xfId="47965"/>
    <cellStyle name="Normal 3 6 14" xfId="43395"/>
    <cellStyle name="Normal 3 6 2" xfId="851"/>
    <cellStyle name="Normal 3 6 2 2" xfId="47559"/>
    <cellStyle name="Normal 3 6 3" xfId="850"/>
    <cellStyle name="Normal 3 6 3 2" xfId="47422"/>
    <cellStyle name="Normal 3 6 4" xfId="849"/>
    <cellStyle name="Normal 3 6 4 2" xfId="47635"/>
    <cellStyle name="Normal 3 6 5" xfId="47679"/>
    <cellStyle name="Normal 3 6 6" xfId="47727"/>
    <cellStyle name="Normal 3 6 7" xfId="47769"/>
    <cellStyle name="Normal 3 6 8" xfId="47806"/>
    <cellStyle name="Normal 3 6 9" xfId="47843"/>
    <cellStyle name="Normal 3 7" xfId="848"/>
    <cellStyle name="Normal 3 7 10" xfId="47465"/>
    <cellStyle name="Normal 3 7 11" xfId="47489"/>
    <cellStyle name="Normal 3 7 12" xfId="47887"/>
    <cellStyle name="Normal 3 7 13" xfId="47405"/>
    <cellStyle name="Normal 3 7 14" xfId="43575"/>
    <cellStyle name="Normal 3 7 2" xfId="47575"/>
    <cellStyle name="Normal 3 7 3" xfId="47406"/>
    <cellStyle name="Normal 3 7 4" xfId="47478"/>
    <cellStyle name="Normal 3 7 5" xfId="47606"/>
    <cellStyle name="Normal 3 7 6" xfId="47458"/>
    <cellStyle name="Normal 3 7 7" xfId="47579"/>
    <cellStyle name="Normal 3 7 8" xfId="47471"/>
    <cellStyle name="Normal 3 7 9" xfId="47591"/>
    <cellStyle name="Normal 3 8" xfId="847"/>
    <cellStyle name="Normal 3 8 10" xfId="47881"/>
    <cellStyle name="Normal 3 8 11" xfId="47848"/>
    <cellStyle name="Normal 3 8 12" xfId="47684"/>
    <cellStyle name="Normal 3 8 13" xfId="47964"/>
    <cellStyle name="Normal 3 8 14" xfId="43586"/>
    <cellStyle name="Normal 3 8 2" xfId="47582"/>
    <cellStyle name="Normal 3 8 3" xfId="47486"/>
    <cellStyle name="Normal 3 8 4" xfId="47634"/>
    <cellStyle name="Normal 3 8 5" xfId="47678"/>
    <cellStyle name="Normal 3 8 6" xfId="47726"/>
    <cellStyle name="Normal 3 8 7" xfId="47768"/>
    <cellStyle name="Normal 3 8 8" xfId="47805"/>
    <cellStyle name="Normal 3 8 9" xfId="47842"/>
    <cellStyle name="Normal 3 9" xfId="846"/>
    <cellStyle name="Normal 3 9 2" xfId="15677"/>
    <cellStyle name="Normal 3 9 3" xfId="44403"/>
    <cellStyle name="Normal 30" xfId="845"/>
    <cellStyle name="Normal 30 2" xfId="844"/>
    <cellStyle name="Normal 30 3" xfId="843"/>
    <cellStyle name="Normal 30 4" xfId="842"/>
    <cellStyle name="Normal 30 5" xfId="42521"/>
    <cellStyle name="Normal 31" xfId="841"/>
    <cellStyle name="Normal 31 10" xfId="7988"/>
    <cellStyle name="Normal 31 10 10" xfId="13554"/>
    <cellStyle name="Normal 31 10 10 2" xfId="11264"/>
    <cellStyle name="Normal 31 10 10 2 2" xfId="15282"/>
    <cellStyle name="Normal 31 10 11" xfId="10947"/>
    <cellStyle name="Normal 31 10 2" xfId="11029"/>
    <cellStyle name="Normal 31 10 2 2" xfId="13276"/>
    <cellStyle name="Normal 31 10 2 2 2" xfId="14895"/>
    <cellStyle name="Normal 31 10 2 2 2 2" xfId="15170"/>
    <cellStyle name="Normal 31 10 2 3" xfId="13950"/>
    <cellStyle name="Normal 31 10 2 4" xfId="14533"/>
    <cellStyle name="Normal 31 10 3" xfId="11947"/>
    <cellStyle name="Normal 31 10 4" xfId="13354"/>
    <cellStyle name="Normal 31 10 5" xfId="11413"/>
    <cellStyle name="Normal 31 10 6" xfId="9474"/>
    <cellStyle name="Normal 31 10 7" xfId="13462"/>
    <cellStyle name="Normal 31 10 8" xfId="12339"/>
    <cellStyle name="Normal 31 10 9" xfId="12487"/>
    <cellStyle name="Normal 31 11" xfId="7986"/>
    <cellStyle name="Normal 31 11 10" xfId="13555"/>
    <cellStyle name="Normal 31 11 10 2" xfId="8898"/>
    <cellStyle name="Normal 31 11 10 2 2" xfId="15283"/>
    <cellStyle name="Normal 31 11 11" xfId="10948"/>
    <cellStyle name="Normal 31 11 2" xfId="11030"/>
    <cellStyle name="Normal 31 11 2 2" xfId="13274"/>
    <cellStyle name="Normal 31 11 2 2 2" xfId="14896"/>
    <cellStyle name="Normal 31 11 2 2 2 2" xfId="15169"/>
    <cellStyle name="Normal 31 11 2 3" xfId="13949"/>
    <cellStyle name="Normal 31 11 2 4" xfId="14532"/>
    <cellStyle name="Normal 31 11 3" xfId="11945"/>
    <cellStyle name="Normal 31 11 4" xfId="13394"/>
    <cellStyle name="Normal 31 11 5" xfId="11411"/>
    <cellStyle name="Normal 31 11 6" xfId="9476"/>
    <cellStyle name="Normal 31 11 7" xfId="11738"/>
    <cellStyle name="Normal 31 11 8" xfId="11503"/>
    <cellStyle name="Normal 31 11 9" xfId="9345"/>
    <cellStyle name="Normal 31 12" xfId="7984"/>
    <cellStyle name="Normal 31 12 10" xfId="11409"/>
    <cellStyle name="Normal 31 12 11" xfId="9478"/>
    <cellStyle name="Normal 31 12 12" xfId="11764"/>
    <cellStyle name="Normal 31 12 13" xfId="11517"/>
    <cellStyle name="Normal 31 12 14" xfId="9336"/>
    <cellStyle name="Normal 31 12 15" xfId="13556"/>
    <cellStyle name="Normal 31 12 15 2" xfId="8895"/>
    <cellStyle name="Normal 31 12 15 2 2" xfId="15284"/>
    <cellStyle name="Normal 31 12 16" xfId="10949"/>
    <cellStyle name="Normal 31 12 2" xfId="8513"/>
    <cellStyle name="Normal 31 12 2 2" xfId="8692"/>
    <cellStyle name="Normal 31 12 2 2 10" xfId="12705"/>
    <cellStyle name="Normal 31 12 2 2 11" xfId="12808"/>
    <cellStyle name="Normal 31 12 2 2 12" xfId="12907"/>
    <cellStyle name="Normal 31 12 2 2 13" xfId="13557"/>
    <cellStyle name="Normal 31 12 2 2 13 2" xfId="14187"/>
    <cellStyle name="Normal 31 12 2 2 13 2 2" xfId="15285"/>
    <cellStyle name="Normal 31 12 2 2 14" xfId="10950"/>
    <cellStyle name="Normal 31 12 2 2 2" xfId="8737"/>
    <cellStyle name="Normal 31 12 2 2 2 2" xfId="8738"/>
    <cellStyle name="Normal 31 12 2 2 2 2 10" xfId="13558"/>
    <cellStyle name="Normal 31 12 2 2 2 2 10 2" xfId="14194"/>
    <cellStyle name="Normal 31 12 2 2 2 2 10 2 2" xfId="15286"/>
    <cellStyle name="Normal 31 12 2 2 2 2 11" xfId="10951"/>
    <cellStyle name="Normal 31 12 2 2 2 2 2" xfId="11033"/>
    <cellStyle name="Normal 31 12 2 2 2 2 2 2" xfId="13541"/>
    <cellStyle name="Normal 31 12 2 2 2 2 2 2 2" xfId="14899"/>
    <cellStyle name="Normal 31 12 2 2 2 2 2 2 2 2" xfId="15278"/>
    <cellStyle name="Normal 31 12 2 2 2 2 2 3" xfId="14074"/>
    <cellStyle name="Normal 31 12 2 2 2 2 2 4" xfId="14678"/>
    <cellStyle name="Normal 31 12 2 2 2 2 3" xfId="13003"/>
    <cellStyle name="Normal 31 12 2 2 2 2 4" xfId="12330"/>
    <cellStyle name="Normal 31 12 2 2 2 2 5" xfId="12480"/>
    <cellStyle name="Normal 31 12 2 2 2 2 6" xfId="12608"/>
    <cellStyle name="Normal 31 12 2 2 2 2 7" xfId="12712"/>
    <cellStyle name="Normal 31 12 2 2 2 2 8" xfId="12815"/>
    <cellStyle name="Normal 31 12 2 2 2 2 9" xfId="12914"/>
    <cellStyle name="Normal 31 12 2 2 2 3" xfId="8746"/>
    <cellStyle name="Normal 31 12 2 2 2 3 10" xfId="13559"/>
    <cellStyle name="Normal 31 12 2 2 2 3 10 2" xfId="14197"/>
    <cellStyle name="Normal 31 12 2 2 2 3 10 2 2" xfId="15287"/>
    <cellStyle name="Normal 31 12 2 2 2 3 11" xfId="10952"/>
    <cellStyle name="Normal 31 12 2 2 2 3 2" xfId="11034"/>
    <cellStyle name="Normal 31 12 2 2 2 3 2 2" xfId="13545"/>
    <cellStyle name="Normal 31 12 2 2 2 3 2 2 2" xfId="14900"/>
    <cellStyle name="Normal 31 12 2 2 2 3 2 2 2 2" xfId="15281"/>
    <cellStyle name="Normal 31 12 2 2 2 3 2 3" xfId="14077"/>
    <cellStyle name="Normal 31 12 2 2 2 3 2 4" xfId="14683"/>
    <cellStyle name="Normal 31 12 2 2 2 3 3" xfId="13032"/>
    <cellStyle name="Normal 31 12 2 2 2 3 4" xfId="12335"/>
    <cellStyle name="Normal 31 12 2 2 2 3 5" xfId="12485"/>
    <cellStyle name="Normal 31 12 2 2 2 3 6" xfId="12612"/>
    <cellStyle name="Normal 31 12 2 2 2 3 7" xfId="12715"/>
    <cellStyle name="Normal 31 12 2 2 2 3 8" xfId="12818"/>
    <cellStyle name="Normal 31 12 2 2 2 3 9" xfId="12917"/>
    <cellStyle name="Normal 31 12 2 2 3" xfId="8739"/>
    <cellStyle name="Normal 31 12 2 2 3 10" xfId="13560"/>
    <cellStyle name="Normal 31 12 2 2 3 10 2" xfId="14195"/>
    <cellStyle name="Normal 31 12 2 2 3 10 2 2" xfId="15288"/>
    <cellStyle name="Normal 31 12 2 2 3 11" xfId="10953"/>
    <cellStyle name="Normal 31 12 2 2 3 2" xfId="11035"/>
    <cellStyle name="Normal 31 12 2 2 3 2 2" xfId="13542"/>
    <cellStyle name="Normal 31 12 2 2 3 2 2 2" xfId="14901"/>
    <cellStyle name="Normal 31 12 2 2 3 2 2 2 2" xfId="15279"/>
    <cellStyle name="Normal 31 12 2 2 3 2 3" xfId="14075"/>
    <cellStyle name="Normal 31 12 2 2 3 2 4" xfId="14679"/>
    <cellStyle name="Normal 31 12 2 2 3 3" xfId="13465"/>
    <cellStyle name="Normal 31 12 2 2 3 4" xfId="12331"/>
    <cellStyle name="Normal 31 12 2 2 3 5" xfId="12481"/>
    <cellStyle name="Normal 31 12 2 2 3 6" xfId="12609"/>
    <cellStyle name="Normal 31 12 2 2 3 7" xfId="12713"/>
    <cellStyle name="Normal 31 12 2 2 3 8" xfId="12816"/>
    <cellStyle name="Normal 31 12 2 2 3 9" xfId="12915"/>
    <cellStyle name="Normal 31 12 2 2 4" xfId="8745"/>
    <cellStyle name="Normal 31 12 2 2 5" xfId="11032"/>
    <cellStyle name="Normal 31 12 2 2 5 2" xfId="13526"/>
    <cellStyle name="Normal 31 12 2 2 5 2 2" xfId="14898"/>
    <cellStyle name="Normal 31 12 2 2 5 2 2 2" xfId="15271"/>
    <cellStyle name="Normal 31 12 2 2 5 3" xfId="14067"/>
    <cellStyle name="Normal 31 12 2 2 5 4" xfId="14668"/>
    <cellStyle name="Normal 31 12 2 2 6" xfId="12997"/>
    <cellStyle name="Normal 31 12 2 2 7" xfId="12316"/>
    <cellStyle name="Normal 31 12 2 2 8" xfId="12466"/>
    <cellStyle name="Normal 31 12 2 2 9" xfId="12599"/>
    <cellStyle name="Normal 31 12 2 3" xfId="8715"/>
    <cellStyle name="Normal 31 12 2 3 10" xfId="12811"/>
    <cellStyle name="Normal 31 12 2 3 11" xfId="12910"/>
    <cellStyle name="Normal 31 12 2 3 12" xfId="13561"/>
    <cellStyle name="Normal 31 12 2 3 12 2" xfId="14190"/>
    <cellStyle name="Normal 31 12 2 3 12 2 2" xfId="15289"/>
    <cellStyle name="Normal 31 12 2 3 13" xfId="10954"/>
    <cellStyle name="Normal 31 12 2 3 2" xfId="8725"/>
    <cellStyle name="Normal 31 12 2 3 3" xfId="8740"/>
    <cellStyle name="Normal 31 12 2 3 4" xfId="11036"/>
    <cellStyle name="Normal 31 12 2 3 4 2" xfId="13534"/>
    <cellStyle name="Normal 31 12 2 3 4 2 2" xfId="14902"/>
    <cellStyle name="Normal 31 12 2 3 4 2 2 2" xfId="15274"/>
    <cellStyle name="Normal 31 12 2 3 4 3" xfId="14070"/>
    <cellStyle name="Normal 31 12 2 3 4 4" xfId="14671"/>
    <cellStyle name="Normal 31 12 2 3 5" xfId="13000"/>
    <cellStyle name="Normal 31 12 2 3 6" xfId="12322"/>
    <cellStyle name="Normal 31 12 2 3 7" xfId="12472"/>
    <cellStyle name="Normal 31 12 2 3 8" xfId="12604"/>
    <cellStyle name="Normal 31 12 2 3 9" xfId="12708"/>
    <cellStyle name="Normal 31 12 2 4" xfId="7589"/>
    <cellStyle name="Normal 31 12 2 4 10" xfId="13562"/>
    <cellStyle name="Normal 31 12 2 4 10 2" xfId="8997"/>
    <cellStyle name="Normal 31 12 2 4 10 2 2" xfId="15290"/>
    <cellStyle name="Normal 31 12 2 4 11" xfId="10955"/>
    <cellStyle name="Normal 31 12 2 4 2" xfId="11037"/>
    <cellStyle name="Normal 31 12 2 4 2 2" xfId="13128"/>
    <cellStyle name="Normal 31 12 2 4 2 2 2" xfId="14903"/>
    <cellStyle name="Normal 31 12 2 4 2 2 2 2" xfId="15124"/>
    <cellStyle name="Normal 31 12 2 4 2 3" xfId="13901"/>
    <cellStyle name="Normal 31 12 2 4 2 4" xfId="14469"/>
    <cellStyle name="Normal 31 12 2 4 3" xfId="11807"/>
    <cellStyle name="Normal 31 12 2 4 4" xfId="11545"/>
    <cellStyle name="Normal 31 12 2 4 5" xfId="11303"/>
    <cellStyle name="Normal 31 12 2 4 6" xfId="9592"/>
    <cellStyle name="Normal 31 12 2 4 7" xfId="9860"/>
    <cellStyle name="Normal 31 12 2 4 8" xfId="10091"/>
    <cellStyle name="Normal 31 12 2 4 9" xfId="10192"/>
    <cellStyle name="Normal 31 12 3" xfId="8705"/>
    <cellStyle name="Normal 31 12 3 10" xfId="13563"/>
    <cellStyle name="Normal 31 12 3 10 2" xfId="14189"/>
    <cellStyle name="Normal 31 12 3 10 2 2" xfId="15291"/>
    <cellStyle name="Normal 31 12 3 11" xfId="10956"/>
    <cellStyle name="Normal 31 12 3 2" xfId="11038"/>
    <cellStyle name="Normal 31 12 3 2 2" xfId="13529"/>
    <cellStyle name="Normal 31 12 3 2 2 2" xfId="14904"/>
    <cellStyle name="Normal 31 12 3 2 2 2 2" xfId="15273"/>
    <cellStyle name="Normal 31 12 3 2 3" xfId="14069"/>
    <cellStyle name="Normal 31 12 3 2 4" xfId="14670"/>
    <cellStyle name="Normal 31 12 3 3" xfId="12998"/>
    <cellStyle name="Normal 31 12 3 4" xfId="12319"/>
    <cellStyle name="Normal 31 12 3 5" xfId="12469"/>
    <cellStyle name="Normal 31 12 3 6" xfId="12601"/>
    <cellStyle name="Normal 31 12 3 7" xfId="12707"/>
    <cellStyle name="Normal 31 12 3 8" xfId="12810"/>
    <cellStyle name="Normal 31 12 3 9" xfId="12909"/>
    <cellStyle name="Normal 31 12 4" xfId="8489"/>
    <cellStyle name="Normal 31 12 4 2" xfId="8729"/>
    <cellStyle name="Normal 31 12 4 2 10" xfId="13564"/>
    <cellStyle name="Normal 31 12 4 2 10 2" xfId="14192"/>
    <cellStyle name="Normal 31 12 4 2 10 2 2" xfId="15292"/>
    <cellStyle name="Normal 31 12 4 2 11" xfId="10957"/>
    <cellStyle name="Normal 31 12 4 2 2" xfId="11039"/>
    <cellStyle name="Normal 31 12 4 2 2 2" xfId="13538"/>
    <cellStyle name="Normal 31 12 4 2 2 2 2" xfId="14905"/>
    <cellStyle name="Normal 31 12 4 2 2 2 2 2" xfId="15276"/>
    <cellStyle name="Normal 31 12 4 2 2 3" xfId="14072"/>
    <cellStyle name="Normal 31 12 4 2 2 4" xfId="14675"/>
    <cellStyle name="Normal 31 12 4 2 3" xfId="13299"/>
    <cellStyle name="Normal 31 12 4 2 4" xfId="12327"/>
    <cellStyle name="Normal 31 12 4 2 5" xfId="12477"/>
    <cellStyle name="Normal 31 12 4 2 6" xfId="12606"/>
    <cellStyle name="Normal 31 12 4 2 7" xfId="12710"/>
    <cellStyle name="Normal 31 12 4 2 8" xfId="12813"/>
    <cellStyle name="Normal 31 12 4 2 9" xfId="12912"/>
    <cellStyle name="Normal 31 12 4 3" xfId="8741"/>
    <cellStyle name="Normal 31 12 4 3 10" xfId="13565"/>
    <cellStyle name="Normal 31 12 4 3 10 2" xfId="14196"/>
    <cellStyle name="Normal 31 12 4 3 10 2 2" xfId="15293"/>
    <cellStyle name="Normal 31 12 4 3 11" xfId="10958"/>
    <cellStyle name="Normal 31 12 4 3 2" xfId="11040"/>
    <cellStyle name="Normal 31 12 4 3 2 2" xfId="13543"/>
    <cellStyle name="Normal 31 12 4 3 2 2 2" xfId="14906"/>
    <cellStyle name="Normal 31 12 4 3 2 2 2 2" xfId="15280"/>
    <cellStyle name="Normal 31 12 4 3 2 3" xfId="14076"/>
    <cellStyle name="Normal 31 12 4 3 2 4" xfId="14681"/>
    <cellStyle name="Normal 31 12 4 3 3" xfId="13121"/>
    <cellStyle name="Normal 31 12 4 3 4" xfId="12333"/>
    <cellStyle name="Normal 31 12 4 3 5" xfId="12483"/>
    <cellStyle name="Normal 31 12 4 3 6" xfId="12611"/>
    <cellStyle name="Normal 31 12 4 3 7" xfId="12714"/>
    <cellStyle name="Normal 31 12 4 3 8" xfId="12817"/>
    <cellStyle name="Normal 31 12 4 3 9" xfId="12916"/>
    <cellStyle name="Normal 31 12 5" xfId="8728"/>
    <cellStyle name="Normal 31 12 5 10" xfId="13566"/>
    <cellStyle name="Normal 31 12 5 10 2" xfId="14191"/>
    <cellStyle name="Normal 31 12 5 10 2 2" xfId="15294"/>
    <cellStyle name="Normal 31 12 5 11" xfId="10959"/>
    <cellStyle name="Normal 31 12 5 2" xfId="11041"/>
    <cellStyle name="Normal 31 12 5 2 2" xfId="13537"/>
    <cellStyle name="Normal 31 12 5 2 2 2" xfId="14907"/>
    <cellStyle name="Normal 31 12 5 2 2 2 2" xfId="15275"/>
    <cellStyle name="Normal 31 12 5 2 3" xfId="14071"/>
    <cellStyle name="Normal 31 12 5 2 4" xfId="14674"/>
    <cellStyle name="Normal 31 12 5 3" xfId="13120"/>
    <cellStyle name="Normal 31 12 5 4" xfId="12326"/>
    <cellStyle name="Normal 31 12 5 5" xfId="12476"/>
    <cellStyle name="Normal 31 12 5 6" xfId="12605"/>
    <cellStyle name="Normal 31 12 5 7" xfId="12709"/>
    <cellStyle name="Normal 31 12 5 8" xfId="12812"/>
    <cellStyle name="Normal 31 12 5 9" xfId="12911"/>
    <cellStyle name="Normal 31 12 6" xfId="7603"/>
    <cellStyle name="Normal 31 12 7" xfId="11031"/>
    <cellStyle name="Normal 31 12 7 2" xfId="13272"/>
    <cellStyle name="Normal 31 12 7 2 2" xfId="14897"/>
    <cellStyle name="Normal 31 12 7 2 2 2" xfId="15168"/>
    <cellStyle name="Normal 31 12 7 3" xfId="13948"/>
    <cellStyle name="Normal 31 12 7 4" xfId="14531"/>
    <cellStyle name="Normal 31 12 8" xfId="11943"/>
    <cellStyle name="Normal 31 12 9" xfId="13146"/>
    <cellStyle name="Normal 31 13" xfId="8302"/>
    <cellStyle name="Normal 31 13 10" xfId="13567"/>
    <cellStyle name="Normal 31 13 10 2" xfId="11263"/>
    <cellStyle name="Normal 31 13 10 2 2" xfId="15295"/>
    <cellStyle name="Normal 31 13 11" xfId="10960"/>
    <cellStyle name="Normal 31 13 2" xfId="11042"/>
    <cellStyle name="Normal 31 13 2 2" xfId="13369"/>
    <cellStyle name="Normal 31 13 2 2 2" xfId="14908"/>
    <cellStyle name="Normal 31 13 2 2 2 2" xfId="15182"/>
    <cellStyle name="Normal 31 13 2 3" xfId="13967"/>
    <cellStyle name="Normal 31 13 2 4" xfId="14563"/>
    <cellStyle name="Normal 31 13 3" xfId="12021"/>
    <cellStyle name="Normal 31 13 4" xfId="12957"/>
    <cellStyle name="Normal 31 13 5" xfId="11462"/>
    <cellStyle name="Normal 31 13 6" xfId="9425"/>
    <cellStyle name="Normal 31 13 7" xfId="13464"/>
    <cellStyle name="Normal 31 13 8" xfId="12336"/>
    <cellStyle name="Normal 31 13 9" xfId="12486"/>
    <cellStyle name="Normal 31 14" xfId="8317"/>
    <cellStyle name="Normal 31 14 10" xfId="13568"/>
    <cellStyle name="Normal 31 14 10 2" xfId="8894"/>
    <cellStyle name="Normal 31 14 10 2 2" xfId="15296"/>
    <cellStyle name="Normal 31 14 11" xfId="10961"/>
    <cellStyle name="Normal 31 14 2" xfId="11043"/>
    <cellStyle name="Normal 31 14 2 2" xfId="13372"/>
    <cellStyle name="Normal 31 14 2 2 2" xfId="14909"/>
    <cellStyle name="Normal 31 14 2 2 2 2" xfId="15183"/>
    <cellStyle name="Normal 31 14 2 3" xfId="13968"/>
    <cellStyle name="Normal 31 14 2 4" xfId="14564"/>
    <cellStyle name="Normal 31 14 3" xfId="12024"/>
    <cellStyle name="Normal 31 14 4" xfId="12955"/>
    <cellStyle name="Normal 31 14 5" xfId="11465"/>
    <cellStyle name="Normal 31 14 6" xfId="9422"/>
    <cellStyle name="Normal 31 14 7" xfId="11767"/>
    <cellStyle name="Normal 31 14 8" xfId="11519"/>
    <cellStyle name="Normal 31 14 9" xfId="9334"/>
    <cellStyle name="Normal 31 15" xfId="8082"/>
    <cellStyle name="Normal 31 15 10" xfId="13569"/>
    <cellStyle name="Normal 31 15 10 2" xfId="8886"/>
    <cellStyle name="Normal 31 15 10 2 2" xfId="15297"/>
    <cellStyle name="Normal 31 15 11" xfId="10962"/>
    <cellStyle name="Normal 31 15 2" xfId="11044"/>
    <cellStyle name="Normal 31 15 2 2" xfId="13315"/>
    <cellStyle name="Normal 31 15 2 2 2" xfId="14910"/>
    <cellStyle name="Normal 31 15 2 2 2 2" xfId="15180"/>
    <cellStyle name="Normal 31 15 2 3" xfId="13961"/>
    <cellStyle name="Normal 31 15 2 4" xfId="14544"/>
    <cellStyle name="Normal 31 15 3" xfId="11969"/>
    <cellStyle name="Normal 31 15 4" xfId="13150"/>
    <cellStyle name="Normal 31 15 5" xfId="11424"/>
    <cellStyle name="Normal 31 15 6" xfId="9465"/>
    <cellStyle name="Normal 31 15 7" xfId="11961"/>
    <cellStyle name="Normal 31 15 8" xfId="13256"/>
    <cellStyle name="Normal 31 15 9" xfId="11421"/>
    <cellStyle name="Normal 31 16" xfId="8333"/>
    <cellStyle name="Normal 31 16 10" xfId="13570"/>
    <cellStyle name="Normal 31 16 10 2" xfId="11253"/>
    <cellStyle name="Normal 31 16 10 2 2" xfId="15298"/>
    <cellStyle name="Normal 31 16 11" xfId="10963"/>
    <cellStyle name="Normal 31 16 2" xfId="11045"/>
    <cellStyle name="Normal 31 16 2 2" xfId="13375"/>
    <cellStyle name="Normal 31 16 2 2 2" xfId="14911"/>
    <cellStyle name="Normal 31 16 2 2 2 2" xfId="15184"/>
    <cellStyle name="Normal 31 16 2 3" xfId="13969"/>
    <cellStyle name="Normal 31 16 2 4" xfId="14567"/>
    <cellStyle name="Normal 31 16 3" xfId="13314"/>
    <cellStyle name="Normal 31 16 4" xfId="13176"/>
    <cellStyle name="Normal 31 16 5" xfId="11470"/>
    <cellStyle name="Normal 31 16 6" xfId="9417"/>
    <cellStyle name="Normal 31 16 7" xfId="13061"/>
    <cellStyle name="Normal 31 16 8" xfId="12265"/>
    <cellStyle name="Normal 31 16 9" xfId="12415"/>
    <cellStyle name="Normal 31 17" xfId="8512"/>
    <cellStyle name="Normal 31 18" xfId="8704"/>
    <cellStyle name="Normal 31 18 10" xfId="12809"/>
    <cellStyle name="Normal 31 18 11" xfId="12908"/>
    <cellStyle name="Normal 31 18 12" xfId="13571"/>
    <cellStyle name="Normal 31 18 12 2" xfId="14188"/>
    <cellStyle name="Normal 31 18 12 2 2" xfId="15299"/>
    <cellStyle name="Normal 31 18 13" xfId="10964"/>
    <cellStyle name="Normal 31 18 2" xfId="8731"/>
    <cellStyle name="Normal 31 18 3" xfId="8742"/>
    <cellStyle name="Normal 31 18 4" xfId="11046"/>
    <cellStyle name="Normal 31 18 4 2" xfId="13528"/>
    <cellStyle name="Normal 31 18 4 2 2" xfId="14912"/>
    <cellStyle name="Normal 31 18 4 2 2 2" xfId="15272"/>
    <cellStyle name="Normal 31 18 4 3" xfId="14068"/>
    <cellStyle name="Normal 31 18 4 4" xfId="14669"/>
    <cellStyle name="Normal 31 18 5" xfId="13057"/>
    <cellStyle name="Normal 31 18 6" xfId="12318"/>
    <cellStyle name="Normal 31 18 7" xfId="12468"/>
    <cellStyle name="Normal 31 18 8" xfId="12600"/>
    <cellStyle name="Normal 31 18 9" xfId="12706"/>
    <cellStyle name="Normal 31 19" xfId="8734"/>
    <cellStyle name="Normal 31 2" xfId="840"/>
    <cellStyle name="Normal 31 20" xfId="8736"/>
    <cellStyle name="Normal 31 20 10" xfId="13572"/>
    <cellStyle name="Normal 31 20 10 2" xfId="14193"/>
    <cellStyle name="Normal 31 20 10 2 2" xfId="15300"/>
    <cellStyle name="Normal 31 20 11" xfId="10965"/>
    <cellStyle name="Normal 31 20 2" xfId="11047"/>
    <cellStyle name="Normal 31 20 2 2" xfId="13540"/>
    <cellStyle name="Normal 31 20 2 2 2" xfId="14913"/>
    <cellStyle name="Normal 31 20 2 2 2 2" xfId="15277"/>
    <cellStyle name="Normal 31 20 2 3" xfId="14073"/>
    <cellStyle name="Normal 31 20 2 4" xfId="14676"/>
    <cellStyle name="Normal 31 20 3" xfId="13055"/>
    <cellStyle name="Normal 31 20 4" xfId="12329"/>
    <cellStyle name="Normal 31 20 5" xfId="12479"/>
    <cellStyle name="Normal 31 20 6" xfId="12607"/>
    <cellStyle name="Normal 31 20 7" xfId="12711"/>
    <cellStyle name="Normal 31 20 8" xfId="12814"/>
    <cellStyle name="Normal 31 20 9" xfId="12913"/>
    <cellStyle name="Normal 31 21" xfId="61595"/>
    <cellStyle name="Normal 31 22" xfId="61594"/>
    <cellStyle name="Normal 31 3" xfId="839"/>
    <cellStyle name="Normal 31 4" xfId="838"/>
    <cellStyle name="Normal 31 5" xfId="8084"/>
    <cellStyle name="Normal 31 5 10" xfId="13573"/>
    <cellStyle name="Normal 31 5 10 2" xfId="13591"/>
    <cellStyle name="Normal 31 5 10 2 2" xfId="15301"/>
    <cellStyle name="Normal 31 5 11" xfId="10966"/>
    <cellStyle name="Normal 31 5 2" xfId="11048"/>
    <cellStyle name="Normal 31 5 2 2" xfId="13317"/>
    <cellStyle name="Normal 31 5 2 2 2" xfId="14914"/>
    <cellStyle name="Normal 31 5 2 2 2 2" xfId="15181"/>
    <cellStyle name="Normal 31 5 2 3" xfId="13962"/>
    <cellStyle name="Normal 31 5 2 4" xfId="14545"/>
    <cellStyle name="Normal 31 5 3" xfId="11971"/>
    <cellStyle name="Normal 31 5 4" xfId="13255"/>
    <cellStyle name="Normal 31 5 5" xfId="11426"/>
    <cellStyle name="Normal 31 5 6" xfId="9463"/>
    <cellStyle name="Normal 31 5 7" xfId="13188"/>
    <cellStyle name="Normal 31 5 8" xfId="12217"/>
    <cellStyle name="Normal 31 5 9" xfId="12371"/>
    <cellStyle name="Normal 31 6" xfId="7995"/>
    <cellStyle name="Normal 31 6 10" xfId="13574"/>
    <cellStyle name="Normal 31 6 10 2" xfId="8885"/>
    <cellStyle name="Normal 31 6 10 2 2" xfId="15302"/>
    <cellStyle name="Normal 31 6 11" xfId="10967"/>
    <cellStyle name="Normal 31 6 2" xfId="11049"/>
    <cellStyle name="Normal 31 6 2 2" xfId="13283"/>
    <cellStyle name="Normal 31 6 2 2 2" xfId="14915"/>
    <cellStyle name="Normal 31 6 2 2 2 2" xfId="15174"/>
    <cellStyle name="Normal 31 6 2 3" xfId="13954"/>
    <cellStyle name="Normal 31 6 2 4" xfId="14537"/>
    <cellStyle name="Normal 31 6 3" xfId="11954"/>
    <cellStyle name="Normal 31 6 4" xfId="13148"/>
    <cellStyle name="Normal 31 6 5" xfId="11420"/>
    <cellStyle name="Normal 31 6 6" xfId="9467"/>
    <cellStyle name="Normal 31 6 7" xfId="11967"/>
    <cellStyle name="Normal 31 6 8" xfId="13170"/>
    <cellStyle name="Normal 31 6 9" xfId="11423"/>
    <cellStyle name="Normal 31 7" xfId="7994"/>
    <cellStyle name="Normal 31 7 10" xfId="13575"/>
    <cellStyle name="Normal 31 7 10 2" xfId="8890"/>
    <cellStyle name="Normal 31 7 10 2 2" xfId="15303"/>
    <cellStyle name="Normal 31 7 11" xfId="10968"/>
    <cellStyle name="Normal 31 7 2" xfId="11050"/>
    <cellStyle name="Normal 31 7 2 2" xfId="13282"/>
    <cellStyle name="Normal 31 7 2 2 2" xfId="14916"/>
    <cellStyle name="Normal 31 7 2 2 2 2" xfId="15173"/>
    <cellStyle name="Normal 31 7 2 3" xfId="13953"/>
    <cellStyle name="Normal 31 7 2 4" xfId="14536"/>
    <cellStyle name="Normal 31 7 3" xfId="11953"/>
    <cellStyle name="Normal 31 7 4" xfId="13393"/>
    <cellStyle name="Normal 31 7 5" xfId="11419"/>
    <cellStyle name="Normal 31 7 6" xfId="9468"/>
    <cellStyle name="Normal 31 7 7" xfId="11801"/>
    <cellStyle name="Normal 31 7 8" xfId="11540"/>
    <cellStyle name="Normal 31 7 9" xfId="11299"/>
    <cellStyle name="Normal 31 8" xfId="7992"/>
    <cellStyle name="Normal 31 8 10" xfId="13576"/>
    <cellStyle name="Normal 31 8 10 2" xfId="8883"/>
    <cellStyle name="Normal 31 8 10 2 2" xfId="15304"/>
    <cellStyle name="Normal 31 8 11" xfId="10969"/>
    <cellStyle name="Normal 31 8 2" xfId="11051"/>
    <cellStyle name="Normal 31 8 2 2" xfId="13280"/>
    <cellStyle name="Normal 31 8 2 2 2" xfId="14917"/>
    <cellStyle name="Normal 31 8 2 2 2 2" xfId="15172"/>
    <cellStyle name="Normal 31 8 2 3" xfId="13952"/>
    <cellStyle name="Normal 31 8 2 4" xfId="14535"/>
    <cellStyle name="Normal 31 8 3" xfId="11951"/>
    <cellStyle name="Normal 31 8 4" xfId="12963"/>
    <cellStyle name="Normal 31 8 5" xfId="11417"/>
    <cellStyle name="Normal 31 8 6" xfId="9470"/>
    <cellStyle name="Normal 31 8 7" xfId="13035"/>
    <cellStyle name="Normal 31 8 8" xfId="12952"/>
    <cellStyle name="Normal 31 8 9" xfId="11471"/>
    <cellStyle name="Normal 31 9" xfId="7990"/>
    <cellStyle name="Normal 31 9 10" xfId="13577"/>
    <cellStyle name="Normal 31 9 10 2" xfId="11268"/>
    <cellStyle name="Normal 31 9 10 2 2" xfId="15305"/>
    <cellStyle name="Normal 31 9 11" xfId="10970"/>
    <cellStyle name="Normal 31 9 2" xfId="11052"/>
    <cellStyle name="Normal 31 9 2 2" xfId="13278"/>
    <cellStyle name="Normal 31 9 2 2 2" xfId="14918"/>
    <cellStyle name="Normal 31 9 2 2 2 2" xfId="15171"/>
    <cellStyle name="Normal 31 9 2 3" xfId="13951"/>
    <cellStyle name="Normal 31 9 2 4" xfId="14534"/>
    <cellStyle name="Normal 31 9 3" xfId="11949"/>
    <cellStyle name="Normal 31 9 4" xfId="13342"/>
    <cellStyle name="Normal 31 9 5" xfId="11415"/>
    <cellStyle name="Normal 31 9 6" xfId="9472"/>
    <cellStyle name="Normal 31 9 7" xfId="13284"/>
    <cellStyle name="Normal 31 9 8" xfId="12349"/>
    <cellStyle name="Normal 31 9 9" xfId="12493"/>
    <cellStyle name="Normal 32" xfId="6955"/>
    <cellStyle name="Normal 32 10" xfId="11668"/>
    <cellStyle name="Normal 32 11" xfId="13325"/>
    <cellStyle name="Normal 32 12" xfId="9396"/>
    <cellStyle name="Normal 32 13" xfId="11870"/>
    <cellStyle name="Normal 32 14" xfId="13160"/>
    <cellStyle name="Normal 32 15" xfId="13404"/>
    <cellStyle name="Normal 32 16" xfId="9542"/>
    <cellStyle name="Normal 32 17" xfId="8940"/>
    <cellStyle name="Normal 32 2" xfId="837"/>
    <cellStyle name="Normal 32 3" xfId="836"/>
    <cellStyle name="Normal 32 4" xfId="835"/>
    <cellStyle name="Normal 32 5" xfId="834"/>
    <cellStyle name="Normal 32 6" xfId="8639"/>
    <cellStyle name="Normal 32 7" xfId="8494"/>
    <cellStyle name="Normal 32 8" xfId="7601"/>
    <cellStyle name="Normal 32 9" xfId="12924"/>
    <cellStyle name="Normal 33" xfId="7229"/>
    <cellStyle name="Normal 33 10" xfId="11972"/>
    <cellStyle name="Normal 33 11" xfId="13171"/>
    <cellStyle name="Normal 33 12" xfId="11427"/>
    <cellStyle name="Normal 33 13" xfId="9462"/>
    <cellStyle name="Normal 33 14" xfId="11055"/>
    <cellStyle name="Normal 33 2" xfId="833"/>
    <cellStyle name="Normal 33 3" xfId="8681"/>
    <cellStyle name="Normal 33 4" xfId="8495"/>
    <cellStyle name="Normal 33 5" xfId="7600"/>
    <cellStyle name="Normal 33 6" xfId="12984"/>
    <cellStyle name="Normal 33 7" xfId="11736"/>
    <cellStyle name="Normal 33 8" xfId="11502"/>
    <cellStyle name="Normal 33 9" xfId="9346"/>
    <cellStyle name="Normal 34" xfId="7315"/>
    <cellStyle name="Normal 34 10" xfId="9604"/>
    <cellStyle name="Normal 34 11" xfId="9868"/>
    <cellStyle name="Normal 34 12" xfId="10102"/>
    <cellStyle name="Normal 34 13" xfId="10219"/>
    <cellStyle name="Normal 34 14" xfId="9002"/>
    <cellStyle name="Normal 34 2" xfId="832"/>
    <cellStyle name="Normal 34 3" xfId="8682"/>
    <cellStyle name="Normal 34 4" xfId="8706"/>
    <cellStyle name="Normal 34 5" xfId="7596"/>
    <cellStyle name="Normal 34 6" xfId="13016"/>
    <cellStyle name="Normal 34 7" xfId="11753"/>
    <cellStyle name="Normal 34 8" xfId="11511"/>
    <cellStyle name="Normal 34 9" xfId="9340"/>
    <cellStyle name="Normal 35" xfId="7317"/>
    <cellStyle name="Normal 35 10" xfId="9602"/>
    <cellStyle name="Normal 35 11" xfId="9867"/>
    <cellStyle name="Normal 35 12" xfId="10101"/>
    <cellStyle name="Normal 35 13" xfId="10218"/>
    <cellStyle name="Normal 35 14" xfId="13849"/>
    <cellStyle name="Normal 35 2" xfId="831"/>
    <cellStyle name="Normal 35 3" xfId="8683"/>
    <cellStyle name="Normal 35 4" xfId="8707"/>
    <cellStyle name="Normal 35 5" xfId="7595"/>
    <cellStyle name="Normal 35 6" xfId="13017"/>
    <cellStyle name="Normal 35 7" xfId="11755"/>
    <cellStyle name="Normal 35 8" xfId="11513"/>
    <cellStyle name="Normal 35 9" xfId="9338"/>
    <cellStyle name="Normal 36" xfId="7529"/>
    <cellStyle name="Normal 36 10" xfId="9598"/>
    <cellStyle name="Normal 36 11" xfId="9865"/>
    <cellStyle name="Normal 36 12" xfId="10096"/>
    <cellStyle name="Normal 36 13" xfId="10200"/>
    <cellStyle name="Normal 36 14" xfId="9000"/>
    <cellStyle name="Normal 36 2" xfId="830"/>
    <cellStyle name="Normal 36 3" xfId="8684"/>
    <cellStyle name="Normal 36 4" xfId="8709"/>
    <cellStyle name="Normal 36 5" xfId="7594"/>
    <cellStyle name="Normal 36 6" xfId="13103"/>
    <cellStyle name="Normal 36 7" xfId="11795"/>
    <cellStyle name="Normal 36 8" xfId="11535"/>
    <cellStyle name="Normal 36 9" xfId="13134"/>
    <cellStyle name="Normal 37" xfId="829"/>
    <cellStyle name="Normal 37 2" xfId="828"/>
    <cellStyle name="Normal 37 2 2" xfId="827"/>
    <cellStyle name="Normal 37 2 3" xfId="826"/>
    <cellStyle name="Normal 37 2 4" xfId="825"/>
    <cellStyle name="Normal 37 3" xfId="824"/>
    <cellStyle name="Normal 37 4" xfId="823"/>
    <cellStyle name="Normal 37 5" xfId="822"/>
    <cellStyle name="Normal 38" xfId="7531"/>
    <cellStyle name="Normal 38 10" xfId="9864"/>
    <cellStyle name="Normal 38 11" xfId="10095"/>
    <cellStyle name="Normal 38 12" xfId="10199"/>
    <cellStyle name="Normal 38 13" xfId="8999"/>
    <cellStyle name="Normal 38 2" xfId="8685"/>
    <cellStyle name="Normal 38 3" xfId="8710"/>
    <cellStyle name="Normal 38 4" xfId="7593"/>
    <cellStyle name="Normal 38 5" xfId="13104"/>
    <cellStyle name="Normal 38 6" xfId="11796"/>
    <cellStyle name="Normal 38 7" xfId="11536"/>
    <cellStyle name="Normal 38 8" xfId="13413"/>
    <cellStyle name="Normal 38 9" xfId="9597"/>
    <cellStyle name="Normal 39" xfId="7533"/>
    <cellStyle name="Normal 39 10" xfId="9863"/>
    <cellStyle name="Normal 39 11" xfId="10094"/>
    <cellStyle name="Normal 39 12" xfId="13066"/>
    <cellStyle name="Normal 39 13" xfId="14546"/>
    <cellStyle name="Normal 39 2" xfId="8686"/>
    <cellStyle name="Normal 39 3" xfId="8711"/>
    <cellStyle name="Normal 39 4" xfId="7592"/>
    <cellStyle name="Normal 39 5" xfId="13105"/>
    <cellStyle name="Normal 39 6" xfId="11797"/>
    <cellStyle name="Normal 39 7" xfId="11537"/>
    <cellStyle name="Normal 39 8" xfId="13371"/>
    <cellStyle name="Normal 39 9" xfId="9596"/>
    <cellStyle name="Normal 4" xfId="821"/>
    <cellStyle name="Normal 4 10" xfId="820"/>
    <cellStyle name="Normal 4 10 2" xfId="47587"/>
    <cellStyle name="Normal 4 11" xfId="819"/>
    <cellStyle name="Normal 4 11 2" xfId="47484"/>
    <cellStyle name="Normal 4 12" xfId="818"/>
    <cellStyle name="Normal 4 12 2" xfId="47433"/>
    <cellStyle name="Normal 4 13" xfId="47446"/>
    <cellStyle name="Normal 4 14" xfId="47366"/>
    <cellStyle name="Normal 4 15" xfId="47393"/>
    <cellStyle name="Normal 4 16" xfId="47476"/>
    <cellStyle name="Normal 4 17" xfId="47919"/>
    <cellStyle name="Normal 4 18" xfId="47436"/>
    <cellStyle name="Normal 4 19" xfId="47811"/>
    <cellStyle name="Normal 4 2" xfId="817"/>
    <cellStyle name="Normal 4 2 2" xfId="816"/>
    <cellStyle name="Normal 4 2 2 10" xfId="47505"/>
    <cellStyle name="Normal 4 2 2 11" xfId="47517"/>
    <cellStyle name="Normal 4 2 2 12" xfId="47675"/>
    <cellStyle name="Normal 4 2 2 13" xfId="47533"/>
    <cellStyle name="Normal 4 2 2 14" xfId="42826"/>
    <cellStyle name="Normal 4 2 2 2" xfId="815"/>
    <cellStyle name="Normal 4 2 2 2 2" xfId="47480"/>
    <cellStyle name="Normal 4 2 2 3" xfId="814"/>
    <cellStyle name="Normal 4 2 2 3 2" xfId="47360"/>
    <cellStyle name="Normal 4 2 2 4" xfId="813"/>
    <cellStyle name="Normal 4 2 2 4 2" xfId="47357"/>
    <cellStyle name="Normal 4 2 2 5" xfId="47445"/>
    <cellStyle name="Normal 4 2 2 6" xfId="47432"/>
    <cellStyle name="Normal 4 2 2 7" xfId="47396"/>
    <cellStyle name="Normal 4 2 2 8" xfId="47426"/>
    <cellStyle name="Normal 4 2 2 9" xfId="47599"/>
    <cellStyle name="Normal 4 2 3" xfId="812"/>
    <cellStyle name="Normal 4 2 3 10" xfId="47933"/>
    <cellStyle name="Normal 4 2 3 11" xfId="47958"/>
    <cellStyle name="Normal 4 2 3 12" xfId="47984"/>
    <cellStyle name="Normal 4 2 3 13" xfId="48000"/>
    <cellStyle name="Normal 4 2 3 14" xfId="52475"/>
    <cellStyle name="Normal 4 2 3 15" xfId="44416"/>
    <cellStyle name="Normal 4 2 3 2" xfId="811"/>
    <cellStyle name="Normal 4 2 3 2 2" xfId="47621"/>
    <cellStyle name="Normal 4 2 3 3" xfId="810"/>
    <cellStyle name="Normal 4 2 3 3 2" xfId="47663"/>
    <cellStyle name="Normal 4 2 3 4" xfId="809"/>
    <cellStyle name="Normal 4 2 3 4 2" xfId="47711"/>
    <cellStyle name="Normal 4 2 3 5" xfId="15499"/>
    <cellStyle name="Normal 4 2 3 5 2" xfId="47756"/>
    <cellStyle name="Normal 4 2 3 6" xfId="47794"/>
    <cellStyle name="Normal 4 2 3 7" xfId="47831"/>
    <cellStyle name="Normal 4 2 3 8" xfId="47872"/>
    <cellStyle name="Normal 4 2 3 9" xfId="47907"/>
    <cellStyle name="Normal 4 2 4" xfId="808"/>
    <cellStyle name="Normal 4 2 5" xfId="807"/>
    <cellStyle name="Normal 4 2 6" xfId="806"/>
    <cellStyle name="Normal 4 2 7" xfId="805"/>
    <cellStyle name="Normal 4 20" xfId="42593"/>
    <cellStyle name="Normal 4 3" xfId="804"/>
    <cellStyle name="Normal 4 3 10" xfId="47793"/>
    <cellStyle name="Normal 4 3 11" xfId="47728"/>
    <cellStyle name="Normal 4 3 12" xfId="47685"/>
    <cellStyle name="Normal 4 3 13" xfId="47612"/>
    <cellStyle name="Normal 4 3 14" xfId="52463"/>
    <cellStyle name="Normal 4 3 15" xfId="42850"/>
    <cellStyle name="Normal 4 3 2" xfId="803"/>
    <cellStyle name="Normal 4 3 2 2" xfId="47499"/>
    <cellStyle name="Normal 4 3 3" xfId="802"/>
    <cellStyle name="Normal 4 3 3 2" xfId="47447"/>
    <cellStyle name="Normal 4 3 4" xfId="801"/>
    <cellStyle name="Normal 4 3 4 2" xfId="47402"/>
    <cellStyle name="Normal 4 3 5" xfId="15468"/>
    <cellStyle name="Normal 4 3 5 2" xfId="47564"/>
    <cellStyle name="Normal 4 3 6" xfId="47620"/>
    <cellStyle name="Normal 4 3 7" xfId="47662"/>
    <cellStyle name="Normal 4 3 8" xfId="47710"/>
    <cellStyle name="Normal 4 3 9" xfId="47755"/>
    <cellStyle name="Normal 4 4" xfId="800"/>
    <cellStyle name="Normal 4 4 10" xfId="47534"/>
    <cellStyle name="Normal 4 4 11" xfId="47880"/>
    <cellStyle name="Normal 4 4 12" xfId="47902"/>
    <cellStyle name="Normal 4 4 13" xfId="47876"/>
    <cellStyle name="Normal 4 4 14" xfId="43038"/>
    <cellStyle name="Normal 4 4 2" xfId="799"/>
    <cellStyle name="Normal 4 4 2 2" xfId="47524"/>
    <cellStyle name="Normal 4 4 3" xfId="798"/>
    <cellStyle name="Normal 4 4 3 2" xfId="47502"/>
    <cellStyle name="Normal 4 4 4" xfId="797"/>
    <cellStyle name="Normal 4 4 4 2" xfId="47362"/>
    <cellStyle name="Normal 4 4 5" xfId="47609"/>
    <cellStyle name="Normal 4 4 6" xfId="47359"/>
    <cellStyle name="Normal 4 4 7" xfId="47390"/>
    <cellStyle name="Normal 4 4 8" xfId="47519"/>
    <cellStyle name="Normal 4 4 9" xfId="47508"/>
    <cellStyle name="Normal 4 5" xfId="796"/>
    <cellStyle name="Normal 4 5 10" xfId="47803"/>
    <cellStyle name="Normal 4 5 11" xfId="47680"/>
    <cellStyle name="Normal 4 5 12" xfId="47583"/>
    <cellStyle name="Normal 4 5 13" xfId="47457"/>
    <cellStyle name="Normal 4 5 14" xfId="43218"/>
    <cellStyle name="Normal 4 5 2" xfId="47545"/>
    <cellStyle name="Normal 4 5 3" xfId="47526"/>
    <cellStyle name="Normal 4 5 4" xfId="47482"/>
    <cellStyle name="Normal 4 5 5" xfId="47440"/>
    <cellStyle name="Normal 4 5 6" xfId="47632"/>
    <cellStyle name="Normal 4 5 7" xfId="47676"/>
    <cellStyle name="Normal 4 5 8" xfId="47724"/>
    <cellStyle name="Normal 4 5 9" xfId="47766"/>
    <cellStyle name="Normal 4 6" xfId="795"/>
    <cellStyle name="Normal 4 6 10" xfId="47578"/>
    <cellStyle name="Normal 4 6 11" xfId="47596"/>
    <cellStyle name="Normal 4 6 12" xfId="47409"/>
    <cellStyle name="Normal 4 6 13" xfId="47940"/>
    <cellStyle name="Normal 4 6 14" xfId="43404"/>
    <cellStyle name="Normal 4 6 2" xfId="47566"/>
    <cellStyle name="Normal 4 6 3" xfId="47418"/>
    <cellStyle name="Normal 4 6 4" xfId="47479"/>
    <cellStyle name="Normal 4 6 5" xfId="47389"/>
    <cellStyle name="Normal 4 6 6" xfId="47540"/>
    <cellStyle name="Normal 4 6 7" xfId="47461"/>
    <cellStyle name="Normal 4 6 8" xfId="47597"/>
    <cellStyle name="Normal 4 6 9" xfId="47372"/>
    <cellStyle name="Normal 4 7" xfId="794"/>
    <cellStyle name="Normal 4 7 2" xfId="44408"/>
    <cellStyle name="Normal 4 8" xfId="793"/>
    <cellStyle name="Normal 4 8 2" xfId="47419"/>
    <cellStyle name="Normal 4 9" xfId="792"/>
    <cellStyle name="Normal 4 9 2" xfId="791"/>
    <cellStyle name="Normal 4 9 2 2" xfId="52512"/>
    <cellStyle name="Normal 4 9 3" xfId="790"/>
    <cellStyle name="Normal 4 9 4" xfId="789"/>
    <cellStyle name="Normal 4 9 5" xfId="15628"/>
    <cellStyle name="Normal 4 9 6" xfId="47413"/>
    <cellStyle name="Normal 40" xfId="7535"/>
    <cellStyle name="Normal 40 10" xfId="9862"/>
    <cellStyle name="Normal 40 11" xfId="10093"/>
    <cellStyle name="Normal 40 12" xfId="11844"/>
    <cellStyle name="Normal 40 13" xfId="14570"/>
    <cellStyle name="Normal 40 2" xfId="8687"/>
    <cellStyle name="Normal 40 3" xfId="8712"/>
    <cellStyle name="Normal 40 4" xfId="7591"/>
    <cellStyle name="Normal 40 5" xfId="13106"/>
    <cellStyle name="Normal 40 6" xfId="11798"/>
    <cellStyle name="Normal 40 7" xfId="11538"/>
    <cellStyle name="Normal 40 8" xfId="12981"/>
    <cellStyle name="Normal 40 9" xfId="9595"/>
    <cellStyle name="Normal 41" xfId="7537"/>
    <cellStyle name="Normal 41 10" xfId="9861"/>
    <cellStyle name="Normal 41 11" xfId="10092"/>
    <cellStyle name="Normal 41 12" xfId="11820"/>
    <cellStyle name="Normal 41 13" xfId="11018"/>
    <cellStyle name="Normal 41 2" xfId="8688"/>
    <cellStyle name="Normal 41 3" xfId="8713"/>
    <cellStyle name="Normal 41 4" xfId="7590"/>
    <cellStyle name="Normal 41 5" xfId="13107"/>
    <cellStyle name="Normal 41 6" xfId="11799"/>
    <cellStyle name="Normal 41 7" xfId="11539"/>
    <cellStyle name="Normal 41 8" xfId="11298"/>
    <cellStyle name="Normal 41 9" xfId="9594"/>
    <cellStyle name="Normal 42" xfId="8349"/>
    <cellStyle name="Normal 42 10" xfId="11266"/>
    <cellStyle name="Normal 42 2" xfId="13377"/>
    <cellStyle name="Normal 42 3" xfId="13100"/>
    <cellStyle name="Normal 42 4" xfId="11658"/>
    <cellStyle name="Normal 42 5" xfId="11473"/>
    <cellStyle name="Normal 42 6" xfId="9416"/>
    <cellStyle name="Normal 42 7" xfId="13285"/>
    <cellStyle name="Normal 42 8" xfId="12341"/>
    <cellStyle name="Normal 42 9" xfId="12489"/>
    <cellStyle name="Normal 43" xfId="8868"/>
    <cellStyle name="Normal 43 2" xfId="8733"/>
    <cellStyle name="Normal 43 3" xfId="8743"/>
    <cellStyle name="Normal 43 4" xfId="14198"/>
    <cellStyle name="Normal 43 5" xfId="8866"/>
    <cellStyle name="Normal 43 6" xfId="15389"/>
    <cellStyle name="Normal 44" xfId="11284"/>
    <cellStyle name="Normal 44 2" xfId="14920"/>
    <cellStyle name="Normal 44 3" xfId="15394"/>
    <cellStyle name="Normal 44 4" xfId="15392"/>
    <cellStyle name="Normal 45" xfId="1"/>
    <cellStyle name="Normal 45 10" xfId="11554"/>
    <cellStyle name="Normal 45 11" xfId="11312"/>
    <cellStyle name="Normal 45 12" xfId="9583"/>
    <cellStyle name="Normal 45 13" xfId="9859"/>
    <cellStyle name="Normal 45 14" xfId="10090"/>
    <cellStyle name="Normal 45 15" xfId="11061"/>
    <cellStyle name="Normal 45 2" xfId="7190"/>
    <cellStyle name="Normal 45 3" xfId="7191"/>
    <cellStyle name="Normal 45 4" xfId="7602"/>
    <cellStyle name="Normal 45 5" xfId="8459"/>
    <cellStyle name="Normal 45 6" xfId="8696"/>
    <cellStyle name="Normal 45 7" xfId="11286"/>
    <cellStyle name="Normal 45 8" xfId="10692"/>
    <cellStyle name="Normal 45 9" xfId="11816"/>
    <cellStyle name="Normal 46" xfId="13579"/>
    <cellStyle name="Normal 46 2" xfId="15396"/>
    <cellStyle name="Normal 46 3" xfId="15393"/>
    <cellStyle name="Normal 47" xfId="20411"/>
    <cellStyle name="Normal 47 2" xfId="52624"/>
    <cellStyle name="Normal 48" xfId="8083"/>
    <cellStyle name="Normal 48 10" xfId="13345"/>
    <cellStyle name="Normal 48 11" xfId="11425"/>
    <cellStyle name="Normal 48 12" xfId="9464"/>
    <cellStyle name="Normal 48 13" xfId="13108"/>
    <cellStyle name="Normal 48 14" xfId="13331"/>
    <cellStyle name="Normal 48 15" xfId="11472"/>
    <cellStyle name="Normal 48 16" xfId="8882"/>
    <cellStyle name="Normal 48 2" xfId="8304"/>
    <cellStyle name="Normal 48 3" xfId="8319"/>
    <cellStyle name="Normal 48 4" xfId="8332"/>
    <cellStyle name="Normal 48 5" xfId="8511"/>
    <cellStyle name="Normal 48 6" xfId="8488"/>
    <cellStyle name="Normal 48 7" xfId="7604"/>
    <cellStyle name="Normal 48 8" xfId="13316"/>
    <cellStyle name="Normal 48 9" xfId="11970"/>
    <cellStyle name="Normal 5" xfId="788"/>
    <cellStyle name="Normal 5 10" xfId="787"/>
    <cellStyle name="Normal 5 10 2" xfId="47731"/>
    <cellStyle name="Normal 5 11" xfId="786"/>
    <cellStyle name="Normal 5 11 2" xfId="47772"/>
    <cellStyle name="Normal 5 12" xfId="785"/>
    <cellStyle name="Normal 5 12 2" xfId="47809"/>
    <cellStyle name="Normal 5 13" xfId="47847"/>
    <cellStyle name="Normal 5 14" xfId="47886"/>
    <cellStyle name="Normal 5 15" xfId="47463"/>
    <cellStyle name="Normal 5 16" xfId="47717"/>
    <cellStyle name="Normal 5 17" xfId="47968"/>
    <cellStyle name="Normal 5 18" xfId="42631"/>
    <cellStyle name="Normal 5 2" xfId="784"/>
    <cellStyle name="Normal 5 2 10" xfId="47761"/>
    <cellStyle name="Normal 5 2 11" xfId="47748"/>
    <cellStyle name="Normal 5 2 12" xfId="47494"/>
    <cellStyle name="Normal 5 2 13" xfId="47799"/>
    <cellStyle name="Normal 5 2 14" xfId="42887"/>
    <cellStyle name="Normal 5 2 2" xfId="783"/>
    <cellStyle name="Normal 5 2 2 2" xfId="782"/>
    <cellStyle name="Normal 5 2 2 3" xfId="781"/>
    <cellStyle name="Normal 5 2 2 4" xfId="780"/>
    <cellStyle name="Normal 5 2 2 5" xfId="47501"/>
    <cellStyle name="Normal 5 2 3" xfId="779"/>
    <cellStyle name="Normal 5 2 3 2" xfId="778"/>
    <cellStyle name="Normal 5 2 3 3" xfId="777"/>
    <cellStyle name="Normal 5 2 3 4" xfId="776"/>
    <cellStyle name="Normal 5 2 3 5" xfId="47394"/>
    <cellStyle name="Normal 5 2 4" xfId="775"/>
    <cellStyle name="Normal 5 2 4 2" xfId="47415"/>
    <cellStyle name="Normal 5 2 5" xfId="774"/>
    <cellStyle name="Normal 5 2 5 2" xfId="47523"/>
    <cellStyle name="Normal 5 2 6" xfId="773"/>
    <cellStyle name="Normal 5 2 6 2" xfId="47553"/>
    <cellStyle name="Normal 5 2 7" xfId="772"/>
    <cellStyle name="Normal 5 2 7 2" xfId="47626"/>
    <cellStyle name="Normal 5 2 8" xfId="47668"/>
    <cellStyle name="Normal 5 2 9" xfId="47716"/>
    <cellStyle name="Normal 5 3" xfId="771"/>
    <cellStyle name="Normal 5 3 10" xfId="47752"/>
    <cellStyle name="Normal 5 3 11" xfId="47879"/>
    <cellStyle name="Normal 5 3 12" xfId="47747"/>
    <cellStyle name="Normal 5 3 13" xfId="47840"/>
    <cellStyle name="Normal 5 3 14" xfId="43075"/>
    <cellStyle name="Normal 5 3 2" xfId="770"/>
    <cellStyle name="Normal 5 3 2 2" xfId="47527"/>
    <cellStyle name="Normal 5 3 3" xfId="769"/>
    <cellStyle name="Normal 5 3 3 2" xfId="47466"/>
    <cellStyle name="Normal 5 3 4" xfId="768"/>
    <cellStyle name="Normal 5 3 4 2" xfId="47397"/>
    <cellStyle name="Normal 5 3 5" xfId="47570"/>
    <cellStyle name="Normal 5 3 6" xfId="47539"/>
    <cellStyle name="Normal 5 3 7" xfId="47616"/>
    <cellStyle name="Normal 5 3 8" xfId="47659"/>
    <cellStyle name="Normal 5 3 9" xfId="47706"/>
    <cellStyle name="Normal 5 4" xfId="767"/>
    <cellStyle name="Normal 5 4 10" xfId="47795"/>
    <cellStyle name="Normal 5 4 11" xfId="47903"/>
    <cellStyle name="Normal 5 4 12" xfId="47709"/>
    <cellStyle name="Normal 5 4 13" xfId="47382"/>
    <cellStyle name="Normal 5 4 14" xfId="43255"/>
    <cellStyle name="Normal 5 4 2" xfId="766"/>
    <cellStyle name="Normal 5 4 2 2" xfId="47546"/>
    <cellStyle name="Normal 5 4 3" xfId="765"/>
    <cellStyle name="Normal 5 4 3 2" xfId="47459"/>
    <cellStyle name="Normal 5 4 4" xfId="764"/>
    <cellStyle name="Normal 5 4 4 2" xfId="47408"/>
    <cellStyle name="Normal 5 4 5" xfId="47560"/>
    <cellStyle name="Normal 5 4 6" xfId="47622"/>
    <cellStyle name="Normal 5 4 7" xfId="47664"/>
    <cellStyle name="Normal 5 4 8" xfId="47712"/>
    <cellStyle name="Normal 5 4 9" xfId="47757"/>
    <cellStyle name="Normal 5 5" xfId="763"/>
    <cellStyle name="Normal 5 5 10" xfId="47528"/>
    <cellStyle name="Normal 5 5 11" xfId="47424"/>
    <cellStyle name="Normal 5 5 12" xfId="47889"/>
    <cellStyle name="Normal 5 5 13" xfId="47841"/>
    <cellStyle name="Normal 5 5 14" xfId="43441"/>
    <cellStyle name="Normal 5 5 2" xfId="47569"/>
    <cellStyle name="Normal 5 5 3" xfId="47561"/>
    <cellStyle name="Normal 5 5 4" xfId="47543"/>
    <cellStyle name="Normal 5 5 5" xfId="47568"/>
    <cellStyle name="Normal 5 5 6" xfId="47584"/>
    <cellStyle name="Normal 5 5 7" xfId="47554"/>
    <cellStyle name="Normal 5 5 8" xfId="47571"/>
    <cellStyle name="Normal 5 5 9" xfId="47518"/>
    <cellStyle name="Normal 5 6" xfId="762"/>
    <cellStyle name="Normal 5 6 2" xfId="47421"/>
    <cellStyle name="Normal 5 7" xfId="761"/>
    <cellStyle name="Normal 5 7 2" xfId="47355"/>
    <cellStyle name="Normal 5 8" xfId="760"/>
    <cellStyle name="Normal 5 8 2" xfId="47638"/>
    <cellStyle name="Normal 5 9" xfId="759"/>
    <cellStyle name="Normal 5 9 2" xfId="758"/>
    <cellStyle name="Normal 5 9 3" xfId="757"/>
    <cellStyle name="Normal 5 9 4" xfId="756"/>
    <cellStyle name="Normal 5 9 5" xfId="47683"/>
    <cellStyle name="Normal 50" xfId="7823"/>
    <cellStyle name="Normal 50 10" xfId="13266"/>
    <cellStyle name="Normal 50 11" xfId="11344"/>
    <cellStyle name="Normal 50 12" xfId="9541"/>
    <cellStyle name="Normal 50 13" xfId="9819"/>
    <cellStyle name="Normal 50 14" xfId="10081"/>
    <cellStyle name="Normal 50 15" xfId="11727"/>
    <cellStyle name="Normal 50 16" xfId="10989"/>
    <cellStyle name="Normal 50 2" xfId="8107"/>
    <cellStyle name="Normal 50 3" xfId="7872"/>
    <cellStyle name="Normal 50 4" xfId="8112"/>
    <cellStyle name="Normal 50 5" xfId="7777"/>
    <cellStyle name="Normal 50 6" xfId="8364"/>
    <cellStyle name="Normal 50 7" xfId="8714"/>
    <cellStyle name="Normal 50 8" xfId="13199"/>
    <cellStyle name="Normal 50 9" xfId="11873"/>
    <cellStyle name="Normal 51" xfId="7993"/>
    <cellStyle name="Normal 51 10" xfId="13169"/>
    <cellStyle name="Normal 51 11" xfId="11418"/>
    <cellStyle name="Normal 51 12" xfId="9469"/>
    <cellStyle name="Normal 51 13" xfId="12989"/>
    <cellStyle name="Normal 51 14" xfId="12216"/>
    <cellStyle name="Normal 51 15" xfId="12370"/>
    <cellStyle name="Normal 51 16" xfId="10903"/>
    <cellStyle name="Normal 51 2" xfId="8106"/>
    <cellStyle name="Normal 51 3" xfId="7871"/>
    <cellStyle name="Normal 51 4" xfId="8111"/>
    <cellStyle name="Normal 51 5" xfId="7778"/>
    <cellStyle name="Normal 51 6" xfId="8363"/>
    <cellStyle name="Normal 51 7" xfId="8490"/>
    <cellStyle name="Normal 51 8" xfId="13281"/>
    <cellStyle name="Normal 51 9" xfId="11952"/>
    <cellStyle name="Normal 52" xfId="7991"/>
    <cellStyle name="Normal 52 10" xfId="12964"/>
    <cellStyle name="Normal 52 11" xfId="11416"/>
    <cellStyle name="Normal 52 12" xfId="9471"/>
    <cellStyle name="Normal 52 13" xfId="11683"/>
    <cellStyle name="Normal 52 14" xfId="11477"/>
    <cellStyle name="Normal 52 15" xfId="9387"/>
    <cellStyle name="Normal 52 16" xfId="11054"/>
    <cellStyle name="Normal 52 2" xfId="8105"/>
    <cellStyle name="Normal 52 3" xfId="7870"/>
    <cellStyle name="Normal 52 4" xfId="8110"/>
    <cellStyle name="Normal 52 5" xfId="7779"/>
    <cellStyle name="Normal 52 6" xfId="8362"/>
    <cellStyle name="Normal 52 7" xfId="8717"/>
    <cellStyle name="Normal 52 8" xfId="13279"/>
    <cellStyle name="Normal 52 9" xfId="11950"/>
    <cellStyle name="Normal 53" xfId="7989"/>
    <cellStyle name="Normal 53 10" xfId="13258"/>
    <cellStyle name="Normal 53 11" xfId="11414"/>
    <cellStyle name="Normal 53 12" xfId="9473"/>
    <cellStyle name="Normal 53 13" xfId="12934"/>
    <cellStyle name="Normal 53 14" xfId="12269"/>
    <cellStyle name="Normal 53 15" xfId="12419"/>
    <cellStyle name="Normal 53 16" xfId="11255"/>
    <cellStyle name="Normal 53 2" xfId="8104"/>
    <cellStyle name="Normal 53 3" xfId="7869"/>
    <cellStyle name="Normal 53 4" xfId="8109"/>
    <cellStyle name="Normal 53 5" xfId="7780"/>
    <cellStyle name="Normal 53 6" xfId="8361"/>
    <cellStyle name="Normal 53 7" xfId="8718"/>
    <cellStyle name="Normal 53 8" xfId="13277"/>
    <cellStyle name="Normal 53 9" xfId="11948"/>
    <cellStyle name="Normal 54" xfId="7987"/>
    <cellStyle name="Normal 54 10" xfId="13147"/>
    <cellStyle name="Normal 54 11" xfId="11412"/>
    <cellStyle name="Normal 54 12" xfId="9475"/>
    <cellStyle name="Normal 54 13" xfId="11750"/>
    <cellStyle name="Normal 54 14" xfId="11510"/>
    <cellStyle name="Normal 54 15" xfId="9341"/>
    <cellStyle name="Normal 54 16" xfId="8897"/>
    <cellStyle name="Normal 54 2" xfId="8103"/>
    <cellStyle name="Normal 54 3" xfId="7868"/>
    <cellStyle name="Normal 54 4" xfId="8108"/>
    <cellStyle name="Normal 54 5" xfId="7781"/>
    <cellStyle name="Normal 54 6" xfId="8360"/>
    <cellStyle name="Normal 54 7" xfId="8491"/>
    <cellStyle name="Normal 54 8" xfId="13275"/>
    <cellStyle name="Normal 54 9" xfId="11946"/>
    <cellStyle name="Normal 55" xfId="7985"/>
    <cellStyle name="Normal 55 10" xfId="11780"/>
    <cellStyle name="Normal 55 11" xfId="11528"/>
    <cellStyle name="Normal 55 12" xfId="12983"/>
    <cellStyle name="Normal 55 13" xfId="8891"/>
    <cellStyle name="Normal 55 2" xfId="8693"/>
    <cellStyle name="Normal 55 3" xfId="8716"/>
    <cellStyle name="Normal 55 4" xfId="7588"/>
    <cellStyle name="Normal 55 5" xfId="13273"/>
    <cellStyle name="Normal 55 6" xfId="11944"/>
    <cellStyle name="Normal 55 7" xfId="13168"/>
    <cellStyle name="Normal 55 8" xfId="11410"/>
    <cellStyle name="Normal 55 9" xfId="9477"/>
    <cellStyle name="Normal 56" xfId="8303"/>
    <cellStyle name="Normal 56 10" xfId="13474"/>
    <cellStyle name="Normal 56 11" xfId="12218"/>
    <cellStyle name="Normal 56 12" xfId="12372"/>
    <cellStyle name="Normal 56 13" xfId="13946"/>
    <cellStyle name="Normal 56 2" xfId="8701"/>
    <cellStyle name="Normal 56 3" xfId="8723"/>
    <cellStyle name="Normal 56 4" xfId="8700"/>
    <cellStyle name="Normal 56 5" xfId="13370"/>
    <cellStyle name="Normal 56 6" xfId="12022"/>
    <cellStyle name="Normal 56 7" xfId="12956"/>
    <cellStyle name="Normal 56 8" xfId="11463"/>
    <cellStyle name="Normal 56 9" xfId="9424"/>
    <cellStyle name="Normal 57" xfId="8318"/>
    <cellStyle name="Normal 57 10" xfId="11775"/>
    <cellStyle name="Normal 57 11" xfId="11525"/>
    <cellStyle name="Normal 57 12" xfId="9332"/>
    <cellStyle name="Normal 57 13" xfId="8892"/>
    <cellStyle name="Normal 57 2" xfId="8702"/>
    <cellStyle name="Normal 57 3" xfId="8724"/>
    <cellStyle name="Normal 57 4" xfId="8703"/>
    <cellStyle name="Normal 57 5" xfId="13373"/>
    <cellStyle name="Normal 57 6" xfId="12025"/>
    <cellStyle name="Normal 57 7" xfId="12954"/>
    <cellStyle name="Normal 57 8" xfId="11466"/>
    <cellStyle name="Normal 57 9" xfId="9421"/>
    <cellStyle name="Normal 58" xfId="8497"/>
    <cellStyle name="Normal 58 10" xfId="12722"/>
    <cellStyle name="Normal 58 11" xfId="12823"/>
    <cellStyle name="Normal 58 12" xfId="14103"/>
    <cellStyle name="Normal 58 2" xfId="8735"/>
    <cellStyle name="Normal 58 3" xfId="8744"/>
    <cellStyle name="Normal 58 4" xfId="13412"/>
    <cellStyle name="Normal 58 5" xfId="12987"/>
    <cellStyle name="Normal 58 6" xfId="12209"/>
    <cellStyle name="Normal 58 7" xfId="12363"/>
    <cellStyle name="Normal 58 8" xfId="12504"/>
    <cellStyle name="Normal 58 9" xfId="13385"/>
    <cellStyle name="Normal 59" xfId="8510"/>
    <cellStyle name="Normal 59 10" xfId="14104"/>
    <cellStyle name="Normal 59 2" xfId="13414"/>
    <cellStyle name="Normal 59 3" xfId="13111"/>
    <cellStyle name="Normal 59 4" xfId="12214"/>
    <cellStyle name="Normal 59 5" xfId="12368"/>
    <cellStyle name="Normal 59 6" xfId="12509"/>
    <cellStyle name="Normal 59 7" xfId="12621"/>
    <cellStyle name="Normal 59 8" xfId="12725"/>
    <cellStyle name="Normal 59 9" xfId="12824"/>
    <cellStyle name="Normal 6" xfId="755"/>
    <cellStyle name="Normal 6 10" xfId="754"/>
    <cellStyle name="Normal 6 10 2" xfId="47538"/>
    <cellStyle name="Normal 6 11" xfId="753"/>
    <cellStyle name="Normal 6 11 2" xfId="47654"/>
    <cellStyle name="Normal 6 12" xfId="752"/>
    <cellStyle name="Normal 6 12 2" xfId="47931"/>
    <cellStyle name="Normal 6 13" xfId="47377"/>
    <cellStyle name="Normal 6 14" xfId="42684"/>
    <cellStyle name="Normal 6 2" xfId="751"/>
    <cellStyle name="Normal 6 2 2" xfId="750"/>
    <cellStyle name="Normal 6 2 2 2" xfId="749"/>
    <cellStyle name="Normal 6 2 2 3" xfId="748"/>
    <cellStyle name="Normal 6 2 2 4" xfId="747"/>
    <cellStyle name="Normal 6 2 2 5" xfId="52494"/>
    <cellStyle name="Normal 6 2 3" xfId="746"/>
    <cellStyle name="Normal 6 2 3 2" xfId="745"/>
    <cellStyle name="Normal 6 2 3 3" xfId="744"/>
    <cellStyle name="Normal 6 2 3 4" xfId="743"/>
    <cellStyle name="Normal 6 2 4" xfId="742"/>
    <cellStyle name="Normal 6 2 5" xfId="741"/>
    <cellStyle name="Normal 6 2 6" xfId="740"/>
    <cellStyle name="Normal 6 2 7" xfId="739"/>
    <cellStyle name="Normal 6 2 8" xfId="15554"/>
    <cellStyle name="Normal 6 2 9" xfId="47423"/>
    <cellStyle name="Normal 6 3" xfId="738"/>
    <cellStyle name="Normal 6 3 2" xfId="737"/>
    <cellStyle name="Normal 6 3 3" xfId="736"/>
    <cellStyle name="Normal 6 3 4" xfId="735"/>
    <cellStyle name="Normal 6 3 5" xfId="47602"/>
    <cellStyle name="Normal 6 4" xfId="734"/>
    <cellStyle name="Normal 6 4 2" xfId="733"/>
    <cellStyle name="Normal 6 4 3" xfId="732"/>
    <cellStyle name="Normal 6 4 4" xfId="731"/>
    <cellStyle name="Normal 6 4 5" xfId="47483"/>
    <cellStyle name="Normal 6 5" xfId="730"/>
    <cellStyle name="Normal 6 5 2" xfId="47589"/>
    <cellStyle name="Normal 6 6" xfId="729"/>
    <cellStyle name="Normal 6 6 2" xfId="47509"/>
    <cellStyle name="Normal 6 7" xfId="728"/>
    <cellStyle name="Normal 6 7 2" xfId="47514"/>
    <cellStyle name="Normal 6 8" xfId="727"/>
    <cellStyle name="Normal 6 8 2" xfId="47511"/>
    <cellStyle name="Normal 6 9" xfId="726"/>
    <cellStyle name="Normal 6 9 2" xfId="725"/>
    <cellStyle name="Normal 6 9 3" xfId="724"/>
    <cellStyle name="Normal 6 9 4" xfId="723"/>
    <cellStyle name="Normal 6 9 5" xfId="47380"/>
    <cellStyle name="Normal 60" xfId="8487"/>
    <cellStyle name="Normal 60 10" xfId="14102"/>
    <cellStyle name="Normal 60 2" xfId="13408"/>
    <cellStyle name="Normal 60 3" xfId="13065"/>
    <cellStyle name="Normal 60 4" xfId="12206"/>
    <cellStyle name="Normal 60 5" xfId="12360"/>
    <cellStyle name="Normal 60 6" xfId="12501"/>
    <cellStyle name="Normal 60 7" xfId="13247"/>
    <cellStyle name="Normal 60 8" xfId="12721"/>
    <cellStyle name="Normal 60 9" xfId="13251"/>
    <cellStyle name="Normal 61" xfId="11285"/>
    <cellStyle name="Normal 61 2" xfId="14921"/>
    <cellStyle name="Normal 62" xfId="10693"/>
    <cellStyle name="Normal 62 2" xfId="14685"/>
    <cellStyle name="Normal 63" xfId="10691"/>
    <cellStyle name="Normal 63 2" xfId="14684"/>
    <cellStyle name="Normal 64" xfId="13039"/>
    <cellStyle name="Normal 64 2" xfId="15108"/>
    <cellStyle name="Normal 65" xfId="12205"/>
    <cellStyle name="Normal 65 2" xfId="15089"/>
    <cellStyle name="Normal 66" xfId="12359"/>
    <cellStyle name="Normal 66 2" xfId="15090"/>
    <cellStyle name="Normal 67" xfId="12500"/>
    <cellStyle name="Normal 67 2" xfId="15091"/>
    <cellStyle name="Normal 68" xfId="12617"/>
    <cellStyle name="Normal 68 2" xfId="15092"/>
    <cellStyle name="Normal 69" xfId="11282"/>
    <cellStyle name="Normal 7" xfId="722"/>
    <cellStyle name="Normal 7 10" xfId="721"/>
    <cellStyle name="Normal 7 10 2" xfId="47521"/>
    <cellStyle name="Normal 7 11" xfId="720"/>
    <cellStyle name="Normal 7 11 2" xfId="47941"/>
    <cellStyle name="Normal 7 12" xfId="719"/>
    <cellStyle name="Normal 7 12 2" xfId="47639"/>
    <cellStyle name="Normal 7 13" xfId="47537"/>
    <cellStyle name="Normal 7 14" xfId="42762"/>
    <cellStyle name="Normal 7 2" xfId="718"/>
    <cellStyle name="Normal 7 2 2" xfId="717"/>
    <cellStyle name="Normal 7 2 2 2" xfId="716"/>
    <cellStyle name="Normal 7 2 2 3" xfId="715"/>
    <cellStyle name="Normal 7 2 2 4" xfId="714"/>
    <cellStyle name="Normal 7 2 3" xfId="713"/>
    <cellStyle name="Normal 7 2 3 2" xfId="712"/>
    <cellStyle name="Normal 7 2 3 3" xfId="711"/>
    <cellStyle name="Normal 7 2 3 4" xfId="710"/>
    <cellStyle name="Normal 7 2 4" xfId="709"/>
    <cellStyle name="Normal 7 2 5" xfId="708"/>
    <cellStyle name="Normal 7 2 6" xfId="707"/>
    <cellStyle name="Normal 7 2 7" xfId="706"/>
    <cellStyle name="Normal 7 2 8" xfId="47428"/>
    <cellStyle name="Normal 7 3" xfId="705"/>
    <cellStyle name="Normal 7 3 2" xfId="704"/>
    <cellStyle name="Normal 7 3 3" xfId="703"/>
    <cellStyle name="Normal 7 3 4" xfId="702"/>
    <cellStyle name="Normal 7 3 5" xfId="47386"/>
    <cellStyle name="Normal 7 4" xfId="701"/>
    <cellStyle name="Normal 7 4 2" xfId="700"/>
    <cellStyle name="Normal 7 4 3" xfId="699"/>
    <cellStyle name="Normal 7 4 4" xfId="698"/>
    <cellStyle name="Normal 7 4 5" xfId="47456"/>
    <cellStyle name="Normal 7 5" xfId="697"/>
    <cellStyle name="Normal 7 5 2" xfId="47573"/>
    <cellStyle name="Normal 7 6" xfId="696"/>
    <cellStyle name="Normal 7 6 2" xfId="47395"/>
    <cellStyle name="Normal 7 7" xfId="695"/>
    <cellStyle name="Normal 7 7 2" xfId="47451"/>
    <cellStyle name="Normal 7 8" xfId="694"/>
    <cellStyle name="Normal 7 8 2" xfId="47384"/>
    <cellStyle name="Normal 7 9" xfId="693"/>
    <cellStyle name="Normal 7 9 2" xfId="692"/>
    <cellStyle name="Normal 7 9 3" xfId="691"/>
    <cellStyle name="Normal 7 9 4" xfId="690"/>
    <cellStyle name="Normal 7 9 5" xfId="47404"/>
    <cellStyle name="Normal 8" xfId="689"/>
    <cellStyle name="Normal 8 10" xfId="688"/>
    <cellStyle name="Normal 8 10 2" xfId="687"/>
    <cellStyle name="Normal 8 10 3" xfId="686"/>
    <cellStyle name="Normal 8 10 4" xfId="685"/>
    <cellStyle name="Normal 8 10 5" xfId="684"/>
    <cellStyle name="Normal 8 11" xfId="683"/>
    <cellStyle name="Normal 8 11 2" xfId="682"/>
    <cellStyle name="Normal 8 11 3" xfId="681"/>
    <cellStyle name="Normal 8 11 4" xfId="680"/>
    <cellStyle name="Normal 8 11 5" xfId="679"/>
    <cellStyle name="Normal 8 12" xfId="678"/>
    <cellStyle name="Normal 8 12 2" xfId="677"/>
    <cellStyle name="Normal 8 12 3" xfId="676"/>
    <cellStyle name="Normal 8 12 4" xfId="675"/>
    <cellStyle name="Normal 8 13" xfId="674"/>
    <cellStyle name="Normal 8 13 2" xfId="673"/>
    <cellStyle name="Normal 8 13 3" xfId="672"/>
    <cellStyle name="Normal 8 13 4" xfId="671"/>
    <cellStyle name="Normal 8 14" xfId="670"/>
    <cellStyle name="Normal 8 14 2" xfId="669"/>
    <cellStyle name="Normal 8 14 3" xfId="668"/>
    <cellStyle name="Normal 8 14 4" xfId="667"/>
    <cellStyle name="Normal 8 15" xfId="666"/>
    <cellStyle name="Normal 8 16" xfId="665"/>
    <cellStyle name="Normal 8 17" xfId="664"/>
    <cellStyle name="Normal 8 18" xfId="663"/>
    <cellStyle name="Normal 8 19" xfId="662"/>
    <cellStyle name="Normal 8 19 2" xfId="661"/>
    <cellStyle name="Normal 8 19 3" xfId="660"/>
    <cellStyle name="Normal 8 19 4" xfId="659"/>
    <cellStyle name="Normal 8 2" xfId="658"/>
    <cellStyle name="Normal 8 2 2" xfId="657"/>
    <cellStyle name="Normal 8 2 3" xfId="656"/>
    <cellStyle name="Normal 8 2 4" xfId="655"/>
    <cellStyle name="Normal 8 2 5" xfId="654"/>
    <cellStyle name="Normal 8 20" xfId="653"/>
    <cellStyle name="Normal 8 21" xfId="652"/>
    <cellStyle name="Normal 8 22" xfId="651"/>
    <cellStyle name="Normal 8 23" xfId="15398"/>
    <cellStyle name="Normal 8 3" xfId="650"/>
    <cellStyle name="Normal 8 3 2" xfId="649"/>
    <cellStyle name="Normal 8 3 3" xfId="648"/>
    <cellStyle name="Normal 8 3 4" xfId="647"/>
    <cellStyle name="Normal 8 3 5" xfId="646"/>
    <cellStyle name="Normal 8 4" xfId="645"/>
    <cellStyle name="Normal 8 4 2" xfId="644"/>
    <cellStyle name="Normal 8 4 3" xfId="643"/>
    <cellStyle name="Normal 8 4 4" xfId="642"/>
    <cellStyle name="Normal 8 4 5" xfId="641"/>
    <cellStyle name="Normal 8 5" xfId="640"/>
    <cellStyle name="Normal 8 5 2" xfId="639"/>
    <cellStyle name="Normal 8 5 3" xfId="638"/>
    <cellStyle name="Normal 8 5 4" xfId="637"/>
    <cellStyle name="Normal 8 5 5" xfId="636"/>
    <cellStyle name="Normal 8 6" xfId="635"/>
    <cellStyle name="Normal 8 6 2" xfId="634"/>
    <cellStyle name="Normal 8 6 3" xfId="633"/>
    <cellStyle name="Normal 8 6 4" xfId="632"/>
    <cellStyle name="Normal 8 6 5" xfId="631"/>
    <cellStyle name="Normal 8 7" xfId="630"/>
    <cellStyle name="Normal 8 7 2" xfId="629"/>
    <cellStyle name="Normal 8 7 3" xfId="628"/>
    <cellStyle name="Normal 8 7 4" xfId="627"/>
    <cellStyle name="Normal 8 7 5" xfId="626"/>
    <cellStyle name="Normal 8 8" xfId="625"/>
    <cellStyle name="Normal 8 8 2" xfId="624"/>
    <cellStyle name="Normal 8 8 3" xfId="623"/>
    <cellStyle name="Normal 8 8 4" xfId="622"/>
    <cellStyle name="Normal 8 8 5" xfId="621"/>
    <cellStyle name="Normal 8 9" xfId="620"/>
    <cellStyle name="Normal 8 9 2" xfId="619"/>
    <cellStyle name="Normal 8 9 3" xfId="618"/>
    <cellStyle name="Normal 8 9 4" xfId="617"/>
    <cellStyle name="Normal 8 9 5" xfId="616"/>
    <cellStyle name="Normal 9" xfId="615"/>
    <cellStyle name="Normal 9 10" xfId="42814"/>
    <cellStyle name="Normal 9 2" xfId="614"/>
    <cellStyle name="Normal 9 2 2" xfId="613"/>
    <cellStyle name="Normal 9 2 2 2" xfId="612"/>
    <cellStyle name="Normal 9 2 2 3" xfId="611"/>
    <cellStyle name="Normal 9 2 2 4" xfId="610"/>
    <cellStyle name="Normal 9 2 3" xfId="609"/>
    <cellStyle name="Normal 9 2 4" xfId="608"/>
    <cellStyle name="Normal 9 2 5" xfId="607"/>
    <cellStyle name="Normal 9 2 6" xfId="606"/>
    <cellStyle name="Normal 9 3" xfId="605"/>
    <cellStyle name="Normal 9 4" xfId="604"/>
    <cellStyle name="Normal 9 5" xfId="603"/>
    <cellStyle name="Normal 9 6" xfId="602"/>
    <cellStyle name="Normal 9 6 2" xfId="601"/>
    <cellStyle name="Normal 9 6 3" xfId="600"/>
    <cellStyle name="Normal 9 6 4" xfId="599"/>
    <cellStyle name="Normal 9 7" xfId="598"/>
    <cellStyle name="Normal 9 8" xfId="597"/>
    <cellStyle name="Normal 9 9" xfId="596"/>
    <cellStyle name="Note" xfId="15416" builtinId="10" customBuiltin="1"/>
    <cellStyle name="Note 10" xfId="595"/>
    <cellStyle name="Note 10 2" xfId="594"/>
    <cellStyle name="Note 10 2 2" xfId="593"/>
    <cellStyle name="Note 10 2 2 2" xfId="592"/>
    <cellStyle name="Note 10 2 2 3" xfId="591"/>
    <cellStyle name="Note 10 2 2 4" xfId="590"/>
    <cellStyle name="Note 10 2 3" xfId="589"/>
    <cellStyle name="Note 10 2 3 2" xfId="588"/>
    <cellStyle name="Note 10 2 3 3" xfId="587"/>
    <cellStyle name="Note 10 2 3 4" xfId="586"/>
    <cellStyle name="Note 10 2 4" xfId="585"/>
    <cellStyle name="Note 10 2 5" xfId="584"/>
    <cellStyle name="Note 10 2 6" xfId="583"/>
    <cellStyle name="Note 10 2 7" xfId="582"/>
    <cellStyle name="Note 10 3" xfId="581"/>
    <cellStyle name="Note 10 3 2" xfId="580"/>
    <cellStyle name="Note 10 3 3" xfId="579"/>
    <cellStyle name="Note 10 3 4" xfId="578"/>
    <cellStyle name="Note 10 4" xfId="577"/>
    <cellStyle name="Note 10 4 2" xfId="576"/>
    <cellStyle name="Note 10 4 3" xfId="575"/>
    <cellStyle name="Note 10 4 4" xfId="574"/>
    <cellStyle name="Note 10 5" xfId="573"/>
    <cellStyle name="Note 10 6" xfId="572"/>
    <cellStyle name="Note 10 7" xfId="571"/>
    <cellStyle name="Note 10 8" xfId="570"/>
    <cellStyle name="Note 10 9" xfId="42574"/>
    <cellStyle name="Note 11" xfId="569"/>
    <cellStyle name="Note 11 2" xfId="568"/>
    <cellStyle name="Note 11 2 2" xfId="567"/>
    <cellStyle name="Note 11 2 2 2" xfId="566"/>
    <cellStyle name="Note 11 2 2 3" xfId="565"/>
    <cellStyle name="Note 11 2 2 4" xfId="564"/>
    <cellStyle name="Note 11 2 3" xfId="563"/>
    <cellStyle name="Note 11 2 3 2" xfId="562"/>
    <cellStyle name="Note 11 2 3 3" xfId="561"/>
    <cellStyle name="Note 11 2 3 4" xfId="560"/>
    <cellStyle name="Note 11 2 4" xfId="559"/>
    <cellStyle name="Note 11 2 5" xfId="558"/>
    <cellStyle name="Note 11 2 6" xfId="557"/>
    <cellStyle name="Note 11 2 7" xfId="556"/>
    <cellStyle name="Note 11 3" xfId="555"/>
    <cellStyle name="Note 11 3 2" xfId="554"/>
    <cellStyle name="Note 11 3 3" xfId="553"/>
    <cellStyle name="Note 11 3 4" xfId="552"/>
    <cellStyle name="Note 11 4" xfId="551"/>
    <cellStyle name="Note 11 4 2" xfId="550"/>
    <cellStyle name="Note 11 4 3" xfId="549"/>
    <cellStyle name="Note 11 4 4" xfId="548"/>
    <cellStyle name="Note 11 5" xfId="547"/>
    <cellStyle name="Note 11 6" xfId="546"/>
    <cellStyle name="Note 11 7" xfId="545"/>
    <cellStyle name="Note 11 8" xfId="544"/>
    <cellStyle name="Note 11 9" xfId="45073"/>
    <cellStyle name="Note 12" xfId="543"/>
    <cellStyle name="Note 12 2" xfId="542"/>
    <cellStyle name="Note 12 2 2" xfId="541"/>
    <cellStyle name="Note 12 2 2 2" xfId="540"/>
    <cellStyle name="Note 12 2 2 3" xfId="539"/>
    <cellStyle name="Note 12 2 2 4" xfId="538"/>
    <cellStyle name="Note 12 2 3" xfId="537"/>
    <cellStyle name="Note 12 2 3 2" xfId="536"/>
    <cellStyle name="Note 12 2 3 3" xfId="535"/>
    <cellStyle name="Note 12 2 3 4" xfId="534"/>
    <cellStyle name="Note 12 2 4" xfId="533"/>
    <cellStyle name="Note 12 2 5" xfId="532"/>
    <cellStyle name="Note 12 2 6" xfId="531"/>
    <cellStyle name="Note 12 2 7" xfId="530"/>
    <cellStyle name="Note 12 3" xfId="529"/>
    <cellStyle name="Note 12 3 2" xfId="528"/>
    <cellStyle name="Note 12 3 3" xfId="527"/>
    <cellStyle name="Note 12 3 4" xfId="526"/>
    <cellStyle name="Note 12 4" xfId="525"/>
    <cellStyle name="Note 12 4 2" xfId="524"/>
    <cellStyle name="Note 12 4 3" xfId="523"/>
    <cellStyle name="Note 12 4 4" xfId="522"/>
    <cellStyle name="Note 12 5" xfId="521"/>
    <cellStyle name="Note 12 6" xfId="520"/>
    <cellStyle name="Note 12 7" xfId="519"/>
    <cellStyle name="Note 12 8" xfId="518"/>
    <cellStyle name="Note 12 9" xfId="42542"/>
    <cellStyle name="Note 13" xfId="517"/>
    <cellStyle name="Note 13 2" xfId="516"/>
    <cellStyle name="Note 13 2 2" xfId="515"/>
    <cellStyle name="Note 13 2 2 2" xfId="514"/>
    <cellStyle name="Note 13 2 2 3" xfId="513"/>
    <cellStyle name="Note 13 2 2 4" xfId="512"/>
    <cellStyle name="Note 13 2 3" xfId="511"/>
    <cellStyle name="Note 13 2 3 2" xfId="510"/>
    <cellStyle name="Note 13 2 3 3" xfId="509"/>
    <cellStyle name="Note 13 2 3 4" xfId="508"/>
    <cellStyle name="Note 13 2 4" xfId="507"/>
    <cellStyle name="Note 13 2 5" xfId="506"/>
    <cellStyle name="Note 13 2 6" xfId="505"/>
    <cellStyle name="Note 13 2 7" xfId="504"/>
    <cellStyle name="Note 13 3" xfId="503"/>
    <cellStyle name="Note 13 3 2" xfId="502"/>
    <cellStyle name="Note 13 3 3" xfId="501"/>
    <cellStyle name="Note 13 3 4" xfId="500"/>
    <cellStyle name="Note 13 4" xfId="499"/>
    <cellStyle name="Note 13 4 2" xfId="498"/>
    <cellStyle name="Note 13 4 3" xfId="497"/>
    <cellStyle name="Note 13 4 4" xfId="496"/>
    <cellStyle name="Note 13 5" xfId="495"/>
    <cellStyle name="Note 13 6" xfId="494"/>
    <cellStyle name="Note 13 7" xfId="493"/>
    <cellStyle name="Note 13 8" xfId="492"/>
    <cellStyle name="Note 14" xfId="491"/>
    <cellStyle name="Note 14 2" xfId="490"/>
    <cellStyle name="Note 14 2 2" xfId="489"/>
    <cellStyle name="Note 14 2 2 2" xfId="488"/>
    <cellStyle name="Note 14 2 2 3" xfId="487"/>
    <cellStyle name="Note 14 2 2 4" xfId="486"/>
    <cellStyle name="Note 14 2 3" xfId="485"/>
    <cellStyle name="Note 14 2 3 2" xfId="484"/>
    <cellStyle name="Note 14 2 3 3" xfId="483"/>
    <cellStyle name="Note 14 2 3 4" xfId="482"/>
    <cellStyle name="Note 14 2 4" xfId="481"/>
    <cellStyle name="Note 14 2 5" xfId="480"/>
    <cellStyle name="Note 14 2 6" xfId="479"/>
    <cellStyle name="Note 14 2 7" xfId="478"/>
    <cellStyle name="Note 14 3" xfId="477"/>
    <cellStyle name="Note 14 3 2" xfId="476"/>
    <cellStyle name="Note 14 3 3" xfId="475"/>
    <cellStyle name="Note 14 3 4" xfId="474"/>
    <cellStyle name="Note 14 4" xfId="473"/>
    <cellStyle name="Note 14 4 2" xfId="472"/>
    <cellStyle name="Note 14 4 3" xfId="471"/>
    <cellStyle name="Note 14 4 4" xfId="470"/>
    <cellStyle name="Note 14 5" xfId="469"/>
    <cellStyle name="Note 14 6" xfId="468"/>
    <cellStyle name="Note 14 7" xfId="467"/>
    <cellStyle name="Note 14 8" xfId="466"/>
    <cellStyle name="Note 15" xfId="465"/>
    <cellStyle name="Note 15 2" xfId="464"/>
    <cellStyle name="Note 15 2 2" xfId="463"/>
    <cellStyle name="Note 15 2 2 2" xfId="462"/>
    <cellStyle name="Note 15 2 2 3" xfId="461"/>
    <cellStyle name="Note 15 2 2 4" xfId="460"/>
    <cellStyle name="Note 15 2 3" xfId="459"/>
    <cellStyle name="Note 15 2 3 2" xfId="458"/>
    <cellStyle name="Note 15 2 3 3" xfId="457"/>
    <cellStyle name="Note 15 2 3 4" xfId="456"/>
    <cellStyle name="Note 15 2 4" xfId="455"/>
    <cellStyle name="Note 15 2 5" xfId="454"/>
    <cellStyle name="Note 15 2 6" xfId="453"/>
    <cellStyle name="Note 15 2 7" xfId="452"/>
    <cellStyle name="Note 15 3" xfId="451"/>
    <cellStyle name="Note 15 3 2" xfId="450"/>
    <cellStyle name="Note 15 3 3" xfId="449"/>
    <cellStyle name="Note 15 3 4" xfId="448"/>
    <cellStyle name="Note 15 4" xfId="447"/>
    <cellStyle name="Note 15 4 2" xfId="446"/>
    <cellStyle name="Note 15 4 3" xfId="445"/>
    <cellStyle name="Note 15 4 4" xfId="444"/>
    <cellStyle name="Note 15 5" xfId="443"/>
    <cellStyle name="Note 15 6" xfId="442"/>
    <cellStyle name="Note 15 7" xfId="441"/>
    <cellStyle name="Note 15 8" xfId="440"/>
    <cellStyle name="Note 16" xfId="439"/>
    <cellStyle name="Note 16 2" xfId="438"/>
    <cellStyle name="Note 16 2 2" xfId="437"/>
    <cellStyle name="Note 16 2 2 2" xfId="436"/>
    <cellStyle name="Note 16 2 2 3" xfId="435"/>
    <cellStyle name="Note 16 2 2 4" xfId="434"/>
    <cellStyle name="Note 16 2 3" xfId="433"/>
    <cellStyle name="Note 16 2 3 2" xfId="432"/>
    <cellStyle name="Note 16 2 3 3" xfId="431"/>
    <cellStyle name="Note 16 2 3 4" xfId="430"/>
    <cellStyle name="Note 16 2 4" xfId="429"/>
    <cellStyle name="Note 16 2 5" xfId="428"/>
    <cellStyle name="Note 16 2 6" xfId="427"/>
    <cellStyle name="Note 16 2 7" xfId="426"/>
    <cellStyle name="Note 16 3" xfId="425"/>
    <cellStyle name="Note 16 3 2" xfId="424"/>
    <cellStyle name="Note 16 3 3" xfId="423"/>
    <cellStyle name="Note 16 3 4" xfId="422"/>
    <cellStyle name="Note 16 4" xfId="421"/>
    <cellStyle name="Note 16 4 2" xfId="420"/>
    <cellStyle name="Note 16 4 3" xfId="419"/>
    <cellStyle name="Note 16 4 4" xfId="418"/>
    <cellStyle name="Note 16 5" xfId="417"/>
    <cellStyle name="Note 16 6" xfId="416"/>
    <cellStyle name="Note 16 7" xfId="415"/>
    <cellStyle name="Note 16 8" xfId="414"/>
    <cellStyle name="Note 17" xfId="413"/>
    <cellStyle name="Note 17 2" xfId="412"/>
    <cellStyle name="Note 17 2 2" xfId="411"/>
    <cellStyle name="Note 17 2 2 2" xfId="410"/>
    <cellStyle name="Note 17 2 2 3" xfId="409"/>
    <cellStyle name="Note 17 2 2 4" xfId="408"/>
    <cellStyle name="Note 17 2 3" xfId="407"/>
    <cellStyle name="Note 17 2 3 2" xfId="406"/>
    <cellStyle name="Note 17 2 3 3" xfId="405"/>
    <cellStyle name="Note 17 2 3 4" xfId="404"/>
    <cellStyle name="Note 17 2 4" xfId="403"/>
    <cellStyle name="Note 17 2 5" xfId="402"/>
    <cellStyle name="Note 17 2 6" xfId="401"/>
    <cellStyle name="Note 17 2 7" xfId="400"/>
    <cellStyle name="Note 17 3" xfId="399"/>
    <cellStyle name="Note 17 3 2" xfId="398"/>
    <cellStyle name="Note 17 3 3" xfId="397"/>
    <cellStyle name="Note 17 3 4" xfId="396"/>
    <cellStyle name="Note 17 4" xfId="395"/>
    <cellStyle name="Note 17 4 2" xfId="394"/>
    <cellStyle name="Note 17 4 3" xfId="393"/>
    <cellStyle name="Note 17 4 4" xfId="392"/>
    <cellStyle name="Note 17 5" xfId="391"/>
    <cellStyle name="Note 17 6" xfId="390"/>
    <cellStyle name="Note 17 7" xfId="389"/>
    <cellStyle name="Note 17 8" xfId="388"/>
    <cellStyle name="Note 18" xfId="387"/>
    <cellStyle name="Note 18 2" xfId="386"/>
    <cellStyle name="Note 18 2 2" xfId="385"/>
    <cellStyle name="Note 18 2 2 2" xfId="384"/>
    <cellStyle name="Note 18 2 2 3" xfId="383"/>
    <cellStyle name="Note 18 2 2 4" xfId="382"/>
    <cellStyle name="Note 18 2 3" xfId="381"/>
    <cellStyle name="Note 18 2 3 2" xfId="380"/>
    <cellStyle name="Note 18 2 3 3" xfId="379"/>
    <cellStyle name="Note 18 2 3 4" xfId="378"/>
    <cellStyle name="Note 18 2 4" xfId="377"/>
    <cellStyle name="Note 18 2 5" xfId="376"/>
    <cellStyle name="Note 18 2 6" xfId="375"/>
    <cellStyle name="Note 18 2 7" xfId="374"/>
    <cellStyle name="Note 18 3" xfId="373"/>
    <cellStyle name="Note 18 3 2" xfId="372"/>
    <cellStyle name="Note 18 3 3" xfId="371"/>
    <cellStyle name="Note 18 3 4" xfId="370"/>
    <cellStyle name="Note 18 4" xfId="369"/>
    <cellStyle name="Note 18 4 2" xfId="368"/>
    <cellStyle name="Note 18 4 3" xfId="367"/>
    <cellStyle name="Note 18 4 4" xfId="366"/>
    <cellStyle name="Note 18 5" xfId="365"/>
    <cellStyle name="Note 18 6" xfId="364"/>
    <cellStyle name="Note 18 7" xfId="363"/>
    <cellStyle name="Note 18 8" xfId="362"/>
    <cellStyle name="Note 19" xfId="361"/>
    <cellStyle name="Note 19 2" xfId="360"/>
    <cellStyle name="Note 19 2 2" xfId="359"/>
    <cellStyle name="Note 19 2 2 2" xfId="358"/>
    <cellStyle name="Note 19 2 2 3" xfId="357"/>
    <cellStyle name="Note 19 2 2 4" xfId="356"/>
    <cellStyle name="Note 19 2 3" xfId="355"/>
    <cellStyle name="Note 19 2 3 2" xfId="354"/>
    <cellStyle name="Note 19 2 3 3" xfId="353"/>
    <cellStyle name="Note 19 2 3 4" xfId="352"/>
    <cellStyle name="Note 19 2 4" xfId="351"/>
    <cellStyle name="Note 19 2 5" xfId="350"/>
    <cellStyle name="Note 19 2 6" xfId="349"/>
    <cellStyle name="Note 19 2 7" xfId="348"/>
    <cellStyle name="Note 19 3" xfId="347"/>
    <cellStyle name="Note 19 3 2" xfId="346"/>
    <cellStyle name="Note 19 3 3" xfId="345"/>
    <cellStyle name="Note 19 3 4" xfId="344"/>
    <cellStyle name="Note 19 4" xfId="343"/>
    <cellStyle name="Note 19 4 2" xfId="342"/>
    <cellStyle name="Note 19 4 3" xfId="341"/>
    <cellStyle name="Note 19 4 4" xfId="340"/>
    <cellStyle name="Note 19 5" xfId="339"/>
    <cellStyle name="Note 19 6" xfId="338"/>
    <cellStyle name="Note 19 7" xfId="337"/>
    <cellStyle name="Note 19 8" xfId="336"/>
    <cellStyle name="Note 2" xfId="335"/>
    <cellStyle name="Note 2 10" xfId="15514"/>
    <cellStyle name="Note 2 11" xfId="42559"/>
    <cellStyle name="Note 2 2" xfId="334"/>
    <cellStyle name="Note 2 2 10" xfId="42586"/>
    <cellStyle name="Note 2 2 2" xfId="333"/>
    <cellStyle name="Note 2 2 2 2" xfId="332"/>
    <cellStyle name="Note 2 2 2 2 2" xfId="331"/>
    <cellStyle name="Note 2 2 2 2 3" xfId="330"/>
    <cellStyle name="Note 2 2 2 2 4" xfId="329"/>
    <cellStyle name="Note 2 2 2 3" xfId="328"/>
    <cellStyle name="Note 2 2 2 3 2" xfId="327"/>
    <cellStyle name="Note 2 2 2 3 3" xfId="326"/>
    <cellStyle name="Note 2 2 2 3 4" xfId="325"/>
    <cellStyle name="Note 2 2 2 4" xfId="324"/>
    <cellStyle name="Note 2 2 2 5" xfId="323"/>
    <cellStyle name="Note 2 2 2 6" xfId="322"/>
    <cellStyle name="Note 2 2 3" xfId="321"/>
    <cellStyle name="Note 2 2 3 2" xfId="320"/>
    <cellStyle name="Note 2 2 3 3" xfId="319"/>
    <cellStyle name="Note 2 2 3 4" xfId="318"/>
    <cellStyle name="Note 2 2 4" xfId="317"/>
    <cellStyle name="Note 2 2 4 2" xfId="316"/>
    <cellStyle name="Note 2 2 4 3" xfId="315"/>
    <cellStyle name="Note 2 2 4 4" xfId="314"/>
    <cellStyle name="Note 2 2 5" xfId="313"/>
    <cellStyle name="Note 2 2 5 2" xfId="312"/>
    <cellStyle name="Note 2 2 5 3" xfId="311"/>
    <cellStyle name="Note 2 2 5 4" xfId="310"/>
    <cellStyle name="Note 2 2 6" xfId="309"/>
    <cellStyle name="Note 2 2 6 2" xfId="308"/>
    <cellStyle name="Note 2 2 6 3" xfId="307"/>
    <cellStyle name="Note 2 2 6 4" xfId="306"/>
    <cellStyle name="Note 2 2 7" xfId="305"/>
    <cellStyle name="Note 2 2 8" xfId="304"/>
    <cellStyle name="Note 2 2 9" xfId="303"/>
    <cellStyle name="Note 2 3" xfId="302"/>
    <cellStyle name="Note 2 3 2" xfId="301"/>
    <cellStyle name="Note 2 3 2 2" xfId="300"/>
    <cellStyle name="Note 2 3 2 3" xfId="299"/>
    <cellStyle name="Note 2 3 2 4" xfId="298"/>
    <cellStyle name="Note 2 3 3" xfId="297"/>
    <cellStyle name="Note 2 3 3 2" xfId="296"/>
    <cellStyle name="Note 2 3 3 3" xfId="295"/>
    <cellStyle name="Note 2 3 3 4" xfId="294"/>
    <cellStyle name="Note 2 3 4" xfId="293"/>
    <cellStyle name="Note 2 3 5" xfId="292"/>
    <cellStyle name="Note 2 3 6" xfId="291"/>
    <cellStyle name="Note 2 3 7" xfId="42843"/>
    <cellStyle name="Note 2 4" xfId="290"/>
    <cellStyle name="Note 2 4 2" xfId="289"/>
    <cellStyle name="Note 2 4 2 2" xfId="52465"/>
    <cellStyle name="Note 2 4 3" xfId="288"/>
    <cellStyle name="Note 2 4 4" xfId="287"/>
    <cellStyle name="Note 2 4 5" xfId="15475"/>
    <cellStyle name="Note 2 4 6" xfId="43031"/>
    <cellStyle name="Note 2 5" xfId="286"/>
    <cellStyle name="Note 2 5 2" xfId="285"/>
    <cellStyle name="Note 2 5 3" xfId="284"/>
    <cellStyle name="Note 2 5 4" xfId="283"/>
    <cellStyle name="Note 2 5 5" xfId="43211"/>
    <cellStyle name="Note 2 6" xfId="282"/>
    <cellStyle name="Note 2 6 2" xfId="43397"/>
    <cellStyle name="Note 2 7" xfId="281"/>
    <cellStyle name="Note 2 7 2" xfId="43588"/>
    <cellStyle name="Note 2 8" xfId="280"/>
    <cellStyle name="Note 2 8 2" xfId="44405"/>
    <cellStyle name="Note 2 9" xfId="279"/>
    <cellStyle name="Note 2 9 2" xfId="45104"/>
    <cellStyle name="Note 20" xfId="278"/>
    <cellStyle name="Note 20 2" xfId="277"/>
    <cellStyle name="Note 20 2 2" xfId="276"/>
    <cellStyle name="Note 20 2 2 2" xfId="275"/>
    <cellStyle name="Note 20 2 2 3" xfId="274"/>
    <cellStyle name="Note 20 2 2 4" xfId="273"/>
    <cellStyle name="Note 20 2 3" xfId="272"/>
    <cellStyle name="Note 20 2 3 2" xfId="271"/>
    <cellStyle name="Note 20 2 3 3" xfId="270"/>
    <cellStyle name="Note 20 2 3 4" xfId="269"/>
    <cellStyle name="Note 20 2 4" xfId="268"/>
    <cellStyle name="Note 20 2 5" xfId="267"/>
    <cellStyle name="Note 20 2 6" xfId="266"/>
    <cellStyle name="Note 20 2 7" xfId="265"/>
    <cellStyle name="Note 20 3" xfId="264"/>
    <cellStyle name="Note 20 3 2" xfId="263"/>
    <cellStyle name="Note 20 3 3" xfId="262"/>
    <cellStyle name="Note 20 3 4" xfId="261"/>
    <cellStyle name="Note 20 4" xfId="260"/>
    <cellStyle name="Note 20 4 2" xfId="259"/>
    <cellStyle name="Note 20 4 3" xfId="258"/>
    <cellStyle name="Note 20 4 4" xfId="257"/>
    <cellStyle name="Note 20 5" xfId="256"/>
    <cellStyle name="Note 20 6" xfId="255"/>
    <cellStyle name="Note 20 7" xfId="254"/>
    <cellStyle name="Note 20 8" xfId="253"/>
    <cellStyle name="Note 21" xfId="252"/>
    <cellStyle name="Note 21 2" xfId="251"/>
    <cellStyle name="Note 21 2 2" xfId="250"/>
    <cellStyle name="Note 21 2 3" xfId="249"/>
    <cellStyle name="Note 21 2 4" xfId="248"/>
    <cellStyle name="Note 21 3" xfId="247"/>
    <cellStyle name="Note 21 3 2" xfId="246"/>
    <cellStyle name="Note 21 3 3" xfId="245"/>
    <cellStyle name="Note 21 3 4" xfId="244"/>
    <cellStyle name="Note 21 4" xfId="243"/>
    <cellStyle name="Note 21 5" xfId="242"/>
    <cellStyle name="Note 21 6" xfId="241"/>
    <cellStyle name="Note 21 7" xfId="240"/>
    <cellStyle name="Note 22" xfId="239"/>
    <cellStyle name="Note 22 2" xfId="238"/>
    <cellStyle name="Note 22 3" xfId="237"/>
    <cellStyle name="Note 22 4" xfId="236"/>
    <cellStyle name="Note 23" xfId="235"/>
    <cellStyle name="Note 23 2" xfId="234"/>
    <cellStyle name="Note 23 3" xfId="233"/>
    <cellStyle name="Note 23 4" xfId="232"/>
    <cellStyle name="Note 24" xfId="231"/>
    <cellStyle name="Note 24 10" xfId="7587"/>
    <cellStyle name="Note 24 11" xfId="8466"/>
    <cellStyle name="Note 24 12" xfId="7621"/>
    <cellStyle name="Note 24 13" xfId="11343"/>
    <cellStyle name="Note 24 14" xfId="10661"/>
    <cellStyle name="Note 24 15" xfId="10667"/>
    <cellStyle name="Note 24 16" xfId="10673"/>
    <cellStyle name="Note 24 17" xfId="12988"/>
    <cellStyle name="Note 24 18" xfId="12210"/>
    <cellStyle name="Note 24 19" xfId="12364"/>
    <cellStyle name="Note 24 2" xfId="230"/>
    <cellStyle name="Note 24 20" xfId="12505"/>
    <cellStyle name="Note 24 21" xfId="11271"/>
    <cellStyle name="Note 24 3" xfId="229"/>
    <cellStyle name="Note 24 4" xfId="228"/>
    <cellStyle name="Note 24 5" xfId="7192"/>
    <cellStyle name="Note 24 6" xfId="7193"/>
    <cellStyle name="Note 24 7" xfId="8278"/>
    <cellStyle name="Note 24 8" xfId="7978"/>
    <cellStyle name="Note 24 9" xfId="8284"/>
    <cellStyle name="Note 25" xfId="227"/>
    <cellStyle name="Note 25 10" xfId="7586"/>
    <cellStyle name="Note 25 11" xfId="8467"/>
    <cellStyle name="Note 25 12" xfId="8496"/>
    <cellStyle name="Note 25 13" xfId="11342"/>
    <cellStyle name="Note 25 14" xfId="10662"/>
    <cellStyle name="Note 25 15" xfId="10668"/>
    <cellStyle name="Note 25 16" xfId="10675"/>
    <cellStyle name="Note 25 17" xfId="11819"/>
    <cellStyle name="Note 25 18" xfId="11557"/>
    <cellStyle name="Note 25 19" xfId="11315"/>
    <cellStyle name="Note 25 2" xfId="226"/>
    <cellStyle name="Note 25 20" xfId="9580"/>
    <cellStyle name="Note 25 21" xfId="8941"/>
    <cellStyle name="Note 25 3" xfId="225"/>
    <cellStyle name="Note 25 4" xfId="224"/>
    <cellStyle name="Note 25 5" xfId="7194"/>
    <cellStyle name="Note 25 6" xfId="7195"/>
    <cellStyle name="Note 25 7" xfId="8279"/>
    <cellStyle name="Note 25 8" xfId="7979"/>
    <cellStyle name="Note 25 9" xfId="8285"/>
    <cellStyle name="Note 26" xfId="223"/>
    <cellStyle name="Note 26 10" xfId="7585"/>
    <cellStyle name="Note 26 11" xfId="8468"/>
    <cellStyle name="Note 26 12" xfId="7620"/>
    <cellStyle name="Note 26 13" xfId="11341"/>
    <cellStyle name="Note 26 14" xfId="10663"/>
    <cellStyle name="Note 26 15" xfId="10669"/>
    <cellStyle name="Note 26 16" xfId="11734"/>
    <cellStyle name="Note 26 17" xfId="11500"/>
    <cellStyle name="Note 26 18" xfId="9348"/>
    <cellStyle name="Note 26 19" xfId="9612"/>
    <cellStyle name="Note 26 2" xfId="222"/>
    <cellStyle name="Note 26 20" xfId="9876"/>
    <cellStyle name="Note 26 21" xfId="8988"/>
    <cellStyle name="Note 26 3" xfId="221"/>
    <cellStyle name="Note 26 4" xfId="220"/>
    <cellStyle name="Note 26 5" xfId="7196"/>
    <cellStyle name="Note 26 6" xfId="7197"/>
    <cellStyle name="Note 26 7" xfId="8280"/>
    <cellStyle name="Note 26 8" xfId="7980"/>
    <cellStyle name="Note 26 9" xfId="8286"/>
    <cellStyle name="Note 27" xfId="219"/>
    <cellStyle name="Note 27 10" xfId="11340"/>
    <cellStyle name="Note 27 11" xfId="10664"/>
    <cellStyle name="Note 27 12" xfId="10670"/>
    <cellStyle name="Note 27 13" xfId="10676"/>
    <cellStyle name="Note 27 14" xfId="11754"/>
    <cellStyle name="Note 27 15" xfId="11512"/>
    <cellStyle name="Note 27 16" xfId="9339"/>
    <cellStyle name="Note 27 17" xfId="9603"/>
    <cellStyle name="Note 27 18" xfId="8953"/>
    <cellStyle name="Note 27 2" xfId="7198"/>
    <cellStyle name="Note 27 3" xfId="7199"/>
    <cellStyle name="Note 27 4" xfId="8281"/>
    <cellStyle name="Note 27 5" xfId="7981"/>
    <cellStyle name="Note 27 6" xfId="8287"/>
    <cellStyle name="Note 27 7" xfId="7584"/>
    <cellStyle name="Note 27 8" xfId="8469"/>
    <cellStyle name="Note 27 9" xfId="7619"/>
    <cellStyle name="Note 28" xfId="218"/>
    <cellStyle name="Note 28 10" xfId="11339"/>
    <cellStyle name="Note 28 11" xfId="10665"/>
    <cellStyle name="Note 28 12" xfId="10671"/>
    <cellStyle name="Note 28 13" xfId="10677"/>
    <cellStyle name="Note 28 14" xfId="13012"/>
    <cellStyle name="Note 28 15" xfId="12211"/>
    <cellStyle name="Note 28 16" xfId="12365"/>
    <cellStyle name="Note 28 17" xfId="12506"/>
    <cellStyle name="Note 28 18" xfId="11272"/>
    <cellStyle name="Note 28 2" xfId="7200"/>
    <cellStyle name="Note 28 3" xfId="7201"/>
    <cellStyle name="Note 28 4" xfId="8282"/>
    <cellStyle name="Note 28 5" xfId="7982"/>
    <cellStyle name="Note 28 6" xfId="8288"/>
    <cellStyle name="Note 28 7" xfId="7583"/>
    <cellStyle name="Note 28 8" xfId="8470"/>
    <cellStyle name="Note 28 9" xfId="7618"/>
    <cellStyle name="Note 29" xfId="217"/>
    <cellStyle name="Note 29 10" xfId="11338"/>
    <cellStyle name="Note 29 11" xfId="10666"/>
    <cellStyle name="Note 29 12" xfId="10672"/>
    <cellStyle name="Note 29 13" xfId="11735"/>
    <cellStyle name="Note 29 14" xfId="11501"/>
    <cellStyle name="Note 29 15" xfId="9347"/>
    <cellStyle name="Note 29 16" xfId="9611"/>
    <cellStyle name="Note 29 17" xfId="9875"/>
    <cellStyle name="Note 29 18" xfId="8987"/>
    <cellStyle name="Note 29 2" xfId="7202"/>
    <cellStyle name="Note 29 3" xfId="7203"/>
    <cellStyle name="Note 29 4" xfId="8283"/>
    <cellStyle name="Note 29 5" xfId="7983"/>
    <cellStyle name="Note 29 6" xfId="8289"/>
    <cellStyle name="Note 29 7" xfId="7581"/>
    <cellStyle name="Note 29 8" xfId="8471"/>
    <cellStyle name="Note 29 9" xfId="7617"/>
    <cellStyle name="Note 3" xfId="216"/>
    <cellStyle name="Note 3 2" xfId="215"/>
    <cellStyle name="Note 3 2 2" xfId="214"/>
    <cellStyle name="Note 3 2 2 2" xfId="213"/>
    <cellStyle name="Note 3 2 2 3" xfId="212"/>
    <cellStyle name="Note 3 2 2 4" xfId="211"/>
    <cellStyle name="Note 3 2 3" xfId="210"/>
    <cellStyle name="Note 3 2 3 2" xfId="209"/>
    <cellStyle name="Note 3 2 3 3" xfId="208"/>
    <cellStyle name="Note 3 2 3 4" xfId="207"/>
    <cellStyle name="Note 3 2 4" xfId="206"/>
    <cellStyle name="Note 3 2 5" xfId="205"/>
    <cellStyle name="Note 3 2 6" xfId="204"/>
    <cellStyle name="Note 3 2 7" xfId="203"/>
    <cellStyle name="Note 3 2 8" xfId="52554"/>
    <cellStyle name="Note 3 3" xfId="202"/>
    <cellStyle name="Note 3 3 2" xfId="201"/>
    <cellStyle name="Note 3 3 3" xfId="200"/>
    <cellStyle name="Note 3 3 4" xfId="199"/>
    <cellStyle name="Note 3 4" xfId="198"/>
    <cellStyle name="Note 3 4 2" xfId="197"/>
    <cellStyle name="Note 3 4 3" xfId="196"/>
    <cellStyle name="Note 3 4 4" xfId="195"/>
    <cellStyle name="Note 3 5" xfId="194"/>
    <cellStyle name="Note 3 6" xfId="193"/>
    <cellStyle name="Note 3 7" xfId="192"/>
    <cellStyle name="Note 3 8" xfId="191"/>
    <cellStyle name="Note 3 9" xfId="42794"/>
    <cellStyle name="Note 4" xfId="190"/>
    <cellStyle name="Note 4 2" xfId="189"/>
    <cellStyle name="Note 4 2 2" xfId="188"/>
    <cellStyle name="Note 4 2 2 2" xfId="187"/>
    <cellStyle name="Note 4 2 2 3" xfId="186"/>
    <cellStyle name="Note 4 2 2 4" xfId="185"/>
    <cellStyle name="Note 4 2 3" xfId="184"/>
    <cellStyle name="Note 4 2 3 2" xfId="183"/>
    <cellStyle name="Note 4 2 3 3" xfId="182"/>
    <cellStyle name="Note 4 2 3 4" xfId="181"/>
    <cellStyle name="Note 4 2 4" xfId="180"/>
    <cellStyle name="Note 4 2 5" xfId="179"/>
    <cellStyle name="Note 4 2 6" xfId="178"/>
    <cellStyle name="Note 4 2 7" xfId="177"/>
    <cellStyle name="Note 4 3" xfId="176"/>
    <cellStyle name="Note 4 3 2" xfId="175"/>
    <cellStyle name="Note 4 3 3" xfId="174"/>
    <cellStyle name="Note 4 3 4" xfId="173"/>
    <cellStyle name="Note 4 4" xfId="172"/>
    <cellStyle name="Note 4 4 2" xfId="171"/>
    <cellStyle name="Note 4 4 3" xfId="170"/>
    <cellStyle name="Note 4 4 4" xfId="169"/>
    <cellStyle name="Note 4 5" xfId="168"/>
    <cellStyle name="Note 4 6" xfId="167"/>
    <cellStyle name="Note 4 7" xfId="166"/>
    <cellStyle name="Note 4 8" xfId="165"/>
    <cellStyle name="Note 4 9" xfId="42793"/>
    <cellStyle name="Note 5" xfId="164"/>
    <cellStyle name="Note 5 2" xfId="163"/>
    <cellStyle name="Note 5 2 2" xfId="162"/>
    <cellStyle name="Note 5 2 2 2" xfId="161"/>
    <cellStyle name="Note 5 2 2 3" xfId="160"/>
    <cellStyle name="Note 5 2 2 4" xfId="159"/>
    <cellStyle name="Note 5 2 3" xfId="158"/>
    <cellStyle name="Note 5 2 3 2" xfId="157"/>
    <cellStyle name="Note 5 2 3 3" xfId="156"/>
    <cellStyle name="Note 5 2 3 4" xfId="155"/>
    <cellStyle name="Note 5 2 4" xfId="154"/>
    <cellStyle name="Note 5 2 5" xfId="153"/>
    <cellStyle name="Note 5 2 6" xfId="152"/>
    <cellStyle name="Note 5 2 7" xfId="151"/>
    <cellStyle name="Note 5 3" xfId="150"/>
    <cellStyle name="Note 5 3 2" xfId="149"/>
    <cellStyle name="Note 5 3 3" xfId="148"/>
    <cellStyle name="Note 5 3 4" xfId="147"/>
    <cellStyle name="Note 5 4" xfId="146"/>
    <cellStyle name="Note 5 4 2" xfId="145"/>
    <cellStyle name="Note 5 4 3" xfId="144"/>
    <cellStyle name="Note 5 4 4" xfId="143"/>
    <cellStyle name="Note 5 5" xfId="142"/>
    <cellStyle name="Note 5 6" xfId="141"/>
    <cellStyle name="Note 5 7" xfId="140"/>
    <cellStyle name="Note 5 8" xfId="139"/>
    <cellStyle name="Note 5 9" xfId="42792"/>
    <cellStyle name="Note 6" xfId="138"/>
    <cellStyle name="Note 6 2" xfId="137"/>
    <cellStyle name="Note 6 2 2" xfId="136"/>
    <cellStyle name="Note 6 2 2 2" xfId="135"/>
    <cellStyle name="Note 6 2 2 3" xfId="134"/>
    <cellStyle name="Note 6 2 2 4" xfId="133"/>
    <cellStyle name="Note 6 2 3" xfId="132"/>
    <cellStyle name="Note 6 2 3 2" xfId="131"/>
    <cellStyle name="Note 6 2 3 3" xfId="130"/>
    <cellStyle name="Note 6 2 3 4" xfId="129"/>
    <cellStyle name="Note 6 2 4" xfId="128"/>
    <cellStyle name="Note 6 2 5" xfId="127"/>
    <cellStyle name="Note 6 2 6" xfId="126"/>
    <cellStyle name="Note 6 2 7" xfId="125"/>
    <cellStyle name="Note 6 3" xfId="124"/>
    <cellStyle name="Note 6 3 2" xfId="123"/>
    <cellStyle name="Note 6 3 3" xfId="122"/>
    <cellStyle name="Note 6 3 4" xfId="121"/>
    <cellStyle name="Note 6 4" xfId="120"/>
    <cellStyle name="Note 6 4 2" xfId="119"/>
    <cellStyle name="Note 6 4 3" xfId="118"/>
    <cellStyle name="Note 6 4 4" xfId="117"/>
    <cellStyle name="Note 6 5" xfId="116"/>
    <cellStyle name="Note 6 6" xfId="115"/>
    <cellStyle name="Note 6 7" xfId="114"/>
    <cellStyle name="Note 6 8" xfId="113"/>
    <cellStyle name="Note 6 9" xfId="42791"/>
    <cellStyle name="Note 7" xfId="112"/>
    <cellStyle name="Note 7 2" xfId="111"/>
    <cellStyle name="Note 7 2 2" xfId="110"/>
    <cellStyle name="Note 7 2 2 2" xfId="109"/>
    <cellStyle name="Note 7 2 2 3" xfId="108"/>
    <cellStyle name="Note 7 2 2 4" xfId="107"/>
    <cellStyle name="Note 7 2 3" xfId="106"/>
    <cellStyle name="Note 7 2 3 2" xfId="105"/>
    <cellStyle name="Note 7 2 3 3" xfId="104"/>
    <cellStyle name="Note 7 2 3 4" xfId="103"/>
    <cellStyle name="Note 7 2 4" xfId="102"/>
    <cellStyle name="Note 7 2 5" xfId="101"/>
    <cellStyle name="Note 7 2 6" xfId="100"/>
    <cellStyle name="Note 7 2 7" xfId="99"/>
    <cellStyle name="Note 7 3" xfId="98"/>
    <cellStyle name="Note 7 3 2" xfId="97"/>
    <cellStyle name="Note 7 3 3" xfId="96"/>
    <cellStyle name="Note 7 3 4" xfId="95"/>
    <cellStyle name="Note 7 4" xfId="94"/>
    <cellStyle name="Note 7 4 2" xfId="93"/>
    <cellStyle name="Note 7 4 3" xfId="92"/>
    <cellStyle name="Note 7 4 4" xfId="91"/>
    <cellStyle name="Note 7 5" xfId="90"/>
    <cellStyle name="Note 7 6" xfId="89"/>
    <cellStyle name="Note 7 7" xfId="88"/>
    <cellStyle name="Note 7 8" xfId="87"/>
    <cellStyle name="Note 7 9" xfId="43018"/>
    <cellStyle name="Note 8" xfId="86"/>
    <cellStyle name="Note 8 2" xfId="85"/>
    <cellStyle name="Note 8 2 2" xfId="84"/>
    <cellStyle name="Note 8 2 2 2" xfId="83"/>
    <cellStyle name="Note 8 2 2 3" xfId="82"/>
    <cellStyle name="Note 8 2 2 4" xfId="81"/>
    <cellStyle name="Note 8 2 3" xfId="80"/>
    <cellStyle name="Note 8 2 3 2" xfId="79"/>
    <cellStyle name="Note 8 2 3 3" xfId="78"/>
    <cellStyle name="Note 8 2 3 4" xfId="77"/>
    <cellStyle name="Note 8 2 4" xfId="76"/>
    <cellStyle name="Note 8 2 5" xfId="75"/>
    <cellStyle name="Note 8 2 6" xfId="74"/>
    <cellStyle name="Note 8 2 7" xfId="73"/>
    <cellStyle name="Note 8 3" xfId="72"/>
    <cellStyle name="Note 8 3 2" xfId="71"/>
    <cellStyle name="Note 8 3 3" xfId="70"/>
    <cellStyle name="Note 8 3 4" xfId="69"/>
    <cellStyle name="Note 8 4" xfId="68"/>
    <cellStyle name="Note 8 4 2" xfId="67"/>
    <cellStyle name="Note 8 4 3" xfId="66"/>
    <cellStyle name="Note 8 4 4" xfId="65"/>
    <cellStyle name="Note 8 5" xfId="64"/>
    <cellStyle name="Note 8 6" xfId="63"/>
    <cellStyle name="Note 8 7" xfId="62"/>
    <cellStyle name="Note 8 8" xfId="61"/>
    <cellStyle name="Note 8 9" xfId="42769"/>
    <cellStyle name="Note 9" xfId="60"/>
    <cellStyle name="Note 9 2" xfId="59"/>
    <cellStyle name="Note 9 2 2" xfId="58"/>
    <cellStyle name="Note 9 2 2 2" xfId="57"/>
    <cellStyle name="Note 9 2 2 3" xfId="56"/>
    <cellStyle name="Note 9 2 2 4" xfId="55"/>
    <cellStyle name="Note 9 2 3" xfId="54"/>
    <cellStyle name="Note 9 2 3 2" xfId="53"/>
    <cellStyle name="Note 9 2 3 3" xfId="52"/>
    <cellStyle name="Note 9 2 3 4" xfId="51"/>
    <cellStyle name="Note 9 2 4" xfId="50"/>
    <cellStyle name="Note 9 2 5" xfId="49"/>
    <cellStyle name="Note 9 2 6" xfId="48"/>
    <cellStyle name="Note 9 2 7" xfId="47"/>
    <cellStyle name="Note 9 3" xfId="46"/>
    <cellStyle name="Note 9 3 2" xfId="45"/>
    <cellStyle name="Note 9 3 3" xfId="44"/>
    <cellStyle name="Note 9 3 4" xfId="43"/>
    <cellStyle name="Note 9 4" xfId="42"/>
    <cellStyle name="Note 9 4 2" xfId="41"/>
    <cellStyle name="Note 9 4 3" xfId="40"/>
    <cellStyle name="Note 9 4 4" xfId="39"/>
    <cellStyle name="Note 9 5" xfId="38"/>
    <cellStyle name="Note 9 6" xfId="37"/>
    <cellStyle name="Note 9 7" xfId="36"/>
    <cellStyle name="Note 9 8" xfId="35"/>
    <cellStyle name="Note 9 9" xfId="43571"/>
    <cellStyle name="Output" xfId="15411" builtinId="21" customBuiltin="1"/>
    <cellStyle name="Output 2" xfId="34"/>
    <cellStyle name="Output 2 10" xfId="8498"/>
    <cellStyle name="Output 2 11" xfId="8475"/>
    <cellStyle name="Output 2 12" xfId="7616"/>
    <cellStyle name="Output 2 13" xfId="11300"/>
    <cellStyle name="Output 2 14" xfId="10674"/>
    <cellStyle name="Output 2 15" xfId="13295"/>
    <cellStyle name="Output 2 16" xfId="12201"/>
    <cellStyle name="Output 2 17" xfId="12355"/>
    <cellStyle name="Output 2 18" xfId="13384"/>
    <cellStyle name="Output 2 19" xfId="13326"/>
    <cellStyle name="Output 2 2" xfId="33"/>
    <cellStyle name="Output 2 2 2" xfId="15641"/>
    <cellStyle name="Output 2 2 2 2" xfId="45294"/>
    <cellStyle name="Output 2 2 2 3" xfId="45116"/>
    <cellStyle name="Output 2 20" xfId="12718"/>
    <cellStyle name="Output 2 21" xfId="14431"/>
    <cellStyle name="Output 2 22" xfId="15645"/>
    <cellStyle name="Output 2 23" xfId="42555"/>
    <cellStyle name="Output 2 3" xfId="32"/>
    <cellStyle name="Output 2 3 2" xfId="43757"/>
    <cellStyle name="Output 2 4" xfId="31"/>
    <cellStyle name="Output 2 4 2" xfId="45102"/>
    <cellStyle name="Output 2 5" xfId="7204"/>
    <cellStyle name="Output 2 6" xfId="7205"/>
    <cellStyle name="Output 2 7" xfId="8290"/>
    <cellStyle name="Output 2 8" xfId="8305"/>
    <cellStyle name="Output 2 9" xfId="8320"/>
    <cellStyle name="Output 3" xfId="30"/>
    <cellStyle name="Output 3 2" xfId="43569"/>
    <cellStyle name="Output 4" xfId="29"/>
    <cellStyle name="Output 4 2" xfId="42571"/>
    <cellStyle name="Output 5" xfId="28"/>
    <cellStyle name="Output 5 10" xfId="11297"/>
    <cellStyle name="Output 5 11" xfId="10678"/>
    <cellStyle name="Output 5 12" xfId="13022"/>
    <cellStyle name="Output 5 13" xfId="12203"/>
    <cellStyle name="Output 5 14" xfId="12357"/>
    <cellStyle name="Output 5 15" xfId="12498"/>
    <cellStyle name="Output 5 16" xfId="12926"/>
    <cellStyle name="Output 5 17" xfId="12719"/>
    <cellStyle name="Output 5 18" xfId="14098"/>
    <cellStyle name="Output 5 19" xfId="43580"/>
    <cellStyle name="Output 5 2" xfId="7206"/>
    <cellStyle name="Output 5 3" xfId="7207"/>
    <cellStyle name="Output 5 4" xfId="8291"/>
    <cellStyle name="Output 5 5" xfId="8306"/>
    <cellStyle name="Output 5 6" xfId="8321"/>
    <cellStyle name="Output 5 7" xfId="8499"/>
    <cellStyle name="Output 5 8" xfId="8476"/>
    <cellStyle name="Output 5 9" xfId="7615"/>
    <cellStyle name="Output 6" xfId="27"/>
    <cellStyle name="Output 6 10" xfId="11296"/>
    <cellStyle name="Output 6 11" xfId="10679"/>
    <cellStyle name="Output 6 12" xfId="11818"/>
    <cellStyle name="Output 6 13" xfId="11556"/>
    <cellStyle name="Output 6 14" xfId="11314"/>
    <cellStyle name="Output 6 15" xfId="9581"/>
    <cellStyle name="Output 6 16" xfId="9857"/>
    <cellStyle name="Output 6 17" xfId="10089"/>
    <cellStyle name="Output 6 18" xfId="11028"/>
    <cellStyle name="Output 6 19" xfId="45068"/>
    <cellStyle name="Output 6 2" xfId="7208"/>
    <cellStyle name="Output 6 3" xfId="7209"/>
    <cellStyle name="Output 6 4" xfId="8292"/>
    <cellStyle name="Output 6 5" xfId="8307"/>
    <cellStyle name="Output 6 6" xfId="8322"/>
    <cellStyle name="Output 6 7" xfId="8500"/>
    <cellStyle name="Output 6 8" xfId="8477"/>
    <cellStyle name="Output 6 9" xfId="7614"/>
    <cellStyle name="Output 7" xfId="42540"/>
    <cellStyle name="TableStyleLight1" xfId="20408"/>
    <cellStyle name="Title" xfId="15402" builtinId="15" customBuiltin="1"/>
    <cellStyle name="Title 2" xfId="26"/>
    <cellStyle name="Title 2 10" xfId="8501"/>
    <cellStyle name="Title 2 11" xfId="8478"/>
    <cellStyle name="Title 2 12" xfId="7613"/>
    <cellStyle name="Title 2 13" xfId="11295"/>
    <cellStyle name="Title 2 14" xfId="10680"/>
    <cellStyle name="Title 2 15" xfId="10687"/>
    <cellStyle name="Title 2 16" xfId="11817"/>
    <cellStyle name="Title 2 17" xfId="11555"/>
    <cellStyle name="Title 2 18" xfId="11313"/>
    <cellStyle name="Title 2 19" xfId="9582"/>
    <cellStyle name="Title 2 2" xfId="25"/>
    <cellStyle name="Title 2 2 2" xfId="45107"/>
    <cellStyle name="Title 2 2 2 2" xfId="45385"/>
    <cellStyle name="Title 2 2 3" xfId="42940"/>
    <cellStyle name="Title 2 20" xfId="9858"/>
    <cellStyle name="Title 2 21" xfId="8986"/>
    <cellStyle name="Title 2 22" xfId="15502"/>
    <cellStyle name="Title 2 23" xfId="42546"/>
    <cellStyle name="Title 2 3" xfId="24"/>
    <cellStyle name="Title 2 3 2" xfId="15631"/>
    <cellStyle name="Title 2 4" xfId="23"/>
    <cellStyle name="Title 2 4 2" xfId="45092"/>
    <cellStyle name="Title 2 5" xfId="7210"/>
    <cellStyle name="Title 2 6" xfId="7211"/>
    <cellStyle name="Title 2 7" xfId="8293"/>
    <cellStyle name="Title 2 8" xfId="8308"/>
    <cellStyle name="Title 2 9" xfId="8323"/>
    <cellStyle name="Title 3" xfId="22"/>
    <cellStyle name="Title 3 2" xfId="42773"/>
    <cellStyle name="Title 4" xfId="21"/>
    <cellStyle name="Title 4 2" xfId="42545"/>
    <cellStyle name="Title 5" xfId="20"/>
    <cellStyle name="Title 5 10" xfId="11294"/>
    <cellStyle name="Title 5 11" xfId="10681"/>
    <cellStyle name="Title 5 12" xfId="12023"/>
    <cellStyle name="Title 5 13" xfId="13337"/>
    <cellStyle name="Title 5 14" xfId="11464"/>
    <cellStyle name="Title 5 15" xfId="9423"/>
    <cellStyle name="Title 5 16" xfId="11793"/>
    <cellStyle name="Title 5 17" xfId="11534"/>
    <cellStyle name="Title 5 18" xfId="14565"/>
    <cellStyle name="Title 5 19" xfId="43583"/>
    <cellStyle name="Title 5 2" xfId="7212"/>
    <cellStyle name="Title 5 3" xfId="7213"/>
    <cellStyle name="Title 5 4" xfId="8294"/>
    <cellStyle name="Title 5 5" xfId="8309"/>
    <cellStyle name="Title 5 6" xfId="8324"/>
    <cellStyle name="Title 5 7" xfId="8502"/>
    <cellStyle name="Title 5 8" xfId="8479"/>
    <cellStyle name="Title 5 9" xfId="7612"/>
    <cellStyle name="Title 6" xfId="19"/>
    <cellStyle name="Title 6 10" xfId="11293"/>
    <cellStyle name="Title 6 11" xfId="10682"/>
    <cellStyle name="Title 6 12" xfId="13015"/>
    <cellStyle name="Title 6 13" xfId="13250"/>
    <cellStyle name="Title 6 14" xfId="11467"/>
    <cellStyle name="Title 6 15" xfId="9420"/>
    <cellStyle name="Title 6 16" xfId="11776"/>
    <cellStyle name="Title 6 17" xfId="11526"/>
    <cellStyle name="Title 6 18" xfId="8870"/>
    <cellStyle name="Title 6 19" xfId="45059"/>
    <cellStyle name="Title 6 2" xfId="7214"/>
    <cellStyle name="Title 6 3" xfId="7215"/>
    <cellStyle name="Title 6 4" xfId="8295"/>
    <cellStyle name="Title 6 5" xfId="8310"/>
    <cellStyle name="Title 6 6" xfId="8325"/>
    <cellStyle name="Title 6 7" xfId="8503"/>
    <cellStyle name="Title 6 8" xfId="8689"/>
    <cellStyle name="Title 6 9" xfId="7611"/>
    <cellStyle name="Title 7" xfId="42529"/>
    <cellStyle name="Total" xfId="15418" builtinId="25" customBuiltin="1"/>
    <cellStyle name="Total 10" xfId="7528"/>
    <cellStyle name="Total 11" xfId="7530"/>
    <cellStyle name="Total 12" xfId="7532"/>
    <cellStyle name="Total 13" xfId="7534"/>
    <cellStyle name="Total 14" xfId="7536"/>
    <cellStyle name="Total 15" xfId="8081"/>
    <cellStyle name="Total 15 2" xfId="8695"/>
    <cellStyle name="Total 15 3" xfId="8856"/>
    <cellStyle name="Total 16" xfId="8350"/>
    <cellStyle name="Total 16 2" xfId="8732"/>
    <cellStyle name="Total 16 3" xfId="8858"/>
    <cellStyle name="Total 17" xfId="8726"/>
    <cellStyle name="Total 18" xfId="8080"/>
    <cellStyle name="Total 19" xfId="11277"/>
    <cellStyle name="Total 19 2" xfId="14919"/>
    <cellStyle name="Total 19 3" xfId="8863"/>
    <cellStyle name="Total 19 4" xfId="15390"/>
    <cellStyle name="Total 2" xfId="18"/>
    <cellStyle name="Total 2 10" xfId="8504"/>
    <cellStyle name="Total 2 11" xfId="8691"/>
    <cellStyle name="Total 2 12" xfId="7610"/>
    <cellStyle name="Total 2 13" xfId="11292"/>
    <cellStyle name="Total 2 14" xfId="10683"/>
    <cellStyle name="Total 2 15" xfId="10688"/>
    <cellStyle name="Total 2 16" xfId="12020"/>
    <cellStyle name="Total 2 17" xfId="13336"/>
    <cellStyle name="Total 2 18" xfId="11461"/>
    <cellStyle name="Total 2 19" xfId="9426"/>
    <cellStyle name="Total 2 2" xfId="17"/>
    <cellStyle name="Total 2 2 2" xfId="15516"/>
    <cellStyle name="Total 2 2 2 2" xfId="45287"/>
    <cellStyle name="Total 2 2 2 3" xfId="45122"/>
    <cellStyle name="Total 2 20" xfId="11678"/>
    <cellStyle name="Total 2 21" xfId="10983"/>
    <cellStyle name="Total 2 22" xfId="15665"/>
    <cellStyle name="Total 2 23" xfId="42561"/>
    <cellStyle name="Total 2 3" xfId="16"/>
    <cellStyle name="Total 2 3 2" xfId="43754"/>
    <cellStyle name="Total 2 4" xfId="15"/>
    <cellStyle name="Total 2 4 2" xfId="45098"/>
    <cellStyle name="Total 2 5" xfId="7217"/>
    <cellStyle name="Total 2 6" xfId="7218"/>
    <cellStyle name="Total 2 7" xfId="8296"/>
    <cellStyle name="Total 2 8" xfId="8311"/>
    <cellStyle name="Total 2 9" xfId="8326"/>
    <cellStyle name="Total 20" xfId="13578"/>
    <cellStyle name="Total 20 2" xfId="15306"/>
    <cellStyle name="Total 20 3" xfId="15395"/>
    <cellStyle name="Total 20 4" xfId="8859"/>
    <cellStyle name="Total 21" xfId="13832"/>
    <cellStyle name="Total 21 2" xfId="15397"/>
    <cellStyle name="Total 21 3" xfId="8860"/>
    <cellStyle name="Total 3" xfId="14"/>
    <cellStyle name="Total 3 2" xfId="42774"/>
    <cellStyle name="Total 4" xfId="13"/>
    <cellStyle name="Total 4 2" xfId="42566"/>
    <cellStyle name="Total 5" xfId="12"/>
    <cellStyle name="Total 5 10" xfId="11291"/>
    <cellStyle name="Total 5 11" xfId="10684"/>
    <cellStyle name="Total 5 12" xfId="13479"/>
    <cellStyle name="Total 5 13" xfId="13334"/>
    <cellStyle name="Total 5 14" xfId="11468"/>
    <cellStyle name="Total 5 15" xfId="9419"/>
    <cellStyle name="Total 5 16" xfId="11739"/>
    <cellStyle name="Total 5 17" xfId="11504"/>
    <cellStyle name="Total 5 18" xfId="11060"/>
    <cellStyle name="Total 5 19" xfId="43926"/>
    <cellStyle name="Total 5 2" xfId="7219"/>
    <cellStyle name="Total 5 3" xfId="7220"/>
    <cellStyle name="Total 5 4" xfId="8297"/>
    <cellStyle name="Total 5 5" xfId="8312"/>
    <cellStyle name="Total 5 6" xfId="8327"/>
    <cellStyle name="Total 5 7" xfId="8505"/>
    <cellStyle name="Total 5 8" xfId="8690"/>
    <cellStyle name="Total 5 9" xfId="7609"/>
    <cellStyle name="Total 6" xfId="11"/>
    <cellStyle name="Total 6 10" xfId="11290"/>
    <cellStyle name="Total 6 11" xfId="10685"/>
    <cellStyle name="Total 6 12" xfId="13475"/>
    <cellStyle name="Total 6 13" xfId="12212"/>
    <cellStyle name="Total 6 14" xfId="12366"/>
    <cellStyle name="Total 6 15" xfId="12507"/>
    <cellStyle name="Total 6 16" xfId="12619"/>
    <cellStyle name="Total 6 17" xfId="12723"/>
    <cellStyle name="Total 6 18" xfId="14099"/>
    <cellStyle name="Total 6 19" xfId="45075"/>
    <cellStyle name="Total 6 2" xfId="7221"/>
    <cellStyle name="Total 6 3" xfId="7222"/>
    <cellStyle name="Total 6 4" xfId="8298"/>
    <cellStyle name="Total 6 5" xfId="8313"/>
    <cellStyle name="Total 6 6" xfId="8328"/>
    <cellStyle name="Total 6 7" xfId="8506"/>
    <cellStyle name="Total 6 8" xfId="8482"/>
    <cellStyle name="Total 6 9" xfId="7608"/>
    <cellStyle name="Total 7" xfId="7216"/>
    <cellStyle name="Total 7 2" xfId="42536"/>
    <cellStyle name="Total 8" xfId="7314"/>
    <cellStyle name="Total 9" xfId="7316"/>
    <cellStyle name="Warning Text" xfId="15415" builtinId="11" customBuiltin="1"/>
    <cellStyle name="Warning Text 2" xfId="10"/>
    <cellStyle name="Warning Text 2 10" xfId="8507"/>
    <cellStyle name="Warning Text 2 11" xfId="8484"/>
    <cellStyle name="Warning Text 2 12" xfId="7607"/>
    <cellStyle name="Warning Text 2 13" xfId="11289"/>
    <cellStyle name="Warning Text 2 14" xfId="10686"/>
    <cellStyle name="Warning Text 2 15" xfId="13080"/>
    <cellStyle name="Warning Text 2 16" xfId="12204"/>
    <cellStyle name="Warning Text 2 17" xfId="12358"/>
    <cellStyle name="Warning Text 2 18" xfId="12499"/>
    <cellStyle name="Warning Text 2 19" xfId="12925"/>
    <cellStyle name="Warning Text 2 2" xfId="9"/>
    <cellStyle name="Warning Text 2 2 2" xfId="45120"/>
    <cellStyle name="Warning Text 2 2 2 2" xfId="45292"/>
    <cellStyle name="Warning Text 2 2 3" xfId="42768"/>
    <cellStyle name="Warning Text 2 20" xfId="12720"/>
    <cellStyle name="Warning Text 2 21" xfId="14523"/>
    <cellStyle name="Warning Text 2 22" xfId="15399"/>
    <cellStyle name="Warning Text 2 23" xfId="15666"/>
    <cellStyle name="Warning Text 2 3" xfId="8"/>
    <cellStyle name="Warning Text 2 3 2" xfId="43755"/>
    <cellStyle name="Warning Text 2 4" xfId="7"/>
    <cellStyle name="Warning Text 2 4 2" xfId="45090"/>
    <cellStyle name="Warning Text 2 5" xfId="7223"/>
    <cellStyle name="Warning Text 2 6" xfId="7224"/>
    <cellStyle name="Warning Text 2 7" xfId="8299"/>
    <cellStyle name="Warning Text 2 8" xfId="8314"/>
    <cellStyle name="Warning Text 2 9" xfId="8329"/>
    <cellStyle name="Warning Text 3" xfId="6"/>
    <cellStyle name="Warning Text 3 2" xfId="42777"/>
    <cellStyle name="Warning Text 4" xfId="5"/>
    <cellStyle name="Warning Text 4 2" xfId="42578"/>
    <cellStyle name="Warning Text 5" xfId="4"/>
    <cellStyle name="Warning Text 5 10" xfId="11288"/>
    <cellStyle name="Warning Text 5 11" xfId="10689"/>
    <cellStyle name="Warning Text 5 12" xfId="12942"/>
    <cellStyle name="Warning Text 5 13" xfId="12953"/>
    <cellStyle name="Warning Text 5 14" xfId="11469"/>
    <cellStyle name="Warning Text 5 15" xfId="9418"/>
    <cellStyle name="Warning Text 5 16" xfId="11748"/>
    <cellStyle name="Warning Text 5 17" xfId="11509"/>
    <cellStyle name="Warning Text 5 18" xfId="8877"/>
    <cellStyle name="Warning Text 5 19" xfId="44244"/>
    <cellStyle name="Warning Text 5 2" xfId="7225"/>
    <cellStyle name="Warning Text 5 3" xfId="7226"/>
    <cellStyle name="Warning Text 5 4" xfId="8300"/>
    <cellStyle name="Warning Text 5 5" xfId="8315"/>
    <cellStyle name="Warning Text 5 6" xfId="8330"/>
    <cellStyle name="Warning Text 5 7" xfId="8508"/>
    <cellStyle name="Warning Text 5 8" xfId="8485"/>
    <cellStyle name="Warning Text 5 9" xfId="7606"/>
    <cellStyle name="Warning Text 6" xfId="3"/>
    <cellStyle name="Warning Text 6 10" xfId="11287"/>
    <cellStyle name="Warning Text 6 11" xfId="10690"/>
    <cellStyle name="Warning Text 6 12" xfId="12939"/>
    <cellStyle name="Warning Text 6 13" xfId="12213"/>
    <cellStyle name="Warning Text 6 14" xfId="12367"/>
    <cellStyle name="Warning Text 6 15" xfId="12508"/>
    <cellStyle name="Warning Text 6 16" xfId="12620"/>
    <cellStyle name="Warning Text 6 17" xfId="12724"/>
    <cellStyle name="Warning Text 6 18" xfId="14100"/>
    <cellStyle name="Warning Text 6 19" xfId="45072"/>
    <cellStyle name="Warning Text 6 2" xfId="7227"/>
    <cellStyle name="Warning Text 6 3" xfId="7228"/>
    <cellStyle name="Warning Text 6 4" xfId="8301"/>
    <cellStyle name="Warning Text 6 5" xfId="8316"/>
    <cellStyle name="Warning Text 6 6" xfId="8331"/>
    <cellStyle name="Warning Text 6 7" xfId="8509"/>
    <cellStyle name="Warning Text 6 8" xfId="8486"/>
    <cellStyle name="Warning Text 6 9" xfId="7605"/>
    <cellStyle name="Warning Text 7" xfId="42527"/>
    <cellStyle name="표준_Sheet1" xfId="2"/>
  </cellStyles>
  <dxfs count="460">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R7479"/>
  <sheetViews>
    <sheetView tabSelected="1" topLeftCell="AI1" zoomScale="80" zoomScaleNormal="80" workbookViewId="0">
      <pane ySplit="1" topLeftCell="A7436" activePane="bottomLeft" state="frozen"/>
      <selection pane="bottomLeft" activeCell="AK7454" sqref="AK7454"/>
    </sheetView>
  </sheetViews>
  <sheetFormatPr defaultColWidth="8.88671875" defaultRowHeight="15" customHeight="1"/>
  <cols>
    <col min="1" max="1" width="9.33203125" style="46" customWidth="1"/>
    <col min="2" max="2" width="7.88671875" style="46" customWidth="1"/>
    <col min="3" max="3" width="17" style="46" customWidth="1"/>
    <col min="4" max="4" width="20.5546875" style="46" customWidth="1"/>
    <col min="5" max="5" width="12.77734375" style="46" customWidth="1"/>
    <col min="6" max="6" width="33.109375" style="46" customWidth="1"/>
    <col min="7" max="7" width="15.109375" style="46" customWidth="1"/>
    <col min="8" max="8" width="12.5546875" style="46" customWidth="1"/>
    <col min="9" max="9" width="32.88671875" style="46" customWidth="1"/>
    <col min="10" max="10" width="15.21875" style="46" customWidth="1"/>
    <col min="11" max="11" width="8.77734375" style="46" customWidth="1"/>
    <col min="12" max="12" width="17.6640625" style="46" customWidth="1"/>
    <col min="13" max="13" width="28.33203125" style="46" customWidth="1"/>
    <col min="14" max="14" width="10.109375" style="90" customWidth="1"/>
    <col min="15" max="15" width="13.5546875" style="46" customWidth="1"/>
    <col min="16" max="16" width="18.5546875" style="46" customWidth="1"/>
    <col min="17" max="17" width="9" style="46" customWidth="1"/>
    <col min="18" max="18" width="12.6640625" style="46" customWidth="1"/>
    <col min="19" max="19" width="12.5546875" style="46" customWidth="1"/>
    <col min="20" max="20" width="18.6640625" style="46" customWidth="1"/>
    <col min="21" max="21" width="15.109375" style="46" customWidth="1"/>
    <col min="22" max="22" width="17.33203125" style="46" customWidth="1"/>
    <col min="23" max="23" width="8.5546875" style="46" customWidth="1"/>
    <col min="24" max="25" width="14.5546875" style="46" customWidth="1"/>
    <col min="26" max="26" width="7.6640625" style="46" customWidth="1"/>
    <col min="27" max="27" width="30.21875" style="46" customWidth="1"/>
    <col min="28" max="28" width="30.109375" style="46" customWidth="1"/>
    <col min="29" max="29" width="39.88671875" style="46" customWidth="1"/>
    <col min="30" max="30" width="19.5546875" style="46" customWidth="1"/>
    <col min="31" max="31" width="19.109375" style="46" customWidth="1"/>
    <col min="32" max="32" width="39.5546875" style="46" customWidth="1"/>
    <col min="33" max="33" width="47.5546875" style="46" customWidth="1"/>
    <col min="34" max="34" width="31.44140625" style="46" customWidth="1"/>
    <col min="35" max="35" width="30.44140625" style="46" customWidth="1"/>
    <col min="36" max="36" width="64.5546875" style="46" customWidth="1"/>
    <col min="37" max="37" width="32.44140625" style="46" customWidth="1"/>
    <col min="38" max="38" width="54.5546875" style="46" customWidth="1"/>
    <col min="39" max="39" width="59" style="46" customWidth="1"/>
    <col min="40" max="40" width="39.44140625" style="46" customWidth="1"/>
    <col min="41" max="41" width="18.5546875" style="46" bestFit="1" customWidth="1"/>
    <col min="42" max="42" width="115" style="46" bestFit="1" customWidth="1"/>
    <col min="43" max="43" width="28.44140625" style="46" bestFit="1" customWidth="1"/>
    <col min="44" max="44" width="30.77734375" style="46" customWidth="1"/>
    <col min="45" max="16384" width="8.88671875" style="46"/>
  </cols>
  <sheetData>
    <row r="1" spans="1:44" s="1" customFormat="1" ht="15" customHeight="1">
      <c r="A1" s="1" t="s">
        <v>24678</v>
      </c>
      <c r="B1" s="1" t="s">
        <v>0</v>
      </c>
      <c r="C1" s="1" t="s">
        <v>22538</v>
      </c>
      <c r="D1" s="1" t="s">
        <v>22546</v>
      </c>
      <c r="E1" s="1" t="s">
        <v>22987</v>
      </c>
      <c r="F1" s="1" t="s">
        <v>1</v>
      </c>
      <c r="G1" s="1" t="s">
        <v>2</v>
      </c>
      <c r="H1" s="34" t="s">
        <v>3</v>
      </c>
      <c r="I1" s="1" t="s">
        <v>4</v>
      </c>
      <c r="J1" s="1" t="s">
        <v>5</v>
      </c>
      <c r="K1" s="1" t="s">
        <v>6</v>
      </c>
      <c r="L1" s="1" t="s">
        <v>7</v>
      </c>
      <c r="M1" s="1" t="s">
        <v>24872</v>
      </c>
      <c r="N1" s="1" t="s">
        <v>27982</v>
      </c>
      <c r="O1" s="1" t="s">
        <v>8</v>
      </c>
      <c r="P1" s="34" t="s">
        <v>9</v>
      </c>
      <c r="Q1" s="1" t="s">
        <v>10</v>
      </c>
      <c r="R1" s="1" t="s">
        <v>11</v>
      </c>
      <c r="S1" s="1" t="s">
        <v>12</v>
      </c>
      <c r="T1" s="1" t="s">
        <v>13</v>
      </c>
      <c r="U1" s="1" t="s">
        <v>14</v>
      </c>
      <c r="V1" s="1" t="s">
        <v>22827</v>
      </c>
      <c r="W1" s="1" t="s">
        <v>22828</v>
      </c>
      <c r="X1" s="1" t="s">
        <v>15</v>
      </c>
      <c r="Y1" s="1" t="s">
        <v>16</v>
      </c>
      <c r="Z1" s="1" t="s">
        <v>17</v>
      </c>
      <c r="AA1" s="1" t="s">
        <v>25442</v>
      </c>
      <c r="AB1" s="1" t="s">
        <v>19</v>
      </c>
      <c r="AC1" s="1" t="s">
        <v>20</v>
      </c>
      <c r="AD1" s="1" t="s">
        <v>21161</v>
      </c>
      <c r="AE1" s="1" t="s">
        <v>21</v>
      </c>
      <c r="AF1" s="1" t="s">
        <v>22</v>
      </c>
      <c r="AG1" s="1" t="s">
        <v>23</v>
      </c>
      <c r="AH1" s="1" t="s">
        <v>24</v>
      </c>
      <c r="AI1" s="1" t="s">
        <v>25</v>
      </c>
      <c r="AJ1" s="1" t="s">
        <v>26</v>
      </c>
      <c r="AK1" s="1" t="s">
        <v>27</v>
      </c>
      <c r="AL1" s="1" t="s">
        <v>28</v>
      </c>
      <c r="AM1" s="1" t="s">
        <v>29</v>
      </c>
      <c r="AN1" s="1" t="s">
        <v>30</v>
      </c>
      <c r="AO1" s="1" t="s">
        <v>31</v>
      </c>
      <c r="AP1" s="1" t="s">
        <v>32</v>
      </c>
      <c r="AQ1" s="1" t="s">
        <v>33</v>
      </c>
      <c r="AR1" s="1" t="s">
        <v>28376</v>
      </c>
    </row>
    <row r="2" spans="1:44" ht="15" customHeight="1">
      <c r="A2" s="46">
        <v>1</v>
      </c>
      <c r="B2" s="46">
        <v>1</v>
      </c>
      <c r="D2" s="46" t="s">
        <v>34</v>
      </c>
      <c r="E2" s="46" t="s">
        <v>35</v>
      </c>
      <c r="F2" s="46" t="s">
        <v>36</v>
      </c>
      <c r="G2" s="46" t="s">
        <v>37</v>
      </c>
      <c r="I2" s="46" t="s">
        <v>38</v>
      </c>
      <c r="J2" s="46" t="s">
        <v>39</v>
      </c>
      <c r="K2" s="46" t="s">
        <v>40</v>
      </c>
      <c r="L2" s="46" t="s">
        <v>41</v>
      </c>
      <c r="O2" s="46" t="s">
        <v>42</v>
      </c>
      <c r="P2" s="43">
        <v>41324</v>
      </c>
      <c r="Q2" s="46" t="s">
        <v>43</v>
      </c>
      <c r="T2" s="46" t="s">
        <v>44</v>
      </c>
      <c r="U2" s="46">
        <v>50</v>
      </c>
      <c r="V2" s="46">
        <v>100</v>
      </c>
      <c r="W2" s="46">
        <v>50</v>
      </c>
      <c r="AA2" s="46" t="s">
        <v>45</v>
      </c>
      <c r="AB2" s="46" t="s">
        <v>46</v>
      </c>
      <c r="AC2" s="46" t="s">
        <v>47</v>
      </c>
      <c r="AH2" s="46" t="s">
        <v>48</v>
      </c>
      <c r="AJ2" s="46" t="s">
        <v>49</v>
      </c>
      <c r="AL2" s="46" t="s">
        <v>50</v>
      </c>
      <c r="AQ2" s="46" t="b">
        <v>0</v>
      </c>
    </row>
    <row r="3" spans="1:44" ht="15" customHeight="1">
      <c r="A3" s="46">
        <v>2</v>
      </c>
      <c r="B3" s="46">
        <v>2</v>
      </c>
      <c r="D3" s="46" t="s">
        <v>51</v>
      </c>
      <c r="E3" s="46" t="s">
        <v>52</v>
      </c>
      <c r="F3" s="46" t="s">
        <v>36</v>
      </c>
      <c r="G3" s="46" t="s">
        <v>53</v>
      </c>
      <c r="I3" s="46" t="s">
        <v>38</v>
      </c>
      <c r="J3" s="46" t="s">
        <v>39</v>
      </c>
      <c r="K3" s="46" t="s">
        <v>40</v>
      </c>
      <c r="L3" s="46" t="s">
        <v>41</v>
      </c>
      <c r="O3" s="46" t="s">
        <v>42</v>
      </c>
      <c r="P3" s="43">
        <v>41324</v>
      </c>
      <c r="Q3" s="46" t="s">
        <v>43</v>
      </c>
      <c r="T3" s="46" t="s">
        <v>44</v>
      </c>
      <c r="U3" s="46">
        <v>47</v>
      </c>
      <c r="V3" s="46">
        <v>100</v>
      </c>
      <c r="W3" s="46">
        <v>50</v>
      </c>
      <c r="AA3" s="46" t="s">
        <v>45</v>
      </c>
      <c r="AB3" s="46" t="s">
        <v>46</v>
      </c>
      <c r="AC3" s="46" t="s">
        <v>47</v>
      </c>
      <c r="AH3" s="46" t="s">
        <v>48</v>
      </c>
      <c r="AJ3" s="46" t="s">
        <v>49</v>
      </c>
      <c r="AL3" s="46" t="s">
        <v>54</v>
      </c>
      <c r="AQ3" s="46" t="b">
        <v>0</v>
      </c>
      <c r="AR3" s="95"/>
    </row>
    <row r="4" spans="1:44" ht="15" customHeight="1">
      <c r="A4" s="46">
        <v>3</v>
      </c>
      <c r="B4" s="46">
        <v>3</v>
      </c>
      <c r="D4" s="46" t="s">
        <v>55</v>
      </c>
      <c r="E4" s="46" t="s">
        <v>56</v>
      </c>
      <c r="F4" s="46" t="s">
        <v>36</v>
      </c>
      <c r="G4" s="46" t="s">
        <v>57</v>
      </c>
      <c r="I4" s="46" t="s">
        <v>38</v>
      </c>
      <c r="J4" s="46" t="s">
        <v>39</v>
      </c>
      <c r="K4" s="46" t="s">
        <v>40</v>
      </c>
      <c r="L4" s="46" t="s">
        <v>41</v>
      </c>
      <c r="O4" s="46" t="s">
        <v>42</v>
      </c>
      <c r="P4" s="43">
        <v>41324</v>
      </c>
      <c r="Q4" s="46" t="s">
        <v>43</v>
      </c>
      <c r="T4" s="46" t="s">
        <v>44</v>
      </c>
      <c r="U4" s="46">
        <v>49</v>
      </c>
      <c r="V4" s="46">
        <v>100</v>
      </c>
      <c r="W4" s="46">
        <v>50</v>
      </c>
      <c r="AA4" s="46" t="s">
        <v>45</v>
      </c>
      <c r="AB4" s="46" t="s">
        <v>46</v>
      </c>
      <c r="AC4" s="46" t="s">
        <v>47</v>
      </c>
      <c r="AH4" s="46" t="s">
        <v>48</v>
      </c>
      <c r="AJ4" s="46" t="s">
        <v>49</v>
      </c>
      <c r="AL4" s="46" t="s">
        <v>58</v>
      </c>
      <c r="AQ4" s="46" t="b">
        <v>0</v>
      </c>
      <c r="AR4" s="95"/>
    </row>
    <row r="5" spans="1:44" ht="15" customHeight="1">
      <c r="A5" s="46">
        <v>4</v>
      </c>
      <c r="B5" s="46">
        <v>4</v>
      </c>
      <c r="D5" s="46" t="s">
        <v>59</v>
      </c>
      <c r="E5" s="46" t="s">
        <v>60</v>
      </c>
      <c r="F5" s="46" t="s">
        <v>36</v>
      </c>
      <c r="G5" s="46" t="s">
        <v>61</v>
      </c>
      <c r="I5" s="46" t="s">
        <v>38</v>
      </c>
      <c r="J5" s="46" t="s">
        <v>39</v>
      </c>
      <c r="K5" s="46" t="s">
        <v>40</v>
      </c>
      <c r="L5" s="46" t="s">
        <v>41</v>
      </c>
      <c r="O5" s="46" t="s">
        <v>42</v>
      </c>
      <c r="P5" s="43">
        <v>41324</v>
      </c>
      <c r="Q5" s="46" t="s">
        <v>43</v>
      </c>
      <c r="T5" s="46" t="s">
        <v>44</v>
      </c>
      <c r="U5" s="46">
        <v>49</v>
      </c>
      <c r="V5" s="46">
        <v>100</v>
      </c>
      <c r="W5" s="46">
        <v>50</v>
      </c>
      <c r="AA5" s="46" t="s">
        <v>45</v>
      </c>
      <c r="AB5" s="46" t="s">
        <v>46</v>
      </c>
      <c r="AC5" s="46" t="s">
        <v>47</v>
      </c>
      <c r="AH5" s="46" t="s">
        <v>48</v>
      </c>
      <c r="AJ5" s="46" t="s">
        <v>49</v>
      </c>
      <c r="AL5" s="46" t="s">
        <v>62</v>
      </c>
      <c r="AQ5" s="46" t="b">
        <v>0</v>
      </c>
      <c r="AR5" s="95"/>
    </row>
    <row r="6" spans="1:44" ht="15" customHeight="1">
      <c r="A6" s="46">
        <v>5</v>
      </c>
      <c r="B6" s="46">
        <v>5</v>
      </c>
      <c r="D6" s="46" t="s">
        <v>63</v>
      </c>
      <c r="E6" s="46" t="s">
        <v>64</v>
      </c>
      <c r="F6" s="46" t="s">
        <v>36</v>
      </c>
      <c r="G6" s="46" t="s">
        <v>65</v>
      </c>
      <c r="I6" s="46" t="s">
        <v>38</v>
      </c>
      <c r="J6" s="46" t="s">
        <v>39</v>
      </c>
      <c r="K6" s="46" t="s">
        <v>40</v>
      </c>
      <c r="L6" s="46" t="s">
        <v>41</v>
      </c>
      <c r="O6" s="46" t="s">
        <v>42</v>
      </c>
      <c r="P6" s="43">
        <v>41324</v>
      </c>
      <c r="Q6" s="46" t="s">
        <v>43</v>
      </c>
      <c r="T6" s="46" t="s">
        <v>44</v>
      </c>
      <c r="U6" s="46">
        <v>40</v>
      </c>
      <c r="V6" s="46">
        <v>100</v>
      </c>
      <c r="W6" s="46">
        <v>50</v>
      </c>
      <c r="AA6" s="46" t="s">
        <v>45</v>
      </c>
      <c r="AB6" s="46" t="s">
        <v>46</v>
      </c>
      <c r="AC6" s="46" t="s">
        <v>47</v>
      </c>
      <c r="AH6" s="46" t="s">
        <v>48</v>
      </c>
      <c r="AJ6" s="46" t="s">
        <v>49</v>
      </c>
      <c r="AL6" s="46" t="s">
        <v>66</v>
      </c>
      <c r="AQ6" s="46" t="b">
        <v>0</v>
      </c>
      <c r="AR6" s="95"/>
    </row>
    <row r="7" spans="1:44" ht="15" customHeight="1">
      <c r="A7" s="46">
        <v>6</v>
      </c>
      <c r="B7" s="46">
        <v>6</v>
      </c>
      <c r="D7" s="46" t="s">
        <v>67</v>
      </c>
      <c r="E7" s="46" t="s">
        <v>68</v>
      </c>
      <c r="F7" s="46" t="s">
        <v>36</v>
      </c>
      <c r="G7" s="46" t="s">
        <v>69</v>
      </c>
      <c r="I7" s="46" t="s">
        <v>38</v>
      </c>
      <c r="J7" s="46" t="s">
        <v>39</v>
      </c>
      <c r="K7" s="46" t="s">
        <v>40</v>
      </c>
      <c r="L7" s="46" t="s">
        <v>41</v>
      </c>
      <c r="O7" s="46" t="s">
        <v>42</v>
      </c>
      <c r="P7" s="43">
        <v>41324</v>
      </c>
      <c r="Q7" s="46" t="s">
        <v>43</v>
      </c>
      <c r="T7" s="46" t="s">
        <v>44</v>
      </c>
      <c r="U7" s="46">
        <v>48</v>
      </c>
      <c r="V7" s="46">
        <v>100</v>
      </c>
      <c r="W7" s="46">
        <v>50</v>
      </c>
      <c r="AA7" s="46" t="s">
        <v>45</v>
      </c>
      <c r="AB7" s="46" t="s">
        <v>46</v>
      </c>
      <c r="AC7" s="46" t="s">
        <v>47</v>
      </c>
      <c r="AH7" s="46" t="s">
        <v>48</v>
      </c>
      <c r="AJ7" s="46" t="s">
        <v>49</v>
      </c>
      <c r="AL7" s="46" t="s">
        <v>70</v>
      </c>
      <c r="AQ7" s="46" t="b">
        <v>0</v>
      </c>
      <c r="AR7" s="95"/>
    </row>
    <row r="8" spans="1:44" ht="15" customHeight="1">
      <c r="A8" s="46">
        <v>7</v>
      </c>
      <c r="B8" s="46">
        <v>7</v>
      </c>
      <c r="D8" s="46" t="s">
        <v>71</v>
      </c>
      <c r="E8" s="46" t="s">
        <v>72</v>
      </c>
      <c r="F8" s="46" t="s">
        <v>36</v>
      </c>
      <c r="G8" s="46" t="s">
        <v>73</v>
      </c>
      <c r="I8" s="46" t="s">
        <v>38</v>
      </c>
      <c r="J8" s="46" t="s">
        <v>39</v>
      </c>
      <c r="K8" s="46" t="s">
        <v>40</v>
      </c>
      <c r="L8" s="46" t="s">
        <v>41</v>
      </c>
      <c r="O8" s="46" t="s">
        <v>42</v>
      </c>
      <c r="P8" s="43">
        <v>41324</v>
      </c>
      <c r="Q8" s="46" t="s">
        <v>43</v>
      </c>
      <c r="T8" s="46" t="s">
        <v>44</v>
      </c>
      <c r="U8" s="46">
        <v>48</v>
      </c>
      <c r="V8" s="46">
        <v>100</v>
      </c>
      <c r="W8" s="46">
        <v>50</v>
      </c>
      <c r="AA8" s="46" t="s">
        <v>45</v>
      </c>
      <c r="AB8" s="46" t="s">
        <v>46</v>
      </c>
      <c r="AC8" s="46" t="s">
        <v>47</v>
      </c>
      <c r="AH8" s="46" t="s">
        <v>48</v>
      </c>
      <c r="AJ8" s="46" t="s">
        <v>49</v>
      </c>
      <c r="AL8" s="46" t="s">
        <v>74</v>
      </c>
      <c r="AQ8" s="46" t="b">
        <v>0</v>
      </c>
      <c r="AR8" s="95"/>
    </row>
    <row r="9" spans="1:44" ht="15" customHeight="1">
      <c r="A9" s="46">
        <v>8</v>
      </c>
      <c r="B9" s="46">
        <v>8</v>
      </c>
      <c r="D9" s="46" t="s">
        <v>75</v>
      </c>
      <c r="E9" s="46" t="s">
        <v>76</v>
      </c>
      <c r="F9" s="46" t="s">
        <v>36</v>
      </c>
      <c r="G9" s="46" t="s">
        <v>77</v>
      </c>
      <c r="I9" s="46" t="s">
        <v>38</v>
      </c>
      <c r="J9" s="46" t="s">
        <v>39</v>
      </c>
      <c r="K9" s="46" t="s">
        <v>40</v>
      </c>
      <c r="L9" s="46" t="s">
        <v>41</v>
      </c>
      <c r="O9" s="46" t="s">
        <v>42</v>
      </c>
      <c r="P9" s="43">
        <v>41324</v>
      </c>
      <c r="Q9" s="46" t="s">
        <v>43</v>
      </c>
      <c r="T9" s="46" t="s">
        <v>44</v>
      </c>
      <c r="U9" s="46">
        <v>37</v>
      </c>
      <c r="V9" s="46">
        <v>100</v>
      </c>
      <c r="W9" s="46">
        <v>50</v>
      </c>
      <c r="AA9" s="46" t="s">
        <v>45</v>
      </c>
      <c r="AB9" s="46" t="s">
        <v>46</v>
      </c>
      <c r="AC9" s="46" t="s">
        <v>47</v>
      </c>
      <c r="AH9" s="46" t="s">
        <v>48</v>
      </c>
      <c r="AJ9" s="46" t="s">
        <v>49</v>
      </c>
      <c r="AL9" s="46" t="s">
        <v>78</v>
      </c>
      <c r="AQ9" s="46" t="b">
        <v>0</v>
      </c>
      <c r="AR9" s="95"/>
    </row>
    <row r="10" spans="1:44" ht="15" customHeight="1">
      <c r="A10" s="46">
        <v>9</v>
      </c>
      <c r="B10" s="46">
        <v>9</v>
      </c>
      <c r="D10" s="46" t="s">
        <v>79</v>
      </c>
      <c r="E10" s="46" t="s">
        <v>80</v>
      </c>
      <c r="F10" s="46" t="s">
        <v>36</v>
      </c>
      <c r="G10" s="46" t="s">
        <v>81</v>
      </c>
      <c r="I10" s="46" t="s">
        <v>38</v>
      </c>
      <c r="J10" s="46" t="s">
        <v>39</v>
      </c>
      <c r="K10" s="46" t="s">
        <v>40</v>
      </c>
      <c r="L10" s="46" t="s">
        <v>41</v>
      </c>
      <c r="O10" s="46" t="s">
        <v>42</v>
      </c>
      <c r="P10" s="43">
        <v>41324</v>
      </c>
      <c r="Q10" s="46" t="s">
        <v>43</v>
      </c>
      <c r="T10" s="46" t="s">
        <v>44</v>
      </c>
      <c r="U10" s="46">
        <v>51</v>
      </c>
      <c r="V10" s="46">
        <v>100</v>
      </c>
      <c r="W10" s="46">
        <v>50</v>
      </c>
      <c r="AA10" s="46" t="s">
        <v>45</v>
      </c>
      <c r="AB10" s="46" t="s">
        <v>46</v>
      </c>
      <c r="AC10" s="46" t="s">
        <v>47</v>
      </c>
      <c r="AH10" s="46" t="s">
        <v>48</v>
      </c>
      <c r="AJ10" s="46" t="s">
        <v>49</v>
      </c>
      <c r="AL10" s="46" t="s">
        <v>82</v>
      </c>
      <c r="AQ10" s="46" t="b">
        <v>0</v>
      </c>
      <c r="AR10" s="95"/>
    </row>
    <row r="11" spans="1:44" ht="15" customHeight="1">
      <c r="A11" s="46">
        <v>10</v>
      </c>
      <c r="B11" s="46">
        <v>10</v>
      </c>
      <c r="D11" s="46" t="s">
        <v>83</v>
      </c>
      <c r="E11" s="46" t="s">
        <v>84</v>
      </c>
      <c r="F11" s="46" t="s">
        <v>36</v>
      </c>
      <c r="G11" s="46" t="s">
        <v>85</v>
      </c>
      <c r="I11" s="46" t="s">
        <v>38</v>
      </c>
      <c r="J11" s="46" t="s">
        <v>39</v>
      </c>
      <c r="K11" s="46" t="s">
        <v>40</v>
      </c>
      <c r="L11" s="46" t="s">
        <v>41</v>
      </c>
      <c r="O11" s="46" t="s">
        <v>42</v>
      </c>
      <c r="P11" s="43">
        <v>41324</v>
      </c>
      <c r="Q11" s="46" t="s">
        <v>43</v>
      </c>
      <c r="T11" s="46" t="s">
        <v>44</v>
      </c>
      <c r="U11" s="46">
        <v>47</v>
      </c>
      <c r="V11" s="46">
        <v>100</v>
      </c>
      <c r="W11" s="46">
        <v>50</v>
      </c>
      <c r="AA11" s="46" t="s">
        <v>45</v>
      </c>
      <c r="AB11" s="46" t="s">
        <v>46</v>
      </c>
      <c r="AC11" s="46" t="s">
        <v>47</v>
      </c>
      <c r="AH11" s="46" t="s">
        <v>48</v>
      </c>
      <c r="AJ11" s="46" t="s">
        <v>49</v>
      </c>
      <c r="AL11" s="46" t="s">
        <v>86</v>
      </c>
      <c r="AQ11" s="46" t="b">
        <v>0</v>
      </c>
      <c r="AR11" s="95"/>
    </row>
    <row r="12" spans="1:44" ht="15" customHeight="1">
      <c r="A12" s="46">
        <v>11</v>
      </c>
      <c r="B12" s="46">
        <v>11</v>
      </c>
      <c r="D12" s="46" t="s">
        <v>87</v>
      </c>
      <c r="E12" s="46" t="s">
        <v>88</v>
      </c>
      <c r="F12" s="46" t="s">
        <v>36</v>
      </c>
      <c r="G12" s="46" t="s">
        <v>89</v>
      </c>
      <c r="I12" s="46" t="s">
        <v>38</v>
      </c>
      <c r="J12" s="46" t="s">
        <v>39</v>
      </c>
      <c r="K12" s="46" t="s">
        <v>40</v>
      </c>
      <c r="L12" s="46" t="s">
        <v>41</v>
      </c>
      <c r="O12" s="46" t="s">
        <v>42</v>
      </c>
      <c r="P12" s="43">
        <v>41324</v>
      </c>
      <c r="Q12" s="46" t="s">
        <v>43</v>
      </c>
      <c r="T12" s="46" t="s">
        <v>44</v>
      </c>
      <c r="U12" s="46">
        <v>34</v>
      </c>
      <c r="V12" s="46">
        <v>100</v>
      </c>
      <c r="W12" s="46">
        <v>50</v>
      </c>
      <c r="AA12" s="46" t="s">
        <v>45</v>
      </c>
      <c r="AB12" s="46" t="s">
        <v>46</v>
      </c>
      <c r="AC12" s="46" t="s">
        <v>47</v>
      </c>
      <c r="AH12" s="46" t="s">
        <v>48</v>
      </c>
      <c r="AJ12" s="46" t="s">
        <v>49</v>
      </c>
      <c r="AL12" s="46" t="s">
        <v>90</v>
      </c>
      <c r="AQ12" s="46" t="b">
        <v>0</v>
      </c>
      <c r="AR12" s="95"/>
    </row>
    <row r="13" spans="1:44" ht="15" customHeight="1">
      <c r="A13" s="46">
        <v>12</v>
      </c>
      <c r="B13" s="46">
        <v>12</v>
      </c>
      <c r="D13" s="46" t="s">
        <v>91</v>
      </c>
      <c r="E13" s="46" t="s">
        <v>92</v>
      </c>
      <c r="F13" s="46" t="s">
        <v>36</v>
      </c>
      <c r="G13" s="46" t="s">
        <v>93</v>
      </c>
      <c r="I13" s="46" t="s">
        <v>38</v>
      </c>
      <c r="J13" s="46" t="s">
        <v>39</v>
      </c>
      <c r="K13" s="46" t="s">
        <v>40</v>
      </c>
      <c r="L13" s="46" t="s">
        <v>41</v>
      </c>
      <c r="O13" s="46" t="s">
        <v>42</v>
      </c>
      <c r="P13" s="43">
        <v>41324</v>
      </c>
      <c r="Q13" s="46" t="s">
        <v>43</v>
      </c>
      <c r="T13" s="46" t="s">
        <v>44</v>
      </c>
      <c r="U13" s="46">
        <v>41</v>
      </c>
      <c r="V13" s="46">
        <v>100</v>
      </c>
      <c r="W13" s="46">
        <v>50</v>
      </c>
      <c r="AA13" s="46" t="s">
        <v>45</v>
      </c>
      <c r="AB13" s="46" t="s">
        <v>46</v>
      </c>
      <c r="AC13" s="46" t="s">
        <v>47</v>
      </c>
      <c r="AH13" s="46" t="s">
        <v>48</v>
      </c>
      <c r="AJ13" s="46" t="s">
        <v>49</v>
      </c>
      <c r="AL13" s="46" t="s">
        <v>94</v>
      </c>
      <c r="AQ13" s="46" t="b">
        <v>0</v>
      </c>
      <c r="AR13" s="95"/>
    </row>
    <row r="14" spans="1:44" ht="15" customHeight="1">
      <c r="A14" s="46">
        <v>13</v>
      </c>
      <c r="B14" s="46">
        <v>13</v>
      </c>
      <c r="D14" s="46" t="s">
        <v>95</v>
      </c>
      <c r="E14" s="46" t="s">
        <v>96</v>
      </c>
      <c r="F14" s="46" t="s">
        <v>36</v>
      </c>
      <c r="G14" s="46" t="s">
        <v>97</v>
      </c>
      <c r="I14" s="46" t="s">
        <v>38</v>
      </c>
      <c r="J14" s="46" t="s">
        <v>39</v>
      </c>
      <c r="K14" s="46" t="s">
        <v>40</v>
      </c>
      <c r="L14" s="46" t="s">
        <v>41</v>
      </c>
      <c r="O14" s="46" t="s">
        <v>42</v>
      </c>
      <c r="P14" s="43">
        <v>41326</v>
      </c>
      <c r="Q14" s="46" t="s">
        <v>43</v>
      </c>
      <c r="T14" s="46" t="s">
        <v>44</v>
      </c>
      <c r="U14" s="46">
        <v>50</v>
      </c>
      <c r="V14" s="46">
        <v>100</v>
      </c>
      <c r="W14" s="46">
        <v>50</v>
      </c>
      <c r="AA14" s="46" t="s">
        <v>45</v>
      </c>
      <c r="AB14" s="46" t="s">
        <v>46</v>
      </c>
      <c r="AC14" s="46" t="s">
        <v>47</v>
      </c>
      <c r="AH14" s="46" t="s">
        <v>48</v>
      </c>
      <c r="AJ14" s="46" t="s">
        <v>49</v>
      </c>
      <c r="AL14" s="46" t="s">
        <v>98</v>
      </c>
      <c r="AQ14" s="46" t="b">
        <v>0</v>
      </c>
      <c r="AR14" s="95"/>
    </row>
    <row r="15" spans="1:44" ht="15" customHeight="1">
      <c r="A15" s="46">
        <v>14</v>
      </c>
      <c r="B15" s="46">
        <v>14</v>
      </c>
      <c r="D15" s="46" t="s">
        <v>99</v>
      </c>
      <c r="E15" s="46" t="s">
        <v>100</v>
      </c>
      <c r="F15" s="46" t="s">
        <v>36</v>
      </c>
      <c r="G15" s="46" t="s">
        <v>101</v>
      </c>
      <c r="I15" s="46" t="s">
        <v>38</v>
      </c>
      <c r="J15" s="46" t="s">
        <v>39</v>
      </c>
      <c r="K15" s="46" t="s">
        <v>40</v>
      </c>
      <c r="L15" s="46" t="s">
        <v>41</v>
      </c>
      <c r="O15" s="46" t="s">
        <v>42</v>
      </c>
      <c r="P15" s="43">
        <v>41326</v>
      </c>
      <c r="Q15" s="46" t="s">
        <v>43</v>
      </c>
      <c r="T15" s="46" t="s">
        <v>44</v>
      </c>
      <c r="U15" s="46">
        <v>49</v>
      </c>
      <c r="V15" s="46">
        <v>100</v>
      </c>
      <c r="W15" s="46">
        <v>50</v>
      </c>
      <c r="AA15" s="46" t="s">
        <v>45</v>
      </c>
      <c r="AB15" s="46" t="s">
        <v>46</v>
      </c>
      <c r="AC15" s="46" t="s">
        <v>47</v>
      </c>
      <c r="AH15" s="46" t="s">
        <v>48</v>
      </c>
      <c r="AJ15" s="46" t="s">
        <v>49</v>
      </c>
      <c r="AL15" s="46" t="s">
        <v>102</v>
      </c>
      <c r="AQ15" s="46" t="b">
        <v>0</v>
      </c>
      <c r="AR15" s="95"/>
    </row>
    <row r="16" spans="1:44" ht="15" customHeight="1">
      <c r="A16" s="46">
        <v>15</v>
      </c>
      <c r="B16" s="46">
        <v>15</v>
      </c>
      <c r="D16" s="46" t="s">
        <v>103</v>
      </c>
      <c r="E16" s="46" t="s">
        <v>104</v>
      </c>
      <c r="F16" s="46" t="s">
        <v>36</v>
      </c>
      <c r="G16" s="46" t="s">
        <v>105</v>
      </c>
      <c r="I16" s="46" t="s">
        <v>38</v>
      </c>
      <c r="J16" s="46" t="s">
        <v>39</v>
      </c>
      <c r="K16" s="46" t="s">
        <v>40</v>
      </c>
      <c r="L16" s="46" t="s">
        <v>41</v>
      </c>
      <c r="O16" s="46" t="s">
        <v>42</v>
      </c>
      <c r="P16" s="43">
        <v>41326</v>
      </c>
      <c r="Q16" s="46" t="s">
        <v>43</v>
      </c>
      <c r="T16" s="46" t="s">
        <v>44</v>
      </c>
      <c r="U16" s="46">
        <v>47</v>
      </c>
      <c r="V16" s="46">
        <v>100</v>
      </c>
      <c r="W16" s="46">
        <v>50</v>
      </c>
      <c r="AA16" s="46" t="s">
        <v>45</v>
      </c>
      <c r="AB16" s="46" t="s">
        <v>46</v>
      </c>
      <c r="AC16" s="46" t="s">
        <v>47</v>
      </c>
      <c r="AH16" s="46" t="s">
        <v>48</v>
      </c>
      <c r="AJ16" s="46" t="s">
        <v>49</v>
      </c>
      <c r="AL16" s="46" t="s">
        <v>106</v>
      </c>
      <c r="AQ16" s="46" t="b">
        <v>0</v>
      </c>
      <c r="AR16" s="95"/>
    </row>
    <row r="17" spans="1:44" ht="15" customHeight="1">
      <c r="A17" s="46">
        <v>16</v>
      </c>
      <c r="B17" s="46">
        <v>16</v>
      </c>
      <c r="D17" s="46" t="s">
        <v>107</v>
      </c>
      <c r="E17" s="46" t="s">
        <v>108</v>
      </c>
      <c r="F17" s="46" t="s">
        <v>36</v>
      </c>
      <c r="G17" s="46" t="s">
        <v>109</v>
      </c>
      <c r="I17" s="46" t="s">
        <v>38</v>
      </c>
      <c r="J17" s="46" t="s">
        <v>39</v>
      </c>
      <c r="K17" s="46" t="s">
        <v>40</v>
      </c>
      <c r="L17" s="46" t="s">
        <v>41</v>
      </c>
      <c r="O17" s="46" t="s">
        <v>42</v>
      </c>
      <c r="P17" s="43">
        <v>41326</v>
      </c>
      <c r="Q17" s="46" t="s">
        <v>43</v>
      </c>
      <c r="T17" s="46" t="s">
        <v>44</v>
      </c>
      <c r="U17" s="46">
        <v>49</v>
      </c>
      <c r="V17" s="46">
        <v>100</v>
      </c>
      <c r="W17" s="46">
        <v>50</v>
      </c>
      <c r="AA17" s="46" t="s">
        <v>45</v>
      </c>
      <c r="AB17" s="46" t="s">
        <v>46</v>
      </c>
      <c r="AC17" s="46" t="s">
        <v>47</v>
      </c>
      <c r="AH17" s="46" t="s">
        <v>48</v>
      </c>
      <c r="AJ17" s="46" t="s">
        <v>49</v>
      </c>
      <c r="AL17" s="46" t="s">
        <v>110</v>
      </c>
      <c r="AQ17" s="46" t="b">
        <v>0</v>
      </c>
      <c r="AR17" s="95"/>
    </row>
    <row r="18" spans="1:44" ht="15" customHeight="1">
      <c r="A18" s="46">
        <v>17</v>
      </c>
      <c r="B18" s="46">
        <v>17</v>
      </c>
      <c r="D18" s="46" t="s">
        <v>111</v>
      </c>
      <c r="E18" s="46" t="s">
        <v>112</v>
      </c>
      <c r="F18" s="46" t="s">
        <v>36</v>
      </c>
      <c r="G18" s="46" t="s">
        <v>113</v>
      </c>
      <c r="I18" s="46" t="s">
        <v>38</v>
      </c>
      <c r="J18" s="46" t="s">
        <v>39</v>
      </c>
      <c r="K18" s="46" t="s">
        <v>40</v>
      </c>
      <c r="L18" s="46" t="s">
        <v>41</v>
      </c>
      <c r="O18" s="46" t="s">
        <v>42</v>
      </c>
      <c r="P18" s="43">
        <v>41326</v>
      </c>
      <c r="Q18" s="46" t="s">
        <v>43</v>
      </c>
      <c r="T18" s="46" t="s">
        <v>44</v>
      </c>
      <c r="U18" s="46">
        <v>51</v>
      </c>
      <c r="V18" s="46">
        <v>100</v>
      </c>
      <c r="W18" s="46">
        <v>50</v>
      </c>
      <c r="AA18" s="46" t="s">
        <v>45</v>
      </c>
      <c r="AB18" s="46" t="s">
        <v>46</v>
      </c>
      <c r="AC18" s="46" t="s">
        <v>47</v>
      </c>
      <c r="AH18" s="46" t="s">
        <v>48</v>
      </c>
      <c r="AJ18" s="46" t="s">
        <v>49</v>
      </c>
      <c r="AL18" s="46" t="s">
        <v>114</v>
      </c>
      <c r="AQ18" s="46" t="b">
        <v>0</v>
      </c>
      <c r="AR18" s="95"/>
    </row>
    <row r="19" spans="1:44" ht="15" customHeight="1">
      <c r="A19" s="46">
        <v>18</v>
      </c>
      <c r="B19" s="46">
        <v>18</v>
      </c>
      <c r="D19" s="46" t="s">
        <v>115</v>
      </c>
      <c r="E19" s="46" t="s">
        <v>116</v>
      </c>
      <c r="F19" s="46" t="s">
        <v>36</v>
      </c>
      <c r="G19" s="46" t="s">
        <v>117</v>
      </c>
      <c r="I19" s="46" t="s">
        <v>38</v>
      </c>
      <c r="J19" s="46" t="s">
        <v>39</v>
      </c>
      <c r="K19" s="46" t="s">
        <v>40</v>
      </c>
      <c r="L19" s="46" t="s">
        <v>41</v>
      </c>
      <c r="O19" s="46" t="s">
        <v>42</v>
      </c>
      <c r="P19" s="43">
        <v>41326</v>
      </c>
      <c r="Q19" s="46" t="s">
        <v>43</v>
      </c>
      <c r="T19" s="46" t="s">
        <v>44</v>
      </c>
      <c r="U19" s="46">
        <v>48</v>
      </c>
      <c r="V19" s="46">
        <v>100</v>
      </c>
      <c r="W19" s="46">
        <v>50</v>
      </c>
      <c r="AA19" s="46" t="s">
        <v>45</v>
      </c>
      <c r="AB19" s="46" t="s">
        <v>46</v>
      </c>
      <c r="AC19" s="46" t="s">
        <v>47</v>
      </c>
      <c r="AH19" s="46" t="s">
        <v>48</v>
      </c>
      <c r="AJ19" s="46" t="s">
        <v>49</v>
      </c>
      <c r="AL19" s="46" t="s">
        <v>118</v>
      </c>
      <c r="AQ19" s="46" t="b">
        <v>0</v>
      </c>
      <c r="AR19" s="95"/>
    </row>
    <row r="20" spans="1:44" ht="15" customHeight="1">
      <c r="A20" s="46">
        <v>19</v>
      </c>
      <c r="B20" s="46">
        <v>19</v>
      </c>
      <c r="D20" s="46" t="s">
        <v>119</v>
      </c>
      <c r="E20" s="46" t="s">
        <v>120</v>
      </c>
      <c r="F20" s="46" t="s">
        <v>36</v>
      </c>
      <c r="G20" s="46" t="s">
        <v>121</v>
      </c>
      <c r="I20" s="46" t="s">
        <v>38</v>
      </c>
      <c r="J20" s="46" t="s">
        <v>39</v>
      </c>
      <c r="K20" s="46" t="s">
        <v>40</v>
      </c>
      <c r="L20" s="46" t="s">
        <v>41</v>
      </c>
      <c r="O20" s="46" t="s">
        <v>42</v>
      </c>
      <c r="P20" s="43">
        <v>41326</v>
      </c>
      <c r="Q20" s="46" t="s">
        <v>43</v>
      </c>
      <c r="T20" s="46" t="s">
        <v>44</v>
      </c>
      <c r="U20" s="46">
        <v>50</v>
      </c>
      <c r="V20" s="46">
        <v>100</v>
      </c>
      <c r="W20" s="46">
        <v>50</v>
      </c>
      <c r="AA20" s="46" t="s">
        <v>45</v>
      </c>
      <c r="AB20" s="46" t="s">
        <v>46</v>
      </c>
      <c r="AC20" s="46" t="s">
        <v>47</v>
      </c>
      <c r="AH20" s="46" t="s">
        <v>48</v>
      </c>
      <c r="AJ20" s="46" t="s">
        <v>49</v>
      </c>
      <c r="AL20" s="46" t="s">
        <v>122</v>
      </c>
      <c r="AQ20" s="46" t="b">
        <v>0</v>
      </c>
      <c r="AR20" s="95"/>
    </row>
    <row r="21" spans="1:44" ht="15" customHeight="1">
      <c r="A21" s="46">
        <v>20</v>
      </c>
      <c r="B21" s="46">
        <v>20</v>
      </c>
      <c r="D21" s="46" t="s">
        <v>123</v>
      </c>
      <c r="E21" s="46" t="s">
        <v>52</v>
      </c>
      <c r="F21" s="46" t="s">
        <v>36</v>
      </c>
      <c r="G21" s="46" t="s">
        <v>53</v>
      </c>
      <c r="I21" s="46" t="s">
        <v>38</v>
      </c>
      <c r="J21" s="46" t="s">
        <v>39</v>
      </c>
      <c r="K21" s="46" t="s">
        <v>40</v>
      </c>
      <c r="L21" s="46" t="s">
        <v>41</v>
      </c>
      <c r="O21" s="46" t="s">
        <v>42</v>
      </c>
      <c r="P21" s="43">
        <v>41326</v>
      </c>
      <c r="Q21" s="46" t="s">
        <v>43</v>
      </c>
      <c r="T21" s="46" t="s">
        <v>44</v>
      </c>
      <c r="U21" s="46">
        <v>49</v>
      </c>
      <c r="V21" s="46">
        <v>100</v>
      </c>
      <c r="W21" s="46">
        <v>50</v>
      </c>
      <c r="AA21" s="46" t="s">
        <v>45</v>
      </c>
      <c r="AB21" s="46" t="s">
        <v>46</v>
      </c>
      <c r="AC21" s="46" t="s">
        <v>47</v>
      </c>
      <c r="AH21" s="46" t="s">
        <v>48</v>
      </c>
      <c r="AJ21" s="46" t="s">
        <v>49</v>
      </c>
      <c r="AL21" s="46" t="s">
        <v>124</v>
      </c>
      <c r="AQ21" s="46" t="b">
        <v>0</v>
      </c>
      <c r="AR21" s="95"/>
    </row>
    <row r="22" spans="1:44" ht="15" customHeight="1">
      <c r="A22" s="46">
        <v>21</v>
      </c>
      <c r="B22" s="46">
        <v>21</v>
      </c>
      <c r="D22" s="46" t="s">
        <v>125</v>
      </c>
      <c r="E22" s="46" t="s">
        <v>126</v>
      </c>
      <c r="F22" s="46" t="s">
        <v>36</v>
      </c>
      <c r="G22" s="46" t="s">
        <v>127</v>
      </c>
      <c r="I22" s="46" t="s">
        <v>38</v>
      </c>
      <c r="J22" s="46" t="s">
        <v>39</v>
      </c>
      <c r="K22" s="46" t="s">
        <v>40</v>
      </c>
      <c r="L22" s="46" t="s">
        <v>41</v>
      </c>
      <c r="O22" s="46" t="s">
        <v>42</v>
      </c>
      <c r="P22" s="43">
        <v>41326</v>
      </c>
      <c r="Q22" s="46" t="s">
        <v>43</v>
      </c>
      <c r="T22" s="46" t="s">
        <v>44</v>
      </c>
      <c r="U22" s="46">
        <v>48</v>
      </c>
      <c r="V22" s="46">
        <v>100</v>
      </c>
      <c r="W22" s="46">
        <v>50</v>
      </c>
      <c r="AA22" s="46" t="s">
        <v>45</v>
      </c>
      <c r="AB22" s="46" t="s">
        <v>46</v>
      </c>
      <c r="AC22" s="46" t="s">
        <v>47</v>
      </c>
      <c r="AH22" s="46" t="s">
        <v>48</v>
      </c>
      <c r="AJ22" s="46" t="s">
        <v>49</v>
      </c>
      <c r="AL22" s="46" t="s">
        <v>128</v>
      </c>
      <c r="AQ22" s="46" t="b">
        <v>0</v>
      </c>
      <c r="AR22" s="95"/>
    </row>
    <row r="23" spans="1:44" ht="15" customHeight="1">
      <c r="A23" s="46">
        <v>22</v>
      </c>
      <c r="B23" s="46">
        <v>22</v>
      </c>
      <c r="D23" s="46" t="s">
        <v>129</v>
      </c>
      <c r="E23" s="46" t="s">
        <v>130</v>
      </c>
      <c r="F23" s="46" t="s">
        <v>36</v>
      </c>
      <c r="G23" s="46" t="s">
        <v>131</v>
      </c>
      <c r="I23" s="46" t="s">
        <v>38</v>
      </c>
      <c r="J23" s="46" t="s">
        <v>39</v>
      </c>
      <c r="K23" s="46" t="s">
        <v>40</v>
      </c>
      <c r="L23" s="46" t="s">
        <v>41</v>
      </c>
      <c r="O23" s="46" t="s">
        <v>42</v>
      </c>
      <c r="P23" s="43">
        <v>41326</v>
      </c>
      <c r="Q23" s="46" t="s">
        <v>43</v>
      </c>
      <c r="T23" s="46" t="s">
        <v>44</v>
      </c>
      <c r="U23" s="46">
        <v>47</v>
      </c>
      <c r="V23" s="46">
        <v>100</v>
      </c>
      <c r="W23" s="46">
        <v>50</v>
      </c>
      <c r="AA23" s="46" t="s">
        <v>45</v>
      </c>
      <c r="AB23" s="46" t="s">
        <v>46</v>
      </c>
      <c r="AC23" s="46" t="s">
        <v>47</v>
      </c>
      <c r="AH23" s="46" t="s">
        <v>48</v>
      </c>
      <c r="AJ23" s="46" t="s">
        <v>49</v>
      </c>
      <c r="AL23" s="46" t="s">
        <v>132</v>
      </c>
      <c r="AQ23" s="46" t="b">
        <v>0</v>
      </c>
      <c r="AR23" s="95"/>
    </row>
    <row r="24" spans="1:44" ht="15" customHeight="1">
      <c r="A24" s="46">
        <v>23</v>
      </c>
      <c r="B24" s="46">
        <v>23</v>
      </c>
      <c r="D24" s="46" t="s">
        <v>133</v>
      </c>
      <c r="E24" s="46" t="s">
        <v>134</v>
      </c>
      <c r="F24" s="46" t="s">
        <v>36</v>
      </c>
      <c r="G24" s="46" t="s">
        <v>135</v>
      </c>
      <c r="I24" s="46" t="s">
        <v>38</v>
      </c>
      <c r="J24" s="46" t="s">
        <v>39</v>
      </c>
      <c r="K24" s="46" t="s">
        <v>40</v>
      </c>
      <c r="L24" s="46" t="s">
        <v>41</v>
      </c>
      <c r="O24" s="46" t="s">
        <v>42</v>
      </c>
      <c r="P24" s="43">
        <v>41326</v>
      </c>
      <c r="Q24" s="46" t="s">
        <v>43</v>
      </c>
      <c r="T24" s="46" t="s">
        <v>44</v>
      </c>
      <c r="U24" s="46">
        <v>46</v>
      </c>
      <c r="V24" s="46">
        <v>100</v>
      </c>
      <c r="W24" s="46">
        <v>50</v>
      </c>
      <c r="AA24" s="46" t="s">
        <v>45</v>
      </c>
      <c r="AB24" s="46" t="s">
        <v>46</v>
      </c>
      <c r="AC24" s="46" t="s">
        <v>47</v>
      </c>
      <c r="AH24" s="46" t="s">
        <v>48</v>
      </c>
      <c r="AJ24" s="46" t="s">
        <v>49</v>
      </c>
      <c r="AL24" s="46" t="s">
        <v>136</v>
      </c>
      <c r="AQ24" s="46" t="b">
        <v>0</v>
      </c>
      <c r="AR24" s="95"/>
    </row>
    <row r="25" spans="1:44" ht="15" customHeight="1">
      <c r="A25" s="46">
        <v>24</v>
      </c>
      <c r="B25" s="46">
        <v>24</v>
      </c>
      <c r="D25" s="46" t="s">
        <v>137</v>
      </c>
      <c r="E25" s="46" t="s">
        <v>138</v>
      </c>
      <c r="F25" s="46" t="s">
        <v>36</v>
      </c>
      <c r="G25" s="46" t="s">
        <v>139</v>
      </c>
      <c r="I25" s="46" t="s">
        <v>38</v>
      </c>
      <c r="J25" s="46" t="s">
        <v>39</v>
      </c>
      <c r="K25" s="46" t="s">
        <v>40</v>
      </c>
      <c r="L25" s="46" t="s">
        <v>41</v>
      </c>
      <c r="O25" s="46" t="s">
        <v>42</v>
      </c>
      <c r="P25" s="43">
        <v>41326</v>
      </c>
      <c r="Q25" s="46" t="s">
        <v>43</v>
      </c>
      <c r="T25" s="46" t="s">
        <v>44</v>
      </c>
      <c r="U25" s="46">
        <v>50</v>
      </c>
      <c r="V25" s="46">
        <v>100</v>
      </c>
      <c r="W25" s="46">
        <v>50</v>
      </c>
      <c r="AA25" s="46" t="s">
        <v>45</v>
      </c>
      <c r="AB25" s="46" t="s">
        <v>46</v>
      </c>
      <c r="AC25" s="46" t="s">
        <v>47</v>
      </c>
      <c r="AH25" s="46" t="s">
        <v>48</v>
      </c>
      <c r="AJ25" s="46" t="s">
        <v>49</v>
      </c>
      <c r="AL25" s="46" t="s">
        <v>140</v>
      </c>
      <c r="AQ25" s="46" t="b">
        <v>0</v>
      </c>
      <c r="AR25" s="95"/>
    </row>
    <row r="26" spans="1:44" ht="15" customHeight="1">
      <c r="A26" s="46">
        <v>25</v>
      </c>
      <c r="B26" s="46">
        <v>25</v>
      </c>
      <c r="D26" s="46" t="s">
        <v>141</v>
      </c>
      <c r="E26" s="46" t="s">
        <v>142</v>
      </c>
      <c r="F26" s="46" t="s">
        <v>36</v>
      </c>
      <c r="G26" s="46" t="s">
        <v>143</v>
      </c>
      <c r="I26" s="46" t="s">
        <v>38</v>
      </c>
      <c r="J26" s="46" t="s">
        <v>39</v>
      </c>
      <c r="K26" s="46" t="s">
        <v>40</v>
      </c>
      <c r="L26" s="46" t="s">
        <v>41</v>
      </c>
      <c r="O26" s="46" t="s">
        <v>42</v>
      </c>
      <c r="P26" s="43">
        <v>41331</v>
      </c>
      <c r="Q26" s="46" t="s">
        <v>43</v>
      </c>
      <c r="T26" s="46" t="s">
        <v>44</v>
      </c>
      <c r="U26" s="46">
        <v>50</v>
      </c>
      <c r="V26" s="46">
        <v>100</v>
      </c>
      <c r="W26" s="46">
        <v>50</v>
      </c>
      <c r="AA26" s="46" t="s">
        <v>45</v>
      </c>
      <c r="AB26" s="46" t="s">
        <v>46</v>
      </c>
      <c r="AC26" s="46" t="s">
        <v>47</v>
      </c>
      <c r="AH26" s="46" t="s">
        <v>48</v>
      </c>
      <c r="AJ26" s="46" t="s">
        <v>49</v>
      </c>
      <c r="AL26" s="46" t="s">
        <v>144</v>
      </c>
      <c r="AQ26" s="46" t="b">
        <v>0</v>
      </c>
      <c r="AR26" s="95"/>
    </row>
    <row r="27" spans="1:44" ht="15" customHeight="1">
      <c r="A27" s="46">
        <v>26</v>
      </c>
      <c r="B27" s="46">
        <v>26</v>
      </c>
      <c r="D27" s="46" t="s">
        <v>145</v>
      </c>
      <c r="E27" s="46" t="s">
        <v>146</v>
      </c>
      <c r="F27" s="46" t="s">
        <v>36</v>
      </c>
      <c r="G27" s="46" t="s">
        <v>147</v>
      </c>
      <c r="I27" s="46" t="s">
        <v>38</v>
      </c>
      <c r="J27" s="46" t="s">
        <v>39</v>
      </c>
      <c r="K27" s="46" t="s">
        <v>40</v>
      </c>
      <c r="L27" s="46" t="s">
        <v>41</v>
      </c>
      <c r="O27" s="46" t="s">
        <v>42</v>
      </c>
      <c r="P27" s="43">
        <v>41331</v>
      </c>
      <c r="Q27" s="46" t="s">
        <v>43</v>
      </c>
      <c r="T27" s="46" t="s">
        <v>44</v>
      </c>
      <c r="U27" s="46">
        <v>47</v>
      </c>
      <c r="V27" s="46">
        <v>100</v>
      </c>
      <c r="W27" s="46">
        <v>50</v>
      </c>
      <c r="AA27" s="46" t="s">
        <v>45</v>
      </c>
      <c r="AB27" s="46" t="s">
        <v>46</v>
      </c>
      <c r="AC27" s="46" t="s">
        <v>47</v>
      </c>
      <c r="AH27" s="46" t="s">
        <v>48</v>
      </c>
      <c r="AJ27" s="46" t="s">
        <v>49</v>
      </c>
      <c r="AL27" s="46" t="s">
        <v>148</v>
      </c>
      <c r="AQ27" s="46" t="b">
        <v>0</v>
      </c>
      <c r="AR27" s="95"/>
    </row>
    <row r="28" spans="1:44" ht="15" customHeight="1">
      <c r="A28" s="46">
        <v>27</v>
      </c>
      <c r="B28" s="46">
        <v>27</v>
      </c>
      <c r="D28" s="46" t="s">
        <v>149</v>
      </c>
      <c r="E28" s="46" t="s">
        <v>150</v>
      </c>
      <c r="F28" s="46" t="s">
        <v>36</v>
      </c>
      <c r="G28" s="46" t="s">
        <v>151</v>
      </c>
      <c r="I28" s="46" t="s">
        <v>38</v>
      </c>
      <c r="J28" s="46" t="s">
        <v>39</v>
      </c>
      <c r="K28" s="46" t="s">
        <v>40</v>
      </c>
      <c r="L28" s="46" t="s">
        <v>41</v>
      </c>
      <c r="O28" s="46" t="s">
        <v>42</v>
      </c>
      <c r="P28" s="43">
        <v>41331</v>
      </c>
      <c r="Q28" s="46" t="s">
        <v>43</v>
      </c>
      <c r="T28" s="46" t="s">
        <v>44</v>
      </c>
      <c r="U28" s="46">
        <v>47</v>
      </c>
      <c r="V28" s="46">
        <v>100</v>
      </c>
      <c r="W28" s="46">
        <v>50</v>
      </c>
      <c r="AA28" s="46" t="s">
        <v>45</v>
      </c>
      <c r="AB28" s="46" t="s">
        <v>46</v>
      </c>
      <c r="AC28" s="46" t="s">
        <v>47</v>
      </c>
      <c r="AH28" s="46" t="s">
        <v>48</v>
      </c>
      <c r="AJ28" s="46" t="s">
        <v>49</v>
      </c>
      <c r="AL28" s="46" t="s">
        <v>152</v>
      </c>
      <c r="AQ28" s="46" t="b">
        <v>0</v>
      </c>
      <c r="AR28" s="95"/>
    </row>
    <row r="29" spans="1:44" ht="15" customHeight="1">
      <c r="A29" s="46">
        <v>28</v>
      </c>
      <c r="B29" s="46">
        <v>28</v>
      </c>
      <c r="D29" s="46" t="s">
        <v>153</v>
      </c>
      <c r="E29" s="46" t="s">
        <v>154</v>
      </c>
      <c r="F29" s="46" t="s">
        <v>36</v>
      </c>
      <c r="G29" s="46" t="s">
        <v>155</v>
      </c>
      <c r="I29" s="46" t="s">
        <v>38</v>
      </c>
      <c r="J29" s="46" t="s">
        <v>39</v>
      </c>
      <c r="K29" s="46" t="s">
        <v>40</v>
      </c>
      <c r="L29" s="46" t="s">
        <v>41</v>
      </c>
      <c r="O29" s="46" t="s">
        <v>42</v>
      </c>
      <c r="P29" s="43">
        <v>41331</v>
      </c>
      <c r="Q29" s="46" t="s">
        <v>43</v>
      </c>
      <c r="T29" s="46" t="s">
        <v>44</v>
      </c>
      <c r="U29" s="46">
        <v>49</v>
      </c>
      <c r="V29" s="46">
        <v>100</v>
      </c>
      <c r="W29" s="46">
        <v>50</v>
      </c>
      <c r="AA29" s="46" t="s">
        <v>45</v>
      </c>
      <c r="AB29" s="46" t="s">
        <v>46</v>
      </c>
      <c r="AC29" s="46" t="s">
        <v>47</v>
      </c>
      <c r="AH29" s="46" t="s">
        <v>48</v>
      </c>
      <c r="AJ29" s="46" t="s">
        <v>49</v>
      </c>
      <c r="AL29" s="46" t="s">
        <v>156</v>
      </c>
      <c r="AQ29" s="46" t="b">
        <v>0</v>
      </c>
      <c r="AR29" s="95"/>
    </row>
    <row r="30" spans="1:44" ht="15" customHeight="1">
      <c r="A30" s="46">
        <v>29</v>
      </c>
      <c r="B30" s="46">
        <v>29</v>
      </c>
      <c r="D30" s="46" t="s">
        <v>157</v>
      </c>
      <c r="E30" s="46" t="s">
        <v>158</v>
      </c>
      <c r="F30" s="46" t="s">
        <v>36</v>
      </c>
      <c r="G30" s="46" t="s">
        <v>159</v>
      </c>
      <c r="I30" s="46" t="s">
        <v>38</v>
      </c>
      <c r="J30" s="46" t="s">
        <v>39</v>
      </c>
      <c r="K30" s="46" t="s">
        <v>40</v>
      </c>
      <c r="L30" s="46" t="s">
        <v>41</v>
      </c>
      <c r="O30" s="46" t="s">
        <v>42</v>
      </c>
      <c r="P30" s="43">
        <v>41331</v>
      </c>
      <c r="Q30" s="46" t="s">
        <v>43</v>
      </c>
      <c r="T30" s="46" t="s">
        <v>44</v>
      </c>
      <c r="U30" s="46">
        <v>50</v>
      </c>
      <c r="V30" s="46">
        <v>100</v>
      </c>
      <c r="W30" s="46">
        <v>50</v>
      </c>
      <c r="AA30" s="46" t="s">
        <v>45</v>
      </c>
      <c r="AB30" s="46" t="s">
        <v>46</v>
      </c>
      <c r="AC30" s="46" t="s">
        <v>47</v>
      </c>
      <c r="AH30" s="46" t="s">
        <v>48</v>
      </c>
      <c r="AJ30" s="46" t="s">
        <v>49</v>
      </c>
      <c r="AL30" s="46" t="s">
        <v>160</v>
      </c>
      <c r="AQ30" s="46" t="b">
        <v>0</v>
      </c>
      <c r="AR30" s="95"/>
    </row>
    <row r="31" spans="1:44" ht="15" customHeight="1">
      <c r="A31" s="46">
        <v>30</v>
      </c>
      <c r="B31" s="46">
        <v>30</v>
      </c>
      <c r="D31" s="46" t="s">
        <v>161</v>
      </c>
      <c r="E31" s="46" t="s">
        <v>162</v>
      </c>
      <c r="F31" s="46" t="s">
        <v>36</v>
      </c>
      <c r="G31" s="46" t="s">
        <v>163</v>
      </c>
      <c r="I31" s="46" t="s">
        <v>38</v>
      </c>
      <c r="J31" s="46" t="s">
        <v>39</v>
      </c>
      <c r="K31" s="46" t="s">
        <v>40</v>
      </c>
      <c r="L31" s="46" t="s">
        <v>41</v>
      </c>
      <c r="O31" s="46" t="s">
        <v>42</v>
      </c>
      <c r="P31" s="43">
        <v>41331</v>
      </c>
      <c r="Q31" s="46" t="s">
        <v>43</v>
      </c>
      <c r="T31" s="46" t="s">
        <v>44</v>
      </c>
      <c r="U31" s="46">
        <v>48</v>
      </c>
      <c r="V31" s="46">
        <v>100</v>
      </c>
      <c r="W31" s="46">
        <v>50</v>
      </c>
      <c r="AA31" s="46" t="s">
        <v>45</v>
      </c>
      <c r="AB31" s="46" t="s">
        <v>46</v>
      </c>
      <c r="AC31" s="46" t="s">
        <v>47</v>
      </c>
      <c r="AH31" s="46" t="s">
        <v>48</v>
      </c>
      <c r="AJ31" s="46" t="s">
        <v>49</v>
      </c>
      <c r="AL31" s="46" t="s">
        <v>164</v>
      </c>
      <c r="AQ31" s="46" t="b">
        <v>0</v>
      </c>
      <c r="AR31" s="95"/>
    </row>
    <row r="32" spans="1:44" ht="15" customHeight="1">
      <c r="A32" s="46">
        <v>31</v>
      </c>
      <c r="B32" s="46">
        <v>31</v>
      </c>
      <c r="D32" s="46" t="s">
        <v>165</v>
      </c>
      <c r="E32" s="46" t="s">
        <v>166</v>
      </c>
      <c r="F32" s="46" t="s">
        <v>36</v>
      </c>
      <c r="G32" s="46" t="s">
        <v>167</v>
      </c>
      <c r="I32" s="46" t="s">
        <v>38</v>
      </c>
      <c r="J32" s="46" t="s">
        <v>39</v>
      </c>
      <c r="K32" s="46" t="s">
        <v>40</v>
      </c>
      <c r="L32" s="46" t="s">
        <v>41</v>
      </c>
      <c r="O32" s="46" t="s">
        <v>42</v>
      </c>
      <c r="P32" s="43">
        <v>41331</v>
      </c>
      <c r="Q32" s="46" t="s">
        <v>43</v>
      </c>
      <c r="T32" s="46" t="s">
        <v>44</v>
      </c>
      <c r="U32" s="46">
        <v>47</v>
      </c>
      <c r="V32" s="46">
        <v>100</v>
      </c>
      <c r="W32" s="46">
        <v>50</v>
      </c>
      <c r="AA32" s="46" t="s">
        <v>45</v>
      </c>
      <c r="AB32" s="46" t="s">
        <v>46</v>
      </c>
      <c r="AC32" s="46" t="s">
        <v>47</v>
      </c>
      <c r="AH32" s="46" t="s">
        <v>48</v>
      </c>
      <c r="AJ32" s="46" t="s">
        <v>49</v>
      </c>
      <c r="AL32" s="46" t="s">
        <v>168</v>
      </c>
      <c r="AQ32" s="46" t="b">
        <v>0</v>
      </c>
      <c r="AR32" s="95"/>
    </row>
    <row r="33" spans="1:44" ht="15" customHeight="1">
      <c r="A33" s="46">
        <v>32</v>
      </c>
      <c r="B33" s="46">
        <v>32</v>
      </c>
      <c r="D33" s="46" t="s">
        <v>169</v>
      </c>
      <c r="E33" s="46" t="s">
        <v>170</v>
      </c>
      <c r="F33" s="46" t="s">
        <v>36</v>
      </c>
      <c r="G33" s="46" t="s">
        <v>171</v>
      </c>
      <c r="I33" s="46" t="s">
        <v>38</v>
      </c>
      <c r="J33" s="46" t="s">
        <v>39</v>
      </c>
      <c r="K33" s="46" t="s">
        <v>40</v>
      </c>
      <c r="L33" s="46" t="s">
        <v>41</v>
      </c>
      <c r="O33" s="46" t="s">
        <v>42</v>
      </c>
      <c r="P33" s="43">
        <v>41331</v>
      </c>
      <c r="Q33" s="46" t="s">
        <v>43</v>
      </c>
      <c r="T33" s="46" t="s">
        <v>44</v>
      </c>
      <c r="U33" s="46">
        <v>47</v>
      </c>
      <c r="V33" s="46">
        <v>100</v>
      </c>
      <c r="W33" s="46">
        <v>50</v>
      </c>
      <c r="AA33" s="46" t="s">
        <v>45</v>
      </c>
      <c r="AB33" s="46" t="s">
        <v>46</v>
      </c>
      <c r="AC33" s="46" t="s">
        <v>47</v>
      </c>
      <c r="AH33" s="46" t="s">
        <v>48</v>
      </c>
      <c r="AJ33" s="46" t="s">
        <v>49</v>
      </c>
      <c r="AL33" s="46" t="s">
        <v>172</v>
      </c>
      <c r="AQ33" s="46" t="b">
        <v>0</v>
      </c>
      <c r="AR33" s="95"/>
    </row>
    <row r="34" spans="1:44" ht="15" customHeight="1">
      <c r="A34" s="46">
        <v>33</v>
      </c>
      <c r="B34" s="46">
        <v>33</v>
      </c>
      <c r="D34" s="46" t="s">
        <v>173</v>
      </c>
      <c r="E34" s="46" t="s">
        <v>174</v>
      </c>
      <c r="F34" s="46" t="s">
        <v>36</v>
      </c>
      <c r="G34" s="46" t="s">
        <v>175</v>
      </c>
      <c r="I34" s="46" t="s">
        <v>38</v>
      </c>
      <c r="J34" s="46" t="s">
        <v>39</v>
      </c>
      <c r="K34" s="46" t="s">
        <v>40</v>
      </c>
      <c r="L34" s="46" t="s">
        <v>41</v>
      </c>
      <c r="O34" s="46" t="s">
        <v>42</v>
      </c>
      <c r="P34" s="43">
        <v>41331</v>
      </c>
      <c r="Q34" s="46" t="s">
        <v>43</v>
      </c>
      <c r="T34" s="46" t="s">
        <v>44</v>
      </c>
      <c r="U34" s="46">
        <v>48</v>
      </c>
      <c r="V34" s="46">
        <v>100</v>
      </c>
      <c r="W34" s="46">
        <v>50</v>
      </c>
      <c r="AA34" s="46" t="s">
        <v>45</v>
      </c>
      <c r="AB34" s="46" t="s">
        <v>46</v>
      </c>
      <c r="AC34" s="46" t="s">
        <v>47</v>
      </c>
      <c r="AH34" s="46" t="s">
        <v>48</v>
      </c>
      <c r="AJ34" s="46" t="s">
        <v>49</v>
      </c>
      <c r="AL34" s="46" t="s">
        <v>176</v>
      </c>
      <c r="AQ34" s="46" t="b">
        <v>0</v>
      </c>
      <c r="AR34" s="95"/>
    </row>
    <row r="35" spans="1:44" ht="15" customHeight="1">
      <c r="A35" s="46">
        <v>34</v>
      </c>
      <c r="B35" s="46">
        <v>34</v>
      </c>
      <c r="D35" s="46" t="s">
        <v>177</v>
      </c>
      <c r="E35" s="46" t="s">
        <v>178</v>
      </c>
      <c r="F35" s="46" t="s">
        <v>36</v>
      </c>
      <c r="G35" s="46" t="s">
        <v>179</v>
      </c>
      <c r="I35" s="46" t="s">
        <v>38</v>
      </c>
      <c r="J35" s="46" t="s">
        <v>39</v>
      </c>
      <c r="K35" s="46" t="s">
        <v>40</v>
      </c>
      <c r="L35" s="46" t="s">
        <v>41</v>
      </c>
      <c r="O35" s="46" t="s">
        <v>42</v>
      </c>
      <c r="P35" s="43">
        <v>41331</v>
      </c>
      <c r="Q35" s="46" t="s">
        <v>43</v>
      </c>
      <c r="T35" s="46" t="s">
        <v>44</v>
      </c>
      <c r="U35" s="46">
        <v>49</v>
      </c>
      <c r="V35" s="46">
        <v>100</v>
      </c>
      <c r="W35" s="46">
        <v>50</v>
      </c>
      <c r="AA35" s="46" t="s">
        <v>45</v>
      </c>
      <c r="AB35" s="46" t="s">
        <v>46</v>
      </c>
      <c r="AC35" s="46" t="s">
        <v>47</v>
      </c>
      <c r="AH35" s="46" t="s">
        <v>48</v>
      </c>
      <c r="AJ35" s="46" t="s">
        <v>49</v>
      </c>
      <c r="AL35" s="46" t="s">
        <v>180</v>
      </c>
      <c r="AQ35" s="46" t="b">
        <v>0</v>
      </c>
      <c r="AR35" s="95"/>
    </row>
    <row r="36" spans="1:44" ht="15" customHeight="1">
      <c r="A36" s="46">
        <v>35</v>
      </c>
      <c r="B36" s="46">
        <v>35</v>
      </c>
      <c r="D36" s="46" t="s">
        <v>181</v>
      </c>
      <c r="E36" s="46" t="s">
        <v>182</v>
      </c>
      <c r="F36" s="46" t="s">
        <v>36</v>
      </c>
      <c r="G36" s="46" t="s">
        <v>183</v>
      </c>
      <c r="I36" s="46" t="s">
        <v>38</v>
      </c>
      <c r="J36" s="46" t="s">
        <v>39</v>
      </c>
      <c r="K36" s="46" t="s">
        <v>40</v>
      </c>
      <c r="L36" s="46" t="s">
        <v>41</v>
      </c>
      <c r="O36" s="46" t="s">
        <v>42</v>
      </c>
      <c r="P36" s="43">
        <v>41331</v>
      </c>
      <c r="Q36" s="46" t="s">
        <v>43</v>
      </c>
      <c r="T36" s="46" t="s">
        <v>44</v>
      </c>
      <c r="U36" s="46">
        <v>50</v>
      </c>
      <c r="V36" s="46">
        <v>100</v>
      </c>
      <c r="W36" s="46">
        <v>50</v>
      </c>
      <c r="AA36" s="46" t="s">
        <v>45</v>
      </c>
      <c r="AB36" s="46" t="s">
        <v>46</v>
      </c>
      <c r="AC36" s="46" t="s">
        <v>47</v>
      </c>
      <c r="AH36" s="46" t="s">
        <v>48</v>
      </c>
      <c r="AJ36" s="46" t="s">
        <v>49</v>
      </c>
      <c r="AL36" s="46" t="s">
        <v>184</v>
      </c>
      <c r="AQ36" s="46" t="b">
        <v>0</v>
      </c>
      <c r="AR36" s="95"/>
    </row>
    <row r="37" spans="1:44" ht="15" customHeight="1">
      <c r="A37" s="46">
        <v>36</v>
      </c>
      <c r="B37" s="46">
        <v>36</v>
      </c>
      <c r="D37" s="46" t="s">
        <v>185</v>
      </c>
      <c r="E37" s="46" t="s">
        <v>186</v>
      </c>
      <c r="F37" s="46" t="s">
        <v>36</v>
      </c>
      <c r="G37" s="46" t="s">
        <v>187</v>
      </c>
      <c r="I37" s="46" t="s">
        <v>38</v>
      </c>
      <c r="J37" s="46" t="s">
        <v>39</v>
      </c>
      <c r="K37" s="46" t="s">
        <v>40</v>
      </c>
      <c r="L37" s="46" t="s">
        <v>41</v>
      </c>
      <c r="O37" s="46" t="s">
        <v>42</v>
      </c>
      <c r="P37" s="43">
        <v>41331</v>
      </c>
      <c r="Q37" s="46" t="s">
        <v>43</v>
      </c>
      <c r="T37" s="46" t="s">
        <v>44</v>
      </c>
      <c r="U37" s="46">
        <v>50</v>
      </c>
      <c r="V37" s="46">
        <v>100</v>
      </c>
      <c r="W37" s="46">
        <v>50</v>
      </c>
      <c r="AA37" s="46" t="s">
        <v>45</v>
      </c>
      <c r="AB37" s="46" t="s">
        <v>46</v>
      </c>
      <c r="AC37" s="46" t="s">
        <v>47</v>
      </c>
      <c r="AH37" s="46" t="s">
        <v>48</v>
      </c>
      <c r="AJ37" s="46" t="s">
        <v>49</v>
      </c>
      <c r="AL37" s="46" t="s">
        <v>188</v>
      </c>
      <c r="AQ37" s="46" t="b">
        <v>0</v>
      </c>
      <c r="AR37" s="95"/>
    </row>
    <row r="38" spans="1:44" ht="15" customHeight="1">
      <c r="A38" s="46">
        <v>37</v>
      </c>
      <c r="B38" s="46">
        <v>37</v>
      </c>
      <c r="D38" s="46" t="s">
        <v>189</v>
      </c>
      <c r="E38" s="46" t="s">
        <v>190</v>
      </c>
      <c r="F38" s="46" t="s">
        <v>36</v>
      </c>
      <c r="G38" s="46" t="s">
        <v>191</v>
      </c>
      <c r="I38" s="46" t="s">
        <v>38</v>
      </c>
      <c r="J38" s="46" t="s">
        <v>39</v>
      </c>
      <c r="K38" s="46" t="s">
        <v>40</v>
      </c>
      <c r="L38" s="46" t="s">
        <v>41</v>
      </c>
      <c r="O38" s="46" t="s">
        <v>42</v>
      </c>
      <c r="P38" s="43">
        <v>41333</v>
      </c>
      <c r="Q38" s="46" t="s">
        <v>43</v>
      </c>
      <c r="T38" s="46" t="s">
        <v>44</v>
      </c>
      <c r="U38" s="46">
        <v>52</v>
      </c>
      <c r="V38" s="46">
        <v>100</v>
      </c>
      <c r="W38" s="46">
        <v>50</v>
      </c>
      <c r="AA38" s="46" t="s">
        <v>45</v>
      </c>
      <c r="AB38" s="46" t="s">
        <v>46</v>
      </c>
      <c r="AC38" s="46" t="s">
        <v>47</v>
      </c>
      <c r="AH38" s="46" t="s">
        <v>48</v>
      </c>
      <c r="AJ38" s="46" t="s">
        <v>49</v>
      </c>
      <c r="AL38" s="46" t="s">
        <v>192</v>
      </c>
      <c r="AQ38" s="46" t="b">
        <v>0</v>
      </c>
      <c r="AR38" s="95"/>
    </row>
    <row r="39" spans="1:44" ht="15" customHeight="1">
      <c r="A39" s="46">
        <v>38</v>
      </c>
      <c r="B39" s="46">
        <v>38</v>
      </c>
      <c r="D39" s="46" t="s">
        <v>193</v>
      </c>
      <c r="E39" s="46" t="s">
        <v>194</v>
      </c>
      <c r="F39" s="46" t="s">
        <v>36</v>
      </c>
      <c r="G39" s="46" t="s">
        <v>195</v>
      </c>
      <c r="I39" s="46" t="s">
        <v>38</v>
      </c>
      <c r="J39" s="46" t="s">
        <v>39</v>
      </c>
      <c r="K39" s="46" t="s">
        <v>40</v>
      </c>
      <c r="L39" s="46" t="s">
        <v>41</v>
      </c>
      <c r="O39" s="46" t="s">
        <v>42</v>
      </c>
      <c r="P39" s="43">
        <v>41333</v>
      </c>
      <c r="Q39" s="46" t="s">
        <v>43</v>
      </c>
      <c r="T39" s="46" t="s">
        <v>44</v>
      </c>
      <c r="U39" s="46">
        <v>53</v>
      </c>
      <c r="V39" s="46">
        <v>100</v>
      </c>
      <c r="W39" s="46">
        <v>50</v>
      </c>
      <c r="AA39" s="46" t="s">
        <v>45</v>
      </c>
      <c r="AB39" s="46" t="s">
        <v>46</v>
      </c>
      <c r="AC39" s="46" t="s">
        <v>47</v>
      </c>
      <c r="AH39" s="46" t="s">
        <v>48</v>
      </c>
      <c r="AJ39" s="46" t="s">
        <v>49</v>
      </c>
      <c r="AL39" s="46" t="s">
        <v>196</v>
      </c>
      <c r="AQ39" s="46" t="b">
        <v>0</v>
      </c>
      <c r="AR39" s="95"/>
    </row>
    <row r="40" spans="1:44" ht="15" customHeight="1">
      <c r="A40" s="46">
        <v>39</v>
      </c>
      <c r="B40" s="46">
        <v>39</v>
      </c>
      <c r="D40" s="46" t="s">
        <v>197</v>
      </c>
      <c r="E40" s="46" t="s">
        <v>198</v>
      </c>
      <c r="F40" s="46" t="s">
        <v>36</v>
      </c>
      <c r="G40" s="46" t="s">
        <v>199</v>
      </c>
      <c r="I40" s="46" t="s">
        <v>38</v>
      </c>
      <c r="J40" s="46" t="s">
        <v>39</v>
      </c>
      <c r="K40" s="46" t="s">
        <v>40</v>
      </c>
      <c r="L40" s="46" t="s">
        <v>41</v>
      </c>
      <c r="O40" s="46" t="s">
        <v>42</v>
      </c>
      <c r="P40" s="43">
        <v>41333</v>
      </c>
      <c r="Q40" s="46" t="s">
        <v>43</v>
      </c>
      <c r="T40" s="46" t="s">
        <v>44</v>
      </c>
      <c r="U40" s="46">
        <v>52</v>
      </c>
      <c r="V40" s="46">
        <v>100</v>
      </c>
      <c r="W40" s="46">
        <v>50</v>
      </c>
      <c r="AA40" s="46" t="s">
        <v>45</v>
      </c>
      <c r="AB40" s="46" t="s">
        <v>46</v>
      </c>
      <c r="AC40" s="46" t="s">
        <v>47</v>
      </c>
      <c r="AH40" s="46" t="s">
        <v>48</v>
      </c>
      <c r="AJ40" s="46" t="s">
        <v>49</v>
      </c>
      <c r="AL40" s="46" t="s">
        <v>200</v>
      </c>
      <c r="AQ40" s="46" t="b">
        <v>0</v>
      </c>
      <c r="AR40" s="95"/>
    </row>
    <row r="41" spans="1:44" ht="15" customHeight="1">
      <c r="A41" s="46">
        <v>40</v>
      </c>
      <c r="B41" s="46">
        <v>40</v>
      </c>
      <c r="D41" s="46" t="s">
        <v>201</v>
      </c>
      <c r="E41" s="46" t="s">
        <v>202</v>
      </c>
      <c r="F41" s="46" t="s">
        <v>36</v>
      </c>
      <c r="G41" s="46" t="s">
        <v>203</v>
      </c>
      <c r="I41" s="46" t="s">
        <v>38</v>
      </c>
      <c r="J41" s="46" t="s">
        <v>39</v>
      </c>
      <c r="K41" s="46" t="s">
        <v>40</v>
      </c>
      <c r="L41" s="46" t="s">
        <v>41</v>
      </c>
      <c r="O41" s="46" t="s">
        <v>42</v>
      </c>
      <c r="P41" s="43">
        <v>41333</v>
      </c>
      <c r="Q41" s="46" t="s">
        <v>43</v>
      </c>
      <c r="T41" s="46" t="s">
        <v>44</v>
      </c>
      <c r="U41" s="46">
        <v>55</v>
      </c>
      <c r="V41" s="46">
        <v>100</v>
      </c>
      <c r="W41" s="46">
        <v>50</v>
      </c>
      <c r="AA41" s="46" t="s">
        <v>45</v>
      </c>
      <c r="AB41" s="46" t="s">
        <v>46</v>
      </c>
      <c r="AC41" s="46" t="s">
        <v>47</v>
      </c>
      <c r="AH41" s="46" t="s">
        <v>48</v>
      </c>
      <c r="AJ41" s="46" t="s">
        <v>49</v>
      </c>
      <c r="AL41" s="46" t="s">
        <v>204</v>
      </c>
      <c r="AQ41" s="46" t="b">
        <v>0</v>
      </c>
      <c r="AR41" s="95"/>
    </row>
    <row r="42" spans="1:44" ht="15" customHeight="1">
      <c r="A42" s="46">
        <v>41</v>
      </c>
      <c r="B42" s="46">
        <v>41</v>
      </c>
      <c r="D42" s="46" t="s">
        <v>205</v>
      </c>
      <c r="E42" s="46" t="s">
        <v>206</v>
      </c>
      <c r="F42" s="46" t="s">
        <v>36</v>
      </c>
      <c r="G42" s="46" t="s">
        <v>207</v>
      </c>
      <c r="I42" s="46" t="s">
        <v>38</v>
      </c>
      <c r="J42" s="46" t="s">
        <v>39</v>
      </c>
      <c r="K42" s="46" t="s">
        <v>40</v>
      </c>
      <c r="L42" s="46" t="s">
        <v>41</v>
      </c>
      <c r="O42" s="46" t="s">
        <v>42</v>
      </c>
      <c r="P42" s="43">
        <v>41333</v>
      </c>
      <c r="Q42" s="46" t="s">
        <v>43</v>
      </c>
      <c r="T42" s="46" t="s">
        <v>44</v>
      </c>
      <c r="U42" s="46">
        <v>50</v>
      </c>
      <c r="V42" s="46">
        <v>100</v>
      </c>
      <c r="W42" s="46">
        <v>50</v>
      </c>
      <c r="AA42" s="46" t="s">
        <v>45</v>
      </c>
      <c r="AB42" s="46" t="s">
        <v>46</v>
      </c>
      <c r="AC42" s="46" t="s">
        <v>47</v>
      </c>
      <c r="AH42" s="46" t="s">
        <v>48</v>
      </c>
      <c r="AJ42" s="46" t="s">
        <v>49</v>
      </c>
      <c r="AL42" s="46" t="s">
        <v>208</v>
      </c>
      <c r="AQ42" s="46" t="b">
        <v>0</v>
      </c>
      <c r="AR42" s="95"/>
    </row>
    <row r="43" spans="1:44" ht="15" customHeight="1">
      <c r="A43" s="46">
        <v>42</v>
      </c>
      <c r="B43" s="46">
        <v>42</v>
      </c>
      <c r="D43" s="46" t="s">
        <v>209</v>
      </c>
      <c r="E43" s="46" t="s">
        <v>210</v>
      </c>
      <c r="F43" s="46" t="s">
        <v>36</v>
      </c>
      <c r="G43" s="46" t="s">
        <v>211</v>
      </c>
      <c r="I43" s="46" t="s">
        <v>38</v>
      </c>
      <c r="J43" s="46" t="s">
        <v>39</v>
      </c>
      <c r="K43" s="46" t="s">
        <v>40</v>
      </c>
      <c r="L43" s="46" t="s">
        <v>41</v>
      </c>
      <c r="O43" s="46" t="s">
        <v>42</v>
      </c>
      <c r="P43" s="43">
        <v>41333</v>
      </c>
      <c r="Q43" s="46" t="s">
        <v>43</v>
      </c>
      <c r="T43" s="46" t="s">
        <v>44</v>
      </c>
      <c r="U43" s="46">
        <v>51</v>
      </c>
      <c r="V43" s="46">
        <v>100</v>
      </c>
      <c r="W43" s="46">
        <v>50</v>
      </c>
      <c r="AA43" s="46" t="s">
        <v>45</v>
      </c>
      <c r="AB43" s="46" t="s">
        <v>46</v>
      </c>
      <c r="AC43" s="46" t="s">
        <v>47</v>
      </c>
      <c r="AH43" s="46" t="s">
        <v>48</v>
      </c>
      <c r="AJ43" s="46" t="s">
        <v>49</v>
      </c>
      <c r="AL43" s="46" t="s">
        <v>212</v>
      </c>
      <c r="AQ43" s="46" t="b">
        <v>0</v>
      </c>
      <c r="AR43" s="95"/>
    </row>
    <row r="44" spans="1:44" ht="15" customHeight="1">
      <c r="A44" s="46">
        <v>43</v>
      </c>
      <c r="B44" s="46">
        <v>43</v>
      </c>
      <c r="D44" s="46" t="s">
        <v>213</v>
      </c>
      <c r="E44" s="46" t="s">
        <v>214</v>
      </c>
      <c r="F44" s="46" t="s">
        <v>36</v>
      </c>
      <c r="G44" s="46" t="s">
        <v>215</v>
      </c>
      <c r="I44" s="46" t="s">
        <v>38</v>
      </c>
      <c r="J44" s="46" t="s">
        <v>39</v>
      </c>
      <c r="K44" s="46" t="s">
        <v>40</v>
      </c>
      <c r="L44" s="46" t="s">
        <v>41</v>
      </c>
      <c r="O44" s="46" t="s">
        <v>42</v>
      </c>
      <c r="P44" s="43">
        <v>41333</v>
      </c>
      <c r="Q44" s="46" t="s">
        <v>43</v>
      </c>
      <c r="T44" s="46" t="s">
        <v>44</v>
      </c>
      <c r="U44" s="46">
        <v>50</v>
      </c>
      <c r="V44" s="46">
        <v>100</v>
      </c>
      <c r="W44" s="46">
        <v>50</v>
      </c>
      <c r="AA44" s="46" t="s">
        <v>45</v>
      </c>
      <c r="AB44" s="46" t="s">
        <v>46</v>
      </c>
      <c r="AC44" s="46" t="s">
        <v>47</v>
      </c>
      <c r="AH44" s="46" t="s">
        <v>48</v>
      </c>
      <c r="AJ44" s="46" t="s">
        <v>49</v>
      </c>
      <c r="AL44" s="46" t="s">
        <v>216</v>
      </c>
      <c r="AQ44" s="46" t="b">
        <v>0</v>
      </c>
      <c r="AR44" s="95"/>
    </row>
    <row r="45" spans="1:44" ht="15" customHeight="1">
      <c r="A45" s="46">
        <v>44</v>
      </c>
      <c r="B45" s="46">
        <v>44</v>
      </c>
      <c r="D45" s="46" t="s">
        <v>217</v>
      </c>
      <c r="E45" s="46" t="s">
        <v>218</v>
      </c>
      <c r="F45" s="46" t="s">
        <v>36</v>
      </c>
      <c r="G45" s="46" t="s">
        <v>219</v>
      </c>
      <c r="I45" s="46" t="s">
        <v>38</v>
      </c>
      <c r="J45" s="46" t="s">
        <v>39</v>
      </c>
      <c r="K45" s="46" t="s">
        <v>40</v>
      </c>
      <c r="L45" s="46" t="s">
        <v>41</v>
      </c>
      <c r="O45" s="46" t="s">
        <v>42</v>
      </c>
      <c r="P45" s="43">
        <v>41333</v>
      </c>
      <c r="Q45" s="46" t="s">
        <v>43</v>
      </c>
      <c r="T45" s="46" t="s">
        <v>44</v>
      </c>
      <c r="U45" s="46">
        <v>49</v>
      </c>
      <c r="V45" s="46">
        <v>100</v>
      </c>
      <c r="W45" s="46">
        <v>50</v>
      </c>
      <c r="AA45" s="46" t="s">
        <v>45</v>
      </c>
      <c r="AB45" s="46" t="s">
        <v>46</v>
      </c>
      <c r="AC45" s="46" t="s">
        <v>47</v>
      </c>
      <c r="AH45" s="46" t="s">
        <v>48</v>
      </c>
      <c r="AJ45" s="46" t="s">
        <v>49</v>
      </c>
      <c r="AL45" s="46" t="s">
        <v>220</v>
      </c>
      <c r="AQ45" s="46" t="b">
        <v>0</v>
      </c>
      <c r="AR45" s="95"/>
    </row>
    <row r="46" spans="1:44" ht="15" customHeight="1">
      <c r="A46" s="46">
        <v>45</v>
      </c>
      <c r="B46" s="46">
        <v>45</v>
      </c>
      <c r="D46" s="46" t="s">
        <v>221</v>
      </c>
      <c r="E46" s="46" t="s">
        <v>222</v>
      </c>
      <c r="F46" s="46" t="s">
        <v>36</v>
      </c>
      <c r="G46" s="46" t="s">
        <v>223</v>
      </c>
      <c r="I46" s="46" t="s">
        <v>38</v>
      </c>
      <c r="J46" s="46" t="s">
        <v>39</v>
      </c>
      <c r="K46" s="46" t="s">
        <v>40</v>
      </c>
      <c r="L46" s="46" t="s">
        <v>41</v>
      </c>
      <c r="O46" s="46" t="s">
        <v>42</v>
      </c>
      <c r="P46" s="43">
        <v>41333</v>
      </c>
      <c r="Q46" s="46" t="s">
        <v>43</v>
      </c>
      <c r="T46" s="46" t="s">
        <v>44</v>
      </c>
      <c r="U46" s="46">
        <v>47</v>
      </c>
      <c r="V46" s="46">
        <v>100</v>
      </c>
      <c r="W46" s="46">
        <v>50</v>
      </c>
      <c r="AA46" s="46" t="s">
        <v>45</v>
      </c>
      <c r="AB46" s="46" t="s">
        <v>46</v>
      </c>
      <c r="AC46" s="46" t="s">
        <v>47</v>
      </c>
      <c r="AH46" s="46" t="s">
        <v>48</v>
      </c>
      <c r="AJ46" s="46" t="s">
        <v>49</v>
      </c>
      <c r="AL46" s="46" t="s">
        <v>224</v>
      </c>
      <c r="AQ46" s="46" t="b">
        <v>0</v>
      </c>
      <c r="AR46" s="95"/>
    </row>
    <row r="47" spans="1:44" ht="15" customHeight="1">
      <c r="A47" s="46">
        <v>46</v>
      </c>
      <c r="B47" s="46">
        <v>46</v>
      </c>
      <c r="D47" s="46" t="s">
        <v>225</v>
      </c>
      <c r="E47" s="46" t="s">
        <v>226</v>
      </c>
      <c r="F47" s="46" t="s">
        <v>36</v>
      </c>
      <c r="G47" s="46" t="s">
        <v>227</v>
      </c>
      <c r="I47" s="46" t="s">
        <v>38</v>
      </c>
      <c r="J47" s="46" t="s">
        <v>39</v>
      </c>
      <c r="K47" s="46" t="s">
        <v>40</v>
      </c>
      <c r="L47" s="46" t="s">
        <v>41</v>
      </c>
      <c r="O47" s="46" t="s">
        <v>42</v>
      </c>
      <c r="P47" s="43">
        <v>41333</v>
      </c>
      <c r="Q47" s="46" t="s">
        <v>43</v>
      </c>
      <c r="T47" s="46" t="s">
        <v>44</v>
      </c>
      <c r="U47" s="46">
        <v>38</v>
      </c>
      <c r="V47" s="46">
        <v>100</v>
      </c>
      <c r="W47" s="46">
        <v>50</v>
      </c>
      <c r="AA47" s="46" t="s">
        <v>45</v>
      </c>
      <c r="AB47" s="46" t="s">
        <v>46</v>
      </c>
      <c r="AC47" s="46" t="s">
        <v>47</v>
      </c>
      <c r="AH47" s="46" t="s">
        <v>48</v>
      </c>
      <c r="AJ47" s="46" t="s">
        <v>49</v>
      </c>
      <c r="AL47" s="46" t="s">
        <v>228</v>
      </c>
      <c r="AQ47" s="46" t="b">
        <v>0</v>
      </c>
      <c r="AR47" s="95"/>
    </row>
    <row r="48" spans="1:44" ht="15" customHeight="1">
      <c r="A48" s="46">
        <v>47</v>
      </c>
      <c r="B48" s="46">
        <v>47</v>
      </c>
      <c r="D48" s="46" t="s">
        <v>229</v>
      </c>
      <c r="E48" s="46" t="s">
        <v>230</v>
      </c>
      <c r="F48" s="46" t="s">
        <v>36</v>
      </c>
      <c r="G48" s="46" t="s">
        <v>231</v>
      </c>
      <c r="I48" s="46" t="s">
        <v>38</v>
      </c>
      <c r="J48" s="46" t="s">
        <v>39</v>
      </c>
      <c r="K48" s="46" t="s">
        <v>40</v>
      </c>
      <c r="L48" s="46" t="s">
        <v>41</v>
      </c>
      <c r="O48" s="46" t="s">
        <v>42</v>
      </c>
      <c r="P48" s="43">
        <v>41333</v>
      </c>
      <c r="Q48" s="46" t="s">
        <v>43</v>
      </c>
      <c r="T48" s="46" t="s">
        <v>44</v>
      </c>
      <c r="U48" s="46">
        <v>51</v>
      </c>
      <c r="V48" s="46">
        <v>100</v>
      </c>
      <c r="W48" s="46">
        <v>50</v>
      </c>
      <c r="AA48" s="46" t="s">
        <v>45</v>
      </c>
      <c r="AB48" s="46" t="s">
        <v>46</v>
      </c>
      <c r="AC48" s="46" t="s">
        <v>47</v>
      </c>
      <c r="AH48" s="46" t="s">
        <v>48</v>
      </c>
      <c r="AJ48" s="46" t="s">
        <v>49</v>
      </c>
      <c r="AL48" s="46" t="s">
        <v>232</v>
      </c>
      <c r="AQ48" s="46" t="b">
        <v>0</v>
      </c>
      <c r="AR48" s="95"/>
    </row>
    <row r="49" spans="1:44" ht="15" customHeight="1">
      <c r="A49" s="46">
        <v>48</v>
      </c>
      <c r="B49" s="46">
        <v>48</v>
      </c>
      <c r="D49" s="46" t="s">
        <v>233</v>
      </c>
      <c r="E49" s="46" t="s">
        <v>234</v>
      </c>
      <c r="F49" s="46" t="s">
        <v>36</v>
      </c>
      <c r="G49" s="46" t="s">
        <v>235</v>
      </c>
      <c r="I49" s="46" t="s">
        <v>38</v>
      </c>
      <c r="J49" s="46" t="s">
        <v>39</v>
      </c>
      <c r="K49" s="46" t="s">
        <v>40</v>
      </c>
      <c r="L49" s="46" t="s">
        <v>41</v>
      </c>
      <c r="O49" s="46" t="s">
        <v>42</v>
      </c>
      <c r="P49" s="43">
        <v>41333</v>
      </c>
      <c r="Q49" s="46" t="s">
        <v>43</v>
      </c>
      <c r="T49" s="46" t="s">
        <v>44</v>
      </c>
      <c r="U49" s="46">
        <v>41</v>
      </c>
      <c r="V49" s="46">
        <v>100</v>
      </c>
      <c r="W49" s="46">
        <v>50</v>
      </c>
      <c r="AA49" s="46" t="s">
        <v>45</v>
      </c>
      <c r="AB49" s="46" t="s">
        <v>46</v>
      </c>
      <c r="AC49" s="46" t="s">
        <v>47</v>
      </c>
      <c r="AH49" s="46" t="s">
        <v>48</v>
      </c>
      <c r="AJ49" s="46" t="s">
        <v>49</v>
      </c>
      <c r="AL49" s="46" t="s">
        <v>236</v>
      </c>
      <c r="AQ49" s="46" t="b">
        <v>0</v>
      </c>
      <c r="AR49" s="95"/>
    </row>
    <row r="50" spans="1:44" ht="15" customHeight="1">
      <c r="A50" s="46">
        <v>49</v>
      </c>
      <c r="B50" s="46">
        <v>49</v>
      </c>
      <c r="D50" s="46" t="s">
        <v>237</v>
      </c>
      <c r="E50" s="46" t="s">
        <v>238</v>
      </c>
      <c r="F50" s="46" t="s">
        <v>36</v>
      </c>
      <c r="G50" s="46" t="s">
        <v>239</v>
      </c>
      <c r="I50" s="46" t="s">
        <v>38</v>
      </c>
      <c r="J50" s="46" t="s">
        <v>39</v>
      </c>
      <c r="K50" s="46" t="s">
        <v>40</v>
      </c>
      <c r="L50" s="46" t="s">
        <v>41</v>
      </c>
      <c r="O50" s="46" t="s">
        <v>42</v>
      </c>
      <c r="P50" s="43">
        <v>41340</v>
      </c>
      <c r="Q50" s="46" t="s">
        <v>240</v>
      </c>
      <c r="T50" s="46" t="s">
        <v>44</v>
      </c>
      <c r="U50" s="46">
        <v>44</v>
      </c>
      <c r="V50" s="46">
        <v>100</v>
      </c>
      <c r="W50" s="46">
        <v>50</v>
      </c>
      <c r="AA50" s="46" t="s">
        <v>45</v>
      </c>
      <c r="AB50" s="46" t="s">
        <v>46</v>
      </c>
      <c r="AC50" s="46" t="s">
        <v>47</v>
      </c>
      <c r="AH50" s="46" t="s">
        <v>48</v>
      </c>
      <c r="AJ50" s="46" t="s">
        <v>49</v>
      </c>
      <c r="AL50" s="46" t="s">
        <v>241</v>
      </c>
      <c r="AQ50" s="46" t="b">
        <v>0</v>
      </c>
      <c r="AR50" s="95"/>
    </row>
    <row r="51" spans="1:44" ht="15" customHeight="1">
      <c r="A51" s="46">
        <v>50</v>
      </c>
      <c r="B51" s="46">
        <v>50</v>
      </c>
      <c r="D51" s="46" t="s">
        <v>242</v>
      </c>
      <c r="E51" s="46" t="s">
        <v>243</v>
      </c>
      <c r="F51" s="46" t="s">
        <v>36</v>
      </c>
      <c r="G51" s="46" t="s">
        <v>244</v>
      </c>
      <c r="I51" s="46" t="s">
        <v>38</v>
      </c>
      <c r="J51" s="46" t="s">
        <v>39</v>
      </c>
      <c r="K51" s="46" t="s">
        <v>40</v>
      </c>
      <c r="L51" s="46" t="s">
        <v>41</v>
      </c>
      <c r="O51" s="46" t="s">
        <v>42</v>
      </c>
      <c r="P51" s="43">
        <v>41340</v>
      </c>
      <c r="Q51" s="46" t="s">
        <v>43</v>
      </c>
      <c r="T51" s="46" t="s">
        <v>44</v>
      </c>
      <c r="U51" s="46">
        <v>50</v>
      </c>
      <c r="V51" s="46">
        <v>100</v>
      </c>
      <c r="W51" s="46">
        <v>50</v>
      </c>
      <c r="AA51" s="46" t="s">
        <v>45</v>
      </c>
      <c r="AB51" s="46" t="s">
        <v>46</v>
      </c>
      <c r="AC51" s="46" t="s">
        <v>47</v>
      </c>
      <c r="AH51" s="46" t="s">
        <v>48</v>
      </c>
      <c r="AJ51" s="46" t="s">
        <v>49</v>
      </c>
      <c r="AL51" s="46" t="s">
        <v>245</v>
      </c>
      <c r="AQ51" s="46" t="b">
        <v>0</v>
      </c>
      <c r="AR51" s="95"/>
    </row>
    <row r="52" spans="1:44" ht="15" customHeight="1">
      <c r="A52" s="46">
        <v>51</v>
      </c>
      <c r="B52" s="46">
        <v>51</v>
      </c>
      <c r="D52" s="46" t="s">
        <v>246</v>
      </c>
      <c r="E52" s="46" t="s">
        <v>247</v>
      </c>
      <c r="F52" s="46" t="s">
        <v>36</v>
      </c>
      <c r="G52" s="46" t="s">
        <v>248</v>
      </c>
      <c r="I52" s="46" t="s">
        <v>38</v>
      </c>
      <c r="J52" s="46" t="s">
        <v>39</v>
      </c>
      <c r="K52" s="46" t="s">
        <v>40</v>
      </c>
      <c r="L52" s="46" t="s">
        <v>41</v>
      </c>
      <c r="O52" s="46" t="s">
        <v>42</v>
      </c>
      <c r="P52" s="43">
        <v>41340</v>
      </c>
      <c r="Q52" s="46" t="s">
        <v>43</v>
      </c>
      <c r="T52" s="46" t="s">
        <v>44</v>
      </c>
      <c r="U52" s="46">
        <v>44</v>
      </c>
      <c r="V52" s="46">
        <v>100</v>
      </c>
      <c r="W52" s="46">
        <v>50</v>
      </c>
      <c r="AA52" s="46" t="s">
        <v>45</v>
      </c>
      <c r="AB52" s="46" t="s">
        <v>46</v>
      </c>
      <c r="AC52" s="46" t="s">
        <v>47</v>
      </c>
      <c r="AH52" s="46" t="s">
        <v>48</v>
      </c>
      <c r="AJ52" s="46" t="s">
        <v>49</v>
      </c>
      <c r="AL52" s="46" t="s">
        <v>249</v>
      </c>
      <c r="AQ52" s="46" t="b">
        <v>0</v>
      </c>
      <c r="AR52" s="95"/>
    </row>
    <row r="53" spans="1:44" ht="15" customHeight="1">
      <c r="A53" s="46">
        <v>52</v>
      </c>
      <c r="B53" s="46">
        <v>52</v>
      </c>
      <c r="D53" s="46" t="s">
        <v>250</v>
      </c>
      <c r="E53" s="46" t="s">
        <v>251</v>
      </c>
      <c r="F53" s="46" t="s">
        <v>36</v>
      </c>
      <c r="G53" s="46" t="s">
        <v>252</v>
      </c>
      <c r="I53" s="46" t="s">
        <v>38</v>
      </c>
      <c r="J53" s="46" t="s">
        <v>39</v>
      </c>
      <c r="K53" s="46" t="s">
        <v>40</v>
      </c>
      <c r="L53" s="46" t="s">
        <v>41</v>
      </c>
      <c r="O53" s="46" t="s">
        <v>42</v>
      </c>
      <c r="P53" s="43">
        <v>41340</v>
      </c>
      <c r="Q53" s="46" t="s">
        <v>43</v>
      </c>
      <c r="T53" s="46" t="s">
        <v>44</v>
      </c>
      <c r="U53" s="46">
        <v>52</v>
      </c>
      <c r="V53" s="46">
        <v>100</v>
      </c>
      <c r="W53" s="46">
        <v>50</v>
      </c>
      <c r="AA53" s="46" t="s">
        <v>45</v>
      </c>
      <c r="AB53" s="46" t="s">
        <v>46</v>
      </c>
      <c r="AC53" s="46" t="s">
        <v>47</v>
      </c>
      <c r="AH53" s="46" t="s">
        <v>48</v>
      </c>
      <c r="AJ53" s="46" t="s">
        <v>49</v>
      </c>
      <c r="AL53" s="46" t="s">
        <v>253</v>
      </c>
      <c r="AQ53" s="46" t="b">
        <v>0</v>
      </c>
      <c r="AR53" s="95"/>
    </row>
    <row r="54" spans="1:44" ht="15" customHeight="1">
      <c r="A54" s="46">
        <v>53</v>
      </c>
      <c r="B54" s="46">
        <v>53</v>
      </c>
      <c r="D54" s="46" t="s">
        <v>254</v>
      </c>
      <c r="E54" s="46" t="s">
        <v>255</v>
      </c>
      <c r="F54" s="46" t="s">
        <v>36</v>
      </c>
      <c r="G54" s="46" t="s">
        <v>256</v>
      </c>
      <c r="I54" s="46" t="s">
        <v>38</v>
      </c>
      <c r="J54" s="46" t="s">
        <v>39</v>
      </c>
      <c r="K54" s="46" t="s">
        <v>40</v>
      </c>
      <c r="L54" s="46" t="s">
        <v>41</v>
      </c>
      <c r="O54" s="46" t="s">
        <v>42</v>
      </c>
      <c r="P54" s="43">
        <v>41340</v>
      </c>
      <c r="Q54" s="46" t="s">
        <v>43</v>
      </c>
      <c r="T54" s="46" t="s">
        <v>44</v>
      </c>
      <c r="U54" s="46">
        <v>53</v>
      </c>
      <c r="V54" s="46">
        <v>100</v>
      </c>
      <c r="W54" s="46">
        <v>50</v>
      </c>
      <c r="AA54" s="46" t="s">
        <v>45</v>
      </c>
      <c r="AB54" s="46" t="s">
        <v>46</v>
      </c>
      <c r="AC54" s="46" t="s">
        <v>47</v>
      </c>
      <c r="AH54" s="46" t="s">
        <v>48</v>
      </c>
      <c r="AJ54" s="46" t="s">
        <v>49</v>
      </c>
      <c r="AL54" s="46" t="s">
        <v>257</v>
      </c>
      <c r="AQ54" s="46" t="b">
        <v>0</v>
      </c>
      <c r="AR54" s="95"/>
    </row>
    <row r="55" spans="1:44" ht="15" customHeight="1">
      <c r="A55" s="46">
        <v>54</v>
      </c>
      <c r="B55" s="46">
        <v>54</v>
      </c>
      <c r="D55" s="46" t="s">
        <v>258</v>
      </c>
      <c r="E55" s="46" t="s">
        <v>259</v>
      </c>
      <c r="F55" s="46" t="s">
        <v>36</v>
      </c>
      <c r="G55" s="46" t="s">
        <v>260</v>
      </c>
      <c r="I55" s="46" t="s">
        <v>38</v>
      </c>
      <c r="J55" s="46" t="s">
        <v>39</v>
      </c>
      <c r="K55" s="46" t="s">
        <v>40</v>
      </c>
      <c r="L55" s="46" t="s">
        <v>41</v>
      </c>
      <c r="O55" s="46" t="s">
        <v>42</v>
      </c>
      <c r="P55" s="43">
        <v>41340</v>
      </c>
      <c r="Q55" s="46" t="s">
        <v>43</v>
      </c>
      <c r="T55" s="46" t="s">
        <v>44</v>
      </c>
      <c r="U55" s="46">
        <v>53</v>
      </c>
      <c r="V55" s="46">
        <v>100</v>
      </c>
      <c r="W55" s="46">
        <v>50</v>
      </c>
      <c r="AA55" s="46" t="s">
        <v>45</v>
      </c>
      <c r="AB55" s="46" t="s">
        <v>46</v>
      </c>
      <c r="AC55" s="46" t="s">
        <v>47</v>
      </c>
      <c r="AH55" s="46" t="s">
        <v>48</v>
      </c>
      <c r="AJ55" s="46" t="s">
        <v>49</v>
      </c>
      <c r="AL55" s="46" t="s">
        <v>261</v>
      </c>
      <c r="AQ55" s="46" t="b">
        <v>0</v>
      </c>
      <c r="AR55" s="95"/>
    </row>
    <row r="56" spans="1:44" ht="15" customHeight="1">
      <c r="A56" s="46">
        <v>55</v>
      </c>
      <c r="B56" s="46">
        <v>55</v>
      </c>
      <c r="D56" s="46" t="s">
        <v>262</v>
      </c>
      <c r="E56" s="46" t="s">
        <v>263</v>
      </c>
      <c r="F56" s="46" t="s">
        <v>36</v>
      </c>
      <c r="G56" s="46" t="s">
        <v>264</v>
      </c>
      <c r="I56" s="46" t="s">
        <v>38</v>
      </c>
      <c r="J56" s="46" t="s">
        <v>39</v>
      </c>
      <c r="K56" s="46" t="s">
        <v>40</v>
      </c>
      <c r="L56" s="46" t="s">
        <v>41</v>
      </c>
      <c r="O56" s="46" t="s">
        <v>42</v>
      </c>
      <c r="P56" s="43">
        <v>41340</v>
      </c>
      <c r="Q56" s="46" t="s">
        <v>43</v>
      </c>
      <c r="T56" s="46" t="s">
        <v>44</v>
      </c>
      <c r="U56" s="46">
        <v>49</v>
      </c>
      <c r="V56" s="46">
        <v>100</v>
      </c>
      <c r="W56" s="46">
        <v>50</v>
      </c>
      <c r="AA56" s="46" t="s">
        <v>45</v>
      </c>
      <c r="AB56" s="46" t="s">
        <v>46</v>
      </c>
      <c r="AC56" s="46" t="s">
        <v>47</v>
      </c>
      <c r="AH56" s="46" t="s">
        <v>48</v>
      </c>
      <c r="AJ56" s="46" t="s">
        <v>49</v>
      </c>
      <c r="AL56" s="46" t="s">
        <v>265</v>
      </c>
      <c r="AQ56" s="46" t="b">
        <v>0</v>
      </c>
      <c r="AR56" s="95"/>
    </row>
    <row r="57" spans="1:44" ht="15" customHeight="1">
      <c r="A57" s="46">
        <v>56</v>
      </c>
      <c r="B57" s="46">
        <v>56</v>
      </c>
      <c r="D57" s="46" t="s">
        <v>266</v>
      </c>
      <c r="E57" s="46" t="s">
        <v>267</v>
      </c>
      <c r="F57" s="46" t="s">
        <v>36</v>
      </c>
      <c r="G57" s="46" t="s">
        <v>268</v>
      </c>
      <c r="I57" s="46" t="s">
        <v>38</v>
      </c>
      <c r="J57" s="46" t="s">
        <v>39</v>
      </c>
      <c r="K57" s="46" t="s">
        <v>40</v>
      </c>
      <c r="L57" s="46" t="s">
        <v>41</v>
      </c>
      <c r="O57" s="46" t="s">
        <v>42</v>
      </c>
      <c r="P57" s="43">
        <v>41340</v>
      </c>
      <c r="Q57" s="46" t="s">
        <v>43</v>
      </c>
      <c r="T57" s="46" t="s">
        <v>44</v>
      </c>
      <c r="U57" s="46">
        <v>47</v>
      </c>
      <c r="V57" s="46">
        <v>100</v>
      </c>
      <c r="W57" s="46">
        <v>50</v>
      </c>
      <c r="AA57" s="46" t="s">
        <v>45</v>
      </c>
      <c r="AB57" s="46" t="s">
        <v>46</v>
      </c>
      <c r="AC57" s="46" t="s">
        <v>47</v>
      </c>
      <c r="AH57" s="46" t="s">
        <v>48</v>
      </c>
      <c r="AJ57" s="46" t="s">
        <v>49</v>
      </c>
      <c r="AL57" s="46" t="s">
        <v>269</v>
      </c>
      <c r="AQ57" s="46" t="b">
        <v>0</v>
      </c>
      <c r="AR57" s="95"/>
    </row>
    <row r="58" spans="1:44" ht="15" customHeight="1">
      <c r="A58" s="46">
        <v>57</v>
      </c>
      <c r="B58" s="46">
        <v>57</v>
      </c>
      <c r="D58" s="46" t="s">
        <v>270</v>
      </c>
      <c r="E58" s="46" t="s">
        <v>271</v>
      </c>
      <c r="F58" s="46" t="s">
        <v>36</v>
      </c>
      <c r="G58" s="46" t="s">
        <v>272</v>
      </c>
      <c r="I58" s="46" t="s">
        <v>38</v>
      </c>
      <c r="J58" s="46" t="s">
        <v>39</v>
      </c>
      <c r="K58" s="46" t="s">
        <v>40</v>
      </c>
      <c r="L58" s="46" t="s">
        <v>41</v>
      </c>
      <c r="O58" s="46" t="s">
        <v>42</v>
      </c>
      <c r="P58" s="43">
        <v>41340</v>
      </c>
      <c r="Q58" s="46" t="s">
        <v>43</v>
      </c>
      <c r="T58" s="46" t="s">
        <v>44</v>
      </c>
      <c r="U58" s="46">
        <v>49</v>
      </c>
      <c r="V58" s="46">
        <v>100</v>
      </c>
      <c r="W58" s="46">
        <v>50</v>
      </c>
      <c r="AA58" s="46" t="s">
        <v>45</v>
      </c>
      <c r="AB58" s="46" t="s">
        <v>46</v>
      </c>
      <c r="AC58" s="46" t="s">
        <v>47</v>
      </c>
      <c r="AH58" s="46" t="s">
        <v>48</v>
      </c>
      <c r="AJ58" s="46" t="s">
        <v>49</v>
      </c>
      <c r="AL58" s="46" t="s">
        <v>273</v>
      </c>
      <c r="AQ58" s="46" t="b">
        <v>0</v>
      </c>
      <c r="AR58" s="95"/>
    </row>
    <row r="59" spans="1:44" ht="15" customHeight="1">
      <c r="A59" s="46">
        <v>58</v>
      </c>
      <c r="B59" s="46">
        <v>58</v>
      </c>
      <c r="D59" s="46" t="s">
        <v>274</v>
      </c>
      <c r="E59" s="46" t="s">
        <v>275</v>
      </c>
      <c r="F59" s="46" t="s">
        <v>36</v>
      </c>
      <c r="G59" s="46" t="s">
        <v>276</v>
      </c>
      <c r="I59" s="46" t="s">
        <v>38</v>
      </c>
      <c r="J59" s="46" t="s">
        <v>39</v>
      </c>
      <c r="K59" s="46" t="s">
        <v>40</v>
      </c>
      <c r="L59" s="46" t="s">
        <v>41</v>
      </c>
      <c r="O59" s="46" t="s">
        <v>42</v>
      </c>
      <c r="P59" s="43">
        <v>41340</v>
      </c>
      <c r="Q59" s="46" t="s">
        <v>43</v>
      </c>
      <c r="T59" s="46" t="s">
        <v>44</v>
      </c>
      <c r="U59" s="46">
        <v>43</v>
      </c>
      <c r="V59" s="46">
        <v>100</v>
      </c>
      <c r="W59" s="46">
        <v>50</v>
      </c>
      <c r="AA59" s="46" t="s">
        <v>45</v>
      </c>
      <c r="AB59" s="46" t="s">
        <v>46</v>
      </c>
      <c r="AC59" s="46" t="s">
        <v>47</v>
      </c>
      <c r="AH59" s="46" t="s">
        <v>48</v>
      </c>
      <c r="AJ59" s="46" t="s">
        <v>49</v>
      </c>
      <c r="AL59" s="46" t="s">
        <v>277</v>
      </c>
      <c r="AQ59" s="46" t="b">
        <v>0</v>
      </c>
      <c r="AR59" s="95"/>
    </row>
    <row r="60" spans="1:44" ht="15" customHeight="1">
      <c r="A60" s="46">
        <v>59</v>
      </c>
      <c r="B60" s="46">
        <v>59</v>
      </c>
      <c r="D60" s="46" t="s">
        <v>278</v>
      </c>
      <c r="E60" s="46" t="s">
        <v>279</v>
      </c>
      <c r="F60" s="46" t="s">
        <v>36</v>
      </c>
      <c r="G60" s="46" t="s">
        <v>280</v>
      </c>
      <c r="I60" s="46" t="s">
        <v>38</v>
      </c>
      <c r="J60" s="46" t="s">
        <v>39</v>
      </c>
      <c r="K60" s="46" t="s">
        <v>40</v>
      </c>
      <c r="L60" s="46" t="s">
        <v>41</v>
      </c>
      <c r="O60" s="46" t="s">
        <v>42</v>
      </c>
      <c r="P60" s="43">
        <v>41340</v>
      </c>
      <c r="Q60" s="46" t="s">
        <v>43</v>
      </c>
      <c r="T60" s="46" t="s">
        <v>44</v>
      </c>
      <c r="U60" s="46">
        <v>48</v>
      </c>
      <c r="V60" s="46">
        <v>100</v>
      </c>
      <c r="W60" s="46">
        <v>50</v>
      </c>
      <c r="AA60" s="46" t="s">
        <v>45</v>
      </c>
      <c r="AB60" s="46" t="s">
        <v>46</v>
      </c>
      <c r="AC60" s="46" t="s">
        <v>47</v>
      </c>
      <c r="AH60" s="46" t="s">
        <v>48</v>
      </c>
      <c r="AJ60" s="46" t="s">
        <v>49</v>
      </c>
      <c r="AL60" s="46" t="s">
        <v>281</v>
      </c>
      <c r="AQ60" s="46" t="b">
        <v>0</v>
      </c>
      <c r="AR60" s="95"/>
    </row>
    <row r="61" spans="1:44" ht="15" customHeight="1">
      <c r="A61" s="46">
        <v>60</v>
      </c>
      <c r="B61" s="46">
        <v>60</v>
      </c>
      <c r="D61" s="46" t="s">
        <v>282</v>
      </c>
      <c r="E61" s="46" t="s">
        <v>283</v>
      </c>
      <c r="F61" s="46" t="s">
        <v>36</v>
      </c>
      <c r="G61" s="46" t="s">
        <v>284</v>
      </c>
      <c r="I61" s="46" t="s">
        <v>38</v>
      </c>
      <c r="J61" s="46" t="s">
        <v>39</v>
      </c>
      <c r="K61" s="46" t="s">
        <v>40</v>
      </c>
      <c r="L61" s="46" t="s">
        <v>41</v>
      </c>
      <c r="O61" s="46" t="s">
        <v>42</v>
      </c>
      <c r="P61" s="43">
        <v>41340</v>
      </c>
      <c r="Q61" s="46" t="s">
        <v>43</v>
      </c>
      <c r="T61" s="46" t="s">
        <v>44</v>
      </c>
      <c r="U61" s="46">
        <v>39</v>
      </c>
      <c r="V61" s="46">
        <v>100</v>
      </c>
      <c r="W61" s="46">
        <v>50</v>
      </c>
      <c r="AA61" s="46" t="s">
        <v>45</v>
      </c>
      <c r="AB61" s="46" t="s">
        <v>46</v>
      </c>
      <c r="AC61" s="46" t="s">
        <v>47</v>
      </c>
      <c r="AH61" s="46" t="s">
        <v>48</v>
      </c>
      <c r="AJ61" s="46" t="s">
        <v>49</v>
      </c>
      <c r="AL61" s="46" t="s">
        <v>285</v>
      </c>
      <c r="AQ61" s="46" t="b">
        <v>0</v>
      </c>
      <c r="AR61" s="95"/>
    </row>
    <row r="62" spans="1:44" ht="15" customHeight="1">
      <c r="A62" s="46">
        <v>61</v>
      </c>
      <c r="B62" s="46">
        <v>61</v>
      </c>
      <c r="D62" s="46" t="s">
        <v>286</v>
      </c>
      <c r="E62" s="46" t="s">
        <v>287</v>
      </c>
      <c r="F62" s="46" t="s">
        <v>36</v>
      </c>
      <c r="G62" s="46" t="s">
        <v>288</v>
      </c>
      <c r="I62" s="46" t="s">
        <v>38</v>
      </c>
      <c r="J62" s="46" t="s">
        <v>39</v>
      </c>
      <c r="K62" s="46" t="s">
        <v>40</v>
      </c>
      <c r="L62" s="46" t="s">
        <v>41</v>
      </c>
      <c r="O62" s="46" t="s">
        <v>42</v>
      </c>
      <c r="P62" s="43">
        <v>41340</v>
      </c>
      <c r="Q62" s="46" t="s">
        <v>43</v>
      </c>
      <c r="T62" s="46" t="s">
        <v>44</v>
      </c>
      <c r="U62" s="46">
        <v>56</v>
      </c>
      <c r="V62" s="46">
        <v>100</v>
      </c>
      <c r="W62" s="46">
        <v>50</v>
      </c>
      <c r="AA62" s="46" t="s">
        <v>45</v>
      </c>
      <c r="AB62" s="46" t="s">
        <v>46</v>
      </c>
      <c r="AC62" s="46" t="s">
        <v>47</v>
      </c>
      <c r="AH62" s="46" t="s">
        <v>48</v>
      </c>
      <c r="AJ62" s="46" t="s">
        <v>49</v>
      </c>
      <c r="AL62" s="46" t="s">
        <v>289</v>
      </c>
      <c r="AQ62" s="46" t="b">
        <v>0</v>
      </c>
      <c r="AR62" s="95"/>
    </row>
    <row r="63" spans="1:44" ht="15" customHeight="1">
      <c r="A63" s="46">
        <v>62</v>
      </c>
      <c r="B63" s="46">
        <v>62</v>
      </c>
      <c r="D63" s="46" t="s">
        <v>290</v>
      </c>
      <c r="E63" s="46" t="s">
        <v>291</v>
      </c>
      <c r="F63" s="46" t="s">
        <v>36</v>
      </c>
      <c r="G63" s="46" t="s">
        <v>292</v>
      </c>
      <c r="I63" s="46" t="s">
        <v>38</v>
      </c>
      <c r="J63" s="46" t="s">
        <v>39</v>
      </c>
      <c r="K63" s="46" t="s">
        <v>40</v>
      </c>
      <c r="L63" s="46" t="s">
        <v>41</v>
      </c>
      <c r="O63" s="46" t="s">
        <v>42</v>
      </c>
      <c r="P63" s="43">
        <v>41340</v>
      </c>
      <c r="Q63" s="46" t="s">
        <v>43</v>
      </c>
      <c r="T63" s="46" t="s">
        <v>44</v>
      </c>
      <c r="U63" s="46">
        <v>50</v>
      </c>
      <c r="V63" s="46">
        <v>100</v>
      </c>
      <c r="W63" s="46">
        <v>50</v>
      </c>
      <c r="AA63" s="46" t="s">
        <v>45</v>
      </c>
      <c r="AB63" s="46" t="s">
        <v>46</v>
      </c>
      <c r="AC63" s="46" t="s">
        <v>47</v>
      </c>
      <c r="AH63" s="46" t="s">
        <v>48</v>
      </c>
      <c r="AJ63" s="46" t="s">
        <v>49</v>
      </c>
      <c r="AL63" s="46" t="s">
        <v>293</v>
      </c>
      <c r="AQ63" s="46" t="b">
        <v>0</v>
      </c>
      <c r="AR63" s="95"/>
    </row>
    <row r="64" spans="1:44" ht="15" customHeight="1">
      <c r="A64" s="46">
        <v>63</v>
      </c>
      <c r="B64" s="46">
        <v>63</v>
      </c>
      <c r="D64" s="46" t="s">
        <v>294</v>
      </c>
      <c r="E64" s="46" t="s">
        <v>295</v>
      </c>
      <c r="F64" s="46" t="s">
        <v>36</v>
      </c>
      <c r="G64" s="46" t="s">
        <v>296</v>
      </c>
      <c r="I64" s="46" t="s">
        <v>38</v>
      </c>
      <c r="J64" s="46" t="s">
        <v>39</v>
      </c>
      <c r="K64" s="46" t="s">
        <v>40</v>
      </c>
      <c r="L64" s="46" t="s">
        <v>41</v>
      </c>
      <c r="O64" s="46" t="s">
        <v>42</v>
      </c>
      <c r="P64" s="43">
        <v>41340</v>
      </c>
      <c r="Q64" s="46" t="s">
        <v>43</v>
      </c>
      <c r="T64" s="46" t="s">
        <v>44</v>
      </c>
      <c r="U64" s="46">
        <v>49</v>
      </c>
      <c r="V64" s="46">
        <v>100</v>
      </c>
      <c r="W64" s="46">
        <v>50</v>
      </c>
      <c r="AA64" s="46" t="s">
        <v>45</v>
      </c>
      <c r="AB64" s="46" t="s">
        <v>46</v>
      </c>
      <c r="AC64" s="46" t="s">
        <v>47</v>
      </c>
      <c r="AH64" s="46" t="s">
        <v>48</v>
      </c>
      <c r="AJ64" s="46" t="s">
        <v>49</v>
      </c>
      <c r="AL64" s="46" t="s">
        <v>297</v>
      </c>
      <c r="AQ64" s="46" t="b">
        <v>0</v>
      </c>
      <c r="AR64" s="95"/>
    </row>
    <row r="65" spans="1:44" ht="15" customHeight="1">
      <c r="A65" s="46">
        <v>64</v>
      </c>
      <c r="B65" s="46">
        <v>64</v>
      </c>
      <c r="D65" s="46" t="s">
        <v>298</v>
      </c>
      <c r="E65" s="46" t="s">
        <v>299</v>
      </c>
      <c r="F65" s="46" t="s">
        <v>36</v>
      </c>
      <c r="G65" s="46" t="s">
        <v>300</v>
      </c>
      <c r="I65" s="46" t="s">
        <v>38</v>
      </c>
      <c r="J65" s="46" t="s">
        <v>39</v>
      </c>
      <c r="K65" s="46" t="s">
        <v>40</v>
      </c>
      <c r="L65" s="46" t="s">
        <v>41</v>
      </c>
      <c r="O65" s="46" t="s">
        <v>42</v>
      </c>
      <c r="P65" s="43">
        <v>41340</v>
      </c>
      <c r="Q65" s="46" t="s">
        <v>43</v>
      </c>
      <c r="T65" s="46" t="s">
        <v>44</v>
      </c>
      <c r="U65" s="46">
        <v>42</v>
      </c>
      <c r="V65" s="46">
        <v>100</v>
      </c>
      <c r="W65" s="46">
        <v>50</v>
      </c>
      <c r="AA65" s="46" t="s">
        <v>45</v>
      </c>
      <c r="AB65" s="46" t="s">
        <v>46</v>
      </c>
      <c r="AC65" s="46" t="s">
        <v>47</v>
      </c>
      <c r="AH65" s="46" t="s">
        <v>48</v>
      </c>
      <c r="AJ65" s="46" t="s">
        <v>49</v>
      </c>
      <c r="AL65" s="46" t="s">
        <v>301</v>
      </c>
      <c r="AQ65" s="46" t="b">
        <v>0</v>
      </c>
      <c r="AR65" s="95"/>
    </row>
    <row r="66" spans="1:44" ht="15" customHeight="1">
      <c r="A66" s="46">
        <v>65</v>
      </c>
      <c r="B66" s="46">
        <v>65</v>
      </c>
      <c r="D66" s="46" t="s">
        <v>302</v>
      </c>
      <c r="E66" s="46" t="s">
        <v>303</v>
      </c>
      <c r="F66" s="46" t="s">
        <v>36</v>
      </c>
      <c r="G66" s="46" t="s">
        <v>304</v>
      </c>
      <c r="I66" s="46" t="s">
        <v>38</v>
      </c>
      <c r="J66" s="46" t="s">
        <v>39</v>
      </c>
      <c r="K66" s="46" t="s">
        <v>40</v>
      </c>
      <c r="L66" s="46" t="s">
        <v>41</v>
      </c>
      <c r="O66" s="46" t="s">
        <v>42</v>
      </c>
      <c r="P66" s="43">
        <v>41340</v>
      </c>
      <c r="Q66" s="46" t="s">
        <v>43</v>
      </c>
      <c r="T66" s="46" t="s">
        <v>44</v>
      </c>
      <c r="U66" s="46">
        <v>38</v>
      </c>
      <c r="V66" s="46">
        <v>100</v>
      </c>
      <c r="W66" s="46">
        <v>50</v>
      </c>
      <c r="AA66" s="46" t="s">
        <v>45</v>
      </c>
      <c r="AB66" s="46" t="s">
        <v>46</v>
      </c>
      <c r="AC66" s="46" t="s">
        <v>47</v>
      </c>
      <c r="AH66" s="46" t="s">
        <v>48</v>
      </c>
      <c r="AJ66" s="46" t="s">
        <v>49</v>
      </c>
      <c r="AL66" s="46" t="s">
        <v>305</v>
      </c>
      <c r="AQ66" s="46" t="b">
        <v>0</v>
      </c>
      <c r="AR66" s="95"/>
    </row>
    <row r="67" spans="1:44" ht="15" customHeight="1">
      <c r="A67" s="46">
        <v>66</v>
      </c>
      <c r="B67" s="46">
        <v>66</v>
      </c>
      <c r="D67" s="46" t="s">
        <v>306</v>
      </c>
      <c r="E67" s="46" t="s">
        <v>307</v>
      </c>
      <c r="F67" s="46" t="s">
        <v>36</v>
      </c>
      <c r="G67" s="46" t="s">
        <v>308</v>
      </c>
      <c r="I67" s="46" t="s">
        <v>38</v>
      </c>
      <c r="J67" s="46" t="s">
        <v>39</v>
      </c>
      <c r="K67" s="46" t="s">
        <v>40</v>
      </c>
      <c r="L67" s="46" t="s">
        <v>41</v>
      </c>
      <c r="O67" s="46" t="s">
        <v>42</v>
      </c>
      <c r="P67" s="43">
        <v>41340</v>
      </c>
      <c r="Q67" s="46" t="s">
        <v>43</v>
      </c>
      <c r="T67" s="46" t="s">
        <v>44</v>
      </c>
      <c r="U67" s="46">
        <v>48</v>
      </c>
      <c r="V67" s="46">
        <v>100</v>
      </c>
      <c r="W67" s="46">
        <v>50</v>
      </c>
      <c r="AA67" s="46" t="s">
        <v>45</v>
      </c>
      <c r="AB67" s="46" t="s">
        <v>46</v>
      </c>
      <c r="AC67" s="46" t="s">
        <v>47</v>
      </c>
      <c r="AH67" s="46" t="s">
        <v>48</v>
      </c>
      <c r="AJ67" s="46" t="s">
        <v>49</v>
      </c>
      <c r="AL67" s="46" t="s">
        <v>309</v>
      </c>
      <c r="AQ67" s="46" t="b">
        <v>0</v>
      </c>
      <c r="AR67" s="95"/>
    </row>
    <row r="68" spans="1:44" ht="15" customHeight="1">
      <c r="A68" s="46">
        <v>67</v>
      </c>
      <c r="B68" s="46">
        <v>67</v>
      </c>
      <c r="D68" s="46" t="s">
        <v>310</v>
      </c>
      <c r="E68" s="46" t="s">
        <v>311</v>
      </c>
      <c r="F68" s="46" t="s">
        <v>36</v>
      </c>
      <c r="G68" s="46" t="s">
        <v>312</v>
      </c>
      <c r="I68" s="46" t="s">
        <v>38</v>
      </c>
      <c r="J68" s="46" t="s">
        <v>39</v>
      </c>
      <c r="K68" s="46" t="s">
        <v>40</v>
      </c>
      <c r="L68" s="46" t="s">
        <v>41</v>
      </c>
      <c r="O68" s="46" t="s">
        <v>42</v>
      </c>
      <c r="P68" s="43">
        <v>41340</v>
      </c>
      <c r="Q68" s="46" t="s">
        <v>43</v>
      </c>
      <c r="T68" s="46" t="s">
        <v>44</v>
      </c>
      <c r="U68" s="46">
        <v>50</v>
      </c>
      <c r="V68" s="46">
        <v>100</v>
      </c>
      <c r="W68" s="46">
        <v>50</v>
      </c>
      <c r="AA68" s="46" t="s">
        <v>45</v>
      </c>
      <c r="AB68" s="46" t="s">
        <v>46</v>
      </c>
      <c r="AC68" s="46" t="s">
        <v>47</v>
      </c>
      <c r="AH68" s="46" t="s">
        <v>48</v>
      </c>
      <c r="AJ68" s="46" t="s">
        <v>49</v>
      </c>
      <c r="AL68" s="46" t="s">
        <v>313</v>
      </c>
      <c r="AQ68" s="46" t="b">
        <v>0</v>
      </c>
      <c r="AR68" s="95"/>
    </row>
    <row r="69" spans="1:44" ht="15" customHeight="1">
      <c r="A69" s="46">
        <v>68</v>
      </c>
      <c r="B69" s="46">
        <v>68</v>
      </c>
      <c r="D69" s="46" t="s">
        <v>314</v>
      </c>
      <c r="E69" s="46" t="s">
        <v>315</v>
      </c>
      <c r="F69" s="46" t="s">
        <v>36</v>
      </c>
      <c r="G69" s="46" t="s">
        <v>316</v>
      </c>
      <c r="I69" s="46" t="s">
        <v>38</v>
      </c>
      <c r="J69" s="46" t="s">
        <v>39</v>
      </c>
      <c r="K69" s="46" t="s">
        <v>40</v>
      </c>
      <c r="L69" s="46" t="s">
        <v>41</v>
      </c>
      <c r="O69" s="46" t="s">
        <v>42</v>
      </c>
      <c r="P69" s="43">
        <v>41340</v>
      </c>
      <c r="Q69" s="46" t="s">
        <v>43</v>
      </c>
      <c r="T69" s="46" t="s">
        <v>44</v>
      </c>
      <c r="U69" s="46">
        <v>48</v>
      </c>
      <c r="V69" s="46">
        <v>100</v>
      </c>
      <c r="W69" s="46">
        <v>50</v>
      </c>
      <c r="AA69" s="46" t="s">
        <v>45</v>
      </c>
      <c r="AB69" s="46" t="s">
        <v>46</v>
      </c>
      <c r="AC69" s="46" t="s">
        <v>47</v>
      </c>
      <c r="AH69" s="46" t="s">
        <v>48</v>
      </c>
      <c r="AJ69" s="46" t="s">
        <v>49</v>
      </c>
      <c r="AL69" s="46" t="s">
        <v>317</v>
      </c>
      <c r="AQ69" s="46" t="b">
        <v>0</v>
      </c>
      <c r="AR69" s="95"/>
    </row>
    <row r="70" spans="1:44" ht="15" customHeight="1">
      <c r="A70" s="46">
        <v>69</v>
      </c>
      <c r="B70" s="46">
        <v>69</v>
      </c>
      <c r="D70" s="46" t="s">
        <v>318</v>
      </c>
      <c r="E70" s="46" t="s">
        <v>319</v>
      </c>
      <c r="F70" s="46" t="s">
        <v>36</v>
      </c>
      <c r="G70" s="46" t="s">
        <v>320</v>
      </c>
      <c r="I70" s="46" t="s">
        <v>38</v>
      </c>
      <c r="J70" s="46" t="s">
        <v>39</v>
      </c>
      <c r="K70" s="46" t="s">
        <v>40</v>
      </c>
      <c r="L70" s="46" t="s">
        <v>41</v>
      </c>
      <c r="O70" s="46" t="s">
        <v>42</v>
      </c>
      <c r="P70" s="43">
        <v>41340</v>
      </c>
      <c r="Q70" s="46" t="s">
        <v>43</v>
      </c>
      <c r="T70" s="46" t="s">
        <v>44</v>
      </c>
      <c r="U70" s="46">
        <v>52</v>
      </c>
      <c r="V70" s="46">
        <v>100</v>
      </c>
      <c r="W70" s="46">
        <v>50</v>
      </c>
      <c r="AA70" s="46" t="s">
        <v>45</v>
      </c>
      <c r="AB70" s="46" t="s">
        <v>46</v>
      </c>
      <c r="AC70" s="46" t="s">
        <v>47</v>
      </c>
      <c r="AH70" s="46" t="s">
        <v>48</v>
      </c>
      <c r="AJ70" s="46" t="s">
        <v>49</v>
      </c>
      <c r="AL70" s="46" t="s">
        <v>321</v>
      </c>
      <c r="AQ70" s="46" t="b">
        <v>0</v>
      </c>
      <c r="AR70" s="95"/>
    </row>
    <row r="71" spans="1:44" ht="15" customHeight="1">
      <c r="A71" s="46">
        <v>70</v>
      </c>
      <c r="B71" s="46">
        <v>70</v>
      </c>
      <c r="D71" s="46" t="s">
        <v>322</v>
      </c>
      <c r="E71" s="46" t="s">
        <v>323</v>
      </c>
      <c r="F71" s="46" t="s">
        <v>36</v>
      </c>
      <c r="G71" s="46" t="s">
        <v>324</v>
      </c>
      <c r="I71" s="46" t="s">
        <v>38</v>
      </c>
      <c r="J71" s="46" t="s">
        <v>39</v>
      </c>
      <c r="K71" s="46" t="s">
        <v>40</v>
      </c>
      <c r="L71" s="46" t="s">
        <v>41</v>
      </c>
      <c r="O71" s="46" t="s">
        <v>42</v>
      </c>
      <c r="P71" s="43">
        <v>41340</v>
      </c>
      <c r="Q71" s="46" t="s">
        <v>43</v>
      </c>
      <c r="T71" s="46" t="s">
        <v>44</v>
      </c>
      <c r="U71" s="46">
        <v>51</v>
      </c>
      <c r="V71" s="46">
        <v>100</v>
      </c>
      <c r="W71" s="46">
        <v>50</v>
      </c>
      <c r="AA71" s="46" t="s">
        <v>45</v>
      </c>
      <c r="AB71" s="46" t="s">
        <v>46</v>
      </c>
      <c r="AC71" s="46" t="s">
        <v>47</v>
      </c>
      <c r="AH71" s="46" t="s">
        <v>48</v>
      </c>
      <c r="AJ71" s="46" t="s">
        <v>49</v>
      </c>
      <c r="AL71" s="46" t="s">
        <v>325</v>
      </c>
      <c r="AQ71" s="46" t="b">
        <v>0</v>
      </c>
      <c r="AR71" s="95"/>
    </row>
    <row r="72" spans="1:44" ht="15" customHeight="1">
      <c r="A72" s="46">
        <v>71</v>
      </c>
      <c r="B72" s="46">
        <v>71</v>
      </c>
      <c r="D72" s="46" t="s">
        <v>326</v>
      </c>
      <c r="E72" s="46" t="s">
        <v>327</v>
      </c>
      <c r="F72" s="46" t="s">
        <v>36</v>
      </c>
      <c r="G72" s="46" t="s">
        <v>328</v>
      </c>
      <c r="I72" s="46" t="s">
        <v>38</v>
      </c>
      <c r="J72" s="46" t="s">
        <v>39</v>
      </c>
      <c r="K72" s="46" t="s">
        <v>40</v>
      </c>
      <c r="L72" s="46" t="s">
        <v>41</v>
      </c>
      <c r="O72" s="46" t="s">
        <v>42</v>
      </c>
      <c r="P72" s="43">
        <v>41340</v>
      </c>
      <c r="Q72" s="46" t="s">
        <v>43</v>
      </c>
      <c r="T72" s="46" t="s">
        <v>44</v>
      </c>
      <c r="U72" s="46">
        <v>50</v>
      </c>
      <c r="V72" s="46">
        <v>100</v>
      </c>
      <c r="W72" s="46">
        <v>50</v>
      </c>
      <c r="AA72" s="46" t="s">
        <v>45</v>
      </c>
      <c r="AB72" s="46" t="s">
        <v>46</v>
      </c>
      <c r="AC72" s="46" t="s">
        <v>47</v>
      </c>
      <c r="AH72" s="46" t="s">
        <v>48</v>
      </c>
      <c r="AJ72" s="46" t="s">
        <v>49</v>
      </c>
      <c r="AL72" s="46" t="s">
        <v>329</v>
      </c>
      <c r="AQ72" s="46" t="b">
        <v>0</v>
      </c>
      <c r="AR72" s="95"/>
    </row>
    <row r="73" spans="1:44" ht="15" customHeight="1">
      <c r="A73" s="46">
        <v>72</v>
      </c>
      <c r="B73" s="46">
        <v>72</v>
      </c>
      <c r="D73" s="46" t="s">
        <v>330</v>
      </c>
      <c r="E73" s="46" t="s">
        <v>331</v>
      </c>
      <c r="F73" s="46" t="s">
        <v>36</v>
      </c>
      <c r="G73" s="46" t="s">
        <v>332</v>
      </c>
      <c r="I73" s="46" t="s">
        <v>38</v>
      </c>
      <c r="J73" s="46" t="s">
        <v>39</v>
      </c>
      <c r="K73" s="46" t="s">
        <v>40</v>
      </c>
      <c r="L73" s="46" t="s">
        <v>41</v>
      </c>
      <c r="O73" s="46" t="s">
        <v>42</v>
      </c>
      <c r="P73" s="43">
        <v>41340</v>
      </c>
      <c r="Q73" s="46" t="s">
        <v>43</v>
      </c>
      <c r="T73" s="46" t="s">
        <v>44</v>
      </c>
      <c r="U73" s="46">
        <v>48</v>
      </c>
      <c r="V73" s="46">
        <v>100</v>
      </c>
      <c r="W73" s="46">
        <v>50</v>
      </c>
      <c r="AA73" s="46" t="s">
        <v>45</v>
      </c>
      <c r="AB73" s="46" t="s">
        <v>46</v>
      </c>
      <c r="AC73" s="46" t="s">
        <v>47</v>
      </c>
      <c r="AH73" s="46" t="s">
        <v>48</v>
      </c>
      <c r="AJ73" s="46" t="s">
        <v>49</v>
      </c>
      <c r="AL73" s="46" t="s">
        <v>333</v>
      </c>
      <c r="AQ73" s="46" t="b">
        <v>0</v>
      </c>
      <c r="AR73" s="95"/>
    </row>
    <row r="74" spans="1:44" ht="15" customHeight="1">
      <c r="A74" s="46">
        <v>73</v>
      </c>
      <c r="B74" s="46">
        <v>73</v>
      </c>
      <c r="D74" s="46" t="s">
        <v>334</v>
      </c>
      <c r="E74" s="46" t="s">
        <v>335</v>
      </c>
      <c r="F74" s="46" t="s">
        <v>36</v>
      </c>
      <c r="G74" s="46" t="s">
        <v>336</v>
      </c>
      <c r="I74" s="46" t="s">
        <v>38</v>
      </c>
      <c r="J74" s="46" t="s">
        <v>39</v>
      </c>
      <c r="K74" s="46" t="s">
        <v>40</v>
      </c>
      <c r="L74" s="46" t="s">
        <v>41</v>
      </c>
      <c r="O74" s="46" t="s">
        <v>42</v>
      </c>
      <c r="P74" s="43">
        <v>41345</v>
      </c>
      <c r="Q74" s="46" t="s">
        <v>43</v>
      </c>
      <c r="T74" s="46" t="s">
        <v>44</v>
      </c>
      <c r="U74" s="46">
        <v>49</v>
      </c>
      <c r="V74" s="46">
        <v>100</v>
      </c>
      <c r="W74" s="46">
        <v>50</v>
      </c>
      <c r="AA74" s="46" t="s">
        <v>45</v>
      </c>
      <c r="AB74" s="46" t="s">
        <v>46</v>
      </c>
      <c r="AC74" s="46" t="s">
        <v>47</v>
      </c>
      <c r="AH74" s="46" t="s">
        <v>48</v>
      </c>
      <c r="AJ74" s="46" t="s">
        <v>49</v>
      </c>
      <c r="AL74" s="46" t="s">
        <v>337</v>
      </c>
      <c r="AQ74" s="46" t="b">
        <v>0</v>
      </c>
      <c r="AR74" s="95"/>
    </row>
    <row r="75" spans="1:44" ht="15" customHeight="1">
      <c r="A75" s="46">
        <v>74</v>
      </c>
      <c r="B75" s="46">
        <v>74</v>
      </c>
      <c r="D75" s="46" t="s">
        <v>338</v>
      </c>
      <c r="E75" s="46" t="s">
        <v>339</v>
      </c>
      <c r="F75" s="46" t="s">
        <v>36</v>
      </c>
      <c r="G75" s="46" t="s">
        <v>340</v>
      </c>
      <c r="I75" s="46" t="s">
        <v>38</v>
      </c>
      <c r="J75" s="46" t="s">
        <v>39</v>
      </c>
      <c r="K75" s="46" t="s">
        <v>40</v>
      </c>
      <c r="L75" s="46" t="s">
        <v>41</v>
      </c>
      <c r="O75" s="46" t="s">
        <v>42</v>
      </c>
      <c r="P75" s="43">
        <v>41345</v>
      </c>
      <c r="Q75" s="46" t="s">
        <v>43</v>
      </c>
      <c r="T75" s="46" t="s">
        <v>44</v>
      </c>
      <c r="U75" s="46">
        <v>48</v>
      </c>
      <c r="V75" s="46">
        <v>100</v>
      </c>
      <c r="W75" s="46">
        <v>50</v>
      </c>
      <c r="AA75" s="46" t="s">
        <v>45</v>
      </c>
      <c r="AB75" s="46" t="s">
        <v>46</v>
      </c>
      <c r="AC75" s="46" t="s">
        <v>47</v>
      </c>
      <c r="AH75" s="46" t="s">
        <v>48</v>
      </c>
      <c r="AJ75" s="46" t="s">
        <v>49</v>
      </c>
      <c r="AL75" s="46" t="s">
        <v>341</v>
      </c>
      <c r="AQ75" s="46" t="b">
        <v>0</v>
      </c>
      <c r="AR75" s="95"/>
    </row>
    <row r="76" spans="1:44" ht="15" customHeight="1">
      <c r="A76" s="46">
        <v>75</v>
      </c>
      <c r="B76" s="46">
        <v>75</v>
      </c>
      <c r="D76" s="46" t="s">
        <v>342</v>
      </c>
      <c r="E76" s="46" t="s">
        <v>343</v>
      </c>
      <c r="F76" s="46" t="s">
        <v>36</v>
      </c>
      <c r="G76" s="46" t="s">
        <v>344</v>
      </c>
      <c r="I76" s="46" t="s">
        <v>38</v>
      </c>
      <c r="J76" s="46" t="s">
        <v>39</v>
      </c>
      <c r="K76" s="46" t="s">
        <v>40</v>
      </c>
      <c r="L76" s="46" t="s">
        <v>41</v>
      </c>
      <c r="O76" s="46" t="s">
        <v>42</v>
      </c>
      <c r="P76" s="43">
        <v>41345</v>
      </c>
      <c r="Q76" s="46" t="s">
        <v>43</v>
      </c>
      <c r="T76" s="46" t="s">
        <v>44</v>
      </c>
      <c r="U76" s="46">
        <v>43</v>
      </c>
      <c r="V76" s="46">
        <v>100</v>
      </c>
      <c r="W76" s="46">
        <v>50</v>
      </c>
      <c r="AA76" s="46" t="s">
        <v>45</v>
      </c>
      <c r="AB76" s="46" t="s">
        <v>46</v>
      </c>
      <c r="AC76" s="46" t="s">
        <v>47</v>
      </c>
      <c r="AH76" s="46" t="s">
        <v>48</v>
      </c>
      <c r="AJ76" s="46" t="s">
        <v>49</v>
      </c>
      <c r="AL76" s="46" t="s">
        <v>345</v>
      </c>
      <c r="AQ76" s="46" t="b">
        <v>0</v>
      </c>
      <c r="AR76" s="95"/>
    </row>
    <row r="77" spans="1:44" ht="15" customHeight="1">
      <c r="A77" s="46">
        <v>76</v>
      </c>
      <c r="B77" s="46">
        <v>76</v>
      </c>
      <c r="D77" s="46" t="s">
        <v>346</v>
      </c>
      <c r="E77" s="46" t="s">
        <v>347</v>
      </c>
      <c r="F77" s="46" t="s">
        <v>36</v>
      </c>
      <c r="G77" s="46" t="s">
        <v>348</v>
      </c>
      <c r="I77" s="46" t="s">
        <v>38</v>
      </c>
      <c r="J77" s="46" t="s">
        <v>39</v>
      </c>
      <c r="K77" s="46" t="s">
        <v>40</v>
      </c>
      <c r="L77" s="46" t="s">
        <v>41</v>
      </c>
      <c r="O77" s="46" t="s">
        <v>42</v>
      </c>
      <c r="P77" s="43">
        <v>41345</v>
      </c>
      <c r="Q77" s="46" t="s">
        <v>43</v>
      </c>
      <c r="T77" s="46" t="s">
        <v>44</v>
      </c>
      <c r="U77" s="46">
        <v>51</v>
      </c>
      <c r="V77" s="46">
        <v>100</v>
      </c>
      <c r="W77" s="46">
        <v>50</v>
      </c>
      <c r="AA77" s="46" t="s">
        <v>45</v>
      </c>
      <c r="AB77" s="46" t="s">
        <v>46</v>
      </c>
      <c r="AC77" s="46" t="s">
        <v>47</v>
      </c>
      <c r="AH77" s="46" t="s">
        <v>48</v>
      </c>
      <c r="AJ77" s="46" t="s">
        <v>49</v>
      </c>
      <c r="AL77" s="46" t="s">
        <v>349</v>
      </c>
      <c r="AQ77" s="46" t="b">
        <v>0</v>
      </c>
      <c r="AR77" s="95"/>
    </row>
    <row r="78" spans="1:44" ht="15" customHeight="1">
      <c r="A78" s="46">
        <v>77</v>
      </c>
      <c r="B78" s="46">
        <v>77</v>
      </c>
      <c r="D78" s="46" t="s">
        <v>350</v>
      </c>
      <c r="E78" s="46" t="s">
        <v>351</v>
      </c>
      <c r="F78" s="46" t="s">
        <v>36</v>
      </c>
      <c r="G78" s="46" t="s">
        <v>352</v>
      </c>
      <c r="I78" s="46" t="s">
        <v>38</v>
      </c>
      <c r="J78" s="46" t="s">
        <v>39</v>
      </c>
      <c r="K78" s="46" t="s">
        <v>40</v>
      </c>
      <c r="L78" s="46" t="s">
        <v>41</v>
      </c>
      <c r="O78" s="46" t="s">
        <v>42</v>
      </c>
      <c r="P78" s="43">
        <v>41345</v>
      </c>
      <c r="Q78" s="46" t="s">
        <v>43</v>
      </c>
      <c r="T78" s="46" t="s">
        <v>44</v>
      </c>
      <c r="U78" s="46">
        <v>51</v>
      </c>
      <c r="V78" s="46">
        <v>100</v>
      </c>
      <c r="W78" s="46">
        <v>50</v>
      </c>
      <c r="AA78" s="46" t="s">
        <v>45</v>
      </c>
      <c r="AB78" s="46" t="s">
        <v>46</v>
      </c>
      <c r="AC78" s="46" t="s">
        <v>47</v>
      </c>
      <c r="AH78" s="46" t="s">
        <v>48</v>
      </c>
      <c r="AJ78" s="46" t="s">
        <v>49</v>
      </c>
      <c r="AL78" s="46" t="s">
        <v>353</v>
      </c>
      <c r="AQ78" s="46" t="b">
        <v>0</v>
      </c>
      <c r="AR78" s="95"/>
    </row>
    <row r="79" spans="1:44" ht="15" customHeight="1">
      <c r="A79" s="46">
        <v>78</v>
      </c>
      <c r="B79" s="46">
        <v>78</v>
      </c>
      <c r="D79" s="46" t="s">
        <v>354</v>
      </c>
      <c r="E79" s="46" t="s">
        <v>355</v>
      </c>
      <c r="F79" s="46" t="s">
        <v>36</v>
      </c>
      <c r="G79" s="46" t="s">
        <v>356</v>
      </c>
      <c r="I79" s="46" t="s">
        <v>38</v>
      </c>
      <c r="J79" s="46" t="s">
        <v>39</v>
      </c>
      <c r="K79" s="46" t="s">
        <v>40</v>
      </c>
      <c r="L79" s="46" t="s">
        <v>41</v>
      </c>
      <c r="O79" s="46" t="s">
        <v>42</v>
      </c>
      <c r="P79" s="43">
        <v>41345</v>
      </c>
      <c r="Q79" s="46" t="s">
        <v>43</v>
      </c>
      <c r="T79" s="46" t="s">
        <v>44</v>
      </c>
      <c r="U79" s="46">
        <v>51</v>
      </c>
      <c r="V79" s="46">
        <v>100</v>
      </c>
      <c r="W79" s="46">
        <v>50</v>
      </c>
      <c r="AA79" s="46" t="s">
        <v>45</v>
      </c>
      <c r="AB79" s="46" t="s">
        <v>46</v>
      </c>
      <c r="AC79" s="46" t="s">
        <v>47</v>
      </c>
      <c r="AH79" s="46" t="s">
        <v>48</v>
      </c>
      <c r="AJ79" s="46" t="s">
        <v>49</v>
      </c>
      <c r="AL79" s="46" t="s">
        <v>357</v>
      </c>
      <c r="AQ79" s="46" t="b">
        <v>0</v>
      </c>
      <c r="AR79" s="95"/>
    </row>
    <row r="80" spans="1:44" ht="15" customHeight="1">
      <c r="A80" s="46">
        <v>79</v>
      </c>
      <c r="B80" s="46">
        <v>79</v>
      </c>
      <c r="D80" s="46" t="s">
        <v>358</v>
      </c>
      <c r="E80" s="46" t="s">
        <v>359</v>
      </c>
      <c r="F80" s="46" t="s">
        <v>36</v>
      </c>
      <c r="G80" s="46" t="s">
        <v>360</v>
      </c>
      <c r="I80" s="46" t="s">
        <v>38</v>
      </c>
      <c r="J80" s="46" t="s">
        <v>39</v>
      </c>
      <c r="K80" s="46" t="s">
        <v>40</v>
      </c>
      <c r="L80" s="46" t="s">
        <v>41</v>
      </c>
      <c r="O80" s="46" t="s">
        <v>42</v>
      </c>
      <c r="P80" s="43">
        <v>41345</v>
      </c>
      <c r="Q80" s="46" t="s">
        <v>43</v>
      </c>
      <c r="T80" s="46" t="s">
        <v>44</v>
      </c>
      <c r="U80" s="46">
        <v>49</v>
      </c>
      <c r="V80" s="46">
        <v>100</v>
      </c>
      <c r="W80" s="46">
        <v>50</v>
      </c>
      <c r="AA80" s="46" t="s">
        <v>45</v>
      </c>
      <c r="AB80" s="46" t="s">
        <v>46</v>
      </c>
      <c r="AC80" s="46" t="s">
        <v>47</v>
      </c>
      <c r="AH80" s="46" t="s">
        <v>48</v>
      </c>
      <c r="AJ80" s="46" t="s">
        <v>49</v>
      </c>
      <c r="AL80" s="46" t="s">
        <v>361</v>
      </c>
      <c r="AQ80" s="46" t="b">
        <v>0</v>
      </c>
      <c r="AR80" s="95"/>
    </row>
    <row r="81" spans="1:44" ht="15" customHeight="1">
      <c r="A81" s="46">
        <v>80</v>
      </c>
      <c r="B81" s="46">
        <v>80</v>
      </c>
      <c r="D81" s="46" t="s">
        <v>362</v>
      </c>
      <c r="E81" s="46" t="s">
        <v>363</v>
      </c>
      <c r="F81" s="46" t="s">
        <v>36</v>
      </c>
      <c r="G81" s="46" t="s">
        <v>364</v>
      </c>
      <c r="I81" s="46" t="s">
        <v>38</v>
      </c>
      <c r="J81" s="46" t="s">
        <v>39</v>
      </c>
      <c r="K81" s="46" t="s">
        <v>40</v>
      </c>
      <c r="L81" s="46" t="s">
        <v>41</v>
      </c>
      <c r="O81" s="46" t="s">
        <v>42</v>
      </c>
      <c r="P81" s="43">
        <v>41345</v>
      </c>
      <c r="Q81" s="46" t="s">
        <v>43</v>
      </c>
      <c r="T81" s="46" t="s">
        <v>44</v>
      </c>
      <c r="U81" s="46">
        <v>48</v>
      </c>
      <c r="V81" s="46">
        <v>100</v>
      </c>
      <c r="W81" s="46">
        <v>50</v>
      </c>
      <c r="AA81" s="46" t="s">
        <v>45</v>
      </c>
      <c r="AB81" s="46" t="s">
        <v>46</v>
      </c>
      <c r="AC81" s="46" t="s">
        <v>47</v>
      </c>
      <c r="AH81" s="46" t="s">
        <v>48</v>
      </c>
      <c r="AJ81" s="46" t="s">
        <v>49</v>
      </c>
      <c r="AL81" s="46" t="s">
        <v>365</v>
      </c>
      <c r="AQ81" s="46" t="b">
        <v>0</v>
      </c>
      <c r="AR81" s="95"/>
    </row>
    <row r="82" spans="1:44" ht="15" customHeight="1">
      <c r="A82" s="46">
        <v>81</v>
      </c>
      <c r="B82" s="46">
        <v>81</v>
      </c>
      <c r="D82" s="46" t="s">
        <v>366</v>
      </c>
      <c r="E82" s="46" t="s">
        <v>367</v>
      </c>
      <c r="F82" s="46" t="s">
        <v>36</v>
      </c>
      <c r="G82" s="46" t="s">
        <v>368</v>
      </c>
      <c r="I82" s="46" t="s">
        <v>38</v>
      </c>
      <c r="J82" s="46" t="s">
        <v>39</v>
      </c>
      <c r="K82" s="46" t="s">
        <v>40</v>
      </c>
      <c r="L82" s="46" t="s">
        <v>41</v>
      </c>
      <c r="O82" s="46" t="s">
        <v>42</v>
      </c>
      <c r="P82" s="43">
        <v>41345</v>
      </c>
      <c r="Q82" s="46" t="s">
        <v>43</v>
      </c>
      <c r="T82" s="46" t="s">
        <v>44</v>
      </c>
      <c r="U82" s="46">
        <v>51</v>
      </c>
      <c r="V82" s="46">
        <v>100</v>
      </c>
      <c r="W82" s="46">
        <v>50</v>
      </c>
      <c r="AA82" s="46" t="s">
        <v>45</v>
      </c>
      <c r="AB82" s="46" t="s">
        <v>46</v>
      </c>
      <c r="AC82" s="46" t="s">
        <v>47</v>
      </c>
      <c r="AH82" s="46" t="s">
        <v>48</v>
      </c>
      <c r="AJ82" s="46" t="s">
        <v>49</v>
      </c>
      <c r="AL82" s="46" t="s">
        <v>369</v>
      </c>
      <c r="AQ82" s="46" t="b">
        <v>0</v>
      </c>
      <c r="AR82" s="95"/>
    </row>
    <row r="83" spans="1:44" ht="15" customHeight="1">
      <c r="A83" s="46">
        <v>82</v>
      </c>
      <c r="B83" s="46">
        <v>82</v>
      </c>
      <c r="D83" s="46" t="s">
        <v>370</v>
      </c>
      <c r="E83" s="46" t="s">
        <v>371</v>
      </c>
      <c r="F83" s="46" t="s">
        <v>36</v>
      </c>
      <c r="G83" s="46" t="s">
        <v>372</v>
      </c>
      <c r="I83" s="46" t="s">
        <v>38</v>
      </c>
      <c r="J83" s="46" t="s">
        <v>39</v>
      </c>
      <c r="K83" s="46" t="s">
        <v>40</v>
      </c>
      <c r="L83" s="46" t="s">
        <v>41</v>
      </c>
      <c r="O83" s="46" t="s">
        <v>42</v>
      </c>
      <c r="P83" s="43">
        <v>41345</v>
      </c>
      <c r="Q83" s="46" t="s">
        <v>43</v>
      </c>
      <c r="T83" s="46" t="s">
        <v>44</v>
      </c>
      <c r="U83" s="46">
        <v>51</v>
      </c>
      <c r="V83" s="46">
        <v>100</v>
      </c>
      <c r="W83" s="46">
        <v>50</v>
      </c>
      <c r="AA83" s="46" t="s">
        <v>373</v>
      </c>
      <c r="AB83" s="46" t="s">
        <v>46</v>
      </c>
      <c r="AC83" s="46" t="s">
        <v>47</v>
      </c>
      <c r="AH83" s="46" t="s">
        <v>48</v>
      </c>
      <c r="AJ83" s="46" t="s">
        <v>49</v>
      </c>
      <c r="AL83" s="46" t="s">
        <v>374</v>
      </c>
      <c r="AQ83" s="46" t="b">
        <v>0</v>
      </c>
      <c r="AR83" s="95"/>
    </row>
    <row r="84" spans="1:44" ht="15" customHeight="1">
      <c r="A84" s="46">
        <v>83</v>
      </c>
      <c r="B84" s="46">
        <v>83</v>
      </c>
      <c r="D84" s="46" t="s">
        <v>375</v>
      </c>
      <c r="E84" s="46" t="s">
        <v>376</v>
      </c>
      <c r="F84" s="46" t="s">
        <v>36</v>
      </c>
      <c r="G84" s="46" t="s">
        <v>377</v>
      </c>
      <c r="I84" s="46" t="s">
        <v>38</v>
      </c>
      <c r="J84" s="46" t="s">
        <v>39</v>
      </c>
      <c r="K84" s="46" t="s">
        <v>40</v>
      </c>
      <c r="L84" s="46" t="s">
        <v>41</v>
      </c>
      <c r="O84" s="46" t="s">
        <v>42</v>
      </c>
      <c r="P84" s="43">
        <v>41345</v>
      </c>
      <c r="Q84" s="46" t="s">
        <v>43</v>
      </c>
      <c r="T84" s="46" t="s">
        <v>44</v>
      </c>
      <c r="U84" s="46">
        <v>46</v>
      </c>
      <c r="V84" s="46">
        <v>100</v>
      </c>
      <c r="W84" s="46">
        <v>50</v>
      </c>
      <c r="AA84" s="46" t="s">
        <v>373</v>
      </c>
      <c r="AB84" s="46" t="s">
        <v>46</v>
      </c>
      <c r="AC84" s="46" t="s">
        <v>47</v>
      </c>
      <c r="AH84" s="46" t="s">
        <v>48</v>
      </c>
      <c r="AJ84" s="46" t="s">
        <v>49</v>
      </c>
      <c r="AL84" s="46" t="s">
        <v>378</v>
      </c>
      <c r="AQ84" s="46" t="b">
        <v>0</v>
      </c>
      <c r="AR84" s="95"/>
    </row>
    <row r="85" spans="1:44" ht="15" customHeight="1">
      <c r="A85" s="46">
        <v>84</v>
      </c>
      <c r="B85" s="46">
        <v>84</v>
      </c>
      <c r="D85" s="46" t="s">
        <v>379</v>
      </c>
      <c r="E85" s="46" t="s">
        <v>380</v>
      </c>
      <c r="F85" s="46" t="s">
        <v>36</v>
      </c>
      <c r="G85" s="46" t="s">
        <v>381</v>
      </c>
      <c r="I85" s="46" t="s">
        <v>38</v>
      </c>
      <c r="J85" s="46" t="s">
        <v>39</v>
      </c>
      <c r="K85" s="46" t="s">
        <v>40</v>
      </c>
      <c r="L85" s="46" t="s">
        <v>41</v>
      </c>
      <c r="O85" s="46" t="s">
        <v>42</v>
      </c>
      <c r="P85" s="43">
        <v>41345</v>
      </c>
      <c r="Q85" s="46" t="s">
        <v>43</v>
      </c>
      <c r="T85" s="46" t="s">
        <v>44</v>
      </c>
      <c r="U85" s="46">
        <v>50</v>
      </c>
      <c r="V85" s="46">
        <v>100</v>
      </c>
      <c r="W85" s="46">
        <v>50</v>
      </c>
      <c r="AA85" s="46" t="s">
        <v>373</v>
      </c>
      <c r="AB85" s="46" t="s">
        <v>46</v>
      </c>
      <c r="AC85" s="46" t="s">
        <v>47</v>
      </c>
      <c r="AH85" s="46" t="s">
        <v>48</v>
      </c>
      <c r="AJ85" s="46" t="s">
        <v>49</v>
      </c>
      <c r="AL85" s="46" t="s">
        <v>382</v>
      </c>
      <c r="AQ85" s="46" t="b">
        <v>0</v>
      </c>
      <c r="AR85" s="95"/>
    </row>
    <row r="86" spans="1:44" ht="15" customHeight="1">
      <c r="A86" s="46">
        <v>85</v>
      </c>
      <c r="B86" s="46">
        <v>85</v>
      </c>
      <c r="D86" s="46" t="s">
        <v>383</v>
      </c>
      <c r="E86" s="46" t="s">
        <v>384</v>
      </c>
      <c r="F86" s="46" t="s">
        <v>36</v>
      </c>
      <c r="G86" s="46" t="s">
        <v>385</v>
      </c>
      <c r="I86" s="46" t="s">
        <v>38</v>
      </c>
      <c r="J86" s="46" t="s">
        <v>39</v>
      </c>
      <c r="K86" s="46" t="s">
        <v>40</v>
      </c>
      <c r="L86" s="46" t="s">
        <v>41</v>
      </c>
      <c r="O86" s="46" t="s">
        <v>42</v>
      </c>
      <c r="P86" s="43">
        <v>41345</v>
      </c>
      <c r="T86" s="46" t="s">
        <v>44</v>
      </c>
      <c r="U86" s="46">
        <v>45</v>
      </c>
      <c r="V86" s="46">
        <v>100</v>
      </c>
      <c r="W86" s="46">
        <v>50</v>
      </c>
      <c r="AA86" s="46" t="s">
        <v>373</v>
      </c>
      <c r="AB86" s="46" t="s">
        <v>46</v>
      </c>
      <c r="AC86" s="46" t="s">
        <v>47</v>
      </c>
      <c r="AH86" s="46" t="s">
        <v>48</v>
      </c>
      <c r="AJ86" s="46" t="s">
        <v>49</v>
      </c>
      <c r="AL86" s="46" t="s">
        <v>386</v>
      </c>
      <c r="AQ86" s="46" t="b">
        <v>0</v>
      </c>
      <c r="AR86" s="95"/>
    </row>
    <row r="87" spans="1:44" ht="15" customHeight="1">
      <c r="A87" s="46">
        <v>86</v>
      </c>
      <c r="B87" s="46">
        <v>86</v>
      </c>
      <c r="D87" s="46" t="s">
        <v>387</v>
      </c>
      <c r="E87" s="46" t="s">
        <v>388</v>
      </c>
      <c r="F87" s="46" t="s">
        <v>36</v>
      </c>
      <c r="G87" s="46" t="s">
        <v>389</v>
      </c>
      <c r="I87" s="46" t="s">
        <v>38</v>
      </c>
      <c r="J87" s="46" t="s">
        <v>39</v>
      </c>
      <c r="K87" s="46" t="s">
        <v>40</v>
      </c>
      <c r="L87" s="46" t="s">
        <v>41</v>
      </c>
      <c r="O87" s="46" t="s">
        <v>42</v>
      </c>
      <c r="P87" s="43">
        <v>41345</v>
      </c>
      <c r="T87" s="46" t="s">
        <v>44</v>
      </c>
      <c r="U87" s="46">
        <v>48</v>
      </c>
      <c r="V87" s="46">
        <v>100</v>
      </c>
      <c r="W87" s="46">
        <v>50</v>
      </c>
      <c r="AA87" s="46" t="s">
        <v>373</v>
      </c>
      <c r="AB87" s="46" t="s">
        <v>46</v>
      </c>
      <c r="AC87" s="46" t="s">
        <v>47</v>
      </c>
      <c r="AH87" s="46" t="s">
        <v>48</v>
      </c>
      <c r="AJ87" s="46" t="s">
        <v>49</v>
      </c>
      <c r="AL87" s="46" t="s">
        <v>390</v>
      </c>
      <c r="AQ87" s="46" t="b">
        <v>0</v>
      </c>
      <c r="AR87" s="95"/>
    </row>
    <row r="88" spans="1:44" ht="15" customHeight="1">
      <c r="A88" s="46">
        <v>87</v>
      </c>
      <c r="B88" s="46">
        <v>87</v>
      </c>
      <c r="D88" s="46" t="s">
        <v>391</v>
      </c>
      <c r="E88" s="46" t="s">
        <v>392</v>
      </c>
      <c r="F88" s="46" t="s">
        <v>36</v>
      </c>
      <c r="G88" s="46" t="s">
        <v>393</v>
      </c>
      <c r="I88" s="46" t="s">
        <v>38</v>
      </c>
      <c r="J88" s="46" t="s">
        <v>39</v>
      </c>
      <c r="K88" s="46" t="s">
        <v>40</v>
      </c>
      <c r="L88" s="46" t="s">
        <v>41</v>
      </c>
      <c r="O88" s="46" t="s">
        <v>42</v>
      </c>
      <c r="P88" s="43">
        <v>41345</v>
      </c>
      <c r="T88" s="46" t="s">
        <v>44</v>
      </c>
      <c r="U88" s="46">
        <v>46</v>
      </c>
      <c r="V88" s="46">
        <v>100</v>
      </c>
      <c r="W88" s="46">
        <v>50</v>
      </c>
      <c r="AA88" s="46" t="s">
        <v>373</v>
      </c>
      <c r="AB88" s="46" t="s">
        <v>46</v>
      </c>
      <c r="AC88" s="46" t="s">
        <v>47</v>
      </c>
      <c r="AH88" s="46" t="s">
        <v>48</v>
      </c>
      <c r="AJ88" s="46" t="s">
        <v>49</v>
      </c>
      <c r="AL88" s="46" t="s">
        <v>394</v>
      </c>
      <c r="AQ88" s="46" t="b">
        <v>0</v>
      </c>
      <c r="AR88" s="95"/>
    </row>
    <row r="89" spans="1:44" ht="15" customHeight="1">
      <c r="A89" s="46">
        <v>88</v>
      </c>
      <c r="B89" s="46">
        <v>88</v>
      </c>
      <c r="D89" s="46" t="s">
        <v>395</v>
      </c>
      <c r="E89" s="46" t="s">
        <v>396</v>
      </c>
      <c r="F89" s="46" t="s">
        <v>36</v>
      </c>
      <c r="G89" s="46" t="s">
        <v>397</v>
      </c>
      <c r="I89" s="46" t="s">
        <v>38</v>
      </c>
      <c r="J89" s="46" t="s">
        <v>39</v>
      </c>
      <c r="K89" s="46" t="s">
        <v>40</v>
      </c>
      <c r="L89" s="46" t="s">
        <v>41</v>
      </c>
      <c r="O89" s="46" t="s">
        <v>42</v>
      </c>
      <c r="P89" s="43">
        <v>41345</v>
      </c>
      <c r="T89" s="46" t="s">
        <v>44</v>
      </c>
      <c r="U89" s="46">
        <v>45</v>
      </c>
      <c r="V89" s="46">
        <v>100</v>
      </c>
      <c r="W89" s="46">
        <v>50</v>
      </c>
      <c r="AA89" s="46" t="s">
        <v>373</v>
      </c>
      <c r="AB89" s="46" t="s">
        <v>46</v>
      </c>
      <c r="AC89" s="46" t="s">
        <v>47</v>
      </c>
      <c r="AH89" s="46" t="s">
        <v>48</v>
      </c>
      <c r="AJ89" s="46" t="s">
        <v>49</v>
      </c>
      <c r="AL89" s="46" t="s">
        <v>398</v>
      </c>
      <c r="AQ89" s="46" t="b">
        <v>0</v>
      </c>
      <c r="AR89" s="95"/>
    </row>
    <row r="90" spans="1:44" ht="15" customHeight="1">
      <c r="A90" s="46">
        <v>89</v>
      </c>
      <c r="B90" s="46">
        <v>89</v>
      </c>
      <c r="D90" s="46" t="s">
        <v>399</v>
      </c>
      <c r="E90" s="46" t="s">
        <v>76</v>
      </c>
      <c r="F90" s="46" t="s">
        <v>36</v>
      </c>
      <c r="G90" s="46" t="s">
        <v>77</v>
      </c>
      <c r="I90" s="46" t="s">
        <v>38</v>
      </c>
      <c r="J90" s="46" t="s">
        <v>39</v>
      </c>
      <c r="K90" s="46" t="s">
        <v>40</v>
      </c>
      <c r="L90" s="46" t="s">
        <v>41</v>
      </c>
      <c r="O90" s="46" t="s">
        <v>42</v>
      </c>
      <c r="P90" s="43">
        <v>41345</v>
      </c>
      <c r="T90" s="46" t="s">
        <v>44</v>
      </c>
      <c r="U90" s="46">
        <v>50</v>
      </c>
      <c r="V90" s="46">
        <v>100</v>
      </c>
      <c r="W90" s="46">
        <v>50</v>
      </c>
      <c r="AA90" s="46" t="s">
        <v>373</v>
      </c>
      <c r="AB90" s="46" t="s">
        <v>46</v>
      </c>
      <c r="AC90" s="46" t="s">
        <v>47</v>
      </c>
      <c r="AH90" s="46" t="s">
        <v>48</v>
      </c>
      <c r="AJ90" s="46" t="s">
        <v>49</v>
      </c>
      <c r="AL90" s="46" t="s">
        <v>400</v>
      </c>
      <c r="AQ90" s="46" t="b">
        <v>0</v>
      </c>
      <c r="AR90" s="95"/>
    </row>
    <row r="91" spans="1:44" ht="15" customHeight="1">
      <c r="A91" s="46">
        <v>90</v>
      </c>
      <c r="B91" s="46">
        <v>90</v>
      </c>
      <c r="D91" s="46" t="s">
        <v>401</v>
      </c>
      <c r="E91" s="46" t="s">
        <v>402</v>
      </c>
      <c r="F91" s="46" t="s">
        <v>36</v>
      </c>
      <c r="G91" s="46" t="s">
        <v>403</v>
      </c>
      <c r="I91" s="46" t="s">
        <v>38</v>
      </c>
      <c r="J91" s="46" t="s">
        <v>39</v>
      </c>
      <c r="K91" s="46" t="s">
        <v>40</v>
      </c>
      <c r="L91" s="46" t="s">
        <v>41</v>
      </c>
      <c r="O91" s="46" t="s">
        <v>42</v>
      </c>
      <c r="P91" s="43">
        <v>41345</v>
      </c>
      <c r="T91" s="46" t="s">
        <v>44</v>
      </c>
      <c r="U91" s="46">
        <v>50</v>
      </c>
      <c r="V91" s="46">
        <v>100</v>
      </c>
      <c r="W91" s="46">
        <v>50</v>
      </c>
      <c r="AA91" s="46" t="s">
        <v>373</v>
      </c>
      <c r="AB91" s="46" t="s">
        <v>46</v>
      </c>
      <c r="AC91" s="46" t="s">
        <v>47</v>
      </c>
      <c r="AH91" s="46" t="s">
        <v>48</v>
      </c>
      <c r="AJ91" s="46" t="s">
        <v>49</v>
      </c>
      <c r="AL91" s="46" t="s">
        <v>404</v>
      </c>
      <c r="AQ91" s="46" t="b">
        <v>0</v>
      </c>
      <c r="AR91" s="95"/>
    </row>
    <row r="92" spans="1:44" ht="15" customHeight="1">
      <c r="A92" s="46">
        <v>91</v>
      </c>
      <c r="B92" s="46">
        <v>91</v>
      </c>
      <c r="D92" s="46" t="s">
        <v>405</v>
      </c>
      <c r="E92" s="46" t="s">
        <v>406</v>
      </c>
      <c r="F92" s="46" t="s">
        <v>36</v>
      </c>
      <c r="G92" s="46" t="s">
        <v>407</v>
      </c>
      <c r="I92" s="46" t="s">
        <v>38</v>
      </c>
      <c r="J92" s="46" t="s">
        <v>39</v>
      </c>
      <c r="K92" s="46" t="s">
        <v>40</v>
      </c>
      <c r="L92" s="46" t="s">
        <v>41</v>
      </c>
      <c r="O92" s="46" t="s">
        <v>42</v>
      </c>
      <c r="P92" s="43">
        <v>41345</v>
      </c>
      <c r="T92" s="46" t="s">
        <v>44</v>
      </c>
      <c r="U92" s="46">
        <v>50</v>
      </c>
      <c r="V92" s="46">
        <v>100</v>
      </c>
      <c r="W92" s="46">
        <v>50</v>
      </c>
      <c r="AA92" s="46" t="s">
        <v>373</v>
      </c>
      <c r="AB92" s="46" t="s">
        <v>46</v>
      </c>
      <c r="AC92" s="46" t="s">
        <v>47</v>
      </c>
      <c r="AH92" s="46" t="s">
        <v>48</v>
      </c>
      <c r="AJ92" s="46" t="s">
        <v>49</v>
      </c>
      <c r="AL92" s="46" t="s">
        <v>408</v>
      </c>
      <c r="AQ92" s="46" t="b">
        <v>0</v>
      </c>
      <c r="AR92" s="95"/>
    </row>
    <row r="93" spans="1:44" ht="15" customHeight="1">
      <c r="A93" s="46">
        <v>92</v>
      </c>
      <c r="B93" s="46">
        <v>92</v>
      </c>
      <c r="D93" s="46" t="s">
        <v>409</v>
      </c>
      <c r="E93" s="46" t="s">
        <v>410</v>
      </c>
      <c r="F93" s="46" t="s">
        <v>36</v>
      </c>
      <c r="G93" s="46" t="s">
        <v>411</v>
      </c>
      <c r="I93" s="46" t="s">
        <v>38</v>
      </c>
      <c r="J93" s="46" t="s">
        <v>39</v>
      </c>
      <c r="K93" s="46" t="s">
        <v>40</v>
      </c>
      <c r="L93" s="46" t="s">
        <v>41</v>
      </c>
      <c r="O93" s="46" t="s">
        <v>42</v>
      </c>
      <c r="P93" s="43">
        <v>41345</v>
      </c>
      <c r="T93" s="46" t="s">
        <v>44</v>
      </c>
      <c r="U93" s="46">
        <v>50</v>
      </c>
      <c r="V93" s="46">
        <v>100</v>
      </c>
      <c r="W93" s="46">
        <v>50</v>
      </c>
      <c r="AA93" s="46" t="s">
        <v>373</v>
      </c>
      <c r="AB93" s="46" t="s">
        <v>46</v>
      </c>
      <c r="AC93" s="46" t="s">
        <v>47</v>
      </c>
      <c r="AH93" s="46" t="s">
        <v>48</v>
      </c>
      <c r="AJ93" s="46" t="s">
        <v>49</v>
      </c>
      <c r="AL93" s="46" t="s">
        <v>412</v>
      </c>
      <c r="AQ93" s="46" t="b">
        <v>0</v>
      </c>
      <c r="AR93" s="95"/>
    </row>
    <row r="94" spans="1:44" ht="15" customHeight="1">
      <c r="A94" s="46">
        <v>93</v>
      </c>
      <c r="B94" s="46">
        <v>93</v>
      </c>
      <c r="D94" s="46" t="s">
        <v>413</v>
      </c>
      <c r="E94" s="46" t="s">
        <v>414</v>
      </c>
      <c r="F94" s="46" t="s">
        <v>36</v>
      </c>
      <c r="G94" s="46" t="s">
        <v>415</v>
      </c>
      <c r="I94" s="46" t="s">
        <v>38</v>
      </c>
      <c r="J94" s="46" t="s">
        <v>39</v>
      </c>
      <c r="K94" s="46" t="s">
        <v>40</v>
      </c>
      <c r="L94" s="46" t="s">
        <v>41</v>
      </c>
      <c r="O94" s="46" t="s">
        <v>42</v>
      </c>
      <c r="P94" s="43">
        <v>41345</v>
      </c>
      <c r="T94" s="46" t="s">
        <v>44</v>
      </c>
      <c r="U94" s="46">
        <v>52</v>
      </c>
      <c r="V94" s="46">
        <v>100</v>
      </c>
      <c r="W94" s="46">
        <v>50</v>
      </c>
      <c r="AA94" s="46" t="s">
        <v>373</v>
      </c>
      <c r="AB94" s="46" t="s">
        <v>46</v>
      </c>
      <c r="AC94" s="46" t="s">
        <v>47</v>
      </c>
      <c r="AH94" s="46" t="s">
        <v>48</v>
      </c>
      <c r="AJ94" s="46" t="s">
        <v>49</v>
      </c>
      <c r="AL94" s="46" t="s">
        <v>416</v>
      </c>
      <c r="AQ94" s="46" t="b">
        <v>0</v>
      </c>
      <c r="AR94" s="95"/>
    </row>
    <row r="95" spans="1:44" ht="15" customHeight="1">
      <c r="A95" s="46">
        <v>94</v>
      </c>
      <c r="B95" s="46">
        <v>94</v>
      </c>
      <c r="D95" s="46" t="s">
        <v>417</v>
      </c>
      <c r="E95" s="46" t="s">
        <v>418</v>
      </c>
      <c r="F95" s="46" t="s">
        <v>36</v>
      </c>
      <c r="G95" s="46" t="s">
        <v>419</v>
      </c>
      <c r="I95" s="46" t="s">
        <v>38</v>
      </c>
      <c r="J95" s="46" t="s">
        <v>39</v>
      </c>
      <c r="K95" s="46" t="s">
        <v>40</v>
      </c>
      <c r="L95" s="46" t="s">
        <v>41</v>
      </c>
      <c r="O95" s="46" t="s">
        <v>42</v>
      </c>
      <c r="P95" s="43">
        <v>41345</v>
      </c>
      <c r="T95" s="46" t="s">
        <v>44</v>
      </c>
      <c r="U95" s="46">
        <v>48</v>
      </c>
      <c r="V95" s="46">
        <v>100</v>
      </c>
      <c r="W95" s="46">
        <v>50</v>
      </c>
      <c r="AA95" s="46" t="s">
        <v>373</v>
      </c>
      <c r="AB95" s="46" t="s">
        <v>46</v>
      </c>
      <c r="AC95" s="46" t="s">
        <v>47</v>
      </c>
      <c r="AH95" s="46" t="s">
        <v>48</v>
      </c>
      <c r="AJ95" s="46" t="s">
        <v>49</v>
      </c>
      <c r="AL95" s="46" t="s">
        <v>420</v>
      </c>
      <c r="AQ95" s="46" t="b">
        <v>0</v>
      </c>
      <c r="AR95" s="95"/>
    </row>
    <row r="96" spans="1:44" ht="15" customHeight="1">
      <c r="A96" s="46">
        <v>95</v>
      </c>
      <c r="B96" s="46">
        <v>95</v>
      </c>
      <c r="D96" s="46" t="s">
        <v>421</v>
      </c>
      <c r="E96" s="46" t="s">
        <v>422</v>
      </c>
      <c r="F96" s="46" t="s">
        <v>36</v>
      </c>
      <c r="G96" s="46" t="s">
        <v>423</v>
      </c>
      <c r="I96" s="46" t="s">
        <v>38</v>
      </c>
      <c r="J96" s="46" t="s">
        <v>39</v>
      </c>
      <c r="K96" s="46" t="s">
        <v>40</v>
      </c>
      <c r="L96" s="46" t="s">
        <v>41</v>
      </c>
      <c r="O96" s="46" t="s">
        <v>42</v>
      </c>
      <c r="P96" s="43">
        <v>41345</v>
      </c>
      <c r="T96" s="46" t="s">
        <v>44</v>
      </c>
      <c r="U96" s="46">
        <v>52</v>
      </c>
      <c r="V96" s="46">
        <v>100</v>
      </c>
      <c r="W96" s="46">
        <v>50</v>
      </c>
      <c r="AA96" s="46" t="s">
        <v>373</v>
      </c>
      <c r="AB96" s="46" t="s">
        <v>46</v>
      </c>
      <c r="AC96" s="46" t="s">
        <v>47</v>
      </c>
      <c r="AH96" s="46" t="s">
        <v>48</v>
      </c>
      <c r="AJ96" s="46" t="s">
        <v>49</v>
      </c>
      <c r="AL96" s="46" t="s">
        <v>424</v>
      </c>
      <c r="AQ96" s="46" t="b">
        <v>0</v>
      </c>
      <c r="AR96" s="95"/>
    </row>
    <row r="97" spans="1:44" ht="15" customHeight="1">
      <c r="A97" s="46">
        <v>96</v>
      </c>
      <c r="B97" s="46">
        <v>96</v>
      </c>
      <c r="D97" s="46" t="s">
        <v>425</v>
      </c>
      <c r="E97" s="46" t="s">
        <v>426</v>
      </c>
      <c r="F97" s="46" t="s">
        <v>36</v>
      </c>
      <c r="G97" s="46" t="s">
        <v>427</v>
      </c>
      <c r="I97" s="46" t="s">
        <v>38</v>
      </c>
      <c r="J97" s="46" t="s">
        <v>39</v>
      </c>
      <c r="K97" s="46" t="s">
        <v>40</v>
      </c>
      <c r="L97" s="46" t="s">
        <v>41</v>
      </c>
      <c r="O97" s="46" t="s">
        <v>42</v>
      </c>
      <c r="P97" s="43">
        <v>41345</v>
      </c>
      <c r="T97" s="46" t="s">
        <v>44</v>
      </c>
      <c r="U97" s="46">
        <v>49</v>
      </c>
      <c r="V97" s="46">
        <v>100</v>
      </c>
      <c r="W97" s="46">
        <v>50</v>
      </c>
      <c r="AA97" s="46" t="s">
        <v>373</v>
      </c>
      <c r="AB97" s="46" t="s">
        <v>46</v>
      </c>
      <c r="AC97" s="46" t="s">
        <v>47</v>
      </c>
      <c r="AH97" s="46" t="s">
        <v>48</v>
      </c>
      <c r="AJ97" s="46" t="s">
        <v>49</v>
      </c>
      <c r="AL97" s="46" t="s">
        <v>428</v>
      </c>
      <c r="AQ97" s="46" t="b">
        <v>0</v>
      </c>
      <c r="AR97" s="95"/>
    </row>
    <row r="98" spans="1:44" ht="15" customHeight="1">
      <c r="A98" s="46">
        <v>97</v>
      </c>
      <c r="B98" s="46">
        <v>97</v>
      </c>
      <c r="D98" s="46" t="s">
        <v>429</v>
      </c>
      <c r="E98" s="46" t="s">
        <v>430</v>
      </c>
      <c r="F98" s="46" t="s">
        <v>36</v>
      </c>
      <c r="G98" s="46" t="s">
        <v>431</v>
      </c>
      <c r="I98" s="46" t="s">
        <v>38</v>
      </c>
      <c r="J98" s="46" t="s">
        <v>39</v>
      </c>
      <c r="K98" s="46" t="s">
        <v>40</v>
      </c>
      <c r="L98" s="46" t="s">
        <v>41</v>
      </c>
      <c r="O98" s="46" t="s">
        <v>42</v>
      </c>
      <c r="P98" s="43">
        <v>41347</v>
      </c>
      <c r="T98" s="46" t="s">
        <v>44</v>
      </c>
      <c r="U98" s="46">
        <v>50</v>
      </c>
      <c r="V98" s="46">
        <v>100</v>
      </c>
      <c r="W98" s="46">
        <v>50</v>
      </c>
      <c r="AA98" s="46" t="s">
        <v>373</v>
      </c>
      <c r="AB98" s="46" t="s">
        <v>46</v>
      </c>
      <c r="AC98" s="46" t="s">
        <v>47</v>
      </c>
      <c r="AH98" s="46" t="s">
        <v>48</v>
      </c>
      <c r="AJ98" s="46" t="s">
        <v>49</v>
      </c>
      <c r="AL98" s="46" t="s">
        <v>432</v>
      </c>
      <c r="AQ98" s="46" t="b">
        <v>0</v>
      </c>
      <c r="AR98" s="95"/>
    </row>
    <row r="99" spans="1:44" ht="15" customHeight="1">
      <c r="A99" s="46">
        <v>98</v>
      </c>
      <c r="B99" s="46">
        <v>98</v>
      </c>
      <c r="D99" s="46" t="s">
        <v>433</v>
      </c>
      <c r="E99" s="46" t="s">
        <v>434</v>
      </c>
      <c r="F99" s="46" t="s">
        <v>36</v>
      </c>
      <c r="G99" s="46" t="s">
        <v>435</v>
      </c>
      <c r="I99" s="46" t="s">
        <v>38</v>
      </c>
      <c r="J99" s="46" t="s">
        <v>39</v>
      </c>
      <c r="K99" s="46" t="s">
        <v>40</v>
      </c>
      <c r="L99" s="46" t="s">
        <v>41</v>
      </c>
      <c r="O99" s="46" t="s">
        <v>42</v>
      </c>
      <c r="P99" s="43">
        <v>41347</v>
      </c>
      <c r="T99" s="46" t="s">
        <v>44</v>
      </c>
      <c r="U99" s="46">
        <v>30</v>
      </c>
      <c r="V99" s="46">
        <v>100</v>
      </c>
      <c r="W99" s="46">
        <v>50</v>
      </c>
      <c r="AA99" s="46" t="s">
        <v>373</v>
      </c>
      <c r="AB99" s="46" t="s">
        <v>46</v>
      </c>
      <c r="AC99" s="46" t="s">
        <v>47</v>
      </c>
      <c r="AH99" s="46" t="s">
        <v>48</v>
      </c>
      <c r="AJ99" s="46" t="s">
        <v>49</v>
      </c>
      <c r="AL99" s="46" t="s">
        <v>436</v>
      </c>
      <c r="AQ99" s="46" t="b">
        <v>0</v>
      </c>
      <c r="AR99" s="95"/>
    </row>
    <row r="100" spans="1:44" ht="15" customHeight="1">
      <c r="A100" s="46">
        <v>99</v>
      </c>
      <c r="B100" s="46">
        <v>99</v>
      </c>
      <c r="D100" s="46" t="s">
        <v>437</v>
      </c>
      <c r="E100" s="46" t="s">
        <v>438</v>
      </c>
      <c r="F100" s="46" t="s">
        <v>36</v>
      </c>
      <c r="G100" s="46" t="s">
        <v>439</v>
      </c>
      <c r="I100" s="46" t="s">
        <v>38</v>
      </c>
      <c r="J100" s="46" t="s">
        <v>39</v>
      </c>
      <c r="K100" s="46" t="s">
        <v>40</v>
      </c>
      <c r="L100" s="46" t="s">
        <v>41</v>
      </c>
      <c r="O100" s="46" t="s">
        <v>42</v>
      </c>
      <c r="P100" s="43">
        <v>41347</v>
      </c>
      <c r="T100" s="46" t="s">
        <v>44</v>
      </c>
      <c r="U100" s="46">
        <v>51</v>
      </c>
      <c r="V100" s="46">
        <v>100</v>
      </c>
      <c r="W100" s="46">
        <v>50</v>
      </c>
      <c r="AA100" s="46" t="s">
        <v>373</v>
      </c>
      <c r="AB100" s="46" t="s">
        <v>46</v>
      </c>
      <c r="AC100" s="46" t="s">
        <v>47</v>
      </c>
      <c r="AH100" s="46" t="s">
        <v>48</v>
      </c>
      <c r="AJ100" s="46" t="s">
        <v>49</v>
      </c>
      <c r="AL100" s="46" t="s">
        <v>440</v>
      </c>
      <c r="AQ100" s="46" t="b">
        <v>0</v>
      </c>
      <c r="AR100" s="95"/>
    </row>
    <row r="101" spans="1:44" ht="15" customHeight="1">
      <c r="A101" s="46">
        <v>100</v>
      </c>
      <c r="B101" s="46">
        <v>100</v>
      </c>
      <c r="D101" s="46" t="s">
        <v>441</v>
      </c>
      <c r="E101" s="46" t="s">
        <v>442</v>
      </c>
      <c r="F101" s="46" t="s">
        <v>36</v>
      </c>
      <c r="G101" s="46" t="s">
        <v>443</v>
      </c>
      <c r="I101" s="46" t="s">
        <v>38</v>
      </c>
      <c r="J101" s="46" t="s">
        <v>39</v>
      </c>
      <c r="K101" s="46" t="s">
        <v>40</v>
      </c>
      <c r="L101" s="46" t="s">
        <v>41</v>
      </c>
      <c r="O101" s="46" t="s">
        <v>42</v>
      </c>
      <c r="P101" s="43">
        <v>41347</v>
      </c>
      <c r="T101" s="46" t="s">
        <v>44</v>
      </c>
      <c r="U101" s="46">
        <v>49</v>
      </c>
      <c r="V101" s="46">
        <v>100</v>
      </c>
      <c r="W101" s="46">
        <v>50</v>
      </c>
      <c r="AA101" s="46" t="s">
        <v>373</v>
      </c>
      <c r="AB101" s="46" t="s">
        <v>46</v>
      </c>
      <c r="AC101" s="46" t="s">
        <v>47</v>
      </c>
      <c r="AH101" s="46" t="s">
        <v>48</v>
      </c>
      <c r="AJ101" s="46" t="s">
        <v>49</v>
      </c>
      <c r="AL101" s="46" t="s">
        <v>444</v>
      </c>
      <c r="AQ101" s="46" t="b">
        <v>0</v>
      </c>
      <c r="AR101" s="95"/>
    </row>
    <row r="102" spans="1:44" ht="15" customHeight="1">
      <c r="A102" s="46">
        <v>101</v>
      </c>
      <c r="B102" s="46">
        <v>101</v>
      </c>
      <c r="D102" s="46" t="s">
        <v>445</v>
      </c>
      <c r="E102" s="46" t="s">
        <v>446</v>
      </c>
      <c r="F102" s="46" t="s">
        <v>36</v>
      </c>
      <c r="G102" s="46" t="s">
        <v>447</v>
      </c>
      <c r="I102" s="46" t="s">
        <v>38</v>
      </c>
      <c r="J102" s="46" t="s">
        <v>39</v>
      </c>
      <c r="K102" s="46" t="s">
        <v>40</v>
      </c>
      <c r="L102" s="46" t="s">
        <v>41</v>
      </c>
      <c r="O102" s="46" t="s">
        <v>42</v>
      </c>
      <c r="P102" s="43">
        <v>41347</v>
      </c>
      <c r="T102" s="46" t="s">
        <v>44</v>
      </c>
      <c r="U102" s="46">
        <v>47</v>
      </c>
      <c r="V102" s="46">
        <v>100</v>
      </c>
      <c r="W102" s="46">
        <v>50</v>
      </c>
      <c r="AA102" s="46" t="s">
        <v>373</v>
      </c>
      <c r="AB102" s="46" t="s">
        <v>46</v>
      </c>
      <c r="AC102" s="46" t="s">
        <v>47</v>
      </c>
      <c r="AH102" s="46" t="s">
        <v>48</v>
      </c>
      <c r="AJ102" s="46" t="s">
        <v>49</v>
      </c>
      <c r="AL102" s="46" t="s">
        <v>448</v>
      </c>
      <c r="AQ102" s="46" t="b">
        <v>0</v>
      </c>
      <c r="AR102" s="95"/>
    </row>
    <row r="103" spans="1:44" ht="15" customHeight="1">
      <c r="A103" s="46">
        <v>102</v>
      </c>
      <c r="B103" s="46">
        <v>102</v>
      </c>
      <c r="D103" s="46" t="s">
        <v>449</v>
      </c>
      <c r="E103" s="46" t="s">
        <v>450</v>
      </c>
      <c r="F103" s="46" t="s">
        <v>36</v>
      </c>
      <c r="G103" s="46" t="s">
        <v>451</v>
      </c>
      <c r="I103" s="46" t="s">
        <v>38</v>
      </c>
      <c r="J103" s="46" t="s">
        <v>39</v>
      </c>
      <c r="K103" s="46" t="s">
        <v>40</v>
      </c>
      <c r="L103" s="46" t="s">
        <v>41</v>
      </c>
      <c r="O103" s="46" t="s">
        <v>42</v>
      </c>
      <c r="P103" s="43">
        <v>41347</v>
      </c>
      <c r="T103" s="46" t="s">
        <v>44</v>
      </c>
      <c r="U103" s="46">
        <v>46</v>
      </c>
      <c r="V103" s="46">
        <v>100</v>
      </c>
      <c r="W103" s="46">
        <v>50</v>
      </c>
      <c r="AA103" s="46" t="s">
        <v>373</v>
      </c>
      <c r="AB103" s="46" t="s">
        <v>46</v>
      </c>
      <c r="AC103" s="46" t="s">
        <v>47</v>
      </c>
      <c r="AH103" s="46" t="s">
        <v>48</v>
      </c>
      <c r="AJ103" s="46" t="s">
        <v>49</v>
      </c>
      <c r="AL103" s="46" t="s">
        <v>452</v>
      </c>
      <c r="AQ103" s="46" t="b">
        <v>0</v>
      </c>
      <c r="AR103" s="95"/>
    </row>
    <row r="104" spans="1:44" ht="15" customHeight="1">
      <c r="A104" s="46">
        <v>103</v>
      </c>
      <c r="B104" s="46">
        <v>103</v>
      </c>
      <c r="D104" s="46" t="s">
        <v>453</v>
      </c>
      <c r="E104" s="46" t="s">
        <v>454</v>
      </c>
      <c r="F104" s="46" t="s">
        <v>36</v>
      </c>
      <c r="G104" s="46" t="s">
        <v>455</v>
      </c>
      <c r="I104" s="46" t="s">
        <v>38</v>
      </c>
      <c r="J104" s="46" t="s">
        <v>39</v>
      </c>
      <c r="K104" s="46" t="s">
        <v>40</v>
      </c>
      <c r="L104" s="46" t="s">
        <v>41</v>
      </c>
      <c r="O104" s="46" t="s">
        <v>42</v>
      </c>
      <c r="P104" s="43">
        <v>41347</v>
      </c>
      <c r="T104" s="46" t="s">
        <v>44</v>
      </c>
      <c r="U104" s="46">
        <v>46</v>
      </c>
      <c r="V104" s="46">
        <v>100</v>
      </c>
      <c r="W104" s="46">
        <v>50</v>
      </c>
      <c r="AA104" s="46" t="s">
        <v>373</v>
      </c>
      <c r="AB104" s="46" t="s">
        <v>46</v>
      </c>
      <c r="AC104" s="46" t="s">
        <v>47</v>
      </c>
      <c r="AH104" s="46" t="s">
        <v>48</v>
      </c>
      <c r="AJ104" s="46" t="s">
        <v>49</v>
      </c>
      <c r="AL104" s="46" t="s">
        <v>456</v>
      </c>
      <c r="AQ104" s="46" t="b">
        <v>0</v>
      </c>
      <c r="AR104" s="95"/>
    </row>
    <row r="105" spans="1:44" ht="15" customHeight="1">
      <c r="A105" s="46">
        <v>104</v>
      </c>
      <c r="B105" s="46">
        <v>104</v>
      </c>
      <c r="D105" s="46" t="s">
        <v>457</v>
      </c>
      <c r="E105" s="46" t="s">
        <v>458</v>
      </c>
      <c r="F105" s="46" t="s">
        <v>36</v>
      </c>
      <c r="G105" s="46" t="s">
        <v>459</v>
      </c>
      <c r="I105" s="46" t="s">
        <v>38</v>
      </c>
      <c r="J105" s="46" t="s">
        <v>39</v>
      </c>
      <c r="K105" s="46" t="s">
        <v>40</v>
      </c>
      <c r="L105" s="46" t="s">
        <v>41</v>
      </c>
      <c r="O105" s="46" t="s">
        <v>42</v>
      </c>
      <c r="P105" s="43">
        <v>41347</v>
      </c>
      <c r="T105" s="46" t="s">
        <v>44</v>
      </c>
      <c r="U105" s="46">
        <v>50</v>
      </c>
      <c r="V105" s="46">
        <v>100</v>
      </c>
      <c r="W105" s="46">
        <v>50</v>
      </c>
      <c r="AA105" s="46" t="s">
        <v>373</v>
      </c>
      <c r="AB105" s="46" t="s">
        <v>46</v>
      </c>
      <c r="AC105" s="46" t="s">
        <v>47</v>
      </c>
      <c r="AH105" s="46" t="s">
        <v>48</v>
      </c>
      <c r="AJ105" s="46" t="s">
        <v>49</v>
      </c>
      <c r="AL105" s="46" t="s">
        <v>460</v>
      </c>
      <c r="AQ105" s="46" t="b">
        <v>0</v>
      </c>
      <c r="AR105" s="95"/>
    </row>
    <row r="106" spans="1:44" ht="15" customHeight="1">
      <c r="A106" s="46">
        <v>105</v>
      </c>
      <c r="B106" s="46">
        <v>105</v>
      </c>
      <c r="D106" s="46" t="s">
        <v>461</v>
      </c>
      <c r="E106" s="46" t="s">
        <v>462</v>
      </c>
      <c r="F106" s="46" t="s">
        <v>36</v>
      </c>
      <c r="G106" s="46" t="s">
        <v>463</v>
      </c>
      <c r="I106" s="46" t="s">
        <v>38</v>
      </c>
      <c r="J106" s="46" t="s">
        <v>39</v>
      </c>
      <c r="K106" s="46" t="s">
        <v>40</v>
      </c>
      <c r="L106" s="46" t="s">
        <v>41</v>
      </c>
      <c r="O106" s="46" t="s">
        <v>42</v>
      </c>
      <c r="P106" s="43">
        <v>41347</v>
      </c>
      <c r="T106" s="46" t="s">
        <v>44</v>
      </c>
      <c r="U106" s="46">
        <v>50</v>
      </c>
      <c r="V106" s="46">
        <v>100</v>
      </c>
      <c r="W106" s="46">
        <v>50</v>
      </c>
      <c r="AA106" s="46" t="s">
        <v>373</v>
      </c>
      <c r="AB106" s="46" t="s">
        <v>46</v>
      </c>
      <c r="AC106" s="46" t="s">
        <v>47</v>
      </c>
      <c r="AH106" s="46" t="s">
        <v>48</v>
      </c>
      <c r="AJ106" s="46" t="s">
        <v>49</v>
      </c>
      <c r="AL106" s="46" t="s">
        <v>464</v>
      </c>
      <c r="AQ106" s="46" t="b">
        <v>0</v>
      </c>
      <c r="AR106" s="95"/>
    </row>
    <row r="107" spans="1:44" ht="15" customHeight="1">
      <c r="A107" s="46">
        <v>106</v>
      </c>
      <c r="B107" s="46">
        <v>106</v>
      </c>
      <c r="D107" s="46" t="s">
        <v>465</v>
      </c>
      <c r="E107" s="46" t="s">
        <v>466</v>
      </c>
      <c r="F107" s="46" t="s">
        <v>36</v>
      </c>
      <c r="G107" s="46" t="s">
        <v>467</v>
      </c>
      <c r="I107" s="46" t="s">
        <v>38</v>
      </c>
      <c r="J107" s="46" t="s">
        <v>39</v>
      </c>
      <c r="K107" s="46" t="s">
        <v>40</v>
      </c>
      <c r="L107" s="46" t="s">
        <v>41</v>
      </c>
      <c r="O107" s="46" t="s">
        <v>42</v>
      </c>
      <c r="P107" s="43">
        <v>41347</v>
      </c>
      <c r="T107" s="46" t="s">
        <v>44</v>
      </c>
      <c r="U107" s="46">
        <v>50</v>
      </c>
      <c r="V107" s="46">
        <v>100</v>
      </c>
      <c r="W107" s="46">
        <v>50</v>
      </c>
      <c r="AA107" s="46" t="s">
        <v>373</v>
      </c>
      <c r="AB107" s="46" t="s">
        <v>46</v>
      </c>
      <c r="AC107" s="46" t="s">
        <v>47</v>
      </c>
      <c r="AH107" s="46" t="s">
        <v>48</v>
      </c>
      <c r="AJ107" s="46" t="s">
        <v>49</v>
      </c>
      <c r="AL107" s="46" t="s">
        <v>468</v>
      </c>
      <c r="AQ107" s="46" t="b">
        <v>0</v>
      </c>
      <c r="AR107" s="95"/>
    </row>
    <row r="108" spans="1:44" ht="15" customHeight="1">
      <c r="A108" s="46">
        <v>107</v>
      </c>
      <c r="B108" s="46">
        <v>107</v>
      </c>
      <c r="D108" s="46" t="s">
        <v>469</v>
      </c>
      <c r="E108" s="46" t="s">
        <v>470</v>
      </c>
      <c r="F108" s="46" t="s">
        <v>36</v>
      </c>
      <c r="G108" s="46" t="s">
        <v>471</v>
      </c>
      <c r="I108" s="46" t="s">
        <v>38</v>
      </c>
      <c r="J108" s="46" t="s">
        <v>39</v>
      </c>
      <c r="K108" s="46" t="s">
        <v>40</v>
      </c>
      <c r="L108" s="46" t="s">
        <v>41</v>
      </c>
      <c r="O108" s="46" t="s">
        <v>42</v>
      </c>
      <c r="P108" s="43">
        <v>41347</v>
      </c>
      <c r="T108" s="46" t="s">
        <v>44</v>
      </c>
      <c r="U108" s="46">
        <v>52</v>
      </c>
      <c r="V108" s="46">
        <v>100</v>
      </c>
      <c r="W108" s="46">
        <v>50</v>
      </c>
      <c r="AA108" s="46" t="s">
        <v>373</v>
      </c>
      <c r="AB108" s="46" t="s">
        <v>46</v>
      </c>
      <c r="AC108" s="46" t="s">
        <v>47</v>
      </c>
      <c r="AH108" s="46" t="s">
        <v>48</v>
      </c>
      <c r="AJ108" s="46" t="s">
        <v>49</v>
      </c>
      <c r="AL108" s="46" t="s">
        <v>472</v>
      </c>
      <c r="AQ108" s="46" t="b">
        <v>0</v>
      </c>
      <c r="AR108" s="95"/>
    </row>
    <row r="109" spans="1:44" ht="15" customHeight="1">
      <c r="A109" s="46">
        <v>108</v>
      </c>
      <c r="B109" s="46">
        <v>108</v>
      </c>
      <c r="D109" s="46" t="s">
        <v>473</v>
      </c>
      <c r="E109" s="46" t="s">
        <v>474</v>
      </c>
      <c r="F109" s="46" t="s">
        <v>36</v>
      </c>
      <c r="G109" s="46" t="s">
        <v>475</v>
      </c>
      <c r="I109" s="46" t="s">
        <v>38</v>
      </c>
      <c r="J109" s="46" t="s">
        <v>39</v>
      </c>
      <c r="K109" s="46" t="s">
        <v>40</v>
      </c>
      <c r="L109" s="46" t="s">
        <v>41</v>
      </c>
      <c r="O109" s="46" t="s">
        <v>42</v>
      </c>
      <c r="P109" s="43">
        <v>41347</v>
      </c>
      <c r="T109" s="46" t="s">
        <v>44</v>
      </c>
      <c r="U109" s="46">
        <v>54</v>
      </c>
      <c r="V109" s="46">
        <v>100</v>
      </c>
      <c r="W109" s="46">
        <v>50</v>
      </c>
      <c r="AA109" s="46" t="s">
        <v>373</v>
      </c>
      <c r="AB109" s="46" t="s">
        <v>46</v>
      </c>
      <c r="AC109" s="46" t="s">
        <v>47</v>
      </c>
      <c r="AH109" s="46" t="s">
        <v>48</v>
      </c>
      <c r="AJ109" s="46" t="s">
        <v>49</v>
      </c>
      <c r="AL109" s="46" t="s">
        <v>476</v>
      </c>
      <c r="AQ109" s="46" t="b">
        <v>0</v>
      </c>
      <c r="AR109" s="95"/>
    </row>
    <row r="110" spans="1:44" ht="15" customHeight="1">
      <c r="A110" s="46">
        <v>109</v>
      </c>
      <c r="B110" s="46">
        <v>109</v>
      </c>
      <c r="D110" s="46" t="s">
        <v>477</v>
      </c>
      <c r="E110" s="46" t="s">
        <v>478</v>
      </c>
      <c r="F110" s="46" t="s">
        <v>36</v>
      </c>
      <c r="G110" s="46" t="s">
        <v>479</v>
      </c>
      <c r="I110" s="46" t="s">
        <v>38</v>
      </c>
      <c r="J110" s="46" t="s">
        <v>39</v>
      </c>
      <c r="K110" s="46" t="s">
        <v>40</v>
      </c>
      <c r="L110" s="46" t="s">
        <v>41</v>
      </c>
      <c r="O110" s="46" t="s">
        <v>42</v>
      </c>
      <c r="P110" s="43">
        <v>41347</v>
      </c>
      <c r="T110" s="46" t="s">
        <v>44</v>
      </c>
      <c r="U110" s="46">
        <v>51</v>
      </c>
      <c r="V110" s="46">
        <v>100</v>
      </c>
      <c r="W110" s="46">
        <v>50</v>
      </c>
      <c r="AA110" s="46" t="s">
        <v>373</v>
      </c>
      <c r="AB110" s="46" t="s">
        <v>46</v>
      </c>
      <c r="AC110" s="46" t="s">
        <v>47</v>
      </c>
      <c r="AH110" s="46" t="s">
        <v>48</v>
      </c>
      <c r="AJ110" s="46" t="s">
        <v>49</v>
      </c>
      <c r="AL110" s="46" t="s">
        <v>480</v>
      </c>
      <c r="AQ110" s="46" t="b">
        <v>0</v>
      </c>
      <c r="AR110" s="95"/>
    </row>
    <row r="111" spans="1:44" ht="15" customHeight="1">
      <c r="A111" s="46">
        <v>110</v>
      </c>
      <c r="B111" s="46">
        <v>110</v>
      </c>
      <c r="D111" s="46" t="s">
        <v>481</v>
      </c>
      <c r="E111" s="46" t="s">
        <v>482</v>
      </c>
      <c r="F111" s="46" t="s">
        <v>36</v>
      </c>
      <c r="G111" s="46" t="s">
        <v>483</v>
      </c>
      <c r="I111" s="46" t="s">
        <v>38</v>
      </c>
      <c r="J111" s="46" t="s">
        <v>39</v>
      </c>
      <c r="K111" s="46" t="s">
        <v>40</v>
      </c>
      <c r="L111" s="46" t="s">
        <v>41</v>
      </c>
      <c r="O111" s="46" t="s">
        <v>42</v>
      </c>
      <c r="P111" s="43">
        <v>41347</v>
      </c>
      <c r="T111" s="46" t="s">
        <v>44</v>
      </c>
      <c r="U111" s="46">
        <v>53</v>
      </c>
      <c r="V111" s="46">
        <v>100</v>
      </c>
      <c r="W111" s="46">
        <v>50</v>
      </c>
      <c r="AA111" s="46" t="s">
        <v>373</v>
      </c>
      <c r="AB111" s="46" t="s">
        <v>46</v>
      </c>
      <c r="AC111" s="46" t="s">
        <v>47</v>
      </c>
      <c r="AH111" s="46" t="s">
        <v>48</v>
      </c>
      <c r="AJ111" s="46" t="s">
        <v>49</v>
      </c>
      <c r="AL111" s="46" t="s">
        <v>484</v>
      </c>
      <c r="AQ111" s="46" t="b">
        <v>0</v>
      </c>
      <c r="AR111" s="95"/>
    </row>
    <row r="112" spans="1:44" ht="15" customHeight="1">
      <c r="A112" s="46">
        <v>111</v>
      </c>
      <c r="B112" s="46">
        <v>111</v>
      </c>
      <c r="D112" s="46" t="s">
        <v>485</v>
      </c>
      <c r="E112" s="46" t="s">
        <v>486</v>
      </c>
      <c r="F112" s="46" t="s">
        <v>36</v>
      </c>
      <c r="G112" s="46" t="s">
        <v>487</v>
      </c>
      <c r="I112" s="46" t="s">
        <v>38</v>
      </c>
      <c r="J112" s="46" t="s">
        <v>39</v>
      </c>
      <c r="K112" s="46" t="s">
        <v>40</v>
      </c>
      <c r="L112" s="46" t="s">
        <v>41</v>
      </c>
      <c r="O112" s="46" t="s">
        <v>42</v>
      </c>
      <c r="P112" s="43">
        <v>41347</v>
      </c>
      <c r="T112" s="46" t="s">
        <v>44</v>
      </c>
      <c r="U112" s="46">
        <v>49</v>
      </c>
      <c r="V112" s="46">
        <v>100</v>
      </c>
      <c r="W112" s="46">
        <v>50</v>
      </c>
      <c r="AA112" s="46" t="s">
        <v>373</v>
      </c>
      <c r="AB112" s="46" t="s">
        <v>46</v>
      </c>
      <c r="AC112" s="46" t="s">
        <v>47</v>
      </c>
      <c r="AH112" s="46" t="s">
        <v>48</v>
      </c>
      <c r="AJ112" s="46" t="s">
        <v>49</v>
      </c>
      <c r="AL112" s="46" t="s">
        <v>488</v>
      </c>
      <c r="AQ112" s="46" t="b">
        <v>0</v>
      </c>
      <c r="AR112" s="95"/>
    </row>
    <row r="113" spans="1:44" ht="15" customHeight="1">
      <c r="A113" s="46">
        <v>112</v>
      </c>
      <c r="B113" s="46">
        <v>112</v>
      </c>
      <c r="D113" s="46" t="s">
        <v>489</v>
      </c>
      <c r="E113" s="46" t="s">
        <v>490</v>
      </c>
      <c r="F113" s="46" t="s">
        <v>36</v>
      </c>
      <c r="G113" s="46" t="s">
        <v>491</v>
      </c>
      <c r="I113" s="46" t="s">
        <v>38</v>
      </c>
      <c r="J113" s="46" t="s">
        <v>39</v>
      </c>
      <c r="K113" s="46" t="s">
        <v>40</v>
      </c>
      <c r="L113" s="46" t="s">
        <v>41</v>
      </c>
      <c r="O113" s="46" t="s">
        <v>42</v>
      </c>
      <c r="P113" s="43">
        <v>41347</v>
      </c>
      <c r="T113" s="46" t="s">
        <v>44</v>
      </c>
      <c r="U113" s="46">
        <v>51</v>
      </c>
      <c r="V113" s="46">
        <v>100</v>
      </c>
      <c r="W113" s="46">
        <v>50</v>
      </c>
      <c r="AA113" s="46" t="s">
        <v>373</v>
      </c>
      <c r="AB113" s="46" t="s">
        <v>46</v>
      </c>
      <c r="AC113" s="46" t="s">
        <v>47</v>
      </c>
      <c r="AH113" s="46" t="s">
        <v>48</v>
      </c>
      <c r="AJ113" s="46" t="s">
        <v>49</v>
      </c>
      <c r="AL113" s="46" t="s">
        <v>492</v>
      </c>
      <c r="AQ113" s="46" t="b">
        <v>0</v>
      </c>
      <c r="AR113" s="95"/>
    </row>
    <row r="114" spans="1:44" ht="15" customHeight="1">
      <c r="A114" s="46">
        <v>113</v>
      </c>
      <c r="B114" s="46">
        <v>113</v>
      </c>
      <c r="D114" s="46" t="s">
        <v>493</v>
      </c>
      <c r="E114" s="46" t="s">
        <v>494</v>
      </c>
      <c r="F114" s="46" t="s">
        <v>36</v>
      </c>
      <c r="G114" s="46" t="s">
        <v>495</v>
      </c>
      <c r="I114" s="46" t="s">
        <v>38</v>
      </c>
      <c r="J114" s="46" t="s">
        <v>39</v>
      </c>
      <c r="K114" s="46" t="s">
        <v>40</v>
      </c>
      <c r="L114" s="46" t="s">
        <v>41</v>
      </c>
      <c r="O114" s="46" t="s">
        <v>42</v>
      </c>
      <c r="P114" s="43">
        <v>41347</v>
      </c>
      <c r="T114" s="46" t="s">
        <v>44</v>
      </c>
      <c r="U114" s="46">
        <v>39</v>
      </c>
      <c r="V114" s="46">
        <v>100</v>
      </c>
      <c r="W114" s="46">
        <v>50</v>
      </c>
      <c r="AA114" s="46" t="s">
        <v>373</v>
      </c>
      <c r="AB114" s="46" t="s">
        <v>46</v>
      </c>
      <c r="AC114" s="46" t="s">
        <v>47</v>
      </c>
      <c r="AH114" s="46" t="s">
        <v>48</v>
      </c>
      <c r="AJ114" s="46" t="s">
        <v>49</v>
      </c>
      <c r="AL114" s="46" t="s">
        <v>496</v>
      </c>
      <c r="AQ114" s="46" t="b">
        <v>0</v>
      </c>
      <c r="AR114" s="95"/>
    </row>
    <row r="115" spans="1:44" ht="15" customHeight="1">
      <c r="A115" s="46">
        <v>114</v>
      </c>
      <c r="B115" s="46">
        <v>114</v>
      </c>
      <c r="D115" s="46" t="s">
        <v>497</v>
      </c>
      <c r="E115" s="46" t="s">
        <v>498</v>
      </c>
      <c r="F115" s="46" t="s">
        <v>36</v>
      </c>
      <c r="G115" s="46" t="s">
        <v>499</v>
      </c>
      <c r="I115" s="46" t="s">
        <v>38</v>
      </c>
      <c r="J115" s="46" t="s">
        <v>39</v>
      </c>
      <c r="K115" s="46" t="s">
        <v>40</v>
      </c>
      <c r="L115" s="46" t="s">
        <v>41</v>
      </c>
      <c r="O115" s="46" t="s">
        <v>42</v>
      </c>
      <c r="P115" s="43">
        <v>41347</v>
      </c>
      <c r="T115" s="46" t="s">
        <v>44</v>
      </c>
      <c r="U115" s="46">
        <v>45</v>
      </c>
      <c r="V115" s="46">
        <v>100</v>
      </c>
      <c r="W115" s="46">
        <v>50</v>
      </c>
      <c r="AA115" s="46" t="s">
        <v>373</v>
      </c>
      <c r="AB115" s="46" t="s">
        <v>46</v>
      </c>
      <c r="AC115" s="46" t="s">
        <v>47</v>
      </c>
      <c r="AH115" s="46" t="s">
        <v>48</v>
      </c>
      <c r="AJ115" s="46" t="s">
        <v>49</v>
      </c>
      <c r="AL115" s="46" t="s">
        <v>500</v>
      </c>
      <c r="AQ115" s="46" t="b">
        <v>0</v>
      </c>
      <c r="AR115" s="95"/>
    </row>
    <row r="116" spans="1:44" ht="15" customHeight="1">
      <c r="A116" s="46">
        <v>115</v>
      </c>
      <c r="B116" s="46">
        <v>115</v>
      </c>
      <c r="D116" s="46" t="s">
        <v>501</v>
      </c>
      <c r="E116" s="46" t="s">
        <v>502</v>
      </c>
      <c r="F116" s="46" t="s">
        <v>36</v>
      </c>
      <c r="G116" s="46" t="s">
        <v>503</v>
      </c>
      <c r="I116" s="46" t="s">
        <v>38</v>
      </c>
      <c r="J116" s="46" t="s">
        <v>39</v>
      </c>
      <c r="K116" s="46" t="s">
        <v>40</v>
      </c>
      <c r="L116" s="46" t="s">
        <v>41</v>
      </c>
      <c r="O116" s="46" t="s">
        <v>42</v>
      </c>
      <c r="P116" s="43">
        <v>41347</v>
      </c>
      <c r="T116" s="46" t="s">
        <v>44</v>
      </c>
      <c r="U116" s="46">
        <v>49</v>
      </c>
      <c r="V116" s="46">
        <v>100</v>
      </c>
      <c r="W116" s="46">
        <v>50</v>
      </c>
      <c r="AA116" s="46" t="s">
        <v>373</v>
      </c>
      <c r="AB116" s="46" t="s">
        <v>46</v>
      </c>
      <c r="AC116" s="46" t="s">
        <v>47</v>
      </c>
      <c r="AH116" s="46" t="s">
        <v>48</v>
      </c>
      <c r="AJ116" s="46" t="s">
        <v>49</v>
      </c>
      <c r="AL116" s="46" t="s">
        <v>504</v>
      </c>
      <c r="AQ116" s="46" t="b">
        <v>0</v>
      </c>
      <c r="AR116" s="95"/>
    </row>
    <row r="117" spans="1:44" ht="15" customHeight="1">
      <c r="A117" s="46">
        <v>116</v>
      </c>
      <c r="B117" s="46">
        <v>116</v>
      </c>
      <c r="D117" s="46" t="s">
        <v>505</v>
      </c>
      <c r="E117" s="46" t="s">
        <v>506</v>
      </c>
      <c r="F117" s="46" t="s">
        <v>36</v>
      </c>
      <c r="G117" s="46" t="s">
        <v>507</v>
      </c>
      <c r="I117" s="46" t="s">
        <v>38</v>
      </c>
      <c r="J117" s="46" t="s">
        <v>39</v>
      </c>
      <c r="K117" s="46" t="s">
        <v>40</v>
      </c>
      <c r="L117" s="46" t="s">
        <v>41</v>
      </c>
      <c r="O117" s="46" t="s">
        <v>42</v>
      </c>
      <c r="P117" s="43">
        <v>41347</v>
      </c>
      <c r="T117" s="46" t="s">
        <v>44</v>
      </c>
      <c r="U117" s="46">
        <v>42</v>
      </c>
      <c r="V117" s="46">
        <v>100</v>
      </c>
      <c r="W117" s="46">
        <v>50</v>
      </c>
      <c r="AA117" s="46" t="s">
        <v>373</v>
      </c>
      <c r="AB117" s="46" t="s">
        <v>46</v>
      </c>
      <c r="AC117" s="46" t="s">
        <v>47</v>
      </c>
      <c r="AH117" s="46" t="s">
        <v>48</v>
      </c>
      <c r="AJ117" s="46" t="s">
        <v>49</v>
      </c>
      <c r="AL117" s="46" t="s">
        <v>508</v>
      </c>
      <c r="AQ117" s="46" t="b">
        <v>0</v>
      </c>
      <c r="AR117" s="95"/>
    </row>
    <row r="118" spans="1:44" ht="15" customHeight="1">
      <c r="A118" s="46">
        <v>117</v>
      </c>
      <c r="B118" s="46">
        <v>117</v>
      </c>
      <c r="D118" s="46" t="s">
        <v>509</v>
      </c>
      <c r="E118" s="46" t="s">
        <v>510</v>
      </c>
      <c r="F118" s="46" t="s">
        <v>36</v>
      </c>
      <c r="G118" s="46" t="s">
        <v>511</v>
      </c>
      <c r="I118" s="46" t="s">
        <v>38</v>
      </c>
      <c r="J118" s="46" t="s">
        <v>39</v>
      </c>
      <c r="K118" s="46" t="s">
        <v>40</v>
      </c>
      <c r="L118" s="46" t="s">
        <v>41</v>
      </c>
      <c r="O118" s="46" t="s">
        <v>42</v>
      </c>
      <c r="P118" s="43">
        <v>41347</v>
      </c>
      <c r="T118" s="46" t="s">
        <v>44</v>
      </c>
      <c r="U118" s="46">
        <v>46</v>
      </c>
      <c r="V118" s="46">
        <v>100</v>
      </c>
      <c r="W118" s="46">
        <v>50</v>
      </c>
      <c r="AA118" s="46" t="s">
        <v>373</v>
      </c>
      <c r="AB118" s="46" t="s">
        <v>46</v>
      </c>
      <c r="AC118" s="46" t="s">
        <v>47</v>
      </c>
      <c r="AH118" s="46" t="s">
        <v>48</v>
      </c>
      <c r="AJ118" s="46" t="s">
        <v>49</v>
      </c>
      <c r="AL118" s="46" t="s">
        <v>512</v>
      </c>
      <c r="AQ118" s="46" t="b">
        <v>0</v>
      </c>
      <c r="AR118" s="95"/>
    </row>
    <row r="119" spans="1:44" ht="15" customHeight="1">
      <c r="A119" s="46">
        <v>118</v>
      </c>
      <c r="B119" s="46">
        <v>118</v>
      </c>
      <c r="D119" s="46" t="s">
        <v>513</v>
      </c>
      <c r="E119" s="46" t="s">
        <v>514</v>
      </c>
      <c r="F119" s="46" t="s">
        <v>36</v>
      </c>
      <c r="G119" s="46" t="s">
        <v>515</v>
      </c>
      <c r="I119" s="46" t="s">
        <v>38</v>
      </c>
      <c r="J119" s="46" t="s">
        <v>39</v>
      </c>
      <c r="K119" s="46" t="s">
        <v>40</v>
      </c>
      <c r="L119" s="46" t="s">
        <v>41</v>
      </c>
      <c r="O119" s="46" t="s">
        <v>42</v>
      </c>
      <c r="P119" s="43">
        <v>41347</v>
      </c>
      <c r="T119" s="46" t="s">
        <v>44</v>
      </c>
      <c r="U119" s="46">
        <v>40</v>
      </c>
      <c r="V119" s="46">
        <v>100</v>
      </c>
      <c r="W119" s="46">
        <v>50</v>
      </c>
      <c r="AA119" s="46" t="s">
        <v>373</v>
      </c>
      <c r="AB119" s="46" t="s">
        <v>46</v>
      </c>
      <c r="AC119" s="46" t="s">
        <v>47</v>
      </c>
      <c r="AH119" s="46" t="s">
        <v>48</v>
      </c>
      <c r="AJ119" s="46" t="s">
        <v>49</v>
      </c>
      <c r="AL119" s="46" t="s">
        <v>516</v>
      </c>
      <c r="AQ119" s="46" t="b">
        <v>0</v>
      </c>
      <c r="AR119" s="95"/>
    </row>
    <row r="120" spans="1:44" ht="15" customHeight="1">
      <c r="A120" s="46">
        <v>119</v>
      </c>
      <c r="B120" s="46">
        <v>119</v>
      </c>
      <c r="D120" s="46" t="s">
        <v>517</v>
      </c>
      <c r="E120" s="46" t="s">
        <v>518</v>
      </c>
      <c r="F120" s="46" t="s">
        <v>36</v>
      </c>
      <c r="G120" s="46" t="s">
        <v>519</v>
      </c>
      <c r="I120" s="46" t="s">
        <v>38</v>
      </c>
      <c r="J120" s="46" t="s">
        <v>39</v>
      </c>
      <c r="K120" s="46" t="s">
        <v>40</v>
      </c>
      <c r="L120" s="46" t="s">
        <v>41</v>
      </c>
      <c r="O120" s="46" t="s">
        <v>42</v>
      </c>
      <c r="P120" s="43">
        <v>41347</v>
      </c>
      <c r="T120" s="46" t="s">
        <v>44</v>
      </c>
      <c r="U120" s="46">
        <v>61</v>
      </c>
      <c r="V120" s="46">
        <v>100</v>
      </c>
      <c r="W120" s="46">
        <v>50</v>
      </c>
      <c r="AA120" s="46" t="s">
        <v>373</v>
      </c>
      <c r="AB120" s="46" t="s">
        <v>46</v>
      </c>
      <c r="AC120" s="46" t="s">
        <v>47</v>
      </c>
      <c r="AH120" s="46" t="s">
        <v>48</v>
      </c>
      <c r="AJ120" s="46" t="s">
        <v>49</v>
      </c>
      <c r="AL120" s="46" t="s">
        <v>520</v>
      </c>
      <c r="AQ120" s="46" t="b">
        <v>0</v>
      </c>
      <c r="AR120" s="95"/>
    </row>
    <row r="121" spans="1:44" ht="15" customHeight="1">
      <c r="A121" s="46">
        <v>120</v>
      </c>
      <c r="B121" s="46">
        <v>120</v>
      </c>
      <c r="D121" s="46" t="s">
        <v>521</v>
      </c>
      <c r="E121" s="46" t="s">
        <v>522</v>
      </c>
      <c r="F121" s="46" t="s">
        <v>36</v>
      </c>
      <c r="G121" s="46" t="s">
        <v>523</v>
      </c>
      <c r="I121" s="46" t="s">
        <v>38</v>
      </c>
      <c r="J121" s="46" t="s">
        <v>39</v>
      </c>
      <c r="K121" s="46" t="s">
        <v>40</v>
      </c>
      <c r="L121" s="46" t="s">
        <v>41</v>
      </c>
      <c r="O121" s="46" t="s">
        <v>42</v>
      </c>
      <c r="P121" s="43">
        <v>41347</v>
      </c>
      <c r="T121" s="46" t="s">
        <v>44</v>
      </c>
      <c r="U121" s="46">
        <v>54</v>
      </c>
      <c r="V121" s="46">
        <v>100</v>
      </c>
      <c r="W121" s="46">
        <v>50</v>
      </c>
      <c r="AA121" s="46" t="s">
        <v>373</v>
      </c>
      <c r="AB121" s="46" t="s">
        <v>46</v>
      </c>
      <c r="AC121" s="46" t="s">
        <v>47</v>
      </c>
      <c r="AH121" s="46" t="s">
        <v>48</v>
      </c>
      <c r="AJ121" s="46" t="s">
        <v>49</v>
      </c>
      <c r="AL121" s="46" t="s">
        <v>524</v>
      </c>
      <c r="AQ121" s="46" t="b">
        <v>0</v>
      </c>
      <c r="AR121" s="95"/>
    </row>
    <row r="122" spans="1:44" ht="15" customHeight="1">
      <c r="A122" s="46">
        <v>121</v>
      </c>
      <c r="B122" s="46">
        <v>121</v>
      </c>
      <c r="D122" s="46" t="s">
        <v>525</v>
      </c>
      <c r="E122" s="46" t="s">
        <v>526</v>
      </c>
      <c r="F122" s="46" t="s">
        <v>36</v>
      </c>
      <c r="G122" s="46" t="s">
        <v>527</v>
      </c>
      <c r="I122" s="46" t="s">
        <v>38</v>
      </c>
      <c r="J122" s="46" t="s">
        <v>39</v>
      </c>
      <c r="K122" s="46" t="s">
        <v>40</v>
      </c>
      <c r="L122" s="46" t="s">
        <v>41</v>
      </c>
      <c r="O122" s="46" t="s">
        <v>42</v>
      </c>
      <c r="P122" s="43">
        <v>41352</v>
      </c>
      <c r="T122" s="46" t="s">
        <v>44</v>
      </c>
      <c r="U122" s="46">
        <v>51</v>
      </c>
      <c r="V122" s="46">
        <v>100</v>
      </c>
      <c r="W122" s="46">
        <v>50</v>
      </c>
      <c r="AA122" s="46" t="s">
        <v>373</v>
      </c>
      <c r="AB122" s="46" t="s">
        <v>46</v>
      </c>
      <c r="AC122" s="46" t="s">
        <v>47</v>
      </c>
      <c r="AH122" s="46" t="s">
        <v>48</v>
      </c>
      <c r="AJ122" s="46" t="s">
        <v>49</v>
      </c>
      <c r="AL122" s="46" t="s">
        <v>528</v>
      </c>
      <c r="AQ122" s="46" t="b">
        <v>0</v>
      </c>
      <c r="AR122" s="95"/>
    </row>
    <row r="123" spans="1:44" ht="15" customHeight="1">
      <c r="A123" s="46">
        <v>122</v>
      </c>
      <c r="B123" s="46">
        <v>122</v>
      </c>
      <c r="D123" s="46" t="s">
        <v>529</v>
      </c>
      <c r="E123" s="46" t="s">
        <v>530</v>
      </c>
      <c r="F123" s="46" t="s">
        <v>36</v>
      </c>
      <c r="G123" s="46" t="s">
        <v>531</v>
      </c>
      <c r="I123" s="46" t="s">
        <v>38</v>
      </c>
      <c r="J123" s="46" t="s">
        <v>39</v>
      </c>
      <c r="K123" s="46" t="s">
        <v>40</v>
      </c>
      <c r="L123" s="46" t="s">
        <v>41</v>
      </c>
      <c r="O123" s="46" t="s">
        <v>42</v>
      </c>
      <c r="P123" s="43">
        <v>41352</v>
      </c>
      <c r="T123" s="46" t="s">
        <v>44</v>
      </c>
      <c r="U123" s="46">
        <v>53</v>
      </c>
      <c r="V123" s="46">
        <v>100</v>
      </c>
      <c r="W123" s="46">
        <v>50</v>
      </c>
      <c r="AA123" s="46" t="s">
        <v>373</v>
      </c>
      <c r="AB123" s="46" t="s">
        <v>46</v>
      </c>
      <c r="AC123" s="46" t="s">
        <v>47</v>
      </c>
      <c r="AH123" s="46" t="s">
        <v>48</v>
      </c>
      <c r="AJ123" s="46" t="s">
        <v>49</v>
      </c>
      <c r="AL123" s="46" t="s">
        <v>532</v>
      </c>
      <c r="AQ123" s="46" t="b">
        <v>0</v>
      </c>
      <c r="AR123" s="95"/>
    </row>
    <row r="124" spans="1:44" ht="15" customHeight="1">
      <c r="A124" s="46">
        <v>123</v>
      </c>
      <c r="B124" s="46">
        <v>123</v>
      </c>
      <c r="D124" s="46" t="s">
        <v>533</v>
      </c>
      <c r="E124" s="46" t="s">
        <v>534</v>
      </c>
      <c r="F124" s="46" t="s">
        <v>36</v>
      </c>
      <c r="G124" s="46" t="s">
        <v>535</v>
      </c>
      <c r="I124" s="46" t="s">
        <v>38</v>
      </c>
      <c r="J124" s="46" t="s">
        <v>39</v>
      </c>
      <c r="K124" s="46" t="s">
        <v>40</v>
      </c>
      <c r="L124" s="46" t="s">
        <v>41</v>
      </c>
      <c r="O124" s="46" t="s">
        <v>42</v>
      </c>
      <c r="P124" s="43">
        <v>41352</v>
      </c>
      <c r="T124" s="46" t="s">
        <v>44</v>
      </c>
      <c r="U124" s="46">
        <v>48</v>
      </c>
      <c r="V124" s="46">
        <v>100</v>
      </c>
      <c r="W124" s="46">
        <v>50</v>
      </c>
      <c r="AA124" s="46" t="s">
        <v>373</v>
      </c>
      <c r="AB124" s="46" t="s">
        <v>46</v>
      </c>
      <c r="AC124" s="46" t="s">
        <v>47</v>
      </c>
      <c r="AH124" s="46" t="s">
        <v>48</v>
      </c>
      <c r="AJ124" s="46" t="s">
        <v>49</v>
      </c>
      <c r="AL124" s="46" t="s">
        <v>536</v>
      </c>
      <c r="AQ124" s="46" t="b">
        <v>0</v>
      </c>
      <c r="AR124" s="95"/>
    </row>
    <row r="125" spans="1:44" ht="15" customHeight="1">
      <c r="A125" s="46">
        <v>124</v>
      </c>
      <c r="B125" s="46">
        <v>124</v>
      </c>
      <c r="D125" s="46" t="s">
        <v>537</v>
      </c>
      <c r="E125" s="46" t="s">
        <v>538</v>
      </c>
      <c r="F125" s="46" t="s">
        <v>36</v>
      </c>
      <c r="G125" s="46" t="s">
        <v>539</v>
      </c>
      <c r="I125" s="46" t="s">
        <v>38</v>
      </c>
      <c r="J125" s="46" t="s">
        <v>39</v>
      </c>
      <c r="K125" s="46" t="s">
        <v>40</v>
      </c>
      <c r="L125" s="46" t="s">
        <v>41</v>
      </c>
      <c r="O125" s="46" t="s">
        <v>42</v>
      </c>
      <c r="P125" s="43">
        <v>41352</v>
      </c>
      <c r="T125" s="46" t="s">
        <v>44</v>
      </c>
      <c r="U125" s="46">
        <v>51</v>
      </c>
      <c r="V125" s="46">
        <v>100</v>
      </c>
      <c r="W125" s="46">
        <v>50</v>
      </c>
      <c r="AA125" s="46" t="s">
        <v>373</v>
      </c>
      <c r="AB125" s="46" t="s">
        <v>46</v>
      </c>
      <c r="AC125" s="46" t="s">
        <v>47</v>
      </c>
      <c r="AH125" s="46" t="s">
        <v>48</v>
      </c>
      <c r="AJ125" s="46" t="s">
        <v>49</v>
      </c>
      <c r="AL125" s="46" t="s">
        <v>540</v>
      </c>
      <c r="AQ125" s="46" t="b">
        <v>0</v>
      </c>
      <c r="AR125" s="95"/>
    </row>
    <row r="126" spans="1:44" ht="15" customHeight="1">
      <c r="A126" s="46">
        <v>125</v>
      </c>
      <c r="B126" s="46">
        <v>125</v>
      </c>
      <c r="D126" s="46" t="s">
        <v>541</v>
      </c>
      <c r="E126" s="46" t="s">
        <v>542</v>
      </c>
      <c r="F126" s="46" t="s">
        <v>36</v>
      </c>
      <c r="G126" s="46" t="s">
        <v>543</v>
      </c>
      <c r="I126" s="46" t="s">
        <v>38</v>
      </c>
      <c r="J126" s="46" t="s">
        <v>39</v>
      </c>
      <c r="K126" s="46" t="s">
        <v>40</v>
      </c>
      <c r="L126" s="46" t="s">
        <v>41</v>
      </c>
      <c r="O126" s="46" t="s">
        <v>42</v>
      </c>
      <c r="P126" s="43">
        <v>41352</v>
      </c>
      <c r="T126" s="46" t="s">
        <v>44</v>
      </c>
      <c r="U126" s="46">
        <v>50</v>
      </c>
      <c r="V126" s="46">
        <v>100</v>
      </c>
      <c r="W126" s="46">
        <v>50</v>
      </c>
      <c r="AA126" s="46" t="s">
        <v>373</v>
      </c>
      <c r="AB126" s="46" t="s">
        <v>46</v>
      </c>
      <c r="AC126" s="46" t="s">
        <v>47</v>
      </c>
      <c r="AH126" s="46" t="s">
        <v>48</v>
      </c>
      <c r="AJ126" s="46" t="s">
        <v>49</v>
      </c>
      <c r="AL126" s="46" t="s">
        <v>544</v>
      </c>
      <c r="AQ126" s="46" t="b">
        <v>0</v>
      </c>
      <c r="AR126" s="95"/>
    </row>
    <row r="127" spans="1:44" ht="15" customHeight="1">
      <c r="A127" s="46">
        <v>126</v>
      </c>
      <c r="B127" s="46">
        <v>126</v>
      </c>
      <c r="D127" s="46" t="s">
        <v>545</v>
      </c>
      <c r="E127" s="46" t="s">
        <v>546</v>
      </c>
      <c r="F127" s="46" t="s">
        <v>36</v>
      </c>
      <c r="G127" s="46" t="s">
        <v>547</v>
      </c>
      <c r="I127" s="46" t="s">
        <v>38</v>
      </c>
      <c r="J127" s="46" t="s">
        <v>39</v>
      </c>
      <c r="K127" s="46" t="s">
        <v>40</v>
      </c>
      <c r="L127" s="46" t="s">
        <v>41</v>
      </c>
      <c r="O127" s="46" t="s">
        <v>42</v>
      </c>
      <c r="P127" s="43">
        <v>41352</v>
      </c>
      <c r="T127" s="46" t="s">
        <v>44</v>
      </c>
      <c r="U127" s="46">
        <v>51</v>
      </c>
      <c r="V127" s="46">
        <v>100</v>
      </c>
      <c r="W127" s="46">
        <v>50</v>
      </c>
      <c r="AA127" s="46" t="s">
        <v>373</v>
      </c>
      <c r="AB127" s="46" t="s">
        <v>46</v>
      </c>
      <c r="AC127" s="46" t="s">
        <v>47</v>
      </c>
      <c r="AH127" s="46" t="s">
        <v>48</v>
      </c>
      <c r="AJ127" s="46" t="s">
        <v>49</v>
      </c>
      <c r="AL127" s="46" t="s">
        <v>548</v>
      </c>
      <c r="AQ127" s="46" t="b">
        <v>0</v>
      </c>
      <c r="AR127" s="95"/>
    </row>
    <row r="128" spans="1:44" ht="15" customHeight="1">
      <c r="A128" s="46">
        <v>127</v>
      </c>
      <c r="B128" s="46">
        <v>127</v>
      </c>
      <c r="D128" s="46" t="s">
        <v>549</v>
      </c>
      <c r="E128" s="46" t="s">
        <v>550</v>
      </c>
      <c r="F128" s="46" t="s">
        <v>36</v>
      </c>
      <c r="G128" s="46" t="s">
        <v>551</v>
      </c>
      <c r="I128" s="46" t="s">
        <v>38</v>
      </c>
      <c r="J128" s="46" t="s">
        <v>39</v>
      </c>
      <c r="K128" s="46" t="s">
        <v>40</v>
      </c>
      <c r="L128" s="46" t="s">
        <v>41</v>
      </c>
      <c r="O128" s="46" t="s">
        <v>42</v>
      </c>
      <c r="P128" s="43">
        <v>41352</v>
      </c>
      <c r="T128" s="46" t="s">
        <v>44</v>
      </c>
      <c r="U128" s="46">
        <v>43</v>
      </c>
      <c r="V128" s="46">
        <v>100</v>
      </c>
      <c r="W128" s="46">
        <v>50</v>
      </c>
      <c r="AA128" s="46" t="s">
        <v>373</v>
      </c>
      <c r="AB128" s="46" t="s">
        <v>46</v>
      </c>
      <c r="AC128" s="46" t="s">
        <v>47</v>
      </c>
      <c r="AH128" s="46" t="s">
        <v>48</v>
      </c>
      <c r="AJ128" s="46" t="s">
        <v>49</v>
      </c>
      <c r="AL128" s="46" t="s">
        <v>552</v>
      </c>
      <c r="AQ128" s="46" t="b">
        <v>0</v>
      </c>
      <c r="AR128" s="95"/>
    </row>
    <row r="129" spans="1:44" ht="15" customHeight="1">
      <c r="A129" s="46">
        <v>128</v>
      </c>
      <c r="B129" s="46">
        <v>128</v>
      </c>
      <c r="D129" s="46" t="s">
        <v>553</v>
      </c>
      <c r="E129" s="46" t="s">
        <v>554</v>
      </c>
      <c r="F129" s="46" t="s">
        <v>36</v>
      </c>
      <c r="G129" s="46" t="s">
        <v>555</v>
      </c>
      <c r="I129" s="46" t="s">
        <v>38</v>
      </c>
      <c r="J129" s="46" t="s">
        <v>39</v>
      </c>
      <c r="K129" s="46" t="s">
        <v>40</v>
      </c>
      <c r="L129" s="46" t="s">
        <v>41</v>
      </c>
      <c r="O129" s="46" t="s">
        <v>42</v>
      </c>
      <c r="P129" s="43">
        <v>41352</v>
      </c>
      <c r="T129" s="46" t="s">
        <v>44</v>
      </c>
      <c r="U129" s="46">
        <v>48</v>
      </c>
      <c r="V129" s="46">
        <v>100</v>
      </c>
      <c r="W129" s="46">
        <v>50</v>
      </c>
      <c r="AA129" s="46" t="s">
        <v>373</v>
      </c>
      <c r="AB129" s="46" t="s">
        <v>46</v>
      </c>
      <c r="AC129" s="46" t="s">
        <v>47</v>
      </c>
      <c r="AH129" s="46" t="s">
        <v>48</v>
      </c>
      <c r="AJ129" s="46" t="s">
        <v>49</v>
      </c>
      <c r="AL129" s="46" t="s">
        <v>556</v>
      </c>
      <c r="AQ129" s="46" t="b">
        <v>0</v>
      </c>
      <c r="AR129" s="95"/>
    </row>
    <row r="130" spans="1:44" ht="15" customHeight="1">
      <c r="A130" s="46">
        <v>129</v>
      </c>
      <c r="B130" s="46">
        <v>129</v>
      </c>
      <c r="D130" s="46" t="s">
        <v>557</v>
      </c>
      <c r="E130" s="46" t="s">
        <v>126</v>
      </c>
      <c r="F130" s="46" t="s">
        <v>36</v>
      </c>
      <c r="G130" s="46" t="s">
        <v>127</v>
      </c>
      <c r="I130" s="46" t="s">
        <v>38</v>
      </c>
      <c r="J130" s="46" t="s">
        <v>39</v>
      </c>
      <c r="K130" s="46" t="s">
        <v>40</v>
      </c>
      <c r="L130" s="46" t="s">
        <v>41</v>
      </c>
      <c r="O130" s="46" t="s">
        <v>42</v>
      </c>
      <c r="P130" s="43">
        <v>41352</v>
      </c>
      <c r="T130" s="46" t="s">
        <v>44</v>
      </c>
      <c r="U130" s="46">
        <v>52</v>
      </c>
      <c r="V130" s="46">
        <v>100</v>
      </c>
      <c r="W130" s="46">
        <v>50</v>
      </c>
      <c r="AA130" s="46" t="s">
        <v>373</v>
      </c>
      <c r="AB130" s="46" t="s">
        <v>46</v>
      </c>
      <c r="AC130" s="46" t="s">
        <v>47</v>
      </c>
      <c r="AH130" s="46" t="s">
        <v>48</v>
      </c>
      <c r="AJ130" s="46" t="s">
        <v>49</v>
      </c>
      <c r="AL130" s="46" t="s">
        <v>558</v>
      </c>
      <c r="AQ130" s="46" t="b">
        <v>0</v>
      </c>
      <c r="AR130" s="95"/>
    </row>
    <row r="131" spans="1:44" ht="15" customHeight="1">
      <c r="A131" s="46">
        <v>130</v>
      </c>
      <c r="B131" s="46">
        <v>130</v>
      </c>
      <c r="D131" s="46" t="s">
        <v>559</v>
      </c>
      <c r="E131" s="46" t="s">
        <v>560</v>
      </c>
      <c r="F131" s="46" t="s">
        <v>36</v>
      </c>
      <c r="G131" s="46" t="s">
        <v>561</v>
      </c>
      <c r="I131" s="46" t="s">
        <v>38</v>
      </c>
      <c r="J131" s="46" t="s">
        <v>39</v>
      </c>
      <c r="K131" s="46" t="s">
        <v>40</v>
      </c>
      <c r="L131" s="46" t="s">
        <v>41</v>
      </c>
      <c r="O131" s="46" t="s">
        <v>42</v>
      </c>
      <c r="P131" s="43">
        <v>41352</v>
      </c>
      <c r="T131" s="46" t="s">
        <v>44</v>
      </c>
      <c r="U131" s="46">
        <v>45</v>
      </c>
      <c r="V131" s="46">
        <v>100</v>
      </c>
      <c r="W131" s="46">
        <v>50</v>
      </c>
      <c r="AA131" s="46" t="s">
        <v>373</v>
      </c>
      <c r="AB131" s="46" t="s">
        <v>46</v>
      </c>
      <c r="AC131" s="46" t="s">
        <v>47</v>
      </c>
      <c r="AH131" s="46" t="s">
        <v>48</v>
      </c>
      <c r="AJ131" s="46" t="s">
        <v>49</v>
      </c>
      <c r="AL131" s="46" t="s">
        <v>562</v>
      </c>
      <c r="AQ131" s="46" t="b">
        <v>0</v>
      </c>
      <c r="AR131" s="95"/>
    </row>
    <row r="132" spans="1:44" ht="15" customHeight="1">
      <c r="A132" s="46">
        <v>131</v>
      </c>
      <c r="B132" s="46">
        <v>131</v>
      </c>
      <c r="D132" s="46" t="s">
        <v>563</v>
      </c>
      <c r="E132" s="46" t="s">
        <v>564</v>
      </c>
      <c r="F132" s="46" t="s">
        <v>36</v>
      </c>
      <c r="G132" s="46" t="s">
        <v>565</v>
      </c>
      <c r="I132" s="46" t="s">
        <v>38</v>
      </c>
      <c r="J132" s="46" t="s">
        <v>39</v>
      </c>
      <c r="K132" s="46" t="s">
        <v>40</v>
      </c>
      <c r="L132" s="46" t="s">
        <v>41</v>
      </c>
      <c r="O132" s="46" t="s">
        <v>42</v>
      </c>
      <c r="P132" s="43">
        <v>41352</v>
      </c>
      <c r="T132" s="46" t="s">
        <v>44</v>
      </c>
      <c r="U132" s="46">
        <v>49</v>
      </c>
      <c r="V132" s="46">
        <v>100</v>
      </c>
      <c r="W132" s="46">
        <v>50</v>
      </c>
      <c r="AA132" s="46" t="s">
        <v>373</v>
      </c>
      <c r="AB132" s="46" t="s">
        <v>46</v>
      </c>
      <c r="AC132" s="46" t="s">
        <v>47</v>
      </c>
      <c r="AH132" s="46" t="s">
        <v>48</v>
      </c>
      <c r="AJ132" s="46" t="s">
        <v>49</v>
      </c>
      <c r="AL132" s="46" t="s">
        <v>566</v>
      </c>
      <c r="AQ132" s="46" t="b">
        <v>0</v>
      </c>
      <c r="AR132" s="95"/>
    </row>
    <row r="133" spans="1:44" ht="15" customHeight="1">
      <c r="A133" s="46">
        <v>132</v>
      </c>
      <c r="B133" s="46">
        <v>132</v>
      </c>
      <c r="D133" s="46" t="s">
        <v>567</v>
      </c>
      <c r="E133" s="46" t="s">
        <v>568</v>
      </c>
      <c r="F133" s="46" t="s">
        <v>36</v>
      </c>
      <c r="G133" s="46" t="s">
        <v>569</v>
      </c>
      <c r="I133" s="46" t="s">
        <v>38</v>
      </c>
      <c r="J133" s="46" t="s">
        <v>39</v>
      </c>
      <c r="K133" s="46" t="s">
        <v>40</v>
      </c>
      <c r="L133" s="46" t="s">
        <v>41</v>
      </c>
      <c r="O133" s="46" t="s">
        <v>42</v>
      </c>
      <c r="P133" s="43">
        <v>41352</v>
      </c>
      <c r="T133" s="46" t="s">
        <v>44</v>
      </c>
      <c r="U133" s="46">
        <v>52</v>
      </c>
      <c r="V133" s="46">
        <v>100</v>
      </c>
      <c r="W133" s="46">
        <v>50</v>
      </c>
      <c r="AA133" s="46" t="s">
        <v>373</v>
      </c>
      <c r="AB133" s="46" t="s">
        <v>46</v>
      </c>
      <c r="AC133" s="46" t="s">
        <v>47</v>
      </c>
      <c r="AH133" s="46" t="s">
        <v>48</v>
      </c>
      <c r="AJ133" s="46" t="s">
        <v>49</v>
      </c>
      <c r="AL133" s="46" t="s">
        <v>570</v>
      </c>
      <c r="AQ133" s="46" t="b">
        <v>0</v>
      </c>
      <c r="AR133" s="95"/>
    </row>
    <row r="134" spans="1:44" ht="15" customHeight="1">
      <c r="A134" s="46">
        <v>133</v>
      </c>
      <c r="B134" s="46">
        <v>133</v>
      </c>
      <c r="D134" s="46" t="s">
        <v>571</v>
      </c>
      <c r="E134" s="46" t="s">
        <v>572</v>
      </c>
      <c r="F134" s="46" t="s">
        <v>36</v>
      </c>
      <c r="G134" s="46" t="s">
        <v>573</v>
      </c>
      <c r="I134" s="46" t="s">
        <v>38</v>
      </c>
      <c r="J134" s="46" t="s">
        <v>39</v>
      </c>
      <c r="K134" s="46" t="s">
        <v>40</v>
      </c>
      <c r="L134" s="46" t="s">
        <v>41</v>
      </c>
      <c r="O134" s="46" t="s">
        <v>42</v>
      </c>
      <c r="P134" s="43">
        <v>41354</v>
      </c>
      <c r="T134" s="46" t="s">
        <v>44</v>
      </c>
      <c r="U134" s="46">
        <v>49</v>
      </c>
      <c r="V134" s="46">
        <v>100</v>
      </c>
      <c r="W134" s="46">
        <v>50</v>
      </c>
      <c r="AA134" s="46" t="s">
        <v>373</v>
      </c>
      <c r="AB134" s="46" t="s">
        <v>46</v>
      </c>
      <c r="AC134" s="46" t="s">
        <v>47</v>
      </c>
      <c r="AH134" s="46" t="s">
        <v>48</v>
      </c>
      <c r="AJ134" s="46" t="s">
        <v>49</v>
      </c>
      <c r="AL134" s="46" t="s">
        <v>574</v>
      </c>
      <c r="AQ134" s="46" t="b">
        <v>0</v>
      </c>
      <c r="AR134" s="95"/>
    </row>
    <row r="135" spans="1:44" ht="15" customHeight="1">
      <c r="A135" s="46">
        <v>134</v>
      </c>
      <c r="B135" s="46">
        <v>134</v>
      </c>
      <c r="D135" s="46" t="s">
        <v>575</v>
      </c>
      <c r="E135" s="46" t="s">
        <v>576</v>
      </c>
      <c r="F135" s="46" t="s">
        <v>36</v>
      </c>
      <c r="G135" s="46" t="s">
        <v>577</v>
      </c>
      <c r="I135" s="46" t="s">
        <v>38</v>
      </c>
      <c r="J135" s="46" t="s">
        <v>39</v>
      </c>
      <c r="K135" s="46" t="s">
        <v>40</v>
      </c>
      <c r="L135" s="46" t="s">
        <v>41</v>
      </c>
      <c r="O135" s="46" t="s">
        <v>42</v>
      </c>
      <c r="P135" s="43">
        <v>41354</v>
      </c>
      <c r="T135" s="46" t="s">
        <v>44</v>
      </c>
      <c r="U135" s="46">
        <v>43</v>
      </c>
      <c r="V135" s="46">
        <v>100</v>
      </c>
      <c r="W135" s="46">
        <v>50</v>
      </c>
      <c r="AA135" s="46" t="s">
        <v>373</v>
      </c>
      <c r="AB135" s="46" t="s">
        <v>46</v>
      </c>
      <c r="AC135" s="46" t="s">
        <v>47</v>
      </c>
      <c r="AH135" s="46" t="s">
        <v>48</v>
      </c>
      <c r="AJ135" s="46" t="s">
        <v>49</v>
      </c>
      <c r="AL135" s="46" t="s">
        <v>578</v>
      </c>
      <c r="AQ135" s="46" t="b">
        <v>0</v>
      </c>
      <c r="AR135" s="95"/>
    </row>
    <row r="136" spans="1:44" ht="15" customHeight="1">
      <c r="A136" s="46">
        <v>135</v>
      </c>
      <c r="B136" s="46">
        <v>135</v>
      </c>
      <c r="D136" s="46" t="s">
        <v>579</v>
      </c>
      <c r="E136" s="46" t="s">
        <v>580</v>
      </c>
      <c r="F136" s="46" t="s">
        <v>36</v>
      </c>
      <c r="G136" s="46" t="s">
        <v>581</v>
      </c>
      <c r="I136" s="46" t="s">
        <v>38</v>
      </c>
      <c r="J136" s="46" t="s">
        <v>39</v>
      </c>
      <c r="K136" s="46" t="s">
        <v>40</v>
      </c>
      <c r="L136" s="46" t="s">
        <v>41</v>
      </c>
      <c r="O136" s="46" t="s">
        <v>42</v>
      </c>
      <c r="P136" s="43">
        <v>41354</v>
      </c>
      <c r="T136" s="46" t="s">
        <v>44</v>
      </c>
      <c r="U136" s="46">
        <v>55</v>
      </c>
      <c r="V136" s="46">
        <v>100</v>
      </c>
      <c r="W136" s="46">
        <v>50</v>
      </c>
      <c r="AA136" s="46" t="s">
        <v>373</v>
      </c>
      <c r="AB136" s="46" t="s">
        <v>46</v>
      </c>
      <c r="AC136" s="46" t="s">
        <v>47</v>
      </c>
      <c r="AH136" s="46" t="s">
        <v>48</v>
      </c>
      <c r="AJ136" s="46" t="s">
        <v>49</v>
      </c>
      <c r="AL136" s="46" t="s">
        <v>582</v>
      </c>
      <c r="AQ136" s="46" t="b">
        <v>0</v>
      </c>
      <c r="AR136" s="95"/>
    </row>
    <row r="137" spans="1:44" ht="15" customHeight="1">
      <c r="A137" s="46">
        <v>136</v>
      </c>
      <c r="B137" s="46">
        <v>136</v>
      </c>
      <c r="D137" s="46" t="s">
        <v>583</v>
      </c>
      <c r="E137" s="46" t="s">
        <v>584</v>
      </c>
      <c r="F137" s="46" t="s">
        <v>36</v>
      </c>
      <c r="G137" s="46" t="s">
        <v>585</v>
      </c>
      <c r="I137" s="46" t="s">
        <v>38</v>
      </c>
      <c r="J137" s="46" t="s">
        <v>39</v>
      </c>
      <c r="K137" s="46" t="s">
        <v>40</v>
      </c>
      <c r="L137" s="46" t="s">
        <v>41</v>
      </c>
      <c r="O137" s="46" t="s">
        <v>42</v>
      </c>
      <c r="P137" s="43">
        <v>41354</v>
      </c>
      <c r="T137" s="46" t="s">
        <v>44</v>
      </c>
      <c r="U137" s="46">
        <v>54</v>
      </c>
      <c r="V137" s="46">
        <v>100</v>
      </c>
      <c r="W137" s="46">
        <v>50</v>
      </c>
      <c r="AA137" s="46" t="s">
        <v>373</v>
      </c>
      <c r="AB137" s="46" t="s">
        <v>46</v>
      </c>
      <c r="AC137" s="46" t="s">
        <v>47</v>
      </c>
      <c r="AH137" s="46" t="s">
        <v>48</v>
      </c>
      <c r="AJ137" s="46" t="s">
        <v>49</v>
      </c>
      <c r="AL137" s="46" t="s">
        <v>586</v>
      </c>
      <c r="AQ137" s="46" t="b">
        <v>0</v>
      </c>
      <c r="AR137" s="95"/>
    </row>
    <row r="138" spans="1:44" ht="15" customHeight="1">
      <c r="A138" s="46">
        <v>137</v>
      </c>
      <c r="B138" s="46">
        <v>137</v>
      </c>
      <c r="D138" s="46" t="s">
        <v>587</v>
      </c>
      <c r="E138" s="46" t="s">
        <v>588</v>
      </c>
      <c r="F138" s="46" t="s">
        <v>36</v>
      </c>
      <c r="G138" s="46" t="s">
        <v>589</v>
      </c>
      <c r="I138" s="46" t="s">
        <v>38</v>
      </c>
      <c r="J138" s="46" t="s">
        <v>39</v>
      </c>
      <c r="K138" s="46" t="s">
        <v>40</v>
      </c>
      <c r="L138" s="46" t="s">
        <v>41</v>
      </c>
      <c r="O138" s="46" t="s">
        <v>42</v>
      </c>
      <c r="P138" s="43">
        <v>41354</v>
      </c>
      <c r="T138" s="46" t="s">
        <v>44</v>
      </c>
      <c r="U138" s="46">
        <v>38</v>
      </c>
      <c r="V138" s="46">
        <v>100</v>
      </c>
      <c r="W138" s="46">
        <v>50</v>
      </c>
      <c r="AA138" s="46" t="s">
        <v>373</v>
      </c>
      <c r="AB138" s="46" t="s">
        <v>46</v>
      </c>
      <c r="AC138" s="46" t="s">
        <v>47</v>
      </c>
      <c r="AH138" s="46" t="s">
        <v>48</v>
      </c>
      <c r="AJ138" s="46" t="s">
        <v>49</v>
      </c>
      <c r="AL138" s="46" t="s">
        <v>590</v>
      </c>
      <c r="AQ138" s="46" t="b">
        <v>0</v>
      </c>
      <c r="AR138" s="95"/>
    </row>
    <row r="139" spans="1:44" ht="15" customHeight="1">
      <c r="A139" s="46">
        <v>138</v>
      </c>
      <c r="B139" s="46">
        <v>138</v>
      </c>
      <c r="D139" s="46" t="s">
        <v>591</v>
      </c>
      <c r="E139" s="46" t="s">
        <v>592</v>
      </c>
      <c r="F139" s="46" t="s">
        <v>36</v>
      </c>
      <c r="G139" s="46" t="s">
        <v>593</v>
      </c>
      <c r="I139" s="46" t="s">
        <v>38</v>
      </c>
      <c r="J139" s="46" t="s">
        <v>39</v>
      </c>
      <c r="K139" s="46" t="s">
        <v>40</v>
      </c>
      <c r="L139" s="46" t="s">
        <v>41</v>
      </c>
      <c r="O139" s="46" t="s">
        <v>42</v>
      </c>
      <c r="P139" s="43">
        <v>41354</v>
      </c>
      <c r="T139" s="46" t="s">
        <v>44</v>
      </c>
      <c r="U139" s="46">
        <v>46</v>
      </c>
      <c r="V139" s="46">
        <v>100</v>
      </c>
      <c r="W139" s="46">
        <v>50</v>
      </c>
      <c r="AA139" s="46" t="s">
        <v>373</v>
      </c>
      <c r="AB139" s="46" t="s">
        <v>46</v>
      </c>
      <c r="AC139" s="46" t="s">
        <v>47</v>
      </c>
      <c r="AH139" s="46" t="s">
        <v>48</v>
      </c>
      <c r="AJ139" s="46" t="s">
        <v>49</v>
      </c>
      <c r="AL139" s="46" t="s">
        <v>594</v>
      </c>
      <c r="AQ139" s="46" t="b">
        <v>0</v>
      </c>
      <c r="AR139" s="95"/>
    </row>
    <row r="140" spans="1:44" ht="15" customHeight="1">
      <c r="A140" s="46">
        <v>139</v>
      </c>
      <c r="B140" s="46">
        <v>139</v>
      </c>
      <c r="D140" s="46" t="s">
        <v>595</v>
      </c>
      <c r="E140" s="46" t="s">
        <v>596</v>
      </c>
      <c r="F140" s="46" t="s">
        <v>36</v>
      </c>
      <c r="G140" s="46" t="s">
        <v>597</v>
      </c>
      <c r="I140" s="46" t="s">
        <v>38</v>
      </c>
      <c r="J140" s="46" t="s">
        <v>39</v>
      </c>
      <c r="K140" s="46" t="s">
        <v>40</v>
      </c>
      <c r="L140" s="46" t="s">
        <v>41</v>
      </c>
      <c r="O140" s="46" t="s">
        <v>42</v>
      </c>
      <c r="P140" s="43">
        <v>41354</v>
      </c>
      <c r="T140" s="46" t="s">
        <v>44</v>
      </c>
      <c r="U140" s="46">
        <v>48</v>
      </c>
      <c r="V140" s="46">
        <v>100</v>
      </c>
      <c r="W140" s="46">
        <v>50</v>
      </c>
      <c r="AA140" s="46" t="s">
        <v>373</v>
      </c>
      <c r="AB140" s="46" t="s">
        <v>46</v>
      </c>
      <c r="AC140" s="46" t="s">
        <v>47</v>
      </c>
      <c r="AH140" s="46" t="s">
        <v>48</v>
      </c>
      <c r="AJ140" s="46" t="s">
        <v>49</v>
      </c>
      <c r="AL140" s="46" t="s">
        <v>598</v>
      </c>
      <c r="AQ140" s="46" t="b">
        <v>0</v>
      </c>
      <c r="AR140" s="95"/>
    </row>
    <row r="141" spans="1:44" ht="15" customHeight="1">
      <c r="A141" s="46">
        <v>140</v>
      </c>
      <c r="B141" s="46">
        <v>140</v>
      </c>
      <c r="D141" s="46" t="s">
        <v>599</v>
      </c>
      <c r="E141" s="46" t="s">
        <v>600</v>
      </c>
      <c r="F141" s="46" t="s">
        <v>36</v>
      </c>
      <c r="G141" s="46" t="s">
        <v>601</v>
      </c>
      <c r="I141" s="46" t="s">
        <v>38</v>
      </c>
      <c r="J141" s="46" t="s">
        <v>39</v>
      </c>
      <c r="K141" s="46" t="s">
        <v>40</v>
      </c>
      <c r="L141" s="46" t="s">
        <v>41</v>
      </c>
      <c r="O141" s="46" t="s">
        <v>42</v>
      </c>
      <c r="P141" s="43">
        <v>41354</v>
      </c>
      <c r="T141" s="46" t="s">
        <v>44</v>
      </c>
      <c r="U141" s="46">
        <v>51</v>
      </c>
      <c r="V141" s="46">
        <v>100</v>
      </c>
      <c r="W141" s="46">
        <v>50</v>
      </c>
      <c r="AA141" s="46" t="s">
        <v>373</v>
      </c>
      <c r="AB141" s="46" t="s">
        <v>46</v>
      </c>
      <c r="AC141" s="46" t="s">
        <v>47</v>
      </c>
      <c r="AH141" s="46" t="s">
        <v>48</v>
      </c>
      <c r="AJ141" s="46" t="s">
        <v>49</v>
      </c>
      <c r="AL141" s="46" t="s">
        <v>602</v>
      </c>
      <c r="AQ141" s="46" t="b">
        <v>0</v>
      </c>
      <c r="AR141" s="95"/>
    </row>
    <row r="142" spans="1:44" ht="15" customHeight="1">
      <c r="A142" s="46">
        <v>141</v>
      </c>
      <c r="B142" s="46">
        <v>141</v>
      </c>
      <c r="D142" s="46" t="s">
        <v>603</v>
      </c>
      <c r="E142" s="46" t="s">
        <v>604</v>
      </c>
      <c r="F142" s="46" t="s">
        <v>36</v>
      </c>
      <c r="G142" s="46" t="s">
        <v>605</v>
      </c>
      <c r="I142" s="46" t="s">
        <v>38</v>
      </c>
      <c r="J142" s="46" t="s">
        <v>39</v>
      </c>
      <c r="K142" s="46" t="s">
        <v>40</v>
      </c>
      <c r="L142" s="46" t="s">
        <v>41</v>
      </c>
      <c r="O142" s="46" t="s">
        <v>42</v>
      </c>
      <c r="P142" s="43">
        <v>41354</v>
      </c>
      <c r="T142" s="46" t="s">
        <v>44</v>
      </c>
      <c r="U142" s="46">
        <v>49</v>
      </c>
      <c r="V142" s="46">
        <v>100</v>
      </c>
      <c r="W142" s="46">
        <v>50</v>
      </c>
      <c r="AA142" s="46" t="s">
        <v>373</v>
      </c>
      <c r="AB142" s="46" t="s">
        <v>46</v>
      </c>
      <c r="AC142" s="46" t="s">
        <v>47</v>
      </c>
      <c r="AH142" s="46" t="s">
        <v>48</v>
      </c>
      <c r="AJ142" s="46" t="s">
        <v>49</v>
      </c>
      <c r="AL142" s="46" t="s">
        <v>606</v>
      </c>
      <c r="AQ142" s="46" t="b">
        <v>0</v>
      </c>
      <c r="AR142" s="95"/>
    </row>
    <row r="143" spans="1:44" ht="15" customHeight="1">
      <c r="A143" s="46">
        <v>142</v>
      </c>
      <c r="B143" s="46">
        <v>142</v>
      </c>
      <c r="D143" s="46" t="s">
        <v>607</v>
      </c>
      <c r="E143" s="46" t="s">
        <v>608</v>
      </c>
      <c r="F143" s="46" t="s">
        <v>36</v>
      </c>
      <c r="G143" s="46" t="s">
        <v>609</v>
      </c>
      <c r="I143" s="46" t="s">
        <v>38</v>
      </c>
      <c r="J143" s="46" t="s">
        <v>39</v>
      </c>
      <c r="K143" s="46" t="s">
        <v>40</v>
      </c>
      <c r="L143" s="46" t="s">
        <v>41</v>
      </c>
      <c r="O143" s="46" t="s">
        <v>42</v>
      </c>
      <c r="P143" s="43">
        <v>41354</v>
      </c>
      <c r="T143" s="46" t="s">
        <v>44</v>
      </c>
      <c r="U143" s="46">
        <v>52</v>
      </c>
      <c r="V143" s="46">
        <v>100</v>
      </c>
      <c r="W143" s="46">
        <v>50</v>
      </c>
      <c r="AA143" s="46" t="s">
        <v>373</v>
      </c>
      <c r="AB143" s="46" t="s">
        <v>46</v>
      </c>
      <c r="AC143" s="46" t="s">
        <v>47</v>
      </c>
      <c r="AH143" s="46" t="s">
        <v>48</v>
      </c>
      <c r="AJ143" s="46" t="s">
        <v>49</v>
      </c>
      <c r="AL143" s="46" t="s">
        <v>610</v>
      </c>
      <c r="AQ143" s="46" t="b">
        <v>0</v>
      </c>
      <c r="AR143" s="95"/>
    </row>
    <row r="144" spans="1:44" ht="15" customHeight="1">
      <c r="A144" s="46">
        <v>143</v>
      </c>
      <c r="B144" s="46">
        <v>143</v>
      </c>
      <c r="D144" s="46" t="s">
        <v>611</v>
      </c>
      <c r="E144" s="46" t="s">
        <v>612</v>
      </c>
      <c r="F144" s="46" t="s">
        <v>36</v>
      </c>
      <c r="G144" s="46" t="s">
        <v>613</v>
      </c>
      <c r="I144" s="46" t="s">
        <v>38</v>
      </c>
      <c r="J144" s="46" t="s">
        <v>39</v>
      </c>
      <c r="K144" s="46" t="s">
        <v>40</v>
      </c>
      <c r="L144" s="46" t="s">
        <v>41</v>
      </c>
      <c r="O144" s="46" t="s">
        <v>42</v>
      </c>
      <c r="P144" s="43">
        <v>41354</v>
      </c>
      <c r="T144" s="46" t="s">
        <v>44</v>
      </c>
      <c r="U144" s="46">
        <v>49</v>
      </c>
      <c r="V144" s="46">
        <v>100</v>
      </c>
      <c r="W144" s="46">
        <v>50</v>
      </c>
      <c r="AA144" s="46" t="s">
        <v>373</v>
      </c>
      <c r="AB144" s="46" t="s">
        <v>46</v>
      </c>
      <c r="AC144" s="46" t="s">
        <v>47</v>
      </c>
      <c r="AH144" s="46" t="s">
        <v>48</v>
      </c>
      <c r="AJ144" s="46" t="s">
        <v>49</v>
      </c>
      <c r="AL144" s="46" t="s">
        <v>614</v>
      </c>
      <c r="AQ144" s="46" t="b">
        <v>0</v>
      </c>
      <c r="AR144" s="95"/>
    </row>
    <row r="145" spans="1:44" ht="15" customHeight="1">
      <c r="A145" s="46">
        <v>144</v>
      </c>
      <c r="B145" s="46">
        <v>144</v>
      </c>
      <c r="D145" s="46" t="s">
        <v>615</v>
      </c>
      <c r="E145" s="46" t="s">
        <v>616</v>
      </c>
      <c r="F145" s="46" t="s">
        <v>36</v>
      </c>
      <c r="G145" s="46" t="s">
        <v>617</v>
      </c>
      <c r="I145" s="46" t="s">
        <v>38</v>
      </c>
      <c r="J145" s="46" t="s">
        <v>39</v>
      </c>
      <c r="K145" s="46" t="s">
        <v>40</v>
      </c>
      <c r="L145" s="46" t="s">
        <v>41</v>
      </c>
      <c r="O145" s="46" t="s">
        <v>42</v>
      </c>
      <c r="P145" s="43">
        <v>41354</v>
      </c>
      <c r="T145" s="46" t="s">
        <v>44</v>
      </c>
      <c r="U145" s="46">
        <v>48</v>
      </c>
      <c r="V145" s="46">
        <v>100</v>
      </c>
      <c r="W145" s="46">
        <v>50</v>
      </c>
      <c r="AA145" s="46" t="s">
        <v>373</v>
      </c>
      <c r="AB145" s="46" t="s">
        <v>46</v>
      </c>
      <c r="AC145" s="46" t="s">
        <v>47</v>
      </c>
      <c r="AH145" s="46" t="s">
        <v>48</v>
      </c>
      <c r="AJ145" s="46" t="s">
        <v>49</v>
      </c>
      <c r="AL145" s="46" t="s">
        <v>618</v>
      </c>
      <c r="AQ145" s="46" t="b">
        <v>0</v>
      </c>
      <c r="AR145" s="95"/>
    </row>
    <row r="146" spans="1:44" ht="15" customHeight="1">
      <c r="A146" s="46">
        <v>145</v>
      </c>
      <c r="B146" s="46">
        <v>145</v>
      </c>
      <c r="D146" s="46" t="s">
        <v>619</v>
      </c>
      <c r="E146" s="46" t="s">
        <v>620</v>
      </c>
      <c r="F146" s="46" t="s">
        <v>36</v>
      </c>
      <c r="G146" s="46" t="s">
        <v>621</v>
      </c>
      <c r="I146" s="46" t="s">
        <v>38</v>
      </c>
      <c r="J146" s="46" t="s">
        <v>39</v>
      </c>
      <c r="K146" s="46" t="s">
        <v>40</v>
      </c>
      <c r="L146" s="46" t="s">
        <v>41</v>
      </c>
      <c r="O146" s="46" t="s">
        <v>42</v>
      </c>
      <c r="P146" s="43">
        <v>41354</v>
      </c>
      <c r="T146" s="46" t="s">
        <v>44</v>
      </c>
      <c r="U146" s="46">
        <v>53</v>
      </c>
      <c r="V146" s="46">
        <v>100</v>
      </c>
      <c r="W146" s="46">
        <v>50</v>
      </c>
      <c r="AA146" s="46" t="s">
        <v>373</v>
      </c>
      <c r="AB146" s="46" t="s">
        <v>46</v>
      </c>
      <c r="AC146" s="46" t="s">
        <v>47</v>
      </c>
      <c r="AH146" s="46" t="s">
        <v>48</v>
      </c>
      <c r="AJ146" s="46" t="s">
        <v>49</v>
      </c>
      <c r="AL146" s="46" t="s">
        <v>622</v>
      </c>
      <c r="AQ146" s="46" t="b">
        <v>0</v>
      </c>
      <c r="AR146" s="95"/>
    </row>
    <row r="147" spans="1:44" ht="15" customHeight="1">
      <c r="A147" s="46">
        <v>146</v>
      </c>
      <c r="B147" s="46">
        <v>146</v>
      </c>
      <c r="D147" s="46" t="s">
        <v>623</v>
      </c>
      <c r="E147" s="46" t="s">
        <v>624</v>
      </c>
      <c r="F147" s="46" t="s">
        <v>36</v>
      </c>
      <c r="G147" s="46" t="s">
        <v>625</v>
      </c>
      <c r="I147" s="46" t="s">
        <v>38</v>
      </c>
      <c r="J147" s="46" t="s">
        <v>39</v>
      </c>
      <c r="K147" s="46" t="s">
        <v>40</v>
      </c>
      <c r="L147" s="46" t="s">
        <v>41</v>
      </c>
      <c r="O147" s="46" t="s">
        <v>42</v>
      </c>
      <c r="P147" s="43">
        <v>41354</v>
      </c>
      <c r="T147" s="46" t="s">
        <v>44</v>
      </c>
      <c r="U147" s="46">
        <v>49</v>
      </c>
      <c r="V147" s="46">
        <v>100</v>
      </c>
      <c r="W147" s="46">
        <v>50</v>
      </c>
      <c r="AA147" s="46" t="s">
        <v>373</v>
      </c>
      <c r="AB147" s="46" t="s">
        <v>46</v>
      </c>
      <c r="AC147" s="46" t="s">
        <v>47</v>
      </c>
      <c r="AH147" s="46" t="s">
        <v>48</v>
      </c>
      <c r="AJ147" s="46" t="s">
        <v>49</v>
      </c>
      <c r="AL147" s="46" t="s">
        <v>626</v>
      </c>
      <c r="AQ147" s="46" t="b">
        <v>0</v>
      </c>
      <c r="AR147" s="95"/>
    </row>
    <row r="148" spans="1:44" ht="15" customHeight="1">
      <c r="A148" s="46">
        <v>147</v>
      </c>
      <c r="B148" s="46">
        <v>147</v>
      </c>
      <c r="D148" s="46" t="s">
        <v>627</v>
      </c>
      <c r="E148" s="46" t="s">
        <v>628</v>
      </c>
      <c r="F148" s="46" t="s">
        <v>36</v>
      </c>
      <c r="G148" s="46" t="s">
        <v>629</v>
      </c>
      <c r="I148" s="46" t="s">
        <v>38</v>
      </c>
      <c r="J148" s="46" t="s">
        <v>39</v>
      </c>
      <c r="K148" s="46" t="s">
        <v>40</v>
      </c>
      <c r="L148" s="46" t="s">
        <v>41</v>
      </c>
      <c r="O148" s="46" t="s">
        <v>42</v>
      </c>
      <c r="P148" s="43">
        <v>41354</v>
      </c>
      <c r="T148" s="46" t="s">
        <v>44</v>
      </c>
      <c r="U148" s="46">
        <v>39</v>
      </c>
      <c r="V148" s="46">
        <v>100</v>
      </c>
      <c r="W148" s="46">
        <v>50</v>
      </c>
      <c r="AA148" s="46" t="s">
        <v>373</v>
      </c>
      <c r="AB148" s="46" t="s">
        <v>46</v>
      </c>
      <c r="AC148" s="46" t="s">
        <v>47</v>
      </c>
      <c r="AH148" s="46" t="s">
        <v>48</v>
      </c>
      <c r="AJ148" s="46" t="s">
        <v>49</v>
      </c>
      <c r="AL148" s="46" t="s">
        <v>630</v>
      </c>
      <c r="AQ148" s="46" t="b">
        <v>0</v>
      </c>
      <c r="AR148" s="95"/>
    </row>
    <row r="149" spans="1:44" ht="15" customHeight="1">
      <c r="A149" s="46">
        <v>148</v>
      </c>
      <c r="B149" s="46">
        <v>148</v>
      </c>
      <c r="D149" s="46" t="s">
        <v>631</v>
      </c>
      <c r="E149" s="46" t="s">
        <v>632</v>
      </c>
      <c r="F149" s="46" t="s">
        <v>36</v>
      </c>
      <c r="G149" s="46" t="s">
        <v>633</v>
      </c>
      <c r="I149" s="46" t="s">
        <v>38</v>
      </c>
      <c r="J149" s="46" t="s">
        <v>39</v>
      </c>
      <c r="K149" s="46" t="s">
        <v>40</v>
      </c>
      <c r="L149" s="46" t="s">
        <v>41</v>
      </c>
      <c r="O149" s="46" t="s">
        <v>42</v>
      </c>
      <c r="P149" s="43">
        <v>41354</v>
      </c>
      <c r="T149" s="46" t="s">
        <v>44</v>
      </c>
      <c r="U149" s="46">
        <v>51</v>
      </c>
      <c r="V149" s="46">
        <v>100</v>
      </c>
      <c r="W149" s="46">
        <v>50</v>
      </c>
      <c r="AA149" s="46" t="s">
        <v>373</v>
      </c>
      <c r="AB149" s="46" t="s">
        <v>46</v>
      </c>
      <c r="AC149" s="46" t="s">
        <v>47</v>
      </c>
      <c r="AH149" s="46" t="s">
        <v>48</v>
      </c>
      <c r="AJ149" s="46" t="s">
        <v>49</v>
      </c>
      <c r="AL149" s="46" t="s">
        <v>634</v>
      </c>
      <c r="AQ149" s="46" t="b">
        <v>0</v>
      </c>
      <c r="AR149" s="95"/>
    </row>
    <row r="150" spans="1:44" ht="15" customHeight="1">
      <c r="A150" s="46">
        <v>149</v>
      </c>
      <c r="B150" s="46">
        <v>149</v>
      </c>
      <c r="D150" s="46" t="s">
        <v>635</v>
      </c>
      <c r="E150" s="46" t="s">
        <v>170</v>
      </c>
      <c r="F150" s="46" t="s">
        <v>36</v>
      </c>
      <c r="G150" s="46" t="s">
        <v>171</v>
      </c>
      <c r="I150" s="46" t="s">
        <v>38</v>
      </c>
      <c r="J150" s="46" t="s">
        <v>39</v>
      </c>
      <c r="K150" s="46" t="s">
        <v>40</v>
      </c>
      <c r="L150" s="46" t="s">
        <v>41</v>
      </c>
      <c r="O150" s="46" t="s">
        <v>42</v>
      </c>
      <c r="P150" s="43">
        <v>41354</v>
      </c>
      <c r="T150" s="46" t="s">
        <v>44</v>
      </c>
      <c r="U150" s="46">
        <v>51</v>
      </c>
      <c r="V150" s="46">
        <v>100</v>
      </c>
      <c r="W150" s="46">
        <v>50</v>
      </c>
      <c r="AA150" s="46" t="s">
        <v>373</v>
      </c>
      <c r="AB150" s="46" t="s">
        <v>46</v>
      </c>
      <c r="AC150" s="46" t="s">
        <v>47</v>
      </c>
      <c r="AH150" s="46" t="s">
        <v>48</v>
      </c>
      <c r="AJ150" s="46" t="s">
        <v>49</v>
      </c>
      <c r="AL150" s="46" t="s">
        <v>636</v>
      </c>
      <c r="AQ150" s="46" t="b">
        <v>0</v>
      </c>
      <c r="AR150" s="95"/>
    </row>
    <row r="151" spans="1:44" ht="15" customHeight="1">
      <c r="A151" s="46">
        <v>150</v>
      </c>
      <c r="B151" s="46">
        <v>150</v>
      </c>
      <c r="D151" s="46" t="s">
        <v>637</v>
      </c>
      <c r="E151" s="46" t="s">
        <v>490</v>
      </c>
      <c r="F151" s="46" t="s">
        <v>36</v>
      </c>
      <c r="G151" s="46" t="s">
        <v>491</v>
      </c>
      <c r="I151" s="46" t="s">
        <v>38</v>
      </c>
      <c r="J151" s="46" t="s">
        <v>39</v>
      </c>
      <c r="K151" s="46" t="s">
        <v>40</v>
      </c>
      <c r="L151" s="46" t="s">
        <v>41</v>
      </c>
      <c r="O151" s="46" t="s">
        <v>42</v>
      </c>
      <c r="P151" s="43">
        <v>41354</v>
      </c>
      <c r="T151" s="46" t="s">
        <v>44</v>
      </c>
      <c r="U151" s="46">
        <v>48</v>
      </c>
      <c r="V151" s="46">
        <v>100</v>
      </c>
      <c r="W151" s="46">
        <v>50</v>
      </c>
      <c r="AA151" s="46" t="s">
        <v>373</v>
      </c>
      <c r="AB151" s="46" t="s">
        <v>46</v>
      </c>
      <c r="AC151" s="46" t="s">
        <v>47</v>
      </c>
      <c r="AH151" s="46" t="s">
        <v>48</v>
      </c>
      <c r="AJ151" s="46" t="s">
        <v>49</v>
      </c>
      <c r="AL151" s="46" t="s">
        <v>638</v>
      </c>
      <c r="AQ151" s="46" t="b">
        <v>0</v>
      </c>
      <c r="AR151" s="95"/>
    </row>
    <row r="152" spans="1:44" ht="15" customHeight="1">
      <c r="A152" s="46">
        <v>151</v>
      </c>
      <c r="B152" s="46">
        <v>151</v>
      </c>
      <c r="D152" s="46" t="s">
        <v>639</v>
      </c>
      <c r="E152" s="46" t="s">
        <v>640</v>
      </c>
      <c r="F152" s="46" t="s">
        <v>36</v>
      </c>
      <c r="G152" s="46" t="s">
        <v>641</v>
      </c>
      <c r="I152" s="46" t="s">
        <v>38</v>
      </c>
      <c r="J152" s="46" t="s">
        <v>39</v>
      </c>
      <c r="K152" s="46" t="s">
        <v>40</v>
      </c>
      <c r="L152" s="46" t="s">
        <v>41</v>
      </c>
      <c r="O152" s="46" t="s">
        <v>42</v>
      </c>
      <c r="P152" s="43">
        <v>41354</v>
      </c>
      <c r="T152" s="46" t="s">
        <v>44</v>
      </c>
      <c r="U152" s="46">
        <v>29</v>
      </c>
      <c r="V152" s="46">
        <v>100</v>
      </c>
      <c r="W152" s="46">
        <v>50</v>
      </c>
      <c r="AA152" s="46" t="s">
        <v>373</v>
      </c>
      <c r="AB152" s="46" t="s">
        <v>46</v>
      </c>
      <c r="AC152" s="46" t="s">
        <v>47</v>
      </c>
      <c r="AH152" s="46" t="s">
        <v>48</v>
      </c>
      <c r="AJ152" s="46" t="s">
        <v>49</v>
      </c>
      <c r="AL152" s="46" t="s">
        <v>642</v>
      </c>
      <c r="AQ152" s="46" t="b">
        <v>0</v>
      </c>
      <c r="AR152" s="95"/>
    </row>
    <row r="153" spans="1:44" ht="15" customHeight="1">
      <c r="A153" s="46">
        <v>152</v>
      </c>
      <c r="B153" s="46">
        <v>152</v>
      </c>
      <c r="D153" s="46" t="s">
        <v>643</v>
      </c>
      <c r="E153" s="46" t="s">
        <v>644</v>
      </c>
      <c r="F153" s="46" t="s">
        <v>36</v>
      </c>
      <c r="G153" s="46" t="s">
        <v>645</v>
      </c>
      <c r="I153" s="46" t="s">
        <v>38</v>
      </c>
      <c r="J153" s="46" t="s">
        <v>39</v>
      </c>
      <c r="K153" s="46" t="s">
        <v>40</v>
      </c>
      <c r="L153" s="46" t="s">
        <v>41</v>
      </c>
      <c r="O153" s="46" t="s">
        <v>42</v>
      </c>
      <c r="P153" s="43">
        <v>41354</v>
      </c>
      <c r="T153" s="46" t="s">
        <v>44</v>
      </c>
      <c r="U153" s="46">
        <v>48</v>
      </c>
      <c r="V153" s="46">
        <v>100</v>
      </c>
      <c r="W153" s="46">
        <v>50</v>
      </c>
      <c r="AA153" s="46" t="s">
        <v>373</v>
      </c>
      <c r="AB153" s="46" t="s">
        <v>46</v>
      </c>
      <c r="AC153" s="46" t="s">
        <v>47</v>
      </c>
      <c r="AH153" s="46" t="s">
        <v>48</v>
      </c>
      <c r="AJ153" s="46" t="s">
        <v>49</v>
      </c>
      <c r="AL153" s="46" t="s">
        <v>646</v>
      </c>
      <c r="AQ153" s="46" t="b">
        <v>0</v>
      </c>
      <c r="AR153" s="95"/>
    </row>
    <row r="154" spans="1:44" ht="15" customHeight="1">
      <c r="A154" s="46">
        <v>153</v>
      </c>
      <c r="B154" s="46">
        <v>153</v>
      </c>
      <c r="D154" s="46" t="s">
        <v>647</v>
      </c>
      <c r="E154" s="46" t="s">
        <v>648</v>
      </c>
      <c r="F154" s="46" t="s">
        <v>36</v>
      </c>
      <c r="G154" s="46" t="s">
        <v>649</v>
      </c>
      <c r="I154" s="46" t="s">
        <v>38</v>
      </c>
      <c r="J154" s="46" t="s">
        <v>39</v>
      </c>
      <c r="K154" s="46" t="s">
        <v>40</v>
      </c>
      <c r="L154" s="46" t="s">
        <v>41</v>
      </c>
      <c r="O154" s="46" t="s">
        <v>42</v>
      </c>
      <c r="P154" s="43">
        <v>41354</v>
      </c>
      <c r="T154" s="46" t="s">
        <v>44</v>
      </c>
      <c r="U154" s="46">
        <v>39</v>
      </c>
      <c r="V154" s="46">
        <v>100</v>
      </c>
      <c r="W154" s="46">
        <v>50</v>
      </c>
      <c r="AA154" s="46" t="s">
        <v>373</v>
      </c>
      <c r="AB154" s="46" t="s">
        <v>46</v>
      </c>
      <c r="AC154" s="46" t="s">
        <v>47</v>
      </c>
      <c r="AH154" s="46" t="s">
        <v>48</v>
      </c>
      <c r="AJ154" s="46" t="s">
        <v>49</v>
      </c>
      <c r="AL154" s="46" t="s">
        <v>650</v>
      </c>
      <c r="AQ154" s="46" t="b">
        <v>0</v>
      </c>
      <c r="AR154" s="95"/>
    </row>
    <row r="155" spans="1:44" ht="15" customHeight="1">
      <c r="A155" s="46">
        <v>154</v>
      </c>
      <c r="B155" s="46">
        <v>154</v>
      </c>
      <c r="D155" s="46" t="s">
        <v>651</v>
      </c>
      <c r="E155" s="46" t="s">
        <v>652</v>
      </c>
      <c r="F155" s="46" t="s">
        <v>36</v>
      </c>
      <c r="G155" s="46" t="s">
        <v>653</v>
      </c>
      <c r="I155" s="46" t="s">
        <v>38</v>
      </c>
      <c r="J155" s="46" t="s">
        <v>39</v>
      </c>
      <c r="K155" s="46" t="s">
        <v>40</v>
      </c>
      <c r="L155" s="46" t="s">
        <v>41</v>
      </c>
      <c r="O155" s="46" t="s">
        <v>42</v>
      </c>
      <c r="P155" s="43">
        <v>41354</v>
      </c>
      <c r="T155" s="46" t="s">
        <v>44</v>
      </c>
      <c r="U155" s="46">
        <v>47</v>
      </c>
      <c r="V155" s="46">
        <v>100</v>
      </c>
      <c r="W155" s="46">
        <v>50</v>
      </c>
      <c r="AA155" s="46" t="s">
        <v>373</v>
      </c>
      <c r="AB155" s="46" t="s">
        <v>46</v>
      </c>
      <c r="AC155" s="46" t="s">
        <v>47</v>
      </c>
      <c r="AH155" s="46" t="s">
        <v>48</v>
      </c>
      <c r="AJ155" s="46" t="s">
        <v>49</v>
      </c>
      <c r="AL155" s="46" t="s">
        <v>654</v>
      </c>
      <c r="AQ155" s="46" t="b">
        <v>0</v>
      </c>
      <c r="AR155" s="95"/>
    </row>
    <row r="156" spans="1:44" ht="15" customHeight="1">
      <c r="A156" s="46">
        <v>155</v>
      </c>
      <c r="B156" s="46">
        <v>155</v>
      </c>
      <c r="D156" s="46" t="s">
        <v>655</v>
      </c>
      <c r="E156" s="46" t="s">
        <v>656</v>
      </c>
      <c r="F156" s="46" t="s">
        <v>36</v>
      </c>
      <c r="G156" s="46" t="s">
        <v>657</v>
      </c>
      <c r="I156" s="46" t="s">
        <v>38</v>
      </c>
      <c r="J156" s="46" t="s">
        <v>39</v>
      </c>
      <c r="K156" s="46" t="s">
        <v>40</v>
      </c>
      <c r="L156" s="46" t="s">
        <v>41</v>
      </c>
      <c r="O156" s="46" t="s">
        <v>42</v>
      </c>
      <c r="P156" s="43">
        <v>41354</v>
      </c>
      <c r="T156" s="46" t="s">
        <v>44</v>
      </c>
      <c r="U156" s="46">
        <v>9</v>
      </c>
      <c r="V156" s="46">
        <v>100</v>
      </c>
      <c r="W156" s="46">
        <v>50</v>
      </c>
      <c r="AA156" s="46" t="s">
        <v>373</v>
      </c>
      <c r="AB156" s="46" t="s">
        <v>46</v>
      </c>
      <c r="AC156" s="46" t="s">
        <v>47</v>
      </c>
      <c r="AH156" s="46" t="s">
        <v>48</v>
      </c>
      <c r="AJ156" s="46" t="s">
        <v>49</v>
      </c>
      <c r="AL156" s="46" t="s">
        <v>658</v>
      </c>
      <c r="AQ156" s="46" t="b">
        <v>0</v>
      </c>
      <c r="AR156" s="95"/>
    </row>
    <row r="157" spans="1:44" ht="15" customHeight="1">
      <c r="A157" s="46">
        <v>156</v>
      </c>
      <c r="B157" s="46">
        <v>156</v>
      </c>
      <c r="D157" s="46" t="s">
        <v>659</v>
      </c>
      <c r="E157" s="46" t="s">
        <v>660</v>
      </c>
      <c r="F157" s="46" t="s">
        <v>36</v>
      </c>
      <c r="G157" s="46" t="s">
        <v>661</v>
      </c>
      <c r="I157" s="46" t="s">
        <v>38</v>
      </c>
      <c r="J157" s="46" t="s">
        <v>39</v>
      </c>
      <c r="K157" s="46" t="s">
        <v>40</v>
      </c>
      <c r="L157" s="46" t="s">
        <v>41</v>
      </c>
      <c r="O157" s="46" t="s">
        <v>42</v>
      </c>
      <c r="P157" s="43">
        <v>41354</v>
      </c>
      <c r="T157" s="46" t="s">
        <v>44</v>
      </c>
      <c r="U157" s="46">
        <v>41</v>
      </c>
      <c r="V157" s="46">
        <v>100</v>
      </c>
      <c r="W157" s="46">
        <v>50</v>
      </c>
      <c r="AA157" s="46" t="s">
        <v>373</v>
      </c>
      <c r="AB157" s="46" t="s">
        <v>46</v>
      </c>
      <c r="AC157" s="46" t="s">
        <v>47</v>
      </c>
      <c r="AH157" s="46" t="s">
        <v>48</v>
      </c>
      <c r="AJ157" s="46" t="s">
        <v>49</v>
      </c>
      <c r="AL157" s="46" t="s">
        <v>662</v>
      </c>
      <c r="AQ157" s="46" t="b">
        <v>0</v>
      </c>
      <c r="AR157" s="95"/>
    </row>
    <row r="158" spans="1:44" ht="15" customHeight="1">
      <c r="A158" s="46">
        <v>157</v>
      </c>
      <c r="B158" s="46">
        <v>157</v>
      </c>
      <c r="D158" s="46" t="s">
        <v>663</v>
      </c>
      <c r="E158" s="46" t="s">
        <v>664</v>
      </c>
      <c r="F158" s="46" t="s">
        <v>36</v>
      </c>
      <c r="G158" s="46" t="s">
        <v>665</v>
      </c>
      <c r="I158" s="46" t="s">
        <v>38</v>
      </c>
      <c r="J158" s="46" t="s">
        <v>39</v>
      </c>
      <c r="K158" s="46" t="s">
        <v>40</v>
      </c>
      <c r="L158" s="46" t="s">
        <v>41</v>
      </c>
      <c r="O158" s="46" t="s">
        <v>42</v>
      </c>
      <c r="P158" s="43">
        <v>41361</v>
      </c>
      <c r="T158" s="46" t="s">
        <v>44</v>
      </c>
      <c r="U158" s="46">
        <v>6</v>
      </c>
      <c r="V158" s="46">
        <v>100</v>
      </c>
      <c r="W158" s="46">
        <v>50</v>
      </c>
      <c r="AA158" s="46" t="s">
        <v>373</v>
      </c>
      <c r="AB158" s="46" t="s">
        <v>46</v>
      </c>
      <c r="AC158" s="46" t="s">
        <v>47</v>
      </c>
      <c r="AH158" s="46" t="s">
        <v>48</v>
      </c>
      <c r="AJ158" s="46" t="s">
        <v>49</v>
      </c>
      <c r="AL158" s="46" t="s">
        <v>666</v>
      </c>
      <c r="AQ158" s="46" t="b">
        <v>0</v>
      </c>
      <c r="AR158" s="95"/>
    </row>
    <row r="159" spans="1:44" ht="15" customHeight="1">
      <c r="A159" s="46">
        <v>158</v>
      </c>
      <c r="B159" s="46">
        <v>158</v>
      </c>
      <c r="D159" s="46" t="s">
        <v>667</v>
      </c>
      <c r="E159" s="46" t="s">
        <v>668</v>
      </c>
      <c r="F159" s="46" t="s">
        <v>36</v>
      </c>
      <c r="G159" s="46" t="s">
        <v>669</v>
      </c>
      <c r="I159" s="46" t="s">
        <v>38</v>
      </c>
      <c r="J159" s="46" t="s">
        <v>39</v>
      </c>
      <c r="K159" s="46" t="s">
        <v>40</v>
      </c>
      <c r="L159" s="46" t="s">
        <v>41</v>
      </c>
      <c r="O159" s="46" t="s">
        <v>42</v>
      </c>
      <c r="P159" s="43">
        <v>41361</v>
      </c>
      <c r="T159" s="46" t="s">
        <v>44</v>
      </c>
      <c r="U159" s="46">
        <v>17</v>
      </c>
      <c r="V159" s="46">
        <v>100</v>
      </c>
      <c r="W159" s="46">
        <v>50</v>
      </c>
      <c r="AA159" s="46" t="s">
        <v>373</v>
      </c>
      <c r="AB159" s="46" t="s">
        <v>46</v>
      </c>
      <c r="AC159" s="46" t="s">
        <v>47</v>
      </c>
      <c r="AH159" s="46" t="s">
        <v>48</v>
      </c>
      <c r="AJ159" s="46" t="s">
        <v>49</v>
      </c>
      <c r="AL159" s="46" t="s">
        <v>670</v>
      </c>
      <c r="AQ159" s="46" t="b">
        <v>0</v>
      </c>
      <c r="AR159" s="95"/>
    </row>
    <row r="160" spans="1:44" ht="15" customHeight="1">
      <c r="A160" s="46">
        <v>159</v>
      </c>
      <c r="B160" s="46">
        <v>159</v>
      </c>
      <c r="D160" s="46" t="s">
        <v>671</v>
      </c>
      <c r="E160" s="46" t="s">
        <v>672</v>
      </c>
      <c r="F160" s="46" t="s">
        <v>36</v>
      </c>
      <c r="G160" s="46" t="s">
        <v>673</v>
      </c>
      <c r="I160" s="46" t="s">
        <v>38</v>
      </c>
      <c r="J160" s="46" t="s">
        <v>39</v>
      </c>
      <c r="K160" s="46" t="s">
        <v>40</v>
      </c>
      <c r="L160" s="46" t="s">
        <v>41</v>
      </c>
      <c r="O160" s="46" t="s">
        <v>42</v>
      </c>
      <c r="P160" s="43">
        <v>41361</v>
      </c>
      <c r="T160" s="46" t="s">
        <v>44</v>
      </c>
      <c r="U160" s="46">
        <v>21</v>
      </c>
      <c r="V160" s="46">
        <v>100</v>
      </c>
      <c r="W160" s="46">
        <v>50</v>
      </c>
      <c r="AA160" s="46" t="s">
        <v>373</v>
      </c>
      <c r="AB160" s="46" t="s">
        <v>46</v>
      </c>
      <c r="AC160" s="46" t="s">
        <v>47</v>
      </c>
      <c r="AH160" s="46" t="s">
        <v>48</v>
      </c>
      <c r="AJ160" s="46" t="s">
        <v>49</v>
      </c>
      <c r="AL160" s="46" t="s">
        <v>674</v>
      </c>
      <c r="AQ160" s="46" t="b">
        <v>0</v>
      </c>
      <c r="AR160" s="95"/>
    </row>
    <row r="161" spans="1:44" ht="15" customHeight="1">
      <c r="A161" s="46">
        <v>160</v>
      </c>
      <c r="B161" s="46">
        <v>160</v>
      </c>
      <c r="D161" s="46" t="s">
        <v>675</v>
      </c>
      <c r="E161" s="46" t="s">
        <v>676</v>
      </c>
      <c r="F161" s="46" t="s">
        <v>36</v>
      </c>
      <c r="G161" s="46" t="s">
        <v>677</v>
      </c>
      <c r="I161" s="46" t="s">
        <v>38</v>
      </c>
      <c r="J161" s="46" t="s">
        <v>39</v>
      </c>
      <c r="K161" s="46" t="s">
        <v>40</v>
      </c>
      <c r="L161" s="46" t="s">
        <v>41</v>
      </c>
      <c r="O161" s="46" t="s">
        <v>42</v>
      </c>
      <c r="P161" s="43">
        <v>41361</v>
      </c>
      <c r="T161" s="46" t="s">
        <v>44</v>
      </c>
      <c r="U161" s="46">
        <v>10</v>
      </c>
      <c r="V161" s="46">
        <v>100</v>
      </c>
      <c r="W161" s="46">
        <v>50</v>
      </c>
      <c r="AA161" s="46" t="s">
        <v>373</v>
      </c>
      <c r="AB161" s="46" t="s">
        <v>46</v>
      </c>
      <c r="AC161" s="46" t="s">
        <v>47</v>
      </c>
      <c r="AH161" s="46" t="s">
        <v>48</v>
      </c>
      <c r="AJ161" s="46" t="s">
        <v>49</v>
      </c>
      <c r="AL161" s="46" t="s">
        <v>678</v>
      </c>
      <c r="AQ161" s="46" t="b">
        <v>0</v>
      </c>
      <c r="AR161" s="95"/>
    </row>
    <row r="162" spans="1:44" ht="15" customHeight="1">
      <c r="A162" s="46">
        <v>161</v>
      </c>
      <c r="B162" s="46">
        <v>161</v>
      </c>
      <c r="D162" s="46" t="s">
        <v>679</v>
      </c>
      <c r="E162" s="46" t="s">
        <v>680</v>
      </c>
      <c r="F162" s="46" t="s">
        <v>36</v>
      </c>
      <c r="G162" s="46" t="s">
        <v>681</v>
      </c>
      <c r="I162" s="46" t="s">
        <v>38</v>
      </c>
      <c r="J162" s="46" t="s">
        <v>39</v>
      </c>
      <c r="K162" s="46" t="s">
        <v>40</v>
      </c>
      <c r="L162" s="46" t="s">
        <v>41</v>
      </c>
      <c r="O162" s="46" t="s">
        <v>42</v>
      </c>
      <c r="P162" s="43">
        <v>41361</v>
      </c>
      <c r="T162" s="46" t="s">
        <v>44</v>
      </c>
      <c r="U162" s="46">
        <v>10</v>
      </c>
      <c r="V162" s="46">
        <v>100</v>
      </c>
      <c r="W162" s="46">
        <v>50</v>
      </c>
      <c r="AA162" s="46" t="s">
        <v>373</v>
      </c>
      <c r="AB162" s="46" t="s">
        <v>46</v>
      </c>
      <c r="AC162" s="46" t="s">
        <v>47</v>
      </c>
      <c r="AH162" s="46" t="s">
        <v>48</v>
      </c>
      <c r="AJ162" s="46" t="s">
        <v>49</v>
      </c>
      <c r="AL162" s="46" t="s">
        <v>682</v>
      </c>
      <c r="AQ162" s="46" t="b">
        <v>0</v>
      </c>
      <c r="AR162" s="95"/>
    </row>
    <row r="163" spans="1:44" ht="15" customHeight="1">
      <c r="A163" s="46">
        <v>162</v>
      </c>
      <c r="B163" s="46">
        <v>162</v>
      </c>
      <c r="D163" s="46" t="s">
        <v>683</v>
      </c>
      <c r="E163" s="46" t="s">
        <v>684</v>
      </c>
      <c r="F163" s="46" t="s">
        <v>36</v>
      </c>
      <c r="G163" s="46" t="s">
        <v>685</v>
      </c>
      <c r="I163" s="46" t="s">
        <v>38</v>
      </c>
      <c r="J163" s="46" t="s">
        <v>39</v>
      </c>
      <c r="K163" s="46" t="s">
        <v>40</v>
      </c>
      <c r="L163" s="46" t="s">
        <v>41</v>
      </c>
      <c r="O163" s="46" t="s">
        <v>42</v>
      </c>
      <c r="P163" s="43">
        <v>41361</v>
      </c>
      <c r="T163" s="46" t="s">
        <v>44</v>
      </c>
      <c r="U163" s="46">
        <v>10</v>
      </c>
      <c r="V163" s="46">
        <v>100</v>
      </c>
      <c r="W163" s="46">
        <v>50</v>
      </c>
      <c r="AA163" s="46" t="s">
        <v>373</v>
      </c>
      <c r="AB163" s="46" t="s">
        <v>46</v>
      </c>
      <c r="AC163" s="46" t="s">
        <v>47</v>
      </c>
      <c r="AH163" s="46" t="s">
        <v>48</v>
      </c>
      <c r="AJ163" s="46" t="s">
        <v>49</v>
      </c>
      <c r="AL163" s="46" t="s">
        <v>686</v>
      </c>
      <c r="AQ163" s="46" t="b">
        <v>0</v>
      </c>
      <c r="AR163" s="95"/>
    </row>
    <row r="164" spans="1:44" ht="15" customHeight="1">
      <c r="A164" s="46">
        <v>163</v>
      </c>
      <c r="B164" s="46">
        <v>163</v>
      </c>
      <c r="D164" s="46" t="s">
        <v>687</v>
      </c>
      <c r="E164" s="46" t="s">
        <v>688</v>
      </c>
      <c r="F164" s="46" t="s">
        <v>36</v>
      </c>
      <c r="G164" s="46" t="s">
        <v>689</v>
      </c>
      <c r="I164" s="46" t="s">
        <v>38</v>
      </c>
      <c r="J164" s="46" t="s">
        <v>39</v>
      </c>
      <c r="K164" s="46" t="s">
        <v>40</v>
      </c>
      <c r="L164" s="46" t="s">
        <v>41</v>
      </c>
      <c r="O164" s="46" t="s">
        <v>42</v>
      </c>
      <c r="P164" s="43">
        <v>41361</v>
      </c>
      <c r="T164" s="46" t="s">
        <v>44</v>
      </c>
      <c r="U164" s="46">
        <v>12</v>
      </c>
      <c r="V164" s="46">
        <v>100</v>
      </c>
      <c r="W164" s="46">
        <v>50</v>
      </c>
      <c r="AA164" s="46" t="s">
        <v>690</v>
      </c>
      <c r="AB164" s="46" t="s">
        <v>46</v>
      </c>
      <c r="AC164" s="46" t="s">
        <v>47</v>
      </c>
      <c r="AH164" s="46" t="s">
        <v>48</v>
      </c>
      <c r="AJ164" s="46" t="s">
        <v>49</v>
      </c>
      <c r="AL164" s="46" t="s">
        <v>691</v>
      </c>
      <c r="AQ164" s="46" t="b">
        <v>0</v>
      </c>
      <c r="AR164" s="95"/>
    </row>
    <row r="165" spans="1:44" ht="15" customHeight="1">
      <c r="A165" s="46">
        <v>164</v>
      </c>
      <c r="B165" s="46">
        <v>164</v>
      </c>
      <c r="D165" s="46" t="s">
        <v>692</v>
      </c>
      <c r="E165" s="46" t="s">
        <v>693</v>
      </c>
      <c r="F165" s="46" t="s">
        <v>36</v>
      </c>
      <c r="G165" s="46" t="s">
        <v>694</v>
      </c>
      <c r="I165" s="46" t="s">
        <v>38</v>
      </c>
      <c r="J165" s="46" t="s">
        <v>39</v>
      </c>
      <c r="K165" s="46" t="s">
        <v>40</v>
      </c>
      <c r="L165" s="46" t="s">
        <v>41</v>
      </c>
      <c r="O165" s="46" t="s">
        <v>42</v>
      </c>
      <c r="P165" s="43">
        <v>41361</v>
      </c>
      <c r="T165" s="46" t="s">
        <v>44</v>
      </c>
      <c r="U165" s="46">
        <v>25</v>
      </c>
      <c r="V165" s="46">
        <v>100</v>
      </c>
      <c r="W165" s="46">
        <v>50</v>
      </c>
      <c r="AA165" s="46" t="s">
        <v>690</v>
      </c>
      <c r="AB165" s="46" t="s">
        <v>46</v>
      </c>
      <c r="AC165" s="46" t="s">
        <v>47</v>
      </c>
      <c r="AH165" s="46" t="s">
        <v>48</v>
      </c>
      <c r="AJ165" s="46" t="s">
        <v>49</v>
      </c>
      <c r="AL165" s="46" t="s">
        <v>695</v>
      </c>
      <c r="AQ165" s="46" t="b">
        <v>0</v>
      </c>
      <c r="AR165" s="95"/>
    </row>
    <row r="166" spans="1:44" ht="15" customHeight="1">
      <c r="A166" s="46">
        <v>165</v>
      </c>
      <c r="B166" s="46">
        <v>165</v>
      </c>
      <c r="D166" s="46" t="s">
        <v>696</v>
      </c>
      <c r="E166" s="46" t="s">
        <v>697</v>
      </c>
      <c r="F166" s="46" t="s">
        <v>36</v>
      </c>
      <c r="G166" s="46" t="s">
        <v>698</v>
      </c>
      <c r="I166" s="46" t="s">
        <v>38</v>
      </c>
      <c r="J166" s="46" t="s">
        <v>39</v>
      </c>
      <c r="K166" s="46" t="s">
        <v>40</v>
      </c>
      <c r="L166" s="46" t="s">
        <v>41</v>
      </c>
      <c r="O166" s="46" t="s">
        <v>42</v>
      </c>
      <c r="P166" s="43">
        <v>41361</v>
      </c>
      <c r="T166" s="46" t="s">
        <v>44</v>
      </c>
      <c r="U166" s="46">
        <v>29</v>
      </c>
      <c r="V166" s="46">
        <v>100</v>
      </c>
      <c r="W166" s="46">
        <v>50</v>
      </c>
      <c r="AA166" s="46" t="s">
        <v>690</v>
      </c>
      <c r="AB166" s="46" t="s">
        <v>46</v>
      </c>
      <c r="AC166" s="46" t="s">
        <v>47</v>
      </c>
      <c r="AH166" s="46" t="s">
        <v>48</v>
      </c>
      <c r="AJ166" s="46" t="s">
        <v>49</v>
      </c>
      <c r="AL166" s="46" t="s">
        <v>699</v>
      </c>
      <c r="AQ166" s="46" t="b">
        <v>0</v>
      </c>
      <c r="AR166" s="95"/>
    </row>
    <row r="167" spans="1:44" ht="15" customHeight="1">
      <c r="A167" s="46">
        <v>166</v>
      </c>
      <c r="B167" s="46">
        <v>166</v>
      </c>
      <c r="D167" s="46" t="s">
        <v>700</v>
      </c>
      <c r="E167" s="46" t="s">
        <v>701</v>
      </c>
      <c r="F167" s="46" t="s">
        <v>702</v>
      </c>
      <c r="G167" s="46">
        <v>2601</v>
      </c>
      <c r="I167" s="46" t="s">
        <v>703</v>
      </c>
      <c r="J167" s="46" t="s">
        <v>39</v>
      </c>
      <c r="K167" s="46" t="s">
        <v>40</v>
      </c>
      <c r="L167" s="46" t="s">
        <v>704</v>
      </c>
      <c r="O167" s="46" t="s">
        <v>705</v>
      </c>
      <c r="P167" s="43">
        <v>41375</v>
      </c>
      <c r="Q167" s="46" t="s">
        <v>706</v>
      </c>
      <c r="T167" s="46" t="s">
        <v>707</v>
      </c>
      <c r="U167" s="46">
        <v>22</v>
      </c>
      <c r="V167" s="46">
        <v>100</v>
      </c>
      <c r="W167" s="46">
        <v>50</v>
      </c>
      <c r="AA167" s="46" t="s">
        <v>690</v>
      </c>
      <c r="AB167" s="46" t="s">
        <v>708</v>
      </c>
      <c r="AC167" s="46" t="s">
        <v>709</v>
      </c>
      <c r="AE167" s="46" t="s">
        <v>710</v>
      </c>
      <c r="AF167" s="46" t="s">
        <v>711</v>
      </c>
      <c r="AI167" s="46" t="s">
        <v>40</v>
      </c>
      <c r="AL167" s="46" t="s">
        <v>712</v>
      </c>
      <c r="AN167" s="46" t="b">
        <v>1</v>
      </c>
      <c r="AO167" s="46">
        <v>42125</v>
      </c>
      <c r="AP167" s="46" t="s">
        <v>713</v>
      </c>
      <c r="AQ167" s="46" t="b">
        <v>0</v>
      </c>
      <c r="AR167" s="95"/>
    </row>
    <row r="168" spans="1:44" ht="15" customHeight="1">
      <c r="A168" s="46">
        <v>167</v>
      </c>
      <c r="B168" s="46">
        <v>167</v>
      </c>
      <c r="D168" s="46" t="s">
        <v>714</v>
      </c>
      <c r="E168" s="46" t="s">
        <v>715</v>
      </c>
      <c r="F168" s="46" t="s">
        <v>702</v>
      </c>
      <c r="G168" s="46">
        <v>2620</v>
      </c>
      <c r="I168" s="46" t="s">
        <v>716</v>
      </c>
      <c r="J168" s="46" t="s">
        <v>39</v>
      </c>
      <c r="K168" s="46" t="s">
        <v>40</v>
      </c>
      <c r="L168" s="46" t="s">
        <v>704</v>
      </c>
      <c r="O168" s="46" t="s">
        <v>705</v>
      </c>
      <c r="P168" s="43">
        <v>41375</v>
      </c>
      <c r="Q168" s="46" t="s">
        <v>706</v>
      </c>
      <c r="T168" s="46" t="s">
        <v>707</v>
      </c>
      <c r="U168" s="46">
        <v>20</v>
      </c>
      <c r="V168" s="46">
        <v>100</v>
      </c>
      <c r="W168" s="46">
        <v>50</v>
      </c>
      <c r="AA168" s="46" t="s">
        <v>690</v>
      </c>
      <c r="AB168" s="46" t="s">
        <v>717</v>
      </c>
      <c r="AC168" s="46" t="s">
        <v>709</v>
      </c>
      <c r="AE168" s="46" t="s">
        <v>710</v>
      </c>
      <c r="AF168" s="46" t="s">
        <v>718</v>
      </c>
      <c r="AI168" s="46" t="s">
        <v>40</v>
      </c>
      <c r="AL168" s="46" t="s">
        <v>719</v>
      </c>
      <c r="AN168" s="46" t="b">
        <v>1</v>
      </c>
      <c r="AO168" s="46">
        <v>42125</v>
      </c>
      <c r="AP168" s="46" t="s">
        <v>720</v>
      </c>
      <c r="AQ168" s="46" t="b">
        <v>0</v>
      </c>
      <c r="AR168" s="95"/>
    </row>
    <row r="169" spans="1:44" ht="15" customHeight="1">
      <c r="A169" s="46">
        <v>168</v>
      </c>
      <c r="B169" s="46">
        <v>168</v>
      </c>
      <c r="D169" s="46" t="s">
        <v>721</v>
      </c>
      <c r="E169" s="46" t="s">
        <v>722</v>
      </c>
      <c r="F169" s="46" t="s">
        <v>723</v>
      </c>
      <c r="G169" s="46">
        <v>1033</v>
      </c>
      <c r="I169" s="46" t="s">
        <v>724</v>
      </c>
      <c r="J169" s="46" t="s">
        <v>39</v>
      </c>
      <c r="K169" s="46" t="s">
        <v>40</v>
      </c>
      <c r="L169" s="46" t="s">
        <v>704</v>
      </c>
      <c r="O169" s="46" t="s">
        <v>705</v>
      </c>
      <c r="P169" s="43">
        <v>41375</v>
      </c>
      <c r="Q169" s="46" t="s">
        <v>706</v>
      </c>
      <c r="T169" s="46" t="s">
        <v>707</v>
      </c>
      <c r="U169" s="46">
        <v>20</v>
      </c>
      <c r="V169" s="46">
        <v>100</v>
      </c>
      <c r="W169" s="46">
        <v>50</v>
      </c>
      <c r="AA169" s="46" t="s">
        <v>690</v>
      </c>
      <c r="AB169" s="46" t="s">
        <v>725</v>
      </c>
      <c r="AC169" s="46" t="s">
        <v>709</v>
      </c>
      <c r="AE169" s="46" t="s">
        <v>710</v>
      </c>
      <c r="AF169" s="46" t="s">
        <v>726</v>
      </c>
      <c r="AI169" s="46" t="s">
        <v>40</v>
      </c>
      <c r="AL169" s="46" t="s">
        <v>727</v>
      </c>
      <c r="AQ169" s="46" t="b">
        <v>0</v>
      </c>
      <c r="AR169" s="95"/>
    </row>
    <row r="170" spans="1:44" ht="15" customHeight="1">
      <c r="A170" s="46">
        <v>169</v>
      </c>
      <c r="B170" s="46">
        <v>169</v>
      </c>
      <c r="D170" s="46" t="s">
        <v>728</v>
      </c>
      <c r="E170" s="46" t="s">
        <v>729</v>
      </c>
      <c r="F170" s="46" t="s">
        <v>702</v>
      </c>
      <c r="G170" s="46">
        <v>1540</v>
      </c>
      <c r="I170" s="46" t="s">
        <v>730</v>
      </c>
      <c r="J170" s="46" t="s">
        <v>39</v>
      </c>
      <c r="K170" s="46" t="s">
        <v>40</v>
      </c>
      <c r="L170" s="46" t="s">
        <v>704</v>
      </c>
      <c r="O170" s="46" t="s">
        <v>705</v>
      </c>
      <c r="P170" s="43">
        <v>41375</v>
      </c>
      <c r="Q170" s="46" t="s">
        <v>706</v>
      </c>
      <c r="T170" s="46" t="s">
        <v>707</v>
      </c>
      <c r="U170" s="46">
        <v>22</v>
      </c>
      <c r="V170" s="46">
        <v>100</v>
      </c>
      <c r="W170" s="46">
        <v>50</v>
      </c>
      <c r="AA170" s="46" t="s">
        <v>690</v>
      </c>
      <c r="AB170" s="46" t="s">
        <v>731</v>
      </c>
      <c r="AC170" s="46" t="s">
        <v>709</v>
      </c>
      <c r="AE170" s="46" t="s">
        <v>710</v>
      </c>
      <c r="AF170" s="46" t="s">
        <v>732</v>
      </c>
      <c r="AI170" s="46" t="s">
        <v>40</v>
      </c>
      <c r="AL170" s="46" t="s">
        <v>733</v>
      </c>
      <c r="AQ170" s="46" t="b">
        <v>0</v>
      </c>
      <c r="AR170" s="95"/>
    </row>
    <row r="171" spans="1:44" ht="15" customHeight="1">
      <c r="A171" s="46">
        <v>170</v>
      </c>
      <c r="B171" s="46">
        <v>170</v>
      </c>
      <c r="D171" s="46" t="s">
        <v>734</v>
      </c>
      <c r="E171" s="46" t="s">
        <v>735</v>
      </c>
      <c r="F171" s="46" t="s">
        <v>723</v>
      </c>
      <c r="G171" s="46">
        <v>1809</v>
      </c>
      <c r="I171" s="46" t="s">
        <v>736</v>
      </c>
      <c r="J171" s="46" t="s">
        <v>39</v>
      </c>
      <c r="K171" s="46" t="s">
        <v>40</v>
      </c>
      <c r="L171" s="46" t="s">
        <v>704</v>
      </c>
      <c r="O171" s="46" t="s">
        <v>705</v>
      </c>
      <c r="P171" s="43">
        <v>41375</v>
      </c>
      <c r="Q171" s="46" t="s">
        <v>706</v>
      </c>
      <c r="T171" s="46" t="s">
        <v>707</v>
      </c>
      <c r="U171" s="46">
        <v>20</v>
      </c>
      <c r="V171" s="46">
        <v>100</v>
      </c>
      <c r="W171" s="46">
        <v>50</v>
      </c>
      <c r="AA171" s="46" t="s">
        <v>690</v>
      </c>
      <c r="AB171" s="46" t="s">
        <v>737</v>
      </c>
      <c r="AC171" s="46" t="s">
        <v>709</v>
      </c>
      <c r="AE171" s="46" t="s">
        <v>710</v>
      </c>
      <c r="AF171" s="46" t="s">
        <v>738</v>
      </c>
      <c r="AI171" s="46" t="s">
        <v>40</v>
      </c>
      <c r="AL171" s="46" t="s">
        <v>739</v>
      </c>
      <c r="AQ171" s="46" t="b">
        <v>0</v>
      </c>
      <c r="AR171" s="95"/>
    </row>
    <row r="172" spans="1:44" ht="15" customHeight="1">
      <c r="A172" s="46">
        <v>171</v>
      </c>
      <c r="B172" s="46">
        <v>171</v>
      </c>
      <c r="D172" s="46" t="s">
        <v>740</v>
      </c>
      <c r="E172" s="46" t="s">
        <v>741</v>
      </c>
      <c r="F172" s="46" t="s">
        <v>702</v>
      </c>
      <c r="G172" s="46">
        <v>2722</v>
      </c>
      <c r="I172" s="46" t="s">
        <v>742</v>
      </c>
      <c r="J172" s="46" t="s">
        <v>39</v>
      </c>
      <c r="K172" s="46" t="s">
        <v>40</v>
      </c>
      <c r="L172" s="46" t="s">
        <v>704</v>
      </c>
      <c r="O172" s="46" t="s">
        <v>705</v>
      </c>
      <c r="P172" s="43">
        <v>41375</v>
      </c>
      <c r="Q172" s="46" t="s">
        <v>706</v>
      </c>
      <c r="T172" s="46" t="s">
        <v>707</v>
      </c>
      <c r="U172" s="46">
        <v>20</v>
      </c>
      <c r="V172" s="46">
        <v>100</v>
      </c>
      <c r="W172" s="46">
        <v>50</v>
      </c>
      <c r="AA172" s="46" t="s">
        <v>690</v>
      </c>
      <c r="AC172" s="46" t="s">
        <v>709</v>
      </c>
      <c r="AE172" s="46" t="s">
        <v>710</v>
      </c>
      <c r="AF172" s="46" t="s">
        <v>743</v>
      </c>
      <c r="AI172" s="46" t="s">
        <v>40</v>
      </c>
      <c r="AL172" s="46" t="s">
        <v>744</v>
      </c>
      <c r="AQ172" s="46" t="b">
        <v>0</v>
      </c>
      <c r="AR172" s="95"/>
    </row>
    <row r="173" spans="1:44" ht="15" customHeight="1">
      <c r="A173" s="46">
        <v>172</v>
      </c>
      <c r="B173" s="46">
        <v>172</v>
      </c>
      <c r="D173" s="46" t="s">
        <v>745</v>
      </c>
      <c r="E173" s="46" t="s">
        <v>746</v>
      </c>
      <c r="F173" s="46" t="s">
        <v>702</v>
      </c>
      <c r="G173" s="46">
        <v>2734</v>
      </c>
      <c r="I173" s="46" t="s">
        <v>747</v>
      </c>
      <c r="J173" s="46" t="s">
        <v>39</v>
      </c>
      <c r="K173" s="46" t="s">
        <v>40</v>
      </c>
      <c r="L173" s="46" t="s">
        <v>704</v>
      </c>
      <c r="O173" s="46" t="s">
        <v>705</v>
      </c>
      <c r="P173" s="43">
        <v>41375</v>
      </c>
      <c r="Q173" s="46" t="s">
        <v>706</v>
      </c>
      <c r="T173" s="46" t="s">
        <v>707</v>
      </c>
      <c r="U173" s="46">
        <v>20</v>
      </c>
      <c r="V173" s="46">
        <v>100</v>
      </c>
      <c r="W173" s="46">
        <v>50</v>
      </c>
      <c r="AA173" s="46" t="s">
        <v>690</v>
      </c>
      <c r="AC173" s="46" t="s">
        <v>709</v>
      </c>
      <c r="AE173" s="46" t="s">
        <v>710</v>
      </c>
      <c r="AF173" s="46" t="s">
        <v>748</v>
      </c>
      <c r="AI173" s="46" t="s">
        <v>40</v>
      </c>
      <c r="AL173" s="46" t="s">
        <v>749</v>
      </c>
      <c r="AQ173" s="46" t="b">
        <v>0</v>
      </c>
      <c r="AR173" s="95"/>
    </row>
    <row r="174" spans="1:44" ht="15" customHeight="1">
      <c r="A174" s="46">
        <v>173</v>
      </c>
      <c r="B174" s="46">
        <v>173</v>
      </c>
      <c r="D174" s="46" t="s">
        <v>750</v>
      </c>
      <c r="E174" s="46" t="s">
        <v>751</v>
      </c>
      <c r="F174" s="46" t="s">
        <v>702</v>
      </c>
      <c r="G174" s="46">
        <v>2754</v>
      </c>
      <c r="I174" s="46" t="s">
        <v>752</v>
      </c>
      <c r="J174" s="46" t="s">
        <v>39</v>
      </c>
      <c r="K174" s="46" t="s">
        <v>40</v>
      </c>
      <c r="L174" s="46" t="s">
        <v>704</v>
      </c>
      <c r="O174" s="46" t="s">
        <v>705</v>
      </c>
      <c r="P174" s="43">
        <v>41415</v>
      </c>
      <c r="Q174" s="46" t="s">
        <v>706</v>
      </c>
      <c r="T174" s="46" t="s">
        <v>707</v>
      </c>
      <c r="V174" s="46">
        <v>100</v>
      </c>
      <c r="W174" s="46">
        <v>50</v>
      </c>
      <c r="AA174" s="46" t="s">
        <v>690</v>
      </c>
      <c r="AC174" s="46" t="s">
        <v>709</v>
      </c>
      <c r="AE174" s="46" t="s">
        <v>710</v>
      </c>
      <c r="AF174" s="46" t="s">
        <v>753</v>
      </c>
      <c r="AI174" s="46" t="s">
        <v>40</v>
      </c>
      <c r="AL174" s="46" t="s">
        <v>754</v>
      </c>
      <c r="AQ174" s="46" t="b">
        <v>0</v>
      </c>
      <c r="AR174" s="95"/>
    </row>
    <row r="175" spans="1:44" ht="15" customHeight="1">
      <c r="A175" s="46">
        <v>174</v>
      </c>
      <c r="B175" s="46">
        <v>174</v>
      </c>
      <c r="D175" s="46" t="s">
        <v>755</v>
      </c>
      <c r="E175" s="46" t="s">
        <v>756</v>
      </c>
      <c r="F175" s="46" t="s">
        <v>702</v>
      </c>
      <c r="G175" s="46">
        <v>2630</v>
      </c>
      <c r="I175" s="46" t="s">
        <v>757</v>
      </c>
      <c r="J175" s="46" t="s">
        <v>39</v>
      </c>
      <c r="K175" s="46" t="s">
        <v>40</v>
      </c>
      <c r="L175" s="46" t="s">
        <v>704</v>
      </c>
      <c r="O175" s="46" t="s">
        <v>705</v>
      </c>
      <c r="P175" s="43">
        <v>41375</v>
      </c>
      <c r="Q175" s="46" t="s">
        <v>706</v>
      </c>
      <c r="T175" s="46" t="s">
        <v>707</v>
      </c>
      <c r="U175" s="46">
        <v>20</v>
      </c>
      <c r="V175" s="46">
        <v>100</v>
      </c>
      <c r="W175" s="46">
        <v>50</v>
      </c>
      <c r="AA175" s="46" t="s">
        <v>690</v>
      </c>
      <c r="AC175" s="46" t="s">
        <v>709</v>
      </c>
      <c r="AE175" s="46" t="s">
        <v>710</v>
      </c>
      <c r="AF175" s="46" t="s">
        <v>758</v>
      </c>
      <c r="AI175" s="46" t="s">
        <v>40</v>
      </c>
      <c r="AL175" s="46" t="s">
        <v>759</v>
      </c>
      <c r="AN175" s="46" t="b">
        <v>1</v>
      </c>
      <c r="AO175" s="46">
        <v>42125</v>
      </c>
      <c r="AP175" s="46" t="s">
        <v>760</v>
      </c>
      <c r="AQ175" s="46" t="b">
        <v>0</v>
      </c>
      <c r="AR175" s="95"/>
    </row>
    <row r="176" spans="1:44" ht="15" customHeight="1">
      <c r="A176" s="46">
        <v>175</v>
      </c>
      <c r="B176" s="46">
        <v>175</v>
      </c>
      <c r="D176" s="46" t="s">
        <v>761</v>
      </c>
      <c r="E176" s="46" t="s">
        <v>762</v>
      </c>
      <c r="F176" s="46" t="s">
        <v>702</v>
      </c>
      <c r="G176" s="46">
        <v>2506</v>
      </c>
      <c r="I176" s="46" t="s">
        <v>763</v>
      </c>
      <c r="J176" s="46" t="s">
        <v>39</v>
      </c>
      <c r="K176" s="46" t="s">
        <v>40</v>
      </c>
      <c r="L176" s="46" t="s">
        <v>704</v>
      </c>
      <c r="O176" s="46" t="s">
        <v>705</v>
      </c>
      <c r="P176" s="43">
        <v>41415</v>
      </c>
      <c r="Q176" s="46" t="s">
        <v>706</v>
      </c>
      <c r="T176" s="46" t="s">
        <v>707</v>
      </c>
      <c r="V176" s="46">
        <v>100</v>
      </c>
      <c r="W176" s="46">
        <v>50</v>
      </c>
      <c r="AA176" s="46" t="s">
        <v>690</v>
      </c>
      <c r="AB176" s="46" t="s">
        <v>731</v>
      </c>
      <c r="AC176" s="46" t="s">
        <v>709</v>
      </c>
      <c r="AE176" s="46" t="s">
        <v>710</v>
      </c>
      <c r="AF176" s="46" t="s">
        <v>764</v>
      </c>
      <c r="AI176" s="46" t="s">
        <v>40</v>
      </c>
      <c r="AL176" s="46" t="s">
        <v>765</v>
      </c>
      <c r="AQ176" s="46" t="b">
        <v>0</v>
      </c>
      <c r="AR176" s="95"/>
    </row>
    <row r="177" spans="1:44" ht="15" customHeight="1">
      <c r="A177" s="46">
        <v>176</v>
      </c>
      <c r="B177" s="46">
        <v>176</v>
      </c>
      <c r="D177" s="46" t="s">
        <v>766</v>
      </c>
      <c r="E177" s="46" t="s">
        <v>767</v>
      </c>
      <c r="F177" s="46" t="s">
        <v>702</v>
      </c>
      <c r="G177" s="46" t="s">
        <v>768</v>
      </c>
      <c r="I177" s="46" t="s">
        <v>769</v>
      </c>
      <c r="J177" s="46" t="s">
        <v>39</v>
      </c>
      <c r="K177" s="46" t="s">
        <v>40</v>
      </c>
      <c r="L177" s="46" t="s">
        <v>704</v>
      </c>
      <c r="O177" s="46" t="s">
        <v>705</v>
      </c>
      <c r="P177" s="43">
        <v>41375</v>
      </c>
      <c r="Q177" s="46" t="s">
        <v>706</v>
      </c>
      <c r="T177" s="46" t="s">
        <v>707</v>
      </c>
      <c r="U177" s="46">
        <v>21</v>
      </c>
      <c r="V177" s="46">
        <v>100</v>
      </c>
      <c r="W177" s="46">
        <v>50</v>
      </c>
      <c r="AA177" s="46" t="s">
        <v>690</v>
      </c>
      <c r="AB177" s="46" t="s">
        <v>770</v>
      </c>
      <c r="AC177" s="46" t="s">
        <v>709</v>
      </c>
      <c r="AE177" s="46" t="s">
        <v>710</v>
      </c>
      <c r="AF177" s="46" t="s">
        <v>771</v>
      </c>
      <c r="AH177" s="46" t="s">
        <v>772</v>
      </c>
      <c r="AI177" s="46" t="s">
        <v>40</v>
      </c>
      <c r="AL177" s="46" t="s">
        <v>773</v>
      </c>
      <c r="AQ177" s="46" t="b">
        <v>0</v>
      </c>
      <c r="AR177" s="95"/>
    </row>
    <row r="178" spans="1:44" ht="15" customHeight="1">
      <c r="A178" s="46">
        <v>177</v>
      </c>
      <c r="B178" s="46">
        <v>177</v>
      </c>
      <c r="D178" s="46" t="s">
        <v>774</v>
      </c>
      <c r="E178" s="46" t="s">
        <v>775</v>
      </c>
      <c r="F178" s="46" t="s">
        <v>702</v>
      </c>
      <c r="G178" s="46">
        <v>2891</v>
      </c>
      <c r="I178" s="46" t="s">
        <v>776</v>
      </c>
      <c r="J178" s="46" t="s">
        <v>39</v>
      </c>
      <c r="K178" s="46" t="s">
        <v>40</v>
      </c>
      <c r="L178" s="46" t="s">
        <v>704</v>
      </c>
      <c r="O178" s="46" t="s">
        <v>705</v>
      </c>
      <c r="P178" s="43">
        <v>41375</v>
      </c>
      <c r="Q178" s="46" t="s">
        <v>706</v>
      </c>
      <c r="T178" s="46" t="s">
        <v>707</v>
      </c>
      <c r="U178" s="46">
        <v>21</v>
      </c>
      <c r="V178" s="46">
        <v>100</v>
      </c>
      <c r="W178" s="46">
        <v>50</v>
      </c>
      <c r="AA178" s="46" t="s">
        <v>690</v>
      </c>
      <c r="AB178" s="46" t="s">
        <v>777</v>
      </c>
      <c r="AC178" s="46" t="s">
        <v>709</v>
      </c>
      <c r="AE178" s="46" t="s">
        <v>710</v>
      </c>
      <c r="AF178" s="46" t="s">
        <v>778</v>
      </c>
      <c r="AI178" s="46" t="s">
        <v>40</v>
      </c>
      <c r="AL178" s="46" t="s">
        <v>779</v>
      </c>
      <c r="AQ178" s="46" t="b">
        <v>0</v>
      </c>
      <c r="AR178" s="95"/>
    </row>
    <row r="179" spans="1:44" ht="15" customHeight="1">
      <c r="A179" s="46">
        <v>178</v>
      </c>
      <c r="B179" s="46">
        <v>178</v>
      </c>
      <c r="D179" s="46" t="s">
        <v>780</v>
      </c>
      <c r="E179" s="46" t="s">
        <v>781</v>
      </c>
      <c r="F179" s="46" t="s">
        <v>702</v>
      </c>
      <c r="G179" s="46">
        <v>2841</v>
      </c>
      <c r="I179" s="46" t="s">
        <v>782</v>
      </c>
      <c r="J179" s="46" t="s">
        <v>39</v>
      </c>
      <c r="K179" s="46" t="s">
        <v>40</v>
      </c>
      <c r="L179" s="46" t="s">
        <v>704</v>
      </c>
      <c r="O179" s="46" t="s">
        <v>705</v>
      </c>
      <c r="P179" s="43">
        <v>41381</v>
      </c>
      <c r="Q179" s="46" t="s">
        <v>706</v>
      </c>
      <c r="T179" s="46" t="s">
        <v>707</v>
      </c>
      <c r="AA179" s="46" t="s">
        <v>690</v>
      </c>
      <c r="AC179" s="46" t="s">
        <v>709</v>
      </c>
      <c r="AE179" s="46" t="s">
        <v>710</v>
      </c>
      <c r="AI179" s="46" t="s">
        <v>40</v>
      </c>
      <c r="AL179" s="46" t="s">
        <v>783</v>
      </c>
      <c r="AQ179" s="46" t="b">
        <v>0</v>
      </c>
      <c r="AR179" s="95"/>
    </row>
    <row r="180" spans="1:44" ht="15" customHeight="1">
      <c r="A180" s="46">
        <v>179</v>
      </c>
      <c r="B180" s="46">
        <v>179</v>
      </c>
      <c r="D180" s="46" t="s">
        <v>784</v>
      </c>
      <c r="E180" s="46" t="s">
        <v>785</v>
      </c>
      <c r="F180" s="46" t="s">
        <v>702</v>
      </c>
      <c r="G180" s="46">
        <v>2753</v>
      </c>
      <c r="I180" s="46" t="s">
        <v>747</v>
      </c>
      <c r="J180" s="46" t="s">
        <v>39</v>
      </c>
      <c r="K180" s="46" t="s">
        <v>40</v>
      </c>
      <c r="L180" s="46" t="s">
        <v>704</v>
      </c>
      <c r="O180" s="46" t="s">
        <v>705</v>
      </c>
      <c r="P180" s="43">
        <v>41381</v>
      </c>
      <c r="Q180" s="46" t="s">
        <v>706</v>
      </c>
      <c r="T180" s="46" t="s">
        <v>707</v>
      </c>
      <c r="AA180" s="46" t="s">
        <v>690</v>
      </c>
      <c r="AC180" s="46" t="s">
        <v>709</v>
      </c>
      <c r="AE180" s="46" t="s">
        <v>710</v>
      </c>
      <c r="AI180" s="46" t="s">
        <v>40</v>
      </c>
      <c r="AL180" s="46" t="s">
        <v>786</v>
      </c>
      <c r="AQ180" s="46" t="b">
        <v>0</v>
      </c>
      <c r="AR180" s="95"/>
    </row>
    <row r="181" spans="1:44" ht="15" customHeight="1">
      <c r="A181" s="46">
        <v>180</v>
      </c>
      <c r="B181" s="46">
        <v>180</v>
      </c>
      <c r="D181" s="46" t="s">
        <v>787</v>
      </c>
      <c r="E181" s="46" t="s">
        <v>788</v>
      </c>
      <c r="F181" s="46" t="s">
        <v>702</v>
      </c>
      <c r="G181" s="46">
        <v>2749</v>
      </c>
      <c r="I181" s="46" t="s">
        <v>789</v>
      </c>
      <c r="J181" s="46" t="s">
        <v>39</v>
      </c>
      <c r="K181" s="46" t="s">
        <v>40</v>
      </c>
      <c r="L181" s="46" t="s">
        <v>704</v>
      </c>
      <c r="O181" s="46" t="s">
        <v>705</v>
      </c>
      <c r="P181" s="43">
        <v>41381</v>
      </c>
      <c r="Q181" s="46" t="s">
        <v>706</v>
      </c>
      <c r="T181" s="46" t="s">
        <v>707</v>
      </c>
      <c r="AA181" s="46" t="s">
        <v>690</v>
      </c>
      <c r="AC181" s="46" t="s">
        <v>709</v>
      </c>
      <c r="AE181" s="46" t="s">
        <v>710</v>
      </c>
      <c r="AI181" s="46" t="s">
        <v>40</v>
      </c>
      <c r="AL181" s="46" t="s">
        <v>790</v>
      </c>
      <c r="AQ181" s="46" t="b">
        <v>0</v>
      </c>
      <c r="AR181" s="95"/>
    </row>
    <row r="182" spans="1:44" ht="15" customHeight="1">
      <c r="A182" s="46">
        <v>181</v>
      </c>
      <c r="B182" s="46">
        <v>181</v>
      </c>
      <c r="D182" s="46" t="s">
        <v>791</v>
      </c>
      <c r="E182" s="46" t="s">
        <v>792</v>
      </c>
      <c r="F182" s="46" t="s">
        <v>702</v>
      </c>
      <c r="G182" s="46">
        <v>2677</v>
      </c>
      <c r="I182" s="46" t="s">
        <v>793</v>
      </c>
      <c r="J182" s="46" t="s">
        <v>39</v>
      </c>
      <c r="K182" s="46" t="s">
        <v>40</v>
      </c>
      <c r="L182" s="46" t="s">
        <v>704</v>
      </c>
      <c r="O182" s="46" t="s">
        <v>705</v>
      </c>
      <c r="P182" s="43">
        <v>41381</v>
      </c>
      <c r="Q182" s="46" t="s">
        <v>706</v>
      </c>
      <c r="T182" s="46" t="s">
        <v>707</v>
      </c>
      <c r="AA182" s="46" t="s">
        <v>690</v>
      </c>
      <c r="AC182" s="46" t="s">
        <v>709</v>
      </c>
      <c r="AE182" s="46" t="s">
        <v>710</v>
      </c>
      <c r="AI182" s="46" t="s">
        <v>40</v>
      </c>
      <c r="AL182" s="46" t="s">
        <v>794</v>
      </c>
      <c r="AQ182" s="46" t="b">
        <v>0</v>
      </c>
      <c r="AR182" s="95"/>
    </row>
    <row r="183" spans="1:44" ht="15" customHeight="1">
      <c r="A183" s="46">
        <v>182</v>
      </c>
      <c r="B183" s="46">
        <v>182</v>
      </c>
      <c r="D183" s="46" t="s">
        <v>795</v>
      </c>
      <c r="E183" s="46" t="s">
        <v>796</v>
      </c>
      <c r="F183" s="46" t="s">
        <v>702</v>
      </c>
      <c r="G183" s="46" t="s">
        <v>797</v>
      </c>
      <c r="I183" s="46" t="s">
        <v>798</v>
      </c>
      <c r="J183" s="46" t="s">
        <v>39</v>
      </c>
      <c r="K183" s="46" t="s">
        <v>40</v>
      </c>
      <c r="L183" s="46" t="s">
        <v>704</v>
      </c>
      <c r="O183" s="46" t="s">
        <v>705</v>
      </c>
      <c r="P183" s="43">
        <v>41381</v>
      </c>
      <c r="Q183" s="46" t="s">
        <v>706</v>
      </c>
      <c r="T183" s="46" t="s">
        <v>707</v>
      </c>
      <c r="AA183" s="46" t="s">
        <v>690</v>
      </c>
      <c r="AC183" s="46" t="s">
        <v>709</v>
      </c>
      <c r="AE183" s="46" t="s">
        <v>710</v>
      </c>
      <c r="AI183" s="46" t="s">
        <v>40</v>
      </c>
      <c r="AL183" s="46" t="s">
        <v>799</v>
      </c>
      <c r="AQ183" s="46" t="b">
        <v>0</v>
      </c>
      <c r="AR183" s="95"/>
    </row>
    <row r="184" spans="1:44" ht="15" customHeight="1">
      <c r="A184" s="46">
        <v>183</v>
      </c>
      <c r="B184" s="46">
        <v>183</v>
      </c>
      <c r="D184" s="46" t="s">
        <v>800</v>
      </c>
      <c r="E184" s="46" t="s">
        <v>801</v>
      </c>
      <c r="F184" s="46" t="s">
        <v>702</v>
      </c>
      <c r="G184" s="46">
        <v>2710</v>
      </c>
      <c r="I184" s="46" t="s">
        <v>802</v>
      </c>
      <c r="J184" s="46" t="s">
        <v>39</v>
      </c>
      <c r="K184" s="46" t="s">
        <v>40</v>
      </c>
      <c r="L184" s="46" t="s">
        <v>704</v>
      </c>
      <c r="O184" s="46" t="s">
        <v>705</v>
      </c>
      <c r="P184" s="43">
        <v>41381</v>
      </c>
      <c r="Q184" s="46" t="s">
        <v>706</v>
      </c>
      <c r="T184" s="46" t="s">
        <v>707</v>
      </c>
      <c r="AA184" s="46" t="s">
        <v>690</v>
      </c>
      <c r="AC184" s="46" t="s">
        <v>709</v>
      </c>
      <c r="AE184" s="46" t="s">
        <v>710</v>
      </c>
      <c r="AI184" s="46" t="s">
        <v>40</v>
      </c>
      <c r="AJ184" s="46" t="s">
        <v>803</v>
      </c>
      <c r="AL184" s="46" t="s">
        <v>804</v>
      </c>
      <c r="AQ184" s="46" t="b">
        <v>0</v>
      </c>
      <c r="AR184" s="95"/>
    </row>
    <row r="185" spans="1:44" ht="15" customHeight="1">
      <c r="A185" s="46">
        <v>184</v>
      </c>
      <c r="B185" s="46">
        <v>184</v>
      </c>
      <c r="D185" s="46" t="s">
        <v>805</v>
      </c>
      <c r="E185" s="46" t="s">
        <v>806</v>
      </c>
      <c r="F185" s="46" t="s">
        <v>702</v>
      </c>
      <c r="G185" s="46" t="s">
        <v>768</v>
      </c>
      <c r="I185" s="46" t="s">
        <v>807</v>
      </c>
      <c r="J185" s="46" t="s">
        <v>39</v>
      </c>
      <c r="K185" s="46" t="s">
        <v>40</v>
      </c>
      <c r="L185" s="46" t="s">
        <v>704</v>
      </c>
      <c r="O185" s="46" t="s">
        <v>705</v>
      </c>
      <c r="P185" s="43">
        <v>41381</v>
      </c>
      <c r="Q185" s="46" t="s">
        <v>706</v>
      </c>
      <c r="T185" s="46" t="s">
        <v>707</v>
      </c>
      <c r="AA185" s="46" t="s">
        <v>690</v>
      </c>
      <c r="AC185" s="46" t="s">
        <v>709</v>
      </c>
      <c r="AE185" s="46" t="s">
        <v>710</v>
      </c>
      <c r="AI185" s="46" t="s">
        <v>40</v>
      </c>
      <c r="AL185" s="46" t="s">
        <v>808</v>
      </c>
      <c r="AQ185" s="46" t="b">
        <v>0</v>
      </c>
      <c r="AR185" s="95"/>
    </row>
    <row r="186" spans="1:44" ht="15" customHeight="1">
      <c r="A186" s="46">
        <v>185</v>
      </c>
      <c r="B186" s="46">
        <v>185</v>
      </c>
      <c r="D186" s="46" t="s">
        <v>809</v>
      </c>
      <c r="E186" s="46" t="s">
        <v>810</v>
      </c>
      <c r="F186" s="46" t="s">
        <v>702</v>
      </c>
      <c r="G186" s="46">
        <v>2825</v>
      </c>
      <c r="I186" s="46" t="s">
        <v>811</v>
      </c>
      <c r="J186" s="46" t="s">
        <v>39</v>
      </c>
      <c r="K186" s="46" t="s">
        <v>40</v>
      </c>
      <c r="L186" s="46" t="s">
        <v>704</v>
      </c>
      <c r="O186" s="46" t="s">
        <v>705</v>
      </c>
      <c r="P186" s="43">
        <v>41381</v>
      </c>
      <c r="Q186" s="46" t="s">
        <v>706</v>
      </c>
      <c r="T186" s="46" t="s">
        <v>707</v>
      </c>
      <c r="AA186" s="46" t="s">
        <v>690</v>
      </c>
      <c r="AC186" s="46" t="s">
        <v>709</v>
      </c>
      <c r="AE186" s="46" t="s">
        <v>710</v>
      </c>
      <c r="AI186" s="46" t="s">
        <v>40</v>
      </c>
      <c r="AL186" s="46" t="s">
        <v>812</v>
      </c>
      <c r="AQ186" s="46" t="b">
        <v>0</v>
      </c>
      <c r="AR186" s="95"/>
    </row>
    <row r="187" spans="1:44" ht="15" customHeight="1">
      <c r="A187" s="46">
        <v>186</v>
      </c>
      <c r="B187" s="46">
        <v>186</v>
      </c>
      <c r="D187" s="46" t="s">
        <v>813</v>
      </c>
      <c r="E187" s="46" t="s">
        <v>814</v>
      </c>
      <c r="F187" s="46" t="s">
        <v>723</v>
      </c>
      <c r="G187" s="46">
        <v>1805</v>
      </c>
      <c r="I187" s="46" t="s">
        <v>815</v>
      </c>
      <c r="J187" s="46" t="s">
        <v>39</v>
      </c>
      <c r="K187" s="46" t="s">
        <v>40</v>
      </c>
      <c r="L187" s="46" t="s">
        <v>704</v>
      </c>
      <c r="O187" s="46" t="s">
        <v>705</v>
      </c>
      <c r="P187" s="43">
        <v>41381</v>
      </c>
      <c r="Q187" s="46" t="s">
        <v>706</v>
      </c>
      <c r="T187" s="46" t="s">
        <v>707</v>
      </c>
      <c r="AA187" s="46" t="s">
        <v>690</v>
      </c>
      <c r="AC187" s="46" t="s">
        <v>709</v>
      </c>
      <c r="AE187" s="46" t="s">
        <v>710</v>
      </c>
      <c r="AI187" s="46" t="s">
        <v>40</v>
      </c>
      <c r="AL187" s="46" t="s">
        <v>816</v>
      </c>
      <c r="AQ187" s="46" t="b">
        <v>0</v>
      </c>
      <c r="AR187" s="95"/>
    </row>
    <row r="188" spans="1:44" ht="15" customHeight="1">
      <c r="A188" s="46">
        <v>187</v>
      </c>
      <c r="B188" s="46">
        <v>187</v>
      </c>
      <c r="D188" s="46" t="s">
        <v>817</v>
      </c>
      <c r="E188" s="46" t="s">
        <v>818</v>
      </c>
      <c r="F188" s="46" t="s">
        <v>702</v>
      </c>
      <c r="G188" s="46">
        <v>2502</v>
      </c>
      <c r="I188" s="46" t="s">
        <v>819</v>
      </c>
      <c r="J188" s="46" t="s">
        <v>39</v>
      </c>
      <c r="K188" s="46" t="s">
        <v>40</v>
      </c>
      <c r="L188" s="46" t="s">
        <v>704</v>
      </c>
      <c r="O188" s="46" t="s">
        <v>705</v>
      </c>
      <c r="P188" s="43">
        <v>41381</v>
      </c>
      <c r="Q188" s="46" t="s">
        <v>706</v>
      </c>
      <c r="T188" s="46" t="s">
        <v>707</v>
      </c>
      <c r="AA188" s="46" t="s">
        <v>690</v>
      </c>
      <c r="AC188" s="46" t="s">
        <v>709</v>
      </c>
      <c r="AE188" s="46" t="s">
        <v>710</v>
      </c>
      <c r="AI188" s="46" t="s">
        <v>40</v>
      </c>
      <c r="AL188" s="46" t="s">
        <v>820</v>
      </c>
      <c r="AQ188" s="46" t="b">
        <v>0</v>
      </c>
      <c r="AR188" s="95"/>
    </row>
    <row r="189" spans="1:44" ht="15" customHeight="1">
      <c r="A189" s="46">
        <v>188</v>
      </c>
      <c r="B189" s="46">
        <v>188</v>
      </c>
      <c r="D189" s="46" t="s">
        <v>821</v>
      </c>
      <c r="E189" s="46" t="s">
        <v>822</v>
      </c>
      <c r="F189" s="46" t="s">
        <v>702</v>
      </c>
      <c r="G189" s="46" t="s">
        <v>768</v>
      </c>
      <c r="I189" s="46" t="s">
        <v>823</v>
      </c>
      <c r="J189" s="46" t="s">
        <v>39</v>
      </c>
      <c r="K189" s="46" t="s">
        <v>40</v>
      </c>
      <c r="L189" s="46" t="s">
        <v>704</v>
      </c>
      <c r="O189" s="46" t="s">
        <v>705</v>
      </c>
      <c r="P189" s="43">
        <v>41381</v>
      </c>
      <c r="Q189" s="46" t="s">
        <v>706</v>
      </c>
      <c r="T189" s="46" t="s">
        <v>707</v>
      </c>
      <c r="AA189" s="46" t="s">
        <v>690</v>
      </c>
      <c r="AC189" s="46" t="s">
        <v>709</v>
      </c>
      <c r="AE189" s="46" t="s">
        <v>710</v>
      </c>
      <c r="AI189" s="46" t="s">
        <v>40</v>
      </c>
      <c r="AL189" s="46" t="s">
        <v>824</v>
      </c>
      <c r="AQ189" s="46" t="b">
        <v>0</v>
      </c>
      <c r="AR189" s="95"/>
    </row>
    <row r="190" spans="1:44" ht="15" customHeight="1">
      <c r="A190" s="46">
        <v>189</v>
      </c>
      <c r="B190" s="46">
        <v>189</v>
      </c>
      <c r="D190" s="46" t="s">
        <v>825</v>
      </c>
      <c r="E190" s="46" t="s">
        <v>826</v>
      </c>
      <c r="F190" s="46" t="s">
        <v>702</v>
      </c>
      <c r="G190" s="46">
        <v>2842</v>
      </c>
      <c r="I190" s="46" t="s">
        <v>827</v>
      </c>
      <c r="J190" s="46" t="s">
        <v>39</v>
      </c>
      <c r="K190" s="46" t="s">
        <v>40</v>
      </c>
      <c r="L190" s="46" t="s">
        <v>704</v>
      </c>
      <c r="O190" s="46" t="s">
        <v>705</v>
      </c>
      <c r="P190" s="43">
        <v>41381</v>
      </c>
      <c r="Q190" s="46" t="s">
        <v>706</v>
      </c>
      <c r="T190" s="46" t="s">
        <v>707</v>
      </c>
      <c r="AA190" s="46" t="s">
        <v>690</v>
      </c>
      <c r="AC190" s="46" t="s">
        <v>709</v>
      </c>
      <c r="AE190" s="46" t="s">
        <v>710</v>
      </c>
      <c r="AI190" s="46" t="s">
        <v>40</v>
      </c>
      <c r="AL190" s="46" t="s">
        <v>828</v>
      </c>
      <c r="AQ190" s="46" t="b">
        <v>0</v>
      </c>
      <c r="AR190" s="95"/>
    </row>
    <row r="191" spans="1:44" ht="15" customHeight="1">
      <c r="A191" s="46">
        <v>190</v>
      </c>
      <c r="B191" s="46">
        <v>190</v>
      </c>
      <c r="D191" s="46" t="s">
        <v>829</v>
      </c>
      <c r="E191" s="46" t="s">
        <v>830</v>
      </c>
      <c r="F191" s="46" t="s">
        <v>702</v>
      </c>
      <c r="G191" s="46">
        <v>2884</v>
      </c>
      <c r="I191" s="46" t="s">
        <v>831</v>
      </c>
      <c r="J191" s="46" t="s">
        <v>39</v>
      </c>
      <c r="K191" s="46" t="s">
        <v>40</v>
      </c>
      <c r="L191" s="46" t="s">
        <v>704</v>
      </c>
      <c r="O191" s="46" t="s">
        <v>705</v>
      </c>
      <c r="P191" s="43">
        <v>41397</v>
      </c>
      <c r="Q191" s="46" t="s">
        <v>706</v>
      </c>
      <c r="T191" s="46" t="s">
        <v>707</v>
      </c>
      <c r="AA191" s="46" t="s">
        <v>690</v>
      </c>
      <c r="AC191" s="46" t="s">
        <v>709</v>
      </c>
      <c r="AE191" s="46" t="s">
        <v>710</v>
      </c>
      <c r="AI191" s="46" t="s">
        <v>40</v>
      </c>
      <c r="AL191" s="46" t="s">
        <v>832</v>
      </c>
      <c r="AQ191" s="46" t="b">
        <v>0</v>
      </c>
      <c r="AR191" s="95"/>
    </row>
    <row r="192" spans="1:44" ht="15" customHeight="1">
      <c r="A192" s="46">
        <v>191</v>
      </c>
      <c r="B192" s="46">
        <v>191</v>
      </c>
      <c r="D192" s="46" t="s">
        <v>833</v>
      </c>
      <c r="E192" s="46" t="s">
        <v>834</v>
      </c>
      <c r="F192" s="46" t="s">
        <v>702</v>
      </c>
      <c r="G192" s="46">
        <v>2534</v>
      </c>
      <c r="I192" s="46" t="s">
        <v>835</v>
      </c>
      <c r="J192" s="46" t="s">
        <v>39</v>
      </c>
      <c r="K192" s="46" t="s">
        <v>40</v>
      </c>
      <c r="L192" s="46" t="s">
        <v>704</v>
      </c>
      <c r="O192" s="46" t="s">
        <v>705</v>
      </c>
      <c r="P192" s="43">
        <v>41397</v>
      </c>
      <c r="Q192" s="46" t="s">
        <v>706</v>
      </c>
      <c r="T192" s="46" t="s">
        <v>707</v>
      </c>
      <c r="AA192" s="46" t="s">
        <v>690</v>
      </c>
      <c r="AC192" s="46" t="s">
        <v>709</v>
      </c>
      <c r="AE192" s="46" t="s">
        <v>710</v>
      </c>
      <c r="AI192" s="46" t="s">
        <v>40</v>
      </c>
      <c r="AL192" s="46" t="s">
        <v>836</v>
      </c>
      <c r="AQ192" s="46" t="b">
        <v>0</v>
      </c>
      <c r="AR192" s="95"/>
    </row>
    <row r="193" spans="1:44" ht="15" customHeight="1">
      <c r="A193" s="46">
        <v>192</v>
      </c>
      <c r="B193" s="46">
        <v>192</v>
      </c>
      <c r="D193" s="46" t="s">
        <v>837</v>
      </c>
      <c r="E193" s="46" t="s">
        <v>838</v>
      </c>
      <c r="F193" s="46" t="s">
        <v>702</v>
      </c>
      <c r="G193" s="46">
        <v>2130</v>
      </c>
      <c r="I193" s="46" t="s">
        <v>839</v>
      </c>
      <c r="J193" s="46" t="s">
        <v>39</v>
      </c>
      <c r="K193" s="46" t="s">
        <v>40</v>
      </c>
      <c r="L193" s="46" t="s">
        <v>704</v>
      </c>
      <c r="O193" s="46" t="s">
        <v>705</v>
      </c>
      <c r="P193" s="43">
        <v>41397</v>
      </c>
      <c r="Q193" s="46" t="s">
        <v>706</v>
      </c>
      <c r="T193" s="46" t="s">
        <v>707</v>
      </c>
      <c r="AA193" s="46" t="s">
        <v>690</v>
      </c>
      <c r="AC193" s="46" t="s">
        <v>709</v>
      </c>
      <c r="AE193" s="46" t="s">
        <v>710</v>
      </c>
      <c r="AI193" s="46" t="s">
        <v>40</v>
      </c>
      <c r="AL193" s="46" t="s">
        <v>840</v>
      </c>
      <c r="AQ193" s="46" t="b">
        <v>0</v>
      </c>
      <c r="AR193" s="95"/>
    </row>
    <row r="194" spans="1:44" ht="15" customHeight="1">
      <c r="A194" s="46">
        <v>193</v>
      </c>
      <c r="B194" s="46">
        <v>193</v>
      </c>
      <c r="D194" s="46" t="s">
        <v>841</v>
      </c>
      <c r="E194" s="46" t="s">
        <v>842</v>
      </c>
      <c r="F194" s="46" t="s">
        <v>702</v>
      </c>
      <c r="G194" s="46" t="s">
        <v>843</v>
      </c>
      <c r="I194" s="46" t="s">
        <v>844</v>
      </c>
      <c r="J194" s="46" t="s">
        <v>39</v>
      </c>
      <c r="K194" s="46" t="s">
        <v>40</v>
      </c>
      <c r="L194" s="46" t="s">
        <v>704</v>
      </c>
      <c r="O194" s="46" t="s">
        <v>705</v>
      </c>
      <c r="P194" s="43">
        <v>41397</v>
      </c>
      <c r="Q194" s="46" t="s">
        <v>706</v>
      </c>
      <c r="T194" s="46" t="s">
        <v>707</v>
      </c>
      <c r="AA194" s="46" t="s">
        <v>690</v>
      </c>
      <c r="AC194" s="46" t="s">
        <v>709</v>
      </c>
      <c r="AE194" s="46" t="s">
        <v>710</v>
      </c>
      <c r="AI194" s="46" t="s">
        <v>40</v>
      </c>
      <c r="AL194" s="46" t="s">
        <v>845</v>
      </c>
      <c r="AQ194" s="46" t="b">
        <v>0</v>
      </c>
      <c r="AR194" s="95"/>
    </row>
    <row r="195" spans="1:44" ht="15" customHeight="1">
      <c r="A195" s="46">
        <v>194</v>
      </c>
      <c r="B195" s="46">
        <v>194</v>
      </c>
      <c r="D195" s="46" t="s">
        <v>846</v>
      </c>
      <c r="E195" s="46" t="s">
        <v>847</v>
      </c>
      <c r="F195" s="46" t="s">
        <v>702</v>
      </c>
      <c r="G195" s="46">
        <v>2692</v>
      </c>
      <c r="I195" s="46" t="s">
        <v>848</v>
      </c>
      <c r="J195" s="46" t="s">
        <v>39</v>
      </c>
      <c r="K195" s="46" t="s">
        <v>40</v>
      </c>
      <c r="L195" s="46" t="s">
        <v>704</v>
      </c>
      <c r="O195" s="46" t="s">
        <v>705</v>
      </c>
      <c r="P195" s="43">
        <v>41397</v>
      </c>
      <c r="Q195" s="46" t="s">
        <v>706</v>
      </c>
      <c r="T195" s="46" t="s">
        <v>707</v>
      </c>
      <c r="AA195" s="46" t="s">
        <v>690</v>
      </c>
      <c r="AC195" s="46" t="s">
        <v>709</v>
      </c>
      <c r="AE195" s="46" t="s">
        <v>710</v>
      </c>
      <c r="AI195" s="46" t="s">
        <v>40</v>
      </c>
      <c r="AL195" s="46" t="s">
        <v>849</v>
      </c>
      <c r="AQ195" s="46" t="b">
        <v>0</v>
      </c>
      <c r="AR195" s="95"/>
    </row>
    <row r="196" spans="1:44" ht="15" customHeight="1">
      <c r="A196" s="46">
        <v>195</v>
      </c>
      <c r="B196" s="46">
        <v>195</v>
      </c>
      <c r="D196" s="46" t="s">
        <v>850</v>
      </c>
      <c r="E196" s="46" t="s">
        <v>851</v>
      </c>
      <c r="F196" s="46" t="s">
        <v>702</v>
      </c>
      <c r="G196" s="46">
        <v>2728</v>
      </c>
      <c r="I196" s="46" t="s">
        <v>852</v>
      </c>
      <c r="J196" s="46" t="s">
        <v>39</v>
      </c>
      <c r="K196" s="46" t="s">
        <v>40</v>
      </c>
      <c r="L196" s="46" t="s">
        <v>704</v>
      </c>
      <c r="O196" s="46" t="s">
        <v>705</v>
      </c>
      <c r="P196" s="43">
        <v>41397</v>
      </c>
      <c r="Q196" s="46" t="s">
        <v>706</v>
      </c>
      <c r="T196" s="46" t="s">
        <v>707</v>
      </c>
      <c r="AA196" s="46" t="s">
        <v>690</v>
      </c>
      <c r="AC196" s="46" t="s">
        <v>709</v>
      </c>
      <c r="AE196" s="46" t="s">
        <v>710</v>
      </c>
      <c r="AI196" s="46" t="s">
        <v>40</v>
      </c>
      <c r="AL196" s="46" t="s">
        <v>853</v>
      </c>
      <c r="AQ196" s="46" t="b">
        <v>0</v>
      </c>
      <c r="AR196" s="95"/>
    </row>
    <row r="197" spans="1:44" ht="15" customHeight="1">
      <c r="A197" s="46">
        <v>196</v>
      </c>
      <c r="B197" s="46">
        <v>196</v>
      </c>
      <c r="D197" s="46" t="s">
        <v>854</v>
      </c>
      <c r="E197" s="46" t="s">
        <v>855</v>
      </c>
      <c r="F197" s="46" t="s">
        <v>702</v>
      </c>
      <c r="G197" s="46">
        <v>2603</v>
      </c>
      <c r="I197" s="46" t="s">
        <v>856</v>
      </c>
      <c r="J197" s="46" t="s">
        <v>39</v>
      </c>
      <c r="K197" s="46" t="s">
        <v>40</v>
      </c>
      <c r="L197" s="46" t="s">
        <v>704</v>
      </c>
      <c r="O197" s="46" t="s">
        <v>705</v>
      </c>
      <c r="P197" s="43">
        <v>41397</v>
      </c>
      <c r="Q197" s="46" t="s">
        <v>706</v>
      </c>
      <c r="T197" s="46" t="s">
        <v>707</v>
      </c>
      <c r="AA197" s="46" t="s">
        <v>690</v>
      </c>
      <c r="AC197" s="46" t="s">
        <v>709</v>
      </c>
      <c r="AE197" s="46" t="s">
        <v>710</v>
      </c>
      <c r="AI197" s="46" t="s">
        <v>40</v>
      </c>
      <c r="AL197" s="46" t="s">
        <v>857</v>
      </c>
      <c r="AQ197" s="46" t="b">
        <v>0</v>
      </c>
      <c r="AR197" s="95"/>
    </row>
    <row r="198" spans="1:44" ht="15" customHeight="1">
      <c r="A198" s="46">
        <v>197</v>
      </c>
      <c r="B198" s="46">
        <v>197</v>
      </c>
      <c r="D198" s="46" t="s">
        <v>858</v>
      </c>
      <c r="E198" s="46" t="s">
        <v>859</v>
      </c>
      <c r="F198" s="46" t="s">
        <v>702</v>
      </c>
      <c r="G198" s="46">
        <v>2729</v>
      </c>
      <c r="I198" s="46" t="s">
        <v>860</v>
      </c>
      <c r="J198" s="46" t="s">
        <v>39</v>
      </c>
      <c r="K198" s="46" t="s">
        <v>40</v>
      </c>
      <c r="L198" s="46" t="s">
        <v>704</v>
      </c>
      <c r="O198" s="46" t="s">
        <v>705</v>
      </c>
      <c r="P198" s="43">
        <v>41397</v>
      </c>
      <c r="Q198" s="46" t="s">
        <v>706</v>
      </c>
      <c r="T198" s="46" t="s">
        <v>707</v>
      </c>
      <c r="AA198" s="46" t="s">
        <v>690</v>
      </c>
      <c r="AC198" s="46" t="s">
        <v>709</v>
      </c>
      <c r="AE198" s="46" t="s">
        <v>710</v>
      </c>
      <c r="AI198" s="46" t="s">
        <v>40</v>
      </c>
      <c r="AL198" s="46" t="s">
        <v>861</v>
      </c>
      <c r="AQ198" s="46" t="b">
        <v>0</v>
      </c>
      <c r="AR198" s="95"/>
    </row>
    <row r="199" spans="1:44" ht="15" customHeight="1">
      <c r="A199" s="46">
        <v>198</v>
      </c>
      <c r="B199" s="46">
        <v>198</v>
      </c>
      <c r="D199" s="46" t="s">
        <v>862</v>
      </c>
      <c r="E199" s="46" t="s">
        <v>863</v>
      </c>
      <c r="F199" s="46" t="s">
        <v>702</v>
      </c>
      <c r="G199" s="46">
        <v>2531</v>
      </c>
      <c r="I199" s="46" t="s">
        <v>864</v>
      </c>
      <c r="J199" s="46" t="s">
        <v>39</v>
      </c>
      <c r="K199" s="46" t="s">
        <v>40</v>
      </c>
      <c r="L199" s="46" t="s">
        <v>704</v>
      </c>
      <c r="O199" s="46" t="s">
        <v>705</v>
      </c>
      <c r="P199" s="43">
        <v>41397</v>
      </c>
      <c r="Q199" s="46" t="s">
        <v>706</v>
      </c>
      <c r="T199" s="46" t="s">
        <v>707</v>
      </c>
      <c r="AA199" s="46" t="s">
        <v>690</v>
      </c>
      <c r="AC199" s="46" t="s">
        <v>709</v>
      </c>
      <c r="AE199" s="46" t="s">
        <v>710</v>
      </c>
      <c r="AI199" s="46" t="s">
        <v>40</v>
      </c>
      <c r="AL199" s="46" t="s">
        <v>865</v>
      </c>
      <c r="AQ199" s="46" t="b">
        <v>0</v>
      </c>
      <c r="AR199" s="95"/>
    </row>
    <row r="200" spans="1:44" ht="15" customHeight="1">
      <c r="A200" s="46">
        <v>199</v>
      </c>
      <c r="B200" s="46">
        <v>199</v>
      </c>
      <c r="D200" s="46" t="s">
        <v>866</v>
      </c>
      <c r="E200" s="46" t="s">
        <v>867</v>
      </c>
      <c r="F200" s="46" t="s">
        <v>702</v>
      </c>
      <c r="G200" s="46">
        <v>2883</v>
      </c>
      <c r="I200" s="46" t="s">
        <v>868</v>
      </c>
      <c r="J200" s="46" t="s">
        <v>39</v>
      </c>
      <c r="K200" s="46" t="s">
        <v>40</v>
      </c>
      <c r="L200" s="46" t="s">
        <v>704</v>
      </c>
      <c r="O200" s="46" t="s">
        <v>705</v>
      </c>
      <c r="P200" s="43">
        <v>41397</v>
      </c>
      <c r="Q200" s="46" t="s">
        <v>706</v>
      </c>
      <c r="T200" s="46" t="s">
        <v>707</v>
      </c>
      <c r="AA200" s="46" t="s">
        <v>690</v>
      </c>
      <c r="AC200" s="46" t="s">
        <v>709</v>
      </c>
      <c r="AE200" s="46" t="s">
        <v>710</v>
      </c>
      <c r="AI200" s="46" t="s">
        <v>40</v>
      </c>
      <c r="AL200" s="46" t="s">
        <v>869</v>
      </c>
      <c r="AQ200" s="46" t="b">
        <v>0</v>
      </c>
      <c r="AR200" s="95"/>
    </row>
    <row r="201" spans="1:44" ht="15" customHeight="1">
      <c r="A201" s="46">
        <v>200</v>
      </c>
      <c r="B201" s="46">
        <v>200</v>
      </c>
      <c r="D201" s="46" t="s">
        <v>870</v>
      </c>
      <c r="E201" s="46" t="s">
        <v>871</v>
      </c>
      <c r="F201" s="46" t="s">
        <v>702</v>
      </c>
      <c r="G201" s="46">
        <v>2725</v>
      </c>
      <c r="I201" s="46" t="s">
        <v>872</v>
      </c>
      <c r="J201" s="46" t="s">
        <v>39</v>
      </c>
      <c r="K201" s="46" t="s">
        <v>40</v>
      </c>
      <c r="L201" s="46" t="s">
        <v>704</v>
      </c>
      <c r="O201" s="46" t="s">
        <v>705</v>
      </c>
      <c r="P201" s="43">
        <v>41397</v>
      </c>
      <c r="Q201" s="46" t="s">
        <v>706</v>
      </c>
      <c r="T201" s="46" t="s">
        <v>707</v>
      </c>
      <c r="AA201" s="46" t="s">
        <v>690</v>
      </c>
      <c r="AC201" s="46" t="s">
        <v>709</v>
      </c>
      <c r="AE201" s="46" t="s">
        <v>710</v>
      </c>
      <c r="AI201" s="46" t="s">
        <v>40</v>
      </c>
      <c r="AL201" s="46" t="s">
        <v>873</v>
      </c>
      <c r="AQ201" s="46" t="b">
        <v>0</v>
      </c>
      <c r="AR201" s="95"/>
    </row>
    <row r="202" spans="1:44" ht="15" customHeight="1">
      <c r="A202" s="46">
        <v>201</v>
      </c>
      <c r="B202" s="46">
        <v>201</v>
      </c>
      <c r="D202" s="46" t="s">
        <v>874</v>
      </c>
      <c r="E202" s="46" t="s">
        <v>875</v>
      </c>
      <c r="F202" s="46" t="s">
        <v>723</v>
      </c>
      <c r="G202" s="46">
        <v>1766</v>
      </c>
      <c r="I202" s="46" t="s">
        <v>876</v>
      </c>
      <c r="J202" s="46" t="s">
        <v>39</v>
      </c>
      <c r="K202" s="46" t="s">
        <v>40</v>
      </c>
      <c r="L202" s="46" t="s">
        <v>704</v>
      </c>
      <c r="O202" s="46" t="s">
        <v>705</v>
      </c>
      <c r="P202" s="43">
        <v>41397</v>
      </c>
      <c r="Q202" s="46" t="s">
        <v>706</v>
      </c>
      <c r="T202" s="46" t="s">
        <v>707</v>
      </c>
      <c r="AA202" s="46" t="s">
        <v>690</v>
      </c>
      <c r="AC202" s="46" t="s">
        <v>709</v>
      </c>
      <c r="AE202" s="46" t="s">
        <v>710</v>
      </c>
      <c r="AI202" s="46" t="s">
        <v>40</v>
      </c>
      <c r="AL202" s="46" t="s">
        <v>877</v>
      </c>
      <c r="AQ202" s="46" t="b">
        <v>0</v>
      </c>
      <c r="AR202" s="95"/>
    </row>
    <row r="203" spans="1:44" ht="15" customHeight="1">
      <c r="A203" s="46">
        <v>202</v>
      </c>
      <c r="B203" s="46">
        <v>202</v>
      </c>
      <c r="D203" s="46" t="s">
        <v>878</v>
      </c>
      <c r="E203" s="46" t="s">
        <v>879</v>
      </c>
      <c r="F203" s="46" t="s">
        <v>702</v>
      </c>
      <c r="G203" s="46" t="s">
        <v>768</v>
      </c>
      <c r="I203" s="46" t="s">
        <v>880</v>
      </c>
      <c r="J203" s="46" t="s">
        <v>39</v>
      </c>
      <c r="K203" s="46" t="s">
        <v>40</v>
      </c>
      <c r="L203" s="46" t="s">
        <v>704</v>
      </c>
      <c r="O203" s="46" t="s">
        <v>705</v>
      </c>
      <c r="P203" s="43">
        <v>41415</v>
      </c>
      <c r="Q203" s="46" t="s">
        <v>706</v>
      </c>
      <c r="T203" s="46" t="s">
        <v>707</v>
      </c>
      <c r="AA203" s="46" t="s">
        <v>690</v>
      </c>
      <c r="AC203" s="46" t="s">
        <v>709</v>
      </c>
      <c r="AE203" s="46" t="s">
        <v>710</v>
      </c>
      <c r="AI203" s="46" t="s">
        <v>40</v>
      </c>
      <c r="AL203" s="46" t="s">
        <v>881</v>
      </c>
      <c r="AQ203" s="46" t="b">
        <v>0</v>
      </c>
      <c r="AR203" s="95"/>
    </row>
    <row r="204" spans="1:44" ht="15" customHeight="1">
      <c r="A204" s="46">
        <v>203</v>
      </c>
      <c r="B204" s="46">
        <v>203</v>
      </c>
      <c r="D204" s="46" t="s">
        <v>882</v>
      </c>
      <c r="E204" s="46" t="s">
        <v>883</v>
      </c>
      <c r="F204" s="46" t="s">
        <v>884</v>
      </c>
      <c r="G204" s="46">
        <v>6029</v>
      </c>
      <c r="I204" s="46" t="s">
        <v>885</v>
      </c>
      <c r="J204" s="46" t="s">
        <v>39</v>
      </c>
      <c r="K204" s="46" t="s">
        <v>40</v>
      </c>
      <c r="L204" s="46" t="s">
        <v>886</v>
      </c>
      <c r="O204" s="46" t="s">
        <v>887</v>
      </c>
      <c r="P204" s="43">
        <v>41415</v>
      </c>
      <c r="Q204" s="46" t="s">
        <v>706</v>
      </c>
      <c r="AA204" s="46" t="s">
        <v>690</v>
      </c>
      <c r="AB204" s="46" t="s">
        <v>888</v>
      </c>
      <c r="AE204" s="46" t="s">
        <v>889</v>
      </c>
      <c r="AI204" s="46" t="s">
        <v>40</v>
      </c>
      <c r="AL204" s="46" t="s">
        <v>890</v>
      </c>
      <c r="AQ204" s="46" t="b">
        <v>0</v>
      </c>
      <c r="AR204" s="95"/>
    </row>
    <row r="205" spans="1:44" ht="15" customHeight="1">
      <c r="A205" s="46">
        <v>204</v>
      </c>
      <c r="B205" s="46">
        <v>204</v>
      </c>
      <c r="D205" s="46" t="s">
        <v>891</v>
      </c>
      <c r="E205" s="46" t="s">
        <v>892</v>
      </c>
      <c r="F205" s="46" t="s">
        <v>893</v>
      </c>
      <c r="G205" s="46">
        <v>9204</v>
      </c>
      <c r="I205" s="46" t="s">
        <v>885</v>
      </c>
      <c r="J205" s="46" t="s">
        <v>39</v>
      </c>
      <c r="K205" s="46" t="s">
        <v>40</v>
      </c>
      <c r="L205" s="46" t="s">
        <v>886</v>
      </c>
      <c r="O205" s="46" t="s">
        <v>887</v>
      </c>
      <c r="P205" s="43">
        <v>41415</v>
      </c>
      <c r="Q205" s="46" t="s">
        <v>706</v>
      </c>
      <c r="AA205" s="46" t="s">
        <v>690</v>
      </c>
      <c r="AB205" s="46" t="s">
        <v>894</v>
      </c>
      <c r="AE205" s="46" t="s">
        <v>889</v>
      </c>
      <c r="AI205" s="46" t="s">
        <v>40</v>
      </c>
      <c r="AL205" s="46" t="s">
        <v>895</v>
      </c>
      <c r="AQ205" s="46" t="b">
        <v>0</v>
      </c>
      <c r="AR205" s="95"/>
    </row>
    <row r="206" spans="1:44" ht="15" customHeight="1">
      <c r="A206" s="46">
        <v>205</v>
      </c>
      <c r="B206" s="46">
        <v>205</v>
      </c>
      <c r="D206" s="46" t="s">
        <v>896</v>
      </c>
      <c r="E206" s="46" t="s">
        <v>897</v>
      </c>
      <c r="F206" s="46" t="s">
        <v>898</v>
      </c>
      <c r="G206" s="46">
        <v>9590</v>
      </c>
      <c r="I206" s="46" t="s">
        <v>885</v>
      </c>
      <c r="J206" s="46" t="s">
        <v>39</v>
      </c>
      <c r="K206" s="46" t="s">
        <v>40</v>
      </c>
      <c r="L206" s="46" t="s">
        <v>886</v>
      </c>
      <c r="O206" s="46" t="s">
        <v>887</v>
      </c>
      <c r="P206" s="43">
        <v>41415</v>
      </c>
      <c r="Q206" s="46" t="s">
        <v>706</v>
      </c>
      <c r="AA206" s="46" t="s">
        <v>690</v>
      </c>
      <c r="AB206" s="46" t="s">
        <v>894</v>
      </c>
      <c r="AE206" s="46" t="s">
        <v>889</v>
      </c>
      <c r="AI206" s="46" t="s">
        <v>40</v>
      </c>
      <c r="AL206" s="46" t="s">
        <v>899</v>
      </c>
      <c r="AQ206" s="46" t="b">
        <v>0</v>
      </c>
      <c r="AR206" s="95"/>
    </row>
    <row r="207" spans="1:44" ht="15" customHeight="1">
      <c r="A207" s="46">
        <v>206</v>
      </c>
      <c r="B207" s="46">
        <v>206</v>
      </c>
      <c r="D207" s="46" t="s">
        <v>900</v>
      </c>
      <c r="E207" s="46" t="s">
        <v>901</v>
      </c>
      <c r="F207" s="46" t="s">
        <v>898</v>
      </c>
      <c r="G207" s="46">
        <v>9139</v>
      </c>
      <c r="I207" s="46" t="s">
        <v>902</v>
      </c>
      <c r="J207" s="46" t="s">
        <v>39</v>
      </c>
      <c r="K207" s="46" t="s">
        <v>40</v>
      </c>
      <c r="L207" s="46" t="s">
        <v>886</v>
      </c>
      <c r="O207" s="46" t="s">
        <v>887</v>
      </c>
      <c r="P207" s="43">
        <v>41415</v>
      </c>
      <c r="Q207" s="46" t="s">
        <v>706</v>
      </c>
      <c r="AA207" s="46" t="s">
        <v>690</v>
      </c>
      <c r="AB207" s="46" t="s">
        <v>903</v>
      </c>
      <c r="AE207" s="46" t="s">
        <v>889</v>
      </c>
      <c r="AI207" s="46" t="s">
        <v>40</v>
      </c>
      <c r="AL207" s="46" t="s">
        <v>904</v>
      </c>
      <c r="AQ207" s="46" t="b">
        <v>0</v>
      </c>
      <c r="AR207" s="95"/>
    </row>
    <row r="208" spans="1:44" ht="15" customHeight="1">
      <c r="A208" s="46">
        <v>207</v>
      </c>
      <c r="B208" s="46">
        <v>207</v>
      </c>
      <c r="D208" s="46" t="s">
        <v>905</v>
      </c>
      <c r="E208" s="46" t="s">
        <v>906</v>
      </c>
      <c r="F208" s="46" t="s">
        <v>907</v>
      </c>
      <c r="G208" s="46">
        <v>6768</v>
      </c>
      <c r="I208" s="46" t="s">
        <v>902</v>
      </c>
      <c r="J208" s="46" t="s">
        <v>39</v>
      </c>
      <c r="K208" s="46" t="s">
        <v>40</v>
      </c>
      <c r="L208" s="46" t="s">
        <v>886</v>
      </c>
      <c r="O208" s="46" t="s">
        <v>887</v>
      </c>
      <c r="P208" s="43">
        <v>41415</v>
      </c>
      <c r="Q208" s="46" t="s">
        <v>706</v>
      </c>
      <c r="AA208" s="46" t="s">
        <v>690</v>
      </c>
      <c r="AB208" s="46" t="s">
        <v>908</v>
      </c>
      <c r="AE208" s="46" t="s">
        <v>889</v>
      </c>
      <c r="AI208" s="46" t="s">
        <v>40</v>
      </c>
      <c r="AL208" s="46" t="s">
        <v>909</v>
      </c>
      <c r="AQ208" s="46" t="b">
        <v>0</v>
      </c>
      <c r="AR208" s="95"/>
    </row>
    <row r="209" spans="1:44" ht="15" customHeight="1">
      <c r="A209" s="46">
        <v>208</v>
      </c>
      <c r="B209" s="46">
        <v>208</v>
      </c>
      <c r="D209" s="46" t="s">
        <v>910</v>
      </c>
      <c r="E209" s="46" t="s">
        <v>911</v>
      </c>
      <c r="F209" s="46" t="s">
        <v>898</v>
      </c>
      <c r="G209" s="46" t="s">
        <v>912</v>
      </c>
      <c r="I209" s="46" t="s">
        <v>902</v>
      </c>
      <c r="J209" s="46" t="s">
        <v>39</v>
      </c>
      <c r="K209" s="46" t="s">
        <v>40</v>
      </c>
      <c r="L209" s="46" t="s">
        <v>886</v>
      </c>
      <c r="O209" s="46" t="s">
        <v>887</v>
      </c>
      <c r="P209" s="43">
        <v>41415</v>
      </c>
      <c r="Q209" s="46" t="s">
        <v>706</v>
      </c>
      <c r="AA209" s="46" t="s">
        <v>690</v>
      </c>
      <c r="AB209" s="46" t="s">
        <v>913</v>
      </c>
      <c r="AE209" s="46" t="s">
        <v>889</v>
      </c>
      <c r="AI209" s="46" t="s">
        <v>40</v>
      </c>
      <c r="AL209" s="46" t="s">
        <v>914</v>
      </c>
      <c r="AQ209" s="46" t="b">
        <v>0</v>
      </c>
      <c r="AR209" s="95"/>
    </row>
    <row r="210" spans="1:44" ht="15" customHeight="1">
      <c r="A210" s="46">
        <v>209</v>
      </c>
      <c r="B210" s="46">
        <v>209</v>
      </c>
      <c r="D210" s="46" t="s">
        <v>915</v>
      </c>
      <c r="E210" s="46" t="s">
        <v>916</v>
      </c>
      <c r="F210" s="46" t="s">
        <v>898</v>
      </c>
      <c r="G210" s="46">
        <v>9158</v>
      </c>
      <c r="I210" s="46" t="s">
        <v>885</v>
      </c>
      <c r="J210" s="46" t="s">
        <v>39</v>
      </c>
      <c r="K210" s="46" t="s">
        <v>40</v>
      </c>
      <c r="L210" s="46" t="s">
        <v>886</v>
      </c>
      <c r="O210" s="46" t="s">
        <v>887</v>
      </c>
      <c r="P210" s="43">
        <v>41415</v>
      </c>
      <c r="Q210" s="46" t="s">
        <v>706</v>
      </c>
      <c r="AA210" s="46" t="s">
        <v>690</v>
      </c>
      <c r="AB210" s="46" t="s">
        <v>917</v>
      </c>
      <c r="AE210" s="46" t="s">
        <v>889</v>
      </c>
      <c r="AI210" s="46" t="s">
        <v>40</v>
      </c>
      <c r="AL210" s="46" t="s">
        <v>918</v>
      </c>
      <c r="AQ210" s="46" t="b">
        <v>0</v>
      </c>
      <c r="AR210" s="95"/>
    </row>
    <row r="211" spans="1:44" ht="15" customHeight="1">
      <c r="A211" s="46">
        <v>210</v>
      </c>
      <c r="B211" s="46">
        <v>210</v>
      </c>
      <c r="D211" s="46" t="s">
        <v>919</v>
      </c>
      <c r="E211" s="46" t="s">
        <v>920</v>
      </c>
      <c r="F211" s="46" t="s">
        <v>898</v>
      </c>
      <c r="G211" s="46">
        <v>9379</v>
      </c>
      <c r="I211" s="46" t="s">
        <v>902</v>
      </c>
      <c r="J211" s="46" t="s">
        <v>39</v>
      </c>
      <c r="K211" s="46" t="s">
        <v>40</v>
      </c>
      <c r="L211" s="46" t="s">
        <v>886</v>
      </c>
      <c r="O211" s="46" t="s">
        <v>887</v>
      </c>
      <c r="P211" s="43">
        <v>41415</v>
      </c>
      <c r="Q211" s="46" t="s">
        <v>706</v>
      </c>
      <c r="AA211" s="46" t="s">
        <v>690</v>
      </c>
      <c r="AB211" s="46" t="s">
        <v>913</v>
      </c>
      <c r="AE211" s="46" t="s">
        <v>889</v>
      </c>
      <c r="AI211" s="46" t="s">
        <v>40</v>
      </c>
      <c r="AL211" s="46" t="s">
        <v>921</v>
      </c>
      <c r="AQ211" s="46" t="b">
        <v>0</v>
      </c>
      <c r="AR211" s="95"/>
    </row>
    <row r="212" spans="1:44" ht="15" customHeight="1">
      <c r="A212" s="46">
        <v>211</v>
      </c>
      <c r="B212" s="46">
        <v>211</v>
      </c>
      <c r="D212" s="46" t="s">
        <v>922</v>
      </c>
      <c r="E212" s="46" t="s">
        <v>923</v>
      </c>
      <c r="F212" s="46" t="s">
        <v>924</v>
      </c>
      <c r="G212" s="46">
        <v>10478</v>
      </c>
      <c r="H212" s="43">
        <v>35621</v>
      </c>
      <c r="I212" s="46" t="s">
        <v>925</v>
      </c>
      <c r="J212" s="46" t="s">
        <v>39</v>
      </c>
      <c r="K212" s="46" t="s">
        <v>40</v>
      </c>
      <c r="L212" s="46" t="s">
        <v>926</v>
      </c>
      <c r="O212" s="46" t="s">
        <v>927</v>
      </c>
      <c r="P212" s="43">
        <v>41425</v>
      </c>
      <c r="Q212" s="46" t="s">
        <v>706</v>
      </c>
      <c r="T212" s="46" t="s">
        <v>928</v>
      </c>
      <c r="AA212" s="46" t="s">
        <v>690</v>
      </c>
      <c r="AB212" s="46" t="s">
        <v>929</v>
      </c>
      <c r="AC212" s="46" t="s">
        <v>709</v>
      </c>
      <c r="AE212" s="46" t="s">
        <v>930</v>
      </c>
      <c r="AF212" s="46" t="s">
        <v>931</v>
      </c>
      <c r="AG212" s="46" t="s">
        <v>932</v>
      </c>
      <c r="AH212" s="46" t="s">
        <v>933</v>
      </c>
      <c r="AI212" s="46" t="s">
        <v>40</v>
      </c>
      <c r="AJ212" s="46" t="s">
        <v>934</v>
      </c>
      <c r="AK212" s="46" t="s">
        <v>935</v>
      </c>
      <c r="AL212" s="46" t="s">
        <v>936</v>
      </c>
      <c r="AQ212" s="46" t="b">
        <v>0</v>
      </c>
      <c r="AR212" s="95"/>
    </row>
    <row r="213" spans="1:44" ht="15" customHeight="1">
      <c r="A213" s="46">
        <v>212</v>
      </c>
      <c r="B213" s="46">
        <v>212</v>
      </c>
      <c r="D213" s="46" t="s">
        <v>937</v>
      </c>
      <c r="E213" s="46" t="s">
        <v>938</v>
      </c>
      <c r="F213" s="46" t="s">
        <v>939</v>
      </c>
      <c r="G213" s="46">
        <v>5163</v>
      </c>
      <c r="H213" s="43">
        <v>33773</v>
      </c>
      <c r="I213" s="46" t="s">
        <v>940</v>
      </c>
      <c r="J213" s="46" t="s">
        <v>39</v>
      </c>
      <c r="K213" s="46" t="s">
        <v>40</v>
      </c>
      <c r="L213" s="46" t="s">
        <v>926</v>
      </c>
      <c r="O213" s="46" t="s">
        <v>927</v>
      </c>
      <c r="P213" s="43">
        <v>41425</v>
      </c>
      <c r="Q213" s="46" t="s">
        <v>706</v>
      </c>
      <c r="T213" s="46" t="s">
        <v>928</v>
      </c>
      <c r="AA213" s="46" t="s">
        <v>690</v>
      </c>
      <c r="AB213" s="46" t="s">
        <v>941</v>
      </c>
      <c r="AC213" s="46" t="s">
        <v>709</v>
      </c>
      <c r="AE213" s="46" t="s">
        <v>930</v>
      </c>
      <c r="AF213" s="46" t="s">
        <v>942</v>
      </c>
      <c r="AG213" s="46" t="s">
        <v>943</v>
      </c>
      <c r="AH213" s="46" t="s">
        <v>933</v>
      </c>
      <c r="AI213" s="46" t="s">
        <v>40</v>
      </c>
      <c r="AJ213" s="46" t="s">
        <v>944</v>
      </c>
      <c r="AK213" s="46" t="s">
        <v>945</v>
      </c>
      <c r="AL213" s="46" t="s">
        <v>946</v>
      </c>
      <c r="AQ213" s="46" t="b">
        <v>0</v>
      </c>
      <c r="AR213" s="95"/>
    </row>
    <row r="214" spans="1:44" ht="15" customHeight="1">
      <c r="A214" s="46">
        <v>213</v>
      </c>
      <c r="B214" s="46">
        <v>213</v>
      </c>
      <c r="D214" s="46" t="s">
        <v>947</v>
      </c>
      <c r="E214" s="46" t="s">
        <v>948</v>
      </c>
      <c r="F214" s="46" t="s">
        <v>949</v>
      </c>
      <c r="G214" s="46">
        <v>10550</v>
      </c>
      <c r="H214" s="43">
        <v>35630</v>
      </c>
      <c r="I214" s="46" t="s">
        <v>950</v>
      </c>
      <c r="J214" s="46" t="s">
        <v>39</v>
      </c>
      <c r="K214" s="46" t="s">
        <v>40</v>
      </c>
      <c r="L214" s="46" t="s">
        <v>926</v>
      </c>
      <c r="O214" s="46" t="s">
        <v>927</v>
      </c>
      <c r="P214" s="43">
        <v>41425</v>
      </c>
      <c r="Q214" s="46" t="s">
        <v>706</v>
      </c>
      <c r="T214" s="46" t="s">
        <v>928</v>
      </c>
      <c r="AA214" s="46" t="s">
        <v>690</v>
      </c>
      <c r="AB214" s="46" t="s">
        <v>951</v>
      </c>
      <c r="AC214" s="46" t="s">
        <v>709</v>
      </c>
      <c r="AE214" s="46" t="s">
        <v>930</v>
      </c>
      <c r="AF214" s="46" t="s">
        <v>931</v>
      </c>
      <c r="AG214" s="46" t="s">
        <v>952</v>
      </c>
      <c r="AH214" s="46" t="s">
        <v>933</v>
      </c>
      <c r="AI214" s="46" t="s">
        <v>40</v>
      </c>
      <c r="AJ214" s="46" t="s">
        <v>953</v>
      </c>
      <c r="AK214" s="46" t="s">
        <v>954</v>
      </c>
      <c r="AL214" s="46" t="s">
        <v>955</v>
      </c>
      <c r="AQ214" s="46" t="b">
        <v>0</v>
      </c>
      <c r="AR214" s="95"/>
    </row>
    <row r="215" spans="1:44" ht="15" customHeight="1">
      <c r="A215" s="46">
        <v>214</v>
      </c>
      <c r="B215" s="46">
        <v>214</v>
      </c>
      <c r="D215" s="46" t="s">
        <v>956</v>
      </c>
      <c r="E215" s="46" t="s">
        <v>957</v>
      </c>
      <c r="F215" s="46" t="s">
        <v>958</v>
      </c>
      <c r="G215" s="46">
        <v>10606</v>
      </c>
      <c r="H215" s="43">
        <v>34358</v>
      </c>
      <c r="I215" s="46" t="s">
        <v>959</v>
      </c>
      <c r="J215" s="46" t="s">
        <v>39</v>
      </c>
      <c r="K215" s="46" t="s">
        <v>40</v>
      </c>
      <c r="L215" s="46" t="s">
        <v>926</v>
      </c>
      <c r="O215" s="46" t="s">
        <v>927</v>
      </c>
      <c r="P215" s="43">
        <v>41425</v>
      </c>
      <c r="Q215" s="46" t="s">
        <v>706</v>
      </c>
      <c r="T215" s="46" t="s">
        <v>928</v>
      </c>
      <c r="AA215" s="46" t="s">
        <v>690</v>
      </c>
      <c r="AB215" s="46" t="s">
        <v>960</v>
      </c>
      <c r="AC215" s="46" t="s">
        <v>709</v>
      </c>
      <c r="AE215" s="46" t="s">
        <v>930</v>
      </c>
      <c r="AF215" s="46" t="s">
        <v>961</v>
      </c>
      <c r="AG215" s="46" t="s">
        <v>962</v>
      </c>
      <c r="AH215" s="46" t="s">
        <v>933</v>
      </c>
      <c r="AI215" s="46" t="s">
        <v>40</v>
      </c>
      <c r="AJ215" s="46" t="s">
        <v>953</v>
      </c>
      <c r="AK215" s="46" t="s">
        <v>963</v>
      </c>
      <c r="AL215" s="46" t="s">
        <v>964</v>
      </c>
      <c r="AQ215" s="46" t="b">
        <v>0</v>
      </c>
      <c r="AR215" s="95"/>
    </row>
    <row r="216" spans="1:44" ht="15" customHeight="1">
      <c r="A216" s="46">
        <v>215</v>
      </c>
      <c r="B216" s="46">
        <v>215</v>
      </c>
      <c r="D216" s="46" t="s">
        <v>965</v>
      </c>
      <c r="E216" s="46" t="s">
        <v>966</v>
      </c>
      <c r="F216" s="46" t="s">
        <v>967</v>
      </c>
      <c r="G216" s="46">
        <v>10794</v>
      </c>
      <c r="H216" s="43">
        <v>36105</v>
      </c>
      <c r="I216" s="46" t="s">
        <v>968</v>
      </c>
      <c r="J216" s="46" t="s">
        <v>39</v>
      </c>
      <c r="K216" s="46" t="s">
        <v>40</v>
      </c>
      <c r="L216" s="46" t="s">
        <v>926</v>
      </c>
      <c r="O216" s="46" t="s">
        <v>927</v>
      </c>
      <c r="P216" s="43">
        <v>41425</v>
      </c>
      <c r="Q216" s="46" t="s">
        <v>706</v>
      </c>
      <c r="T216" s="46" t="s">
        <v>928</v>
      </c>
      <c r="AA216" s="46" t="s">
        <v>690</v>
      </c>
      <c r="AB216" s="46" t="s">
        <v>969</v>
      </c>
      <c r="AC216" s="46" t="s">
        <v>709</v>
      </c>
      <c r="AE216" s="46" t="s">
        <v>930</v>
      </c>
      <c r="AF216" s="46" t="s">
        <v>931</v>
      </c>
      <c r="AG216" s="46" t="s">
        <v>970</v>
      </c>
      <c r="AH216" s="46" t="s">
        <v>933</v>
      </c>
      <c r="AI216" s="46" t="s">
        <v>40</v>
      </c>
      <c r="AJ216" s="46" t="s">
        <v>953</v>
      </c>
      <c r="AK216" s="46" t="s">
        <v>971</v>
      </c>
      <c r="AL216" s="46" t="s">
        <v>972</v>
      </c>
      <c r="AQ216" s="46" t="b">
        <v>0</v>
      </c>
      <c r="AR216" s="95"/>
    </row>
    <row r="217" spans="1:44" ht="15" customHeight="1">
      <c r="A217" s="46">
        <v>216</v>
      </c>
      <c r="B217" s="46">
        <v>216</v>
      </c>
      <c r="D217" s="46" t="s">
        <v>973</v>
      </c>
      <c r="E217" s="46" t="s">
        <v>974</v>
      </c>
      <c r="F217" s="46" t="s">
        <v>975</v>
      </c>
      <c r="G217" s="46">
        <v>13061</v>
      </c>
      <c r="H217" s="43">
        <v>30601</v>
      </c>
      <c r="I217" s="46" t="s">
        <v>976</v>
      </c>
      <c r="J217" s="46" t="s">
        <v>39</v>
      </c>
      <c r="K217" s="46" t="s">
        <v>40</v>
      </c>
      <c r="L217" s="46" t="s">
        <v>926</v>
      </c>
      <c r="O217" s="46" t="s">
        <v>927</v>
      </c>
      <c r="P217" s="43">
        <v>41425</v>
      </c>
      <c r="Q217" s="46" t="s">
        <v>706</v>
      </c>
      <c r="T217" s="46" t="s">
        <v>928</v>
      </c>
      <c r="AA217" s="46" t="s">
        <v>690</v>
      </c>
      <c r="AB217" s="46" t="s">
        <v>977</v>
      </c>
      <c r="AC217" s="46" t="s">
        <v>709</v>
      </c>
      <c r="AE217" s="46" t="s">
        <v>930</v>
      </c>
      <c r="AF217" s="46" t="s">
        <v>961</v>
      </c>
      <c r="AG217" s="46" t="s">
        <v>978</v>
      </c>
      <c r="AH217" s="46" t="s">
        <v>933</v>
      </c>
      <c r="AI217" s="46" t="s">
        <v>40</v>
      </c>
      <c r="AJ217" s="46" t="s">
        <v>953</v>
      </c>
      <c r="AK217" s="46" t="s">
        <v>979</v>
      </c>
      <c r="AL217" s="46" t="s">
        <v>980</v>
      </c>
      <c r="AQ217" s="46" t="b">
        <v>0</v>
      </c>
      <c r="AR217" s="95"/>
    </row>
    <row r="218" spans="1:44" ht="15" customHeight="1">
      <c r="A218" s="46">
        <v>217</v>
      </c>
      <c r="B218" s="46">
        <v>217</v>
      </c>
      <c r="D218" s="46" t="s">
        <v>981</v>
      </c>
      <c r="E218" s="46" t="s">
        <v>982</v>
      </c>
      <c r="F218" s="46" t="s">
        <v>983</v>
      </c>
      <c r="G218" s="46">
        <v>15389</v>
      </c>
      <c r="H218" s="43">
        <v>36759</v>
      </c>
      <c r="I218" s="46" t="s">
        <v>984</v>
      </c>
      <c r="J218" s="46" t="s">
        <v>39</v>
      </c>
      <c r="K218" s="46" t="s">
        <v>40</v>
      </c>
      <c r="L218" s="46" t="s">
        <v>926</v>
      </c>
      <c r="O218" s="46" t="s">
        <v>927</v>
      </c>
      <c r="P218" s="43">
        <v>41425</v>
      </c>
      <c r="Q218" s="46" t="s">
        <v>706</v>
      </c>
      <c r="T218" s="46" t="s">
        <v>928</v>
      </c>
      <c r="AA218" s="46" t="s">
        <v>690</v>
      </c>
      <c r="AB218" s="46" t="s">
        <v>985</v>
      </c>
      <c r="AC218" s="46" t="s">
        <v>709</v>
      </c>
      <c r="AE218" s="46" t="s">
        <v>930</v>
      </c>
      <c r="AF218" s="46" t="s">
        <v>961</v>
      </c>
      <c r="AG218" s="46" t="s">
        <v>986</v>
      </c>
      <c r="AH218" s="46" t="s">
        <v>933</v>
      </c>
      <c r="AI218" s="46" t="s">
        <v>40</v>
      </c>
      <c r="AJ218" s="46" t="s">
        <v>953</v>
      </c>
      <c r="AK218" s="46" t="s">
        <v>987</v>
      </c>
      <c r="AL218" s="46" t="s">
        <v>988</v>
      </c>
      <c r="AQ218" s="46" t="b">
        <v>0</v>
      </c>
      <c r="AR218" s="95"/>
    </row>
    <row r="219" spans="1:44" ht="15" customHeight="1">
      <c r="A219" s="46">
        <v>218</v>
      </c>
      <c r="B219" s="46">
        <v>218</v>
      </c>
      <c r="D219" s="46" t="s">
        <v>989</v>
      </c>
      <c r="E219" s="46" t="s">
        <v>990</v>
      </c>
      <c r="F219" s="46" t="s">
        <v>991</v>
      </c>
      <c r="H219" s="43" t="s">
        <v>992</v>
      </c>
      <c r="I219" s="46" t="s">
        <v>993</v>
      </c>
      <c r="J219" s="46" t="s">
        <v>39</v>
      </c>
      <c r="K219" s="46" t="s">
        <v>40</v>
      </c>
      <c r="L219" s="46" t="s">
        <v>926</v>
      </c>
      <c r="O219" s="46" t="s">
        <v>927</v>
      </c>
      <c r="P219" s="43">
        <v>41425</v>
      </c>
      <c r="Q219" s="46" t="s">
        <v>706</v>
      </c>
      <c r="T219" s="46" t="s">
        <v>928</v>
      </c>
      <c r="AA219" s="46" t="s">
        <v>690</v>
      </c>
      <c r="AB219" s="46" t="s">
        <v>994</v>
      </c>
      <c r="AC219" s="46" t="s">
        <v>709</v>
      </c>
      <c r="AE219" s="46" t="s">
        <v>930</v>
      </c>
      <c r="AF219" s="46" t="s">
        <v>995</v>
      </c>
      <c r="AG219" s="46" t="s">
        <v>996</v>
      </c>
      <c r="AH219" s="46" t="s">
        <v>933</v>
      </c>
      <c r="AI219" s="46" t="s">
        <v>40</v>
      </c>
      <c r="AJ219" s="46" t="s">
        <v>997</v>
      </c>
      <c r="AK219" s="46" t="s">
        <v>998</v>
      </c>
      <c r="AL219" s="46" t="s">
        <v>999</v>
      </c>
      <c r="AQ219" s="46" t="b">
        <v>0</v>
      </c>
      <c r="AR219" s="95"/>
    </row>
    <row r="220" spans="1:44" ht="15" customHeight="1">
      <c r="A220" s="46">
        <v>219</v>
      </c>
      <c r="B220" s="46">
        <v>219</v>
      </c>
      <c r="D220" s="46" t="s">
        <v>1000</v>
      </c>
      <c r="E220" s="46" t="s">
        <v>1001</v>
      </c>
      <c r="F220" s="46" t="s">
        <v>1002</v>
      </c>
      <c r="G220" s="46">
        <v>11067</v>
      </c>
      <c r="H220" s="43">
        <v>36690</v>
      </c>
      <c r="I220" s="46" t="s">
        <v>1003</v>
      </c>
      <c r="J220" s="46" t="s">
        <v>39</v>
      </c>
      <c r="K220" s="46" t="s">
        <v>40</v>
      </c>
      <c r="L220" s="46" t="s">
        <v>926</v>
      </c>
      <c r="O220" s="46" t="s">
        <v>927</v>
      </c>
      <c r="P220" s="43">
        <v>41425</v>
      </c>
      <c r="Q220" s="46" t="s">
        <v>706</v>
      </c>
      <c r="T220" s="46" t="s">
        <v>928</v>
      </c>
      <c r="AA220" s="46" t="s">
        <v>690</v>
      </c>
      <c r="AB220" s="46" t="s">
        <v>1004</v>
      </c>
      <c r="AC220" s="46" t="s">
        <v>709</v>
      </c>
      <c r="AE220" s="46" t="s">
        <v>930</v>
      </c>
      <c r="AF220" s="46" t="s">
        <v>931</v>
      </c>
      <c r="AG220" s="46" t="s">
        <v>1005</v>
      </c>
      <c r="AH220" s="46" t="s">
        <v>933</v>
      </c>
      <c r="AI220" s="46" t="s">
        <v>40</v>
      </c>
      <c r="AJ220" s="46" t="s">
        <v>953</v>
      </c>
      <c r="AK220" s="46" t="s">
        <v>1006</v>
      </c>
      <c r="AL220" s="46" t="s">
        <v>1007</v>
      </c>
      <c r="AQ220" s="46" t="b">
        <v>0</v>
      </c>
      <c r="AR220" s="95"/>
    </row>
    <row r="221" spans="1:44" ht="15" customHeight="1">
      <c r="A221" s="46">
        <v>220</v>
      </c>
      <c r="B221" s="46">
        <v>220</v>
      </c>
      <c r="D221" s="46" t="s">
        <v>1008</v>
      </c>
      <c r="E221" s="46" t="s">
        <v>1009</v>
      </c>
      <c r="F221" s="46" t="s">
        <v>1010</v>
      </c>
      <c r="G221" s="46">
        <v>10784</v>
      </c>
      <c r="H221" s="43">
        <v>36104</v>
      </c>
      <c r="I221" s="46" t="s">
        <v>1011</v>
      </c>
      <c r="J221" s="46" t="s">
        <v>39</v>
      </c>
      <c r="K221" s="46" t="s">
        <v>40</v>
      </c>
      <c r="L221" s="46" t="s">
        <v>926</v>
      </c>
      <c r="O221" s="46" t="s">
        <v>927</v>
      </c>
      <c r="P221" s="43">
        <v>41425</v>
      </c>
      <c r="Q221" s="46" t="s">
        <v>706</v>
      </c>
      <c r="T221" s="46" t="s">
        <v>928</v>
      </c>
      <c r="AA221" s="46" t="s">
        <v>690</v>
      </c>
      <c r="AB221" s="46" t="s">
        <v>1012</v>
      </c>
      <c r="AC221" s="46" t="s">
        <v>709</v>
      </c>
      <c r="AE221" s="46" t="s">
        <v>930</v>
      </c>
      <c r="AF221" s="46" t="s">
        <v>931</v>
      </c>
      <c r="AG221" s="46" t="s">
        <v>1013</v>
      </c>
      <c r="AH221" s="46" t="s">
        <v>933</v>
      </c>
      <c r="AI221" s="46" t="s">
        <v>40</v>
      </c>
      <c r="AJ221" s="46" t="s">
        <v>953</v>
      </c>
      <c r="AK221" s="46" t="s">
        <v>1014</v>
      </c>
      <c r="AL221" s="46" t="s">
        <v>1015</v>
      </c>
      <c r="AQ221" s="46" t="b">
        <v>0</v>
      </c>
      <c r="AR221" s="95"/>
    </row>
    <row r="222" spans="1:44" ht="15" customHeight="1">
      <c r="A222" s="46">
        <v>221</v>
      </c>
      <c r="B222" s="46">
        <v>221</v>
      </c>
      <c r="D222" s="46" t="s">
        <v>1016</v>
      </c>
      <c r="E222" s="46" t="s">
        <v>1017</v>
      </c>
      <c r="F222" s="46" t="s">
        <v>1018</v>
      </c>
      <c r="G222" s="46">
        <v>10294</v>
      </c>
      <c r="H222" s="43">
        <v>35261</v>
      </c>
      <c r="I222" s="46" t="s">
        <v>1011</v>
      </c>
      <c r="J222" s="46" t="s">
        <v>39</v>
      </c>
      <c r="K222" s="46" t="s">
        <v>40</v>
      </c>
      <c r="L222" s="46" t="s">
        <v>926</v>
      </c>
      <c r="O222" s="46" t="s">
        <v>927</v>
      </c>
      <c r="P222" s="43">
        <v>41425</v>
      </c>
      <c r="Q222" s="46" t="s">
        <v>706</v>
      </c>
      <c r="T222" s="46" t="s">
        <v>928</v>
      </c>
      <c r="AA222" s="46" t="s">
        <v>690</v>
      </c>
      <c r="AB222" s="46" t="s">
        <v>1019</v>
      </c>
      <c r="AC222" s="46" t="s">
        <v>709</v>
      </c>
      <c r="AE222" s="46" t="s">
        <v>930</v>
      </c>
      <c r="AF222" s="46" t="s">
        <v>931</v>
      </c>
      <c r="AG222" s="46" t="s">
        <v>1020</v>
      </c>
      <c r="AH222" s="46" t="s">
        <v>933</v>
      </c>
      <c r="AI222" s="46" t="s">
        <v>40</v>
      </c>
      <c r="AJ222" s="46" t="s">
        <v>953</v>
      </c>
      <c r="AK222" s="46" t="s">
        <v>1021</v>
      </c>
      <c r="AL222" s="46" t="s">
        <v>1022</v>
      </c>
      <c r="AQ222" s="46" t="b">
        <v>0</v>
      </c>
      <c r="AR222" s="95"/>
    </row>
    <row r="223" spans="1:44" ht="15" customHeight="1">
      <c r="A223" s="46">
        <v>222</v>
      </c>
      <c r="B223" s="46">
        <v>222</v>
      </c>
      <c r="D223" s="46" t="s">
        <v>1023</v>
      </c>
      <c r="E223" s="46" t="s">
        <v>1024</v>
      </c>
      <c r="F223" s="46" t="s">
        <v>1025</v>
      </c>
      <c r="G223" s="46">
        <v>13062</v>
      </c>
      <c r="H223" s="43">
        <v>30601</v>
      </c>
      <c r="I223" s="46" t="s">
        <v>1011</v>
      </c>
      <c r="J223" s="46" t="s">
        <v>39</v>
      </c>
      <c r="K223" s="46" t="s">
        <v>40</v>
      </c>
      <c r="L223" s="46" t="s">
        <v>926</v>
      </c>
      <c r="O223" s="46" t="s">
        <v>927</v>
      </c>
      <c r="P223" s="43">
        <v>41425</v>
      </c>
      <c r="Q223" s="46" t="s">
        <v>706</v>
      </c>
      <c r="T223" s="46" t="s">
        <v>928</v>
      </c>
      <c r="AA223" s="46" t="s">
        <v>690</v>
      </c>
      <c r="AB223" s="46" t="s">
        <v>1026</v>
      </c>
      <c r="AC223" s="46" t="s">
        <v>709</v>
      </c>
      <c r="AE223" s="46" t="s">
        <v>930</v>
      </c>
      <c r="AF223" s="46" t="s">
        <v>961</v>
      </c>
      <c r="AG223" s="46" t="s">
        <v>1027</v>
      </c>
      <c r="AH223" s="46" t="s">
        <v>933</v>
      </c>
      <c r="AI223" s="46" t="s">
        <v>40</v>
      </c>
      <c r="AJ223" s="46" t="s">
        <v>953</v>
      </c>
      <c r="AK223" s="46" t="s">
        <v>979</v>
      </c>
      <c r="AL223" s="46" t="s">
        <v>1028</v>
      </c>
      <c r="AQ223" s="46" t="b">
        <v>0</v>
      </c>
      <c r="AR223" s="95"/>
    </row>
    <row r="224" spans="1:44" ht="15" customHeight="1">
      <c r="A224" s="46">
        <v>223</v>
      </c>
      <c r="B224" s="46">
        <v>223</v>
      </c>
      <c r="D224" s="46" t="s">
        <v>1029</v>
      </c>
      <c r="E224" s="46" t="s">
        <v>1030</v>
      </c>
      <c r="F224" s="46" t="s">
        <v>1010</v>
      </c>
      <c r="G224" s="46">
        <v>10795</v>
      </c>
      <c r="H224" s="43">
        <v>36105</v>
      </c>
      <c r="I224" s="46" t="s">
        <v>1011</v>
      </c>
      <c r="J224" s="46" t="s">
        <v>39</v>
      </c>
      <c r="K224" s="46" t="s">
        <v>40</v>
      </c>
      <c r="L224" s="46" t="s">
        <v>926</v>
      </c>
      <c r="O224" s="46" t="s">
        <v>927</v>
      </c>
      <c r="P224" s="43">
        <v>41430</v>
      </c>
      <c r="Q224" s="46" t="s">
        <v>706</v>
      </c>
      <c r="T224" s="46" t="s">
        <v>928</v>
      </c>
      <c r="AA224" s="46" t="s">
        <v>690</v>
      </c>
      <c r="AB224" s="46" t="s">
        <v>969</v>
      </c>
      <c r="AC224" s="46" t="s">
        <v>709</v>
      </c>
      <c r="AE224" s="46" t="s">
        <v>930</v>
      </c>
      <c r="AF224" s="46" t="s">
        <v>931</v>
      </c>
      <c r="AG224" s="46" t="s">
        <v>1031</v>
      </c>
      <c r="AH224" s="46" t="s">
        <v>933</v>
      </c>
      <c r="AI224" s="46" t="s">
        <v>40</v>
      </c>
      <c r="AJ224" s="46" t="s">
        <v>1032</v>
      </c>
      <c r="AK224" s="46" t="s">
        <v>1033</v>
      </c>
      <c r="AL224" s="46" t="s">
        <v>1034</v>
      </c>
      <c r="AQ224" s="46" t="b">
        <v>0</v>
      </c>
      <c r="AR224" s="95"/>
    </row>
    <row r="225" spans="1:44" ht="15" customHeight="1">
      <c r="A225" s="46">
        <v>224</v>
      </c>
      <c r="B225" s="46">
        <v>224</v>
      </c>
      <c r="D225" s="46" t="s">
        <v>1035</v>
      </c>
      <c r="E225" s="46" t="s">
        <v>1036</v>
      </c>
      <c r="F225" s="46" t="s">
        <v>1037</v>
      </c>
      <c r="G225" s="46">
        <v>8077</v>
      </c>
      <c r="H225" s="43">
        <v>32194</v>
      </c>
      <c r="I225" s="46" t="s">
        <v>1038</v>
      </c>
      <c r="J225" s="46" t="s">
        <v>39</v>
      </c>
      <c r="K225" s="46" t="s">
        <v>40</v>
      </c>
      <c r="L225" s="46" t="s">
        <v>926</v>
      </c>
      <c r="O225" s="46" t="s">
        <v>927</v>
      </c>
      <c r="P225" s="43">
        <v>41430</v>
      </c>
      <c r="Q225" s="46" t="s">
        <v>706</v>
      </c>
      <c r="T225" s="46" t="s">
        <v>928</v>
      </c>
      <c r="AA225" s="46" t="s">
        <v>690</v>
      </c>
      <c r="AB225" s="46" t="s">
        <v>1039</v>
      </c>
      <c r="AC225" s="46" t="s">
        <v>709</v>
      </c>
      <c r="AE225" s="46" t="s">
        <v>930</v>
      </c>
      <c r="AF225" s="46" t="s">
        <v>961</v>
      </c>
      <c r="AG225" s="46" t="s">
        <v>1040</v>
      </c>
      <c r="AH225" s="46" t="s">
        <v>933</v>
      </c>
      <c r="AI225" s="46" t="s">
        <v>40</v>
      </c>
      <c r="AJ225" s="46" t="s">
        <v>1032</v>
      </c>
      <c r="AK225" s="46" t="s">
        <v>1041</v>
      </c>
      <c r="AL225" s="46" t="s">
        <v>1042</v>
      </c>
      <c r="AQ225" s="46" t="b">
        <v>0</v>
      </c>
      <c r="AR225" s="95"/>
    </row>
    <row r="226" spans="1:44" ht="15" customHeight="1">
      <c r="A226" s="46">
        <v>225</v>
      </c>
      <c r="B226" s="46">
        <v>225</v>
      </c>
      <c r="D226" s="46" t="s">
        <v>1043</v>
      </c>
      <c r="E226" s="46" t="s">
        <v>1044</v>
      </c>
      <c r="F226" s="46" t="s">
        <v>1045</v>
      </c>
      <c r="G226" s="46">
        <v>13474</v>
      </c>
      <c r="H226" s="43">
        <v>34048</v>
      </c>
      <c r="I226" s="46" t="s">
        <v>1046</v>
      </c>
      <c r="J226" s="46" t="s">
        <v>39</v>
      </c>
      <c r="K226" s="46" t="s">
        <v>40</v>
      </c>
      <c r="L226" s="46" t="s">
        <v>926</v>
      </c>
      <c r="O226" s="46" t="s">
        <v>927</v>
      </c>
      <c r="P226" s="43">
        <v>41430</v>
      </c>
      <c r="Q226" s="46" t="s">
        <v>706</v>
      </c>
      <c r="T226" s="46" t="s">
        <v>928</v>
      </c>
      <c r="AA226" s="46" t="s">
        <v>690</v>
      </c>
      <c r="AB226" s="46" t="s">
        <v>1047</v>
      </c>
      <c r="AC226" s="46" t="s">
        <v>709</v>
      </c>
      <c r="AE226" s="46" t="s">
        <v>930</v>
      </c>
      <c r="AF226" s="46" t="s">
        <v>1048</v>
      </c>
      <c r="AG226" s="46" t="s">
        <v>1049</v>
      </c>
      <c r="AH226" s="46" t="s">
        <v>933</v>
      </c>
      <c r="AI226" s="46" t="s">
        <v>40</v>
      </c>
      <c r="AJ226" s="46" t="s">
        <v>1032</v>
      </c>
      <c r="AK226" s="46" t="s">
        <v>1050</v>
      </c>
      <c r="AL226" s="46" t="s">
        <v>1051</v>
      </c>
      <c r="AQ226" s="46" t="b">
        <v>0</v>
      </c>
      <c r="AR226" s="95"/>
    </row>
    <row r="227" spans="1:44" ht="15" customHeight="1">
      <c r="A227" s="46">
        <v>226</v>
      </c>
      <c r="B227" s="46">
        <v>226</v>
      </c>
      <c r="D227" s="46" t="s">
        <v>1052</v>
      </c>
      <c r="E227" s="46" t="s">
        <v>1053</v>
      </c>
      <c r="F227" s="46" t="s">
        <v>1054</v>
      </c>
      <c r="G227" s="46">
        <v>8468</v>
      </c>
      <c r="H227" s="43">
        <v>32660</v>
      </c>
      <c r="I227" s="46" t="s">
        <v>1055</v>
      </c>
      <c r="J227" s="46" t="s">
        <v>39</v>
      </c>
      <c r="K227" s="46" t="s">
        <v>40</v>
      </c>
      <c r="L227" s="46" t="s">
        <v>926</v>
      </c>
      <c r="O227" s="46" t="s">
        <v>927</v>
      </c>
      <c r="P227" s="43">
        <v>41430</v>
      </c>
      <c r="Q227" s="46" t="s">
        <v>706</v>
      </c>
      <c r="T227" s="46" t="s">
        <v>928</v>
      </c>
      <c r="AA227" s="46" t="s">
        <v>690</v>
      </c>
      <c r="AB227" s="46" t="s">
        <v>1056</v>
      </c>
      <c r="AC227" s="46" t="s">
        <v>709</v>
      </c>
      <c r="AE227" s="46" t="s">
        <v>930</v>
      </c>
      <c r="AF227" s="46" t="s">
        <v>961</v>
      </c>
      <c r="AG227" s="46" t="s">
        <v>1057</v>
      </c>
      <c r="AH227" s="46" t="s">
        <v>933</v>
      </c>
      <c r="AI227" s="46" t="s">
        <v>40</v>
      </c>
      <c r="AJ227" s="46" t="s">
        <v>1032</v>
      </c>
      <c r="AK227" s="46" t="s">
        <v>1058</v>
      </c>
      <c r="AL227" s="46" t="s">
        <v>1059</v>
      </c>
      <c r="AQ227" s="46" t="b">
        <v>0</v>
      </c>
      <c r="AR227" s="95"/>
    </row>
    <row r="228" spans="1:44" ht="15" customHeight="1">
      <c r="A228" s="46">
        <v>227</v>
      </c>
      <c r="B228" s="46">
        <v>227</v>
      </c>
      <c r="D228" s="46" t="s">
        <v>1060</v>
      </c>
      <c r="E228" s="46" t="s">
        <v>1061</v>
      </c>
      <c r="F228" s="46" t="s">
        <v>1062</v>
      </c>
      <c r="G228" s="46">
        <v>881</v>
      </c>
      <c r="H228" s="43">
        <v>35211</v>
      </c>
      <c r="I228" s="46" t="s">
        <v>1063</v>
      </c>
      <c r="J228" s="46" t="s">
        <v>39</v>
      </c>
      <c r="K228" s="46" t="s">
        <v>40</v>
      </c>
      <c r="L228" s="46" t="s">
        <v>926</v>
      </c>
      <c r="O228" s="46" t="s">
        <v>927</v>
      </c>
      <c r="P228" s="43">
        <v>41430</v>
      </c>
      <c r="Q228" s="46" t="s">
        <v>706</v>
      </c>
      <c r="T228" s="46" t="s">
        <v>928</v>
      </c>
      <c r="AA228" s="46" t="s">
        <v>690</v>
      </c>
      <c r="AB228" s="46" t="s">
        <v>1064</v>
      </c>
      <c r="AC228" s="46" t="s">
        <v>709</v>
      </c>
      <c r="AE228" s="46" t="s">
        <v>930</v>
      </c>
      <c r="AF228" s="46" t="s">
        <v>1065</v>
      </c>
      <c r="AG228" s="46" t="s">
        <v>1066</v>
      </c>
      <c r="AH228" s="46" t="s">
        <v>933</v>
      </c>
      <c r="AI228" s="46" t="s">
        <v>40</v>
      </c>
      <c r="AJ228" s="46" t="s">
        <v>1067</v>
      </c>
      <c r="AK228" s="46" t="s">
        <v>1068</v>
      </c>
      <c r="AL228" s="46" t="s">
        <v>1069</v>
      </c>
      <c r="AQ228" s="46" t="b">
        <v>0</v>
      </c>
      <c r="AR228" s="95"/>
    </row>
    <row r="229" spans="1:44" ht="15" customHeight="1">
      <c r="A229" s="46">
        <v>228</v>
      </c>
      <c r="B229" s="46">
        <v>228</v>
      </c>
      <c r="D229" s="46" t="s">
        <v>1070</v>
      </c>
      <c r="E229" s="46" t="s">
        <v>1071</v>
      </c>
      <c r="F229" s="46" t="s">
        <v>1010</v>
      </c>
      <c r="G229" s="46">
        <v>10502</v>
      </c>
      <c r="H229" s="43">
        <v>35622</v>
      </c>
      <c r="I229" s="46" t="s">
        <v>1072</v>
      </c>
      <c r="J229" s="46" t="s">
        <v>39</v>
      </c>
      <c r="K229" s="46" t="s">
        <v>40</v>
      </c>
      <c r="L229" s="46" t="s">
        <v>926</v>
      </c>
      <c r="O229" s="46" t="s">
        <v>927</v>
      </c>
      <c r="P229" s="43">
        <v>41430</v>
      </c>
      <c r="Q229" s="46" t="s">
        <v>706</v>
      </c>
      <c r="T229" s="46" t="s">
        <v>928</v>
      </c>
      <c r="AA229" s="46" t="s">
        <v>690</v>
      </c>
      <c r="AB229" s="46" t="s">
        <v>1073</v>
      </c>
      <c r="AC229" s="46" t="s">
        <v>709</v>
      </c>
      <c r="AE229" s="46" t="s">
        <v>930</v>
      </c>
      <c r="AF229" s="46" t="s">
        <v>931</v>
      </c>
      <c r="AG229" s="46" t="s">
        <v>1074</v>
      </c>
      <c r="AH229" s="46" t="s">
        <v>933</v>
      </c>
      <c r="AI229" s="46" t="s">
        <v>40</v>
      </c>
      <c r="AJ229" s="46" t="s">
        <v>1032</v>
      </c>
      <c r="AK229" s="46" t="s">
        <v>1075</v>
      </c>
      <c r="AL229" s="46" t="s">
        <v>1076</v>
      </c>
      <c r="AQ229" s="46" t="b">
        <v>0</v>
      </c>
      <c r="AR229" s="95"/>
    </row>
    <row r="230" spans="1:44" ht="15" customHeight="1">
      <c r="A230" s="46">
        <v>229</v>
      </c>
      <c r="B230" s="46">
        <v>229</v>
      </c>
      <c r="D230" s="46" t="s">
        <v>1077</v>
      </c>
      <c r="E230" s="46" t="s">
        <v>1078</v>
      </c>
      <c r="F230" s="46" t="s">
        <v>1018</v>
      </c>
      <c r="G230" s="46">
        <v>10528</v>
      </c>
      <c r="H230" s="43">
        <v>35627</v>
      </c>
      <c r="I230" s="46" t="s">
        <v>1079</v>
      </c>
      <c r="J230" s="46" t="s">
        <v>39</v>
      </c>
      <c r="K230" s="46" t="s">
        <v>40</v>
      </c>
      <c r="L230" s="46" t="s">
        <v>926</v>
      </c>
      <c r="O230" s="46" t="s">
        <v>927</v>
      </c>
      <c r="P230" s="43">
        <v>41430</v>
      </c>
      <c r="Q230" s="46" t="s">
        <v>706</v>
      </c>
      <c r="T230" s="46" t="s">
        <v>928</v>
      </c>
      <c r="AA230" s="46" t="s">
        <v>690</v>
      </c>
      <c r="AB230" s="46" t="s">
        <v>1080</v>
      </c>
      <c r="AC230" s="46" t="s">
        <v>709</v>
      </c>
      <c r="AE230" s="46" t="s">
        <v>930</v>
      </c>
      <c r="AF230" s="46" t="s">
        <v>931</v>
      </c>
      <c r="AG230" s="46" t="s">
        <v>1081</v>
      </c>
      <c r="AH230" s="46" t="s">
        <v>933</v>
      </c>
      <c r="AI230" s="46" t="s">
        <v>40</v>
      </c>
      <c r="AJ230" s="46" t="s">
        <v>1032</v>
      </c>
      <c r="AK230" s="46" t="s">
        <v>1082</v>
      </c>
      <c r="AL230" s="46" t="s">
        <v>1083</v>
      </c>
      <c r="AQ230" s="46" t="b">
        <v>0</v>
      </c>
      <c r="AR230" s="95"/>
    </row>
    <row r="231" spans="1:44" ht="15" customHeight="1">
      <c r="A231" s="46">
        <v>230</v>
      </c>
      <c r="B231" s="46">
        <v>230</v>
      </c>
      <c r="D231" s="46" t="s">
        <v>1084</v>
      </c>
      <c r="E231" s="46" t="s">
        <v>1085</v>
      </c>
      <c r="F231" s="46" t="s">
        <v>1010</v>
      </c>
      <c r="G231" s="46">
        <v>10799</v>
      </c>
      <c r="H231" s="43">
        <v>36106</v>
      </c>
      <c r="I231" s="46" t="s">
        <v>1086</v>
      </c>
      <c r="J231" s="46" t="s">
        <v>39</v>
      </c>
      <c r="K231" s="46" t="s">
        <v>40</v>
      </c>
      <c r="L231" s="46" t="s">
        <v>926</v>
      </c>
      <c r="O231" s="46" t="s">
        <v>927</v>
      </c>
      <c r="P231" s="43">
        <v>41430</v>
      </c>
      <c r="Q231" s="46" t="s">
        <v>706</v>
      </c>
      <c r="T231" s="46" t="s">
        <v>928</v>
      </c>
      <c r="AA231" s="46" t="s">
        <v>690</v>
      </c>
      <c r="AB231" s="46" t="s">
        <v>1087</v>
      </c>
      <c r="AC231" s="46" t="s">
        <v>709</v>
      </c>
      <c r="AE231" s="46" t="s">
        <v>930</v>
      </c>
      <c r="AF231" s="46" t="s">
        <v>931</v>
      </c>
      <c r="AG231" s="46" t="s">
        <v>1088</v>
      </c>
      <c r="AH231" s="46" t="s">
        <v>933</v>
      </c>
      <c r="AI231" s="46" t="s">
        <v>40</v>
      </c>
      <c r="AJ231" s="46" t="s">
        <v>1032</v>
      </c>
      <c r="AK231" s="46" t="s">
        <v>1089</v>
      </c>
      <c r="AL231" s="46" t="s">
        <v>1090</v>
      </c>
      <c r="AQ231" s="46" t="b">
        <v>0</v>
      </c>
      <c r="AR231" s="95"/>
    </row>
    <row r="232" spans="1:44" ht="15" customHeight="1">
      <c r="A232" s="46">
        <v>231</v>
      </c>
      <c r="B232" s="46">
        <v>231</v>
      </c>
      <c r="D232" s="46" t="s">
        <v>1091</v>
      </c>
      <c r="E232" s="46" t="s">
        <v>1092</v>
      </c>
      <c r="F232" s="46" t="s">
        <v>1093</v>
      </c>
      <c r="H232" s="43">
        <v>36024</v>
      </c>
      <c r="I232" s="46" t="s">
        <v>1094</v>
      </c>
      <c r="J232" s="46" t="s">
        <v>39</v>
      </c>
      <c r="K232" s="46" t="s">
        <v>40</v>
      </c>
      <c r="L232" s="46" t="s">
        <v>926</v>
      </c>
      <c r="O232" s="46" t="s">
        <v>927</v>
      </c>
      <c r="P232" s="43">
        <v>41430</v>
      </c>
      <c r="Q232" s="46" t="s">
        <v>706</v>
      </c>
      <c r="T232" s="46" t="s">
        <v>928</v>
      </c>
      <c r="AA232" s="46" t="s">
        <v>690</v>
      </c>
      <c r="AB232" s="46" t="s">
        <v>1095</v>
      </c>
      <c r="AC232" s="46" t="s">
        <v>709</v>
      </c>
      <c r="AE232" s="46" t="s">
        <v>930</v>
      </c>
      <c r="AF232" s="46" t="s">
        <v>1096</v>
      </c>
      <c r="AG232" s="46" t="s">
        <v>1097</v>
      </c>
      <c r="AH232" s="46" t="s">
        <v>933</v>
      </c>
      <c r="AI232" s="46" t="s">
        <v>40</v>
      </c>
      <c r="AJ232" s="46" t="s">
        <v>1032</v>
      </c>
      <c r="AK232" s="46" t="s">
        <v>1098</v>
      </c>
      <c r="AL232" s="46" t="s">
        <v>1099</v>
      </c>
      <c r="AQ232" s="46" t="b">
        <v>0</v>
      </c>
      <c r="AR232" s="95"/>
    </row>
    <row r="233" spans="1:44" ht="15" customHeight="1">
      <c r="A233" s="46">
        <v>232</v>
      </c>
      <c r="B233" s="46">
        <v>232</v>
      </c>
      <c r="D233" s="46" t="s">
        <v>1100</v>
      </c>
      <c r="E233" s="46" t="s">
        <v>1101</v>
      </c>
      <c r="F233" s="46" t="s">
        <v>1102</v>
      </c>
      <c r="G233" s="46">
        <v>583</v>
      </c>
      <c r="H233" s="43" t="s">
        <v>1103</v>
      </c>
      <c r="I233" s="46" t="s">
        <v>1104</v>
      </c>
      <c r="J233" s="46" t="s">
        <v>39</v>
      </c>
      <c r="K233" s="46" t="s">
        <v>40</v>
      </c>
      <c r="L233" s="46" t="s">
        <v>926</v>
      </c>
      <c r="O233" s="46" t="s">
        <v>927</v>
      </c>
      <c r="P233" s="43">
        <v>41430</v>
      </c>
      <c r="Q233" s="46" t="s">
        <v>1105</v>
      </c>
      <c r="T233" s="46" t="s">
        <v>928</v>
      </c>
      <c r="AA233" s="46" t="s">
        <v>690</v>
      </c>
      <c r="AB233" s="46" t="s">
        <v>1106</v>
      </c>
      <c r="AC233" s="46" t="s">
        <v>709</v>
      </c>
      <c r="AE233" s="46" t="s">
        <v>930</v>
      </c>
      <c r="AF233" s="46" t="s">
        <v>1107</v>
      </c>
      <c r="AG233" s="46" t="s">
        <v>1108</v>
      </c>
      <c r="AH233" s="46" t="s">
        <v>933</v>
      </c>
      <c r="AI233" s="46" t="s">
        <v>40</v>
      </c>
      <c r="AJ233" s="46" t="s">
        <v>1109</v>
      </c>
      <c r="AK233" s="46" t="s">
        <v>1110</v>
      </c>
      <c r="AL233" s="46" t="s">
        <v>1111</v>
      </c>
      <c r="AN233" s="46" t="b">
        <v>1</v>
      </c>
      <c r="AO233" s="46">
        <v>41809</v>
      </c>
      <c r="AP233" s="46" t="s">
        <v>1112</v>
      </c>
      <c r="AQ233" s="46" t="b">
        <v>0</v>
      </c>
      <c r="AR233" s="95"/>
    </row>
    <row r="234" spans="1:44" ht="15" customHeight="1">
      <c r="A234" s="46">
        <v>233</v>
      </c>
      <c r="B234" s="46">
        <v>233</v>
      </c>
      <c r="D234" s="46" t="s">
        <v>1113</v>
      </c>
      <c r="E234" s="46" t="s">
        <v>1114</v>
      </c>
      <c r="F234" s="46" t="s">
        <v>1010</v>
      </c>
      <c r="G234" s="46">
        <v>10800</v>
      </c>
      <c r="H234" s="43">
        <v>36106</v>
      </c>
      <c r="I234" s="46" t="s">
        <v>1115</v>
      </c>
      <c r="J234" s="46" t="s">
        <v>39</v>
      </c>
      <c r="K234" s="46" t="s">
        <v>40</v>
      </c>
      <c r="L234" s="46" t="s">
        <v>926</v>
      </c>
      <c r="O234" s="46" t="s">
        <v>927</v>
      </c>
      <c r="P234" s="43">
        <v>41430</v>
      </c>
      <c r="Q234" s="46" t="s">
        <v>706</v>
      </c>
      <c r="T234" s="46" t="s">
        <v>928</v>
      </c>
      <c r="AA234" s="46" t="s">
        <v>690</v>
      </c>
      <c r="AB234" s="46" t="s">
        <v>1087</v>
      </c>
      <c r="AC234" s="46" t="s">
        <v>709</v>
      </c>
      <c r="AE234" s="46" t="s">
        <v>930</v>
      </c>
      <c r="AF234" s="46" t="s">
        <v>931</v>
      </c>
      <c r="AG234" s="46" t="s">
        <v>1116</v>
      </c>
      <c r="AH234" s="46" t="s">
        <v>933</v>
      </c>
      <c r="AI234" s="46" t="s">
        <v>40</v>
      </c>
      <c r="AJ234" s="46" t="s">
        <v>1032</v>
      </c>
      <c r="AK234" s="46" t="s">
        <v>1117</v>
      </c>
      <c r="AL234" s="46" t="s">
        <v>1118</v>
      </c>
      <c r="AQ234" s="46" t="b">
        <v>0</v>
      </c>
      <c r="AR234" s="95"/>
    </row>
    <row r="235" spans="1:44" ht="15" customHeight="1">
      <c r="A235" s="46">
        <v>234</v>
      </c>
      <c r="B235" s="46">
        <v>234</v>
      </c>
      <c r="D235" s="46" t="s">
        <v>1119</v>
      </c>
      <c r="E235" s="46" t="s">
        <v>1120</v>
      </c>
      <c r="F235" s="46" t="s">
        <v>1121</v>
      </c>
      <c r="G235" s="46">
        <v>11153</v>
      </c>
      <c r="H235" s="43">
        <v>36701</v>
      </c>
      <c r="I235" s="46" t="s">
        <v>1122</v>
      </c>
      <c r="J235" s="46" t="s">
        <v>39</v>
      </c>
      <c r="K235" s="46" t="s">
        <v>40</v>
      </c>
      <c r="L235" s="46" t="s">
        <v>926</v>
      </c>
      <c r="O235" s="46" t="s">
        <v>927</v>
      </c>
      <c r="P235" s="43">
        <v>41430</v>
      </c>
      <c r="Q235" s="46" t="s">
        <v>706</v>
      </c>
      <c r="T235" s="46" t="s">
        <v>928</v>
      </c>
      <c r="AA235" s="46" t="s">
        <v>690</v>
      </c>
      <c r="AB235" s="46" t="s">
        <v>1123</v>
      </c>
      <c r="AC235" s="46" t="s">
        <v>709</v>
      </c>
      <c r="AE235" s="46" t="s">
        <v>930</v>
      </c>
      <c r="AF235" s="46" t="s">
        <v>931</v>
      </c>
      <c r="AG235" s="46" t="s">
        <v>1124</v>
      </c>
      <c r="AH235" s="46" t="s">
        <v>933</v>
      </c>
      <c r="AI235" s="46" t="s">
        <v>40</v>
      </c>
      <c r="AJ235" s="46" t="s">
        <v>1032</v>
      </c>
      <c r="AK235" s="46" t="s">
        <v>1125</v>
      </c>
      <c r="AL235" s="46" t="s">
        <v>1126</v>
      </c>
      <c r="AQ235" s="46" t="b">
        <v>0</v>
      </c>
      <c r="AR235" s="95"/>
    </row>
    <row r="236" spans="1:44" ht="15" customHeight="1">
      <c r="A236" s="46">
        <v>235</v>
      </c>
      <c r="B236" s="46">
        <v>235</v>
      </c>
      <c r="D236" s="46" t="s">
        <v>1127</v>
      </c>
      <c r="E236" s="46" t="s">
        <v>701</v>
      </c>
      <c r="F236" s="46" t="s">
        <v>702</v>
      </c>
      <c r="G236" s="46">
        <v>2601</v>
      </c>
      <c r="I236" s="46" t="s">
        <v>703</v>
      </c>
      <c r="J236" s="46" t="s">
        <v>39</v>
      </c>
      <c r="K236" s="46" t="s">
        <v>40</v>
      </c>
      <c r="L236" s="46" t="s">
        <v>704</v>
      </c>
      <c r="O236" s="46" t="s">
        <v>705</v>
      </c>
      <c r="P236" s="43">
        <v>41431</v>
      </c>
      <c r="Q236" s="46" t="s">
        <v>706</v>
      </c>
      <c r="T236" s="46" t="s">
        <v>707</v>
      </c>
      <c r="AA236" s="46" t="s">
        <v>690</v>
      </c>
      <c r="AC236" s="46" t="s">
        <v>709</v>
      </c>
      <c r="AE236" s="46" t="s">
        <v>710</v>
      </c>
      <c r="AJ236" s="46" t="s">
        <v>1032</v>
      </c>
      <c r="AL236" s="46" t="s">
        <v>1128</v>
      </c>
      <c r="AQ236" s="46" t="b">
        <v>0</v>
      </c>
      <c r="AR236" s="95"/>
    </row>
    <row r="237" spans="1:44" ht="15" customHeight="1">
      <c r="A237" s="46">
        <v>236</v>
      </c>
      <c r="B237" s="46">
        <v>236</v>
      </c>
      <c r="D237" s="46" t="s">
        <v>1129</v>
      </c>
      <c r="E237" s="46" t="s">
        <v>715</v>
      </c>
      <c r="F237" s="46" t="s">
        <v>702</v>
      </c>
      <c r="G237" s="46">
        <v>2620</v>
      </c>
      <c r="I237" s="46" t="s">
        <v>716</v>
      </c>
      <c r="J237" s="46" t="s">
        <v>39</v>
      </c>
      <c r="K237" s="46" t="s">
        <v>40</v>
      </c>
      <c r="L237" s="46" t="s">
        <v>704</v>
      </c>
      <c r="O237" s="46" t="s">
        <v>705</v>
      </c>
      <c r="P237" s="43">
        <v>41431</v>
      </c>
      <c r="Q237" s="46" t="s">
        <v>706</v>
      </c>
      <c r="T237" s="46" t="s">
        <v>707</v>
      </c>
      <c r="AA237" s="46" t="s">
        <v>690</v>
      </c>
      <c r="AC237" s="46" t="s">
        <v>709</v>
      </c>
      <c r="AE237" s="46" t="s">
        <v>710</v>
      </c>
      <c r="AJ237" s="46" t="s">
        <v>1032</v>
      </c>
      <c r="AL237" s="46" t="s">
        <v>1130</v>
      </c>
      <c r="AQ237" s="46" t="b">
        <v>0</v>
      </c>
      <c r="AR237" s="95"/>
    </row>
    <row r="238" spans="1:44" ht="15" customHeight="1">
      <c r="A238" s="46">
        <v>237</v>
      </c>
      <c r="B238" s="46">
        <v>237</v>
      </c>
      <c r="D238" s="46" t="s">
        <v>1131</v>
      </c>
      <c r="E238" s="46" t="s">
        <v>756</v>
      </c>
      <c r="F238" s="46" t="s">
        <v>702</v>
      </c>
      <c r="G238" s="46">
        <v>2630</v>
      </c>
      <c r="I238" s="46" t="s">
        <v>757</v>
      </c>
      <c r="J238" s="46" t="s">
        <v>39</v>
      </c>
      <c r="K238" s="46" t="s">
        <v>40</v>
      </c>
      <c r="L238" s="46" t="s">
        <v>704</v>
      </c>
      <c r="O238" s="46" t="s">
        <v>705</v>
      </c>
      <c r="P238" s="43">
        <v>41431</v>
      </c>
      <c r="Q238" s="46" t="s">
        <v>706</v>
      </c>
      <c r="T238" s="46" t="s">
        <v>707</v>
      </c>
      <c r="AA238" s="46" t="s">
        <v>690</v>
      </c>
      <c r="AC238" s="46" t="s">
        <v>709</v>
      </c>
      <c r="AE238" s="46" t="s">
        <v>710</v>
      </c>
      <c r="AJ238" s="46" t="s">
        <v>1032</v>
      </c>
      <c r="AL238" s="46" t="s">
        <v>1132</v>
      </c>
      <c r="AQ238" s="46" t="b">
        <v>0</v>
      </c>
      <c r="AR238" s="95"/>
    </row>
    <row r="239" spans="1:44" ht="15" customHeight="1">
      <c r="A239" s="46">
        <v>238</v>
      </c>
      <c r="B239" s="46">
        <v>238</v>
      </c>
      <c r="D239" s="46" t="s">
        <v>1133</v>
      </c>
      <c r="E239" s="46" t="s">
        <v>1134</v>
      </c>
      <c r="F239" s="46" t="s">
        <v>1010</v>
      </c>
      <c r="G239" s="46">
        <v>10732</v>
      </c>
      <c r="H239" s="43">
        <v>36097</v>
      </c>
      <c r="I239" s="46" t="s">
        <v>1135</v>
      </c>
      <c r="J239" s="46" t="s">
        <v>39</v>
      </c>
      <c r="K239" s="46" t="s">
        <v>40</v>
      </c>
      <c r="L239" s="46" t="s">
        <v>926</v>
      </c>
      <c r="O239" s="46" t="s">
        <v>927</v>
      </c>
      <c r="P239" s="43">
        <v>41431</v>
      </c>
      <c r="Q239" s="46" t="s">
        <v>706</v>
      </c>
      <c r="T239" s="46" t="s">
        <v>928</v>
      </c>
      <c r="AA239" s="46" t="s">
        <v>690</v>
      </c>
      <c r="AB239" s="46" t="s">
        <v>1136</v>
      </c>
      <c r="AC239" s="46" t="s">
        <v>709</v>
      </c>
      <c r="AE239" s="46" t="s">
        <v>930</v>
      </c>
      <c r="AF239" s="46" t="s">
        <v>931</v>
      </c>
      <c r="AG239" s="46" t="s">
        <v>1137</v>
      </c>
      <c r="AH239" s="46" t="s">
        <v>933</v>
      </c>
      <c r="AI239" s="46" t="s">
        <v>40</v>
      </c>
      <c r="AJ239" s="46" t="s">
        <v>1032</v>
      </c>
      <c r="AK239" s="46" t="s">
        <v>1138</v>
      </c>
      <c r="AL239" s="46" t="s">
        <v>1139</v>
      </c>
      <c r="AQ239" s="46" t="b">
        <v>0</v>
      </c>
      <c r="AR239" s="95"/>
    </row>
    <row r="240" spans="1:44" ht="15" customHeight="1">
      <c r="A240" s="46">
        <v>239</v>
      </c>
      <c r="B240" s="46">
        <v>239</v>
      </c>
      <c r="D240" s="46" t="s">
        <v>1140</v>
      </c>
      <c r="E240" s="46" t="s">
        <v>1141</v>
      </c>
      <c r="F240" s="46" t="s">
        <v>983</v>
      </c>
      <c r="G240" s="46">
        <v>15375</v>
      </c>
      <c r="H240" s="43">
        <v>36756</v>
      </c>
      <c r="I240" s="46" t="s">
        <v>1142</v>
      </c>
      <c r="J240" s="46" t="s">
        <v>39</v>
      </c>
      <c r="K240" s="46" t="s">
        <v>40</v>
      </c>
      <c r="L240" s="46" t="s">
        <v>926</v>
      </c>
      <c r="O240" s="46" t="s">
        <v>927</v>
      </c>
      <c r="P240" s="43">
        <v>41431</v>
      </c>
      <c r="Q240" s="46" t="s">
        <v>706</v>
      </c>
      <c r="T240" s="46" t="s">
        <v>928</v>
      </c>
      <c r="AA240" s="46" t="s">
        <v>690</v>
      </c>
      <c r="AB240" s="46" t="s">
        <v>1143</v>
      </c>
      <c r="AC240" s="46" t="s">
        <v>709</v>
      </c>
      <c r="AE240" s="46" t="s">
        <v>930</v>
      </c>
      <c r="AF240" s="46" t="s">
        <v>961</v>
      </c>
      <c r="AG240" s="46" t="s">
        <v>1144</v>
      </c>
      <c r="AH240" s="46" t="s">
        <v>933</v>
      </c>
      <c r="AI240" s="46" t="s">
        <v>40</v>
      </c>
      <c r="AJ240" s="46" t="s">
        <v>1032</v>
      </c>
      <c r="AK240" s="46" t="s">
        <v>1145</v>
      </c>
      <c r="AL240" s="46" t="s">
        <v>1146</v>
      </c>
      <c r="AQ240" s="46" t="b">
        <v>0</v>
      </c>
      <c r="AR240" s="95"/>
    </row>
    <row r="241" spans="1:44" ht="15" customHeight="1">
      <c r="A241" s="46">
        <v>240</v>
      </c>
      <c r="B241" s="46">
        <v>240</v>
      </c>
      <c r="D241" s="46" t="s">
        <v>1147</v>
      </c>
      <c r="E241" s="46" t="s">
        <v>1148</v>
      </c>
      <c r="F241" s="46" t="s">
        <v>1121</v>
      </c>
      <c r="G241" s="46">
        <v>11121</v>
      </c>
      <c r="H241" s="43">
        <v>36701</v>
      </c>
      <c r="I241" s="46" t="s">
        <v>1149</v>
      </c>
      <c r="J241" s="46" t="s">
        <v>39</v>
      </c>
      <c r="K241" s="46" t="s">
        <v>40</v>
      </c>
      <c r="L241" s="46" t="s">
        <v>926</v>
      </c>
      <c r="O241" s="46" t="s">
        <v>927</v>
      </c>
      <c r="P241" s="43">
        <v>41431</v>
      </c>
      <c r="Q241" s="46" t="s">
        <v>706</v>
      </c>
      <c r="T241" s="46" t="s">
        <v>928</v>
      </c>
      <c r="AA241" s="46" t="s">
        <v>690</v>
      </c>
      <c r="AB241" s="46" t="s">
        <v>1150</v>
      </c>
      <c r="AC241" s="46" t="s">
        <v>709</v>
      </c>
      <c r="AE241" s="46" t="s">
        <v>930</v>
      </c>
      <c r="AF241" s="46" t="s">
        <v>931</v>
      </c>
      <c r="AG241" s="46" t="s">
        <v>1151</v>
      </c>
      <c r="AH241" s="46" t="s">
        <v>933</v>
      </c>
      <c r="AI241" s="46" t="s">
        <v>40</v>
      </c>
      <c r="AJ241" s="46" t="s">
        <v>1032</v>
      </c>
      <c r="AK241" s="46" t="s">
        <v>1152</v>
      </c>
      <c r="AL241" s="46" t="s">
        <v>1153</v>
      </c>
      <c r="AQ241" s="46" t="b">
        <v>0</v>
      </c>
      <c r="AR241" s="95"/>
    </row>
    <row r="242" spans="1:44" ht="15" customHeight="1">
      <c r="A242" s="46">
        <v>241</v>
      </c>
      <c r="B242" s="46">
        <v>241</v>
      </c>
      <c r="D242" s="46" t="s">
        <v>1154</v>
      </c>
      <c r="E242" s="46" t="s">
        <v>1155</v>
      </c>
      <c r="F242" s="46" t="s">
        <v>1156</v>
      </c>
      <c r="G242" s="46">
        <v>8121</v>
      </c>
      <c r="H242" s="43">
        <v>40792</v>
      </c>
      <c r="I242" s="46" t="s">
        <v>38</v>
      </c>
      <c r="J242" s="46" t="s">
        <v>39</v>
      </c>
      <c r="K242" s="46" t="s">
        <v>40</v>
      </c>
      <c r="L242" s="46" t="s">
        <v>926</v>
      </c>
      <c r="O242" s="46" t="s">
        <v>927</v>
      </c>
      <c r="P242" s="43">
        <v>41431</v>
      </c>
      <c r="Q242" s="46" t="s">
        <v>706</v>
      </c>
      <c r="T242" s="46" t="s">
        <v>928</v>
      </c>
      <c r="AA242" s="46" t="s">
        <v>690</v>
      </c>
      <c r="AB242" s="46" t="s">
        <v>1157</v>
      </c>
      <c r="AC242" s="46" t="s">
        <v>709</v>
      </c>
      <c r="AE242" s="46" t="s">
        <v>930</v>
      </c>
      <c r="AF242" s="46" t="s">
        <v>961</v>
      </c>
      <c r="AH242" s="46" t="s">
        <v>933</v>
      </c>
      <c r="AI242" s="46" t="s">
        <v>40</v>
      </c>
      <c r="AJ242" s="46" t="s">
        <v>1158</v>
      </c>
      <c r="AK242" s="46" t="s">
        <v>1159</v>
      </c>
      <c r="AL242" s="46" t="s">
        <v>1160</v>
      </c>
      <c r="AQ242" s="46" t="b">
        <v>0</v>
      </c>
      <c r="AR242" s="95"/>
    </row>
    <row r="243" spans="1:44" ht="15" customHeight="1">
      <c r="A243" s="46">
        <v>242</v>
      </c>
      <c r="B243" s="46">
        <v>242</v>
      </c>
      <c r="D243" s="46" t="s">
        <v>1161</v>
      </c>
      <c r="E243" s="46" t="s">
        <v>1162</v>
      </c>
      <c r="F243" s="46" t="s">
        <v>1163</v>
      </c>
      <c r="G243" s="46">
        <v>491</v>
      </c>
      <c r="H243" s="43">
        <v>32360</v>
      </c>
      <c r="I243" s="46" t="s">
        <v>1164</v>
      </c>
      <c r="J243" s="46" t="s">
        <v>39</v>
      </c>
      <c r="K243" s="46" t="s">
        <v>40</v>
      </c>
      <c r="L243" s="46" t="s">
        <v>926</v>
      </c>
      <c r="O243" s="46" t="s">
        <v>927</v>
      </c>
      <c r="P243" s="43">
        <v>41444</v>
      </c>
      <c r="Q243" s="46" t="s">
        <v>706</v>
      </c>
      <c r="T243" s="46" t="s">
        <v>928</v>
      </c>
      <c r="AA243" s="46" t="s">
        <v>690</v>
      </c>
      <c r="AB243" s="46" t="s">
        <v>1165</v>
      </c>
      <c r="AC243" s="46" t="s">
        <v>709</v>
      </c>
      <c r="AE243" s="46" t="s">
        <v>930</v>
      </c>
      <c r="AF243" s="46" t="s">
        <v>1166</v>
      </c>
      <c r="AG243" s="46" t="s">
        <v>1167</v>
      </c>
      <c r="AH243" s="46" t="s">
        <v>933</v>
      </c>
      <c r="AI243" s="46" t="s">
        <v>40</v>
      </c>
      <c r="AJ243" s="46" t="s">
        <v>1168</v>
      </c>
      <c r="AK243" s="46" t="s">
        <v>1169</v>
      </c>
      <c r="AL243" s="46" t="s">
        <v>1170</v>
      </c>
      <c r="AQ243" s="46" t="b">
        <v>0</v>
      </c>
      <c r="AR243" s="95"/>
    </row>
    <row r="244" spans="1:44" ht="15" customHeight="1">
      <c r="A244" s="46">
        <v>243</v>
      </c>
      <c r="B244" s="46">
        <v>243</v>
      </c>
      <c r="D244" s="46" t="s">
        <v>1171</v>
      </c>
      <c r="E244" s="46" t="s">
        <v>1172</v>
      </c>
      <c r="F244" s="46" t="s">
        <v>1010</v>
      </c>
      <c r="G244" s="46">
        <v>10802</v>
      </c>
      <c r="H244" s="43">
        <v>36107</v>
      </c>
      <c r="I244" s="46" t="s">
        <v>1173</v>
      </c>
      <c r="J244" s="46" t="s">
        <v>39</v>
      </c>
      <c r="K244" s="46" t="s">
        <v>40</v>
      </c>
      <c r="L244" s="46" t="s">
        <v>926</v>
      </c>
      <c r="O244" s="46" t="s">
        <v>927</v>
      </c>
      <c r="P244" s="43">
        <v>41444</v>
      </c>
      <c r="Q244" s="46" t="s">
        <v>706</v>
      </c>
      <c r="T244" s="46" t="s">
        <v>928</v>
      </c>
      <c r="AA244" s="46" t="s">
        <v>690</v>
      </c>
      <c r="AB244" s="46" t="s">
        <v>1174</v>
      </c>
      <c r="AC244" s="46" t="s">
        <v>709</v>
      </c>
      <c r="AE244" s="46" t="s">
        <v>930</v>
      </c>
      <c r="AF244" s="46" t="s">
        <v>931</v>
      </c>
      <c r="AG244" s="46" t="s">
        <v>1175</v>
      </c>
      <c r="AH244" s="46" t="s">
        <v>933</v>
      </c>
      <c r="AI244" s="46" t="s">
        <v>40</v>
      </c>
      <c r="AJ244" s="46" t="s">
        <v>1032</v>
      </c>
      <c r="AK244" s="46" t="s">
        <v>1176</v>
      </c>
      <c r="AL244" s="46" t="s">
        <v>1177</v>
      </c>
      <c r="AQ244" s="46" t="b">
        <v>0</v>
      </c>
      <c r="AR244" s="95"/>
    </row>
    <row r="245" spans="1:44" ht="15" customHeight="1">
      <c r="A245" s="46">
        <v>244</v>
      </c>
      <c r="B245" s="46">
        <v>244</v>
      </c>
      <c r="D245" s="46" t="s">
        <v>1178</v>
      </c>
      <c r="E245" s="46" t="s">
        <v>1179</v>
      </c>
      <c r="F245" s="46" t="s">
        <v>975</v>
      </c>
      <c r="G245" s="46">
        <v>13246</v>
      </c>
      <c r="H245" s="43">
        <v>30609</v>
      </c>
      <c r="I245" s="46" t="s">
        <v>1173</v>
      </c>
      <c r="J245" s="46" t="s">
        <v>39</v>
      </c>
      <c r="K245" s="46" t="s">
        <v>40</v>
      </c>
      <c r="L245" s="46" t="s">
        <v>926</v>
      </c>
      <c r="O245" s="46" t="s">
        <v>927</v>
      </c>
      <c r="P245" s="43">
        <v>41444</v>
      </c>
      <c r="Q245" s="46" t="s">
        <v>706</v>
      </c>
      <c r="T245" s="46" t="s">
        <v>928</v>
      </c>
      <c r="AA245" s="46" t="s">
        <v>1180</v>
      </c>
      <c r="AB245" s="46" t="s">
        <v>1181</v>
      </c>
      <c r="AC245" s="46" t="s">
        <v>709</v>
      </c>
      <c r="AE245" s="46" t="s">
        <v>930</v>
      </c>
      <c r="AF245" s="46" t="s">
        <v>961</v>
      </c>
      <c r="AG245" s="46" t="s">
        <v>1182</v>
      </c>
      <c r="AH245" s="46" t="s">
        <v>933</v>
      </c>
      <c r="AI245" s="46" t="s">
        <v>40</v>
      </c>
      <c r="AJ245" s="46" t="s">
        <v>1183</v>
      </c>
      <c r="AK245" s="46" t="s">
        <v>1184</v>
      </c>
      <c r="AL245" s="46" t="s">
        <v>1185</v>
      </c>
      <c r="AQ245" s="46" t="b">
        <v>0</v>
      </c>
      <c r="AR245" s="95"/>
    </row>
    <row r="246" spans="1:44" ht="15" customHeight="1">
      <c r="A246" s="46">
        <v>245</v>
      </c>
      <c r="B246" s="46">
        <v>245</v>
      </c>
      <c r="D246" s="46" t="s">
        <v>1186</v>
      </c>
      <c r="E246" s="46" t="s">
        <v>1187</v>
      </c>
      <c r="F246" s="46" t="s">
        <v>1188</v>
      </c>
      <c r="G246" s="46">
        <v>5476</v>
      </c>
      <c r="H246" s="43">
        <v>33073</v>
      </c>
      <c r="I246" s="46" t="s">
        <v>1189</v>
      </c>
      <c r="J246" s="46" t="s">
        <v>39</v>
      </c>
      <c r="K246" s="46" t="s">
        <v>40</v>
      </c>
      <c r="L246" s="46" t="s">
        <v>926</v>
      </c>
      <c r="O246" s="46" t="s">
        <v>927</v>
      </c>
      <c r="P246" s="43">
        <v>41444</v>
      </c>
      <c r="Q246" s="46" t="s">
        <v>706</v>
      </c>
      <c r="T246" s="46" t="s">
        <v>928</v>
      </c>
      <c r="AA246" s="46" t="s">
        <v>1180</v>
      </c>
      <c r="AB246" s="46" t="s">
        <v>1190</v>
      </c>
      <c r="AC246" s="46" t="s">
        <v>709</v>
      </c>
      <c r="AE246" s="46" t="s">
        <v>930</v>
      </c>
      <c r="AF246" s="46" t="s">
        <v>1191</v>
      </c>
      <c r="AH246" s="46" t="s">
        <v>933</v>
      </c>
      <c r="AI246" s="46" t="s">
        <v>40</v>
      </c>
      <c r="AJ246" s="46" t="s">
        <v>1032</v>
      </c>
      <c r="AK246" s="46" t="s">
        <v>1192</v>
      </c>
      <c r="AL246" s="46" t="s">
        <v>1193</v>
      </c>
      <c r="AQ246" s="46" t="b">
        <v>0</v>
      </c>
      <c r="AR246" s="95"/>
    </row>
    <row r="247" spans="1:44" ht="15" customHeight="1">
      <c r="A247" s="46">
        <v>246</v>
      </c>
      <c r="B247" s="46">
        <v>246</v>
      </c>
      <c r="D247" s="46" t="s">
        <v>1194</v>
      </c>
      <c r="E247" s="46" t="s">
        <v>1195</v>
      </c>
      <c r="F247" s="46" t="s">
        <v>1163</v>
      </c>
      <c r="G247" s="46">
        <v>124</v>
      </c>
      <c r="H247" s="43">
        <v>32287</v>
      </c>
      <c r="I247" s="46" t="s">
        <v>1196</v>
      </c>
      <c r="J247" s="46" t="s">
        <v>39</v>
      </c>
      <c r="K247" s="46" t="s">
        <v>40</v>
      </c>
      <c r="L247" s="46" t="s">
        <v>926</v>
      </c>
      <c r="O247" s="46" t="s">
        <v>927</v>
      </c>
      <c r="P247" s="43">
        <v>41444</v>
      </c>
      <c r="Q247" s="46" t="s">
        <v>706</v>
      </c>
      <c r="T247" s="46" t="s">
        <v>928</v>
      </c>
      <c r="AA247" s="46" t="s">
        <v>1180</v>
      </c>
      <c r="AB247" s="46" t="s">
        <v>1197</v>
      </c>
      <c r="AC247" s="46" t="s">
        <v>709</v>
      </c>
      <c r="AE247" s="46" t="s">
        <v>930</v>
      </c>
      <c r="AF247" s="46" t="s">
        <v>1166</v>
      </c>
      <c r="AG247" s="46" t="s">
        <v>1198</v>
      </c>
      <c r="AH247" s="46" t="s">
        <v>933</v>
      </c>
      <c r="AI247" s="46" t="s">
        <v>40</v>
      </c>
      <c r="AJ247" s="46" t="s">
        <v>1168</v>
      </c>
      <c r="AK247" s="46" t="s">
        <v>1199</v>
      </c>
      <c r="AL247" s="46" t="s">
        <v>1200</v>
      </c>
      <c r="AQ247" s="46" t="b">
        <v>0</v>
      </c>
      <c r="AR247" s="95"/>
    </row>
    <row r="248" spans="1:44" ht="15" customHeight="1">
      <c r="A248" s="46">
        <v>247</v>
      </c>
      <c r="B248" s="46">
        <v>247</v>
      </c>
      <c r="D248" s="46" t="s">
        <v>1201</v>
      </c>
      <c r="E248" s="46" t="s">
        <v>1202</v>
      </c>
      <c r="F248" s="46" t="s">
        <v>1010</v>
      </c>
      <c r="G248" s="46">
        <v>10798</v>
      </c>
      <c r="H248" s="43">
        <v>36106</v>
      </c>
      <c r="I248" s="46" t="s">
        <v>1203</v>
      </c>
      <c r="J248" s="46" t="s">
        <v>39</v>
      </c>
      <c r="K248" s="46" t="s">
        <v>40</v>
      </c>
      <c r="L248" s="46" t="s">
        <v>926</v>
      </c>
      <c r="O248" s="46" t="s">
        <v>927</v>
      </c>
      <c r="P248" s="43">
        <v>41444</v>
      </c>
      <c r="Q248" s="46" t="s">
        <v>706</v>
      </c>
      <c r="T248" s="46" t="s">
        <v>928</v>
      </c>
      <c r="AA248" s="46" t="s">
        <v>1180</v>
      </c>
      <c r="AB248" s="46" t="s">
        <v>1204</v>
      </c>
      <c r="AC248" s="46" t="s">
        <v>709</v>
      </c>
      <c r="AE248" s="46" t="s">
        <v>930</v>
      </c>
      <c r="AF248" s="46" t="s">
        <v>931</v>
      </c>
      <c r="AG248" s="46" t="s">
        <v>1205</v>
      </c>
      <c r="AH248" s="46" t="s">
        <v>933</v>
      </c>
      <c r="AI248" s="46" t="s">
        <v>40</v>
      </c>
      <c r="AJ248" s="46" t="s">
        <v>1032</v>
      </c>
      <c r="AK248" s="46" t="s">
        <v>1206</v>
      </c>
      <c r="AL248" s="46" t="s">
        <v>1207</v>
      </c>
      <c r="AQ248" s="46" t="b">
        <v>0</v>
      </c>
      <c r="AR248" s="95"/>
    </row>
    <row r="249" spans="1:44" ht="15" customHeight="1">
      <c r="A249" s="46">
        <v>248</v>
      </c>
      <c r="B249" s="46">
        <v>248</v>
      </c>
      <c r="D249" s="46" t="s">
        <v>1208</v>
      </c>
      <c r="E249" s="46" t="s">
        <v>1209</v>
      </c>
      <c r="F249" s="46" t="s">
        <v>983</v>
      </c>
      <c r="G249" s="46">
        <v>15381</v>
      </c>
      <c r="H249" s="43">
        <v>36757</v>
      </c>
      <c r="I249" s="46" t="s">
        <v>1210</v>
      </c>
      <c r="J249" s="46" t="s">
        <v>39</v>
      </c>
      <c r="K249" s="46" t="s">
        <v>40</v>
      </c>
      <c r="L249" s="46" t="s">
        <v>926</v>
      </c>
      <c r="O249" s="46" t="s">
        <v>927</v>
      </c>
      <c r="P249" s="43">
        <v>41444</v>
      </c>
      <c r="Q249" s="46" t="s">
        <v>706</v>
      </c>
      <c r="T249" s="46" t="s">
        <v>928</v>
      </c>
      <c r="AA249" s="46" t="s">
        <v>1180</v>
      </c>
      <c r="AB249" s="46" t="s">
        <v>1211</v>
      </c>
      <c r="AC249" s="46" t="s">
        <v>709</v>
      </c>
      <c r="AE249" s="46" t="s">
        <v>930</v>
      </c>
      <c r="AF249" s="46" t="s">
        <v>961</v>
      </c>
      <c r="AG249" s="46" t="s">
        <v>1212</v>
      </c>
      <c r="AH249" s="46" t="s">
        <v>933</v>
      </c>
      <c r="AI249" s="46" t="s">
        <v>40</v>
      </c>
      <c r="AJ249" s="46" t="s">
        <v>1032</v>
      </c>
      <c r="AK249" s="46" t="s">
        <v>1213</v>
      </c>
      <c r="AL249" s="46" t="s">
        <v>1214</v>
      </c>
      <c r="AQ249" s="46" t="b">
        <v>0</v>
      </c>
      <c r="AR249" s="95"/>
    </row>
    <row r="250" spans="1:44" ht="15" customHeight="1">
      <c r="A250" s="46">
        <v>249</v>
      </c>
      <c r="B250" s="46">
        <v>249</v>
      </c>
      <c r="D250" s="46" t="s">
        <v>1215</v>
      </c>
      <c r="E250" s="46" t="s">
        <v>1216</v>
      </c>
      <c r="F250" s="46" t="s">
        <v>1217</v>
      </c>
      <c r="G250" s="46">
        <v>11095</v>
      </c>
      <c r="H250" s="43">
        <v>36692</v>
      </c>
      <c r="I250" s="46" t="s">
        <v>1218</v>
      </c>
      <c r="J250" s="46" t="s">
        <v>39</v>
      </c>
      <c r="K250" s="46" t="s">
        <v>40</v>
      </c>
      <c r="L250" s="46" t="s">
        <v>926</v>
      </c>
      <c r="O250" s="46" t="s">
        <v>927</v>
      </c>
      <c r="P250" s="43">
        <v>41444</v>
      </c>
      <c r="Q250" s="46" t="s">
        <v>706</v>
      </c>
      <c r="T250" s="46" t="s">
        <v>928</v>
      </c>
      <c r="AA250" s="46" t="s">
        <v>1180</v>
      </c>
      <c r="AB250" s="46" t="s">
        <v>1219</v>
      </c>
      <c r="AC250" s="46" t="s">
        <v>709</v>
      </c>
      <c r="AE250" s="46" t="s">
        <v>930</v>
      </c>
      <c r="AF250" s="46" t="s">
        <v>931</v>
      </c>
      <c r="AG250" s="46" t="s">
        <v>1220</v>
      </c>
      <c r="AH250" s="46" t="s">
        <v>933</v>
      </c>
      <c r="AI250" s="46" t="s">
        <v>40</v>
      </c>
      <c r="AJ250" s="46" t="s">
        <v>1032</v>
      </c>
      <c r="AK250" s="46" t="s">
        <v>1221</v>
      </c>
      <c r="AL250" s="46" t="s">
        <v>1222</v>
      </c>
      <c r="AQ250" s="46" t="b">
        <v>0</v>
      </c>
      <c r="AR250" s="95"/>
    </row>
    <row r="251" spans="1:44" ht="15" customHeight="1">
      <c r="A251" s="46">
        <v>250</v>
      </c>
      <c r="B251" s="46">
        <v>250</v>
      </c>
      <c r="D251" s="46" t="s">
        <v>1223</v>
      </c>
      <c r="E251" s="46" t="s">
        <v>1224</v>
      </c>
      <c r="F251" s="46" t="s">
        <v>1018</v>
      </c>
      <c r="G251" s="46">
        <v>10288</v>
      </c>
      <c r="H251" s="43">
        <v>35260</v>
      </c>
      <c r="I251" s="46" t="s">
        <v>1225</v>
      </c>
      <c r="J251" s="46" t="s">
        <v>39</v>
      </c>
      <c r="K251" s="46" t="s">
        <v>40</v>
      </c>
      <c r="L251" s="46" t="s">
        <v>926</v>
      </c>
      <c r="O251" s="46" t="s">
        <v>927</v>
      </c>
      <c r="P251" s="43">
        <v>41444</v>
      </c>
      <c r="Q251" s="46" t="s">
        <v>706</v>
      </c>
      <c r="T251" s="46" t="s">
        <v>928</v>
      </c>
      <c r="AA251" s="46" t="s">
        <v>1180</v>
      </c>
      <c r="AB251" s="46" t="s">
        <v>1226</v>
      </c>
      <c r="AC251" s="46" t="s">
        <v>709</v>
      </c>
      <c r="AE251" s="46" t="s">
        <v>930</v>
      </c>
      <c r="AF251" s="46" t="s">
        <v>931</v>
      </c>
      <c r="AG251" s="46" t="s">
        <v>1227</v>
      </c>
      <c r="AH251" s="46" t="s">
        <v>933</v>
      </c>
      <c r="AI251" s="46" t="s">
        <v>40</v>
      </c>
      <c r="AJ251" s="46" t="s">
        <v>1032</v>
      </c>
      <c r="AK251" s="46" t="s">
        <v>1228</v>
      </c>
      <c r="AL251" s="46" t="s">
        <v>1229</v>
      </c>
      <c r="AQ251" s="46" t="b">
        <v>0</v>
      </c>
      <c r="AR251" s="95"/>
    </row>
    <row r="252" spans="1:44" ht="15" customHeight="1">
      <c r="A252" s="46">
        <v>251</v>
      </c>
      <c r="B252" s="46">
        <v>251</v>
      </c>
      <c r="D252" s="46" t="s">
        <v>1230</v>
      </c>
      <c r="E252" s="46" t="s">
        <v>1231</v>
      </c>
      <c r="F252" s="46" t="s">
        <v>1010</v>
      </c>
      <c r="G252" s="46">
        <v>10768</v>
      </c>
      <c r="H252" s="43">
        <v>36102</v>
      </c>
      <c r="I252" s="46" t="s">
        <v>1232</v>
      </c>
      <c r="J252" s="46" t="s">
        <v>39</v>
      </c>
      <c r="K252" s="46" t="s">
        <v>40</v>
      </c>
      <c r="L252" s="46" t="s">
        <v>926</v>
      </c>
      <c r="O252" s="46" t="s">
        <v>927</v>
      </c>
      <c r="P252" s="43">
        <v>41444</v>
      </c>
      <c r="Q252" s="46" t="s">
        <v>706</v>
      </c>
      <c r="T252" s="46" t="s">
        <v>928</v>
      </c>
      <c r="AA252" s="46" t="s">
        <v>1180</v>
      </c>
      <c r="AB252" s="46" t="s">
        <v>1233</v>
      </c>
      <c r="AC252" s="46" t="s">
        <v>709</v>
      </c>
      <c r="AE252" s="46" t="s">
        <v>930</v>
      </c>
      <c r="AF252" s="46" t="s">
        <v>931</v>
      </c>
      <c r="AG252" s="46" t="s">
        <v>1234</v>
      </c>
      <c r="AH252" s="46" t="s">
        <v>933</v>
      </c>
      <c r="AI252" s="46" t="s">
        <v>40</v>
      </c>
      <c r="AJ252" s="46" t="s">
        <v>1032</v>
      </c>
      <c r="AK252" s="46" t="s">
        <v>1235</v>
      </c>
      <c r="AL252" s="46" t="s">
        <v>1236</v>
      </c>
      <c r="AQ252" s="46" t="b">
        <v>0</v>
      </c>
      <c r="AR252" s="95"/>
    </row>
    <row r="253" spans="1:44" ht="15" customHeight="1">
      <c r="A253" s="46">
        <v>252</v>
      </c>
      <c r="B253" s="46">
        <v>252</v>
      </c>
      <c r="D253" s="46" t="s">
        <v>1237</v>
      </c>
      <c r="E253" s="46" t="s">
        <v>1238</v>
      </c>
      <c r="F253" s="46" t="s">
        <v>1010</v>
      </c>
      <c r="G253" s="46">
        <v>10731</v>
      </c>
      <c r="H253" s="43">
        <v>36096</v>
      </c>
      <c r="I253" s="46" t="s">
        <v>1239</v>
      </c>
      <c r="J253" s="46" t="s">
        <v>39</v>
      </c>
      <c r="K253" s="46" t="s">
        <v>40</v>
      </c>
      <c r="L253" s="46" t="s">
        <v>926</v>
      </c>
      <c r="O253" s="46" t="s">
        <v>927</v>
      </c>
      <c r="P253" s="43">
        <v>41444</v>
      </c>
      <c r="Q253" s="46" t="s">
        <v>706</v>
      </c>
      <c r="T253" s="46" t="s">
        <v>928</v>
      </c>
      <c r="AA253" s="46" t="s">
        <v>1180</v>
      </c>
      <c r="AB253" s="46" t="s">
        <v>1240</v>
      </c>
      <c r="AC253" s="46" t="s">
        <v>709</v>
      </c>
      <c r="AE253" s="46" t="s">
        <v>930</v>
      </c>
      <c r="AF253" s="46" t="s">
        <v>931</v>
      </c>
      <c r="AG253" s="46" t="s">
        <v>1241</v>
      </c>
      <c r="AH253" s="46" t="s">
        <v>933</v>
      </c>
      <c r="AI253" s="46" t="s">
        <v>40</v>
      </c>
      <c r="AJ253" s="46" t="s">
        <v>1242</v>
      </c>
      <c r="AK253" s="46" t="s">
        <v>1243</v>
      </c>
      <c r="AL253" s="46" t="s">
        <v>1244</v>
      </c>
      <c r="AQ253" s="46" t="b">
        <v>0</v>
      </c>
      <c r="AR253" s="95"/>
    </row>
    <row r="254" spans="1:44" ht="15" customHeight="1">
      <c r="A254" s="46">
        <v>253</v>
      </c>
      <c r="B254" s="46">
        <v>253</v>
      </c>
      <c r="D254" s="46" t="s">
        <v>1245</v>
      </c>
      <c r="E254" s="46" t="s">
        <v>1246</v>
      </c>
      <c r="F254" s="46" t="s">
        <v>983</v>
      </c>
      <c r="G254" s="46">
        <v>15372</v>
      </c>
      <c r="H254" s="43">
        <v>36756</v>
      </c>
      <c r="I254" s="46" t="s">
        <v>1247</v>
      </c>
      <c r="J254" s="46" t="s">
        <v>39</v>
      </c>
      <c r="K254" s="46" t="s">
        <v>40</v>
      </c>
      <c r="L254" s="46" t="s">
        <v>926</v>
      </c>
      <c r="O254" s="46" t="s">
        <v>927</v>
      </c>
      <c r="P254" s="43">
        <v>41444</v>
      </c>
      <c r="Q254" s="46" t="s">
        <v>706</v>
      </c>
      <c r="T254" s="46" t="s">
        <v>928</v>
      </c>
      <c r="AA254" s="46" t="s">
        <v>1180</v>
      </c>
      <c r="AB254" s="46" t="s">
        <v>1248</v>
      </c>
      <c r="AC254" s="46" t="s">
        <v>709</v>
      </c>
      <c r="AE254" s="46" t="s">
        <v>930</v>
      </c>
      <c r="AF254" s="46" t="s">
        <v>961</v>
      </c>
      <c r="AG254" s="46" t="s">
        <v>1249</v>
      </c>
      <c r="AH254" s="46" t="s">
        <v>933</v>
      </c>
      <c r="AI254" s="46" t="s">
        <v>40</v>
      </c>
      <c r="AJ254" s="46" t="s">
        <v>1250</v>
      </c>
      <c r="AK254" s="46" t="s">
        <v>1251</v>
      </c>
      <c r="AL254" s="46" t="s">
        <v>1252</v>
      </c>
      <c r="AQ254" s="46" t="b">
        <v>0</v>
      </c>
      <c r="AR254" s="95"/>
    </row>
    <row r="255" spans="1:44" ht="15" customHeight="1">
      <c r="A255" s="46">
        <v>254</v>
      </c>
      <c r="B255" s="46">
        <v>254</v>
      </c>
      <c r="D255" s="46" t="s">
        <v>1253</v>
      </c>
      <c r="E255" s="46" t="s">
        <v>1254</v>
      </c>
      <c r="F255" s="46" t="s">
        <v>1255</v>
      </c>
      <c r="G255" s="46">
        <v>2291</v>
      </c>
      <c r="H255" s="43">
        <v>32876</v>
      </c>
      <c r="I255" s="46" t="s">
        <v>1239</v>
      </c>
      <c r="J255" s="46" t="s">
        <v>39</v>
      </c>
      <c r="K255" s="46" t="s">
        <v>40</v>
      </c>
      <c r="L255" s="46" t="s">
        <v>926</v>
      </c>
      <c r="O255" s="46" t="s">
        <v>927</v>
      </c>
      <c r="P255" s="43">
        <v>41445</v>
      </c>
      <c r="Q255" s="46" t="s">
        <v>706</v>
      </c>
      <c r="T255" s="46" t="s">
        <v>928</v>
      </c>
      <c r="AA255" s="46" t="s">
        <v>1180</v>
      </c>
      <c r="AB255" s="46" t="s">
        <v>1256</v>
      </c>
      <c r="AC255" s="46" t="s">
        <v>709</v>
      </c>
      <c r="AE255" s="46" t="s">
        <v>930</v>
      </c>
      <c r="AF255" s="46" t="s">
        <v>961</v>
      </c>
      <c r="AG255" s="46" t="s">
        <v>1257</v>
      </c>
      <c r="AH255" s="46" t="s">
        <v>933</v>
      </c>
      <c r="AI255" s="46" t="s">
        <v>40</v>
      </c>
      <c r="AJ255" s="46" t="s">
        <v>1258</v>
      </c>
      <c r="AK255" s="46" t="s">
        <v>1259</v>
      </c>
      <c r="AL255" s="46" t="s">
        <v>1260</v>
      </c>
      <c r="AQ255" s="46" t="b">
        <v>0</v>
      </c>
      <c r="AR255" s="95"/>
    </row>
    <row r="256" spans="1:44" ht="15" customHeight="1">
      <c r="A256" s="46">
        <v>255</v>
      </c>
      <c r="B256" s="46">
        <v>255</v>
      </c>
      <c r="D256" s="46" t="s">
        <v>1261</v>
      </c>
      <c r="E256" s="46" t="s">
        <v>1262</v>
      </c>
      <c r="F256" s="46" t="s">
        <v>1010</v>
      </c>
      <c r="G256" s="46">
        <v>10770</v>
      </c>
      <c r="H256" s="43">
        <v>36103</v>
      </c>
      <c r="I256" s="46" t="s">
        <v>1239</v>
      </c>
      <c r="J256" s="46" t="s">
        <v>39</v>
      </c>
      <c r="K256" s="46" t="s">
        <v>40</v>
      </c>
      <c r="L256" s="46" t="s">
        <v>926</v>
      </c>
      <c r="O256" s="46" t="s">
        <v>927</v>
      </c>
      <c r="P256" s="43">
        <v>41445</v>
      </c>
      <c r="Q256" s="46" t="s">
        <v>706</v>
      </c>
      <c r="T256" s="46" t="s">
        <v>928</v>
      </c>
      <c r="AA256" s="46" t="s">
        <v>1180</v>
      </c>
      <c r="AB256" s="46" t="s">
        <v>1263</v>
      </c>
      <c r="AC256" s="46" t="s">
        <v>709</v>
      </c>
      <c r="AE256" s="46" t="s">
        <v>930</v>
      </c>
      <c r="AF256" s="46" t="s">
        <v>931</v>
      </c>
      <c r="AG256" s="46" t="s">
        <v>1264</v>
      </c>
      <c r="AH256" s="46" t="s">
        <v>933</v>
      </c>
      <c r="AI256" s="46" t="s">
        <v>40</v>
      </c>
      <c r="AJ256" s="46" t="s">
        <v>1032</v>
      </c>
      <c r="AK256" s="46" t="s">
        <v>1265</v>
      </c>
      <c r="AL256" s="46" t="s">
        <v>1266</v>
      </c>
      <c r="AQ256" s="46" t="b">
        <v>0</v>
      </c>
      <c r="AR256" s="95"/>
    </row>
    <row r="257" spans="1:44" ht="15" customHeight="1">
      <c r="A257" s="46">
        <v>256</v>
      </c>
      <c r="B257" s="46">
        <v>256</v>
      </c>
      <c r="D257" s="46" t="s">
        <v>1267</v>
      </c>
      <c r="E257" s="46" t="s">
        <v>1268</v>
      </c>
      <c r="F257" s="46" t="s">
        <v>1010</v>
      </c>
      <c r="G257" s="46">
        <v>10464</v>
      </c>
      <c r="H257" s="43">
        <v>35621</v>
      </c>
      <c r="I257" s="46" t="s">
        <v>1239</v>
      </c>
      <c r="J257" s="46" t="s">
        <v>39</v>
      </c>
      <c r="K257" s="46" t="s">
        <v>40</v>
      </c>
      <c r="L257" s="46" t="s">
        <v>926</v>
      </c>
      <c r="O257" s="46" t="s">
        <v>927</v>
      </c>
      <c r="P257" s="43">
        <v>41445</v>
      </c>
      <c r="Q257" s="46" t="s">
        <v>706</v>
      </c>
      <c r="T257" s="46" t="s">
        <v>928</v>
      </c>
      <c r="AA257" s="46" t="s">
        <v>1180</v>
      </c>
      <c r="AB257" s="46" t="s">
        <v>1269</v>
      </c>
      <c r="AC257" s="46" t="s">
        <v>709</v>
      </c>
      <c r="AE257" s="46" t="s">
        <v>930</v>
      </c>
      <c r="AF257" s="46" t="s">
        <v>931</v>
      </c>
      <c r="AG257" s="46" t="s">
        <v>1270</v>
      </c>
      <c r="AH257" s="46" t="s">
        <v>933</v>
      </c>
      <c r="AI257" s="46" t="s">
        <v>40</v>
      </c>
      <c r="AJ257" s="46" t="s">
        <v>1032</v>
      </c>
      <c r="AK257" s="46" t="s">
        <v>1271</v>
      </c>
      <c r="AL257" s="46" t="s">
        <v>1272</v>
      </c>
      <c r="AQ257" s="46" t="b">
        <v>0</v>
      </c>
      <c r="AR257" s="95"/>
    </row>
    <row r="258" spans="1:44" ht="15" customHeight="1">
      <c r="A258" s="46">
        <v>257</v>
      </c>
      <c r="B258" s="46">
        <v>257</v>
      </c>
      <c r="D258" s="46" t="s">
        <v>1273</v>
      </c>
      <c r="E258" s="46" t="s">
        <v>1274</v>
      </c>
      <c r="F258" s="46" t="s">
        <v>1275</v>
      </c>
      <c r="G258" s="46">
        <v>7697</v>
      </c>
      <c r="H258" s="43">
        <v>33091</v>
      </c>
      <c r="I258" s="46" t="s">
        <v>1276</v>
      </c>
      <c r="J258" s="46" t="s">
        <v>39</v>
      </c>
      <c r="K258" s="46" t="s">
        <v>40</v>
      </c>
      <c r="L258" s="46" t="s">
        <v>926</v>
      </c>
      <c r="O258" s="46" t="s">
        <v>927</v>
      </c>
      <c r="P258" s="43">
        <v>41445</v>
      </c>
      <c r="Q258" s="46" t="s">
        <v>706</v>
      </c>
      <c r="T258" s="46" t="s">
        <v>928</v>
      </c>
      <c r="AA258" s="46" t="s">
        <v>1180</v>
      </c>
      <c r="AB258" s="46" t="s">
        <v>1277</v>
      </c>
      <c r="AC258" s="46" t="s">
        <v>709</v>
      </c>
      <c r="AE258" s="46" t="s">
        <v>930</v>
      </c>
      <c r="AF258" s="46" t="s">
        <v>1278</v>
      </c>
      <c r="AG258" s="46" t="s">
        <v>1279</v>
      </c>
      <c r="AH258" s="46" t="s">
        <v>933</v>
      </c>
      <c r="AI258" s="46" t="s">
        <v>40</v>
      </c>
      <c r="AJ258" s="46" t="s">
        <v>1032</v>
      </c>
      <c r="AK258" s="46" t="s">
        <v>1280</v>
      </c>
      <c r="AL258" s="46" t="s">
        <v>1281</v>
      </c>
      <c r="AQ258" s="46" t="b">
        <v>0</v>
      </c>
      <c r="AR258" s="95"/>
    </row>
    <row r="259" spans="1:44" ht="15" customHeight="1">
      <c r="A259" s="46">
        <v>258</v>
      </c>
      <c r="B259" s="46">
        <v>258</v>
      </c>
      <c r="D259" s="46" t="s">
        <v>1282</v>
      </c>
      <c r="E259" s="46" t="s">
        <v>1283</v>
      </c>
      <c r="F259" s="46" t="s">
        <v>1284</v>
      </c>
      <c r="G259" s="46">
        <v>7179</v>
      </c>
      <c r="H259" s="43">
        <v>33403</v>
      </c>
      <c r="I259" s="46" t="s">
        <v>1285</v>
      </c>
      <c r="J259" s="46" t="s">
        <v>39</v>
      </c>
      <c r="K259" s="46" t="s">
        <v>40</v>
      </c>
      <c r="L259" s="46" t="s">
        <v>926</v>
      </c>
      <c r="O259" s="46" t="s">
        <v>927</v>
      </c>
      <c r="P259" s="43">
        <v>41445</v>
      </c>
      <c r="Q259" s="46" t="s">
        <v>706</v>
      </c>
      <c r="T259" s="46" t="s">
        <v>928</v>
      </c>
      <c r="AA259" s="46" t="s">
        <v>1180</v>
      </c>
      <c r="AB259" s="46" t="s">
        <v>1286</v>
      </c>
      <c r="AC259" s="46" t="s">
        <v>709</v>
      </c>
      <c r="AE259" s="46" t="s">
        <v>930</v>
      </c>
      <c r="AF259" s="46" t="s">
        <v>1191</v>
      </c>
      <c r="AG259" s="46" t="s">
        <v>1287</v>
      </c>
      <c r="AH259" s="46" t="s">
        <v>933</v>
      </c>
      <c r="AI259" s="46" t="s">
        <v>40</v>
      </c>
      <c r="AJ259" s="46" t="s">
        <v>1032</v>
      </c>
      <c r="AK259" s="46" t="s">
        <v>1288</v>
      </c>
      <c r="AL259" s="46" t="s">
        <v>1289</v>
      </c>
      <c r="AQ259" s="46" t="b">
        <v>0</v>
      </c>
      <c r="AR259" s="95"/>
    </row>
    <row r="260" spans="1:44" ht="15" customHeight="1">
      <c r="A260" s="46">
        <v>259</v>
      </c>
      <c r="B260" s="46">
        <v>259</v>
      </c>
      <c r="D260" s="46" t="s">
        <v>1290</v>
      </c>
      <c r="E260" s="46" t="s">
        <v>1291</v>
      </c>
      <c r="F260" s="46" t="s">
        <v>1010</v>
      </c>
      <c r="G260" s="46">
        <v>10724</v>
      </c>
      <c r="H260" s="43">
        <v>36095</v>
      </c>
      <c r="I260" s="46" t="s">
        <v>1292</v>
      </c>
      <c r="J260" s="46" t="s">
        <v>39</v>
      </c>
      <c r="K260" s="46" t="s">
        <v>40</v>
      </c>
      <c r="L260" s="46" t="s">
        <v>926</v>
      </c>
      <c r="O260" s="46" t="s">
        <v>927</v>
      </c>
      <c r="P260" s="43">
        <v>41445</v>
      </c>
      <c r="Q260" s="46" t="s">
        <v>706</v>
      </c>
      <c r="T260" s="46" t="s">
        <v>928</v>
      </c>
      <c r="AA260" s="46" t="s">
        <v>1180</v>
      </c>
      <c r="AB260" s="46" t="s">
        <v>1293</v>
      </c>
      <c r="AC260" s="46" t="s">
        <v>709</v>
      </c>
      <c r="AE260" s="46" t="s">
        <v>930</v>
      </c>
      <c r="AF260" s="46" t="s">
        <v>931</v>
      </c>
      <c r="AG260" s="46" t="s">
        <v>1294</v>
      </c>
      <c r="AH260" s="46" t="s">
        <v>933</v>
      </c>
      <c r="AI260" s="46" t="s">
        <v>40</v>
      </c>
      <c r="AJ260" s="46" t="s">
        <v>1032</v>
      </c>
      <c r="AK260" s="46" t="s">
        <v>1295</v>
      </c>
      <c r="AL260" s="46" t="s">
        <v>1296</v>
      </c>
      <c r="AQ260" s="46" t="b">
        <v>0</v>
      </c>
      <c r="AR260" s="95"/>
    </row>
    <row r="261" spans="1:44" ht="15" customHeight="1">
      <c r="A261" s="46">
        <v>260</v>
      </c>
      <c r="B261" s="46">
        <v>260</v>
      </c>
      <c r="D261" s="46" t="s">
        <v>1297</v>
      </c>
      <c r="E261" s="46" t="s">
        <v>1298</v>
      </c>
      <c r="F261" s="46" t="s">
        <v>1010</v>
      </c>
      <c r="G261" s="46">
        <v>10743</v>
      </c>
      <c r="H261" s="43">
        <v>36098</v>
      </c>
      <c r="I261" s="46" t="s">
        <v>1299</v>
      </c>
      <c r="J261" s="46" t="s">
        <v>39</v>
      </c>
      <c r="K261" s="46" t="s">
        <v>40</v>
      </c>
      <c r="L261" s="46" t="s">
        <v>926</v>
      </c>
      <c r="O261" s="46" t="s">
        <v>927</v>
      </c>
      <c r="P261" s="43">
        <v>41445</v>
      </c>
      <c r="Q261" s="46" t="s">
        <v>706</v>
      </c>
      <c r="T261" s="46" t="s">
        <v>928</v>
      </c>
      <c r="AA261" s="46" t="s">
        <v>1180</v>
      </c>
      <c r="AB261" s="46" t="s">
        <v>1300</v>
      </c>
      <c r="AC261" s="46" t="s">
        <v>709</v>
      </c>
      <c r="AE261" s="46" t="s">
        <v>930</v>
      </c>
      <c r="AF261" s="46" t="s">
        <v>931</v>
      </c>
      <c r="AG261" s="46" t="s">
        <v>1301</v>
      </c>
      <c r="AH261" s="46" t="s">
        <v>933</v>
      </c>
      <c r="AI261" s="46" t="s">
        <v>40</v>
      </c>
      <c r="AJ261" s="46" t="s">
        <v>1032</v>
      </c>
      <c r="AK261" s="46" t="s">
        <v>1302</v>
      </c>
      <c r="AL261" s="46" t="s">
        <v>1303</v>
      </c>
      <c r="AQ261" s="46" t="b">
        <v>0</v>
      </c>
      <c r="AR261" s="95"/>
    </row>
    <row r="262" spans="1:44" ht="15" customHeight="1">
      <c r="A262" s="46">
        <v>261</v>
      </c>
      <c r="B262" s="46">
        <v>261</v>
      </c>
      <c r="D262" s="46" t="s">
        <v>1304</v>
      </c>
      <c r="E262" s="46" t="s">
        <v>1305</v>
      </c>
      <c r="F262" s="46" t="s">
        <v>1018</v>
      </c>
      <c r="G262" s="46">
        <v>10252</v>
      </c>
      <c r="H262" s="43">
        <v>35256</v>
      </c>
      <c r="I262" s="46" t="s">
        <v>1306</v>
      </c>
      <c r="J262" s="46" t="s">
        <v>39</v>
      </c>
      <c r="K262" s="46" t="s">
        <v>40</v>
      </c>
      <c r="L262" s="46" t="s">
        <v>926</v>
      </c>
      <c r="O262" s="46" t="s">
        <v>927</v>
      </c>
      <c r="P262" s="43">
        <v>41445</v>
      </c>
      <c r="Q262" s="46" t="s">
        <v>706</v>
      </c>
      <c r="T262" s="46" t="s">
        <v>928</v>
      </c>
      <c r="AA262" s="46" t="s">
        <v>1180</v>
      </c>
      <c r="AB262" s="46" t="s">
        <v>1307</v>
      </c>
      <c r="AC262" s="46" t="s">
        <v>709</v>
      </c>
      <c r="AE262" s="46" t="s">
        <v>930</v>
      </c>
      <c r="AF262" s="46" t="s">
        <v>931</v>
      </c>
      <c r="AG262" s="46" t="s">
        <v>1308</v>
      </c>
      <c r="AH262" s="46" t="s">
        <v>933</v>
      </c>
      <c r="AI262" s="46" t="s">
        <v>40</v>
      </c>
      <c r="AJ262" s="46" t="s">
        <v>1032</v>
      </c>
      <c r="AK262" s="46" t="s">
        <v>1309</v>
      </c>
      <c r="AL262" s="46" t="s">
        <v>1310</v>
      </c>
      <c r="AQ262" s="46" t="b">
        <v>0</v>
      </c>
      <c r="AR262" s="95"/>
    </row>
    <row r="263" spans="1:44" ht="15" customHeight="1">
      <c r="A263" s="46">
        <v>262</v>
      </c>
      <c r="B263" s="46">
        <v>262</v>
      </c>
      <c r="D263" s="46" t="s">
        <v>1311</v>
      </c>
      <c r="E263" s="46" t="s">
        <v>1312</v>
      </c>
      <c r="F263" s="46" t="s">
        <v>1313</v>
      </c>
      <c r="G263" s="46">
        <v>35241</v>
      </c>
      <c r="H263" s="43">
        <v>34507</v>
      </c>
      <c r="I263" s="46" t="s">
        <v>1314</v>
      </c>
      <c r="J263" s="46" t="s">
        <v>39</v>
      </c>
      <c r="K263" s="46" t="s">
        <v>40</v>
      </c>
      <c r="L263" s="46" t="s">
        <v>926</v>
      </c>
      <c r="O263" s="46" t="s">
        <v>927</v>
      </c>
      <c r="P263" s="43">
        <v>41445</v>
      </c>
      <c r="Q263" s="46" t="s">
        <v>1315</v>
      </c>
      <c r="T263" s="46" t="s">
        <v>928</v>
      </c>
      <c r="AA263" s="46" t="s">
        <v>1180</v>
      </c>
      <c r="AB263" s="46" t="s">
        <v>1316</v>
      </c>
      <c r="AC263" s="46" t="s">
        <v>709</v>
      </c>
      <c r="AE263" s="46" t="s">
        <v>930</v>
      </c>
      <c r="AF263" s="46" t="s">
        <v>1107</v>
      </c>
      <c r="AG263" s="46" t="s">
        <v>1317</v>
      </c>
      <c r="AH263" s="46" t="s">
        <v>933</v>
      </c>
      <c r="AI263" s="46" t="s">
        <v>40</v>
      </c>
      <c r="AJ263" s="46" t="s">
        <v>1032</v>
      </c>
      <c r="AK263" s="46" t="s">
        <v>1318</v>
      </c>
      <c r="AL263" s="46" t="s">
        <v>1319</v>
      </c>
      <c r="AQ263" s="46" t="b">
        <v>0</v>
      </c>
      <c r="AR263" s="95"/>
    </row>
    <row r="264" spans="1:44" ht="15" customHeight="1">
      <c r="A264" s="46">
        <v>263</v>
      </c>
      <c r="B264" s="46">
        <v>263</v>
      </c>
      <c r="D264" s="46" t="s">
        <v>1320</v>
      </c>
      <c r="E264" s="46" t="s">
        <v>1321</v>
      </c>
      <c r="F264" s="46" t="s">
        <v>1018</v>
      </c>
      <c r="G264" s="46">
        <v>10549</v>
      </c>
      <c r="H264" s="43">
        <v>35630</v>
      </c>
      <c r="I264" s="46" t="s">
        <v>1322</v>
      </c>
      <c r="J264" s="46" t="s">
        <v>39</v>
      </c>
      <c r="K264" s="46" t="s">
        <v>40</v>
      </c>
      <c r="L264" s="46" t="s">
        <v>926</v>
      </c>
      <c r="O264" s="46" t="s">
        <v>927</v>
      </c>
      <c r="P264" s="43">
        <v>41445</v>
      </c>
      <c r="Q264" s="46" t="s">
        <v>706</v>
      </c>
      <c r="T264" s="46" t="s">
        <v>928</v>
      </c>
      <c r="AA264" s="46" t="s">
        <v>1180</v>
      </c>
      <c r="AB264" s="46" t="s">
        <v>1323</v>
      </c>
      <c r="AC264" s="46" t="s">
        <v>709</v>
      </c>
      <c r="AE264" s="46" t="s">
        <v>930</v>
      </c>
      <c r="AF264" s="46" t="s">
        <v>931</v>
      </c>
      <c r="AG264" s="46" t="s">
        <v>1324</v>
      </c>
      <c r="AH264" s="46" t="s">
        <v>933</v>
      </c>
      <c r="AI264" s="46" t="s">
        <v>40</v>
      </c>
      <c r="AJ264" s="46" t="s">
        <v>1032</v>
      </c>
      <c r="AK264" s="46" t="s">
        <v>1325</v>
      </c>
      <c r="AL264" s="46" t="s">
        <v>1326</v>
      </c>
      <c r="AQ264" s="46" t="b">
        <v>0</v>
      </c>
      <c r="AR264" s="95"/>
    </row>
    <row r="265" spans="1:44" ht="15" customHeight="1">
      <c r="A265" s="46">
        <v>264</v>
      </c>
      <c r="B265" s="46">
        <v>264</v>
      </c>
      <c r="D265" s="46" t="s">
        <v>1327</v>
      </c>
      <c r="E265" s="46" t="s">
        <v>1328</v>
      </c>
      <c r="F265" s="46" t="s">
        <v>1018</v>
      </c>
      <c r="G265" s="46">
        <v>10539</v>
      </c>
      <c r="H265" s="43">
        <v>35629</v>
      </c>
      <c r="I265" s="46" t="s">
        <v>1329</v>
      </c>
      <c r="J265" s="46" t="s">
        <v>39</v>
      </c>
      <c r="K265" s="46" t="s">
        <v>40</v>
      </c>
      <c r="L265" s="46" t="s">
        <v>926</v>
      </c>
      <c r="O265" s="46" t="s">
        <v>927</v>
      </c>
      <c r="P265" s="43">
        <v>41445</v>
      </c>
      <c r="Q265" s="46" t="s">
        <v>706</v>
      </c>
      <c r="T265" s="46" t="s">
        <v>928</v>
      </c>
      <c r="AA265" s="46" t="s">
        <v>1180</v>
      </c>
      <c r="AB265" s="46" t="s">
        <v>1330</v>
      </c>
      <c r="AC265" s="46" t="s">
        <v>709</v>
      </c>
      <c r="AE265" s="46" t="s">
        <v>930</v>
      </c>
      <c r="AF265" s="46" t="s">
        <v>931</v>
      </c>
      <c r="AG265" s="46" t="s">
        <v>1331</v>
      </c>
      <c r="AH265" s="46" t="s">
        <v>933</v>
      </c>
      <c r="AI265" s="46" t="s">
        <v>40</v>
      </c>
      <c r="AJ265" s="46" t="s">
        <v>1032</v>
      </c>
      <c r="AK265" s="46" t="s">
        <v>1332</v>
      </c>
      <c r="AL265" s="46" t="s">
        <v>1333</v>
      </c>
      <c r="AQ265" s="46" t="b">
        <v>0</v>
      </c>
      <c r="AR265" s="95"/>
    </row>
    <row r="266" spans="1:44" ht="15" customHeight="1">
      <c r="A266" s="46">
        <v>265</v>
      </c>
      <c r="B266" s="46">
        <v>265</v>
      </c>
      <c r="D266" s="46" t="s">
        <v>1334</v>
      </c>
      <c r="E266" s="46" t="s">
        <v>1335</v>
      </c>
      <c r="F266" s="46" t="s">
        <v>983</v>
      </c>
      <c r="G266" s="46">
        <v>15385</v>
      </c>
      <c r="H266" s="43">
        <v>36759</v>
      </c>
      <c r="I266" s="46" t="s">
        <v>1336</v>
      </c>
      <c r="J266" s="46" t="s">
        <v>39</v>
      </c>
      <c r="K266" s="46" t="s">
        <v>40</v>
      </c>
      <c r="L266" s="46" t="s">
        <v>926</v>
      </c>
      <c r="O266" s="46" t="s">
        <v>927</v>
      </c>
      <c r="P266" s="43">
        <v>41445</v>
      </c>
      <c r="Q266" s="46" t="s">
        <v>706</v>
      </c>
      <c r="T266" s="46" t="s">
        <v>928</v>
      </c>
      <c r="AA266" s="46" t="s">
        <v>1180</v>
      </c>
      <c r="AB266" s="46" t="s">
        <v>1337</v>
      </c>
      <c r="AC266" s="46" t="s">
        <v>709</v>
      </c>
      <c r="AE266" s="46" t="s">
        <v>930</v>
      </c>
      <c r="AF266" s="46" t="s">
        <v>961</v>
      </c>
      <c r="AG266" s="46" t="s">
        <v>1338</v>
      </c>
      <c r="AH266" s="46" t="s">
        <v>933</v>
      </c>
      <c r="AI266" s="46" t="s">
        <v>40</v>
      </c>
      <c r="AJ266" s="46" t="s">
        <v>1032</v>
      </c>
      <c r="AK266" s="46" t="s">
        <v>1339</v>
      </c>
      <c r="AL266" s="46" t="s">
        <v>1340</v>
      </c>
      <c r="AQ266" s="46" t="b">
        <v>0</v>
      </c>
      <c r="AR266" s="95"/>
    </row>
    <row r="267" spans="1:44" ht="15" customHeight="1">
      <c r="A267" s="46">
        <v>266</v>
      </c>
      <c r="B267" s="46">
        <v>266</v>
      </c>
      <c r="D267" s="46" t="s">
        <v>1341</v>
      </c>
      <c r="E267" s="46" t="s">
        <v>1342</v>
      </c>
      <c r="F267" s="46" t="s">
        <v>1121</v>
      </c>
      <c r="G267" s="46">
        <v>11119</v>
      </c>
      <c r="H267" s="43">
        <v>36700</v>
      </c>
      <c r="I267" s="46" t="s">
        <v>1343</v>
      </c>
      <c r="J267" s="46" t="s">
        <v>39</v>
      </c>
      <c r="K267" s="46" t="s">
        <v>40</v>
      </c>
      <c r="L267" s="46" t="s">
        <v>926</v>
      </c>
      <c r="O267" s="46" t="s">
        <v>927</v>
      </c>
      <c r="P267" s="43">
        <v>41451</v>
      </c>
      <c r="Q267" s="46" t="s">
        <v>706</v>
      </c>
      <c r="T267" s="46" t="s">
        <v>928</v>
      </c>
      <c r="AA267" s="46" t="s">
        <v>1180</v>
      </c>
      <c r="AB267" s="46" t="s">
        <v>1344</v>
      </c>
      <c r="AC267" s="46" t="s">
        <v>709</v>
      </c>
      <c r="AE267" s="46" t="s">
        <v>930</v>
      </c>
      <c r="AF267" s="46" t="s">
        <v>931</v>
      </c>
      <c r="AG267" s="46" t="s">
        <v>1345</v>
      </c>
      <c r="AH267" s="46" t="s">
        <v>933</v>
      </c>
      <c r="AI267" s="46" t="s">
        <v>40</v>
      </c>
      <c r="AJ267" s="46" t="s">
        <v>1032</v>
      </c>
      <c r="AK267" s="46" t="s">
        <v>1346</v>
      </c>
      <c r="AL267" s="46" t="s">
        <v>1347</v>
      </c>
      <c r="AQ267" s="46" t="b">
        <v>0</v>
      </c>
      <c r="AR267" s="95"/>
    </row>
    <row r="268" spans="1:44" ht="15" customHeight="1">
      <c r="A268" s="46">
        <v>267</v>
      </c>
      <c r="B268" s="46">
        <v>267</v>
      </c>
      <c r="D268" s="46" t="s">
        <v>1348</v>
      </c>
      <c r="E268" s="46" t="s">
        <v>1349</v>
      </c>
      <c r="F268" s="46" t="s">
        <v>1121</v>
      </c>
      <c r="G268" s="46">
        <v>11113</v>
      </c>
      <c r="H268" s="43" t="s">
        <v>1350</v>
      </c>
      <c r="I268" s="46" t="s">
        <v>1343</v>
      </c>
      <c r="J268" s="46" t="s">
        <v>39</v>
      </c>
      <c r="K268" s="46" t="s">
        <v>40</v>
      </c>
      <c r="L268" s="46" t="s">
        <v>926</v>
      </c>
      <c r="O268" s="46" t="s">
        <v>927</v>
      </c>
      <c r="P268" s="43">
        <v>41451</v>
      </c>
      <c r="Q268" s="46" t="s">
        <v>706</v>
      </c>
      <c r="T268" s="46" t="s">
        <v>928</v>
      </c>
      <c r="AA268" s="46" t="s">
        <v>1180</v>
      </c>
      <c r="AB268" s="46" t="s">
        <v>1351</v>
      </c>
      <c r="AC268" s="46" t="s">
        <v>709</v>
      </c>
      <c r="AE268" s="46" t="s">
        <v>930</v>
      </c>
      <c r="AF268" s="46" t="s">
        <v>931</v>
      </c>
      <c r="AG268" s="46" t="s">
        <v>1352</v>
      </c>
      <c r="AH268" s="46" t="s">
        <v>933</v>
      </c>
      <c r="AI268" s="46" t="s">
        <v>40</v>
      </c>
      <c r="AJ268" s="46" t="s">
        <v>1032</v>
      </c>
      <c r="AK268" s="46" t="s">
        <v>1353</v>
      </c>
      <c r="AL268" s="46" t="s">
        <v>1354</v>
      </c>
      <c r="AQ268" s="46" t="b">
        <v>0</v>
      </c>
      <c r="AR268" s="95"/>
    </row>
    <row r="269" spans="1:44" ht="15" customHeight="1">
      <c r="A269" s="46">
        <v>268</v>
      </c>
      <c r="B269" s="46">
        <v>268</v>
      </c>
      <c r="D269" s="46" t="s">
        <v>1355</v>
      </c>
      <c r="E269" s="46" t="s">
        <v>1356</v>
      </c>
      <c r="F269" s="46" t="s">
        <v>1010</v>
      </c>
      <c r="G269" s="46">
        <v>10471</v>
      </c>
      <c r="H269" s="43">
        <v>35621</v>
      </c>
      <c r="I269" s="46" t="s">
        <v>1357</v>
      </c>
      <c r="J269" s="46" t="s">
        <v>39</v>
      </c>
      <c r="K269" s="46" t="s">
        <v>40</v>
      </c>
      <c r="L269" s="46" t="s">
        <v>926</v>
      </c>
      <c r="O269" s="46" t="s">
        <v>927</v>
      </c>
      <c r="P269" s="43">
        <v>41451</v>
      </c>
      <c r="Q269" s="46" t="s">
        <v>706</v>
      </c>
      <c r="T269" s="46" t="s">
        <v>928</v>
      </c>
      <c r="AA269" s="46" t="s">
        <v>1180</v>
      </c>
      <c r="AB269" s="46" t="s">
        <v>1269</v>
      </c>
      <c r="AC269" s="46" t="s">
        <v>709</v>
      </c>
      <c r="AE269" s="46" t="s">
        <v>930</v>
      </c>
      <c r="AF269" s="46" t="s">
        <v>931</v>
      </c>
      <c r="AG269" s="46" t="s">
        <v>1358</v>
      </c>
      <c r="AH269" s="46" t="s">
        <v>933</v>
      </c>
      <c r="AI269" s="46" t="s">
        <v>40</v>
      </c>
      <c r="AJ269" s="46" t="s">
        <v>1032</v>
      </c>
      <c r="AK269" s="46" t="s">
        <v>1359</v>
      </c>
      <c r="AL269" s="46" t="s">
        <v>1360</v>
      </c>
      <c r="AQ269" s="46" t="b">
        <v>0</v>
      </c>
      <c r="AR269" s="95"/>
    </row>
    <row r="270" spans="1:44" ht="15" customHeight="1">
      <c r="A270" s="46">
        <v>269</v>
      </c>
      <c r="B270" s="46">
        <v>269</v>
      </c>
      <c r="D270" s="46" t="s">
        <v>1361</v>
      </c>
      <c r="E270" s="46" t="s">
        <v>1362</v>
      </c>
      <c r="F270" s="46" t="s">
        <v>983</v>
      </c>
      <c r="G270" s="46">
        <v>15363</v>
      </c>
      <c r="H270" s="43">
        <v>36754</v>
      </c>
      <c r="I270" s="46" t="s">
        <v>1363</v>
      </c>
      <c r="J270" s="46" t="s">
        <v>39</v>
      </c>
      <c r="K270" s="46" t="s">
        <v>40</v>
      </c>
      <c r="L270" s="46" t="s">
        <v>926</v>
      </c>
      <c r="O270" s="46" t="s">
        <v>927</v>
      </c>
      <c r="P270" s="43">
        <v>41451</v>
      </c>
      <c r="Q270" s="46" t="s">
        <v>706</v>
      </c>
      <c r="T270" s="46" t="s">
        <v>928</v>
      </c>
      <c r="AA270" s="46" t="s">
        <v>1180</v>
      </c>
      <c r="AB270" s="46" t="s">
        <v>1364</v>
      </c>
      <c r="AC270" s="46" t="s">
        <v>709</v>
      </c>
      <c r="AE270" s="46" t="s">
        <v>930</v>
      </c>
      <c r="AF270" s="46" t="s">
        <v>961</v>
      </c>
      <c r="AG270" s="46" t="s">
        <v>1365</v>
      </c>
      <c r="AH270" s="46" t="s">
        <v>933</v>
      </c>
      <c r="AI270" s="46" t="s">
        <v>40</v>
      </c>
      <c r="AJ270" s="46" t="s">
        <v>1032</v>
      </c>
      <c r="AK270" s="46" t="s">
        <v>1366</v>
      </c>
      <c r="AL270" s="46" t="s">
        <v>1367</v>
      </c>
      <c r="AQ270" s="46" t="b">
        <v>0</v>
      </c>
      <c r="AR270" s="95"/>
    </row>
    <row r="271" spans="1:44" ht="15" customHeight="1">
      <c r="A271" s="46">
        <v>270</v>
      </c>
      <c r="B271" s="46">
        <v>270</v>
      </c>
      <c r="D271" s="46" t="s">
        <v>1368</v>
      </c>
      <c r="E271" s="46" t="s">
        <v>1369</v>
      </c>
      <c r="F271" s="46" t="s">
        <v>1018</v>
      </c>
      <c r="G271" s="46">
        <v>10281</v>
      </c>
      <c r="H271" s="43">
        <v>35260</v>
      </c>
      <c r="I271" s="46" t="s">
        <v>1363</v>
      </c>
      <c r="J271" s="46" t="s">
        <v>39</v>
      </c>
      <c r="K271" s="46" t="s">
        <v>40</v>
      </c>
      <c r="L271" s="46" t="s">
        <v>926</v>
      </c>
      <c r="O271" s="46" t="s">
        <v>927</v>
      </c>
      <c r="P271" s="43">
        <v>41451</v>
      </c>
      <c r="Q271" s="46" t="s">
        <v>706</v>
      </c>
      <c r="T271" s="46" t="s">
        <v>928</v>
      </c>
      <c r="AA271" s="46" t="s">
        <v>1180</v>
      </c>
      <c r="AB271" s="46" t="s">
        <v>1370</v>
      </c>
      <c r="AC271" s="46" t="s">
        <v>709</v>
      </c>
      <c r="AE271" s="46" t="s">
        <v>930</v>
      </c>
      <c r="AF271" s="46" t="s">
        <v>931</v>
      </c>
      <c r="AG271" s="46" t="s">
        <v>1371</v>
      </c>
      <c r="AH271" s="46" t="s">
        <v>933</v>
      </c>
      <c r="AI271" s="46" t="s">
        <v>40</v>
      </c>
      <c r="AJ271" s="46" t="s">
        <v>1032</v>
      </c>
      <c r="AK271" s="46" t="s">
        <v>1372</v>
      </c>
      <c r="AL271" s="46" t="s">
        <v>1373</v>
      </c>
      <c r="AQ271" s="46" t="b">
        <v>0</v>
      </c>
      <c r="AR271" s="95"/>
    </row>
    <row r="272" spans="1:44" ht="15" customHeight="1">
      <c r="A272" s="46">
        <v>271</v>
      </c>
      <c r="B272" s="46">
        <v>271</v>
      </c>
      <c r="D272" s="46" t="s">
        <v>1374</v>
      </c>
      <c r="E272" s="46" t="s">
        <v>1375</v>
      </c>
      <c r="F272" s="46" t="s">
        <v>1376</v>
      </c>
      <c r="G272" s="46">
        <v>406</v>
      </c>
      <c r="H272" s="43">
        <v>36707</v>
      </c>
      <c r="I272" s="46" t="s">
        <v>1377</v>
      </c>
      <c r="J272" s="46" t="s">
        <v>39</v>
      </c>
      <c r="K272" s="46" t="s">
        <v>40</v>
      </c>
      <c r="L272" s="46" t="s">
        <v>1378</v>
      </c>
      <c r="O272" s="46" t="s">
        <v>1379</v>
      </c>
      <c r="P272" s="43">
        <v>41451</v>
      </c>
      <c r="Q272" s="46" t="s">
        <v>706</v>
      </c>
      <c r="T272" s="46" t="s">
        <v>928</v>
      </c>
      <c r="AA272" s="46" t="s">
        <v>1180</v>
      </c>
      <c r="AB272" s="46" t="s">
        <v>1380</v>
      </c>
      <c r="AC272" s="46" t="s">
        <v>1381</v>
      </c>
      <c r="AE272" s="46" t="s">
        <v>1382</v>
      </c>
      <c r="AF272" s="46" t="s">
        <v>1383</v>
      </c>
      <c r="AG272" s="46">
        <v>76780</v>
      </c>
      <c r="AH272" s="46" t="s">
        <v>933</v>
      </c>
      <c r="AI272" s="46" t="s">
        <v>40</v>
      </c>
      <c r="AJ272" s="46" t="s">
        <v>1032</v>
      </c>
      <c r="AL272" s="46" t="s">
        <v>1384</v>
      </c>
      <c r="AQ272" s="46" t="b">
        <v>0</v>
      </c>
      <c r="AR272" s="95"/>
    </row>
    <row r="273" spans="1:44" ht="15" customHeight="1">
      <c r="A273" s="46">
        <v>272</v>
      </c>
      <c r="B273" s="46">
        <v>272</v>
      </c>
      <c r="D273" s="46" t="s">
        <v>1385</v>
      </c>
      <c r="E273" s="46" t="s">
        <v>1386</v>
      </c>
      <c r="F273" s="46" t="s">
        <v>1387</v>
      </c>
      <c r="G273" s="46">
        <v>6363</v>
      </c>
      <c r="H273" s="43">
        <v>39300</v>
      </c>
      <c r="I273" s="46" t="s">
        <v>1377</v>
      </c>
      <c r="J273" s="46" t="s">
        <v>39</v>
      </c>
      <c r="K273" s="46" t="s">
        <v>40</v>
      </c>
      <c r="L273" s="46" t="s">
        <v>1378</v>
      </c>
      <c r="O273" s="46" t="s">
        <v>1379</v>
      </c>
      <c r="P273" s="43">
        <v>41451</v>
      </c>
      <c r="Q273" s="46" t="s">
        <v>706</v>
      </c>
      <c r="T273" s="46" t="s">
        <v>928</v>
      </c>
      <c r="AA273" s="46" t="s">
        <v>1180</v>
      </c>
      <c r="AB273" s="46" t="s">
        <v>1388</v>
      </c>
      <c r="AC273" s="46" t="s">
        <v>1381</v>
      </c>
      <c r="AE273" s="46" t="s">
        <v>1382</v>
      </c>
      <c r="AF273" s="46" t="s">
        <v>1383</v>
      </c>
      <c r="AG273" s="46">
        <v>88363</v>
      </c>
      <c r="AH273" s="46" t="s">
        <v>933</v>
      </c>
      <c r="AI273" s="46" t="s">
        <v>40</v>
      </c>
      <c r="AJ273" s="46" t="s">
        <v>1389</v>
      </c>
      <c r="AK273" s="46" t="s">
        <v>1390</v>
      </c>
      <c r="AL273" s="46" t="s">
        <v>1391</v>
      </c>
      <c r="AQ273" s="46" t="b">
        <v>0</v>
      </c>
      <c r="AR273" s="95"/>
    </row>
    <row r="274" spans="1:44" ht="15" customHeight="1">
      <c r="A274" s="46">
        <v>273</v>
      </c>
      <c r="B274" s="46">
        <v>273</v>
      </c>
      <c r="D274" s="46" t="s">
        <v>1392</v>
      </c>
      <c r="E274" s="46" t="s">
        <v>1393</v>
      </c>
      <c r="F274" s="46" t="s">
        <v>1376</v>
      </c>
      <c r="G274" s="46">
        <v>244</v>
      </c>
      <c r="H274" s="43">
        <v>36768</v>
      </c>
      <c r="I274" s="46" t="s">
        <v>1377</v>
      </c>
      <c r="J274" s="46" t="s">
        <v>39</v>
      </c>
      <c r="K274" s="46" t="s">
        <v>40</v>
      </c>
      <c r="L274" s="46" t="s">
        <v>1378</v>
      </c>
      <c r="O274" s="46" t="s">
        <v>1379</v>
      </c>
      <c r="P274" s="43">
        <v>41451</v>
      </c>
      <c r="Q274" s="46" t="s">
        <v>706</v>
      </c>
      <c r="T274" s="46" t="s">
        <v>928</v>
      </c>
      <c r="AA274" s="46" t="s">
        <v>1180</v>
      </c>
      <c r="AB274" s="46" t="s">
        <v>1394</v>
      </c>
      <c r="AC274" s="46" t="s">
        <v>1381</v>
      </c>
      <c r="AE274" s="46" t="s">
        <v>1382</v>
      </c>
      <c r="AF274" s="46" t="s">
        <v>1383</v>
      </c>
      <c r="AG274" s="46">
        <v>76668</v>
      </c>
      <c r="AH274" s="46" t="s">
        <v>933</v>
      </c>
      <c r="AI274" s="46" t="s">
        <v>40</v>
      </c>
      <c r="AJ274" s="46" t="s">
        <v>1395</v>
      </c>
      <c r="AL274" s="46" t="s">
        <v>1396</v>
      </c>
      <c r="AQ274" s="46" t="b">
        <v>0</v>
      </c>
      <c r="AR274" s="95"/>
    </row>
    <row r="275" spans="1:44" ht="15" customHeight="1">
      <c r="A275" s="46">
        <v>274</v>
      </c>
      <c r="B275" s="46">
        <v>274</v>
      </c>
      <c r="D275" s="46" t="s">
        <v>1397</v>
      </c>
      <c r="E275" s="46" t="s">
        <v>1398</v>
      </c>
      <c r="F275" s="46" t="s">
        <v>1376</v>
      </c>
      <c r="G275" s="46">
        <v>254</v>
      </c>
      <c r="H275" s="43">
        <v>36744</v>
      </c>
      <c r="I275" s="46" t="s">
        <v>1377</v>
      </c>
      <c r="J275" s="46" t="s">
        <v>39</v>
      </c>
      <c r="K275" s="46" t="s">
        <v>40</v>
      </c>
      <c r="L275" s="46" t="s">
        <v>1378</v>
      </c>
      <c r="O275" s="46" t="s">
        <v>1379</v>
      </c>
      <c r="P275" s="43">
        <v>41451</v>
      </c>
      <c r="Q275" s="46" t="s">
        <v>706</v>
      </c>
      <c r="T275" s="46" t="s">
        <v>928</v>
      </c>
      <c r="AA275" s="46" t="s">
        <v>1180</v>
      </c>
      <c r="AB275" s="46" t="s">
        <v>1399</v>
      </c>
      <c r="AC275" s="46" t="s">
        <v>1381</v>
      </c>
      <c r="AE275" s="46" t="s">
        <v>1382</v>
      </c>
      <c r="AF275" s="46" t="s">
        <v>1383</v>
      </c>
      <c r="AG275" s="46">
        <v>76670</v>
      </c>
      <c r="AH275" s="46" t="s">
        <v>933</v>
      </c>
      <c r="AI275" s="46" t="s">
        <v>40</v>
      </c>
      <c r="AJ275" s="46" t="s">
        <v>1400</v>
      </c>
      <c r="AL275" s="46" t="s">
        <v>1401</v>
      </c>
      <c r="AQ275" s="46" t="b">
        <v>0</v>
      </c>
      <c r="AR275" s="95"/>
    </row>
    <row r="276" spans="1:44" ht="15" customHeight="1">
      <c r="A276" s="46">
        <v>275</v>
      </c>
      <c r="B276" s="46">
        <v>275</v>
      </c>
      <c r="D276" s="46" t="s">
        <v>1402</v>
      </c>
      <c r="E276" s="46" t="s">
        <v>1403</v>
      </c>
      <c r="F276" s="46" t="s">
        <v>1376</v>
      </c>
      <c r="G276" s="46">
        <v>1712</v>
      </c>
      <c r="H276" s="43">
        <v>37063</v>
      </c>
      <c r="I276" s="46" t="s">
        <v>1377</v>
      </c>
      <c r="J276" s="46" t="s">
        <v>39</v>
      </c>
      <c r="K276" s="46" t="s">
        <v>40</v>
      </c>
      <c r="L276" s="46" t="s">
        <v>1378</v>
      </c>
      <c r="O276" s="46" t="s">
        <v>1379</v>
      </c>
      <c r="P276" s="43">
        <v>41451</v>
      </c>
      <c r="Q276" s="46" t="s">
        <v>706</v>
      </c>
      <c r="T276" s="46" t="s">
        <v>928</v>
      </c>
      <c r="AA276" s="46" t="s">
        <v>1180</v>
      </c>
      <c r="AB276" s="46" t="s">
        <v>1404</v>
      </c>
      <c r="AC276" s="46" t="s">
        <v>1381</v>
      </c>
      <c r="AE276" s="46" t="s">
        <v>1382</v>
      </c>
      <c r="AF276" s="46" t="s">
        <v>1383</v>
      </c>
      <c r="AG276" s="46">
        <v>76954</v>
      </c>
      <c r="AH276" s="46" t="s">
        <v>933</v>
      </c>
      <c r="AI276" s="46" t="s">
        <v>40</v>
      </c>
      <c r="AJ276" s="46" t="s">
        <v>1405</v>
      </c>
      <c r="AL276" s="46" t="s">
        <v>1406</v>
      </c>
      <c r="AQ276" s="46" t="b">
        <v>0</v>
      </c>
      <c r="AR276" s="95"/>
    </row>
    <row r="277" spans="1:44" ht="15" customHeight="1">
      <c r="A277" s="46">
        <v>276</v>
      </c>
      <c r="B277" s="46">
        <v>276</v>
      </c>
      <c r="D277" s="46" t="s">
        <v>1407</v>
      </c>
      <c r="E277" s="46" t="s">
        <v>1408</v>
      </c>
      <c r="F277" s="46" t="s">
        <v>1387</v>
      </c>
      <c r="G277" s="46">
        <v>8035</v>
      </c>
      <c r="H277" s="43">
        <v>39667</v>
      </c>
      <c r="I277" s="46" t="s">
        <v>1377</v>
      </c>
      <c r="J277" s="46" t="s">
        <v>39</v>
      </c>
      <c r="K277" s="46" t="s">
        <v>40</v>
      </c>
      <c r="L277" s="46" t="s">
        <v>1378</v>
      </c>
      <c r="O277" s="46" t="s">
        <v>1379</v>
      </c>
      <c r="P277" s="43">
        <v>41467</v>
      </c>
      <c r="Q277" s="46" t="s">
        <v>706</v>
      </c>
      <c r="T277" s="46" t="s">
        <v>928</v>
      </c>
      <c r="AA277" s="46" t="s">
        <v>1180</v>
      </c>
      <c r="AB277" s="46" t="s">
        <v>1409</v>
      </c>
      <c r="AC277" s="46" t="s">
        <v>1381</v>
      </c>
      <c r="AE277" s="46" t="s">
        <v>1382</v>
      </c>
      <c r="AF277" s="46" t="s">
        <v>1383</v>
      </c>
      <c r="AG277" s="46">
        <v>90683</v>
      </c>
      <c r="AH277" s="46" t="s">
        <v>933</v>
      </c>
      <c r="AI277" s="46" t="s">
        <v>40</v>
      </c>
      <c r="AJ277" s="46" t="s">
        <v>1410</v>
      </c>
      <c r="AK277" s="46" t="s">
        <v>1411</v>
      </c>
      <c r="AL277" s="46" t="s">
        <v>1412</v>
      </c>
      <c r="AQ277" s="46" t="b">
        <v>0</v>
      </c>
      <c r="AR277" s="95"/>
    </row>
    <row r="278" spans="1:44" ht="15" customHeight="1">
      <c r="A278" s="46">
        <v>277</v>
      </c>
      <c r="B278" s="46">
        <v>277</v>
      </c>
      <c r="D278" s="46" t="s">
        <v>1413</v>
      </c>
      <c r="E278" s="46" t="s">
        <v>1414</v>
      </c>
      <c r="F278" s="46" t="s">
        <v>1376</v>
      </c>
      <c r="G278" s="46">
        <v>252</v>
      </c>
      <c r="H278" s="43">
        <v>36745</v>
      </c>
      <c r="I278" s="46" t="s">
        <v>1377</v>
      </c>
      <c r="J278" s="46" t="s">
        <v>39</v>
      </c>
      <c r="K278" s="46" t="s">
        <v>40</v>
      </c>
      <c r="L278" s="46" t="s">
        <v>1378</v>
      </c>
      <c r="O278" s="46" t="s">
        <v>1379</v>
      </c>
      <c r="P278" s="43">
        <v>41467</v>
      </c>
      <c r="Q278" s="46" t="s">
        <v>706</v>
      </c>
      <c r="T278" s="46" t="s">
        <v>928</v>
      </c>
      <c r="AA278" s="46" t="s">
        <v>1180</v>
      </c>
      <c r="AB278" s="46" t="s">
        <v>1415</v>
      </c>
      <c r="AC278" s="46" t="s">
        <v>1381</v>
      </c>
      <c r="AE278" s="46" t="s">
        <v>1382</v>
      </c>
      <c r="AF278" s="46" t="s">
        <v>1383</v>
      </c>
      <c r="AG278" s="46">
        <v>76669</v>
      </c>
      <c r="AH278" s="46" t="s">
        <v>933</v>
      </c>
      <c r="AI278" s="46" t="s">
        <v>40</v>
      </c>
      <c r="AJ278" s="46" t="s">
        <v>1032</v>
      </c>
      <c r="AL278" s="46" t="s">
        <v>1416</v>
      </c>
      <c r="AQ278" s="46" t="b">
        <v>0</v>
      </c>
      <c r="AR278" s="95"/>
    </row>
    <row r="279" spans="1:44" ht="15" customHeight="1">
      <c r="A279" s="46">
        <v>278</v>
      </c>
      <c r="B279" s="46">
        <v>278</v>
      </c>
      <c r="D279" s="46" t="s">
        <v>1417</v>
      </c>
      <c r="E279" s="46" t="s">
        <v>1418</v>
      </c>
      <c r="F279" s="46" t="s">
        <v>1419</v>
      </c>
      <c r="G279" s="46">
        <v>6205</v>
      </c>
      <c r="H279" s="43">
        <v>39270</v>
      </c>
      <c r="I279" s="46" t="s">
        <v>1420</v>
      </c>
      <c r="J279" s="46" t="s">
        <v>39</v>
      </c>
      <c r="K279" s="46" t="s">
        <v>40</v>
      </c>
      <c r="L279" s="46" t="s">
        <v>1378</v>
      </c>
      <c r="O279" s="46" t="s">
        <v>1379</v>
      </c>
      <c r="P279" s="43">
        <v>41467</v>
      </c>
      <c r="Q279" s="46" t="s">
        <v>1421</v>
      </c>
      <c r="T279" s="46" t="s">
        <v>928</v>
      </c>
      <c r="AA279" s="46" t="s">
        <v>1180</v>
      </c>
      <c r="AB279" s="46" t="s">
        <v>1422</v>
      </c>
      <c r="AC279" s="46" t="s">
        <v>1381</v>
      </c>
      <c r="AE279" s="46" t="s">
        <v>1382</v>
      </c>
      <c r="AF279" s="46" t="s">
        <v>1383</v>
      </c>
      <c r="AG279" s="46">
        <v>88244</v>
      </c>
      <c r="AH279" s="46" t="s">
        <v>933</v>
      </c>
      <c r="AI279" s="46" t="s">
        <v>40</v>
      </c>
      <c r="AJ279" s="46" t="s">
        <v>1423</v>
      </c>
      <c r="AK279" s="46" t="s">
        <v>1424</v>
      </c>
      <c r="AL279" s="46" t="s">
        <v>1425</v>
      </c>
      <c r="AQ279" s="46" t="b">
        <v>0</v>
      </c>
      <c r="AR279" s="95"/>
    </row>
    <row r="280" spans="1:44" ht="15" customHeight="1">
      <c r="A280" s="46">
        <v>279</v>
      </c>
      <c r="B280" s="46">
        <v>279</v>
      </c>
      <c r="D280" s="46" t="s">
        <v>1426</v>
      </c>
      <c r="E280" s="46" t="s">
        <v>1427</v>
      </c>
      <c r="F280" s="46" t="s">
        <v>1428</v>
      </c>
      <c r="G280" s="46">
        <v>1703</v>
      </c>
      <c r="H280" s="43">
        <v>17004</v>
      </c>
      <c r="I280" s="46" t="s">
        <v>1420</v>
      </c>
      <c r="J280" s="46" t="s">
        <v>39</v>
      </c>
      <c r="K280" s="46" t="s">
        <v>40</v>
      </c>
      <c r="L280" s="46" t="s">
        <v>1378</v>
      </c>
      <c r="O280" s="46" t="s">
        <v>1379</v>
      </c>
      <c r="P280" s="43">
        <v>41467</v>
      </c>
      <c r="Q280" s="46" t="s">
        <v>1421</v>
      </c>
      <c r="T280" s="46" t="s">
        <v>928</v>
      </c>
      <c r="AA280" s="46" t="s">
        <v>1180</v>
      </c>
      <c r="AB280" s="46" t="s">
        <v>1429</v>
      </c>
      <c r="AC280" s="46" t="s">
        <v>1381</v>
      </c>
      <c r="AE280" s="46" t="s">
        <v>1382</v>
      </c>
      <c r="AF280" s="46" t="s">
        <v>1383</v>
      </c>
      <c r="AG280" s="46">
        <v>15430</v>
      </c>
      <c r="AH280" s="46" t="s">
        <v>933</v>
      </c>
      <c r="AI280" s="46" t="s">
        <v>40</v>
      </c>
      <c r="AJ280" s="46" t="s">
        <v>1430</v>
      </c>
      <c r="AL280" s="46" t="s">
        <v>1431</v>
      </c>
      <c r="AQ280" s="46" t="b">
        <v>0</v>
      </c>
      <c r="AR280" s="95"/>
    </row>
    <row r="281" spans="1:44" ht="15" customHeight="1">
      <c r="A281" s="46">
        <v>280</v>
      </c>
      <c r="B281" s="46">
        <v>280</v>
      </c>
      <c r="D281" s="46" t="s">
        <v>1432</v>
      </c>
      <c r="E281" s="46" t="s">
        <v>1433</v>
      </c>
      <c r="F281" s="46" t="s">
        <v>1419</v>
      </c>
      <c r="G281" s="46">
        <v>7642</v>
      </c>
      <c r="H281" s="43">
        <v>39645</v>
      </c>
      <c r="I281" s="46" t="s">
        <v>1420</v>
      </c>
      <c r="J281" s="46" t="s">
        <v>39</v>
      </c>
      <c r="K281" s="46" t="s">
        <v>40</v>
      </c>
      <c r="L281" s="46" t="s">
        <v>1378</v>
      </c>
      <c r="O281" s="46" t="s">
        <v>1379</v>
      </c>
      <c r="P281" s="43">
        <v>41467</v>
      </c>
      <c r="Q281" s="46" t="s">
        <v>706</v>
      </c>
      <c r="T281" s="46" t="s">
        <v>928</v>
      </c>
      <c r="AA281" s="46" t="s">
        <v>1180</v>
      </c>
      <c r="AB281" s="46" t="s">
        <v>1434</v>
      </c>
      <c r="AC281" s="46" t="s">
        <v>1381</v>
      </c>
      <c r="AE281" s="46" t="s">
        <v>1382</v>
      </c>
      <c r="AF281" s="46" t="s">
        <v>1383</v>
      </c>
      <c r="AG281" s="46">
        <v>90381</v>
      </c>
      <c r="AH281" s="46" t="s">
        <v>933</v>
      </c>
      <c r="AI281" s="46" t="s">
        <v>40</v>
      </c>
      <c r="AJ281" s="46" t="s">
        <v>1435</v>
      </c>
      <c r="AK281" s="46" t="s">
        <v>1436</v>
      </c>
      <c r="AL281" s="46" t="s">
        <v>1437</v>
      </c>
      <c r="AQ281" s="46" t="b">
        <v>0</v>
      </c>
      <c r="AR281" s="95"/>
    </row>
    <row r="282" spans="1:44" ht="15" customHeight="1">
      <c r="A282" s="46">
        <v>281</v>
      </c>
      <c r="B282" s="46">
        <v>281</v>
      </c>
      <c r="D282" s="46" t="s">
        <v>1438</v>
      </c>
      <c r="E282" s="46" t="s">
        <v>1439</v>
      </c>
      <c r="F282" s="46" t="s">
        <v>1419</v>
      </c>
      <c r="G282" s="46">
        <v>7502</v>
      </c>
      <c r="H282" s="43">
        <v>39642</v>
      </c>
      <c r="I282" s="46" t="s">
        <v>1420</v>
      </c>
      <c r="J282" s="46" t="s">
        <v>39</v>
      </c>
      <c r="K282" s="46" t="s">
        <v>40</v>
      </c>
      <c r="L282" s="46" t="s">
        <v>1378</v>
      </c>
      <c r="O282" s="46" t="s">
        <v>1379</v>
      </c>
      <c r="P282" s="43">
        <v>41467</v>
      </c>
      <c r="Q282" s="46" t="s">
        <v>706</v>
      </c>
      <c r="T282" s="46" t="s">
        <v>928</v>
      </c>
      <c r="AA282" s="46" t="s">
        <v>1180</v>
      </c>
      <c r="AB282" s="46" t="s">
        <v>1440</v>
      </c>
      <c r="AC282" s="46" t="s">
        <v>1381</v>
      </c>
      <c r="AE282" s="46" t="s">
        <v>1382</v>
      </c>
      <c r="AF282" s="46" t="s">
        <v>1383</v>
      </c>
      <c r="AG282" s="46">
        <v>90603</v>
      </c>
      <c r="AH282" s="46" t="s">
        <v>933</v>
      </c>
      <c r="AI282" s="46" t="s">
        <v>40</v>
      </c>
      <c r="AJ282" s="46" t="s">
        <v>1032</v>
      </c>
      <c r="AK282" s="46" t="s">
        <v>1441</v>
      </c>
      <c r="AL282" s="46" t="s">
        <v>1442</v>
      </c>
      <c r="AQ282" s="46" t="b">
        <v>0</v>
      </c>
      <c r="AR282" s="95"/>
    </row>
    <row r="283" spans="1:44" ht="15" customHeight="1">
      <c r="A283" s="46">
        <v>282</v>
      </c>
      <c r="B283" s="46">
        <v>282</v>
      </c>
      <c r="D283" s="46" t="s">
        <v>1443</v>
      </c>
      <c r="E283" s="46" t="s">
        <v>1444</v>
      </c>
      <c r="F283" s="46" t="s">
        <v>1419</v>
      </c>
      <c r="G283" s="46">
        <v>7613</v>
      </c>
      <c r="H283" s="43">
        <v>39644</v>
      </c>
      <c r="I283" s="46" t="s">
        <v>1420</v>
      </c>
      <c r="J283" s="46" t="s">
        <v>39</v>
      </c>
      <c r="K283" s="46" t="s">
        <v>40</v>
      </c>
      <c r="L283" s="46" t="s">
        <v>1378</v>
      </c>
      <c r="O283" s="46" t="s">
        <v>1379</v>
      </c>
      <c r="P283" s="43">
        <v>41467</v>
      </c>
      <c r="Q283" s="46" t="s">
        <v>706</v>
      </c>
      <c r="T283" s="46" t="s">
        <v>928</v>
      </c>
      <c r="AA283" s="46" t="s">
        <v>1180</v>
      </c>
      <c r="AB283" s="46" t="s">
        <v>1445</v>
      </c>
      <c r="AC283" s="46" t="s">
        <v>1381</v>
      </c>
      <c r="AE283" s="46" t="s">
        <v>1382</v>
      </c>
      <c r="AF283" s="46" t="s">
        <v>1383</v>
      </c>
      <c r="AG283" s="46">
        <v>90353</v>
      </c>
      <c r="AH283" s="46" t="s">
        <v>933</v>
      </c>
      <c r="AI283" s="46" t="s">
        <v>40</v>
      </c>
      <c r="AJ283" s="46" t="s">
        <v>1446</v>
      </c>
      <c r="AK283" s="46" t="s">
        <v>1447</v>
      </c>
      <c r="AL283" s="46" t="s">
        <v>1448</v>
      </c>
      <c r="AQ283" s="46" t="b">
        <v>0</v>
      </c>
      <c r="AR283" s="95"/>
    </row>
    <row r="284" spans="1:44" ht="15" customHeight="1">
      <c r="A284" s="46">
        <v>283</v>
      </c>
      <c r="B284" s="46">
        <v>283</v>
      </c>
      <c r="D284" s="46" t="s">
        <v>1449</v>
      </c>
      <c r="E284" s="46" t="s">
        <v>1450</v>
      </c>
      <c r="F284" s="46" t="s">
        <v>1451</v>
      </c>
      <c r="G284" s="46">
        <v>1543</v>
      </c>
      <c r="H284" s="43">
        <v>39318</v>
      </c>
      <c r="I284" s="46" t="s">
        <v>1420</v>
      </c>
      <c r="J284" s="46" t="s">
        <v>39</v>
      </c>
      <c r="K284" s="46" t="s">
        <v>40</v>
      </c>
      <c r="L284" s="46" t="s">
        <v>1378</v>
      </c>
      <c r="O284" s="46" t="s">
        <v>1379</v>
      </c>
      <c r="P284" s="43">
        <v>41467</v>
      </c>
      <c r="Q284" s="46" t="s">
        <v>706</v>
      </c>
      <c r="T284" s="46" t="s">
        <v>928</v>
      </c>
      <c r="AA284" s="46" t="s">
        <v>1180</v>
      </c>
      <c r="AB284" s="46" t="s">
        <v>1452</v>
      </c>
      <c r="AC284" s="46" t="s">
        <v>1381</v>
      </c>
      <c r="AE284" s="46" t="s">
        <v>1382</v>
      </c>
      <c r="AF284" s="46" t="s">
        <v>1383</v>
      </c>
      <c r="AG284" s="46">
        <v>89403</v>
      </c>
      <c r="AH284" s="46" t="s">
        <v>933</v>
      </c>
      <c r="AI284" s="46" t="s">
        <v>40</v>
      </c>
      <c r="AJ284" s="46" t="s">
        <v>1453</v>
      </c>
      <c r="AK284" s="46" t="s">
        <v>1454</v>
      </c>
      <c r="AL284" s="46" t="s">
        <v>1455</v>
      </c>
      <c r="AQ284" s="46" t="b">
        <v>0</v>
      </c>
      <c r="AR284" s="95"/>
    </row>
    <row r="285" spans="1:44" ht="15" customHeight="1">
      <c r="A285" s="46">
        <v>284</v>
      </c>
      <c r="B285" s="46">
        <v>284</v>
      </c>
      <c r="D285" s="46" t="s">
        <v>1456</v>
      </c>
      <c r="E285" s="46" t="s">
        <v>1457</v>
      </c>
      <c r="F285" s="46" t="s">
        <v>1376</v>
      </c>
      <c r="G285" s="46">
        <v>1347</v>
      </c>
      <c r="H285" s="43">
        <v>36706</v>
      </c>
      <c r="I285" s="46" t="s">
        <v>1420</v>
      </c>
      <c r="J285" s="46" t="s">
        <v>39</v>
      </c>
      <c r="K285" s="46" t="s">
        <v>40</v>
      </c>
      <c r="L285" s="46" t="s">
        <v>1378</v>
      </c>
      <c r="O285" s="46" t="s">
        <v>1379</v>
      </c>
      <c r="P285" s="43">
        <v>41467</v>
      </c>
      <c r="Q285" s="46" t="s">
        <v>706</v>
      </c>
      <c r="T285" s="46" t="s">
        <v>928</v>
      </c>
      <c r="AA285" s="46" t="s">
        <v>1180</v>
      </c>
      <c r="AB285" s="46" t="s">
        <v>1458</v>
      </c>
      <c r="AC285" s="46" t="s">
        <v>1381</v>
      </c>
      <c r="AE285" s="46" t="s">
        <v>1382</v>
      </c>
      <c r="AF285" s="46" t="s">
        <v>1383</v>
      </c>
      <c r="AG285" s="46">
        <v>76877</v>
      </c>
      <c r="AH285" s="46" t="s">
        <v>933</v>
      </c>
      <c r="AI285" s="46" t="s">
        <v>40</v>
      </c>
      <c r="AJ285" s="46" t="s">
        <v>1459</v>
      </c>
      <c r="AL285" s="46" t="s">
        <v>1460</v>
      </c>
      <c r="AQ285" s="46" t="b">
        <v>0</v>
      </c>
      <c r="AR285" s="95"/>
    </row>
    <row r="286" spans="1:44" ht="15" customHeight="1">
      <c r="A286" s="46">
        <v>285</v>
      </c>
      <c r="B286" s="46">
        <v>285</v>
      </c>
      <c r="D286" s="46" t="s">
        <v>1461</v>
      </c>
      <c r="E286" s="46" t="s">
        <v>1462</v>
      </c>
      <c r="F286" s="46" t="s">
        <v>1463</v>
      </c>
      <c r="G286" s="46">
        <v>2013016</v>
      </c>
      <c r="H286" s="43">
        <v>41435</v>
      </c>
      <c r="I286" s="46" t="s">
        <v>1464</v>
      </c>
      <c r="J286" s="46" t="s">
        <v>39</v>
      </c>
      <c r="K286" s="46" t="s">
        <v>40</v>
      </c>
      <c r="L286" s="46" t="s">
        <v>41</v>
      </c>
      <c r="O286" s="46" t="s">
        <v>42</v>
      </c>
      <c r="P286" s="43">
        <v>41467</v>
      </c>
      <c r="Q286" s="46" t="s">
        <v>706</v>
      </c>
      <c r="T286" s="46" t="s">
        <v>928</v>
      </c>
      <c r="AA286" s="46" t="s">
        <v>1180</v>
      </c>
      <c r="AB286" s="46" t="s">
        <v>1465</v>
      </c>
      <c r="AC286" s="46" t="s">
        <v>709</v>
      </c>
      <c r="AE286" s="46" t="s">
        <v>889</v>
      </c>
      <c r="AF286" s="46" t="s">
        <v>1466</v>
      </c>
      <c r="AH286" s="46" t="s">
        <v>933</v>
      </c>
      <c r="AI286" s="46" t="s">
        <v>40</v>
      </c>
      <c r="AJ286" s="46" t="s">
        <v>1032</v>
      </c>
      <c r="AK286" s="46" t="s">
        <v>1467</v>
      </c>
      <c r="AL286" s="46" t="s">
        <v>1468</v>
      </c>
      <c r="AQ286" s="46" t="b">
        <v>0</v>
      </c>
      <c r="AR286" s="95"/>
    </row>
    <row r="287" spans="1:44" ht="15" customHeight="1">
      <c r="A287" s="46">
        <v>286</v>
      </c>
      <c r="B287" s="46">
        <v>286</v>
      </c>
      <c r="D287" s="46" t="s">
        <v>1469</v>
      </c>
      <c r="E287" s="46" t="s">
        <v>1470</v>
      </c>
      <c r="G287" s="46" t="s">
        <v>1471</v>
      </c>
      <c r="I287" s="46" t="s">
        <v>1472</v>
      </c>
      <c r="J287" s="46" t="s">
        <v>39</v>
      </c>
      <c r="K287" s="46" t="s">
        <v>40</v>
      </c>
      <c r="L287" s="46" t="s">
        <v>1473</v>
      </c>
      <c r="O287" s="46" t="s">
        <v>1474</v>
      </c>
      <c r="P287" s="43">
        <v>41472</v>
      </c>
      <c r="Q287" s="46" t="s">
        <v>706</v>
      </c>
      <c r="T287" s="46" t="s">
        <v>707</v>
      </c>
      <c r="AA287" s="46" t="s">
        <v>1180</v>
      </c>
      <c r="AB287" s="46" t="s">
        <v>1475</v>
      </c>
      <c r="AC287" s="46" t="s">
        <v>709</v>
      </c>
      <c r="AI287" s="46" t="s">
        <v>40</v>
      </c>
      <c r="AJ287" s="46" t="s">
        <v>1476</v>
      </c>
      <c r="AL287" s="46" t="s">
        <v>1477</v>
      </c>
      <c r="AQ287" s="46" t="b">
        <v>0</v>
      </c>
      <c r="AR287" s="95"/>
    </row>
    <row r="288" spans="1:44" ht="15" customHeight="1">
      <c r="A288" s="46">
        <v>287</v>
      </c>
      <c r="B288" s="46">
        <v>287</v>
      </c>
      <c r="D288" s="46" t="s">
        <v>1478</v>
      </c>
      <c r="E288" s="46" t="s">
        <v>1479</v>
      </c>
      <c r="F288" s="46" t="s">
        <v>1480</v>
      </c>
      <c r="G288" s="46" t="s">
        <v>1481</v>
      </c>
      <c r="I288" s="46" t="s">
        <v>1482</v>
      </c>
      <c r="J288" s="46" t="s">
        <v>39</v>
      </c>
      <c r="K288" s="46" t="s">
        <v>40</v>
      </c>
      <c r="L288" s="46" t="s">
        <v>1473</v>
      </c>
      <c r="O288" s="46" t="s">
        <v>1474</v>
      </c>
      <c r="P288" s="43">
        <v>41472</v>
      </c>
      <c r="Q288" s="46" t="s">
        <v>1421</v>
      </c>
      <c r="T288" s="46" t="s">
        <v>707</v>
      </c>
      <c r="AA288" s="46" t="s">
        <v>1180</v>
      </c>
      <c r="AB288" s="46" t="s">
        <v>1483</v>
      </c>
      <c r="AC288" s="46" t="s">
        <v>709</v>
      </c>
      <c r="AI288" s="46" t="s">
        <v>40</v>
      </c>
      <c r="AL288" s="46" t="s">
        <v>1484</v>
      </c>
      <c r="AQ288" s="46" t="b">
        <v>0</v>
      </c>
      <c r="AR288" s="95"/>
    </row>
    <row r="289" spans="1:44" ht="15" customHeight="1">
      <c r="A289" s="46">
        <v>288</v>
      </c>
      <c r="B289" s="46">
        <v>288</v>
      </c>
      <c r="D289" s="46" t="s">
        <v>1485</v>
      </c>
      <c r="E289" s="46" t="s">
        <v>1486</v>
      </c>
      <c r="F289" s="46" t="s">
        <v>1480</v>
      </c>
      <c r="G289" s="46" t="s">
        <v>1487</v>
      </c>
      <c r="I289" s="46" t="s">
        <v>1488</v>
      </c>
      <c r="J289" s="46" t="s">
        <v>39</v>
      </c>
      <c r="K289" s="46" t="s">
        <v>40</v>
      </c>
      <c r="L289" s="46" t="s">
        <v>1473</v>
      </c>
      <c r="O289" s="46" t="s">
        <v>1474</v>
      </c>
      <c r="P289" s="43">
        <v>41472</v>
      </c>
      <c r="Q289" s="46" t="s">
        <v>706</v>
      </c>
      <c r="T289" s="46" t="s">
        <v>707</v>
      </c>
      <c r="AA289" s="46" t="s">
        <v>1180</v>
      </c>
      <c r="AB289" s="46" t="s">
        <v>1483</v>
      </c>
      <c r="AC289" s="46" t="s">
        <v>709</v>
      </c>
      <c r="AI289" s="46" t="s">
        <v>40</v>
      </c>
      <c r="AL289" s="46" t="s">
        <v>1489</v>
      </c>
      <c r="AQ289" s="46" t="b">
        <v>0</v>
      </c>
      <c r="AR289" s="95"/>
    </row>
    <row r="290" spans="1:44" ht="15" customHeight="1">
      <c r="A290" s="46">
        <v>289</v>
      </c>
      <c r="B290" s="46">
        <v>289</v>
      </c>
      <c r="D290" s="46" t="s">
        <v>1490</v>
      </c>
      <c r="E290" s="46" t="s">
        <v>1491</v>
      </c>
      <c r="F290" s="46" t="s">
        <v>1480</v>
      </c>
      <c r="G290" s="46" t="s">
        <v>1492</v>
      </c>
      <c r="I290" s="46" t="s">
        <v>1493</v>
      </c>
      <c r="J290" s="46" t="s">
        <v>39</v>
      </c>
      <c r="K290" s="46" t="s">
        <v>40</v>
      </c>
      <c r="L290" s="46" t="s">
        <v>1473</v>
      </c>
      <c r="O290" s="46" t="s">
        <v>1474</v>
      </c>
      <c r="P290" s="43">
        <v>41472</v>
      </c>
      <c r="Q290" s="46" t="s">
        <v>1421</v>
      </c>
      <c r="T290" s="46" t="s">
        <v>707</v>
      </c>
      <c r="AA290" s="46" t="s">
        <v>1180</v>
      </c>
      <c r="AB290" s="46" t="s">
        <v>1494</v>
      </c>
      <c r="AC290" s="46" t="s">
        <v>709</v>
      </c>
      <c r="AI290" s="46" t="s">
        <v>40</v>
      </c>
      <c r="AL290" s="46" t="s">
        <v>1495</v>
      </c>
      <c r="AQ290" s="46" t="b">
        <v>0</v>
      </c>
      <c r="AR290" s="95"/>
    </row>
    <row r="291" spans="1:44" ht="15" customHeight="1">
      <c r="A291" s="46">
        <v>290</v>
      </c>
      <c r="B291" s="46">
        <v>290</v>
      </c>
      <c r="D291" s="46" t="s">
        <v>1496</v>
      </c>
      <c r="E291" s="46" t="s">
        <v>1497</v>
      </c>
      <c r="F291" s="46" t="s">
        <v>1480</v>
      </c>
      <c r="G291" s="46" t="s">
        <v>1498</v>
      </c>
      <c r="I291" s="46" t="s">
        <v>1499</v>
      </c>
      <c r="J291" s="46" t="s">
        <v>39</v>
      </c>
      <c r="K291" s="46" t="s">
        <v>40</v>
      </c>
      <c r="L291" s="46" t="s">
        <v>1473</v>
      </c>
      <c r="O291" s="46" t="s">
        <v>1474</v>
      </c>
      <c r="P291" s="43">
        <v>41472</v>
      </c>
      <c r="Q291" s="46" t="s">
        <v>706</v>
      </c>
      <c r="T291" s="46" t="s">
        <v>707</v>
      </c>
      <c r="AA291" s="46" t="s">
        <v>1180</v>
      </c>
      <c r="AB291" s="46" t="s">
        <v>1500</v>
      </c>
      <c r="AC291" s="46" t="s">
        <v>709</v>
      </c>
      <c r="AI291" s="46" t="s">
        <v>40</v>
      </c>
      <c r="AL291" s="46" t="s">
        <v>1501</v>
      </c>
      <c r="AQ291" s="46" t="b">
        <v>0</v>
      </c>
      <c r="AR291" s="95"/>
    </row>
    <row r="292" spans="1:44" ht="15" customHeight="1">
      <c r="A292" s="46">
        <v>291</v>
      </c>
      <c r="B292" s="46">
        <v>291</v>
      </c>
      <c r="D292" s="46" t="s">
        <v>1502</v>
      </c>
      <c r="E292" s="46" t="s">
        <v>1503</v>
      </c>
      <c r="F292" s="46" t="s">
        <v>1480</v>
      </c>
      <c r="G292" s="46" t="s">
        <v>1504</v>
      </c>
      <c r="I292" s="46" t="s">
        <v>1505</v>
      </c>
      <c r="J292" s="46" t="s">
        <v>39</v>
      </c>
      <c r="K292" s="46" t="s">
        <v>40</v>
      </c>
      <c r="L292" s="46" t="s">
        <v>1473</v>
      </c>
      <c r="O292" s="46" t="s">
        <v>1474</v>
      </c>
      <c r="P292" s="43">
        <v>41472</v>
      </c>
      <c r="Q292" s="46" t="s">
        <v>706</v>
      </c>
      <c r="T292" s="46" t="s">
        <v>707</v>
      </c>
      <c r="AA292" s="46" t="s">
        <v>1180</v>
      </c>
      <c r="AB292" s="46" t="s">
        <v>1500</v>
      </c>
      <c r="AC292" s="46" t="s">
        <v>709</v>
      </c>
      <c r="AI292" s="46" t="s">
        <v>40</v>
      </c>
      <c r="AL292" s="46" t="s">
        <v>1506</v>
      </c>
      <c r="AQ292" s="46" t="b">
        <v>0</v>
      </c>
      <c r="AR292" s="95"/>
    </row>
    <row r="293" spans="1:44" ht="15" customHeight="1">
      <c r="A293" s="46">
        <v>292</v>
      </c>
      <c r="B293" s="46">
        <v>292</v>
      </c>
      <c r="D293" s="46" t="s">
        <v>1507</v>
      </c>
      <c r="E293" s="46" t="s">
        <v>1508</v>
      </c>
      <c r="F293" s="46" t="s">
        <v>1480</v>
      </c>
      <c r="G293" s="46" t="s">
        <v>1509</v>
      </c>
      <c r="I293" s="46" t="s">
        <v>1510</v>
      </c>
      <c r="J293" s="46" t="s">
        <v>39</v>
      </c>
      <c r="K293" s="46" t="s">
        <v>40</v>
      </c>
      <c r="L293" s="46" t="s">
        <v>1473</v>
      </c>
      <c r="O293" s="46" t="s">
        <v>1474</v>
      </c>
      <c r="P293" s="43">
        <v>41472</v>
      </c>
      <c r="Q293" s="46" t="s">
        <v>706</v>
      </c>
      <c r="T293" s="46" t="s">
        <v>707</v>
      </c>
      <c r="AA293" s="46" t="s">
        <v>1180</v>
      </c>
      <c r="AB293" s="46" t="s">
        <v>1511</v>
      </c>
      <c r="AC293" s="46" t="s">
        <v>709</v>
      </c>
      <c r="AI293" s="46" t="s">
        <v>40</v>
      </c>
      <c r="AL293" s="46" t="s">
        <v>1512</v>
      </c>
      <c r="AQ293" s="46" t="b">
        <v>0</v>
      </c>
      <c r="AR293" s="95"/>
    </row>
    <row r="294" spans="1:44" ht="15" customHeight="1">
      <c r="A294" s="46">
        <v>293</v>
      </c>
      <c r="B294" s="46">
        <v>293</v>
      </c>
      <c r="D294" s="46" t="s">
        <v>1513</v>
      </c>
      <c r="E294" s="46" t="s">
        <v>1514</v>
      </c>
      <c r="F294" s="46" t="s">
        <v>1480</v>
      </c>
      <c r="G294" s="46" t="s">
        <v>1515</v>
      </c>
      <c r="I294" s="46" t="s">
        <v>1516</v>
      </c>
      <c r="J294" s="46" t="s">
        <v>39</v>
      </c>
      <c r="K294" s="46" t="s">
        <v>40</v>
      </c>
      <c r="L294" s="46" t="s">
        <v>1473</v>
      </c>
      <c r="O294" s="46" t="s">
        <v>1474</v>
      </c>
      <c r="P294" s="43">
        <v>41472</v>
      </c>
      <c r="Q294" s="46" t="s">
        <v>706</v>
      </c>
      <c r="T294" s="46" t="s">
        <v>707</v>
      </c>
      <c r="AA294" s="46" t="s">
        <v>1180</v>
      </c>
      <c r="AB294" s="46" t="s">
        <v>1517</v>
      </c>
      <c r="AC294" s="46" t="s">
        <v>709</v>
      </c>
      <c r="AI294" s="46" t="s">
        <v>40</v>
      </c>
      <c r="AL294" s="46" t="s">
        <v>1518</v>
      </c>
      <c r="AQ294" s="46" t="b">
        <v>0</v>
      </c>
      <c r="AR294" s="95"/>
    </row>
    <row r="295" spans="1:44" ht="15" customHeight="1">
      <c r="A295" s="46">
        <v>294</v>
      </c>
      <c r="B295" s="46">
        <v>294</v>
      </c>
      <c r="D295" s="46" t="s">
        <v>1519</v>
      </c>
      <c r="E295" s="46" t="s">
        <v>1520</v>
      </c>
      <c r="F295" s="46" t="s">
        <v>1480</v>
      </c>
      <c r="G295" s="46" t="s">
        <v>1521</v>
      </c>
      <c r="I295" s="46" t="s">
        <v>1522</v>
      </c>
      <c r="J295" s="46" t="s">
        <v>39</v>
      </c>
      <c r="K295" s="46" t="s">
        <v>40</v>
      </c>
      <c r="L295" s="46" t="s">
        <v>1473</v>
      </c>
      <c r="O295" s="46" t="s">
        <v>1474</v>
      </c>
      <c r="P295" s="43">
        <v>41472</v>
      </c>
      <c r="Q295" s="46" t="s">
        <v>706</v>
      </c>
      <c r="T295" s="46" t="s">
        <v>707</v>
      </c>
      <c r="AA295" s="46" t="s">
        <v>1180</v>
      </c>
      <c r="AB295" s="46" t="s">
        <v>1523</v>
      </c>
      <c r="AC295" s="46" t="s">
        <v>709</v>
      </c>
      <c r="AI295" s="46" t="s">
        <v>40</v>
      </c>
      <c r="AL295" s="46" t="s">
        <v>1524</v>
      </c>
      <c r="AQ295" s="46" t="b">
        <v>0</v>
      </c>
      <c r="AR295" s="95"/>
    </row>
    <row r="296" spans="1:44" ht="15" customHeight="1">
      <c r="A296" s="46">
        <v>295</v>
      </c>
      <c r="B296" s="46">
        <v>295</v>
      </c>
      <c r="D296" s="46" t="s">
        <v>1525</v>
      </c>
      <c r="E296" s="46" t="s">
        <v>1526</v>
      </c>
      <c r="F296" s="46" t="s">
        <v>1480</v>
      </c>
      <c r="G296" s="46" t="s">
        <v>1527</v>
      </c>
      <c r="I296" s="46" t="s">
        <v>1528</v>
      </c>
      <c r="J296" s="46" t="s">
        <v>39</v>
      </c>
      <c r="K296" s="46" t="s">
        <v>40</v>
      </c>
      <c r="L296" s="46" t="s">
        <v>1473</v>
      </c>
      <c r="O296" s="46" t="s">
        <v>1474</v>
      </c>
      <c r="P296" s="43">
        <v>41472</v>
      </c>
      <c r="Q296" s="46" t="s">
        <v>706</v>
      </c>
      <c r="T296" s="46" t="s">
        <v>707</v>
      </c>
      <c r="AA296" s="46" t="s">
        <v>1180</v>
      </c>
      <c r="AB296" s="46" t="s">
        <v>1529</v>
      </c>
      <c r="AC296" s="46" t="s">
        <v>709</v>
      </c>
      <c r="AI296" s="46" t="s">
        <v>40</v>
      </c>
      <c r="AL296" s="46" t="s">
        <v>1530</v>
      </c>
      <c r="AQ296" s="46" t="b">
        <v>0</v>
      </c>
      <c r="AR296" s="95"/>
    </row>
    <row r="297" spans="1:44" ht="15" customHeight="1">
      <c r="A297" s="46">
        <v>296</v>
      </c>
      <c r="B297" s="46">
        <v>296</v>
      </c>
      <c r="D297" s="46" t="s">
        <v>1531</v>
      </c>
      <c r="E297" s="46" t="s">
        <v>1532</v>
      </c>
      <c r="F297" s="46" t="s">
        <v>1480</v>
      </c>
      <c r="G297" s="46" t="s">
        <v>1533</v>
      </c>
      <c r="I297" s="46" t="s">
        <v>1534</v>
      </c>
      <c r="J297" s="46" t="s">
        <v>39</v>
      </c>
      <c r="K297" s="46" t="s">
        <v>40</v>
      </c>
      <c r="L297" s="46" t="s">
        <v>1473</v>
      </c>
      <c r="O297" s="46" t="s">
        <v>1474</v>
      </c>
      <c r="P297" s="43">
        <v>41472</v>
      </c>
      <c r="Q297" s="46" t="s">
        <v>1421</v>
      </c>
      <c r="T297" s="46" t="s">
        <v>707</v>
      </c>
      <c r="AA297" s="46" t="s">
        <v>1180</v>
      </c>
      <c r="AB297" s="46" t="s">
        <v>1535</v>
      </c>
      <c r="AC297" s="46" t="s">
        <v>709</v>
      </c>
      <c r="AI297" s="46" t="s">
        <v>40</v>
      </c>
      <c r="AL297" s="46" t="s">
        <v>1536</v>
      </c>
      <c r="AQ297" s="46" t="b">
        <v>0</v>
      </c>
      <c r="AR297" s="95"/>
    </row>
    <row r="298" spans="1:44" ht="15" customHeight="1">
      <c r="A298" s="46">
        <v>297</v>
      </c>
      <c r="B298" s="46">
        <v>297</v>
      </c>
      <c r="D298" s="46" t="s">
        <v>1537</v>
      </c>
      <c r="E298" s="46" t="s">
        <v>1538</v>
      </c>
      <c r="F298" s="46" t="s">
        <v>1480</v>
      </c>
      <c r="G298" s="46" t="s">
        <v>1539</v>
      </c>
      <c r="I298" s="46" t="s">
        <v>1540</v>
      </c>
      <c r="J298" s="46" t="s">
        <v>39</v>
      </c>
      <c r="K298" s="46" t="s">
        <v>40</v>
      </c>
      <c r="L298" s="46" t="s">
        <v>1473</v>
      </c>
      <c r="O298" s="46" t="s">
        <v>1474</v>
      </c>
      <c r="P298" s="43">
        <v>41472</v>
      </c>
      <c r="Q298" s="46" t="s">
        <v>1421</v>
      </c>
      <c r="T298" s="46" t="s">
        <v>707</v>
      </c>
      <c r="AA298" s="46" t="s">
        <v>1180</v>
      </c>
      <c r="AB298" s="46" t="s">
        <v>1541</v>
      </c>
      <c r="AC298" s="46" t="s">
        <v>709</v>
      </c>
      <c r="AI298" s="46" t="s">
        <v>40</v>
      </c>
      <c r="AL298" s="46" t="s">
        <v>1542</v>
      </c>
      <c r="AQ298" s="46" t="b">
        <v>0</v>
      </c>
      <c r="AR298" s="95"/>
    </row>
    <row r="299" spans="1:44" ht="15" customHeight="1">
      <c r="A299" s="46">
        <v>298</v>
      </c>
      <c r="B299" s="46">
        <v>298</v>
      </c>
      <c r="D299" s="46" t="s">
        <v>1543</v>
      </c>
      <c r="E299" s="46" t="s">
        <v>1544</v>
      </c>
      <c r="F299" s="46" t="s">
        <v>1480</v>
      </c>
      <c r="G299" s="46" t="s">
        <v>1545</v>
      </c>
      <c r="I299" s="46" t="s">
        <v>1546</v>
      </c>
      <c r="J299" s="46" t="s">
        <v>39</v>
      </c>
      <c r="K299" s="46" t="s">
        <v>40</v>
      </c>
      <c r="L299" s="46" t="s">
        <v>1473</v>
      </c>
      <c r="O299" s="46" t="s">
        <v>1474</v>
      </c>
      <c r="P299" s="43">
        <v>41473</v>
      </c>
      <c r="Q299" s="46" t="s">
        <v>706</v>
      </c>
      <c r="T299" s="46" t="s">
        <v>707</v>
      </c>
      <c r="AA299" s="46" t="s">
        <v>1180</v>
      </c>
      <c r="AB299" s="46" t="s">
        <v>1547</v>
      </c>
      <c r="AC299" s="46" t="s">
        <v>709</v>
      </c>
      <c r="AI299" s="46" t="s">
        <v>40</v>
      </c>
      <c r="AL299" s="46" t="s">
        <v>1548</v>
      </c>
      <c r="AQ299" s="46" t="b">
        <v>0</v>
      </c>
      <c r="AR299" s="95"/>
    </row>
    <row r="300" spans="1:44" ht="15" customHeight="1">
      <c r="A300" s="46">
        <v>299</v>
      </c>
      <c r="B300" s="46">
        <v>299</v>
      </c>
      <c r="D300" s="46" t="s">
        <v>1549</v>
      </c>
      <c r="E300" s="46" t="s">
        <v>1550</v>
      </c>
      <c r="G300" s="46" t="s">
        <v>1551</v>
      </c>
      <c r="I300" s="46" t="s">
        <v>1552</v>
      </c>
      <c r="J300" s="46" t="s">
        <v>39</v>
      </c>
      <c r="K300" s="46" t="s">
        <v>40</v>
      </c>
      <c r="L300" s="46" t="s">
        <v>1473</v>
      </c>
      <c r="O300" s="46" t="s">
        <v>1474</v>
      </c>
      <c r="P300" s="43">
        <v>41473</v>
      </c>
      <c r="Q300" s="46" t="s">
        <v>706</v>
      </c>
      <c r="T300" s="46" t="s">
        <v>707</v>
      </c>
      <c r="AA300" s="46" t="s">
        <v>1180</v>
      </c>
      <c r="AB300" s="46" t="s">
        <v>1553</v>
      </c>
      <c r="AC300" s="46" t="s">
        <v>709</v>
      </c>
      <c r="AI300" s="46" t="s">
        <v>40</v>
      </c>
      <c r="AJ300" s="46" t="s">
        <v>1554</v>
      </c>
      <c r="AL300" s="46" t="s">
        <v>1555</v>
      </c>
      <c r="AQ300" s="46" t="b">
        <v>0</v>
      </c>
      <c r="AR300" s="95"/>
    </row>
    <row r="301" spans="1:44" ht="15" customHeight="1">
      <c r="A301" s="46">
        <v>300</v>
      </c>
      <c r="B301" s="46">
        <v>300</v>
      </c>
      <c r="D301" s="46" t="s">
        <v>1556</v>
      </c>
      <c r="E301" s="46" t="s">
        <v>1557</v>
      </c>
      <c r="F301" s="46" t="s">
        <v>1480</v>
      </c>
      <c r="G301" s="46" t="s">
        <v>1558</v>
      </c>
      <c r="I301" s="46" t="s">
        <v>1559</v>
      </c>
      <c r="J301" s="46" t="s">
        <v>39</v>
      </c>
      <c r="K301" s="46" t="s">
        <v>40</v>
      </c>
      <c r="L301" s="46" t="s">
        <v>1473</v>
      </c>
      <c r="O301" s="46" t="s">
        <v>1474</v>
      </c>
      <c r="P301" s="43">
        <v>41473</v>
      </c>
      <c r="Q301" s="46" t="s">
        <v>706</v>
      </c>
      <c r="T301" s="46" t="s">
        <v>707</v>
      </c>
      <c r="AA301" s="46" t="s">
        <v>1180</v>
      </c>
      <c r="AB301" s="46" t="s">
        <v>1560</v>
      </c>
      <c r="AC301" s="46" t="s">
        <v>709</v>
      </c>
      <c r="AI301" s="46" t="s">
        <v>40</v>
      </c>
      <c r="AL301" s="46" t="s">
        <v>1561</v>
      </c>
      <c r="AQ301" s="46" t="b">
        <v>0</v>
      </c>
      <c r="AR301" s="95"/>
    </row>
    <row r="302" spans="1:44" ht="15" customHeight="1">
      <c r="A302" s="46">
        <v>301</v>
      </c>
      <c r="B302" s="46">
        <v>301</v>
      </c>
      <c r="D302" s="46" t="s">
        <v>1562</v>
      </c>
      <c r="E302" s="46" t="s">
        <v>1563</v>
      </c>
      <c r="F302" s="46" t="s">
        <v>1480</v>
      </c>
      <c r="G302" s="46" t="s">
        <v>1564</v>
      </c>
      <c r="I302" s="46" t="s">
        <v>1565</v>
      </c>
      <c r="J302" s="46" t="s">
        <v>39</v>
      </c>
      <c r="K302" s="46" t="s">
        <v>40</v>
      </c>
      <c r="L302" s="46" t="s">
        <v>1473</v>
      </c>
      <c r="O302" s="46" t="s">
        <v>1474</v>
      </c>
      <c r="P302" s="43">
        <v>41473</v>
      </c>
      <c r="Q302" s="46" t="s">
        <v>706</v>
      </c>
      <c r="T302" s="46" t="s">
        <v>707</v>
      </c>
      <c r="AA302" s="46" t="s">
        <v>1180</v>
      </c>
      <c r="AB302" s="46" t="s">
        <v>1566</v>
      </c>
      <c r="AC302" s="46" t="s">
        <v>709</v>
      </c>
      <c r="AI302" s="46" t="s">
        <v>40</v>
      </c>
      <c r="AL302" s="46" t="s">
        <v>1567</v>
      </c>
      <c r="AQ302" s="46" t="b">
        <v>0</v>
      </c>
      <c r="AR302" s="95"/>
    </row>
    <row r="303" spans="1:44" ht="15" customHeight="1">
      <c r="A303" s="46">
        <v>302</v>
      </c>
      <c r="B303" s="46">
        <v>302</v>
      </c>
      <c r="D303" s="46" t="s">
        <v>1568</v>
      </c>
      <c r="E303" s="46" t="s">
        <v>1569</v>
      </c>
      <c r="F303" s="46" t="s">
        <v>1480</v>
      </c>
      <c r="G303" s="46" t="s">
        <v>1570</v>
      </c>
      <c r="I303" s="46" t="s">
        <v>1571</v>
      </c>
      <c r="J303" s="46" t="s">
        <v>39</v>
      </c>
      <c r="K303" s="46" t="s">
        <v>40</v>
      </c>
      <c r="L303" s="46" t="s">
        <v>1473</v>
      </c>
      <c r="O303" s="46" t="s">
        <v>1474</v>
      </c>
      <c r="P303" s="43">
        <v>41473</v>
      </c>
      <c r="Q303" s="46" t="s">
        <v>706</v>
      </c>
      <c r="T303" s="46" t="s">
        <v>707</v>
      </c>
      <c r="AA303" s="46" t="s">
        <v>1180</v>
      </c>
      <c r="AB303" s="46" t="s">
        <v>1572</v>
      </c>
      <c r="AC303" s="46" t="s">
        <v>709</v>
      </c>
      <c r="AI303" s="46" t="s">
        <v>40</v>
      </c>
      <c r="AL303" s="46" t="s">
        <v>1573</v>
      </c>
      <c r="AQ303" s="46" t="b">
        <v>0</v>
      </c>
      <c r="AR303" s="95"/>
    </row>
    <row r="304" spans="1:44" ht="15" customHeight="1">
      <c r="A304" s="46">
        <v>303</v>
      </c>
      <c r="B304" s="46">
        <v>303</v>
      </c>
      <c r="D304" s="46" t="s">
        <v>1574</v>
      </c>
      <c r="E304" s="46" t="s">
        <v>1575</v>
      </c>
      <c r="F304" s="46" t="s">
        <v>1480</v>
      </c>
      <c r="G304" s="46" t="s">
        <v>1576</v>
      </c>
      <c r="I304" s="46" t="s">
        <v>1577</v>
      </c>
      <c r="J304" s="46" t="s">
        <v>39</v>
      </c>
      <c r="K304" s="46" t="s">
        <v>40</v>
      </c>
      <c r="L304" s="46" t="s">
        <v>1473</v>
      </c>
      <c r="O304" s="46" t="s">
        <v>1474</v>
      </c>
      <c r="P304" s="43">
        <v>41473</v>
      </c>
      <c r="Q304" s="46" t="s">
        <v>706</v>
      </c>
      <c r="T304" s="46" t="s">
        <v>707</v>
      </c>
      <c r="AA304" s="46" t="s">
        <v>1180</v>
      </c>
      <c r="AB304" s="46" t="s">
        <v>1578</v>
      </c>
      <c r="AC304" s="46" t="s">
        <v>709</v>
      </c>
      <c r="AI304" s="46" t="s">
        <v>40</v>
      </c>
      <c r="AL304" s="46" t="s">
        <v>1579</v>
      </c>
      <c r="AQ304" s="46" t="b">
        <v>0</v>
      </c>
      <c r="AR304" s="95"/>
    </row>
    <row r="305" spans="1:44" ht="15" customHeight="1">
      <c r="A305" s="46">
        <v>304</v>
      </c>
      <c r="B305" s="46">
        <v>304</v>
      </c>
      <c r="D305" s="46" t="s">
        <v>1580</v>
      </c>
      <c r="E305" s="46" t="s">
        <v>1581</v>
      </c>
      <c r="F305" s="46" t="s">
        <v>1480</v>
      </c>
      <c r="G305" s="46" t="s">
        <v>1582</v>
      </c>
      <c r="I305" s="46" t="s">
        <v>1583</v>
      </c>
      <c r="J305" s="46" t="s">
        <v>39</v>
      </c>
      <c r="K305" s="46" t="s">
        <v>40</v>
      </c>
      <c r="L305" s="46" t="s">
        <v>1473</v>
      </c>
      <c r="O305" s="46" t="s">
        <v>1474</v>
      </c>
      <c r="P305" s="43">
        <v>41473</v>
      </c>
      <c r="Q305" s="46" t="s">
        <v>706</v>
      </c>
      <c r="T305" s="46" t="s">
        <v>707</v>
      </c>
      <c r="AA305" s="46" t="s">
        <v>1180</v>
      </c>
      <c r="AB305" s="46" t="s">
        <v>1584</v>
      </c>
      <c r="AC305" s="46" t="s">
        <v>709</v>
      </c>
      <c r="AI305" s="46" t="s">
        <v>40</v>
      </c>
      <c r="AL305" s="46" t="s">
        <v>1585</v>
      </c>
      <c r="AQ305" s="46" t="b">
        <v>0</v>
      </c>
      <c r="AR305" s="95"/>
    </row>
    <row r="306" spans="1:44" ht="15" customHeight="1">
      <c r="A306" s="46">
        <v>305</v>
      </c>
      <c r="B306" s="46">
        <v>305</v>
      </c>
      <c r="D306" s="46" t="s">
        <v>1586</v>
      </c>
      <c r="E306" s="46" t="s">
        <v>1587</v>
      </c>
      <c r="G306" s="46" t="s">
        <v>1588</v>
      </c>
      <c r="I306" s="46" t="s">
        <v>1589</v>
      </c>
      <c r="J306" s="46" t="s">
        <v>39</v>
      </c>
      <c r="K306" s="46" t="s">
        <v>40</v>
      </c>
      <c r="L306" s="46" t="s">
        <v>1473</v>
      </c>
      <c r="O306" s="46" t="s">
        <v>1474</v>
      </c>
      <c r="P306" s="43">
        <v>41473</v>
      </c>
      <c r="Q306" s="46" t="s">
        <v>706</v>
      </c>
      <c r="T306" s="46" t="s">
        <v>707</v>
      </c>
      <c r="AA306" s="46" t="s">
        <v>1180</v>
      </c>
      <c r="AB306" s="46" t="s">
        <v>1590</v>
      </c>
      <c r="AC306" s="46" t="s">
        <v>709</v>
      </c>
      <c r="AI306" s="46" t="s">
        <v>40</v>
      </c>
      <c r="AJ306" s="46" t="s">
        <v>1591</v>
      </c>
      <c r="AL306" s="46" t="s">
        <v>1592</v>
      </c>
      <c r="AQ306" s="46" t="b">
        <v>0</v>
      </c>
      <c r="AR306" s="95"/>
    </row>
    <row r="307" spans="1:44" ht="15" customHeight="1">
      <c r="A307" s="46">
        <v>306</v>
      </c>
      <c r="B307" s="46">
        <v>306</v>
      </c>
      <c r="D307" s="46" t="s">
        <v>1593</v>
      </c>
      <c r="E307" s="46" t="s">
        <v>1594</v>
      </c>
      <c r="F307" s="46" t="s">
        <v>1480</v>
      </c>
      <c r="G307" s="46" t="s">
        <v>1595</v>
      </c>
      <c r="I307" s="46" t="s">
        <v>1596</v>
      </c>
      <c r="J307" s="46" t="s">
        <v>39</v>
      </c>
      <c r="K307" s="46" t="s">
        <v>40</v>
      </c>
      <c r="L307" s="46" t="s">
        <v>1473</v>
      </c>
      <c r="O307" s="46" t="s">
        <v>1474</v>
      </c>
      <c r="P307" s="43">
        <v>41473</v>
      </c>
      <c r="Q307" s="46" t="s">
        <v>706</v>
      </c>
      <c r="T307" s="46" t="s">
        <v>707</v>
      </c>
      <c r="AA307" s="46" t="s">
        <v>1180</v>
      </c>
      <c r="AB307" s="46" t="s">
        <v>1597</v>
      </c>
      <c r="AC307" s="46" t="s">
        <v>709</v>
      </c>
      <c r="AI307" s="46" t="s">
        <v>40</v>
      </c>
      <c r="AL307" s="46" t="s">
        <v>1598</v>
      </c>
      <c r="AQ307" s="46" t="b">
        <v>0</v>
      </c>
      <c r="AR307" s="95"/>
    </row>
    <row r="308" spans="1:44" ht="15" customHeight="1">
      <c r="A308" s="46">
        <v>307</v>
      </c>
      <c r="B308" s="46">
        <v>307</v>
      </c>
      <c r="D308" s="46" t="s">
        <v>1599</v>
      </c>
      <c r="E308" s="46" t="s">
        <v>1600</v>
      </c>
      <c r="F308" s="46" t="s">
        <v>1480</v>
      </c>
      <c r="G308" s="46" t="s">
        <v>1601</v>
      </c>
      <c r="I308" s="46" t="s">
        <v>1602</v>
      </c>
      <c r="J308" s="46" t="s">
        <v>39</v>
      </c>
      <c r="K308" s="46" t="s">
        <v>40</v>
      </c>
      <c r="L308" s="46" t="s">
        <v>1473</v>
      </c>
      <c r="O308" s="46" t="s">
        <v>1474</v>
      </c>
      <c r="P308" s="43">
        <v>41473</v>
      </c>
      <c r="Q308" s="46" t="s">
        <v>706</v>
      </c>
      <c r="T308" s="46" t="s">
        <v>707</v>
      </c>
      <c r="AA308" s="46" t="s">
        <v>1180</v>
      </c>
      <c r="AB308" s="46" t="s">
        <v>1603</v>
      </c>
      <c r="AC308" s="46" t="s">
        <v>709</v>
      </c>
      <c r="AI308" s="46" t="s">
        <v>40</v>
      </c>
      <c r="AL308" s="46" t="s">
        <v>1604</v>
      </c>
      <c r="AQ308" s="46" t="b">
        <v>0</v>
      </c>
      <c r="AR308" s="95"/>
    </row>
    <row r="309" spans="1:44" ht="15" customHeight="1">
      <c r="A309" s="46">
        <v>308</v>
      </c>
      <c r="B309" s="46">
        <v>308</v>
      </c>
      <c r="D309" s="46" t="s">
        <v>1605</v>
      </c>
      <c r="E309" s="46" t="s">
        <v>1606</v>
      </c>
      <c r="F309" s="46" t="s">
        <v>1480</v>
      </c>
      <c r="G309" s="46" t="s">
        <v>1607</v>
      </c>
      <c r="I309" s="46" t="s">
        <v>1608</v>
      </c>
      <c r="J309" s="46" t="s">
        <v>39</v>
      </c>
      <c r="K309" s="46" t="s">
        <v>40</v>
      </c>
      <c r="L309" s="46" t="s">
        <v>1473</v>
      </c>
      <c r="O309" s="46" t="s">
        <v>1474</v>
      </c>
      <c r="P309" s="43">
        <v>41473</v>
      </c>
      <c r="Q309" s="46" t="s">
        <v>706</v>
      </c>
      <c r="T309" s="46" t="s">
        <v>707</v>
      </c>
      <c r="AA309" s="46" t="s">
        <v>1180</v>
      </c>
      <c r="AB309" s="46" t="s">
        <v>1609</v>
      </c>
      <c r="AC309" s="46" t="s">
        <v>709</v>
      </c>
      <c r="AI309" s="46" t="s">
        <v>40</v>
      </c>
      <c r="AL309" s="46" t="s">
        <v>1610</v>
      </c>
      <c r="AQ309" s="46" t="b">
        <v>0</v>
      </c>
      <c r="AR309" s="95"/>
    </row>
    <row r="310" spans="1:44" ht="15" customHeight="1">
      <c r="A310" s="46">
        <v>309</v>
      </c>
      <c r="B310" s="46">
        <v>309</v>
      </c>
      <c r="D310" s="46" t="s">
        <v>1611</v>
      </c>
      <c r="E310" s="46" t="s">
        <v>1612</v>
      </c>
      <c r="G310" s="46" t="s">
        <v>1613</v>
      </c>
      <c r="I310" s="46" t="s">
        <v>1614</v>
      </c>
      <c r="J310" s="46" t="s">
        <v>39</v>
      </c>
      <c r="K310" s="46" t="s">
        <v>40</v>
      </c>
      <c r="L310" s="46" t="s">
        <v>1473</v>
      </c>
      <c r="O310" s="46" t="s">
        <v>1474</v>
      </c>
      <c r="P310" s="43">
        <v>41473</v>
      </c>
      <c r="Q310" s="46" t="s">
        <v>706</v>
      </c>
      <c r="T310" s="46" t="s">
        <v>707</v>
      </c>
      <c r="AA310" s="46" t="s">
        <v>1180</v>
      </c>
      <c r="AB310" s="46" t="s">
        <v>1615</v>
      </c>
      <c r="AC310" s="46" t="s">
        <v>709</v>
      </c>
      <c r="AI310" s="46" t="s">
        <v>40</v>
      </c>
      <c r="AJ310" s="46" t="s">
        <v>1616</v>
      </c>
      <c r="AL310" s="46" t="s">
        <v>1617</v>
      </c>
      <c r="AQ310" s="46" t="b">
        <v>0</v>
      </c>
      <c r="AR310" s="95"/>
    </row>
    <row r="311" spans="1:44" ht="15" customHeight="1">
      <c r="A311" s="46">
        <v>310</v>
      </c>
      <c r="B311" s="46">
        <v>310</v>
      </c>
      <c r="D311" s="46" t="s">
        <v>1618</v>
      </c>
      <c r="E311" s="46" t="s">
        <v>1619</v>
      </c>
      <c r="F311" s="46" t="s">
        <v>1480</v>
      </c>
      <c r="G311" s="46" t="s">
        <v>1620</v>
      </c>
      <c r="I311" s="46" t="s">
        <v>1621</v>
      </c>
      <c r="J311" s="46" t="s">
        <v>39</v>
      </c>
      <c r="K311" s="46" t="s">
        <v>40</v>
      </c>
      <c r="L311" s="46" t="s">
        <v>1473</v>
      </c>
      <c r="O311" s="46" t="s">
        <v>1474</v>
      </c>
      <c r="P311" s="43">
        <v>41474</v>
      </c>
      <c r="Q311" s="46" t="s">
        <v>706</v>
      </c>
      <c r="T311" s="46" t="s">
        <v>707</v>
      </c>
      <c r="AA311" s="46" t="s">
        <v>1180</v>
      </c>
      <c r="AB311" s="46" t="s">
        <v>1622</v>
      </c>
      <c r="AC311" s="46" t="s">
        <v>709</v>
      </c>
      <c r="AI311" s="46" t="s">
        <v>40</v>
      </c>
      <c r="AL311" s="46" t="s">
        <v>1623</v>
      </c>
      <c r="AQ311" s="46" t="b">
        <v>0</v>
      </c>
      <c r="AR311" s="95"/>
    </row>
    <row r="312" spans="1:44" ht="15" customHeight="1">
      <c r="A312" s="46">
        <v>311</v>
      </c>
      <c r="B312" s="46">
        <v>311</v>
      </c>
      <c r="D312" s="46" t="s">
        <v>1624</v>
      </c>
      <c r="E312" s="46" t="s">
        <v>1625</v>
      </c>
      <c r="F312" s="46" t="s">
        <v>1480</v>
      </c>
      <c r="G312" s="46" t="s">
        <v>1626</v>
      </c>
      <c r="I312" s="46" t="s">
        <v>1627</v>
      </c>
      <c r="J312" s="46" t="s">
        <v>39</v>
      </c>
      <c r="K312" s="46" t="s">
        <v>40</v>
      </c>
      <c r="L312" s="46" t="s">
        <v>1473</v>
      </c>
      <c r="O312" s="46" t="s">
        <v>1474</v>
      </c>
      <c r="P312" s="43">
        <v>41474</v>
      </c>
      <c r="Q312" s="46" t="s">
        <v>706</v>
      </c>
      <c r="T312" s="46" t="s">
        <v>707</v>
      </c>
      <c r="AA312" s="46" t="s">
        <v>1180</v>
      </c>
      <c r="AB312" s="46" t="s">
        <v>1628</v>
      </c>
      <c r="AC312" s="46" t="s">
        <v>709</v>
      </c>
      <c r="AI312" s="46" t="s">
        <v>40</v>
      </c>
      <c r="AL312" s="46" t="s">
        <v>1629</v>
      </c>
      <c r="AQ312" s="46" t="b">
        <v>0</v>
      </c>
      <c r="AR312" s="95"/>
    </row>
    <row r="313" spans="1:44" ht="15" customHeight="1">
      <c r="A313" s="46">
        <v>312</v>
      </c>
      <c r="B313" s="46">
        <v>312</v>
      </c>
      <c r="D313" s="46" t="s">
        <v>1630</v>
      </c>
      <c r="E313" s="46" t="s">
        <v>1631</v>
      </c>
      <c r="F313" s="46" t="s">
        <v>1480</v>
      </c>
      <c r="G313" s="46" t="s">
        <v>1632</v>
      </c>
      <c r="I313" s="46" t="s">
        <v>1633</v>
      </c>
      <c r="J313" s="46" t="s">
        <v>39</v>
      </c>
      <c r="K313" s="46" t="s">
        <v>40</v>
      </c>
      <c r="L313" s="46" t="s">
        <v>1473</v>
      </c>
      <c r="O313" s="46" t="s">
        <v>1474</v>
      </c>
      <c r="P313" s="43">
        <v>41474</v>
      </c>
      <c r="Q313" s="46" t="s">
        <v>706</v>
      </c>
      <c r="T313" s="46" t="s">
        <v>707</v>
      </c>
      <c r="AA313" s="46" t="s">
        <v>1180</v>
      </c>
      <c r="AB313" s="46" t="s">
        <v>1634</v>
      </c>
      <c r="AC313" s="46" t="s">
        <v>709</v>
      </c>
      <c r="AI313" s="46" t="s">
        <v>40</v>
      </c>
      <c r="AL313" s="46" t="s">
        <v>1635</v>
      </c>
      <c r="AQ313" s="46" t="b">
        <v>0</v>
      </c>
      <c r="AR313" s="95"/>
    </row>
    <row r="314" spans="1:44" ht="15" customHeight="1">
      <c r="A314" s="46">
        <v>313</v>
      </c>
      <c r="B314" s="46">
        <v>313</v>
      </c>
      <c r="D314" s="46" t="s">
        <v>1636</v>
      </c>
      <c r="E314" s="46" t="s">
        <v>1637</v>
      </c>
      <c r="G314" s="46" t="s">
        <v>1638</v>
      </c>
      <c r="I314" s="46" t="s">
        <v>1639</v>
      </c>
      <c r="J314" s="46" t="s">
        <v>39</v>
      </c>
      <c r="K314" s="46" t="s">
        <v>40</v>
      </c>
      <c r="L314" s="46" t="s">
        <v>1473</v>
      </c>
      <c r="O314" s="46" t="s">
        <v>1474</v>
      </c>
      <c r="P314" s="43">
        <v>41474</v>
      </c>
      <c r="Q314" s="46" t="s">
        <v>706</v>
      </c>
      <c r="T314" s="46" t="s">
        <v>707</v>
      </c>
      <c r="AA314" s="46" t="s">
        <v>1180</v>
      </c>
      <c r="AC314" s="46" t="s">
        <v>709</v>
      </c>
      <c r="AI314" s="46" t="s">
        <v>40</v>
      </c>
      <c r="AL314" s="46" t="s">
        <v>1640</v>
      </c>
      <c r="AQ314" s="46" t="b">
        <v>0</v>
      </c>
      <c r="AR314" s="95"/>
    </row>
    <row r="315" spans="1:44" ht="15" customHeight="1">
      <c r="A315" s="46">
        <v>314</v>
      </c>
      <c r="B315" s="46">
        <v>314</v>
      </c>
      <c r="D315" s="46" t="s">
        <v>1641</v>
      </c>
      <c r="E315" s="46" t="s">
        <v>1642</v>
      </c>
      <c r="F315" s="46" t="s">
        <v>1480</v>
      </c>
      <c r="G315" s="46" t="s">
        <v>1643</v>
      </c>
      <c r="I315" s="46" t="s">
        <v>1644</v>
      </c>
      <c r="J315" s="46" t="s">
        <v>39</v>
      </c>
      <c r="K315" s="46" t="s">
        <v>40</v>
      </c>
      <c r="L315" s="46" t="s">
        <v>1473</v>
      </c>
      <c r="O315" s="46" t="s">
        <v>1474</v>
      </c>
      <c r="P315" s="43">
        <v>41474</v>
      </c>
      <c r="Q315" s="46" t="s">
        <v>706</v>
      </c>
      <c r="T315" s="46" t="s">
        <v>707</v>
      </c>
      <c r="AA315" s="46" t="s">
        <v>1180</v>
      </c>
      <c r="AB315" s="46" t="s">
        <v>1645</v>
      </c>
      <c r="AC315" s="46" t="s">
        <v>709</v>
      </c>
      <c r="AI315" s="46" t="s">
        <v>40</v>
      </c>
      <c r="AL315" s="46" t="s">
        <v>1646</v>
      </c>
      <c r="AQ315" s="46" t="b">
        <v>0</v>
      </c>
      <c r="AR315" s="95"/>
    </row>
    <row r="316" spans="1:44" ht="15" customHeight="1">
      <c r="A316" s="46">
        <v>315</v>
      </c>
      <c r="B316" s="46">
        <v>315</v>
      </c>
      <c r="D316" s="46" t="s">
        <v>1647</v>
      </c>
      <c r="E316" s="46" t="s">
        <v>1648</v>
      </c>
      <c r="F316" s="46" t="s">
        <v>1480</v>
      </c>
      <c r="G316" s="46" t="s">
        <v>1649</v>
      </c>
      <c r="I316" s="46" t="s">
        <v>1650</v>
      </c>
      <c r="J316" s="46" t="s">
        <v>39</v>
      </c>
      <c r="K316" s="46" t="s">
        <v>40</v>
      </c>
      <c r="L316" s="46" t="s">
        <v>1473</v>
      </c>
      <c r="O316" s="46" t="s">
        <v>1474</v>
      </c>
      <c r="P316" s="43">
        <v>41474</v>
      </c>
      <c r="Q316" s="46" t="s">
        <v>706</v>
      </c>
      <c r="T316" s="46" t="s">
        <v>707</v>
      </c>
      <c r="AA316" s="46" t="s">
        <v>1180</v>
      </c>
      <c r="AB316" s="46" t="s">
        <v>1651</v>
      </c>
      <c r="AC316" s="46" t="s">
        <v>709</v>
      </c>
      <c r="AI316" s="46" t="s">
        <v>40</v>
      </c>
      <c r="AL316" s="46" t="s">
        <v>1652</v>
      </c>
      <c r="AQ316" s="46" t="b">
        <v>0</v>
      </c>
      <c r="AR316" s="95"/>
    </row>
    <row r="317" spans="1:44" ht="15" customHeight="1">
      <c r="A317" s="46">
        <v>316</v>
      </c>
      <c r="B317" s="46">
        <v>316</v>
      </c>
      <c r="D317" s="46" t="s">
        <v>1653</v>
      </c>
      <c r="E317" s="46" t="s">
        <v>1654</v>
      </c>
      <c r="F317" s="46" t="s">
        <v>1655</v>
      </c>
      <c r="G317" s="46" t="s">
        <v>1656</v>
      </c>
      <c r="I317" s="46" t="s">
        <v>1657</v>
      </c>
      <c r="J317" s="46" t="s">
        <v>39</v>
      </c>
      <c r="K317" s="46" t="s">
        <v>40</v>
      </c>
      <c r="L317" s="46" t="s">
        <v>1473</v>
      </c>
      <c r="O317" s="46" t="s">
        <v>1474</v>
      </c>
      <c r="P317" s="43">
        <v>41474</v>
      </c>
      <c r="Q317" s="46" t="s">
        <v>706</v>
      </c>
      <c r="T317" s="46" t="s">
        <v>707</v>
      </c>
      <c r="AA317" s="46" t="s">
        <v>1180</v>
      </c>
      <c r="AB317" s="46" t="s">
        <v>1658</v>
      </c>
      <c r="AC317" s="46" t="s">
        <v>709</v>
      </c>
      <c r="AI317" s="46" t="s">
        <v>40</v>
      </c>
      <c r="AL317" s="46" t="s">
        <v>1659</v>
      </c>
      <c r="AQ317" s="46" t="b">
        <v>0</v>
      </c>
      <c r="AR317" s="95"/>
    </row>
    <row r="318" spans="1:44" ht="15" customHeight="1">
      <c r="A318" s="46">
        <v>317</v>
      </c>
      <c r="B318" s="46">
        <v>317</v>
      </c>
      <c r="D318" s="46" t="s">
        <v>1660</v>
      </c>
      <c r="E318" s="46" t="s">
        <v>1661</v>
      </c>
      <c r="G318" s="46" t="s">
        <v>1662</v>
      </c>
      <c r="I318" s="46" t="s">
        <v>1589</v>
      </c>
      <c r="J318" s="46" t="s">
        <v>39</v>
      </c>
      <c r="K318" s="46" t="s">
        <v>40</v>
      </c>
      <c r="L318" s="46" t="s">
        <v>1473</v>
      </c>
      <c r="O318" s="46" t="s">
        <v>1474</v>
      </c>
      <c r="P318" s="43">
        <v>41474</v>
      </c>
      <c r="Q318" s="46" t="s">
        <v>706</v>
      </c>
      <c r="T318" s="46" t="s">
        <v>707</v>
      </c>
      <c r="AA318" s="46" t="s">
        <v>1180</v>
      </c>
      <c r="AC318" s="46" t="s">
        <v>709</v>
      </c>
      <c r="AI318" s="46" t="s">
        <v>40</v>
      </c>
      <c r="AL318" s="46" t="s">
        <v>1663</v>
      </c>
      <c r="AQ318" s="46" t="b">
        <v>0</v>
      </c>
      <c r="AR318" s="95"/>
    </row>
    <row r="319" spans="1:44" ht="15" customHeight="1">
      <c r="A319" s="46">
        <v>318</v>
      </c>
      <c r="B319" s="46">
        <v>318</v>
      </c>
      <c r="D319" s="46" t="s">
        <v>1664</v>
      </c>
      <c r="E319" s="46" t="s">
        <v>1665</v>
      </c>
      <c r="G319" s="46" t="s">
        <v>1666</v>
      </c>
      <c r="I319" s="46" t="s">
        <v>1667</v>
      </c>
      <c r="J319" s="46" t="s">
        <v>39</v>
      </c>
      <c r="K319" s="46" t="s">
        <v>40</v>
      </c>
      <c r="L319" s="46" t="s">
        <v>1473</v>
      </c>
      <c r="O319" s="46" t="s">
        <v>1474</v>
      </c>
      <c r="P319" s="43">
        <v>41474</v>
      </c>
      <c r="Q319" s="46" t="s">
        <v>706</v>
      </c>
      <c r="T319" s="46" t="s">
        <v>707</v>
      </c>
      <c r="AA319" s="46" t="s">
        <v>1180</v>
      </c>
      <c r="AC319" s="46" t="s">
        <v>709</v>
      </c>
      <c r="AI319" s="46" t="s">
        <v>40</v>
      </c>
      <c r="AL319" s="46" t="s">
        <v>1668</v>
      </c>
      <c r="AQ319" s="46" t="b">
        <v>0</v>
      </c>
      <c r="AR319" s="95"/>
    </row>
    <row r="320" spans="1:44" ht="15" customHeight="1">
      <c r="A320" s="46">
        <v>319</v>
      </c>
      <c r="B320" s="46">
        <v>319</v>
      </c>
      <c r="D320" s="46" t="s">
        <v>1669</v>
      </c>
      <c r="E320" s="46" t="s">
        <v>1670</v>
      </c>
      <c r="G320" s="46" t="s">
        <v>1671</v>
      </c>
      <c r="I320" s="46" t="s">
        <v>1672</v>
      </c>
      <c r="J320" s="46" t="s">
        <v>39</v>
      </c>
      <c r="K320" s="46" t="s">
        <v>40</v>
      </c>
      <c r="L320" s="46" t="s">
        <v>1473</v>
      </c>
      <c r="O320" s="46" t="s">
        <v>1474</v>
      </c>
      <c r="P320" s="43">
        <v>41474</v>
      </c>
      <c r="Q320" s="46" t="s">
        <v>706</v>
      </c>
      <c r="T320" s="46" t="s">
        <v>707</v>
      </c>
      <c r="AA320" s="46" t="s">
        <v>1180</v>
      </c>
      <c r="AC320" s="46" t="s">
        <v>709</v>
      </c>
      <c r="AI320" s="46" t="s">
        <v>40</v>
      </c>
      <c r="AL320" s="46" t="s">
        <v>1673</v>
      </c>
      <c r="AQ320" s="46" t="b">
        <v>0</v>
      </c>
      <c r="AR320" s="95"/>
    </row>
    <row r="321" spans="1:44" ht="15" customHeight="1">
      <c r="A321" s="46">
        <v>320</v>
      </c>
      <c r="B321" s="46">
        <v>320</v>
      </c>
      <c r="D321" s="46" t="s">
        <v>1674</v>
      </c>
      <c r="E321" s="46" t="s">
        <v>1675</v>
      </c>
      <c r="G321" s="46" t="s">
        <v>1676</v>
      </c>
      <c r="I321" s="46" t="s">
        <v>1672</v>
      </c>
      <c r="J321" s="46" t="s">
        <v>39</v>
      </c>
      <c r="K321" s="46" t="s">
        <v>40</v>
      </c>
      <c r="L321" s="46" t="s">
        <v>1473</v>
      </c>
      <c r="O321" s="46" t="s">
        <v>1474</v>
      </c>
      <c r="P321" s="43">
        <v>41474</v>
      </c>
      <c r="Q321" s="46" t="s">
        <v>706</v>
      </c>
      <c r="T321" s="46" t="s">
        <v>707</v>
      </c>
      <c r="AA321" s="46" t="s">
        <v>1180</v>
      </c>
      <c r="AC321" s="46" t="s">
        <v>709</v>
      </c>
      <c r="AI321" s="46" t="s">
        <v>40</v>
      </c>
      <c r="AL321" s="46" t="s">
        <v>1677</v>
      </c>
      <c r="AQ321" s="46" t="b">
        <v>0</v>
      </c>
      <c r="AR321" s="95"/>
    </row>
    <row r="322" spans="1:44" ht="15" customHeight="1">
      <c r="A322" s="46">
        <v>321</v>
      </c>
      <c r="B322" s="46">
        <v>321</v>
      </c>
      <c r="D322" s="46" t="s">
        <v>1678</v>
      </c>
      <c r="E322" s="46" t="s">
        <v>1679</v>
      </c>
      <c r="G322" s="46" t="s">
        <v>1680</v>
      </c>
      <c r="I322" s="46" t="s">
        <v>1681</v>
      </c>
      <c r="J322" s="46" t="s">
        <v>39</v>
      </c>
      <c r="K322" s="46" t="s">
        <v>40</v>
      </c>
      <c r="L322" s="46" t="s">
        <v>1473</v>
      </c>
      <c r="O322" s="46" t="s">
        <v>1474</v>
      </c>
      <c r="P322" s="43">
        <v>41474</v>
      </c>
      <c r="Q322" s="46" t="s">
        <v>706</v>
      </c>
      <c r="T322" s="46" t="s">
        <v>707</v>
      </c>
      <c r="AA322" s="46" t="s">
        <v>1180</v>
      </c>
      <c r="AC322" s="46" t="s">
        <v>709</v>
      </c>
      <c r="AI322" s="46" t="s">
        <v>40</v>
      </c>
      <c r="AL322" s="46" t="s">
        <v>1682</v>
      </c>
      <c r="AQ322" s="46" t="b">
        <v>0</v>
      </c>
      <c r="AR322" s="95"/>
    </row>
    <row r="323" spans="1:44" ht="15" customHeight="1">
      <c r="A323" s="46">
        <v>322</v>
      </c>
      <c r="B323" s="46">
        <v>322</v>
      </c>
      <c r="D323" s="46" t="s">
        <v>1683</v>
      </c>
      <c r="E323" s="46" t="s">
        <v>1684</v>
      </c>
      <c r="F323" s="46" t="s">
        <v>40</v>
      </c>
      <c r="G323" s="46" t="s">
        <v>40</v>
      </c>
      <c r="H323" s="43" t="s">
        <v>40</v>
      </c>
      <c r="I323" s="46" t="s">
        <v>1685</v>
      </c>
      <c r="J323" s="46" t="s">
        <v>1686</v>
      </c>
      <c r="K323" s="46" t="s">
        <v>1687</v>
      </c>
      <c r="L323" s="46" t="s">
        <v>1688</v>
      </c>
      <c r="O323" s="46" t="s">
        <v>1689</v>
      </c>
      <c r="Q323" s="46" t="s">
        <v>40</v>
      </c>
      <c r="T323" s="46" t="s">
        <v>1690</v>
      </c>
      <c r="AA323" s="46" t="s">
        <v>1180</v>
      </c>
      <c r="AB323" s="46" t="s">
        <v>1691</v>
      </c>
      <c r="AC323" s="46" t="s">
        <v>709</v>
      </c>
      <c r="AE323" s="46" t="s">
        <v>40</v>
      </c>
      <c r="AF323" s="46" t="s">
        <v>40</v>
      </c>
      <c r="AG323" s="46" t="s">
        <v>40</v>
      </c>
      <c r="AH323" s="46" t="s">
        <v>40</v>
      </c>
      <c r="AI323" s="46" t="s">
        <v>40</v>
      </c>
      <c r="AJ323" s="46" t="s">
        <v>1692</v>
      </c>
      <c r="AL323" s="46" t="s">
        <v>1693</v>
      </c>
      <c r="AQ323" s="46" t="b">
        <v>0</v>
      </c>
      <c r="AR323" s="95"/>
    </row>
    <row r="324" spans="1:44" ht="15" customHeight="1">
      <c r="A324" s="46">
        <v>323</v>
      </c>
      <c r="B324" s="46">
        <v>323</v>
      </c>
      <c r="D324" s="46" t="s">
        <v>1694</v>
      </c>
      <c r="E324" s="46" t="s">
        <v>1695</v>
      </c>
      <c r="F324" s="46" t="s">
        <v>40</v>
      </c>
      <c r="G324" s="46" t="s">
        <v>40</v>
      </c>
      <c r="H324" s="43" t="s">
        <v>40</v>
      </c>
      <c r="I324" s="46" t="s">
        <v>1696</v>
      </c>
      <c r="J324" s="46" t="s">
        <v>1686</v>
      </c>
      <c r="K324" s="46" t="s">
        <v>1697</v>
      </c>
      <c r="L324" s="46" t="s">
        <v>1688</v>
      </c>
      <c r="O324" s="46" t="s">
        <v>1689</v>
      </c>
      <c r="Q324" s="46" t="s">
        <v>40</v>
      </c>
      <c r="T324" s="46" t="s">
        <v>1690</v>
      </c>
      <c r="AA324" s="46" t="s">
        <v>1180</v>
      </c>
      <c r="AB324" s="46" t="s">
        <v>1691</v>
      </c>
      <c r="AC324" s="46" t="s">
        <v>709</v>
      </c>
      <c r="AE324" s="46" t="s">
        <v>40</v>
      </c>
      <c r="AF324" s="46" t="s">
        <v>40</v>
      </c>
      <c r="AG324" s="46" t="s">
        <v>40</v>
      </c>
      <c r="AH324" s="46" t="s">
        <v>40</v>
      </c>
      <c r="AI324" s="46" t="s">
        <v>40</v>
      </c>
      <c r="AJ324" s="46" t="s">
        <v>1692</v>
      </c>
      <c r="AL324" s="46" t="s">
        <v>1698</v>
      </c>
      <c r="AQ324" s="46" t="b">
        <v>0</v>
      </c>
      <c r="AR324" s="95"/>
    </row>
    <row r="325" spans="1:44" ht="15" customHeight="1">
      <c r="A325" s="46">
        <v>324</v>
      </c>
      <c r="B325" s="46">
        <v>324</v>
      </c>
      <c r="D325" s="46" t="s">
        <v>1699</v>
      </c>
      <c r="E325" s="46" t="s">
        <v>1700</v>
      </c>
      <c r="F325" s="46" t="s">
        <v>40</v>
      </c>
      <c r="G325" s="46" t="s">
        <v>40</v>
      </c>
      <c r="H325" s="43" t="s">
        <v>40</v>
      </c>
      <c r="I325" s="46" t="s">
        <v>1701</v>
      </c>
      <c r="J325" s="46" t="s">
        <v>1686</v>
      </c>
      <c r="K325" s="46" t="s">
        <v>1702</v>
      </c>
      <c r="L325" s="46" t="s">
        <v>1688</v>
      </c>
      <c r="O325" s="46" t="s">
        <v>1689</v>
      </c>
      <c r="Q325" s="46" t="s">
        <v>40</v>
      </c>
      <c r="T325" s="46" t="s">
        <v>1690</v>
      </c>
      <c r="AA325" s="46" t="s">
        <v>1180</v>
      </c>
      <c r="AB325" s="46" t="s">
        <v>1691</v>
      </c>
      <c r="AC325" s="46" t="s">
        <v>709</v>
      </c>
      <c r="AE325" s="46" t="s">
        <v>40</v>
      </c>
      <c r="AF325" s="46" t="s">
        <v>40</v>
      </c>
      <c r="AG325" s="46" t="s">
        <v>40</v>
      </c>
      <c r="AH325" s="46" t="s">
        <v>40</v>
      </c>
      <c r="AI325" s="46" t="s">
        <v>40</v>
      </c>
      <c r="AJ325" s="46" t="s">
        <v>1692</v>
      </c>
      <c r="AL325" s="46" t="s">
        <v>1703</v>
      </c>
      <c r="AQ325" s="46" t="b">
        <v>0</v>
      </c>
      <c r="AR325" s="95"/>
    </row>
    <row r="326" spans="1:44" ht="15" customHeight="1">
      <c r="A326" s="46">
        <v>325</v>
      </c>
      <c r="B326" s="46">
        <v>325</v>
      </c>
      <c r="D326" s="46" t="s">
        <v>1704</v>
      </c>
      <c r="E326" s="46" t="s">
        <v>1705</v>
      </c>
      <c r="F326" s="46" t="s">
        <v>40</v>
      </c>
      <c r="G326" s="46" t="s">
        <v>40</v>
      </c>
      <c r="H326" s="43" t="s">
        <v>40</v>
      </c>
      <c r="I326" s="46" t="s">
        <v>1706</v>
      </c>
      <c r="J326" s="46" t="s">
        <v>1686</v>
      </c>
      <c r="K326" s="46" t="s">
        <v>1707</v>
      </c>
      <c r="L326" s="46" t="s">
        <v>1688</v>
      </c>
      <c r="O326" s="46" t="s">
        <v>1689</v>
      </c>
      <c r="Q326" s="46" t="s">
        <v>40</v>
      </c>
      <c r="T326" s="46" t="s">
        <v>1690</v>
      </c>
      <c r="AA326" s="46" t="s">
        <v>1708</v>
      </c>
      <c r="AB326" s="46" t="s">
        <v>1691</v>
      </c>
      <c r="AC326" s="46" t="s">
        <v>709</v>
      </c>
      <c r="AE326" s="46" t="s">
        <v>40</v>
      </c>
      <c r="AF326" s="46" t="s">
        <v>40</v>
      </c>
      <c r="AG326" s="46" t="s">
        <v>40</v>
      </c>
      <c r="AH326" s="46" t="s">
        <v>40</v>
      </c>
      <c r="AI326" s="46" t="s">
        <v>40</v>
      </c>
      <c r="AJ326" s="46" t="s">
        <v>1692</v>
      </c>
      <c r="AL326" s="46" t="s">
        <v>1709</v>
      </c>
      <c r="AQ326" s="46" t="b">
        <v>0</v>
      </c>
      <c r="AR326" s="95"/>
    </row>
    <row r="327" spans="1:44" ht="15" customHeight="1">
      <c r="A327" s="46">
        <v>326</v>
      </c>
      <c r="B327" s="46">
        <v>326</v>
      </c>
      <c r="D327" s="46" t="s">
        <v>1710</v>
      </c>
      <c r="E327" s="46" t="s">
        <v>1711</v>
      </c>
      <c r="F327" s="46" t="s">
        <v>40</v>
      </c>
      <c r="G327" s="46" t="s">
        <v>40</v>
      </c>
      <c r="H327" s="43" t="s">
        <v>40</v>
      </c>
      <c r="I327" s="46" t="s">
        <v>1712</v>
      </c>
      <c r="J327" s="46" t="s">
        <v>1686</v>
      </c>
      <c r="K327" s="46" t="s">
        <v>1713</v>
      </c>
      <c r="L327" s="46" t="s">
        <v>1688</v>
      </c>
      <c r="O327" s="46" t="s">
        <v>1689</v>
      </c>
      <c r="Q327" s="46" t="s">
        <v>40</v>
      </c>
      <c r="T327" s="46" t="s">
        <v>1690</v>
      </c>
      <c r="AA327" s="46" t="s">
        <v>1708</v>
      </c>
      <c r="AB327" s="46" t="s">
        <v>1691</v>
      </c>
      <c r="AC327" s="46" t="s">
        <v>709</v>
      </c>
      <c r="AE327" s="46" t="s">
        <v>40</v>
      </c>
      <c r="AF327" s="46" t="s">
        <v>40</v>
      </c>
      <c r="AG327" s="46" t="s">
        <v>40</v>
      </c>
      <c r="AH327" s="46" t="s">
        <v>40</v>
      </c>
      <c r="AI327" s="46" t="s">
        <v>40</v>
      </c>
      <c r="AJ327" s="46" t="s">
        <v>1692</v>
      </c>
      <c r="AL327" s="46" t="s">
        <v>1714</v>
      </c>
      <c r="AQ327" s="46" t="b">
        <v>0</v>
      </c>
      <c r="AR327" s="95"/>
    </row>
    <row r="328" spans="1:44" ht="15" customHeight="1">
      <c r="A328" s="46">
        <v>327</v>
      </c>
      <c r="B328" s="46">
        <v>327</v>
      </c>
      <c r="D328" s="46" t="s">
        <v>1715</v>
      </c>
      <c r="E328" s="46" t="s">
        <v>1716</v>
      </c>
      <c r="F328" s="46" t="s">
        <v>40</v>
      </c>
      <c r="G328" s="46" t="s">
        <v>40</v>
      </c>
      <c r="H328" s="43" t="s">
        <v>40</v>
      </c>
      <c r="I328" s="46" t="s">
        <v>1717</v>
      </c>
      <c r="J328" s="46" t="s">
        <v>1686</v>
      </c>
      <c r="K328" s="46" t="s">
        <v>1718</v>
      </c>
      <c r="L328" s="46" t="s">
        <v>1688</v>
      </c>
      <c r="O328" s="46" t="s">
        <v>1689</v>
      </c>
      <c r="Q328" s="46" t="s">
        <v>40</v>
      </c>
      <c r="T328" s="46" t="s">
        <v>1690</v>
      </c>
      <c r="AA328" s="46" t="s">
        <v>1708</v>
      </c>
      <c r="AB328" s="46" t="s">
        <v>1691</v>
      </c>
      <c r="AC328" s="46" t="s">
        <v>709</v>
      </c>
      <c r="AE328" s="46" t="s">
        <v>40</v>
      </c>
      <c r="AF328" s="46" t="s">
        <v>40</v>
      </c>
      <c r="AG328" s="46" t="s">
        <v>40</v>
      </c>
      <c r="AH328" s="46" t="s">
        <v>40</v>
      </c>
      <c r="AI328" s="46" t="s">
        <v>40</v>
      </c>
      <c r="AJ328" s="46" t="s">
        <v>1692</v>
      </c>
      <c r="AL328" s="46" t="s">
        <v>1719</v>
      </c>
      <c r="AQ328" s="46" t="b">
        <v>0</v>
      </c>
      <c r="AR328" s="95"/>
    </row>
    <row r="329" spans="1:44" ht="15" customHeight="1">
      <c r="A329" s="46">
        <v>328</v>
      </c>
      <c r="B329" s="46">
        <v>328</v>
      </c>
      <c r="D329" s="46" t="s">
        <v>1720</v>
      </c>
      <c r="E329" s="46" t="s">
        <v>1721</v>
      </c>
      <c r="F329" s="46" t="s">
        <v>40</v>
      </c>
      <c r="G329" s="46" t="s">
        <v>40</v>
      </c>
      <c r="H329" s="43" t="s">
        <v>40</v>
      </c>
      <c r="I329" s="46" t="s">
        <v>1722</v>
      </c>
      <c r="J329" s="46" t="s">
        <v>1686</v>
      </c>
      <c r="K329" s="46" t="s">
        <v>1723</v>
      </c>
      <c r="L329" s="46" t="s">
        <v>1688</v>
      </c>
      <c r="O329" s="46" t="s">
        <v>1689</v>
      </c>
      <c r="Q329" s="46" t="s">
        <v>40</v>
      </c>
      <c r="T329" s="46" t="s">
        <v>1690</v>
      </c>
      <c r="AA329" s="46" t="s">
        <v>1708</v>
      </c>
      <c r="AB329" s="46" t="s">
        <v>1691</v>
      </c>
      <c r="AC329" s="46" t="s">
        <v>709</v>
      </c>
      <c r="AE329" s="46" t="s">
        <v>40</v>
      </c>
      <c r="AF329" s="46" t="s">
        <v>40</v>
      </c>
      <c r="AG329" s="46" t="s">
        <v>40</v>
      </c>
      <c r="AH329" s="46" t="s">
        <v>40</v>
      </c>
      <c r="AI329" s="46" t="s">
        <v>40</v>
      </c>
      <c r="AJ329" s="46" t="s">
        <v>1692</v>
      </c>
      <c r="AL329" s="46" t="s">
        <v>1724</v>
      </c>
      <c r="AQ329" s="46" t="b">
        <v>0</v>
      </c>
      <c r="AR329" s="95"/>
    </row>
    <row r="330" spans="1:44" ht="15" customHeight="1">
      <c r="A330" s="46">
        <v>329</v>
      </c>
      <c r="B330" s="46">
        <v>329</v>
      </c>
      <c r="D330" s="46" t="s">
        <v>1725</v>
      </c>
      <c r="E330" s="46" t="s">
        <v>1726</v>
      </c>
      <c r="F330" s="46" t="s">
        <v>40</v>
      </c>
      <c r="G330" s="46" t="s">
        <v>40</v>
      </c>
      <c r="H330" s="43" t="s">
        <v>40</v>
      </c>
      <c r="I330" s="46" t="s">
        <v>1727</v>
      </c>
      <c r="J330" s="46" t="s">
        <v>1686</v>
      </c>
      <c r="K330" s="46" t="s">
        <v>1728</v>
      </c>
      <c r="L330" s="46" t="s">
        <v>1688</v>
      </c>
      <c r="O330" s="46" t="s">
        <v>1689</v>
      </c>
      <c r="Q330" s="46" t="s">
        <v>40</v>
      </c>
      <c r="T330" s="46" t="s">
        <v>1690</v>
      </c>
      <c r="AA330" s="46" t="s">
        <v>1708</v>
      </c>
      <c r="AB330" s="46" t="s">
        <v>1691</v>
      </c>
      <c r="AC330" s="46" t="s">
        <v>709</v>
      </c>
      <c r="AE330" s="46" t="s">
        <v>40</v>
      </c>
      <c r="AF330" s="46" t="s">
        <v>40</v>
      </c>
      <c r="AG330" s="46" t="s">
        <v>40</v>
      </c>
      <c r="AH330" s="46" t="s">
        <v>40</v>
      </c>
      <c r="AI330" s="46" t="s">
        <v>40</v>
      </c>
      <c r="AJ330" s="46" t="s">
        <v>1692</v>
      </c>
      <c r="AL330" s="46" t="s">
        <v>1729</v>
      </c>
      <c r="AQ330" s="46" t="b">
        <v>0</v>
      </c>
      <c r="AR330" s="95"/>
    </row>
    <row r="331" spans="1:44" ht="15" customHeight="1">
      <c r="A331" s="46">
        <v>330</v>
      </c>
      <c r="B331" s="46">
        <v>330</v>
      </c>
      <c r="D331" s="46" t="s">
        <v>1730</v>
      </c>
      <c r="E331" s="46" t="s">
        <v>1731</v>
      </c>
      <c r="F331" s="46" t="s">
        <v>40</v>
      </c>
      <c r="G331" s="46" t="s">
        <v>40</v>
      </c>
      <c r="H331" s="43" t="s">
        <v>40</v>
      </c>
      <c r="I331" s="46" t="s">
        <v>1732</v>
      </c>
      <c r="J331" s="46" t="s">
        <v>1686</v>
      </c>
      <c r="K331" s="46" t="s">
        <v>1733</v>
      </c>
      <c r="L331" s="46" t="s">
        <v>1688</v>
      </c>
      <c r="O331" s="46" t="s">
        <v>1689</v>
      </c>
      <c r="Q331" s="46" t="s">
        <v>40</v>
      </c>
      <c r="T331" s="46" t="s">
        <v>1690</v>
      </c>
      <c r="AA331" s="46" t="s">
        <v>1708</v>
      </c>
      <c r="AB331" s="46" t="s">
        <v>1691</v>
      </c>
      <c r="AC331" s="46" t="s">
        <v>709</v>
      </c>
      <c r="AE331" s="46" t="s">
        <v>40</v>
      </c>
      <c r="AF331" s="46" t="s">
        <v>40</v>
      </c>
      <c r="AG331" s="46" t="s">
        <v>40</v>
      </c>
      <c r="AH331" s="46" t="s">
        <v>40</v>
      </c>
      <c r="AI331" s="46" t="s">
        <v>40</v>
      </c>
      <c r="AJ331" s="46" t="s">
        <v>1692</v>
      </c>
      <c r="AL331" s="46" t="s">
        <v>1734</v>
      </c>
      <c r="AQ331" s="46" t="b">
        <v>0</v>
      </c>
      <c r="AR331" s="95"/>
    </row>
    <row r="332" spans="1:44" ht="15" customHeight="1">
      <c r="A332" s="46">
        <v>331</v>
      </c>
      <c r="B332" s="46">
        <v>331</v>
      </c>
      <c r="D332" s="46" t="s">
        <v>1735</v>
      </c>
      <c r="E332" s="46" t="s">
        <v>1736</v>
      </c>
      <c r="F332" s="46" t="s">
        <v>40</v>
      </c>
      <c r="G332" s="46" t="s">
        <v>40</v>
      </c>
      <c r="H332" s="43" t="s">
        <v>40</v>
      </c>
      <c r="I332" s="46" t="s">
        <v>1737</v>
      </c>
      <c r="J332" s="46" t="s">
        <v>1686</v>
      </c>
      <c r="K332" s="46" t="s">
        <v>1738</v>
      </c>
      <c r="L332" s="46" t="s">
        <v>1688</v>
      </c>
      <c r="O332" s="46" t="s">
        <v>1689</v>
      </c>
      <c r="Q332" s="46" t="s">
        <v>40</v>
      </c>
      <c r="T332" s="46" t="s">
        <v>1690</v>
      </c>
      <c r="AA332" s="46" t="s">
        <v>1708</v>
      </c>
      <c r="AB332" s="46" t="s">
        <v>1691</v>
      </c>
      <c r="AC332" s="46" t="s">
        <v>709</v>
      </c>
      <c r="AE332" s="46" t="s">
        <v>40</v>
      </c>
      <c r="AF332" s="46" t="s">
        <v>40</v>
      </c>
      <c r="AG332" s="46" t="s">
        <v>40</v>
      </c>
      <c r="AH332" s="46" t="s">
        <v>40</v>
      </c>
      <c r="AI332" s="46" t="s">
        <v>40</v>
      </c>
      <c r="AJ332" s="46" t="s">
        <v>1692</v>
      </c>
      <c r="AL332" s="46" t="s">
        <v>1739</v>
      </c>
      <c r="AQ332" s="46" t="b">
        <v>0</v>
      </c>
      <c r="AR332" s="95"/>
    </row>
    <row r="333" spans="1:44" ht="15" customHeight="1">
      <c r="A333" s="46">
        <v>332</v>
      </c>
      <c r="B333" s="46">
        <v>332</v>
      </c>
      <c r="D333" s="46" t="s">
        <v>1740</v>
      </c>
      <c r="E333" s="46" t="s">
        <v>1741</v>
      </c>
      <c r="F333" s="46" t="s">
        <v>40</v>
      </c>
      <c r="G333" s="46" t="s">
        <v>40</v>
      </c>
      <c r="H333" s="43" t="s">
        <v>40</v>
      </c>
      <c r="I333" s="46" t="s">
        <v>1742</v>
      </c>
      <c r="J333" s="46" t="s">
        <v>1686</v>
      </c>
      <c r="K333" s="46" t="s">
        <v>1743</v>
      </c>
      <c r="L333" s="46" t="s">
        <v>1688</v>
      </c>
      <c r="O333" s="46" t="s">
        <v>1689</v>
      </c>
      <c r="Q333" s="46" t="s">
        <v>40</v>
      </c>
      <c r="T333" s="46" t="s">
        <v>1690</v>
      </c>
      <c r="AA333" s="46" t="s">
        <v>1708</v>
      </c>
      <c r="AB333" s="46" t="s">
        <v>1691</v>
      </c>
      <c r="AC333" s="46" t="s">
        <v>709</v>
      </c>
      <c r="AE333" s="46" t="s">
        <v>40</v>
      </c>
      <c r="AF333" s="46" t="s">
        <v>40</v>
      </c>
      <c r="AG333" s="46" t="s">
        <v>40</v>
      </c>
      <c r="AH333" s="46" t="s">
        <v>40</v>
      </c>
      <c r="AI333" s="46" t="s">
        <v>40</v>
      </c>
      <c r="AJ333" s="46" t="s">
        <v>1692</v>
      </c>
      <c r="AL333" s="46" t="s">
        <v>1744</v>
      </c>
      <c r="AQ333" s="46" t="b">
        <v>0</v>
      </c>
      <c r="AR333" s="95"/>
    </row>
    <row r="334" spans="1:44" ht="15" customHeight="1">
      <c r="A334" s="46">
        <v>333</v>
      </c>
      <c r="B334" s="46">
        <v>333</v>
      </c>
      <c r="D334" s="46" t="s">
        <v>1745</v>
      </c>
      <c r="E334" s="46" t="s">
        <v>1746</v>
      </c>
      <c r="F334" s="46" t="s">
        <v>40</v>
      </c>
      <c r="G334" s="46" t="s">
        <v>40</v>
      </c>
      <c r="H334" s="43" t="s">
        <v>40</v>
      </c>
      <c r="I334" s="46" t="s">
        <v>1747</v>
      </c>
      <c r="J334" s="46" t="s">
        <v>1686</v>
      </c>
      <c r="K334" s="46" t="s">
        <v>1748</v>
      </c>
      <c r="L334" s="46" t="s">
        <v>1688</v>
      </c>
      <c r="O334" s="46" t="s">
        <v>1689</v>
      </c>
      <c r="Q334" s="46" t="s">
        <v>40</v>
      </c>
      <c r="T334" s="46" t="s">
        <v>1690</v>
      </c>
      <c r="AA334" s="46" t="s">
        <v>1708</v>
      </c>
      <c r="AB334" s="46" t="s">
        <v>1691</v>
      </c>
      <c r="AC334" s="46" t="s">
        <v>709</v>
      </c>
      <c r="AE334" s="46" t="s">
        <v>40</v>
      </c>
      <c r="AF334" s="46" t="s">
        <v>40</v>
      </c>
      <c r="AG334" s="46" t="s">
        <v>40</v>
      </c>
      <c r="AH334" s="46" t="s">
        <v>40</v>
      </c>
      <c r="AI334" s="46" t="s">
        <v>40</v>
      </c>
      <c r="AJ334" s="46" t="s">
        <v>1692</v>
      </c>
      <c r="AL334" s="46" t="s">
        <v>1749</v>
      </c>
      <c r="AQ334" s="46" t="b">
        <v>0</v>
      </c>
      <c r="AR334" s="95"/>
    </row>
    <row r="335" spans="1:44" ht="15" customHeight="1">
      <c r="A335" s="46">
        <v>334</v>
      </c>
      <c r="B335" s="46">
        <v>334</v>
      </c>
      <c r="D335" s="46" t="s">
        <v>1750</v>
      </c>
      <c r="E335" s="46" t="s">
        <v>1751</v>
      </c>
      <c r="F335" s="46" t="s">
        <v>40</v>
      </c>
      <c r="G335" s="46" t="s">
        <v>40</v>
      </c>
      <c r="H335" s="43" t="s">
        <v>40</v>
      </c>
      <c r="I335" s="46" t="s">
        <v>1752</v>
      </c>
      <c r="J335" s="46" t="s">
        <v>1686</v>
      </c>
      <c r="K335" s="46" t="s">
        <v>1753</v>
      </c>
      <c r="L335" s="46" t="s">
        <v>1688</v>
      </c>
      <c r="O335" s="46" t="s">
        <v>1689</v>
      </c>
      <c r="Q335" s="46" t="s">
        <v>40</v>
      </c>
      <c r="T335" s="46" t="s">
        <v>1690</v>
      </c>
      <c r="AA335" s="46" t="s">
        <v>1708</v>
      </c>
      <c r="AB335" s="46" t="s">
        <v>1691</v>
      </c>
      <c r="AC335" s="46" t="s">
        <v>709</v>
      </c>
      <c r="AE335" s="46" t="s">
        <v>40</v>
      </c>
      <c r="AF335" s="46" t="s">
        <v>40</v>
      </c>
      <c r="AG335" s="46" t="s">
        <v>40</v>
      </c>
      <c r="AH335" s="46" t="s">
        <v>40</v>
      </c>
      <c r="AI335" s="46" t="s">
        <v>40</v>
      </c>
      <c r="AJ335" s="46" t="s">
        <v>1692</v>
      </c>
      <c r="AL335" s="46" t="s">
        <v>1754</v>
      </c>
      <c r="AQ335" s="46" t="b">
        <v>0</v>
      </c>
      <c r="AR335" s="95"/>
    </row>
    <row r="336" spans="1:44" ht="15" customHeight="1">
      <c r="A336" s="46">
        <v>335</v>
      </c>
      <c r="B336" s="46">
        <v>335</v>
      </c>
      <c r="D336" s="46" t="s">
        <v>1755</v>
      </c>
      <c r="E336" s="46" t="s">
        <v>1756</v>
      </c>
      <c r="F336" s="46" t="s">
        <v>40</v>
      </c>
      <c r="G336" s="46" t="s">
        <v>40</v>
      </c>
      <c r="H336" s="43" t="s">
        <v>40</v>
      </c>
      <c r="I336" s="46" t="s">
        <v>1757</v>
      </c>
      <c r="J336" s="46" t="s">
        <v>1686</v>
      </c>
      <c r="K336" s="46" t="s">
        <v>1758</v>
      </c>
      <c r="L336" s="46" t="s">
        <v>1688</v>
      </c>
      <c r="O336" s="46" t="s">
        <v>1689</v>
      </c>
      <c r="Q336" s="46" t="s">
        <v>40</v>
      </c>
      <c r="T336" s="46" t="s">
        <v>1690</v>
      </c>
      <c r="AA336" s="46" t="s">
        <v>1708</v>
      </c>
      <c r="AB336" s="46" t="s">
        <v>1691</v>
      </c>
      <c r="AC336" s="46" t="s">
        <v>709</v>
      </c>
      <c r="AE336" s="46" t="s">
        <v>40</v>
      </c>
      <c r="AF336" s="46" t="s">
        <v>40</v>
      </c>
      <c r="AG336" s="46" t="s">
        <v>40</v>
      </c>
      <c r="AH336" s="46" t="s">
        <v>40</v>
      </c>
      <c r="AI336" s="46" t="s">
        <v>40</v>
      </c>
      <c r="AJ336" s="46" t="s">
        <v>1692</v>
      </c>
      <c r="AL336" s="46" t="s">
        <v>1759</v>
      </c>
      <c r="AQ336" s="46" t="b">
        <v>0</v>
      </c>
      <c r="AR336" s="95"/>
    </row>
    <row r="337" spans="1:44" ht="15" customHeight="1">
      <c r="A337" s="46">
        <v>336</v>
      </c>
      <c r="B337" s="46">
        <v>336</v>
      </c>
      <c r="D337" s="46" t="s">
        <v>1760</v>
      </c>
      <c r="E337" s="46" t="s">
        <v>1761</v>
      </c>
      <c r="F337" s="46" t="s">
        <v>40</v>
      </c>
      <c r="G337" s="46" t="s">
        <v>40</v>
      </c>
      <c r="H337" s="43" t="s">
        <v>40</v>
      </c>
      <c r="I337" s="46" t="s">
        <v>1762</v>
      </c>
      <c r="J337" s="46" t="s">
        <v>1686</v>
      </c>
      <c r="K337" s="46" t="s">
        <v>1763</v>
      </c>
      <c r="L337" s="46" t="s">
        <v>1688</v>
      </c>
      <c r="O337" s="46" t="s">
        <v>1689</v>
      </c>
      <c r="Q337" s="46" t="s">
        <v>40</v>
      </c>
      <c r="T337" s="46" t="s">
        <v>1690</v>
      </c>
      <c r="AA337" s="46" t="s">
        <v>1708</v>
      </c>
      <c r="AB337" s="46" t="s">
        <v>1691</v>
      </c>
      <c r="AC337" s="46" t="s">
        <v>709</v>
      </c>
      <c r="AE337" s="46" t="s">
        <v>40</v>
      </c>
      <c r="AF337" s="46" t="s">
        <v>40</v>
      </c>
      <c r="AG337" s="46" t="s">
        <v>40</v>
      </c>
      <c r="AH337" s="46" t="s">
        <v>40</v>
      </c>
      <c r="AI337" s="46" t="s">
        <v>40</v>
      </c>
      <c r="AJ337" s="46" t="s">
        <v>1692</v>
      </c>
      <c r="AL337" s="46" t="s">
        <v>1764</v>
      </c>
      <c r="AQ337" s="46" t="b">
        <v>0</v>
      </c>
      <c r="AR337" s="95"/>
    </row>
    <row r="338" spans="1:44" ht="15" customHeight="1">
      <c r="A338" s="46">
        <v>337</v>
      </c>
      <c r="B338" s="46">
        <v>337</v>
      </c>
      <c r="D338" s="46" t="s">
        <v>1765</v>
      </c>
      <c r="E338" s="46" t="s">
        <v>1766</v>
      </c>
      <c r="F338" s="46" t="s">
        <v>40</v>
      </c>
      <c r="G338" s="46" t="s">
        <v>40</v>
      </c>
      <c r="H338" s="43" t="s">
        <v>40</v>
      </c>
      <c r="I338" s="46" t="s">
        <v>1767</v>
      </c>
      <c r="J338" s="46" t="s">
        <v>1686</v>
      </c>
      <c r="K338" s="46" t="s">
        <v>1768</v>
      </c>
      <c r="L338" s="46" t="s">
        <v>1688</v>
      </c>
      <c r="O338" s="46" t="s">
        <v>1689</v>
      </c>
      <c r="Q338" s="46" t="s">
        <v>40</v>
      </c>
      <c r="T338" s="46" t="s">
        <v>1690</v>
      </c>
      <c r="AA338" s="46" t="s">
        <v>1708</v>
      </c>
      <c r="AB338" s="46" t="s">
        <v>1691</v>
      </c>
      <c r="AC338" s="46" t="s">
        <v>709</v>
      </c>
      <c r="AE338" s="46" t="s">
        <v>40</v>
      </c>
      <c r="AF338" s="46" t="s">
        <v>40</v>
      </c>
      <c r="AG338" s="46" t="s">
        <v>40</v>
      </c>
      <c r="AH338" s="46" t="s">
        <v>40</v>
      </c>
      <c r="AI338" s="46" t="s">
        <v>40</v>
      </c>
      <c r="AJ338" s="46" t="s">
        <v>1692</v>
      </c>
      <c r="AL338" s="46" t="s">
        <v>1769</v>
      </c>
      <c r="AQ338" s="46" t="b">
        <v>0</v>
      </c>
      <c r="AR338" s="95"/>
    </row>
    <row r="339" spans="1:44" ht="15" customHeight="1">
      <c r="A339" s="46">
        <v>338</v>
      </c>
      <c r="B339" s="46">
        <v>338</v>
      </c>
      <c r="D339" s="46" t="s">
        <v>1770</v>
      </c>
      <c r="E339" s="46" t="s">
        <v>1771</v>
      </c>
      <c r="F339" s="46" t="s">
        <v>40</v>
      </c>
      <c r="G339" s="46" t="s">
        <v>40</v>
      </c>
      <c r="H339" s="43" t="s">
        <v>40</v>
      </c>
      <c r="I339" s="46" t="s">
        <v>1772</v>
      </c>
      <c r="J339" s="46" t="s">
        <v>1686</v>
      </c>
      <c r="K339" s="46" t="s">
        <v>1773</v>
      </c>
      <c r="L339" s="46" t="s">
        <v>1688</v>
      </c>
      <c r="O339" s="46" t="s">
        <v>1689</v>
      </c>
      <c r="Q339" s="46" t="s">
        <v>40</v>
      </c>
      <c r="T339" s="46" t="s">
        <v>1690</v>
      </c>
      <c r="AA339" s="46" t="s">
        <v>1708</v>
      </c>
      <c r="AB339" s="46" t="s">
        <v>1691</v>
      </c>
      <c r="AC339" s="46" t="s">
        <v>709</v>
      </c>
      <c r="AE339" s="46" t="s">
        <v>40</v>
      </c>
      <c r="AF339" s="46" t="s">
        <v>40</v>
      </c>
      <c r="AG339" s="46" t="s">
        <v>40</v>
      </c>
      <c r="AH339" s="46" t="s">
        <v>40</v>
      </c>
      <c r="AI339" s="46" t="s">
        <v>40</v>
      </c>
      <c r="AJ339" s="46" t="s">
        <v>1692</v>
      </c>
      <c r="AL339" s="46" t="s">
        <v>1774</v>
      </c>
      <c r="AQ339" s="46" t="b">
        <v>0</v>
      </c>
      <c r="AR339" s="95"/>
    </row>
    <row r="340" spans="1:44" ht="15" customHeight="1">
      <c r="A340" s="46">
        <v>339</v>
      </c>
      <c r="B340" s="46">
        <v>339</v>
      </c>
      <c r="D340" s="46" t="s">
        <v>1775</v>
      </c>
      <c r="E340" s="46" t="s">
        <v>1776</v>
      </c>
      <c r="F340" s="46" t="s">
        <v>40</v>
      </c>
      <c r="G340" s="46" t="s">
        <v>40</v>
      </c>
      <c r="H340" s="43" t="s">
        <v>40</v>
      </c>
      <c r="I340" s="46" t="s">
        <v>1777</v>
      </c>
      <c r="J340" s="46" t="s">
        <v>1686</v>
      </c>
      <c r="K340" s="46" t="s">
        <v>1778</v>
      </c>
      <c r="L340" s="46" t="s">
        <v>1688</v>
      </c>
      <c r="O340" s="46" t="s">
        <v>1689</v>
      </c>
      <c r="Q340" s="46" t="s">
        <v>40</v>
      </c>
      <c r="T340" s="46" t="s">
        <v>1690</v>
      </c>
      <c r="AA340" s="46" t="s">
        <v>1708</v>
      </c>
      <c r="AB340" s="46" t="s">
        <v>1691</v>
      </c>
      <c r="AC340" s="46" t="s">
        <v>709</v>
      </c>
      <c r="AE340" s="46" t="s">
        <v>40</v>
      </c>
      <c r="AF340" s="46" t="s">
        <v>40</v>
      </c>
      <c r="AG340" s="46" t="s">
        <v>40</v>
      </c>
      <c r="AH340" s="46" t="s">
        <v>40</v>
      </c>
      <c r="AI340" s="46" t="s">
        <v>40</v>
      </c>
      <c r="AJ340" s="46" t="s">
        <v>1692</v>
      </c>
      <c r="AL340" s="46" t="s">
        <v>1779</v>
      </c>
      <c r="AQ340" s="46" t="b">
        <v>0</v>
      </c>
      <c r="AR340" s="95"/>
    </row>
    <row r="341" spans="1:44" ht="15" customHeight="1">
      <c r="A341" s="46">
        <v>340</v>
      </c>
      <c r="B341" s="46">
        <v>340</v>
      </c>
      <c r="D341" s="46" t="s">
        <v>1780</v>
      </c>
      <c r="E341" s="46" t="s">
        <v>1781</v>
      </c>
      <c r="F341" s="46" t="s">
        <v>40</v>
      </c>
      <c r="G341" s="46" t="s">
        <v>40</v>
      </c>
      <c r="H341" s="43" t="s">
        <v>40</v>
      </c>
      <c r="I341" s="46" t="s">
        <v>1782</v>
      </c>
      <c r="J341" s="46" t="s">
        <v>1686</v>
      </c>
      <c r="K341" s="46" t="s">
        <v>1783</v>
      </c>
      <c r="L341" s="46" t="s">
        <v>1688</v>
      </c>
      <c r="O341" s="46" t="s">
        <v>1689</v>
      </c>
      <c r="Q341" s="46" t="s">
        <v>40</v>
      </c>
      <c r="T341" s="46" t="s">
        <v>1690</v>
      </c>
      <c r="AA341" s="46" t="s">
        <v>1708</v>
      </c>
      <c r="AB341" s="46" t="s">
        <v>1691</v>
      </c>
      <c r="AC341" s="46" t="s">
        <v>709</v>
      </c>
      <c r="AE341" s="46" t="s">
        <v>40</v>
      </c>
      <c r="AF341" s="46" t="s">
        <v>40</v>
      </c>
      <c r="AG341" s="46" t="s">
        <v>40</v>
      </c>
      <c r="AH341" s="46" t="s">
        <v>40</v>
      </c>
      <c r="AI341" s="46" t="s">
        <v>40</v>
      </c>
      <c r="AJ341" s="46" t="s">
        <v>1692</v>
      </c>
      <c r="AL341" s="46" t="s">
        <v>1784</v>
      </c>
      <c r="AQ341" s="46" t="b">
        <v>0</v>
      </c>
      <c r="AR341" s="95"/>
    </row>
    <row r="342" spans="1:44" ht="15" customHeight="1">
      <c r="A342" s="46">
        <v>341</v>
      </c>
      <c r="B342" s="46">
        <v>341</v>
      </c>
      <c r="D342" s="46" t="s">
        <v>1785</v>
      </c>
      <c r="E342" s="46" t="s">
        <v>1786</v>
      </c>
      <c r="F342" s="46" t="s">
        <v>40</v>
      </c>
      <c r="G342" s="46" t="s">
        <v>40</v>
      </c>
      <c r="H342" s="43" t="s">
        <v>40</v>
      </c>
      <c r="I342" s="46" t="s">
        <v>1787</v>
      </c>
      <c r="J342" s="46" t="s">
        <v>1686</v>
      </c>
      <c r="K342" s="46" t="s">
        <v>1788</v>
      </c>
      <c r="L342" s="46" t="s">
        <v>1688</v>
      </c>
      <c r="O342" s="46" t="s">
        <v>1689</v>
      </c>
      <c r="Q342" s="46" t="s">
        <v>40</v>
      </c>
      <c r="T342" s="46" t="s">
        <v>1690</v>
      </c>
      <c r="AA342" s="46" t="s">
        <v>1708</v>
      </c>
      <c r="AB342" s="46" t="s">
        <v>1691</v>
      </c>
      <c r="AC342" s="46" t="s">
        <v>709</v>
      </c>
      <c r="AE342" s="46" t="s">
        <v>40</v>
      </c>
      <c r="AF342" s="46" t="s">
        <v>40</v>
      </c>
      <c r="AG342" s="46" t="s">
        <v>40</v>
      </c>
      <c r="AH342" s="46" t="s">
        <v>40</v>
      </c>
      <c r="AI342" s="46" t="s">
        <v>40</v>
      </c>
      <c r="AJ342" s="46" t="s">
        <v>1692</v>
      </c>
      <c r="AL342" s="46" t="s">
        <v>1789</v>
      </c>
      <c r="AQ342" s="46" t="b">
        <v>0</v>
      </c>
      <c r="AR342" s="95"/>
    </row>
    <row r="343" spans="1:44" ht="15" customHeight="1">
      <c r="A343" s="46">
        <v>342</v>
      </c>
      <c r="B343" s="46">
        <v>342</v>
      </c>
      <c r="D343" s="46" t="s">
        <v>1790</v>
      </c>
      <c r="E343" s="46" t="s">
        <v>1791</v>
      </c>
      <c r="F343" s="46" t="s">
        <v>40</v>
      </c>
      <c r="G343" s="46" t="s">
        <v>40</v>
      </c>
      <c r="H343" s="43" t="s">
        <v>40</v>
      </c>
      <c r="I343" s="46" t="s">
        <v>1792</v>
      </c>
      <c r="J343" s="46" t="s">
        <v>1686</v>
      </c>
      <c r="K343" s="46" t="s">
        <v>1793</v>
      </c>
      <c r="L343" s="46" t="s">
        <v>1688</v>
      </c>
      <c r="O343" s="46" t="s">
        <v>1689</v>
      </c>
      <c r="Q343" s="46" t="s">
        <v>40</v>
      </c>
      <c r="T343" s="46" t="s">
        <v>1690</v>
      </c>
      <c r="AA343" s="46" t="s">
        <v>1708</v>
      </c>
      <c r="AB343" s="46" t="s">
        <v>1691</v>
      </c>
      <c r="AC343" s="46" t="s">
        <v>709</v>
      </c>
      <c r="AE343" s="46" t="s">
        <v>40</v>
      </c>
      <c r="AF343" s="46" t="s">
        <v>40</v>
      </c>
      <c r="AG343" s="46" t="s">
        <v>40</v>
      </c>
      <c r="AH343" s="46" t="s">
        <v>40</v>
      </c>
      <c r="AI343" s="46" t="s">
        <v>40</v>
      </c>
      <c r="AJ343" s="46" t="s">
        <v>1692</v>
      </c>
      <c r="AL343" s="46" t="s">
        <v>1794</v>
      </c>
      <c r="AQ343" s="46" t="b">
        <v>0</v>
      </c>
      <c r="AR343" s="95"/>
    </row>
    <row r="344" spans="1:44" ht="15" customHeight="1">
      <c r="A344" s="46">
        <v>343</v>
      </c>
      <c r="B344" s="46">
        <v>343</v>
      </c>
      <c r="D344" s="46" t="s">
        <v>1795</v>
      </c>
      <c r="E344" s="46" t="s">
        <v>1796</v>
      </c>
      <c r="F344" s="46" t="s">
        <v>40</v>
      </c>
      <c r="G344" s="46" t="s">
        <v>40</v>
      </c>
      <c r="H344" s="43" t="s">
        <v>40</v>
      </c>
      <c r="I344" s="46" t="s">
        <v>1797</v>
      </c>
      <c r="J344" s="46" t="s">
        <v>1686</v>
      </c>
      <c r="K344" s="46" t="s">
        <v>1798</v>
      </c>
      <c r="L344" s="46" t="s">
        <v>1688</v>
      </c>
      <c r="O344" s="46" t="s">
        <v>1689</v>
      </c>
      <c r="Q344" s="46" t="s">
        <v>40</v>
      </c>
      <c r="T344" s="46" t="s">
        <v>1690</v>
      </c>
      <c r="AA344" s="46" t="s">
        <v>1708</v>
      </c>
      <c r="AB344" s="46" t="s">
        <v>1691</v>
      </c>
      <c r="AC344" s="46" t="s">
        <v>709</v>
      </c>
      <c r="AE344" s="46" t="s">
        <v>40</v>
      </c>
      <c r="AF344" s="46" t="s">
        <v>40</v>
      </c>
      <c r="AG344" s="46" t="s">
        <v>40</v>
      </c>
      <c r="AH344" s="46" t="s">
        <v>40</v>
      </c>
      <c r="AI344" s="46" t="s">
        <v>40</v>
      </c>
      <c r="AJ344" s="46" t="s">
        <v>1692</v>
      </c>
      <c r="AL344" s="46" t="s">
        <v>1799</v>
      </c>
      <c r="AQ344" s="46" t="b">
        <v>0</v>
      </c>
      <c r="AR344" s="95"/>
    </row>
    <row r="345" spans="1:44" ht="15" customHeight="1">
      <c r="A345" s="46">
        <v>344</v>
      </c>
      <c r="B345" s="46">
        <v>344</v>
      </c>
      <c r="D345" s="46" t="s">
        <v>1800</v>
      </c>
      <c r="E345" s="46" t="s">
        <v>1801</v>
      </c>
      <c r="F345" s="46" t="s">
        <v>40</v>
      </c>
      <c r="G345" s="46" t="s">
        <v>40</v>
      </c>
      <c r="H345" s="43" t="s">
        <v>40</v>
      </c>
      <c r="I345" s="46" t="s">
        <v>1802</v>
      </c>
      <c r="J345" s="46" t="s">
        <v>1686</v>
      </c>
      <c r="K345" s="46" t="s">
        <v>1803</v>
      </c>
      <c r="L345" s="46" t="s">
        <v>1688</v>
      </c>
      <c r="O345" s="46" t="s">
        <v>1689</v>
      </c>
      <c r="Q345" s="46" t="s">
        <v>40</v>
      </c>
      <c r="T345" s="46" t="s">
        <v>1690</v>
      </c>
      <c r="AA345" s="46" t="s">
        <v>1708</v>
      </c>
      <c r="AB345" s="46" t="s">
        <v>1691</v>
      </c>
      <c r="AC345" s="46" t="s">
        <v>709</v>
      </c>
      <c r="AE345" s="46" t="s">
        <v>40</v>
      </c>
      <c r="AF345" s="46" t="s">
        <v>40</v>
      </c>
      <c r="AG345" s="46" t="s">
        <v>40</v>
      </c>
      <c r="AH345" s="46" t="s">
        <v>40</v>
      </c>
      <c r="AI345" s="46" t="s">
        <v>40</v>
      </c>
      <c r="AJ345" s="46" t="s">
        <v>1692</v>
      </c>
      <c r="AL345" s="46" t="s">
        <v>1804</v>
      </c>
      <c r="AQ345" s="46" t="b">
        <v>0</v>
      </c>
      <c r="AR345" s="95"/>
    </row>
    <row r="346" spans="1:44" ht="15" customHeight="1">
      <c r="A346" s="46">
        <v>345</v>
      </c>
      <c r="B346" s="46">
        <v>345</v>
      </c>
      <c r="D346" s="46" t="s">
        <v>1805</v>
      </c>
      <c r="E346" s="46" t="s">
        <v>1806</v>
      </c>
      <c r="F346" s="46" t="s">
        <v>40</v>
      </c>
      <c r="G346" s="46" t="s">
        <v>40</v>
      </c>
      <c r="H346" s="43" t="s">
        <v>40</v>
      </c>
      <c r="I346" s="46" t="s">
        <v>1807</v>
      </c>
      <c r="J346" s="46" t="s">
        <v>1686</v>
      </c>
      <c r="K346" s="46" t="s">
        <v>1808</v>
      </c>
      <c r="L346" s="46" t="s">
        <v>1688</v>
      </c>
      <c r="O346" s="46" t="s">
        <v>1689</v>
      </c>
      <c r="Q346" s="46" t="s">
        <v>40</v>
      </c>
      <c r="T346" s="46" t="s">
        <v>1690</v>
      </c>
      <c r="AA346" s="46" t="s">
        <v>1708</v>
      </c>
      <c r="AB346" s="46" t="s">
        <v>1691</v>
      </c>
      <c r="AC346" s="46" t="s">
        <v>709</v>
      </c>
      <c r="AE346" s="46" t="s">
        <v>40</v>
      </c>
      <c r="AF346" s="46" t="s">
        <v>40</v>
      </c>
      <c r="AG346" s="46" t="s">
        <v>40</v>
      </c>
      <c r="AH346" s="46" t="s">
        <v>40</v>
      </c>
      <c r="AI346" s="46" t="s">
        <v>40</v>
      </c>
      <c r="AJ346" s="46" t="s">
        <v>1692</v>
      </c>
      <c r="AL346" s="46" t="s">
        <v>1809</v>
      </c>
      <c r="AQ346" s="46" t="b">
        <v>0</v>
      </c>
      <c r="AR346" s="95"/>
    </row>
    <row r="347" spans="1:44" ht="15" customHeight="1">
      <c r="A347" s="46">
        <v>346</v>
      </c>
      <c r="B347" s="46">
        <v>346</v>
      </c>
      <c r="D347" s="46" t="s">
        <v>1810</v>
      </c>
      <c r="E347" s="46" t="s">
        <v>1811</v>
      </c>
      <c r="F347" s="46" t="s">
        <v>40</v>
      </c>
      <c r="G347" s="46" t="s">
        <v>40</v>
      </c>
      <c r="H347" s="43" t="s">
        <v>40</v>
      </c>
      <c r="I347" s="46" t="s">
        <v>1812</v>
      </c>
      <c r="J347" s="46" t="s">
        <v>1686</v>
      </c>
      <c r="K347" s="46" t="s">
        <v>1813</v>
      </c>
      <c r="L347" s="46" t="s">
        <v>1688</v>
      </c>
      <c r="O347" s="46" t="s">
        <v>1689</v>
      </c>
      <c r="Q347" s="46" t="s">
        <v>40</v>
      </c>
      <c r="T347" s="46" t="s">
        <v>1690</v>
      </c>
      <c r="AA347" s="46" t="s">
        <v>1708</v>
      </c>
      <c r="AB347" s="46" t="s">
        <v>1691</v>
      </c>
      <c r="AC347" s="46" t="s">
        <v>709</v>
      </c>
      <c r="AE347" s="46" t="s">
        <v>40</v>
      </c>
      <c r="AF347" s="46" t="s">
        <v>40</v>
      </c>
      <c r="AG347" s="46" t="s">
        <v>40</v>
      </c>
      <c r="AH347" s="46" t="s">
        <v>40</v>
      </c>
      <c r="AI347" s="46" t="s">
        <v>40</v>
      </c>
      <c r="AJ347" s="46" t="s">
        <v>1692</v>
      </c>
      <c r="AL347" s="46" t="s">
        <v>1814</v>
      </c>
      <c r="AQ347" s="46" t="b">
        <v>0</v>
      </c>
      <c r="AR347" s="95"/>
    </row>
    <row r="348" spans="1:44" ht="15" customHeight="1">
      <c r="A348" s="46">
        <v>347</v>
      </c>
      <c r="B348" s="46">
        <v>347</v>
      </c>
      <c r="D348" s="46" t="s">
        <v>1815</v>
      </c>
      <c r="E348" s="46" t="s">
        <v>1816</v>
      </c>
      <c r="F348" s="46" t="s">
        <v>40</v>
      </c>
      <c r="G348" s="46" t="s">
        <v>40</v>
      </c>
      <c r="H348" s="43" t="s">
        <v>40</v>
      </c>
      <c r="I348" s="46" t="s">
        <v>1817</v>
      </c>
      <c r="J348" s="46" t="s">
        <v>1686</v>
      </c>
      <c r="K348" s="46" t="s">
        <v>1818</v>
      </c>
      <c r="L348" s="46" t="s">
        <v>1688</v>
      </c>
      <c r="O348" s="46" t="s">
        <v>1689</v>
      </c>
      <c r="Q348" s="46" t="s">
        <v>40</v>
      </c>
      <c r="T348" s="46" t="s">
        <v>1690</v>
      </c>
      <c r="AA348" s="46" t="s">
        <v>1708</v>
      </c>
      <c r="AB348" s="46" t="s">
        <v>1691</v>
      </c>
      <c r="AC348" s="46" t="s">
        <v>709</v>
      </c>
      <c r="AE348" s="46" t="s">
        <v>40</v>
      </c>
      <c r="AF348" s="46" t="s">
        <v>40</v>
      </c>
      <c r="AG348" s="46" t="s">
        <v>40</v>
      </c>
      <c r="AH348" s="46" t="s">
        <v>40</v>
      </c>
      <c r="AI348" s="46" t="s">
        <v>40</v>
      </c>
      <c r="AJ348" s="46" t="s">
        <v>1692</v>
      </c>
      <c r="AL348" s="46" t="s">
        <v>1819</v>
      </c>
      <c r="AQ348" s="46" t="b">
        <v>0</v>
      </c>
      <c r="AR348" s="95"/>
    </row>
    <row r="349" spans="1:44" ht="15" customHeight="1">
      <c r="A349" s="46">
        <v>348</v>
      </c>
      <c r="B349" s="46">
        <v>348</v>
      </c>
      <c r="D349" s="46" t="s">
        <v>1820</v>
      </c>
      <c r="E349" s="46" t="s">
        <v>1821</v>
      </c>
      <c r="F349" s="46" t="s">
        <v>40</v>
      </c>
      <c r="G349" s="46" t="s">
        <v>40</v>
      </c>
      <c r="H349" s="43" t="s">
        <v>40</v>
      </c>
      <c r="I349" s="46" t="s">
        <v>1822</v>
      </c>
      <c r="J349" s="46" t="s">
        <v>1686</v>
      </c>
      <c r="K349" s="46" t="s">
        <v>1823</v>
      </c>
      <c r="L349" s="46" t="s">
        <v>1688</v>
      </c>
      <c r="O349" s="46" t="s">
        <v>1689</v>
      </c>
      <c r="Q349" s="46" t="s">
        <v>40</v>
      </c>
      <c r="T349" s="46" t="s">
        <v>1690</v>
      </c>
      <c r="AA349" s="46" t="s">
        <v>1708</v>
      </c>
      <c r="AB349" s="46" t="s">
        <v>1691</v>
      </c>
      <c r="AC349" s="46" t="s">
        <v>709</v>
      </c>
      <c r="AE349" s="46" t="s">
        <v>40</v>
      </c>
      <c r="AF349" s="46" t="s">
        <v>40</v>
      </c>
      <c r="AG349" s="46" t="s">
        <v>40</v>
      </c>
      <c r="AH349" s="46" t="s">
        <v>40</v>
      </c>
      <c r="AI349" s="46" t="s">
        <v>40</v>
      </c>
      <c r="AJ349" s="46" t="s">
        <v>1692</v>
      </c>
      <c r="AL349" s="46" t="s">
        <v>1824</v>
      </c>
      <c r="AQ349" s="46" t="b">
        <v>0</v>
      </c>
      <c r="AR349" s="95"/>
    </row>
    <row r="350" spans="1:44" ht="15" customHeight="1">
      <c r="A350" s="46">
        <v>349</v>
      </c>
      <c r="B350" s="46">
        <v>349</v>
      </c>
      <c r="D350" s="46" t="s">
        <v>1825</v>
      </c>
      <c r="E350" s="46" t="s">
        <v>1826</v>
      </c>
      <c r="F350" s="46" t="s">
        <v>40</v>
      </c>
      <c r="G350" s="46" t="s">
        <v>40</v>
      </c>
      <c r="H350" s="43" t="s">
        <v>40</v>
      </c>
      <c r="I350" s="46" t="s">
        <v>1827</v>
      </c>
      <c r="J350" s="46" t="s">
        <v>1686</v>
      </c>
      <c r="K350" s="46" t="s">
        <v>1828</v>
      </c>
      <c r="L350" s="46" t="s">
        <v>1688</v>
      </c>
      <c r="O350" s="46" t="s">
        <v>1689</v>
      </c>
      <c r="Q350" s="46" t="s">
        <v>40</v>
      </c>
      <c r="T350" s="46" t="s">
        <v>1690</v>
      </c>
      <c r="AA350" s="46" t="s">
        <v>1708</v>
      </c>
      <c r="AB350" s="46" t="s">
        <v>1691</v>
      </c>
      <c r="AC350" s="46" t="s">
        <v>709</v>
      </c>
      <c r="AE350" s="46" t="s">
        <v>40</v>
      </c>
      <c r="AF350" s="46" t="s">
        <v>40</v>
      </c>
      <c r="AG350" s="46" t="s">
        <v>40</v>
      </c>
      <c r="AH350" s="46" t="s">
        <v>40</v>
      </c>
      <c r="AI350" s="46" t="s">
        <v>40</v>
      </c>
      <c r="AJ350" s="46" t="s">
        <v>1692</v>
      </c>
      <c r="AL350" s="46" t="s">
        <v>1829</v>
      </c>
      <c r="AQ350" s="46" t="b">
        <v>0</v>
      </c>
      <c r="AR350" s="95"/>
    </row>
    <row r="351" spans="1:44" ht="15" customHeight="1">
      <c r="A351" s="46">
        <v>350</v>
      </c>
      <c r="B351" s="46">
        <v>350</v>
      </c>
      <c r="D351" s="46" t="s">
        <v>1830</v>
      </c>
      <c r="E351" s="46" t="s">
        <v>1831</v>
      </c>
      <c r="F351" s="46" t="s">
        <v>40</v>
      </c>
      <c r="G351" s="46" t="s">
        <v>40</v>
      </c>
      <c r="H351" s="43" t="s">
        <v>40</v>
      </c>
      <c r="I351" s="46" t="s">
        <v>1832</v>
      </c>
      <c r="J351" s="46" t="s">
        <v>1686</v>
      </c>
      <c r="K351" s="46" t="s">
        <v>1833</v>
      </c>
      <c r="L351" s="46" t="s">
        <v>1688</v>
      </c>
      <c r="O351" s="46" t="s">
        <v>1689</v>
      </c>
      <c r="Q351" s="46" t="s">
        <v>40</v>
      </c>
      <c r="T351" s="46" t="s">
        <v>1690</v>
      </c>
      <c r="AA351" s="46" t="s">
        <v>1708</v>
      </c>
      <c r="AB351" s="46" t="s">
        <v>1691</v>
      </c>
      <c r="AC351" s="46" t="s">
        <v>709</v>
      </c>
      <c r="AE351" s="46" t="s">
        <v>40</v>
      </c>
      <c r="AF351" s="46" t="s">
        <v>40</v>
      </c>
      <c r="AG351" s="46" t="s">
        <v>40</v>
      </c>
      <c r="AH351" s="46" t="s">
        <v>40</v>
      </c>
      <c r="AI351" s="46" t="s">
        <v>40</v>
      </c>
      <c r="AJ351" s="46" t="s">
        <v>1692</v>
      </c>
      <c r="AL351" s="46" t="s">
        <v>1834</v>
      </c>
      <c r="AQ351" s="46" t="b">
        <v>0</v>
      </c>
      <c r="AR351" s="95"/>
    </row>
    <row r="352" spans="1:44" ht="15" customHeight="1">
      <c r="A352" s="46">
        <v>351</v>
      </c>
      <c r="B352" s="46">
        <v>351</v>
      </c>
      <c r="D352" s="46" t="s">
        <v>1835</v>
      </c>
      <c r="E352" s="46" t="s">
        <v>1836</v>
      </c>
      <c r="F352" s="46" t="s">
        <v>40</v>
      </c>
      <c r="G352" s="46" t="s">
        <v>40</v>
      </c>
      <c r="H352" s="43" t="s">
        <v>40</v>
      </c>
      <c r="I352" s="46" t="s">
        <v>1837</v>
      </c>
      <c r="J352" s="46" t="s">
        <v>1686</v>
      </c>
      <c r="K352" s="46" t="s">
        <v>1838</v>
      </c>
      <c r="L352" s="46" t="s">
        <v>1688</v>
      </c>
      <c r="O352" s="46" t="s">
        <v>1689</v>
      </c>
      <c r="Q352" s="46" t="s">
        <v>40</v>
      </c>
      <c r="T352" s="46" t="s">
        <v>1690</v>
      </c>
      <c r="AA352" s="46" t="s">
        <v>1708</v>
      </c>
      <c r="AB352" s="46" t="s">
        <v>1691</v>
      </c>
      <c r="AC352" s="46" t="s">
        <v>709</v>
      </c>
      <c r="AE352" s="46" t="s">
        <v>40</v>
      </c>
      <c r="AF352" s="46" t="s">
        <v>40</v>
      </c>
      <c r="AG352" s="46" t="s">
        <v>40</v>
      </c>
      <c r="AH352" s="46" t="s">
        <v>40</v>
      </c>
      <c r="AI352" s="46" t="s">
        <v>40</v>
      </c>
      <c r="AJ352" s="46" t="s">
        <v>1692</v>
      </c>
      <c r="AL352" s="46" t="s">
        <v>1839</v>
      </c>
      <c r="AQ352" s="46" t="b">
        <v>0</v>
      </c>
      <c r="AR352" s="95"/>
    </row>
    <row r="353" spans="1:44" ht="15" customHeight="1">
      <c r="A353" s="46">
        <v>352</v>
      </c>
      <c r="B353" s="46">
        <v>352</v>
      </c>
      <c r="D353" s="46" t="s">
        <v>1840</v>
      </c>
      <c r="E353" s="46" t="s">
        <v>1841</v>
      </c>
      <c r="F353" s="46" t="s">
        <v>40</v>
      </c>
      <c r="G353" s="46" t="s">
        <v>40</v>
      </c>
      <c r="H353" s="43" t="s">
        <v>40</v>
      </c>
      <c r="I353" s="46" t="s">
        <v>1842</v>
      </c>
      <c r="J353" s="46" t="s">
        <v>1686</v>
      </c>
      <c r="K353" s="46" t="s">
        <v>1843</v>
      </c>
      <c r="L353" s="46" t="s">
        <v>1688</v>
      </c>
      <c r="O353" s="46" t="s">
        <v>1689</v>
      </c>
      <c r="Q353" s="46" t="s">
        <v>40</v>
      </c>
      <c r="T353" s="46" t="s">
        <v>1690</v>
      </c>
      <c r="AA353" s="46" t="s">
        <v>1708</v>
      </c>
      <c r="AB353" s="46" t="s">
        <v>1691</v>
      </c>
      <c r="AC353" s="46" t="s">
        <v>709</v>
      </c>
      <c r="AE353" s="46" t="s">
        <v>40</v>
      </c>
      <c r="AF353" s="46" t="s">
        <v>40</v>
      </c>
      <c r="AG353" s="46" t="s">
        <v>40</v>
      </c>
      <c r="AH353" s="46" t="s">
        <v>40</v>
      </c>
      <c r="AI353" s="46" t="s">
        <v>40</v>
      </c>
      <c r="AJ353" s="46" t="s">
        <v>1692</v>
      </c>
      <c r="AL353" s="46" t="s">
        <v>1844</v>
      </c>
      <c r="AQ353" s="46" t="b">
        <v>0</v>
      </c>
      <c r="AR353" s="95"/>
    </row>
    <row r="354" spans="1:44" ht="15" customHeight="1">
      <c r="A354" s="46">
        <v>353</v>
      </c>
      <c r="B354" s="46">
        <v>353</v>
      </c>
      <c r="D354" s="46" t="s">
        <v>1845</v>
      </c>
      <c r="E354" s="46" t="s">
        <v>1846</v>
      </c>
      <c r="F354" s="46" t="s">
        <v>40</v>
      </c>
      <c r="G354" s="46" t="s">
        <v>40</v>
      </c>
      <c r="H354" s="43" t="s">
        <v>40</v>
      </c>
      <c r="I354" s="46" t="s">
        <v>1847</v>
      </c>
      <c r="J354" s="46" t="s">
        <v>1686</v>
      </c>
      <c r="K354" s="46" t="s">
        <v>1848</v>
      </c>
      <c r="L354" s="46" t="s">
        <v>1688</v>
      </c>
      <c r="O354" s="46" t="s">
        <v>1689</v>
      </c>
      <c r="Q354" s="46" t="s">
        <v>40</v>
      </c>
      <c r="T354" s="46" t="s">
        <v>1690</v>
      </c>
      <c r="AA354" s="46" t="s">
        <v>1708</v>
      </c>
      <c r="AB354" s="46" t="s">
        <v>1691</v>
      </c>
      <c r="AC354" s="46" t="s">
        <v>709</v>
      </c>
      <c r="AE354" s="46" t="s">
        <v>40</v>
      </c>
      <c r="AF354" s="46" t="s">
        <v>40</v>
      </c>
      <c r="AG354" s="46" t="s">
        <v>40</v>
      </c>
      <c r="AH354" s="46" t="s">
        <v>40</v>
      </c>
      <c r="AI354" s="46" t="s">
        <v>40</v>
      </c>
      <c r="AJ354" s="46" t="s">
        <v>1692</v>
      </c>
      <c r="AL354" s="46" t="s">
        <v>1849</v>
      </c>
      <c r="AQ354" s="46" t="b">
        <v>0</v>
      </c>
      <c r="AR354" s="95"/>
    </row>
    <row r="355" spans="1:44" ht="15" customHeight="1">
      <c r="A355" s="46">
        <v>354</v>
      </c>
      <c r="B355" s="46">
        <v>354</v>
      </c>
      <c r="D355" s="46" t="s">
        <v>1850</v>
      </c>
      <c r="E355" s="46" t="s">
        <v>1851</v>
      </c>
      <c r="F355" s="46" t="s">
        <v>40</v>
      </c>
      <c r="G355" s="46" t="s">
        <v>40</v>
      </c>
      <c r="H355" s="43" t="s">
        <v>40</v>
      </c>
      <c r="I355" s="46" t="s">
        <v>1852</v>
      </c>
      <c r="J355" s="46" t="s">
        <v>1686</v>
      </c>
      <c r="K355" s="46" t="s">
        <v>1853</v>
      </c>
      <c r="L355" s="46" t="s">
        <v>1688</v>
      </c>
      <c r="O355" s="46" t="s">
        <v>1689</v>
      </c>
      <c r="Q355" s="46" t="s">
        <v>40</v>
      </c>
      <c r="T355" s="46" t="s">
        <v>1690</v>
      </c>
      <c r="AA355" s="46" t="s">
        <v>1708</v>
      </c>
      <c r="AB355" s="46" t="s">
        <v>1691</v>
      </c>
      <c r="AC355" s="46" t="s">
        <v>709</v>
      </c>
      <c r="AE355" s="46" t="s">
        <v>40</v>
      </c>
      <c r="AF355" s="46" t="s">
        <v>40</v>
      </c>
      <c r="AG355" s="46" t="s">
        <v>40</v>
      </c>
      <c r="AH355" s="46" t="s">
        <v>40</v>
      </c>
      <c r="AI355" s="46" t="s">
        <v>40</v>
      </c>
      <c r="AJ355" s="46" t="s">
        <v>1692</v>
      </c>
      <c r="AL355" s="46" t="s">
        <v>1854</v>
      </c>
      <c r="AQ355" s="46" t="b">
        <v>0</v>
      </c>
      <c r="AR355" s="95"/>
    </row>
    <row r="356" spans="1:44" ht="15" customHeight="1">
      <c r="A356" s="46">
        <v>355</v>
      </c>
      <c r="B356" s="46">
        <v>355</v>
      </c>
      <c r="D356" s="46" t="s">
        <v>1855</v>
      </c>
      <c r="E356" s="46" t="s">
        <v>1856</v>
      </c>
      <c r="F356" s="46" t="s">
        <v>40</v>
      </c>
      <c r="G356" s="46" t="s">
        <v>40</v>
      </c>
      <c r="H356" s="43" t="s">
        <v>40</v>
      </c>
      <c r="I356" s="46" t="s">
        <v>1857</v>
      </c>
      <c r="J356" s="46" t="s">
        <v>1686</v>
      </c>
      <c r="K356" s="46" t="s">
        <v>1858</v>
      </c>
      <c r="L356" s="46" t="s">
        <v>1688</v>
      </c>
      <c r="O356" s="46" t="s">
        <v>1689</v>
      </c>
      <c r="Q356" s="46" t="s">
        <v>40</v>
      </c>
      <c r="T356" s="46" t="s">
        <v>1690</v>
      </c>
      <c r="AA356" s="46" t="s">
        <v>1708</v>
      </c>
      <c r="AB356" s="46" t="s">
        <v>1691</v>
      </c>
      <c r="AC356" s="46" t="s">
        <v>709</v>
      </c>
      <c r="AE356" s="46" t="s">
        <v>40</v>
      </c>
      <c r="AF356" s="46" t="s">
        <v>40</v>
      </c>
      <c r="AG356" s="46" t="s">
        <v>40</v>
      </c>
      <c r="AH356" s="46" t="s">
        <v>40</v>
      </c>
      <c r="AI356" s="46" t="s">
        <v>40</v>
      </c>
      <c r="AJ356" s="46" t="s">
        <v>1692</v>
      </c>
      <c r="AL356" s="46" t="s">
        <v>1859</v>
      </c>
      <c r="AQ356" s="46" t="b">
        <v>0</v>
      </c>
      <c r="AR356" s="95"/>
    </row>
    <row r="357" spans="1:44" ht="15" customHeight="1">
      <c r="A357" s="46">
        <v>356</v>
      </c>
      <c r="B357" s="46">
        <v>356</v>
      </c>
      <c r="D357" s="46" t="s">
        <v>1860</v>
      </c>
      <c r="E357" s="46" t="s">
        <v>1861</v>
      </c>
      <c r="I357" s="46" t="s">
        <v>1862</v>
      </c>
      <c r="J357" s="46" t="s">
        <v>1686</v>
      </c>
      <c r="K357" s="46" t="s">
        <v>1863</v>
      </c>
      <c r="L357" s="46" t="s">
        <v>1864</v>
      </c>
      <c r="O357" s="46" t="s">
        <v>1865</v>
      </c>
      <c r="Q357" s="46" t="s">
        <v>40</v>
      </c>
      <c r="T357" s="46" t="s">
        <v>1690</v>
      </c>
      <c r="AA357" s="46" t="s">
        <v>1866</v>
      </c>
      <c r="AC357" s="46" t="s">
        <v>709</v>
      </c>
      <c r="AL357" s="46" t="s">
        <v>1867</v>
      </c>
      <c r="AQ357" s="46" t="b">
        <v>0</v>
      </c>
      <c r="AR357" s="95"/>
    </row>
    <row r="358" spans="1:44" ht="15" customHeight="1">
      <c r="A358" s="46">
        <v>357</v>
      </c>
      <c r="B358" s="46">
        <v>357</v>
      </c>
      <c r="D358" s="46" t="s">
        <v>1868</v>
      </c>
      <c r="E358" s="46" t="s">
        <v>1869</v>
      </c>
      <c r="I358" s="46" t="s">
        <v>1862</v>
      </c>
      <c r="J358" s="46" t="s">
        <v>1686</v>
      </c>
      <c r="K358" s="46" t="s">
        <v>1870</v>
      </c>
      <c r="L358" s="46" t="s">
        <v>1864</v>
      </c>
      <c r="O358" s="46" t="s">
        <v>1865</v>
      </c>
      <c r="Q358" s="46" t="s">
        <v>40</v>
      </c>
      <c r="T358" s="46" t="s">
        <v>1690</v>
      </c>
      <c r="AA358" s="46" t="s">
        <v>1866</v>
      </c>
      <c r="AC358" s="46" t="s">
        <v>709</v>
      </c>
      <c r="AL358" s="46" t="s">
        <v>1871</v>
      </c>
      <c r="AQ358" s="46" t="b">
        <v>0</v>
      </c>
      <c r="AR358" s="95"/>
    </row>
    <row r="359" spans="1:44" ht="15" customHeight="1">
      <c r="A359" s="46">
        <v>358</v>
      </c>
      <c r="B359" s="46">
        <v>358</v>
      </c>
      <c r="D359" s="46" t="s">
        <v>1872</v>
      </c>
      <c r="E359" s="46" t="s">
        <v>1873</v>
      </c>
      <c r="I359" s="46" t="s">
        <v>1862</v>
      </c>
      <c r="J359" s="46" t="s">
        <v>1686</v>
      </c>
      <c r="K359" s="46" t="s">
        <v>1874</v>
      </c>
      <c r="L359" s="46" t="s">
        <v>1864</v>
      </c>
      <c r="O359" s="46" t="s">
        <v>1865</v>
      </c>
      <c r="Q359" s="46" t="s">
        <v>40</v>
      </c>
      <c r="T359" s="46" t="s">
        <v>1690</v>
      </c>
      <c r="AA359" s="46" t="s">
        <v>1866</v>
      </c>
      <c r="AC359" s="46" t="s">
        <v>709</v>
      </c>
      <c r="AL359" s="46" t="s">
        <v>1875</v>
      </c>
      <c r="AQ359" s="46" t="b">
        <v>1</v>
      </c>
      <c r="AR359" s="95"/>
    </row>
    <row r="360" spans="1:44" ht="15" customHeight="1">
      <c r="A360" s="46">
        <v>359</v>
      </c>
      <c r="B360" s="46">
        <v>359</v>
      </c>
      <c r="D360" s="46" t="s">
        <v>1876</v>
      </c>
      <c r="E360" s="46" t="s">
        <v>1877</v>
      </c>
      <c r="I360" s="46" t="s">
        <v>1878</v>
      </c>
      <c r="J360" s="46" t="s">
        <v>1686</v>
      </c>
      <c r="K360" s="46" t="s">
        <v>1879</v>
      </c>
      <c r="L360" s="46" t="s">
        <v>1864</v>
      </c>
      <c r="O360" s="46" t="s">
        <v>1865</v>
      </c>
      <c r="Q360" s="46" t="s">
        <v>40</v>
      </c>
      <c r="T360" s="46" t="s">
        <v>1690</v>
      </c>
      <c r="AA360" s="46" t="s">
        <v>1866</v>
      </c>
      <c r="AC360" s="46" t="s">
        <v>709</v>
      </c>
      <c r="AL360" s="46" t="s">
        <v>1880</v>
      </c>
      <c r="AQ360" s="46" t="b">
        <v>1</v>
      </c>
      <c r="AR360" s="95"/>
    </row>
    <row r="361" spans="1:44" ht="15" customHeight="1">
      <c r="A361" s="46">
        <v>360</v>
      </c>
      <c r="B361" s="46">
        <v>360</v>
      </c>
      <c r="D361" s="46" t="s">
        <v>1881</v>
      </c>
      <c r="E361" s="46" t="s">
        <v>1882</v>
      </c>
      <c r="I361" s="46" t="s">
        <v>1883</v>
      </c>
      <c r="J361" s="46" t="s">
        <v>1686</v>
      </c>
      <c r="K361" s="46" t="s">
        <v>1884</v>
      </c>
      <c r="L361" s="46" t="s">
        <v>1864</v>
      </c>
      <c r="O361" s="46" t="s">
        <v>1865</v>
      </c>
      <c r="Q361" s="46" t="s">
        <v>40</v>
      </c>
      <c r="T361" s="46" t="s">
        <v>1690</v>
      </c>
      <c r="AA361" s="46" t="s">
        <v>1866</v>
      </c>
      <c r="AC361" s="46" t="s">
        <v>709</v>
      </c>
      <c r="AL361" s="46" t="s">
        <v>1885</v>
      </c>
      <c r="AQ361" s="46" t="b">
        <v>0</v>
      </c>
      <c r="AR361" s="95"/>
    </row>
    <row r="362" spans="1:44" ht="15" customHeight="1">
      <c r="A362" s="46">
        <v>361</v>
      </c>
      <c r="B362" s="46">
        <v>361</v>
      </c>
      <c r="D362" s="46" t="s">
        <v>1886</v>
      </c>
      <c r="E362" s="46" t="s">
        <v>1887</v>
      </c>
      <c r="I362" s="46" t="s">
        <v>1888</v>
      </c>
      <c r="J362" s="46" t="s">
        <v>1686</v>
      </c>
      <c r="K362" s="46" t="s">
        <v>1889</v>
      </c>
      <c r="L362" s="46" t="s">
        <v>1864</v>
      </c>
      <c r="O362" s="46" t="s">
        <v>1865</v>
      </c>
      <c r="Q362" s="46" t="s">
        <v>40</v>
      </c>
      <c r="T362" s="46" t="s">
        <v>1690</v>
      </c>
      <c r="AA362" s="46" t="s">
        <v>1866</v>
      </c>
      <c r="AC362" s="46" t="s">
        <v>709</v>
      </c>
      <c r="AL362" s="46" t="s">
        <v>1890</v>
      </c>
      <c r="AQ362" s="46" t="b">
        <v>0</v>
      </c>
      <c r="AR362" s="95"/>
    </row>
    <row r="363" spans="1:44" ht="15" customHeight="1">
      <c r="A363" s="46">
        <v>362</v>
      </c>
      <c r="B363" s="46">
        <v>362</v>
      </c>
      <c r="D363" s="46" t="s">
        <v>1891</v>
      </c>
      <c r="E363" s="46" t="s">
        <v>1892</v>
      </c>
      <c r="I363" s="46" t="s">
        <v>1893</v>
      </c>
      <c r="J363" s="46" t="s">
        <v>1686</v>
      </c>
      <c r="K363" s="46" t="s">
        <v>1894</v>
      </c>
      <c r="L363" s="46" t="s">
        <v>1864</v>
      </c>
      <c r="O363" s="46" t="s">
        <v>1865</v>
      </c>
      <c r="Q363" s="46" t="s">
        <v>40</v>
      </c>
      <c r="T363" s="46" t="s">
        <v>1690</v>
      </c>
      <c r="AA363" s="46" t="s">
        <v>1866</v>
      </c>
      <c r="AC363" s="46" t="s">
        <v>709</v>
      </c>
      <c r="AL363" s="46" t="s">
        <v>1895</v>
      </c>
      <c r="AQ363" s="46" t="b">
        <v>0</v>
      </c>
      <c r="AR363" s="95"/>
    </row>
    <row r="364" spans="1:44" ht="15" customHeight="1">
      <c r="A364" s="46">
        <v>363</v>
      </c>
      <c r="B364" s="46">
        <v>363</v>
      </c>
      <c r="D364" s="46" t="s">
        <v>1896</v>
      </c>
      <c r="E364" s="46" t="s">
        <v>1897</v>
      </c>
      <c r="I364" s="46" t="s">
        <v>1893</v>
      </c>
      <c r="J364" s="46" t="s">
        <v>1686</v>
      </c>
      <c r="K364" s="46" t="s">
        <v>1898</v>
      </c>
      <c r="L364" s="46" t="s">
        <v>1864</v>
      </c>
      <c r="O364" s="46" t="s">
        <v>1865</v>
      </c>
      <c r="Q364" s="46" t="s">
        <v>40</v>
      </c>
      <c r="T364" s="46" t="s">
        <v>1690</v>
      </c>
      <c r="AA364" s="46" t="s">
        <v>1866</v>
      </c>
      <c r="AC364" s="46" t="s">
        <v>709</v>
      </c>
      <c r="AL364" s="46" t="s">
        <v>1899</v>
      </c>
      <c r="AQ364" s="46" t="b">
        <v>0</v>
      </c>
      <c r="AR364" s="95"/>
    </row>
    <row r="365" spans="1:44" ht="15" customHeight="1">
      <c r="A365" s="46">
        <v>364</v>
      </c>
      <c r="B365" s="46">
        <v>364</v>
      </c>
      <c r="D365" s="46" t="s">
        <v>1900</v>
      </c>
      <c r="E365" s="46" t="s">
        <v>1901</v>
      </c>
      <c r="I365" s="46" t="s">
        <v>1893</v>
      </c>
      <c r="J365" s="46" t="s">
        <v>1686</v>
      </c>
      <c r="K365" s="46" t="s">
        <v>1902</v>
      </c>
      <c r="L365" s="46" t="s">
        <v>1864</v>
      </c>
      <c r="O365" s="46" t="s">
        <v>1865</v>
      </c>
      <c r="Q365" s="46" t="s">
        <v>40</v>
      </c>
      <c r="T365" s="46" t="s">
        <v>1690</v>
      </c>
      <c r="AA365" s="46" t="s">
        <v>1866</v>
      </c>
      <c r="AC365" s="46" t="s">
        <v>709</v>
      </c>
      <c r="AL365" s="46" t="s">
        <v>1903</v>
      </c>
      <c r="AQ365" s="46" t="b">
        <v>1</v>
      </c>
      <c r="AR365" s="95"/>
    </row>
    <row r="366" spans="1:44" ht="15" customHeight="1">
      <c r="A366" s="46">
        <v>365</v>
      </c>
      <c r="B366" s="46">
        <v>365</v>
      </c>
      <c r="D366" s="46" t="s">
        <v>1904</v>
      </c>
      <c r="E366" s="46" t="s">
        <v>1905</v>
      </c>
      <c r="I366" s="46" t="s">
        <v>1906</v>
      </c>
      <c r="J366" s="46" t="s">
        <v>1686</v>
      </c>
      <c r="K366" s="46" t="s">
        <v>1907</v>
      </c>
      <c r="L366" s="46" t="s">
        <v>1864</v>
      </c>
      <c r="O366" s="46" t="s">
        <v>1865</v>
      </c>
      <c r="Q366" s="46" t="s">
        <v>40</v>
      </c>
      <c r="T366" s="46" t="s">
        <v>1690</v>
      </c>
      <c r="AA366" s="46" t="s">
        <v>1866</v>
      </c>
      <c r="AC366" s="46" t="s">
        <v>709</v>
      </c>
      <c r="AL366" s="46" t="s">
        <v>1908</v>
      </c>
      <c r="AQ366" s="46" t="b">
        <v>1</v>
      </c>
      <c r="AR366" s="95"/>
    </row>
    <row r="367" spans="1:44" ht="15" customHeight="1">
      <c r="A367" s="46">
        <v>366</v>
      </c>
      <c r="B367" s="46">
        <v>366</v>
      </c>
      <c r="D367" s="46" t="s">
        <v>1909</v>
      </c>
      <c r="E367" s="46" t="s">
        <v>1910</v>
      </c>
      <c r="I367" s="46" t="s">
        <v>1911</v>
      </c>
      <c r="J367" s="46" t="s">
        <v>1686</v>
      </c>
      <c r="K367" s="46" t="s">
        <v>1912</v>
      </c>
      <c r="L367" s="46" t="s">
        <v>1864</v>
      </c>
      <c r="O367" s="46" t="s">
        <v>1865</v>
      </c>
      <c r="Q367" s="46" t="s">
        <v>40</v>
      </c>
      <c r="T367" s="46" t="s">
        <v>1690</v>
      </c>
      <c r="AA367" s="46" t="s">
        <v>1866</v>
      </c>
      <c r="AC367" s="46" t="s">
        <v>709</v>
      </c>
      <c r="AL367" s="46" t="s">
        <v>1913</v>
      </c>
      <c r="AQ367" s="46" t="b">
        <v>1</v>
      </c>
      <c r="AR367" s="95"/>
    </row>
    <row r="368" spans="1:44" ht="15" customHeight="1">
      <c r="A368" s="46">
        <v>367</v>
      </c>
      <c r="B368" s="46">
        <v>367</v>
      </c>
      <c r="D368" s="46" t="s">
        <v>1914</v>
      </c>
      <c r="E368" s="46" t="s">
        <v>1915</v>
      </c>
      <c r="I368" s="46" t="s">
        <v>1906</v>
      </c>
      <c r="J368" s="46" t="s">
        <v>1686</v>
      </c>
      <c r="K368" s="46" t="s">
        <v>1916</v>
      </c>
      <c r="L368" s="46" t="s">
        <v>1864</v>
      </c>
      <c r="O368" s="46" t="s">
        <v>1865</v>
      </c>
      <c r="Q368" s="46" t="s">
        <v>40</v>
      </c>
      <c r="T368" s="46" t="s">
        <v>1690</v>
      </c>
      <c r="AA368" s="46" t="s">
        <v>1866</v>
      </c>
      <c r="AC368" s="46" t="s">
        <v>709</v>
      </c>
      <c r="AL368" s="46" t="s">
        <v>1917</v>
      </c>
      <c r="AQ368" s="46" t="b">
        <v>0</v>
      </c>
      <c r="AR368" s="95"/>
    </row>
    <row r="369" spans="1:44" ht="15" customHeight="1">
      <c r="A369" s="46">
        <v>368</v>
      </c>
      <c r="B369" s="46">
        <v>368</v>
      </c>
      <c r="D369" s="46" t="s">
        <v>1918</v>
      </c>
      <c r="E369" s="46" t="s">
        <v>1919</v>
      </c>
      <c r="I369" s="46" t="s">
        <v>1911</v>
      </c>
      <c r="J369" s="46" t="s">
        <v>1686</v>
      </c>
      <c r="K369" s="46" t="s">
        <v>1920</v>
      </c>
      <c r="L369" s="46" t="s">
        <v>1864</v>
      </c>
      <c r="O369" s="46" t="s">
        <v>1865</v>
      </c>
      <c r="Q369" s="46" t="s">
        <v>40</v>
      </c>
      <c r="T369" s="46" t="s">
        <v>1690</v>
      </c>
      <c r="AA369" s="46" t="s">
        <v>1866</v>
      </c>
      <c r="AC369" s="46" t="s">
        <v>709</v>
      </c>
      <c r="AL369" s="46" t="s">
        <v>1921</v>
      </c>
      <c r="AQ369" s="46" t="b">
        <v>0</v>
      </c>
      <c r="AR369" s="95"/>
    </row>
    <row r="370" spans="1:44" ht="15" customHeight="1">
      <c r="A370" s="46">
        <v>369</v>
      </c>
      <c r="B370" s="46">
        <v>369</v>
      </c>
      <c r="D370" s="46" t="s">
        <v>1922</v>
      </c>
      <c r="E370" s="46" t="s">
        <v>1923</v>
      </c>
      <c r="I370" s="46" t="s">
        <v>1911</v>
      </c>
      <c r="J370" s="46" t="s">
        <v>1686</v>
      </c>
      <c r="K370" s="46" t="s">
        <v>1924</v>
      </c>
      <c r="L370" s="46" t="s">
        <v>1864</v>
      </c>
      <c r="O370" s="46" t="s">
        <v>1865</v>
      </c>
      <c r="Q370" s="46" t="s">
        <v>40</v>
      </c>
      <c r="T370" s="46" t="s">
        <v>1690</v>
      </c>
      <c r="AA370" s="46" t="s">
        <v>1866</v>
      </c>
      <c r="AC370" s="46" t="s">
        <v>709</v>
      </c>
      <c r="AL370" s="46" t="s">
        <v>1925</v>
      </c>
      <c r="AQ370" s="46" t="b">
        <v>0</v>
      </c>
      <c r="AR370" s="95"/>
    </row>
    <row r="371" spans="1:44" ht="15" customHeight="1">
      <c r="A371" s="46">
        <v>370</v>
      </c>
      <c r="B371" s="46">
        <v>370</v>
      </c>
      <c r="D371" s="46" t="s">
        <v>1926</v>
      </c>
      <c r="E371" s="46" t="s">
        <v>1927</v>
      </c>
      <c r="I371" s="46" t="s">
        <v>1878</v>
      </c>
      <c r="J371" s="46" t="s">
        <v>1686</v>
      </c>
      <c r="K371" s="46" t="s">
        <v>1928</v>
      </c>
      <c r="L371" s="46" t="s">
        <v>1864</v>
      </c>
      <c r="O371" s="46" t="s">
        <v>1865</v>
      </c>
      <c r="Q371" s="46" t="s">
        <v>40</v>
      </c>
      <c r="T371" s="46" t="s">
        <v>1690</v>
      </c>
      <c r="AA371" s="46" t="s">
        <v>1866</v>
      </c>
      <c r="AC371" s="46" t="s">
        <v>709</v>
      </c>
      <c r="AL371" s="46" t="s">
        <v>1929</v>
      </c>
      <c r="AQ371" s="46" t="b">
        <v>0</v>
      </c>
      <c r="AR371" s="95"/>
    </row>
    <row r="372" spans="1:44" ht="15" customHeight="1">
      <c r="A372" s="46">
        <v>371</v>
      </c>
      <c r="B372" s="46">
        <v>371</v>
      </c>
      <c r="D372" s="46" t="s">
        <v>1930</v>
      </c>
      <c r="E372" s="46" t="s">
        <v>1931</v>
      </c>
      <c r="I372" s="46" t="s">
        <v>1883</v>
      </c>
      <c r="J372" s="46" t="s">
        <v>1686</v>
      </c>
      <c r="K372" s="46" t="s">
        <v>1932</v>
      </c>
      <c r="L372" s="46" t="s">
        <v>1864</v>
      </c>
      <c r="O372" s="46" t="s">
        <v>1865</v>
      </c>
      <c r="Q372" s="46" t="s">
        <v>40</v>
      </c>
      <c r="T372" s="46" t="s">
        <v>1690</v>
      </c>
      <c r="AA372" s="46" t="s">
        <v>1866</v>
      </c>
      <c r="AC372" s="46" t="s">
        <v>709</v>
      </c>
      <c r="AL372" s="46" t="s">
        <v>1933</v>
      </c>
      <c r="AQ372" s="46" t="b">
        <v>1</v>
      </c>
      <c r="AR372" s="95"/>
    </row>
    <row r="373" spans="1:44" ht="15" customHeight="1">
      <c r="A373" s="46">
        <v>372</v>
      </c>
      <c r="B373" s="46">
        <v>372</v>
      </c>
      <c r="D373" s="46" t="s">
        <v>1934</v>
      </c>
      <c r="E373" s="46" t="s">
        <v>1935</v>
      </c>
      <c r="I373" s="46" t="s">
        <v>1911</v>
      </c>
      <c r="J373" s="46" t="s">
        <v>1686</v>
      </c>
      <c r="K373" s="46" t="s">
        <v>1936</v>
      </c>
      <c r="L373" s="46" t="s">
        <v>1864</v>
      </c>
      <c r="O373" s="46" t="s">
        <v>1865</v>
      </c>
      <c r="Q373" s="46" t="s">
        <v>40</v>
      </c>
      <c r="T373" s="46" t="s">
        <v>1690</v>
      </c>
      <c r="AA373" s="46" t="s">
        <v>1866</v>
      </c>
      <c r="AC373" s="46" t="s">
        <v>709</v>
      </c>
      <c r="AL373" s="46" t="s">
        <v>1937</v>
      </c>
      <c r="AQ373" s="46" t="b">
        <v>0</v>
      </c>
      <c r="AR373" s="95"/>
    </row>
    <row r="374" spans="1:44" ht="15" customHeight="1">
      <c r="A374" s="46">
        <v>373</v>
      </c>
      <c r="B374" s="46">
        <v>373</v>
      </c>
      <c r="D374" s="46" t="s">
        <v>1938</v>
      </c>
      <c r="E374" s="46" t="s">
        <v>1939</v>
      </c>
      <c r="I374" s="46" t="s">
        <v>1940</v>
      </c>
      <c r="J374" s="46" t="s">
        <v>1686</v>
      </c>
      <c r="K374" s="46" t="s">
        <v>1941</v>
      </c>
      <c r="L374" s="46" t="s">
        <v>1864</v>
      </c>
      <c r="O374" s="46" t="s">
        <v>1865</v>
      </c>
      <c r="Q374" s="46" t="s">
        <v>40</v>
      </c>
      <c r="T374" s="46" t="s">
        <v>1690</v>
      </c>
      <c r="AA374" s="46" t="s">
        <v>1866</v>
      </c>
      <c r="AC374" s="46" t="s">
        <v>709</v>
      </c>
      <c r="AL374" s="46" t="s">
        <v>1942</v>
      </c>
      <c r="AQ374" s="46" t="b">
        <v>0</v>
      </c>
      <c r="AR374" s="95"/>
    </row>
    <row r="375" spans="1:44" ht="15" customHeight="1">
      <c r="A375" s="46">
        <v>374</v>
      </c>
      <c r="B375" s="46">
        <v>374</v>
      </c>
      <c r="D375" s="46" t="s">
        <v>1943</v>
      </c>
      <c r="E375" s="46" t="s">
        <v>1944</v>
      </c>
      <c r="I375" s="46" t="s">
        <v>1945</v>
      </c>
      <c r="J375" s="46" t="s">
        <v>1686</v>
      </c>
      <c r="K375" s="46" t="s">
        <v>1946</v>
      </c>
      <c r="L375" s="46" t="s">
        <v>1864</v>
      </c>
      <c r="O375" s="46" t="s">
        <v>1865</v>
      </c>
      <c r="Q375" s="46" t="s">
        <v>40</v>
      </c>
      <c r="T375" s="46" t="s">
        <v>1690</v>
      </c>
      <c r="AA375" s="46" t="s">
        <v>1866</v>
      </c>
      <c r="AC375" s="46" t="s">
        <v>709</v>
      </c>
      <c r="AL375" s="46" t="s">
        <v>1947</v>
      </c>
      <c r="AQ375" s="46" t="b">
        <v>0</v>
      </c>
      <c r="AR375" s="95"/>
    </row>
    <row r="376" spans="1:44" ht="15" customHeight="1">
      <c r="A376" s="46">
        <v>375</v>
      </c>
      <c r="B376" s="46">
        <v>375</v>
      </c>
      <c r="D376" s="46" t="s">
        <v>1948</v>
      </c>
      <c r="E376" s="46" t="s">
        <v>1949</v>
      </c>
      <c r="I376" s="46" t="s">
        <v>1945</v>
      </c>
      <c r="J376" s="46" t="s">
        <v>1686</v>
      </c>
      <c r="K376" s="46" t="s">
        <v>1950</v>
      </c>
      <c r="L376" s="46" t="s">
        <v>1864</v>
      </c>
      <c r="O376" s="46" t="s">
        <v>1865</v>
      </c>
      <c r="Q376" s="46" t="s">
        <v>40</v>
      </c>
      <c r="T376" s="46" t="s">
        <v>1690</v>
      </c>
      <c r="AA376" s="46" t="s">
        <v>1866</v>
      </c>
      <c r="AC376" s="46" t="s">
        <v>709</v>
      </c>
      <c r="AL376" s="46" t="s">
        <v>1951</v>
      </c>
      <c r="AQ376" s="46" t="b">
        <v>0</v>
      </c>
      <c r="AR376" s="95"/>
    </row>
    <row r="377" spans="1:44" ht="15" customHeight="1">
      <c r="A377" s="46">
        <v>376</v>
      </c>
      <c r="B377" s="46">
        <v>376</v>
      </c>
      <c r="D377" s="46" t="s">
        <v>1952</v>
      </c>
      <c r="E377" s="46" t="s">
        <v>1953</v>
      </c>
      <c r="I377" s="46" t="s">
        <v>1954</v>
      </c>
      <c r="J377" s="46" t="s">
        <v>1686</v>
      </c>
      <c r="K377" s="46" t="s">
        <v>1955</v>
      </c>
      <c r="L377" s="46" t="s">
        <v>1864</v>
      </c>
      <c r="O377" s="46" t="s">
        <v>1865</v>
      </c>
      <c r="Q377" s="46" t="s">
        <v>40</v>
      </c>
      <c r="T377" s="46" t="s">
        <v>1690</v>
      </c>
      <c r="AA377" s="46" t="s">
        <v>1866</v>
      </c>
      <c r="AC377" s="46" t="s">
        <v>709</v>
      </c>
      <c r="AL377" s="46" t="s">
        <v>1956</v>
      </c>
      <c r="AQ377" s="46" t="b">
        <v>0</v>
      </c>
      <c r="AR377" s="95"/>
    </row>
    <row r="378" spans="1:44" ht="15" customHeight="1">
      <c r="A378" s="46">
        <v>377</v>
      </c>
      <c r="B378" s="46">
        <v>377</v>
      </c>
      <c r="D378" s="46" t="s">
        <v>1957</v>
      </c>
      <c r="E378" s="46" t="s">
        <v>1958</v>
      </c>
      <c r="I378" s="46" t="s">
        <v>1959</v>
      </c>
      <c r="J378" s="46" t="s">
        <v>1686</v>
      </c>
      <c r="K378" s="46" t="s">
        <v>1960</v>
      </c>
      <c r="L378" s="46" t="s">
        <v>1864</v>
      </c>
      <c r="O378" s="46" t="s">
        <v>1865</v>
      </c>
      <c r="Q378" s="46" t="s">
        <v>40</v>
      </c>
      <c r="T378" s="46" t="s">
        <v>1690</v>
      </c>
      <c r="AA378" s="46" t="s">
        <v>1866</v>
      </c>
      <c r="AC378" s="46" t="s">
        <v>709</v>
      </c>
      <c r="AL378" s="46" t="s">
        <v>1961</v>
      </c>
      <c r="AQ378" s="46" t="b">
        <v>0</v>
      </c>
      <c r="AR378" s="95"/>
    </row>
    <row r="379" spans="1:44" ht="15" customHeight="1">
      <c r="A379" s="46">
        <v>378</v>
      </c>
      <c r="B379" s="46">
        <v>378</v>
      </c>
      <c r="D379" s="46" t="s">
        <v>1962</v>
      </c>
      <c r="E379" s="46" t="s">
        <v>1963</v>
      </c>
      <c r="I379" s="46" t="s">
        <v>1964</v>
      </c>
      <c r="J379" s="46" t="s">
        <v>1686</v>
      </c>
      <c r="K379" s="46" t="s">
        <v>1965</v>
      </c>
      <c r="L379" s="46" t="s">
        <v>1864</v>
      </c>
      <c r="O379" s="46" t="s">
        <v>1865</v>
      </c>
      <c r="Q379" s="46" t="s">
        <v>40</v>
      </c>
      <c r="T379" s="46" t="s">
        <v>1690</v>
      </c>
      <c r="AA379" s="46" t="s">
        <v>1866</v>
      </c>
      <c r="AC379" s="46" t="s">
        <v>709</v>
      </c>
      <c r="AL379" s="46" t="s">
        <v>1966</v>
      </c>
      <c r="AQ379" s="46" t="b">
        <v>0</v>
      </c>
      <c r="AR379" s="95"/>
    </row>
    <row r="380" spans="1:44" ht="15" customHeight="1">
      <c r="A380" s="46">
        <v>379</v>
      </c>
      <c r="B380" s="46">
        <v>379</v>
      </c>
      <c r="D380" s="46" t="s">
        <v>1967</v>
      </c>
      <c r="E380" s="46" t="s">
        <v>1968</v>
      </c>
      <c r="I380" s="46" t="s">
        <v>1969</v>
      </c>
      <c r="J380" s="46" t="s">
        <v>1686</v>
      </c>
      <c r="K380" s="46" t="s">
        <v>1970</v>
      </c>
      <c r="L380" s="46" t="s">
        <v>1864</v>
      </c>
      <c r="O380" s="46" t="s">
        <v>1865</v>
      </c>
      <c r="Q380" s="46" t="s">
        <v>40</v>
      </c>
      <c r="T380" s="46" t="s">
        <v>1690</v>
      </c>
      <c r="AA380" s="46" t="s">
        <v>1866</v>
      </c>
      <c r="AC380" s="46" t="s">
        <v>709</v>
      </c>
      <c r="AL380" s="46" t="s">
        <v>1971</v>
      </c>
      <c r="AQ380" s="46" t="b">
        <v>0</v>
      </c>
      <c r="AR380" s="95"/>
    </row>
    <row r="381" spans="1:44" ht="15" customHeight="1">
      <c r="A381" s="46">
        <v>380</v>
      </c>
      <c r="B381" s="46">
        <v>380</v>
      </c>
      <c r="D381" s="46" t="s">
        <v>1972</v>
      </c>
      <c r="E381" s="46" t="s">
        <v>1973</v>
      </c>
      <c r="I381" s="46" t="s">
        <v>1974</v>
      </c>
      <c r="J381" s="46" t="s">
        <v>1686</v>
      </c>
      <c r="K381" s="46" t="s">
        <v>1975</v>
      </c>
      <c r="L381" s="46" t="s">
        <v>1864</v>
      </c>
      <c r="O381" s="46" t="s">
        <v>1865</v>
      </c>
      <c r="Q381" s="46" t="s">
        <v>40</v>
      </c>
      <c r="T381" s="46" t="s">
        <v>1690</v>
      </c>
      <c r="AA381" s="46" t="s">
        <v>1866</v>
      </c>
      <c r="AC381" s="46" t="s">
        <v>709</v>
      </c>
      <c r="AL381" s="46" t="s">
        <v>1976</v>
      </c>
      <c r="AQ381" s="46" t="b">
        <v>0</v>
      </c>
      <c r="AR381" s="95"/>
    </row>
    <row r="382" spans="1:44" ht="15" customHeight="1">
      <c r="A382" s="46">
        <v>381</v>
      </c>
      <c r="B382" s="46">
        <v>381</v>
      </c>
      <c r="D382" s="46" t="s">
        <v>1977</v>
      </c>
      <c r="E382" s="46" t="s">
        <v>1978</v>
      </c>
      <c r="I382" s="46" t="s">
        <v>1979</v>
      </c>
      <c r="J382" s="46" t="s">
        <v>1686</v>
      </c>
      <c r="K382" s="46" t="s">
        <v>1980</v>
      </c>
      <c r="L382" s="46" t="s">
        <v>1864</v>
      </c>
      <c r="O382" s="46" t="s">
        <v>1865</v>
      </c>
      <c r="Q382" s="46" t="s">
        <v>40</v>
      </c>
      <c r="T382" s="46" t="s">
        <v>1690</v>
      </c>
      <c r="AA382" s="46" t="s">
        <v>1866</v>
      </c>
      <c r="AC382" s="46" t="s">
        <v>709</v>
      </c>
      <c r="AL382" s="46" t="s">
        <v>1981</v>
      </c>
      <c r="AQ382" s="46" t="b">
        <v>0</v>
      </c>
      <c r="AR382" s="95"/>
    </row>
    <row r="383" spans="1:44" ht="15" customHeight="1">
      <c r="A383" s="46">
        <v>382</v>
      </c>
      <c r="B383" s="46">
        <v>382</v>
      </c>
      <c r="D383" s="46" t="s">
        <v>1982</v>
      </c>
      <c r="E383" s="46" t="s">
        <v>1983</v>
      </c>
      <c r="I383" s="46" t="s">
        <v>1984</v>
      </c>
      <c r="J383" s="46" t="s">
        <v>1686</v>
      </c>
      <c r="K383" s="46" t="s">
        <v>1985</v>
      </c>
      <c r="L383" s="46" t="s">
        <v>1864</v>
      </c>
      <c r="O383" s="46" t="s">
        <v>1865</v>
      </c>
      <c r="Q383" s="46" t="s">
        <v>40</v>
      </c>
      <c r="T383" s="46" t="s">
        <v>1690</v>
      </c>
      <c r="AA383" s="46" t="s">
        <v>1866</v>
      </c>
      <c r="AC383" s="46" t="s">
        <v>709</v>
      </c>
      <c r="AL383" s="46" t="s">
        <v>1986</v>
      </c>
      <c r="AQ383" s="46" t="b">
        <v>1</v>
      </c>
      <c r="AR383" s="95"/>
    </row>
    <row r="384" spans="1:44" ht="15" customHeight="1">
      <c r="A384" s="46">
        <v>383</v>
      </c>
      <c r="B384" s="46">
        <v>383</v>
      </c>
      <c r="D384" s="46" t="s">
        <v>1987</v>
      </c>
      <c r="E384" s="46" t="s">
        <v>1988</v>
      </c>
      <c r="I384" s="46" t="s">
        <v>1989</v>
      </c>
      <c r="J384" s="46" t="s">
        <v>1686</v>
      </c>
      <c r="K384" s="46" t="s">
        <v>1990</v>
      </c>
      <c r="L384" s="46" t="s">
        <v>1864</v>
      </c>
      <c r="O384" s="46" t="s">
        <v>1865</v>
      </c>
      <c r="Q384" s="46" t="s">
        <v>40</v>
      </c>
      <c r="T384" s="46" t="s">
        <v>1690</v>
      </c>
      <c r="AA384" s="46" t="s">
        <v>1866</v>
      </c>
      <c r="AC384" s="46" t="s">
        <v>709</v>
      </c>
      <c r="AL384" s="46" t="s">
        <v>1991</v>
      </c>
      <c r="AQ384" s="46" t="b">
        <v>0</v>
      </c>
      <c r="AR384" s="95"/>
    </row>
    <row r="385" spans="1:44" ht="15" customHeight="1">
      <c r="A385" s="46">
        <v>384</v>
      </c>
      <c r="B385" s="46">
        <v>384</v>
      </c>
      <c r="D385" s="46" t="s">
        <v>1992</v>
      </c>
      <c r="E385" s="46" t="s">
        <v>1993</v>
      </c>
      <c r="I385" s="46" t="s">
        <v>1994</v>
      </c>
      <c r="J385" s="46" t="s">
        <v>1686</v>
      </c>
      <c r="K385" s="46" t="s">
        <v>1995</v>
      </c>
      <c r="L385" s="46" t="s">
        <v>1864</v>
      </c>
      <c r="O385" s="46" t="s">
        <v>1865</v>
      </c>
      <c r="Q385" s="46" t="s">
        <v>40</v>
      </c>
      <c r="T385" s="46" t="s">
        <v>1690</v>
      </c>
      <c r="AA385" s="46" t="s">
        <v>1866</v>
      </c>
      <c r="AC385" s="46" t="s">
        <v>709</v>
      </c>
      <c r="AL385" s="46" t="s">
        <v>1996</v>
      </c>
      <c r="AQ385" s="46" t="b">
        <v>0</v>
      </c>
      <c r="AR385" s="95"/>
    </row>
    <row r="386" spans="1:44" ht="15" customHeight="1">
      <c r="A386" s="46">
        <v>385</v>
      </c>
      <c r="B386" s="46">
        <v>385</v>
      </c>
      <c r="D386" s="46" t="s">
        <v>1997</v>
      </c>
      <c r="E386" s="46" t="s">
        <v>1998</v>
      </c>
      <c r="I386" s="46" t="s">
        <v>1999</v>
      </c>
      <c r="J386" s="46" t="s">
        <v>1686</v>
      </c>
      <c r="K386" s="46" t="s">
        <v>2000</v>
      </c>
      <c r="L386" s="46" t="s">
        <v>1864</v>
      </c>
      <c r="O386" s="46" t="s">
        <v>1865</v>
      </c>
      <c r="Q386" s="46" t="s">
        <v>40</v>
      </c>
      <c r="T386" s="46" t="s">
        <v>1690</v>
      </c>
      <c r="AA386" s="46" t="s">
        <v>1866</v>
      </c>
      <c r="AC386" s="46" t="s">
        <v>709</v>
      </c>
      <c r="AL386" s="46" t="s">
        <v>2001</v>
      </c>
      <c r="AQ386" s="46" t="b">
        <v>0</v>
      </c>
      <c r="AR386" s="95"/>
    </row>
    <row r="387" spans="1:44" ht="15" customHeight="1">
      <c r="A387" s="46">
        <v>386</v>
      </c>
      <c r="B387" s="46">
        <v>386</v>
      </c>
      <c r="D387" s="46" t="s">
        <v>2002</v>
      </c>
      <c r="E387" s="46" t="s">
        <v>2003</v>
      </c>
      <c r="I387" s="46" t="s">
        <v>2004</v>
      </c>
      <c r="J387" s="46" t="s">
        <v>1686</v>
      </c>
      <c r="K387" s="46" t="s">
        <v>2005</v>
      </c>
      <c r="L387" s="46" t="s">
        <v>1864</v>
      </c>
      <c r="O387" s="46" t="s">
        <v>1865</v>
      </c>
      <c r="Q387" s="46" t="s">
        <v>40</v>
      </c>
      <c r="T387" s="46" t="s">
        <v>1690</v>
      </c>
      <c r="AA387" s="46" t="s">
        <v>1866</v>
      </c>
      <c r="AC387" s="46" t="s">
        <v>709</v>
      </c>
      <c r="AL387" s="46" t="s">
        <v>2006</v>
      </c>
      <c r="AQ387" s="46" t="b">
        <v>0</v>
      </c>
      <c r="AR387" s="95"/>
    </row>
    <row r="388" spans="1:44" ht="15" customHeight="1">
      <c r="A388" s="46">
        <v>387</v>
      </c>
      <c r="B388" s="46">
        <v>387</v>
      </c>
      <c r="D388" s="46" t="s">
        <v>2007</v>
      </c>
      <c r="E388" s="46" t="s">
        <v>2008</v>
      </c>
      <c r="I388" s="46" t="s">
        <v>1999</v>
      </c>
      <c r="J388" s="46" t="s">
        <v>1686</v>
      </c>
      <c r="K388" s="46" t="s">
        <v>2009</v>
      </c>
      <c r="L388" s="46" t="s">
        <v>1864</v>
      </c>
      <c r="O388" s="46" t="s">
        <v>1865</v>
      </c>
      <c r="Q388" s="46" t="s">
        <v>40</v>
      </c>
      <c r="T388" s="46" t="s">
        <v>1690</v>
      </c>
      <c r="AA388" s="46" t="s">
        <v>1866</v>
      </c>
      <c r="AC388" s="46" t="s">
        <v>709</v>
      </c>
      <c r="AL388" s="46" t="s">
        <v>2010</v>
      </c>
      <c r="AQ388" s="46" t="b">
        <v>0</v>
      </c>
      <c r="AR388" s="95"/>
    </row>
    <row r="389" spans="1:44" ht="15" customHeight="1">
      <c r="A389" s="46">
        <v>388</v>
      </c>
      <c r="B389" s="46">
        <v>388</v>
      </c>
      <c r="D389" s="46" t="s">
        <v>2011</v>
      </c>
      <c r="E389" s="46" t="s">
        <v>2012</v>
      </c>
      <c r="I389" s="46" t="s">
        <v>1999</v>
      </c>
      <c r="J389" s="46" t="s">
        <v>1686</v>
      </c>
      <c r="K389" s="46" t="s">
        <v>2013</v>
      </c>
      <c r="L389" s="46" t="s">
        <v>1864</v>
      </c>
      <c r="O389" s="46" t="s">
        <v>1865</v>
      </c>
      <c r="Q389" s="46" t="s">
        <v>40</v>
      </c>
      <c r="T389" s="46" t="s">
        <v>1690</v>
      </c>
      <c r="AA389" s="46" t="s">
        <v>1866</v>
      </c>
      <c r="AC389" s="46" t="s">
        <v>709</v>
      </c>
      <c r="AL389" s="46" t="s">
        <v>2014</v>
      </c>
      <c r="AQ389" s="46" t="b">
        <v>1</v>
      </c>
      <c r="AR389" s="95"/>
    </row>
    <row r="390" spans="1:44" ht="15" customHeight="1">
      <c r="A390" s="46">
        <v>389</v>
      </c>
      <c r="B390" s="46">
        <v>389</v>
      </c>
      <c r="D390" s="46" t="s">
        <v>2015</v>
      </c>
      <c r="E390" s="46" t="s">
        <v>2016</v>
      </c>
      <c r="I390" s="46" t="s">
        <v>2017</v>
      </c>
      <c r="J390" s="46" t="s">
        <v>1686</v>
      </c>
      <c r="K390" s="46" t="s">
        <v>2018</v>
      </c>
      <c r="L390" s="46" t="s">
        <v>1864</v>
      </c>
      <c r="O390" s="46" t="s">
        <v>1865</v>
      </c>
      <c r="Q390" s="46" t="s">
        <v>40</v>
      </c>
      <c r="T390" s="46" t="s">
        <v>1690</v>
      </c>
      <c r="AA390" s="46" t="s">
        <v>1866</v>
      </c>
      <c r="AC390" s="46" t="s">
        <v>709</v>
      </c>
      <c r="AL390" s="46" t="s">
        <v>2019</v>
      </c>
      <c r="AQ390" s="46" t="b">
        <v>1</v>
      </c>
      <c r="AR390" s="95"/>
    </row>
    <row r="391" spans="1:44" ht="15" customHeight="1">
      <c r="A391" s="46">
        <v>390</v>
      </c>
      <c r="B391" s="46">
        <v>390</v>
      </c>
      <c r="D391" s="46" t="s">
        <v>2020</v>
      </c>
      <c r="E391" s="46" t="s">
        <v>2021</v>
      </c>
      <c r="I391" s="46" t="s">
        <v>2022</v>
      </c>
      <c r="J391" s="46" t="s">
        <v>1686</v>
      </c>
      <c r="K391" s="46" t="s">
        <v>2023</v>
      </c>
      <c r="L391" s="46" t="s">
        <v>1864</v>
      </c>
      <c r="O391" s="46" t="s">
        <v>1865</v>
      </c>
      <c r="Q391" s="46" t="s">
        <v>40</v>
      </c>
      <c r="T391" s="46" t="s">
        <v>1690</v>
      </c>
      <c r="AA391" s="46" t="s">
        <v>1866</v>
      </c>
      <c r="AC391" s="46" t="s">
        <v>709</v>
      </c>
      <c r="AL391" s="46" t="s">
        <v>2024</v>
      </c>
      <c r="AQ391" s="46" t="b">
        <v>1</v>
      </c>
      <c r="AR391" s="95"/>
    </row>
    <row r="392" spans="1:44" ht="15" customHeight="1">
      <c r="A392" s="46">
        <v>391</v>
      </c>
      <c r="B392" s="46">
        <v>391</v>
      </c>
      <c r="D392" s="46" t="s">
        <v>2025</v>
      </c>
      <c r="E392" s="46" t="s">
        <v>2026</v>
      </c>
      <c r="I392" s="46" t="s">
        <v>2027</v>
      </c>
      <c r="J392" s="46" t="s">
        <v>1686</v>
      </c>
      <c r="K392" s="46" t="s">
        <v>2028</v>
      </c>
      <c r="L392" s="46" t="s">
        <v>1864</v>
      </c>
      <c r="O392" s="46" t="s">
        <v>1865</v>
      </c>
      <c r="Q392" s="46" t="s">
        <v>40</v>
      </c>
      <c r="T392" s="46" t="s">
        <v>1690</v>
      </c>
      <c r="AA392" s="46" t="s">
        <v>1866</v>
      </c>
      <c r="AC392" s="46" t="s">
        <v>709</v>
      </c>
      <c r="AL392" s="46" t="s">
        <v>2029</v>
      </c>
      <c r="AQ392" s="46" t="b">
        <v>1</v>
      </c>
      <c r="AR392" s="95"/>
    </row>
    <row r="393" spans="1:44" ht="15" customHeight="1">
      <c r="A393" s="46">
        <v>392</v>
      </c>
      <c r="B393" s="46">
        <v>392</v>
      </c>
      <c r="D393" s="46" t="s">
        <v>2030</v>
      </c>
      <c r="E393" s="46" t="s">
        <v>2031</v>
      </c>
      <c r="I393" s="46" t="s">
        <v>1994</v>
      </c>
      <c r="J393" s="46" t="s">
        <v>1686</v>
      </c>
      <c r="K393" s="46" t="s">
        <v>2032</v>
      </c>
      <c r="L393" s="46" t="s">
        <v>1864</v>
      </c>
      <c r="O393" s="46" t="s">
        <v>1865</v>
      </c>
      <c r="Q393" s="46" t="s">
        <v>40</v>
      </c>
      <c r="T393" s="46" t="s">
        <v>1690</v>
      </c>
      <c r="AA393" s="46" t="s">
        <v>1866</v>
      </c>
      <c r="AC393" s="46" t="s">
        <v>709</v>
      </c>
      <c r="AL393" s="46" t="s">
        <v>2033</v>
      </c>
      <c r="AQ393" s="46" t="b">
        <v>1</v>
      </c>
      <c r="AR393" s="95"/>
    </row>
    <row r="394" spans="1:44" ht="15" customHeight="1">
      <c r="A394" s="46">
        <v>393</v>
      </c>
      <c r="B394" s="46">
        <v>393</v>
      </c>
      <c r="D394" s="46" t="s">
        <v>2034</v>
      </c>
      <c r="E394" s="46" t="s">
        <v>2035</v>
      </c>
      <c r="I394" s="46" t="s">
        <v>2036</v>
      </c>
      <c r="J394" s="46" t="s">
        <v>1686</v>
      </c>
      <c r="K394" s="46" t="s">
        <v>2037</v>
      </c>
      <c r="L394" s="46" t="s">
        <v>1864</v>
      </c>
      <c r="O394" s="46" t="s">
        <v>1865</v>
      </c>
      <c r="Q394" s="46" t="s">
        <v>40</v>
      </c>
      <c r="T394" s="46" t="s">
        <v>1690</v>
      </c>
      <c r="AA394" s="46" t="s">
        <v>1866</v>
      </c>
      <c r="AC394" s="46" t="s">
        <v>709</v>
      </c>
      <c r="AL394" s="46" t="s">
        <v>2038</v>
      </c>
      <c r="AQ394" s="46" t="b">
        <v>1</v>
      </c>
      <c r="AR394" s="95"/>
    </row>
    <row r="395" spans="1:44" ht="15" customHeight="1">
      <c r="A395" s="46">
        <v>394</v>
      </c>
      <c r="B395" s="46">
        <v>394</v>
      </c>
      <c r="D395" s="46" t="s">
        <v>2039</v>
      </c>
      <c r="E395" s="46" t="s">
        <v>2040</v>
      </c>
      <c r="I395" s="46" t="s">
        <v>2036</v>
      </c>
      <c r="J395" s="46" t="s">
        <v>1686</v>
      </c>
      <c r="K395" s="46" t="s">
        <v>2041</v>
      </c>
      <c r="L395" s="46" t="s">
        <v>1864</v>
      </c>
      <c r="O395" s="46" t="s">
        <v>1865</v>
      </c>
      <c r="Q395" s="46" t="s">
        <v>40</v>
      </c>
      <c r="T395" s="46" t="s">
        <v>1690</v>
      </c>
      <c r="AA395" s="46" t="s">
        <v>1866</v>
      </c>
      <c r="AC395" s="46" t="s">
        <v>709</v>
      </c>
      <c r="AL395" s="46" t="s">
        <v>2042</v>
      </c>
      <c r="AQ395" s="46" t="b">
        <v>0</v>
      </c>
      <c r="AR395" s="95"/>
    </row>
    <row r="396" spans="1:44" ht="15" customHeight="1">
      <c r="A396" s="46">
        <v>395</v>
      </c>
      <c r="B396" s="46">
        <v>395</v>
      </c>
      <c r="D396" s="46" t="s">
        <v>2043</v>
      </c>
      <c r="E396" s="46" t="s">
        <v>2044</v>
      </c>
      <c r="I396" s="46" t="s">
        <v>2036</v>
      </c>
      <c r="J396" s="46" t="s">
        <v>1686</v>
      </c>
      <c r="K396" s="46" t="s">
        <v>2045</v>
      </c>
      <c r="L396" s="46" t="s">
        <v>1864</v>
      </c>
      <c r="O396" s="46" t="s">
        <v>1865</v>
      </c>
      <c r="Q396" s="46" t="s">
        <v>40</v>
      </c>
      <c r="T396" s="46" t="s">
        <v>1690</v>
      </c>
      <c r="AA396" s="46" t="s">
        <v>1866</v>
      </c>
      <c r="AC396" s="46" t="s">
        <v>709</v>
      </c>
      <c r="AL396" s="46" t="s">
        <v>2046</v>
      </c>
      <c r="AQ396" s="46" t="b">
        <v>0</v>
      </c>
      <c r="AR396" s="95"/>
    </row>
    <row r="397" spans="1:44" ht="15" customHeight="1">
      <c r="A397" s="46">
        <v>396</v>
      </c>
      <c r="B397" s="46">
        <v>396</v>
      </c>
      <c r="D397" s="46" t="s">
        <v>2047</v>
      </c>
      <c r="E397" s="46" t="s">
        <v>2048</v>
      </c>
      <c r="I397" s="46" t="s">
        <v>2049</v>
      </c>
      <c r="J397" s="46" t="s">
        <v>1686</v>
      </c>
      <c r="K397" s="46" t="s">
        <v>2050</v>
      </c>
      <c r="L397" s="46" t="s">
        <v>1864</v>
      </c>
      <c r="O397" s="46" t="s">
        <v>1865</v>
      </c>
      <c r="Q397" s="46" t="s">
        <v>40</v>
      </c>
      <c r="T397" s="46" t="s">
        <v>1690</v>
      </c>
      <c r="AA397" s="46" t="s">
        <v>1866</v>
      </c>
      <c r="AC397" s="46" t="s">
        <v>709</v>
      </c>
      <c r="AL397" s="46" t="s">
        <v>2051</v>
      </c>
      <c r="AQ397" s="46" t="b">
        <v>0</v>
      </c>
      <c r="AR397" s="95"/>
    </row>
    <row r="398" spans="1:44" ht="15" customHeight="1">
      <c r="A398" s="46">
        <v>397</v>
      </c>
      <c r="B398" s="46">
        <v>397</v>
      </c>
      <c r="D398" s="46" t="s">
        <v>2052</v>
      </c>
      <c r="E398" s="46" t="s">
        <v>2053</v>
      </c>
      <c r="I398" s="46" t="s">
        <v>2049</v>
      </c>
      <c r="J398" s="46" t="s">
        <v>1686</v>
      </c>
      <c r="K398" s="46" t="s">
        <v>2054</v>
      </c>
      <c r="L398" s="46" t="s">
        <v>1864</v>
      </c>
      <c r="O398" s="46" t="s">
        <v>1865</v>
      </c>
      <c r="Q398" s="46" t="s">
        <v>40</v>
      </c>
      <c r="T398" s="46" t="s">
        <v>1690</v>
      </c>
      <c r="AA398" s="46" t="s">
        <v>1866</v>
      </c>
      <c r="AC398" s="46" t="s">
        <v>709</v>
      </c>
      <c r="AL398" s="46" t="s">
        <v>2055</v>
      </c>
      <c r="AQ398" s="46" t="b">
        <v>0</v>
      </c>
      <c r="AR398" s="95"/>
    </row>
    <row r="399" spans="1:44" ht="15" customHeight="1">
      <c r="A399" s="46">
        <v>398</v>
      </c>
      <c r="B399" s="46">
        <v>398</v>
      </c>
      <c r="D399" s="46" t="s">
        <v>2056</v>
      </c>
      <c r="E399" s="46" t="s">
        <v>2057</v>
      </c>
      <c r="I399" s="46" t="s">
        <v>2022</v>
      </c>
      <c r="J399" s="46" t="s">
        <v>1686</v>
      </c>
      <c r="K399" s="46" t="s">
        <v>2058</v>
      </c>
      <c r="L399" s="46" t="s">
        <v>1864</v>
      </c>
      <c r="O399" s="46" t="s">
        <v>1865</v>
      </c>
      <c r="Q399" s="46" t="s">
        <v>40</v>
      </c>
      <c r="T399" s="46" t="s">
        <v>1690</v>
      </c>
      <c r="AA399" s="46" t="s">
        <v>1866</v>
      </c>
      <c r="AC399" s="46" t="s">
        <v>709</v>
      </c>
      <c r="AL399" s="46" t="s">
        <v>2059</v>
      </c>
      <c r="AQ399" s="46" t="b">
        <v>0</v>
      </c>
      <c r="AR399" s="95"/>
    </row>
    <row r="400" spans="1:44" ht="15" customHeight="1">
      <c r="A400" s="46">
        <v>399</v>
      </c>
      <c r="B400" s="46">
        <v>399</v>
      </c>
      <c r="D400" s="46" t="s">
        <v>2060</v>
      </c>
      <c r="E400" s="46" t="s">
        <v>2061</v>
      </c>
      <c r="I400" s="46" t="s">
        <v>2062</v>
      </c>
      <c r="J400" s="46" t="s">
        <v>1686</v>
      </c>
      <c r="K400" s="46" t="s">
        <v>2063</v>
      </c>
      <c r="L400" s="46" t="s">
        <v>1864</v>
      </c>
      <c r="O400" s="46" t="s">
        <v>1865</v>
      </c>
      <c r="Q400" s="46" t="s">
        <v>40</v>
      </c>
      <c r="T400" s="46" t="s">
        <v>1690</v>
      </c>
      <c r="AA400" s="46" t="s">
        <v>1866</v>
      </c>
      <c r="AC400" s="46" t="s">
        <v>709</v>
      </c>
      <c r="AL400" s="46" t="s">
        <v>2064</v>
      </c>
      <c r="AQ400" s="46" t="b">
        <v>0</v>
      </c>
      <c r="AR400" s="95"/>
    </row>
    <row r="401" spans="1:44" ht="15" customHeight="1">
      <c r="A401" s="46">
        <v>400</v>
      </c>
      <c r="B401" s="46">
        <v>400</v>
      </c>
      <c r="D401" s="46" t="s">
        <v>2065</v>
      </c>
      <c r="E401" s="46" t="s">
        <v>2066</v>
      </c>
      <c r="I401" s="46" t="s">
        <v>2067</v>
      </c>
      <c r="J401" s="46" t="s">
        <v>1686</v>
      </c>
      <c r="K401" s="46" t="s">
        <v>2068</v>
      </c>
      <c r="L401" s="46" t="s">
        <v>1864</v>
      </c>
      <c r="O401" s="46" t="s">
        <v>1865</v>
      </c>
      <c r="Q401" s="46" t="s">
        <v>40</v>
      </c>
      <c r="T401" s="46" t="s">
        <v>1690</v>
      </c>
      <c r="AA401" s="46" t="s">
        <v>1866</v>
      </c>
      <c r="AC401" s="46" t="s">
        <v>709</v>
      </c>
      <c r="AL401" s="46" t="s">
        <v>2069</v>
      </c>
      <c r="AQ401" s="46" t="b">
        <v>1</v>
      </c>
      <c r="AR401" s="95"/>
    </row>
    <row r="402" spans="1:44" ht="15" customHeight="1">
      <c r="A402" s="46">
        <v>401</v>
      </c>
      <c r="B402" s="46">
        <v>401</v>
      </c>
      <c r="D402" s="46" t="s">
        <v>2070</v>
      </c>
      <c r="E402" s="46" t="s">
        <v>2071</v>
      </c>
      <c r="I402" s="46" t="s">
        <v>2072</v>
      </c>
      <c r="J402" s="46" t="s">
        <v>1686</v>
      </c>
      <c r="K402" s="46" t="s">
        <v>2073</v>
      </c>
      <c r="L402" s="46" t="s">
        <v>1864</v>
      </c>
      <c r="O402" s="46" t="s">
        <v>1865</v>
      </c>
      <c r="Q402" s="46" t="s">
        <v>40</v>
      </c>
      <c r="T402" s="46" t="s">
        <v>1690</v>
      </c>
      <c r="AA402" s="46" t="s">
        <v>1866</v>
      </c>
      <c r="AC402" s="46" t="s">
        <v>709</v>
      </c>
      <c r="AL402" s="46" t="s">
        <v>2074</v>
      </c>
      <c r="AQ402" s="46" t="b">
        <v>0</v>
      </c>
      <c r="AR402" s="95"/>
    </row>
    <row r="403" spans="1:44" ht="15" customHeight="1">
      <c r="A403" s="46">
        <v>402</v>
      </c>
      <c r="B403" s="46">
        <v>402</v>
      </c>
      <c r="D403" s="46" t="s">
        <v>2075</v>
      </c>
      <c r="E403" s="46" t="s">
        <v>2076</v>
      </c>
      <c r="I403" s="46" t="s">
        <v>2072</v>
      </c>
      <c r="J403" s="46" t="s">
        <v>1686</v>
      </c>
      <c r="K403" s="46" t="s">
        <v>2077</v>
      </c>
      <c r="L403" s="46" t="s">
        <v>1864</v>
      </c>
      <c r="O403" s="46" t="s">
        <v>1865</v>
      </c>
      <c r="Q403" s="46" t="s">
        <v>40</v>
      </c>
      <c r="T403" s="46" t="s">
        <v>1690</v>
      </c>
      <c r="AA403" s="46" t="s">
        <v>1866</v>
      </c>
      <c r="AC403" s="46" t="s">
        <v>709</v>
      </c>
      <c r="AL403" s="46" t="s">
        <v>2078</v>
      </c>
      <c r="AQ403" s="46" t="b">
        <v>1</v>
      </c>
      <c r="AR403" s="95"/>
    </row>
    <row r="404" spans="1:44" ht="15" customHeight="1">
      <c r="A404" s="46">
        <v>403</v>
      </c>
      <c r="B404" s="46">
        <v>403</v>
      </c>
      <c r="D404" s="46" t="s">
        <v>2079</v>
      </c>
      <c r="E404" s="46" t="s">
        <v>2080</v>
      </c>
      <c r="I404" s="46" t="s">
        <v>2004</v>
      </c>
      <c r="J404" s="46" t="s">
        <v>1686</v>
      </c>
      <c r="K404" s="46" t="s">
        <v>2081</v>
      </c>
      <c r="L404" s="46" t="s">
        <v>1864</v>
      </c>
      <c r="O404" s="46" t="s">
        <v>1865</v>
      </c>
      <c r="Q404" s="46" t="s">
        <v>40</v>
      </c>
      <c r="T404" s="46" t="s">
        <v>1690</v>
      </c>
      <c r="AA404" s="46" t="s">
        <v>1866</v>
      </c>
      <c r="AC404" s="46" t="s">
        <v>709</v>
      </c>
      <c r="AL404" s="46" t="s">
        <v>2082</v>
      </c>
      <c r="AQ404" s="46" t="b">
        <v>0</v>
      </c>
      <c r="AR404" s="95"/>
    </row>
    <row r="405" spans="1:44" ht="15" customHeight="1">
      <c r="A405" s="46">
        <v>404</v>
      </c>
      <c r="B405" s="46">
        <v>404</v>
      </c>
      <c r="D405" s="46" t="s">
        <v>2083</v>
      </c>
      <c r="E405" s="46" t="s">
        <v>2084</v>
      </c>
      <c r="I405" s="46" t="s">
        <v>2004</v>
      </c>
      <c r="J405" s="46" t="s">
        <v>1686</v>
      </c>
      <c r="K405" s="46" t="s">
        <v>2085</v>
      </c>
      <c r="L405" s="46" t="s">
        <v>1864</v>
      </c>
      <c r="O405" s="46" t="s">
        <v>1865</v>
      </c>
      <c r="Q405" s="46" t="s">
        <v>40</v>
      </c>
      <c r="T405" s="46" t="s">
        <v>1690</v>
      </c>
      <c r="AA405" s="46" t="s">
        <v>1866</v>
      </c>
      <c r="AC405" s="46" t="s">
        <v>709</v>
      </c>
      <c r="AL405" s="46" t="s">
        <v>2086</v>
      </c>
      <c r="AQ405" s="46" t="b">
        <v>1</v>
      </c>
      <c r="AR405" s="95"/>
    </row>
    <row r="406" spans="1:44" ht="15" customHeight="1">
      <c r="A406" s="46">
        <v>405</v>
      </c>
      <c r="B406" s="46">
        <v>405</v>
      </c>
      <c r="D406" s="46" t="s">
        <v>2087</v>
      </c>
      <c r="E406" s="46" t="s">
        <v>2088</v>
      </c>
      <c r="I406" s="46" t="s">
        <v>1969</v>
      </c>
      <c r="J406" s="46" t="s">
        <v>1686</v>
      </c>
      <c r="K406" s="46" t="s">
        <v>2089</v>
      </c>
      <c r="L406" s="46" t="s">
        <v>1864</v>
      </c>
      <c r="O406" s="46" t="s">
        <v>1865</v>
      </c>
      <c r="Q406" s="46" t="s">
        <v>40</v>
      </c>
      <c r="T406" s="46" t="s">
        <v>1690</v>
      </c>
      <c r="AA406" s="46" t="s">
        <v>1866</v>
      </c>
      <c r="AC406" s="46" t="s">
        <v>709</v>
      </c>
      <c r="AL406" s="46" t="s">
        <v>2090</v>
      </c>
      <c r="AQ406" s="46" t="b">
        <v>1</v>
      </c>
      <c r="AR406" s="95"/>
    </row>
    <row r="407" spans="1:44" ht="15" customHeight="1">
      <c r="A407" s="46">
        <v>406</v>
      </c>
      <c r="B407" s="46">
        <v>406</v>
      </c>
      <c r="D407" s="46" t="s">
        <v>2091</v>
      </c>
      <c r="E407" s="46" t="s">
        <v>2092</v>
      </c>
      <c r="I407" s="46" t="s">
        <v>1969</v>
      </c>
      <c r="J407" s="46" t="s">
        <v>1686</v>
      </c>
      <c r="K407" s="46" t="s">
        <v>2093</v>
      </c>
      <c r="L407" s="46" t="s">
        <v>1864</v>
      </c>
      <c r="O407" s="46" t="s">
        <v>1865</v>
      </c>
      <c r="Q407" s="46" t="s">
        <v>40</v>
      </c>
      <c r="T407" s="46" t="s">
        <v>1690</v>
      </c>
      <c r="AA407" s="46" t="s">
        <v>1866</v>
      </c>
      <c r="AC407" s="46" t="s">
        <v>709</v>
      </c>
      <c r="AL407" s="46" t="s">
        <v>2094</v>
      </c>
      <c r="AQ407" s="46" t="b">
        <v>0</v>
      </c>
      <c r="AR407" s="95"/>
    </row>
    <row r="408" spans="1:44" ht="15" customHeight="1">
      <c r="A408" s="46">
        <v>407</v>
      </c>
      <c r="B408" s="46">
        <v>407</v>
      </c>
      <c r="D408" s="46" t="s">
        <v>2095</v>
      </c>
      <c r="E408" s="46" t="s">
        <v>2096</v>
      </c>
      <c r="I408" s="46" t="s">
        <v>2097</v>
      </c>
      <c r="J408" s="46" t="s">
        <v>1686</v>
      </c>
      <c r="K408" s="46" t="s">
        <v>2098</v>
      </c>
      <c r="L408" s="46" t="s">
        <v>1864</v>
      </c>
      <c r="O408" s="46" t="s">
        <v>1865</v>
      </c>
      <c r="Q408" s="46" t="s">
        <v>40</v>
      </c>
      <c r="T408" s="46" t="s">
        <v>1690</v>
      </c>
      <c r="AA408" s="46" t="s">
        <v>1866</v>
      </c>
      <c r="AC408" s="46" t="s">
        <v>709</v>
      </c>
      <c r="AL408" s="46" t="s">
        <v>2099</v>
      </c>
      <c r="AQ408" s="46" t="b">
        <v>0</v>
      </c>
      <c r="AR408" s="95"/>
    </row>
    <row r="409" spans="1:44" ht="15" customHeight="1">
      <c r="A409" s="46">
        <v>408</v>
      </c>
      <c r="B409" s="46">
        <v>408</v>
      </c>
      <c r="D409" s="46" t="s">
        <v>2100</v>
      </c>
      <c r="E409" s="46" t="s">
        <v>2101</v>
      </c>
      <c r="I409" s="46" t="s">
        <v>2097</v>
      </c>
      <c r="J409" s="46" t="s">
        <v>1686</v>
      </c>
      <c r="K409" s="46" t="s">
        <v>2102</v>
      </c>
      <c r="L409" s="46" t="s">
        <v>1864</v>
      </c>
      <c r="O409" s="46" t="s">
        <v>1865</v>
      </c>
      <c r="Q409" s="46" t="s">
        <v>40</v>
      </c>
      <c r="T409" s="46" t="s">
        <v>1690</v>
      </c>
      <c r="AA409" s="46" t="s">
        <v>1866</v>
      </c>
      <c r="AC409" s="46" t="s">
        <v>709</v>
      </c>
      <c r="AL409" s="46" t="s">
        <v>2103</v>
      </c>
      <c r="AQ409" s="46" t="b">
        <v>0</v>
      </c>
      <c r="AR409" s="95"/>
    </row>
    <row r="410" spans="1:44" ht="15" customHeight="1">
      <c r="A410" s="46">
        <v>409</v>
      </c>
      <c r="B410" s="46">
        <v>409</v>
      </c>
      <c r="D410" s="46" t="s">
        <v>2104</v>
      </c>
      <c r="E410" s="46" t="s">
        <v>2105</v>
      </c>
      <c r="I410" s="46" t="s">
        <v>2106</v>
      </c>
      <c r="J410" s="46" t="s">
        <v>1686</v>
      </c>
      <c r="K410" s="46" t="s">
        <v>2107</v>
      </c>
      <c r="L410" s="46" t="s">
        <v>1864</v>
      </c>
      <c r="O410" s="46" t="s">
        <v>1865</v>
      </c>
      <c r="Q410" s="46" t="s">
        <v>40</v>
      </c>
      <c r="T410" s="46" t="s">
        <v>1690</v>
      </c>
      <c r="AA410" s="46" t="s">
        <v>1866</v>
      </c>
      <c r="AC410" s="46" t="s">
        <v>709</v>
      </c>
      <c r="AL410" s="46" t="s">
        <v>2108</v>
      </c>
      <c r="AQ410" s="46" t="b">
        <v>0</v>
      </c>
      <c r="AR410" s="95"/>
    </row>
    <row r="411" spans="1:44" ht="15" customHeight="1">
      <c r="A411" s="46">
        <v>410</v>
      </c>
      <c r="B411" s="46">
        <v>410</v>
      </c>
      <c r="D411" s="46" t="s">
        <v>2109</v>
      </c>
      <c r="E411" s="46" t="s">
        <v>2110</v>
      </c>
      <c r="I411" s="46" t="s">
        <v>2111</v>
      </c>
      <c r="J411" s="46" t="s">
        <v>1686</v>
      </c>
      <c r="K411" s="46" t="s">
        <v>2112</v>
      </c>
      <c r="L411" s="46" t="s">
        <v>1864</v>
      </c>
      <c r="O411" s="46" t="s">
        <v>1865</v>
      </c>
      <c r="Q411" s="46" t="s">
        <v>40</v>
      </c>
      <c r="T411" s="46" t="s">
        <v>1690</v>
      </c>
      <c r="AA411" s="46" t="s">
        <v>1866</v>
      </c>
      <c r="AC411" s="46" t="s">
        <v>709</v>
      </c>
      <c r="AL411" s="46" t="s">
        <v>2113</v>
      </c>
      <c r="AQ411" s="46" t="b">
        <v>1</v>
      </c>
      <c r="AR411" s="95"/>
    </row>
    <row r="412" spans="1:44" ht="15" customHeight="1">
      <c r="A412" s="46">
        <v>411</v>
      </c>
      <c r="B412" s="46">
        <v>411</v>
      </c>
      <c r="D412" s="46" t="s">
        <v>2114</v>
      </c>
      <c r="E412" s="46" t="s">
        <v>2115</v>
      </c>
      <c r="I412" s="46" t="s">
        <v>2111</v>
      </c>
      <c r="J412" s="46" t="s">
        <v>1686</v>
      </c>
      <c r="K412" s="46" t="s">
        <v>2116</v>
      </c>
      <c r="L412" s="46" t="s">
        <v>1864</v>
      </c>
      <c r="O412" s="46" t="s">
        <v>1865</v>
      </c>
      <c r="Q412" s="46" t="s">
        <v>40</v>
      </c>
      <c r="T412" s="46" t="s">
        <v>1690</v>
      </c>
      <c r="AA412" s="46" t="s">
        <v>1866</v>
      </c>
      <c r="AC412" s="46" t="s">
        <v>709</v>
      </c>
      <c r="AL412" s="46" t="s">
        <v>2117</v>
      </c>
      <c r="AQ412" s="46" t="b">
        <v>0</v>
      </c>
      <c r="AR412" s="95"/>
    </row>
    <row r="413" spans="1:44" ht="15" customHeight="1">
      <c r="A413" s="46">
        <v>412</v>
      </c>
      <c r="B413" s="46">
        <v>412</v>
      </c>
      <c r="D413" s="46" t="s">
        <v>2118</v>
      </c>
      <c r="E413" s="46" t="s">
        <v>2119</v>
      </c>
      <c r="I413" s="46" t="s">
        <v>2111</v>
      </c>
      <c r="J413" s="46" t="s">
        <v>1686</v>
      </c>
      <c r="K413" s="46" t="s">
        <v>2120</v>
      </c>
      <c r="L413" s="46" t="s">
        <v>1864</v>
      </c>
      <c r="O413" s="46" t="s">
        <v>1865</v>
      </c>
      <c r="Q413" s="46" t="s">
        <v>40</v>
      </c>
      <c r="T413" s="46" t="s">
        <v>1690</v>
      </c>
      <c r="AA413" s="46" t="s">
        <v>1866</v>
      </c>
      <c r="AC413" s="46" t="s">
        <v>709</v>
      </c>
      <c r="AL413" s="46" t="s">
        <v>2121</v>
      </c>
      <c r="AQ413" s="46" t="b">
        <v>0</v>
      </c>
      <c r="AR413" s="95"/>
    </row>
    <row r="414" spans="1:44" ht="15" customHeight="1">
      <c r="A414" s="46">
        <v>413</v>
      </c>
      <c r="B414" s="46">
        <v>413</v>
      </c>
      <c r="D414" s="46" t="s">
        <v>2122</v>
      </c>
      <c r="E414" s="46" t="s">
        <v>2123</v>
      </c>
      <c r="I414" s="46" t="s">
        <v>2124</v>
      </c>
      <c r="J414" s="46" t="s">
        <v>1686</v>
      </c>
      <c r="K414" s="46" t="s">
        <v>2125</v>
      </c>
      <c r="L414" s="46" t="s">
        <v>1864</v>
      </c>
      <c r="O414" s="46" t="s">
        <v>1865</v>
      </c>
      <c r="Q414" s="46" t="s">
        <v>40</v>
      </c>
      <c r="T414" s="46" t="s">
        <v>1690</v>
      </c>
      <c r="AA414" s="46" t="s">
        <v>1866</v>
      </c>
      <c r="AC414" s="46" t="s">
        <v>709</v>
      </c>
      <c r="AL414" s="46" t="s">
        <v>2126</v>
      </c>
      <c r="AQ414" s="46" t="b">
        <v>0</v>
      </c>
      <c r="AR414" s="95"/>
    </row>
    <row r="415" spans="1:44" ht="15" customHeight="1">
      <c r="A415" s="46">
        <v>414</v>
      </c>
      <c r="B415" s="46">
        <v>414</v>
      </c>
      <c r="D415" s="46" t="s">
        <v>2127</v>
      </c>
      <c r="E415" s="46" t="s">
        <v>2128</v>
      </c>
      <c r="I415" s="46" t="s">
        <v>2129</v>
      </c>
      <c r="J415" s="46" t="s">
        <v>1686</v>
      </c>
      <c r="K415" s="46" t="s">
        <v>2130</v>
      </c>
      <c r="L415" s="46" t="s">
        <v>1864</v>
      </c>
      <c r="O415" s="46" t="s">
        <v>1865</v>
      </c>
      <c r="Q415" s="46" t="s">
        <v>40</v>
      </c>
      <c r="T415" s="46" t="s">
        <v>1690</v>
      </c>
      <c r="AA415" s="46" t="s">
        <v>1866</v>
      </c>
      <c r="AC415" s="46" t="s">
        <v>709</v>
      </c>
      <c r="AL415" s="46" t="s">
        <v>2131</v>
      </c>
      <c r="AQ415" s="46" t="b">
        <v>0</v>
      </c>
      <c r="AR415" s="95"/>
    </row>
    <row r="416" spans="1:44" ht="15" customHeight="1">
      <c r="A416" s="46">
        <v>415</v>
      </c>
      <c r="B416" s="46">
        <v>415</v>
      </c>
      <c r="D416" s="46" t="s">
        <v>2132</v>
      </c>
      <c r="E416" s="46" t="s">
        <v>2133</v>
      </c>
      <c r="I416" s="46" t="s">
        <v>2129</v>
      </c>
      <c r="J416" s="46" t="s">
        <v>1686</v>
      </c>
      <c r="K416" s="46" t="s">
        <v>2134</v>
      </c>
      <c r="L416" s="46" t="s">
        <v>1864</v>
      </c>
      <c r="O416" s="46" t="s">
        <v>1865</v>
      </c>
      <c r="Q416" s="46" t="s">
        <v>40</v>
      </c>
      <c r="T416" s="46" t="s">
        <v>1690</v>
      </c>
      <c r="AA416" s="46" t="s">
        <v>1866</v>
      </c>
      <c r="AC416" s="46" t="s">
        <v>709</v>
      </c>
      <c r="AL416" s="46" t="s">
        <v>2135</v>
      </c>
      <c r="AQ416" s="46" t="b">
        <v>1</v>
      </c>
      <c r="AR416" s="95"/>
    </row>
    <row r="417" spans="1:44" ht="15" customHeight="1">
      <c r="A417" s="46">
        <v>416</v>
      </c>
      <c r="B417" s="46">
        <v>416</v>
      </c>
      <c r="D417" s="46" t="s">
        <v>2136</v>
      </c>
      <c r="E417" s="46" t="s">
        <v>2137</v>
      </c>
      <c r="I417" s="46" t="s">
        <v>2129</v>
      </c>
      <c r="J417" s="46" t="s">
        <v>1686</v>
      </c>
      <c r="K417" s="46" t="s">
        <v>2138</v>
      </c>
      <c r="L417" s="46" t="s">
        <v>1864</v>
      </c>
      <c r="O417" s="46" t="s">
        <v>1865</v>
      </c>
      <c r="Q417" s="46" t="s">
        <v>40</v>
      </c>
      <c r="T417" s="46" t="s">
        <v>1690</v>
      </c>
      <c r="AA417" s="46" t="s">
        <v>1866</v>
      </c>
      <c r="AC417" s="46" t="s">
        <v>709</v>
      </c>
      <c r="AL417" s="46" t="s">
        <v>2139</v>
      </c>
      <c r="AQ417" s="46" t="b">
        <v>0</v>
      </c>
      <c r="AR417" s="95"/>
    </row>
    <row r="418" spans="1:44" ht="15" customHeight="1">
      <c r="A418" s="46">
        <v>417</v>
      </c>
      <c r="B418" s="46">
        <v>417</v>
      </c>
      <c r="D418" s="46" t="s">
        <v>2140</v>
      </c>
      <c r="E418" s="46" t="s">
        <v>2141</v>
      </c>
      <c r="I418" s="46" t="s">
        <v>2142</v>
      </c>
      <c r="J418" s="46" t="s">
        <v>1686</v>
      </c>
      <c r="K418" s="46" t="s">
        <v>2143</v>
      </c>
      <c r="L418" s="46" t="s">
        <v>1864</v>
      </c>
      <c r="O418" s="46" t="s">
        <v>1865</v>
      </c>
      <c r="Q418" s="46" t="s">
        <v>40</v>
      </c>
      <c r="T418" s="46" t="s">
        <v>1690</v>
      </c>
      <c r="AA418" s="46" t="s">
        <v>1866</v>
      </c>
      <c r="AC418" s="46" t="s">
        <v>709</v>
      </c>
      <c r="AL418" s="46" t="s">
        <v>2144</v>
      </c>
      <c r="AQ418" s="46" t="b">
        <v>0</v>
      </c>
      <c r="AR418" s="95"/>
    </row>
    <row r="419" spans="1:44" ht="15" customHeight="1">
      <c r="A419" s="46">
        <v>418</v>
      </c>
      <c r="B419" s="46">
        <v>418</v>
      </c>
      <c r="D419" s="46" t="s">
        <v>2145</v>
      </c>
      <c r="E419" s="46" t="s">
        <v>2146</v>
      </c>
      <c r="I419" s="46" t="s">
        <v>2142</v>
      </c>
      <c r="J419" s="46" t="s">
        <v>1686</v>
      </c>
      <c r="K419" s="46" t="s">
        <v>2147</v>
      </c>
      <c r="L419" s="46" t="s">
        <v>1864</v>
      </c>
      <c r="O419" s="46" t="s">
        <v>1865</v>
      </c>
      <c r="Q419" s="46" t="s">
        <v>40</v>
      </c>
      <c r="T419" s="46" t="s">
        <v>1690</v>
      </c>
      <c r="AA419" s="46" t="s">
        <v>1866</v>
      </c>
      <c r="AC419" s="46" t="s">
        <v>709</v>
      </c>
      <c r="AL419" s="46" t="s">
        <v>2148</v>
      </c>
      <c r="AQ419" s="46" t="b">
        <v>0</v>
      </c>
      <c r="AR419" s="95"/>
    </row>
    <row r="420" spans="1:44" ht="15" customHeight="1">
      <c r="A420" s="46">
        <v>419</v>
      </c>
      <c r="B420" s="46">
        <v>419</v>
      </c>
      <c r="D420" s="46" t="s">
        <v>2149</v>
      </c>
      <c r="E420" s="46" t="s">
        <v>2150</v>
      </c>
      <c r="I420" s="46" t="s">
        <v>2142</v>
      </c>
      <c r="J420" s="46" t="s">
        <v>1686</v>
      </c>
      <c r="K420" s="46" t="s">
        <v>2151</v>
      </c>
      <c r="L420" s="46" t="s">
        <v>1864</v>
      </c>
      <c r="O420" s="46" t="s">
        <v>1865</v>
      </c>
      <c r="Q420" s="46" t="s">
        <v>40</v>
      </c>
      <c r="T420" s="46" t="s">
        <v>1690</v>
      </c>
      <c r="AA420" s="46" t="s">
        <v>1866</v>
      </c>
      <c r="AC420" s="46" t="s">
        <v>709</v>
      </c>
      <c r="AL420" s="46" t="s">
        <v>2152</v>
      </c>
      <c r="AQ420" s="46" t="b">
        <v>1</v>
      </c>
      <c r="AR420" s="95"/>
    </row>
    <row r="421" spans="1:44" ht="15" customHeight="1">
      <c r="A421" s="46">
        <v>420</v>
      </c>
      <c r="B421" s="46">
        <v>420</v>
      </c>
      <c r="D421" s="46" t="s">
        <v>2153</v>
      </c>
      <c r="E421" s="46" t="s">
        <v>2154</v>
      </c>
      <c r="I421" s="46" t="s">
        <v>2155</v>
      </c>
      <c r="J421" s="46" t="s">
        <v>1686</v>
      </c>
      <c r="K421" s="46" t="s">
        <v>2156</v>
      </c>
      <c r="L421" s="46" t="s">
        <v>1864</v>
      </c>
      <c r="O421" s="46" t="s">
        <v>1865</v>
      </c>
      <c r="Q421" s="46" t="s">
        <v>40</v>
      </c>
      <c r="T421" s="46" t="s">
        <v>1690</v>
      </c>
      <c r="AA421" s="46" t="s">
        <v>1866</v>
      </c>
      <c r="AC421" s="46" t="s">
        <v>709</v>
      </c>
      <c r="AL421" s="46" t="s">
        <v>2157</v>
      </c>
      <c r="AQ421" s="46" t="b">
        <v>0</v>
      </c>
      <c r="AR421" s="95"/>
    </row>
    <row r="422" spans="1:44" ht="15" customHeight="1">
      <c r="A422" s="46">
        <v>421</v>
      </c>
      <c r="B422" s="46">
        <v>421</v>
      </c>
      <c r="D422" s="46" t="s">
        <v>2158</v>
      </c>
      <c r="E422" s="46" t="s">
        <v>2159</v>
      </c>
      <c r="I422" s="46" t="s">
        <v>2155</v>
      </c>
      <c r="J422" s="46" t="s">
        <v>1686</v>
      </c>
      <c r="K422" s="46" t="s">
        <v>2160</v>
      </c>
      <c r="L422" s="46" t="s">
        <v>1864</v>
      </c>
      <c r="O422" s="46" t="s">
        <v>1865</v>
      </c>
      <c r="Q422" s="46" t="s">
        <v>40</v>
      </c>
      <c r="T422" s="46" t="s">
        <v>1690</v>
      </c>
      <c r="AA422" s="46" t="s">
        <v>1866</v>
      </c>
      <c r="AC422" s="46" t="s">
        <v>709</v>
      </c>
      <c r="AL422" s="46" t="s">
        <v>2161</v>
      </c>
      <c r="AQ422" s="46" t="b">
        <v>1</v>
      </c>
      <c r="AR422" s="95"/>
    </row>
    <row r="423" spans="1:44" ht="15" customHeight="1">
      <c r="A423" s="46">
        <v>422</v>
      </c>
      <c r="B423" s="46">
        <v>422</v>
      </c>
      <c r="D423" s="46" t="s">
        <v>2162</v>
      </c>
      <c r="E423" s="46" t="s">
        <v>2163</v>
      </c>
      <c r="I423" s="46" t="s">
        <v>2155</v>
      </c>
      <c r="J423" s="46" t="s">
        <v>1686</v>
      </c>
      <c r="K423" s="46" t="s">
        <v>2164</v>
      </c>
      <c r="L423" s="46" t="s">
        <v>1864</v>
      </c>
      <c r="O423" s="46" t="s">
        <v>1865</v>
      </c>
      <c r="Q423" s="46" t="s">
        <v>40</v>
      </c>
      <c r="T423" s="46" t="s">
        <v>1690</v>
      </c>
      <c r="AA423" s="46" t="s">
        <v>1866</v>
      </c>
      <c r="AC423" s="46" t="s">
        <v>709</v>
      </c>
      <c r="AL423" s="46" t="s">
        <v>2165</v>
      </c>
      <c r="AQ423" s="46" t="b">
        <v>0</v>
      </c>
      <c r="AR423" s="95"/>
    </row>
    <row r="424" spans="1:44" ht="15" customHeight="1">
      <c r="A424" s="46">
        <v>423</v>
      </c>
      <c r="B424" s="46">
        <v>423</v>
      </c>
      <c r="D424" s="46" t="s">
        <v>2166</v>
      </c>
      <c r="E424" s="46" t="s">
        <v>2167</v>
      </c>
      <c r="I424" s="46" t="s">
        <v>2168</v>
      </c>
      <c r="J424" s="46" t="s">
        <v>1686</v>
      </c>
      <c r="K424" s="46" t="s">
        <v>2169</v>
      </c>
      <c r="L424" s="46" t="s">
        <v>1864</v>
      </c>
      <c r="O424" s="46" t="s">
        <v>1865</v>
      </c>
      <c r="Q424" s="46" t="s">
        <v>40</v>
      </c>
      <c r="T424" s="46" t="s">
        <v>1690</v>
      </c>
      <c r="AA424" s="46" t="s">
        <v>1866</v>
      </c>
      <c r="AC424" s="46" t="s">
        <v>709</v>
      </c>
      <c r="AL424" s="46" t="s">
        <v>2170</v>
      </c>
      <c r="AQ424" s="46" t="b">
        <v>0</v>
      </c>
      <c r="AR424" s="95"/>
    </row>
    <row r="425" spans="1:44" ht="15" customHeight="1">
      <c r="A425" s="46">
        <v>424</v>
      </c>
      <c r="B425" s="46">
        <v>424</v>
      </c>
      <c r="D425" s="46" t="s">
        <v>2171</v>
      </c>
      <c r="E425" s="46" t="s">
        <v>2172</v>
      </c>
      <c r="I425" s="46" t="s">
        <v>2168</v>
      </c>
      <c r="J425" s="46" t="s">
        <v>1686</v>
      </c>
      <c r="K425" s="46" t="s">
        <v>2173</v>
      </c>
      <c r="L425" s="46" t="s">
        <v>1864</v>
      </c>
      <c r="O425" s="46" t="s">
        <v>1865</v>
      </c>
      <c r="Q425" s="46" t="s">
        <v>40</v>
      </c>
      <c r="T425" s="46" t="s">
        <v>1690</v>
      </c>
      <c r="AA425" s="46" t="s">
        <v>1866</v>
      </c>
      <c r="AC425" s="46" t="s">
        <v>709</v>
      </c>
      <c r="AL425" s="46" t="s">
        <v>2174</v>
      </c>
      <c r="AQ425" s="46" t="b">
        <v>0</v>
      </c>
      <c r="AR425" s="95"/>
    </row>
    <row r="426" spans="1:44" ht="15" customHeight="1">
      <c r="A426" s="46">
        <v>425</v>
      </c>
      <c r="B426" s="46">
        <v>425</v>
      </c>
      <c r="D426" s="46" t="s">
        <v>2175</v>
      </c>
      <c r="E426" s="46" t="s">
        <v>2176</v>
      </c>
      <c r="I426" s="46" t="s">
        <v>2168</v>
      </c>
      <c r="J426" s="46" t="s">
        <v>1686</v>
      </c>
      <c r="K426" s="46" t="s">
        <v>2177</v>
      </c>
      <c r="L426" s="46" t="s">
        <v>1864</v>
      </c>
      <c r="O426" s="46" t="s">
        <v>1865</v>
      </c>
      <c r="Q426" s="46" t="s">
        <v>40</v>
      </c>
      <c r="T426" s="46" t="s">
        <v>1690</v>
      </c>
      <c r="AA426" s="46" t="s">
        <v>1866</v>
      </c>
      <c r="AC426" s="46" t="s">
        <v>709</v>
      </c>
      <c r="AL426" s="46" t="s">
        <v>2178</v>
      </c>
      <c r="AQ426" s="46" t="b">
        <v>0</v>
      </c>
      <c r="AR426" s="95"/>
    </row>
    <row r="427" spans="1:44" ht="15" customHeight="1">
      <c r="A427" s="46">
        <v>426</v>
      </c>
      <c r="B427" s="46">
        <v>426</v>
      </c>
      <c r="D427" s="46" t="s">
        <v>2179</v>
      </c>
      <c r="E427" s="46" t="s">
        <v>2180</v>
      </c>
      <c r="I427" s="46" t="s">
        <v>2181</v>
      </c>
      <c r="J427" s="46" t="s">
        <v>1686</v>
      </c>
      <c r="K427" s="46" t="s">
        <v>2182</v>
      </c>
      <c r="L427" s="46" t="s">
        <v>1864</v>
      </c>
      <c r="O427" s="46" t="s">
        <v>1865</v>
      </c>
      <c r="Q427" s="46" t="s">
        <v>40</v>
      </c>
      <c r="T427" s="46" t="s">
        <v>1690</v>
      </c>
      <c r="AA427" s="46" t="s">
        <v>1866</v>
      </c>
      <c r="AC427" s="46" t="s">
        <v>709</v>
      </c>
      <c r="AL427" s="46" t="s">
        <v>2183</v>
      </c>
      <c r="AQ427" s="46" t="b">
        <v>0</v>
      </c>
      <c r="AR427" s="95"/>
    </row>
    <row r="428" spans="1:44" ht="15" customHeight="1">
      <c r="A428" s="46">
        <v>427</v>
      </c>
      <c r="B428" s="46">
        <v>427</v>
      </c>
      <c r="D428" s="46" t="s">
        <v>2184</v>
      </c>
      <c r="E428" s="46" t="s">
        <v>2185</v>
      </c>
      <c r="I428" s="46" t="s">
        <v>2186</v>
      </c>
      <c r="J428" s="46" t="s">
        <v>1686</v>
      </c>
      <c r="K428" s="46" t="s">
        <v>2187</v>
      </c>
      <c r="L428" s="46" t="s">
        <v>1864</v>
      </c>
      <c r="O428" s="46" t="s">
        <v>1865</v>
      </c>
      <c r="Q428" s="46" t="s">
        <v>40</v>
      </c>
      <c r="T428" s="46" t="s">
        <v>1690</v>
      </c>
      <c r="AA428" s="46" t="s">
        <v>1866</v>
      </c>
      <c r="AC428" s="46" t="s">
        <v>709</v>
      </c>
      <c r="AL428" s="46" t="s">
        <v>2188</v>
      </c>
      <c r="AQ428" s="46" t="b">
        <v>0</v>
      </c>
      <c r="AR428" s="95"/>
    </row>
    <row r="429" spans="1:44" ht="15" customHeight="1">
      <c r="A429" s="46">
        <v>428</v>
      </c>
      <c r="B429" s="46">
        <v>428</v>
      </c>
      <c r="D429" s="46" t="s">
        <v>2189</v>
      </c>
      <c r="E429" s="46" t="s">
        <v>2190</v>
      </c>
      <c r="I429" s="46" t="s">
        <v>2186</v>
      </c>
      <c r="J429" s="46" t="s">
        <v>1686</v>
      </c>
      <c r="K429" s="46" t="s">
        <v>2191</v>
      </c>
      <c r="L429" s="46" t="s">
        <v>1864</v>
      </c>
      <c r="O429" s="46" t="s">
        <v>1865</v>
      </c>
      <c r="Q429" s="46" t="s">
        <v>40</v>
      </c>
      <c r="T429" s="46" t="s">
        <v>1690</v>
      </c>
      <c r="AA429" s="46" t="s">
        <v>1866</v>
      </c>
      <c r="AC429" s="46" t="s">
        <v>709</v>
      </c>
      <c r="AL429" s="46" t="s">
        <v>2192</v>
      </c>
      <c r="AQ429" s="46" t="b">
        <v>1</v>
      </c>
      <c r="AR429" s="95"/>
    </row>
    <row r="430" spans="1:44" ht="15" customHeight="1">
      <c r="A430" s="46">
        <v>429</v>
      </c>
      <c r="B430" s="46">
        <v>429</v>
      </c>
      <c r="D430" s="46" t="s">
        <v>2193</v>
      </c>
      <c r="E430" s="46" t="s">
        <v>2194</v>
      </c>
      <c r="I430" s="46" t="s">
        <v>2181</v>
      </c>
      <c r="J430" s="46" t="s">
        <v>1686</v>
      </c>
      <c r="K430" s="46" t="s">
        <v>2195</v>
      </c>
      <c r="L430" s="46" t="s">
        <v>1864</v>
      </c>
      <c r="O430" s="46" t="s">
        <v>1865</v>
      </c>
      <c r="Q430" s="46" t="s">
        <v>40</v>
      </c>
      <c r="T430" s="46" t="s">
        <v>1690</v>
      </c>
      <c r="AA430" s="46" t="s">
        <v>1866</v>
      </c>
      <c r="AC430" s="46" t="s">
        <v>709</v>
      </c>
      <c r="AL430" s="46" t="s">
        <v>2196</v>
      </c>
      <c r="AQ430" s="46" t="b">
        <v>0</v>
      </c>
      <c r="AR430" s="95"/>
    </row>
    <row r="431" spans="1:44" ht="15" customHeight="1">
      <c r="A431" s="46">
        <v>430</v>
      </c>
      <c r="B431" s="46">
        <v>430</v>
      </c>
      <c r="D431" s="46" t="s">
        <v>2197</v>
      </c>
      <c r="E431" s="46" t="s">
        <v>2198</v>
      </c>
      <c r="I431" s="46" t="s">
        <v>2199</v>
      </c>
      <c r="J431" s="46" t="s">
        <v>1686</v>
      </c>
      <c r="K431" s="46" t="s">
        <v>2200</v>
      </c>
      <c r="L431" s="46" t="s">
        <v>1864</v>
      </c>
      <c r="O431" s="46" t="s">
        <v>1865</v>
      </c>
      <c r="Q431" s="46" t="s">
        <v>40</v>
      </c>
      <c r="T431" s="46" t="s">
        <v>1690</v>
      </c>
      <c r="AA431" s="46" t="s">
        <v>1866</v>
      </c>
      <c r="AC431" s="46" t="s">
        <v>709</v>
      </c>
      <c r="AL431" s="46" t="s">
        <v>2201</v>
      </c>
      <c r="AQ431" s="46" t="b">
        <v>0</v>
      </c>
      <c r="AR431" s="95"/>
    </row>
    <row r="432" spans="1:44" ht="15" customHeight="1">
      <c r="A432" s="46">
        <v>431</v>
      </c>
      <c r="B432" s="46">
        <v>431</v>
      </c>
      <c r="D432" s="46" t="s">
        <v>2202</v>
      </c>
      <c r="E432" s="46" t="s">
        <v>2203</v>
      </c>
      <c r="I432" s="46" t="s">
        <v>2204</v>
      </c>
      <c r="J432" s="46" t="s">
        <v>1686</v>
      </c>
      <c r="K432" s="46" t="s">
        <v>2205</v>
      </c>
      <c r="L432" s="46" t="s">
        <v>1864</v>
      </c>
      <c r="O432" s="46" t="s">
        <v>1865</v>
      </c>
      <c r="Q432" s="46" t="s">
        <v>40</v>
      </c>
      <c r="T432" s="46" t="s">
        <v>1690</v>
      </c>
      <c r="AA432" s="46" t="s">
        <v>1866</v>
      </c>
      <c r="AC432" s="46" t="s">
        <v>709</v>
      </c>
      <c r="AL432" s="46" t="s">
        <v>2206</v>
      </c>
      <c r="AQ432" s="46" t="b">
        <v>0</v>
      </c>
      <c r="AR432" s="95"/>
    </row>
    <row r="433" spans="1:44" ht="15" customHeight="1">
      <c r="A433" s="46">
        <v>432</v>
      </c>
      <c r="B433" s="46">
        <v>432</v>
      </c>
      <c r="D433" s="46" t="s">
        <v>2207</v>
      </c>
      <c r="E433" s="46" t="s">
        <v>2208</v>
      </c>
      <c r="I433" s="46" t="s">
        <v>2204</v>
      </c>
      <c r="J433" s="46" t="s">
        <v>1686</v>
      </c>
      <c r="K433" s="46" t="s">
        <v>2209</v>
      </c>
      <c r="L433" s="46" t="s">
        <v>1864</v>
      </c>
      <c r="O433" s="46" t="s">
        <v>1865</v>
      </c>
      <c r="Q433" s="46" t="s">
        <v>40</v>
      </c>
      <c r="T433" s="46" t="s">
        <v>1690</v>
      </c>
      <c r="AA433" s="46" t="s">
        <v>1866</v>
      </c>
      <c r="AC433" s="46" t="s">
        <v>709</v>
      </c>
      <c r="AL433" s="46" t="s">
        <v>2210</v>
      </c>
      <c r="AQ433" s="46" t="b">
        <v>0</v>
      </c>
      <c r="AR433" s="95"/>
    </row>
    <row r="434" spans="1:44" ht="15" customHeight="1">
      <c r="A434" s="46">
        <v>433</v>
      </c>
      <c r="B434" s="46">
        <v>433</v>
      </c>
      <c r="D434" s="46" t="s">
        <v>2211</v>
      </c>
      <c r="E434" s="46" t="s">
        <v>2212</v>
      </c>
      <c r="I434" s="46" t="s">
        <v>2204</v>
      </c>
      <c r="J434" s="46" t="s">
        <v>1686</v>
      </c>
      <c r="K434" s="46" t="s">
        <v>2213</v>
      </c>
      <c r="L434" s="46" t="s">
        <v>1864</v>
      </c>
      <c r="O434" s="46" t="s">
        <v>1865</v>
      </c>
      <c r="Q434" s="46" t="s">
        <v>40</v>
      </c>
      <c r="T434" s="46" t="s">
        <v>1690</v>
      </c>
      <c r="AA434" s="46" t="s">
        <v>1866</v>
      </c>
      <c r="AC434" s="46" t="s">
        <v>709</v>
      </c>
      <c r="AL434" s="46" t="s">
        <v>2214</v>
      </c>
      <c r="AQ434" s="46" t="b">
        <v>1</v>
      </c>
      <c r="AR434" s="95"/>
    </row>
    <row r="435" spans="1:44" ht="15" customHeight="1">
      <c r="A435" s="46">
        <v>434</v>
      </c>
      <c r="B435" s="46">
        <v>434</v>
      </c>
      <c r="D435" s="46" t="s">
        <v>2215</v>
      </c>
      <c r="E435" s="46" t="s">
        <v>2216</v>
      </c>
      <c r="I435" s="46" t="s">
        <v>2217</v>
      </c>
      <c r="J435" s="46" t="s">
        <v>1686</v>
      </c>
      <c r="K435" s="46" t="s">
        <v>2218</v>
      </c>
      <c r="L435" s="46" t="s">
        <v>1864</v>
      </c>
      <c r="O435" s="46" t="s">
        <v>1865</v>
      </c>
      <c r="Q435" s="46" t="s">
        <v>40</v>
      </c>
      <c r="T435" s="46" t="s">
        <v>1690</v>
      </c>
      <c r="AA435" s="46" t="s">
        <v>1866</v>
      </c>
      <c r="AC435" s="46" t="s">
        <v>709</v>
      </c>
      <c r="AL435" s="46" t="s">
        <v>2219</v>
      </c>
      <c r="AQ435" s="46" t="b">
        <v>1</v>
      </c>
      <c r="AR435" s="95"/>
    </row>
    <row r="436" spans="1:44" ht="15" customHeight="1">
      <c r="A436" s="46">
        <v>435</v>
      </c>
      <c r="B436" s="46">
        <v>435</v>
      </c>
      <c r="D436" s="46" t="s">
        <v>2220</v>
      </c>
      <c r="E436" s="46" t="s">
        <v>2221</v>
      </c>
      <c r="I436" s="46" t="s">
        <v>2186</v>
      </c>
      <c r="J436" s="46" t="s">
        <v>1686</v>
      </c>
      <c r="K436" s="46" t="s">
        <v>2222</v>
      </c>
      <c r="L436" s="46" t="s">
        <v>1864</v>
      </c>
      <c r="O436" s="46" t="s">
        <v>1865</v>
      </c>
      <c r="Q436" s="46" t="s">
        <v>40</v>
      </c>
      <c r="T436" s="46" t="s">
        <v>1690</v>
      </c>
      <c r="AA436" s="46" t="s">
        <v>2223</v>
      </c>
      <c r="AC436" s="46" t="s">
        <v>709</v>
      </c>
      <c r="AL436" s="46" t="s">
        <v>2224</v>
      </c>
      <c r="AQ436" s="46" t="b">
        <v>0</v>
      </c>
      <c r="AR436" s="95"/>
    </row>
    <row r="437" spans="1:44" ht="15" customHeight="1">
      <c r="A437" s="46">
        <v>436</v>
      </c>
      <c r="B437" s="46">
        <v>436</v>
      </c>
      <c r="D437" s="46" t="s">
        <v>2225</v>
      </c>
      <c r="E437" s="46" t="s">
        <v>2226</v>
      </c>
      <c r="I437" s="46" t="s">
        <v>2181</v>
      </c>
      <c r="J437" s="46" t="s">
        <v>1686</v>
      </c>
      <c r="K437" s="46" t="s">
        <v>2227</v>
      </c>
      <c r="L437" s="46" t="s">
        <v>1864</v>
      </c>
      <c r="O437" s="46" t="s">
        <v>1865</v>
      </c>
      <c r="Q437" s="46" t="s">
        <v>40</v>
      </c>
      <c r="T437" s="46" t="s">
        <v>1690</v>
      </c>
      <c r="AA437" s="46" t="s">
        <v>2223</v>
      </c>
      <c r="AC437" s="46" t="s">
        <v>709</v>
      </c>
      <c r="AL437" s="46" t="s">
        <v>2228</v>
      </c>
      <c r="AQ437" s="46" t="b">
        <v>0</v>
      </c>
      <c r="AR437" s="95"/>
    </row>
    <row r="438" spans="1:44" ht="15" customHeight="1">
      <c r="A438" s="46">
        <v>437</v>
      </c>
      <c r="B438" s="46">
        <v>437</v>
      </c>
      <c r="D438" s="46" t="s">
        <v>2229</v>
      </c>
      <c r="E438" s="46" t="s">
        <v>2230</v>
      </c>
      <c r="I438" s="46" t="s">
        <v>2199</v>
      </c>
      <c r="J438" s="46" t="s">
        <v>1686</v>
      </c>
      <c r="K438" s="46" t="s">
        <v>2231</v>
      </c>
      <c r="L438" s="46" t="s">
        <v>1864</v>
      </c>
      <c r="O438" s="46" t="s">
        <v>1865</v>
      </c>
      <c r="Q438" s="46" t="s">
        <v>40</v>
      </c>
      <c r="T438" s="46" t="s">
        <v>1690</v>
      </c>
      <c r="AA438" s="46" t="s">
        <v>2223</v>
      </c>
      <c r="AC438" s="46" t="s">
        <v>709</v>
      </c>
      <c r="AL438" s="46" t="s">
        <v>2232</v>
      </c>
      <c r="AQ438" s="46" t="b">
        <v>1</v>
      </c>
      <c r="AR438" s="95"/>
    </row>
    <row r="439" spans="1:44" ht="15" customHeight="1">
      <c r="A439" s="46">
        <v>438</v>
      </c>
      <c r="B439" s="46">
        <v>438</v>
      </c>
      <c r="D439" s="46" t="s">
        <v>2233</v>
      </c>
      <c r="E439" s="46" t="s">
        <v>2234</v>
      </c>
      <c r="I439" s="46" t="s">
        <v>2235</v>
      </c>
      <c r="J439" s="46" t="s">
        <v>1686</v>
      </c>
      <c r="K439" s="46" t="s">
        <v>2236</v>
      </c>
      <c r="L439" s="46" t="s">
        <v>1864</v>
      </c>
      <c r="O439" s="46" t="s">
        <v>1865</v>
      </c>
      <c r="Q439" s="46" t="s">
        <v>40</v>
      </c>
      <c r="T439" s="46" t="s">
        <v>1690</v>
      </c>
      <c r="AA439" s="46" t="s">
        <v>2223</v>
      </c>
      <c r="AC439" s="46" t="s">
        <v>709</v>
      </c>
      <c r="AL439" s="46" t="s">
        <v>2237</v>
      </c>
      <c r="AQ439" s="46" t="b">
        <v>0</v>
      </c>
      <c r="AR439" s="95"/>
    </row>
    <row r="440" spans="1:44" ht="15" customHeight="1">
      <c r="A440" s="46">
        <v>439</v>
      </c>
      <c r="B440" s="46">
        <v>439</v>
      </c>
      <c r="D440" s="46" t="s">
        <v>2238</v>
      </c>
      <c r="E440" s="46" t="s">
        <v>2239</v>
      </c>
      <c r="I440" s="46" t="s">
        <v>2240</v>
      </c>
      <c r="J440" s="46" t="s">
        <v>1686</v>
      </c>
      <c r="K440" s="46" t="s">
        <v>2241</v>
      </c>
      <c r="L440" s="46" t="s">
        <v>1864</v>
      </c>
      <c r="O440" s="46" t="s">
        <v>1865</v>
      </c>
      <c r="Q440" s="46" t="s">
        <v>40</v>
      </c>
      <c r="T440" s="46" t="s">
        <v>1690</v>
      </c>
      <c r="AA440" s="46" t="s">
        <v>2223</v>
      </c>
      <c r="AC440" s="46" t="s">
        <v>709</v>
      </c>
      <c r="AL440" s="46" t="s">
        <v>2242</v>
      </c>
      <c r="AQ440" s="46" t="b">
        <v>0</v>
      </c>
      <c r="AR440" s="95"/>
    </row>
    <row r="441" spans="1:44" ht="15" customHeight="1">
      <c r="A441" s="46">
        <v>440</v>
      </c>
      <c r="B441" s="46">
        <v>440</v>
      </c>
      <c r="D441" s="46" t="s">
        <v>2243</v>
      </c>
      <c r="E441" s="46" t="s">
        <v>2244</v>
      </c>
      <c r="I441" s="46" t="s">
        <v>2240</v>
      </c>
      <c r="J441" s="46" t="s">
        <v>1686</v>
      </c>
      <c r="K441" s="46" t="s">
        <v>2245</v>
      </c>
      <c r="L441" s="46" t="s">
        <v>1864</v>
      </c>
      <c r="O441" s="46" t="s">
        <v>1865</v>
      </c>
      <c r="Q441" s="46" t="s">
        <v>40</v>
      </c>
      <c r="T441" s="46" t="s">
        <v>1690</v>
      </c>
      <c r="AA441" s="46" t="s">
        <v>2223</v>
      </c>
      <c r="AC441" s="46" t="s">
        <v>709</v>
      </c>
      <c r="AL441" s="46" t="s">
        <v>2246</v>
      </c>
      <c r="AQ441" s="46" t="b">
        <v>0</v>
      </c>
      <c r="AR441" s="95"/>
    </row>
    <row r="442" spans="1:44" ht="15" customHeight="1">
      <c r="A442" s="46">
        <v>441</v>
      </c>
      <c r="B442" s="46">
        <v>441</v>
      </c>
      <c r="D442" s="46" t="s">
        <v>2247</v>
      </c>
      <c r="E442" s="46" t="s">
        <v>2248</v>
      </c>
      <c r="I442" s="46" t="s">
        <v>2249</v>
      </c>
      <c r="J442" s="46" t="s">
        <v>1686</v>
      </c>
      <c r="K442" s="46" t="s">
        <v>2250</v>
      </c>
      <c r="L442" s="46" t="s">
        <v>1864</v>
      </c>
      <c r="O442" s="46" t="s">
        <v>1865</v>
      </c>
      <c r="Q442" s="46" t="s">
        <v>40</v>
      </c>
      <c r="T442" s="46" t="s">
        <v>1690</v>
      </c>
      <c r="AA442" s="46" t="s">
        <v>2223</v>
      </c>
      <c r="AC442" s="46" t="s">
        <v>709</v>
      </c>
      <c r="AL442" s="46" t="s">
        <v>2251</v>
      </c>
      <c r="AQ442" s="46" t="b">
        <v>0</v>
      </c>
      <c r="AR442" s="95"/>
    </row>
    <row r="443" spans="1:44" ht="15" customHeight="1">
      <c r="A443" s="46">
        <v>442</v>
      </c>
      <c r="B443" s="46">
        <v>442</v>
      </c>
      <c r="D443" s="46" t="s">
        <v>2252</v>
      </c>
      <c r="E443" s="46" t="s">
        <v>2253</v>
      </c>
      <c r="I443" s="46" t="s">
        <v>2249</v>
      </c>
      <c r="J443" s="46" t="s">
        <v>1686</v>
      </c>
      <c r="K443" s="46" t="s">
        <v>2254</v>
      </c>
      <c r="L443" s="46" t="s">
        <v>1864</v>
      </c>
      <c r="O443" s="46" t="s">
        <v>1865</v>
      </c>
      <c r="Q443" s="46" t="s">
        <v>40</v>
      </c>
      <c r="T443" s="46" t="s">
        <v>1690</v>
      </c>
      <c r="AA443" s="46" t="s">
        <v>2223</v>
      </c>
      <c r="AC443" s="46" t="s">
        <v>709</v>
      </c>
      <c r="AL443" s="46" t="s">
        <v>2255</v>
      </c>
      <c r="AQ443" s="46" t="b">
        <v>0</v>
      </c>
      <c r="AR443" s="95"/>
    </row>
    <row r="444" spans="1:44" ht="15" customHeight="1">
      <c r="A444" s="46">
        <v>443</v>
      </c>
      <c r="B444" s="46">
        <v>443</v>
      </c>
      <c r="D444" s="46" t="s">
        <v>2256</v>
      </c>
      <c r="E444" s="46" t="s">
        <v>2257</v>
      </c>
      <c r="I444" s="46" t="s">
        <v>2258</v>
      </c>
      <c r="J444" s="46" t="s">
        <v>1686</v>
      </c>
      <c r="K444" s="46" t="s">
        <v>2259</v>
      </c>
      <c r="L444" s="46" t="s">
        <v>1864</v>
      </c>
      <c r="O444" s="46" t="s">
        <v>1865</v>
      </c>
      <c r="Q444" s="46" t="s">
        <v>40</v>
      </c>
      <c r="T444" s="46" t="s">
        <v>1690</v>
      </c>
      <c r="AA444" s="46" t="s">
        <v>2223</v>
      </c>
      <c r="AC444" s="46" t="s">
        <v>709</v>
      </c>
      <c r="AL444" s="46" t="s">
        <v>2260</v>
      </c>
      <c r="AQ444" s="46" t="b">
        <v>0</v>
      </c>
      <c r="AR444" s="95"/>
    </row>
    <row r="445" spans="1:44" ht="15" customHeight="1">
      <c r="A445" s="46">
        <v>444</v>
      </c>
      <c r="B445" s="46">
        <v>444</v>
      </c>
      <c r="D445" s="46" t="s">
        <v>2261</v>
      </c>
      <c r="E445" s="46" t="s">
        <v>2262</v>
      </c>
      <c r="I445" s="46" t="s">
        <v>2263</v>
      </c>
      <c r="J445" s="46" t="s">
        <v>1686</v>
      </c>
      <c r="K445" s="46" t="s">
        <v>2264</v>
      </c>
      <c r="L445" s="46" t="s">
        <v>1864</v>
      </c>
      <c r="O445" s="46" t="s">
        <v>1865</v>
      </c>
      <c r="Q445" s="46" t="s">
        <v>40</v>
      </c>
      <c r="T445" s="46" t="s">
        <v>1690</v>
      </c>
      <c r="AA445" s="46" t="s">
        <v>2223</v>
      </c>
      <c r="AC445" s="46" t="s">
        <v>709</v>
      </c>
      <c r="AL445" s="46" t="s">
        <v>2265</v>
      </c>
      <c r="AQ445" s="46" t="b">
        <v>1</v>
      </c>
      <c r="AR445" s="95"/>
    </row>
    <row r="446" spans="1:44" ht="15" customHeight="1">
      <c r="A446" s="46">
        <v>445</v>
      </c>
      <c r="B446" s="46">
        <v>445</v>
      </c>
      <c r="D446" s="46" t="s">
        <v>2266</v>
      </c>
      <c r="E446" s="46" t="s">
        <v>2267</v>
      </c>
      <c r="I446" s="46" t="s">
        <v>2263</v>
      </c>
      <c r="J446" s="46" t="s">
        <v>1686</v>
      </c>
      <c r="K446" s="46" t="s">
        <v>2268</v>
      </c>
      <c r="L446" s="46" t="s">
        <v>1864</v>
      </c>
      <c r="O446" s="46" t="s">
        <v>1865</v>
      </c>
      <c r="Q446" s="46" t="s">
        <v>40</v>
      </c>
      <c r="T446" s="46" t="s">
        <v>1690</v>
      </c>
      <c r="AA446" s="46" t="s">
        <v>2223</v>
      </c>
      <c r="AC446" s="46" t="s">
        <v>709</v>
      </c>
      <c r="AL446" s="46" t="s">
        <v>2269</v>
      </c>
      <c r="AQ446" s="46" t="b">
        <v>0</v>
      </c>
      <c r="AR446" s="95"/>
    </row>
    <row r="447" spans="1:44" ht="15" customHeight="1">
      <c r="A447" s="46">
        <v>446</v>
      </c>
      <c r="B447" s="46">
        <v>446</v>
      </c>
      <c r="D447" s="46" t="s">
        <v>2270</v>
      </c>
      <c r="E447" s="46" t="s">
        <v>2271</v>
      </c>
      <c r="I447" s="46" t="s">
        <v>2272</v>
      </c>
      <c r="J447" s="46" t="s">
        <v>1686</v>
      </c>
      <c r="K447" s="46" t="s">
        <v>2273</v>
      </c>
      <c r="L447" s="46" t="s">
        <v>1864</v>
      </c>
      <c r="O447" s="46" t="s">
        <v>1865</v>
      </c>
      <c r="Q447" s="46" t="s">
        <v>40</v>
      </c>
      <c r="T447" s="46" t="s">
        <v>1690</v>
      </c>
      <c r="AA447" s="46" t="s">
        <v>2223</v>
      </c>
      <c r="AC447" s="46" t="s">
        <v>709</v>
      </c>
      <c r="AL447" s="46" t="s">
        <v>2274</v>
      </c>
      <c r="AQ447" s="46" t="b">
        <v>0</v>
      </c>
      <c r="AR447" s="95"/>
    </row>
    <row r="448" spans="1:44" ht="15" customHeight="1">
      <c r="A448" s="46">
        <v>447</v>
      </c>
      <c r="B448" s="46">
        <v>447</v>
      </c>
      <c r="D448" s="46" t="s">
        <v>2275</v>
      </c>
      <c r="E448" s="46" t="s">
        <v>2276</v>
      </c>
      <c r="I448" s="46" t="s">
        <v>2277</v>
      </c>
      <c r="J448" s="46" t="s">
        <v>1686</v>
      </c>
      <c r="K448" s="46" t="s">
        <v>2278</v>
      </c>
      <c r="L448" s="46" t="s">
        <v>1864</v>
      </c>
      <c r="O448" s="46" t="s">
        <v>1865</v>
      </c>
      <c r="Q448" s="46" t="s">
        <v>40</v>
      </c>
      <c r="T448" s="46" t="s">
        <v>1690</v>
      </c>
      <c r="AA448" s="46" t="s">
        <v>2223</v>
      </c>
      <c r="AC448" s="46" t="s">
        <v>709</v>
      </c>
      <c r="AL448" s="46" t="s">
        <v>2279</v>
      </c>
      <c r="AQ448" s="46" t="b">
        <v>1</v>
      </c>
      <c r="AR448" s="95"/>
    </row>
    <row r="449" spans="1:44" ht="15" customHeight="1">
      <c r="A449" s="46">
        <v>448</v>
      </c>
      <c r="B449" s="46">
        <v>448</v>
      </c>
      <c r="D449" s="46" t="s">
        <v>2280</v>
      </c>
      <c r="E449" s="46" t="s">
        <v>2281</v>
      </c>
      <c r="I449" s="46" t="s">
        <v>2282</v>
      </c>
      <c r="J449" s="46" t="s">
        <v>1686</v>
      </c>
      <c r="K449" s="46" t="s">
        <v>2283</v>
      </c>
      <c r="L449" s="46" t="s">
        <v>1864</v>
      </c>
      <c r="O449" s="46" t="s">
        <v>1865</v>
      </c>
      <c r="Q449" s="46" t="s">
        <v>40</v>
      </c>
      <c r="T449" s="46" t="s">
        <v>1690</v>
      </c>
      <c r="AA449" s="46" t="s">
        <v>2223</v>
      </c>
      <c r="AC449" s="46" t="s">
        <v>709</v>
      </c>
      <c r="AL449" s="46" t="s">
        <v>2284</v>
      </c>
      <c r="AQ449" s="46" t="b">
        <v>0</v>
      </c>
      <c r="AR449" s="95"/>
    </row>
    <row r="450" spans="1:44" ht="15" customHeight="1">
      <c r="A450" s="46">
        <v>449</v>
      </c>
      <c r="B450" s="46">
        <v>449</v>
      </c>
      <c r="D450" s="46" t="s">
        <v>2285</v>
      </c>
      <c r="E450" s="46" t="s">
        <v>2286</v>
      </c>
      <c r="I450" s="46" t="s">
        <v>2287</v>
      </c>
      <c r="J450" s="46" t="s">
        <v>1686</v>
      </c>
      <c r="K450" s="46" t="s">
        <v>2288</v>
      </c>
      <c r="L450" s="46" t="s">
        <v>1864</v>
      </c>
      <c r="O450" s="46" t="s">
        <v>1865</v>
      </c>
      <c r="Q450" s="46" t="s">
        <v>40</v>
      </c>
      <c r="T450" s="46" t="s">
        <v>1690</v>
      </c>
      <c r="AA450" s="46" t="s">
        <v>2223</v>
      </c>
      <c r="AC450" s="46" t="s">
        <v>709</v>
      </c>
      <c r="AL450" s="46" t="s">
        <v>2289</v>
      </c>
      <c r="AQ450" s="46" t="b">
        <v>1</v>
      </c>
      <c r="AR450" s="95"/>
    </row>
    <row r="451" spans="1:44" ht="15" customHeight="1">
      <c r="A451" s="46">
        <v>450</v>
      </c>
      <c r="B451" s="46">
        <v>450</v>
      </c>
      <c r="D451" s="46" t="s">
        <v>2290</v>
      </c>
      <c r="E451" s="46" t="s">
        <v>2291</v>
      </c>
      <c r="I451" s="46" t="s">
        <v>2292</v>
      </c>
      <c r="J451" s="46" t="s">
        <v>1686</v>
      </c>
      <c r="K451" s="46" t="s">
        <v>2293</v>
      </c>
      <c r="L451" s="46" t="s">
        <v>1864</v>
      </c>
      <c r="O451" s="46" t="s">
        <v>1865</v>
      </c>
      <c r="Q451" s="46" t="s">
        <v>40</v>
      </c>
      <c r="T451" s="46" t="s">
        <v>1690</v>
      </c>
      <c r="AA451" s="46" t="s">
        <v>2223</v>
      </c>
      <c r="AC451" s="46" t="s">
        <v>709</v>
      </c>
      <c r="AL451" s="46" t="s">
        <v>2294</v>
      </c>
      <c r="AQ451" s="46" t="b">
        <v>0</v>
      </c>
      <c r="AR451" s="95"/>
    </row>
    <row r="452" spans="1:44" ht="15" customHeight="1">
      <c r="A452" s="46">
        <v>451</v>
      </c>
      <c r="B452" s="46">
        <v>451</v>
      </c>
      <c r="D452" s="46" t="s">
        <v>2295</v>
      </c>
      <c r="E452" s="46" t="s">
        <v>2296</v>
      </c>
      <c r="I452" s="46" t="s">
        <v>2292</v>
      </c>
      <c r="J452" s="46" t="s">
        <v>1686</v>
      </c>
      <c r="K452" s="46" t="s">
        <v>2297</v>
      </c>
      <c r="L452" s="46" t="s">
        <v>1864</v>
      </c>
      <c r="O452" s="46" t="s">
        <v>1865</v>
      </c>
      <c r="Q452" s="46" t="s">
        <v>40</v>
      </c>
      <c r="T452" s="46" t="s">
        <v>1690</v>
      </c>
      <c r="AA452" s="46" t="s">
        <v>2223</v>
      </c>
      <c r="AC452" s="46" t="s">
        <v>709</v>
      </c>
      <c r="AL452" s="46" t="s">
        <v>2298</v>
      </c>
      <c r="AQ452" s="46" t="b">
        <v>0</v>
      </c>
      <c r="AR452" s="95"/>
    </row>
    <row r="453" spans="1:44" ht="15" customHeight="1">
      <c r="A453" s="46">
        <v>452</v>
      </c>
      <c r="B453" s="46">
        <v>452</v>
      </c>
      <c r="D453" s="46" t="s">
        <v>2299</v>
      </c>
      <c r="E453" s="46" t="s">
        <v>2300</v>
      </c>
      <c r="I453" s="46" t="s">
        <v>2292</v>
      </c>
      <c r="J453" s="46" t="s">
        <v>1686</v>
      </c>
      <c r="K453" s="46" t="s">
        <v>2301</v>
      </c>
      <c r="L453" s="46" t="s">
        <v>1864</v>
      </c>
      <c r="O453" s="46" t="s">
        <v>1865</v>
      </c>
      <c r="Q453" s="46" t="s">
        <v>40</v>
      </c>
      <c r="T453" s="46" t="s">
        <v>1690</v>
      </c>
      <c r="AA453" s="46" t="s">
        <v>2223</v>
      </c>
      <c r="AC453" s="46" t="s">
        <v>709</v>
      </c>
      <c r="AL453" s="46" t="s">
        <v>2302</v>
      </c>
      <c r="AQ453" s="46" t="b">
        <v>1</v>
      </c>
      <c r="AR453" s="95"/>
    </row>
    <row r="454" spans="1:44" ht="15" customHeight="1">
      <c r="A454" s="46">
        <v>453</v>
      </c>
      <c r="B454" s="46">
        <v>453</v>
      </c>
      <c r="D454" s="46" t="s">
        <v>2303</v>
      </c>
      <c r="E454" s="46" t="s">
        <v>2304</v>
      </c>
      <c r="I454" s="46" t="s">
        <v>2305</v>
      </c>
      <c r="J454" s="46" t="s">
        <v>1686</v>
      </c>
      <c r="K454" s="46" t="s">
        <v>2306</v>
      </c>
      <c r="L454" s="46" t="s">
        <v>1864</v>
      </c>
      <c r="O454" s="46" t="s">
        <v>1865</v>
      </c>
      <c r="Q454" s="46" t="s">
        <v>40</v>
      </c>
      <c r="T454" s="46" t="s">
        <v>1690</v>
      </c>
      <c r="AA454" s="46" t="s">
        <v>2223</v>
      </c>
      <c r="AC454" s="46" t="s">
        <v>709</v>
      </c>
      <c r="AL454" s="46" t="s">
        <v>2307</v>
      </c>
      <c r="AQ454" s="46" t="b">
        <v>0</v>
      </c>
      <c r="AR454" s="95"/>
    </row>
    <row r="455" spans="1:44" ht="15" customHeight="1">
      <c r="A455" s="46">
        <v>454</v>
      </c>
      <c r="B455" s="46">
        <v>454</v>
      </c>
      <c r="D455" s="46" t="s">
        <v>2308</v>
      </c>
      <c r="E455" s="46" t="s">
        <v>2309</v>
      </c>
      <c r="I455" s="46" t="s">
        <v>2235</v>
      </c>
      <c r="J455" s="46" t="s">
        <v>1686</v>
      </c>
      <c r="K455" s="46" t="s">
        <v>2310</v>
      </c>
      <c r="L455" s="46" t="s">
        <v>1864</v>
      </c>
      <c r="O455" s="46" t="s">
        <v>1865</v>
      </c>
      <c r="Q455" s="46" t="s">
        <v>40</v>
      </c>
      <c r="T455" s="46" t="s">
        <v>1690</v>
      </c>
      <c r="AA455" s="46" t="s">
        <v>2223</v>
      </c>
      <c r="AC455" s="46" t="s">
        <v>709</v>
      </c>
      <c r="AL455" s="46" t="s">
        <v>2311</v>
      </c>
      <c r="AQ455" s="46" t="b">
        <v>0</v>
      </c>
      <c r="AR455" s="95"/>
    </row>
    <row r="456" spans="1:44" ht="15" customHeight="1">
      <c r="A456" s="46">
        <v>455</v>
      </c>
      <c r="B456" s="46">
        <v>455</v>
      </c>
      <c r="D456" s="46" t="s">
        <v>2312</v>
      </c>
      <c r="E456" s="46" t="s">
        <v>2313</v>
      </c>
      <c r="I456" s="46" t="s">
        <v>2235</v>
      </c>
      <c r="J456" s="46" t="s">
        <v>1686</v>
      </c>
      <c r="K456" s="46" t="s">
        <v>2314</v>
      </c>
      <c r="L456" s="46" t="s">
        <v>1864</v>
      </c>
      <c r="O456" s="46" t="s">
        <v>1865</v>
      </c>
      <c r="Q456" s="46" t="s">
        <v>40</v>
      </c>
      <c r="T456" s="46" t="s">
        <v>1690</v>
      </c>
      <c r="AA456" s="46" t="s">
        <v>2223</v>
      </c>
      <c r="AC456" s="46" t="s">
        <v>709</v>
      </c>
      <c r="AL456" s="46" t="s">
        <v>2315</v>
      </c>
      <c r="AQ456" s="46" t="b">
        <v>1</v>
      </c>
      <c r="AR456" s="95"/>
    </row>
    <row r="457" spans="1:44" ht="15" customHeight="1">
      <c r="A457" s="46">
        <v>456</v>
      </c>
      <c r="B457" s="46">
        <v>456</v>
      </c>
      <c r="D457" s="46" t="s">
        <v>2316</v>
      </c>
      <c r="E457" s="46" t="s">
        <v>2317</v>
      </c>
      <c r="I457" s="46" t="s">
        <v>2318</v>
      </c>
      <c r="J457" s="46" t="s">
        <v>1686</v>
      </c>
      <c r="K457" s="46" t="s">
        <v>2319</v>
      </c>
      <c r="L457" s="46" t="s">
        <v>1864</v>
      </c>
      <c r="O457" s="46" t="s">
        <v>1865</v>
      </c>
      <c r="Q457" s="46" t="s">
        <v>40</v>
      </c>
      <c r="T457" s="46" t="s">
        <v>1690</v>
      </c>
      <c r="AA457" s="46" t="s">
        <v>2223</v>
      </c>
      <c r="AC457" s="46" t="s">
        <v>709</v>
      </c>
      <c r="AL457" s="46" t="s">
        <v>2320</v>
      </c>
      <c r="AQ457" s="46" t="b">
        <v>1</v>
      </c>
      <c r="AR457" s="95"/>
    </row>
    <row r="458" spans="1:44" ht="15" customHeight="1">
      <c r="A458" s="46">
        <v>457</v>
      </c>
      <c r="B458" s="46">
        <v>457</v>
      </c>
      <c r="D458" s="46" t="s">
        <v>2321</v>
      </c>
      <c r="E458" s="46" t="s">
        <v>2322</v>
      </c>
      <c r="I458" s="46" t="s">
        <v>2318</v>
      </c>
      <c r="J458" s="46" t="s">
        <v>1686</v>
      </c>
      <c r="K458" s="46" t="s">
        <v>2323</v>
      </c>
      <c r="L458" s="46" t="s">
        <v>1864</v>
      </c>
      <c r="O458" s="46" t="s">
        <v>1865</v>
      </c>
      <c r="Q458" s="46" t="s">
        <v>40</v>
      </c>
      <c r="T458" s="46" t="s">
        <v>1690</v>
      </c>
      <c r="AA458" s="46" t="s">
        <v>2223</v>
      </c>
      <c r="AC458" s="46" t="s">
        <v>709</v>
      </c>
      <c r="AL458" s="46" t="s">
        <v>2324</v>
      </c>
      <c r="AQ458" s="46" t="b">
        <v>0</v>
      </c>
      <c r="AR458" s="95"/>
    </row>
    <row r="459" spans="1:44" ht="15" customHeight="1">
      <c r="A459" s="46">
        <v>458</v>
      </c>
      <c r="B459" s="46">
        <v>458</v>
      </c>
      <c r="D459" s="46" t="s">
        <v>2325</v>
      </c>
      <c r="E459" s="46" t="s">
        <v>2326</v>
      </c>
      <c r="I459" s="46" t="s">
        <v>2327</v>
      </c>
      <c r="J459" s="46" t="s">
        <v>1686</v>
      </c>
      <c r="K459" s="46" t="s">
        <v>2328</v>
      </c>
      <c r="L459" s="46" t="s">
        <v>1864</v>
      </c>
      <c r="O459" s="46" t="s">
        <v>1865</v>
      </c>
      <c r="Q459" s="46" t="s">
        <v>40</v>
      </c>
      <c r="T459" s="46" t="s">
        <v>1690</v>
      </c>
      <c r="AA459" s="46" t="s">
        <v>2223</v>
      </c>
      <c r="AC459" s="46" t="s">
        <v>709</v>
      </c>
      <c r="AL459" s="46" t="s">
        <v>2329</v>
      </c>
      <c r="AQ459" s="46" t="b">
        <v>0</v>
      </c>
      <c r="AR459" s="95"/>
    </row>
    <row r="460" spans="1:44" ht="15" customHeight="1">
      <c r="A460" s="46">
        <v>459</v>
      </c>
      <c r="B460" s="46">
        <v>459</v>
      </c>
      <c r="D460" s="46" t="s">
        <v>2330</v>
      </c>
      <c r="E460" s="46" t="s">
        <v>2331</v>
      </c>
      <c r="I460" s="46" t="s">
        <v>2327</v>
      </c>
      <c r="J460" s="46" t="s">
        <v>1686</v>
      </c>
      <c r="K460" s="46" t="s">
        <v>2332</v>
      </c>
      <c r="L460" s="46" t="s">
        <v>1864</v>
      </c>
      <c r="O460" s="46" t="s">
        <v>1865</v>
      </c>
      <c r="Q460" s="46" t="s">
        <v>40</v>
      </c>
      <c r="T460" s="46" t="s">
        <v>1690</v>
      </c>
      <c r="AA460" s="46" t="s">
        <v>2223</v>
      </c>
      <c r="AC460" s="46" t="s">
        <v>709</v>
      </c>
      <c r="AL460" s="46" t="s">
        <v>2333</v>
      </c>
      <c r="AQ460" s="46" t="b">
        <v>0</v>
      </c>
      <c r="AR460" s="95"/>
    </row>
    <row r="461" spans="1:44" ht="15" customHeight="1">
      <c r="A461" s="46">
        <v>460</v>
      </c>
      <c r="B461" s="46">
        <v>460</v>
      </c>
      <c r="D461" s="46" t="s">
        <v>2334</v>
      </c>
      <c r="E461" s="46" t="s">
        <v>2335</v>
      </c>
      <c r="I461" s="46" t="s">
        <v>2336</v>
      </c>
      <c r="J461" s="46" t="s">
        <v>1686</v>
      </c>
      <c r="K461" s="46" t="s">
        <v>2337</v>
      </c>
      <c r="L461" s="46" t="s">
        <v>1864</v>
      </c>
      <c r="O461" s="46" t="s">
        <v>1865</v>
      </c>
      <c r="Q461" s="46" t="s">
        <v>40</v>
      </c>
      <c r="T461" s="46" t="s">
        <v>1690</v>
      </c>
      <c r="AA461" s="46" t="s">
        <v>2223</v>
      </c>
      <c r="AC461" s="46" t="s">
        <v>709</v>
      </c>
      <c r="AL461" s="46" t="s">
        <v>2338</v>
      </c>
      <c r="AQ461" s="46" t="b">
        <v>0</v>
      </c>
      <c r="AR461" s="95"/>
    </row>
    <row r="462" spans="1:44" ht="15" customHeight="1">
      <c r="A462" s="46">
        <v>461</v>
      </c>
      <c r="B462" s="46">
        <v>461</v>
      </c>
      <c r="D462" s="46" t="s">
        <v>2339</v>
      </c>
      <c r="E462" s="46" t="s">
        <v>2340</v>
      </c>
      <c r="I462" s="46" t="s">
        <v>2336</v>
      </c>
      <c r="J462" s="46" t="s">
        <v>1686</v>
      </c>
      <c r="K462" s="46" t="s">
        <v>2341</v>
      </c>
      <c r="L462" s="46" t="s">
        <v>1864</v>
      </c>
      <c r="O462" s="46" t="s">
        <v>1865</v>
      </c>
      <c r="Q462" s="46" t="s">
        <v>40</v>
      </c>
      <c r="T462" s="46" t="s">
        <v>1690</v>
      </c>
      <c r="AA462" s="46" t="s">
        <v>2223</v>
      </c>
      <c r="AC462" s="46" t="s">
        <v>709</v>
      </c>
      <c r="AL462" s="46" t="s">
        <v>2342</v>
      </c>
      <c r="AQ462" s="46" t="b">
        <v>1</v>
      </c>
      <c r="AR462" s="95"/>
    </row>
    <row r="463" spans="1:44" ht="15" customHeight="1">
      <c r="A463" s="46">
        <v>462</v>
      </c>
      <c r="B463" s="46">
        <v>462</v>
      </c>
      <c r="D463" s="46" t="s">
        <v>2343</v>
      </c>
      <c r="E463" s="46" t="s">
        <v>2344</v>
      </c>
      <c r="I463" s="46" t="s">
        <v>2345</v>
      </c>
      <c r="J463" s="46" t="s">
        <v>1686</v>
      </c>
      <c r="K463" s="46" t="s">
        <v>2346</v>
      </c>
      <c r="L463" s="46" t="s">
        <v>1864</v>
      </c>
      <c r="O463" s="46" t="s">
        <v>1865</v>
      </c>
      <c r="Q463" s="46" t="s">
        <v>40</v>
      </c>
      <c r="T463" s="46" t="s">
        <v>1690</v>
      </c>
      <c r="AA463" s="46" t="s">
        <v>2223</v>
      </c>
      <c r="AC463" s="46" t="s">
        <v>709</v>
      </c>
      <c r="AL463" s="46" t="s">
        <v>2347</v>
      </c>
      <c r="AQ463" s="46" t="b">
        <v>0</v>
      </c>
      <c r="AR463" s="95"/>
    </row>
    <row r="464" spans="1:44" ht="15" customHeight="1">
      <c r="A464" s="46">
        <v>463</v>
      </c>
      <c r="B464" s="46">
        <v>463</v>
      </c>
      <c r="D464" s="46" t="s">
        <v>2348</v>
      </c>
      <c r="E464" s="46" t="s">
        <v>2349</v>
      </c>
      <c r="I464" s="46" t="s">
        <v>2345</v>
      </c>
      <c r="J464" s="46" t="s">
        <v>1686</v>
      </c>
      <c r="K464" s="46" t="s">
        <v>2350</v>
      </c>
      <c r="L464" s="46" t="s">
        <v>1864</v>
      </c>
      <c r="O464" s="46" t="s">
        <v>1865</v>
      </c>
      <c r="Q464" s="46" t="s">
        <v>40</v>
      </c>
      <c r="T464" s="46" t="s">
        <v>1690</v>
      </c>
      <c r="AA464" s="46" t="s">
        <v>2223</v>
      </c>
      <c r="AC464" s="46" t="s">
        <v>709</v>
      </c>
      <c r="AL464" s="46" t="s">
        <v>2351</v>
      </c>
      <c r="AQ464" s="46" t="b">
        <v>0</v>
      </c>
      <c r="AR464" s="95"/>
    </row>
    <row r="465" spans="1:44" ht="15" customHeight="1">
      <c r="A465" s="46">
        <v>464</v>
      </c>
      <c r="B465" s="46">
        <v>464</v>
      </c>
      <c r="D465" s="46" t="s">
        <v>2352</v>
      </c>
      <c r="E465" s="46" t="s">
        <v>2353</v>
      </c>
      <c r="I465" s="46" t="s">
        <v>2240</v>
      </c>
      <c r="J465" s="46" t="s">
        <v>1686</v>
      </c>
      <c r="K465" s="46" t="s">
        <v>2354</v>
      </c>
      <c r="L465" s="46" t="s">
        <v>1864</v>
      </c>
      <c r="O465" s="46" t="s">
        <v>1865</v>
      </c>
      <c r="Q465" s="46" t="s">
        <v>40</v>
      </c>
      <c r="T465" s="46" t="s">
        <v>1690</v>
      </c>
      <c r="AA465" s="46" t="s">
        <v>2223</v>
      </c>
      <c r="AC465" s="46" t="s">
        <v>709</v>
      </c>
      <c r="AL465" s="46" t="s">
        <v>2355</v>
      </c>
      <c r="AQ465" s="46" t="b">
        <v>1</v>
      </c>
      <c r="AR465" s="95"/>
    </row>
    <row r="466" spans="1:44" ht="15" customHeight="1">
      <c r="A466" s="46">
        <v>465</v>
      </c>
      <c r="B466" s="46">
        <v>465</v>
      </c>
      <c r="D466" s="46" t="s">
        <v>2356</v>
      </c>
      <c r="E466" s="46" t="s">
        <v>2357</v>
      </c>
      <c r="I466" s="46" t="s">
        <v>2272</v>
      </c>
      <c r="J466" s="46" t="s">
        <v>1686</v>
      </c>
      <c r="K466" s="46" t="s">
        <v>2358</v>
      </c>
      <c r="L466" s="46" t="s">
        <v>1864</v>
      </c>
      <c r="O466" s="46" t="s">
        <v>1865</v>
      </c>
      <c r="Q466" s="46" t="s">
        <v>40</v>
      </c>
      <c r="T466" s="46" t="s">
        <v>1690</v>
      </c>
      <c r="AA466" s="46" t="s">
        <v>2223</v>
      </c>
      <c r="AC466" s="46" t="s">
        <v>709</v>
      </c>
      <c r="AL466" s="46" t="s">
        <v>2359</v>
      </c>
      <c r="AQ466" s="46" t="b">
        <v>1</v>
      </c>
      <c r="AR466" s="95"/>
    </row>
    <row r="467" spans="1:44" ht="15" customHeight="1">
      <c r="A467" s="46">
        <v>466</v>
      </c>
      <c r="B467" s="46">
        <v>466</v>
      </c>
      <c r="D467" s="46" t="s">
        <v>2360</v>
      </c>
      <c r="E467" s="46" t="s">
        <v>2361</v>
      </c>
      <c r="I467" s="46" t="s">
        <v>2272</v>
      </c>
      <c r="J467" s="46" t="s">
        <v>1686</v>
      </c>
      <c r="K467" s="46" t="s">
        <v>2362</v>
      </c>
      <c r="L467" s="46" t="s">
        <v>1864</v>
      </c>
      <c r="O467" s="46" t="s">
        <v>1865</v>
      </c>
      <c r="Q467" s="46" t="s">
        <v>40</v>
      </c>
      <c r="T467" s="46" t="s">
        <v>1690</v>
      </c>
      <c r="AA467" s="46" t="s">
        <v>2223</v>
      </c>
      <c r="AC467" s="46" t="s">
        <v>709</v>
      </c>
      <c r="AL467" s="46" t="s">
        <v>2363</v>
      </c>
      <c r="AQ467" s="46" t="b">
        <v>0</v>
      </c>
      <c r="AR467" s="95"/>
    </row>
    <row r="468" spans="1:44" ht="15" customHeight="1">
      <c r="A468" s="46">
        <v>467</v>
      </c>
      <c r="B468" s="46">
        <v>467</v>
      </c>
      <c r="D468" s="46" t="s">
        <v>2364</v>
      </c>
      <c r="E468" s="46" t="s">
        <v>2365</v>
      </c>
      <c r="I468" s="46" t="s">
        <v>2366</v>
      </c>
      <c r="J468" s="46" t="s">
        <v>1686</v>
      </c>
      <c r="K468" s="46" t="s">
        <v>2367</v>
      </c>
      <c r="L468" s="46" t="s">
        <v>1864</v>
      </c>
      <c r="O468" s="46" t="s">
        <v>1865</v>
      </c>
      <c r="Q468" s="46" t="s">
        <v>40</v>
      </c>
      <c r="T468" s="46" t="s">
        <v>1690</v>
      </c>
      <c r="AA468" s="46" t="s">
        <v>2223</v>
      </c>
      <c r="AC468" s="46" t="s">
        <v>709</v>
      </c>
      <c r="AL468" s="46" t="s">
        <v>2368</v>
      </c>
      <c r="AQ468" s="46" t="b">
        <v>1</v>
      </c>
      <c r="AR468" s="95"/>
    </row>
    <row r="469" spans="1:44" ht="15" customHeight="1">
      <c r="A469" s="46">
        <v>468</v>
      </c>
      <c r="B469" s="46">
        <v>468</v>
      </c>
      <c r="D469" s="46" t="s">
        <v>2369</v>
      </c>
      <c r="E469" s="46" t="s">
        <v>2370</v>
      </c>
      <c r="I469" s="46" t="s">
        <v>2371</v>
      </c>
      <c r="J469" s="46" t="s">
        <v>1686</v>
      </c>
      <c r="K469" s="46" t="s">
        <v>2372</v>
      </c>
      <c r="L469" s="46" t="s">
        <v>1864</v>
      </c>
      <c r="O469" s="46" t="s">
        <v>1865</v>
      </c>
      <c r="Q469" s="46" t="s">
        <v>40</v>
      </c>
      <c r="T469" s="46" t="s">
        <v>1690</v>
      </c>
      <c r="AA469" s="46" t="s">
        <v>2223</v>
      </c>
      <c r="AC469" s="46" t="s">
        <v>709</v>
      </c>
      <c r="AL469" s="46" t="s">
        <v>2373</v>
      </c>
      <c r="AQ469" s="46" t="b">
        <v>1</v>
      </c>
      <c r="AR469" s="95"/>
    </row>
    <row r="470" spans="1:44" ht="15" customHeight="1">
      <c r="A470" s="46">
        <v>469</v>
      </c>
      <c r="B470" s="46">
        <v>469</v>
      </c>
      <c r="D470" s="46" t="s">
        <v>2374</v>
      </c>
      <c r="E470" s="46" t="s">
        <v>2375</v>
      </c>
      <c r="I470" s="46" t="s">
        <v>2371</v>
      </c>
      <c r="J470" s="46" t="s">
        <v>1686</v>
      </c>
      <c r="K470" s="46" t="s">
        <v>2376</v>
      </c>
      <c r="L470" s="46" t="s">
        <v>1864</v>
      </c>
      <c r="O470" s="46" t="s">
        <v>1865</v>
      </c>
      <c r="Q470" s="46" t="s">
        <v>40</v>
      </c>
      <c r="T470" s="46" t="s">
        <v>1690</v>
      </c>
      <c r="AA470" s="46" t="s">
        <v>2223</v>
      </c>
      <c r="AC470" s="46" t="s">
        <v>709</v>
      </c>
      <c r="AL470" s="46" t="s">
        <v>2377</v>
      </c>
      <c r="AQ470" s="46" t="b">
        <v>0</v>
      </c>
      <c r="AR470" s="95"/>
    </row>
    <row r="471" spans="1:44" ht="15" customHeight="1">
      <c r="A471" s="46">
        <v>470</v>
      </c>
      <c r="B471" s="46">
        <v>470</v>
      </c>
      <c r="D471" s="46" t="s">
        <v>2378</v>
      </c>
      <c r="E471" s="46" t="s">
        <v>2379</v>
      </c>
      <c r="I471" s="46" t="s">
        <v>2380</v>
      </c>
      <c r="J471" s="46" t="s">
        <v>1686</v>
      </c>
      <c r="K471" s="46" t="s">
        <v>2381</v>
      </c>
      <c r="L471" s="46" t="s">
        <v>1864</v>
      </c>
      <c r="O471" s="46" t="s">
        <v>1865</v>
      </c>
      <c r="Q471" s="46" t="s">
        <v>40</v>
      </c>
      <c r="T471" s="46" t="s">
        <v>1690</v>
      </c>
      <c r="AA471" s="46" t="s">
        <v>2223</v>
      </c>
      <c r="AC471" s="46" t="s">
        <v>709</v>
      </c>
      <c r="AL471" s="46" t="s">
        <v>2382</v>
      </c>
      <c r="AQ471" s="46" t="b">
        <v>0</v>
      </c>
      <c r="AR471" s="95"/>
    </row>
    <row r="472" spans="1:44" ht="15" customHeight="1">
      <c r="A472" s="46">
        <v>471</v>
      </c>
      <c r="B472" s="46">
        <v>471</v>
      </c>
      <c r="D472" s="46" t="s">
        <v>2383</v>
      </c>
      <c r="E472" s="46" t="s">
        <v>2384</v>
      </c>
      <c r="I472" s="46" t="s">
        <v>2380</v>
      </c>
      <c r="J472" s="46" t="s">
        <v>1686</v>
      </c>
      <c r="K472" s="46" t="s">
        <v>2385</v>
      </c>
      <c r="L472" s="46" t="s">
        <v>1864</v>
      </c>
      <c r="O472" s="46" t="s">
        <v>1865</v>
      </c>
      <c r="Q472" s="46" t="s">
        <v>40</v>
      </c>
      <c r="T472" s="46" t="s">
        <v>1690</v>
      </c>
      <c r="AA472" s="46" t="s">
        <v>2223</v>
      </c>
      <c r="AC472" s="46" t="s">
        <v>709</v>
      </c>
      <c r="AL472" s="46" t="s">
        <v>2386</v>
      </c>
      <c r="AQ472" s="46" t="b">
        <v>1</v>
      </c>
      <c r="AR472" s="95"/>
    </row>
    <row r="473" spans="1:44" ht="15" customHeight="1">
      <c r="A473" s="46">
        <v>472</v>
      </c>
      <c r="B473" s="46">
        <v>472</v>
      </c>
      <c r="D473" s="46" t="s">
        <v>2387</v>
      </c>
      <c r="E473" s="46" t="s">
        <v>2388</v>
      </c>
      <c r="I473" s="46" t="s">
        <v>2380</v>
      </c>
      <c r="J473" s="46" t="s">
        <v>1686</v>
      </c>
      <c r="K473" s="46" t="s">
        <v>2389</v>
      </c>
      <c r="L473" s="46" t="s">
        <v>1864</v>
      </c>
      <c r="O473" s="46" t="s">
        <v>1865</v>
      </c>
      <c r="Q473" s="46" t="s">
        <v>40</v>
      </c>
      <c r="T473" s="46" t="s">
        <v>1690</v>
      </c>
      <c r="AA473" s="46" t="s">
        <v>2223</v>
      </c>
      <c r="AC473" s="46" t="s">
        <v>709</v>
      </c>
      <c r="AL473" s="46" t="s">
        <v>2390</v>
      </c>
      <c r="AQ473" s="46" t="b">
        <v>0</v>
      </c>
      <c r="AR473" s="95"/>
    </row>
    <row r="474" spans="1:44" ht="15" customHeight="1">
      <c r="A474" s="46">
        <v>473</v>
      </c>
      <c r="B474" s="46">
        <v>473</v>
      </c>
      <c r="D474" s="46" t="s">
        <v>2391</v>
      </c>
      <c r="E474" s="46" t="s">
        <v>2392</v>
      </c>
      <c r="I474" s="46" t="s">
        <v>2318</v>
      </c>
      <c r="J474" s="46" t="s">
        <v>1686</v>
      </c>
      <c r="K474" s="46" t="s">
        <v>2393</v>
      </c>
      <c r="L474" s="46" t="s">
        <v>1864</v>
      </c>
      <c r="O474" s="46" t="s">
        <v>1865</v>
      </c>
      <c r="Q474" s="46" t="s">
        <v>40</v>
      </c>
      <c r="T474" s="46" t="s">
        <v>1690</v>
      </c>
      <c r="AA474" s="46" t="s">
        <v>2223</v>
      </c>
      <c r="AC474" s="46" t="s">
        <v>709</v>
      </c>
      <c r="AL474" s="46" t="s">
        <v>2394</v>
      </c>
      <c r="AQ474" s="46" t="b">
        <v>0</v>
      </c>
      <c r="AR474" s="95"/>
    </row>
    <row r="475" spans="1:44" ht="15" customHeight="1">
      <c r="A475" s="46">
        <v>474</v>
      </c>
      <c r="B475" s="46">
        <v>474</v>
      </c>
      <c r="D475" s="46" t="s">
        <v>2395</v>
      </c>
      <c r="E475" s="46" t="s">
        <v>2396</v>
      </c>
      <c r="I475" s="46" t="s">
        <v>2397</v>
      </c>
      <c r="J475" s="46" t="s">
        <v>1686</v>
      </c>
      <c r="K475" s="46" t="s">
        <v>2398</v>
      </c>
      <c r="L475" s="46" t="s">
        <v>1864</v>
      </c>
      <c r="O475" s="46" t="s">
        <v>1865</v>
      </c>
      <c r="Q475" s="46" t="s">
        <v>40</v>
      </c>
      <c r="T475" s="46" t="s">
        <v>1690</v>
      </c>
      <c r="AA475" s="46" t="s">
        <v>2223</v>
      </c>
      <c r="AC475" s="46" t="s">
        <v>709</v>
      </c>
      <c r="AL475" s="46" t="s">
        <v>2399</v>
      </c>
      <c r="AQ475" s="46" t="b">
        <v>0</v>
      </c>
      <c r="AR475" s="95"/>
    </row>
    <row r="476" spans="1:44" ht="15" customHeight="1">
      <c r="A476" s="46">
        <v>475</v>
      </c>
      <c r="B476" s="46">
        <v>475</v>
      </c>
      <c r="D476" s="46" t="s">
        <v>2400</v>
      </c>
      <c r="E476" s="46" t="s">
        <v>2401</v>
      </c>
      <c r="I476" s="46" t="s">
        <v>2402</v>
      </c>
      <c r="J476" s="46" t="s">
        <v>1686</v>
      </c>
      <c r="K476" s="46" t="s">
        <v>2403</v>
      </c>
      <c r="L476" s="46" t="s">
        <v>1864</v>
      </c>
      <c r="O476" s="46" t="s">
        <v>1865</v>
      </c>
      <c r="Q476" s="46" t="s">
        <v>40</v>
      </c>
      <c r="T476" s="46" t="s">
        <v>1690</v>
      </c>
      <c r="AA476" s="46" t="s">
        <v>2223</v>
      </c>
      <c r="AC476" s="46" t="s">
        <v>709</v>
      </c>
      <c r="AL476" s="46" t="s">
        <v>2404</v>
      </c>
      <c r="AQ476" s="46" t="b">
        <v>0</v>
      </c>
      <c r="AR476" s="95"/>
    </row>
    <row r="477" spans="1:44" ht="15" customHeight="1">
      <c r="A477" s="46">
        <v>476</v>
      </c>
      <c r="B477" s="46">
        <v>476</v>
      </c>
      <c r="D477" s="46" t="s">
        <v>2405</v>
      </c>
      <c r="E477" s="46" t="s">
        <v>2406</v>
      </c>
      <c r="I477" s="46" t="s">
        <v>2407</v>
      </c>
      <c r="J477" s="46" t="s">
        <v>1686</v>
      </c>
      <c r="K477" s="46" t="s">
        <v>2408</v>
      </c>
      <c r="L477" s="46" t="s">
        <v>1864</v>
      </c>
      <c r="O477" s="46" t="s">
        <v>1865</v>
      </c>
      <c r="Q477" s="46" t="s">
        <v>40</v>
      </c>
      <c r="T477" s="46" t="s">
        <v>1690</v>
      </c>
      <c r="AA477" s="46" t="s">
        <v>2223</v>
      </c>
      <c r="AC477" s="46" t="s">
        <v>709</v>
      </c>
      <c r="AL477" s="46" t="s">
        <v>2409</v>
      </c>
      <c r="AQ477" s="46" t="b">
        <v>1</v>
      </c>
      <c r="AR477" s="95"/>
    </row>
    <row r="478" spans="1:44" ht="15" customHeight="1">
      <c r="A478" s="46">
        <v>477</v>
      </c>
      <c r="B478" s="46">
        <v>477</v>
      </c>
      <c r="D478" s="46" t="s">
        <v>2410</v>
      </c>
      <c r="E478" s="46" t="s">
        <v>2411</v>
      </c>
      <c r="I478" s="46" t="s">
        <v>2412</v>
      </c>
      <c r="J478" s="46" t="s">
        <v>1686</v>
      </c>
      <c r="K478" s="46" t="s">
        <v>2413</v>
      </c>
      <c r="L478" s="46" t="s">
        <v>1864</v>
      </c>
      <c r="O478" s="46" t="s">
        <v>1865</v>
      </c>
      <c r="Q478" s="46" t="s">
        <v>40</v>
      </c>
      <c r="T478" s="46" t="s">
        <v>1690</v>
      </c>
      <c r="AA478" s="46" t="s">
        <v>2223</v>
      </c>
      <c r="AC478" s="46" t="s">
        <v>709</v>
      </c>
      <c r="AL478" s="46" t="s">
        <v>2414</v>
      </c>
      <c r="AQ478" s="46" t="b">
        <v>0</v>
      </c>
      <c r="AR478" s="95"/>
    </row>
    <row r="479" spans="1:44" ht="15" customHeight="1">
      <c r="A479" s="46">
        <v>478</v>
      </c>
      <c r="B479" s="46">
        <v>478</v>
      </c>
      <c r="D479" s="46" t="s">
        <v>2415</v>
      </c>
      <c r="E479" s="46" t="s">
        <v>2416</v>
      </c>
      <c r="I479" s="46" t="s">
        <v>2412</v>
      </c>
      <c r="J479" s="46" t="s">
        <v>1686</v>
      </c>
      <c r="K479" s="46" t="s">
        <v>2417</v>
      </c>
      <c r="L479" s="46" t="s">
        <v>1864</v>
      </c>
      <c r="O479" s="46" t="s">
        <v>1865</v>
      </c>
      <c r="Q479" s="46" t="s">
        <v>40</v>
      </c>
      <c r="T479" s="46" t="s">
        <v>1690</v>
      </c>
      <c r="AA479" s="46" t="s">
        <v>2223</v>
      </c>
      <c r="AC479" s="46" t="s">
        <v>709</v>
      </c>
      <c r="AL479" s="46" t="s">
        <v>2418</v>
      </c>
      <c r="AQ479" s="46" t="b">
        <v>1</v>
      </c>
      <c r="AR479" s="95"/>
    </row>
    <row r="480" spans="1:44" ht="15" customHeight="1">
      <c r="A480" s="46">
        <v>479</v>
      </c>
      <c r="B480" s="46">
        <v>479</v>
      </c>
      <c r="D480" s="46" t="s">
        <v>2419</v>
      </c>
      <c r="E480" s="46" t="s">
        <v>2420</v>
      </c>
      <c r="I480" s="46" t="s">
        <v>2421</v>
      </c>
      <c r="J480" s="46" t="s">
        <v>1686</v>
      </c>
      <c r="K480" s="46" t="s">
        <v>2422</v>
      </c>
      <c r="L480" s="46" t="s">
        <v>1864</v>
      </c>
      <c r="O480" s="46" t="s">
        <v>1865</v>
      </c>
      <c r="Q480" s="46" t="s">
        <v>40</v>
      </c>
      <c r="T480" s="46" t="s">
        <v>1690</v>
      </c>
      <c r="AA480" s="46" t="s">
        <v>2223</v>
      </c>
      <c r="AC480" s="46" t="s">
        <v>709</v>
      </c>
      <c r="AL480" s="46" t="s">
        <v>2423</v>
      </c>
      <c r="AQ480" s="46" t="b">
        <v>1</v>
      </c>
      <c r="AR480" s="95"/>
    </row>
    <row r="481" spans="1:44" ht="15" customHeight="1">
      <c r="A481" s="46">
        <v>480</v>
      </c>
      <c r="B481" s="46">
        <v>480</v>
      </c>
      <c r="D481" s="46" t="s">
        <v>2424</v>
      </c>
      <c r="E481" s="46" t="s">
        <v>2425</v>
      </c>
      <c r="I481" s="46" t="s">
        <v>2421</v>
      </c>
      <c r="J481" s="46" t="s">
        <v>1686</v>
      </c>
      <c r="K481" s="46" t="s">
        <v>2426</v>
      </c>
      <c r="L481" s="46" t="s">
        <v>1864</v>
      </c>
      <c r="O481" s="46" t="s">
        <v>1865</v>
      </c>
      <c r="Q481" s="46" t="s">
        <v>40</v>
      </c>
      <c r="T481" s="46" t="s">
        <v>1690</v>
      </c>
      <c r="AA481" s="46" t="s">
        <v>2223</v>
      </c>
      <c r="AC481" s="46" t="s">
        <v>709</v>
      </c>
      <c r="AL481" s="46" t="s">
        <v>2427</v>
      </c>
      <c r="AQ481" s="46" t="b">
        <v>0</v>
      </c>
      <c r="AR481" s="95"/>
    </row>
    <row r="482" spans="1:44" ht="15" customHeight="1">
      <c r="A482" s="46">
        <v>481</v>
      </c>
      <c r="B482" s="46">
        <v>481</v>
      </c>
      <c r="D482" s="46" t="s">
        <v>2428</v>
      </c>
      <c r="E482" s="46" t="s">
        <v>2429</v>
      </c>
      <c r="I482" s="46" t="s">
        <v>2430</v>
      </c>
      <c r="J482" s="46" t="s">
        <v>1686</v>
      </c>
      <c r="K482" s="46" t="s">
        <v>2431</v>
      </c>
      <c r="L482" s="46" t="s">
        <v>1864</v>
      </c>
      <c r="O482" s="46" t="s">
        <v>1865</v>
      </c>
      <c r="Q482" s="46" t="s">
        <v>40</v>
      </c>
      <c r="T482" s="46" t="s">
        <v>1690</v>
      </c>
      <c r="AA482" s="46" t="s">
        <v>2223</v>
      </c>
      <c r="AC482" s="46" t="s">
        <v>709</v>
      </c>
      <c r="AL482" s="46" t="s">
        <v>2432</v>
      </c>
      <c r="AQ482" s="46" t="b">
        <v>0</v>
      </c>
      <c r="AR482" s="95"/>
    </row>
    <row r="483" spans="1:44" ht="15" customHeight="1">
      <c r="A483" s="46">
        <v>482</v>
      </c>
      <c r="B483" s="46">
        <v>482</v>
      </c>
      <c r="D483" s="46" t="s">
        <v>2433</v>
      </c>
      <c r="E483" s="46" t="s">
        <v>2434</v>
      </c>
      <c r="I483" s="46" t="s">
        <v>2430</v>
      </c>
      <c r="J483" s="46" t="s">
        <v>1686</v>
      </c>
      <c r="K483" s="46" t="s">
        <v>2435</v>
      </c>
      <c r="L483" s="46" t="s">
        <v>1864</v>
      </c>
      <c r="O483" s="46" t="s">
        <v>1865</v>
      </c>
      <c r="Q483" s="46" t="s">
        <v>40</v>
      </c>
      <c r="T483" s="46" t="s">
        <v>1690</v>
      </c>
      <c r="AA483" s="46" t="s">
        <v>2223</v>
      </c>
      <c r="AC483" s="46" t="s">
        <v>709</v>
      </c>
      <c r="AL483" s="46" t="s">
        <v>2436</v>
      </c>
      <c r="AQ483" s="46" t="b">
        <v>1</v>
      </c>
      <c r="AR483" s="95"/>
    </row>
    <row r="484" spans="1:44" ht="15" customHeight="1">
      <c r="A484" s="46">
        <v>483</v>
      </c>
      <c r="B484" s="46">
        <v>483</v>
      </c>
      <c r="D484" s="46" t="s">
        <v>2437</v>
      </c>
      <c r="E484" s="46" t="s">
        <v>2438</v>
      </c>
      <c r="I484" s="46" t="s">
        <v>2345</v>
      </c>
      <c r="J484" s="46" t="s">
        <v>1686</v>
      </c>
      <c r="K484" s="46" t="s">
        <v>2439</v>
      </c>
      <c r="L484" s="46" t="s">
        <v>1864</v>
      </c>
      <c r="O484" s="46" t="s">
        <v>1865</v>
      </c>
      <c r="Q484" s="46" t="s">
        <v>40</v>
      </c>
      <c r="T484" s="46" t="s">
        <v>1690</v>
      </c>
      <c r="AA484" s="46" t="s">
        <v>2223</v>
      </c>
      <c r="AC484" s="46" t="s">
        <v>709</v>
      </c>
      <c r="AL484" s="46" t="s">
        <v>2440</v>
      </c>
      <c r="AQ484" s="46" t="b">
        <v>0</v>
      </c>
      <c r="AR484" s="95"/>
    </row>
    <row r="485" spans="1:44" ht="15" customHeight="1">
      <c r="A485" s="46">
        <v>484</v>
      </c>
      <c r="B485" s="46">
        <v>484</v>
      </c>
      <c r="D485" s="46" t="s">
        <v>2441</v>
      </c>
      <c r="E485" s="46" t="s">
        <v>2442</v>
      </c>
      <c r="I485" s="46" t="s">
        <v>2443</v>
      </c>
      <c r="J485" s="46" t="s">
        <v>1686</v>
      </c>
      <c r="K485" s="46" t="s">
        <v>2444</v>
      </c>
      <c r="L485" s="46" t="s">
        <v>1864</v>
      </c>
      <c r="O485" s="46" t="s">
        <v>1865</v>
      </c>
      <c r="Q485" s="46" t="s">
        <v>40</v>
      </c>
      <c r="T485" s="46" t="s">
        <v>1690</v>
      </c>
      <c r="AA485" s="46" t="s">
        <v>2223</v>
      </c>
      <c r="AC485" s="46" t="s">
        <v>709</v>
      </c>
      <c r="AL485" s="46" t="s">
        <v>2445</v>
      </c>
      <c r="AQ485" s="46" t="b">
        <v>0</v>
      </c>
      <c r="AR485" s="95"/>
    </row>
    <row r="486" spans="1:44" ht="15" customHeight="1">
      <c r="A486" s="46">
        <v>485</v>
      </c>
      <c r="B486" s="46">
        <v>485</v>
      </c>
      <c r="D486" s="46" t="s">
        <v>2446</v>
      </c>
      <c r="E486" s="46" t="s">
        <v>2447</v>
      </c>
      <c r="I486" s="46" t="s">
        <v>2448</v>
      </c>
      <c r="J486" s="46" t="s">
        <v>1686</v>
      </c>
      <c r="K486" s="46" t="s">
        <v>2449</v>
      </c>
      <c r="L486" s="46" t="s">
        <v>1864</v>
      </c>
      <c r="O486" s="46" t="s">
        <v>1865</v>
      </c>
      <c r="Q486" s="46" t="s">
        <v>40</v>
      </c>
      <c r="T486" s="46" t="s">
        <v>1690</v>
      </c>
      <c r="AA486" s="46" t="s">
        <v>2223</v>
      </c>
      <c r="AC486" s="46" t="s">
        <v>709</v>
      </c>
      <c r="AL486" s="46" t="s">
        <v>2450</v>
      </c>
      <c r="AQ486" s="46" t="b">
        <v>1</v>
      </c>
      <c r="AR486" s="95"/>
    </row>
    <row r="487" spans="1:44" ht="15" customHeight="1">
      <c r="A487" s="46">
        <v>486</v>
      </c>
      <c r="B487" s="46">
        <v>486</v>
      </c>
      <c r="D487" s="46" t="s">
        <v>2451</v>
      </c>
      <c r="E487" s="46" t="s">
        <v>2452</v>
      </c>
      <c r="I487" s="46" t="s">
        <v>2448</v>
      </c>
      <c r="J487" s="46" t="s">
        <v>1686</v>
      </c>
      <c r="K487" s="46" t="s">
        <v>2453</v>
      </c>
      <c r="L487" s="46" t="s">
        <v>1864</v>
      </c>
      <c r="O487" s="46" t="s">
        <v>1865</v>
      </c>
      <c r="Q487" s="46" t="s">
        <v>40</v>
      </c>
      <c r="T487" s="46" t="s">
        <v>1690</v>
      </c>
      <c r="AA487" s="46" t="s">
        <v>2223</v>
      </c>
      <c r="AC487" s="46" t="s">
        <v>709</v>
      </c>
      <c r="AL487" s="46" t="s">
        <v>2454</v>
      </c>
      <c r="AQ487" s="46" t="b">
        <v>0</v>
      </c>
      <c r="AR487" s="95"/>
    </row>
    <row r="488" spans="1:44" ht="15" customHeight="1">
      <c r="A488" s="46">
        <v>487</v>
      </c>
      <c r="B488" s="46">
        <v>487</v>
      </c>
      <c r="D488" s="46" t="s">
        <v>2455</v>
      </c>
      <c r="E488" s="46" t="s">
        <v>2456</v>
      </c>
      <c r="I488" s="46" t="s">
        <v>2448</v>
      </c>
      <c r="J488" s="46" t="s">
        <v>1686</v>
      </c>
      <c r="K488" s="46" t="s">
        <v>2457</v>
      </c>
      <c r="L488" s="46" t="s">
        <v>1864</v>
      </c>
      <c r="O488" s="46" t="s">
        <v>1865</v>
      </c>
      <c r="Q488" s="46" t="s">
        <v>40</v>
      </c>
      <c r="T488" s="46" t="s">
        <v>1690</v>
      </c>
      <c r="AA488" s="46" t="s">
        <v>2223</v>
      </c>
      <c r="AC488" s="46" t="s">
        <v>709</v>
      </c>
      <c r="AL488" s="46" t="s">
        <v>2458</v>
      </c>
      <c r="AQ488" s="46" t="b">
        <v>0</v>
      </c>
      <c r="AR488" s="95"/>
    </row>
    <row r="489" spans="1:44" ht="15" customHeight="1">
      <c r="A489" s="46">
        <v>488</v>
      </c>
      <c r="B489" s="46">
        <v>488</v>
      </c>
      <c r="D489" s="46" t="s">
        <v>2459</v>
      </c>
      <c r="E489" s="46" t="s">
        <v>2460</v>
      </c>
      <c r="I489" s="46" t="s">
        <v>2461</v>
      </c>
      <c r="J489" s="46" t="s">
        <v>1686</v>
      </c>
      <c r="K489" s="46" t="s">
        <v>2462</v>
      </c>
      <c r="L489" s="46" t="s">
        <v>1864</v>
      </c>
      <c r="O489" s="46" t="s">
        <v>1865</v>
      </c>
      <c r="Q489" s="46" t="s">
        <v>40</v>
      </c>
      <c r="T489" s="46" t="s">
        <v>1690</v>
      </c>
      <c r="AA489" s="46" t="s">
        <v>2223</v>
      </c>
      <c r="AC489" s="46" t="s">
        <v>709</v>
      </c>
      <c r="AL489" s="46" t="s">
        <v>2463</v>
      </c>
      <c r="AQ489" s="46" t="b">
        <v>0</v>
      </c>
      <c r="AR489" s="95"/>
    </row>
    <row r="490" spans="1:44" ht="15" customHeight="1">
      <c r="A490" s="46">
        <v>489</v>
      </c>
      <c r="B490" s="46">
        <v>489</v>
      </c>
      <c r="D490" s="46" t="s">
        <v>2464</v>
      </c>
      <c r="E490" s="46" t="s">
        <v>2465</v>
      </c>
      <c r="I490" s="46" t="s">
        <v>2461</v>
      </c>
      <c r="J490" s="46" t="s">
        <v>1686</v>
      </c>
      <c r="K490" s="46" t="s">
        <v>2466</v>
      </c>
      <c r="L490" s="46" t="s">
        <v>1864</v>
      </c>
      <c r="O490" s="46" t="s">
        <v>1865</v>
      </c>
      <c r="Q490" s="46" t="s">
        <v>40</v>
      </c>
      <c r="T490" s="46" t="s">
        <v>1690</v>
      </c>
      <c r="AA490" s="46" t="s">
        <v>2223</v>
      </c>
      <c r="AC490" s="46" t="s">
        <v>709</v>
      </c>
      <c r="AL490" s="46" t="s">
        <v>2467</v>
      </c>
      <c r="AQ490" s="46" t="b">
        <v>0</v>
      </c>
      <c r="AR490" s="95"/>
    </row>
    <row r="491" spans="1:44" ht="15" customHeight="1">
      <c r="A491" s="46">
        <v>490</v>
      </c>
      <c r="B491" s="46">
        <v>490</v>
      </c>
      <c r="D491" s="46" t="s">
        <v>2468</v>
      </c>
      <c r="E491" s="46" t="s">
        <v>2469</v>
      </c>
      <c r="I491" s="46" t="s">
        <v>2470</v>
      </c>
      <c r="J491" s="46" t="s">
        <v>1686</v>
      </c>
      <c r="K491" s="46" t="s">
        <v>2471</v>
      </c>
      <c r="L491" s="46" t="s">
        <v>1864</v>
      </c>
      <c r="O491" s="46" t="s">
        <v>1865</v>
      </c>
      <c r="Q491" s="46" t="s">
        <v>40</v>
      </c>
      <c r="T491" s="46" t="s">
        <v>1690</v>
      </c>
      <c r="AA491" s="46" t="s">
        <v>2223</v>
      </c>
      <c r="AC491" s="46" t="s">
        <v>709</v>
      </c>
      <c r="AL491" s="46" t="s">
        <v>2472</v>
      </c>
      <c r="AQ491" s="46" t="b">
        <v>0</v>
      </c>
      <c r="AR491" s="95"/>
    </row>
    <row r="492" spans="1:44" ht="15" customHeight="1">
      <c r="A492" s="46">
        <v>491</v>
      </c>
      <c r="B492" s="46">
        <v>491</v>
      </c>
      <c r="D492" s="46" t="s">
        <v>2473</v>
      </c>
      <c r="E492" s="46" t="s">
        <v>2474</v>
      </c>
      <c r="I492" s="46" t="s">
        <v>2430</v>
      </c>
      <c r="J492" s="46" t="s">
        <v>1686</v>
      </c>
      <c r="K492" s="46" t="s">
        <v>2475</v>
      </c>
      <c r="L492" s="46" t="s">
        <v>1864</v>
      </c>
      <c r="O492" s="46" t="s">
        <v>1865</v>
      </c>
      <c r="Q492" s="46" t="s">
        <v>40</v>
      </c>
      <c r="T492" s="46" t="s">
        <v>1690</v>
      </c>
      <c r="AA492" s="46" t="s">
        <v>2223</v>
      </c>
      <c r="AC492" s="46" t="s">
        <v>709</v>
      </c>
      <c r="AL492" s="46" t="s">
        <v>2476</v>
      </c>
      <c r="AQ492" s="46" t="b">
        <v>0</v>
      </c>
      <c r="AR492" s="95"/>
    </row>
    <row r="493" spans="1:44" ht="15" customHeight="1">
      <c r="A493" s="46">
        <v>492</v>
      </c>
      <c r="B493" s="46">
        <v>492</v>
      </c>
      <c r="D493" s="46" t="s">
        <v>2477</v>
      </c>
      <c r="E493" s="46" t="s">
        <v>2478</v>
      </c>
      <c r="I493" s="46" t="s">
        <v>2397</v>
      </c>
      <c r="J493" s="46" t="s">
        <v>1686</v>
      </c>
      <c r="K493" s="46" t="s">
        <v>2479</v>
      </c>
      <c r="L493" s="46" t="s">
        <v>1864</v>
      </c>
      <c r="O493" s="46" t="s">
        <v>1865</v>
      </c>
      <c r="Q493" s="46" t="s">
        <v>40</v>
      </c>
      <c r="T493" s="46" t="s">
        <v>1690</v>
      </c>
      <c r="AA493" s="46" t="s">
        <v>2223</v>
      </c>
      <c r="AC493" s="46" t="s">
        <v>709</v>
      </c>
      <c r="AL493" s="46" t="s">
        <v>2480</v>
      </c>
      <c r="AQ493" s="46" t="b">
        <v>0</v>
      </c>
      <c r="AR493" s="95"/>
    </row>
    <row r="494" spans="1:44" ht="15" customHeight="1">
      <c r="A494" s="46">
        <v>493</v>
      </c>
      <c r="B494" s="46">
        <v>493</v>
      </c>
      <c r="D494" s="46" t="s">
        <v>2481</v>
      </c>
      <c r="E494" s="46" t="s">
        <v>2482</v>
      </c>
      <c r="I494" s="46" t="s">
        <v>2049</v>
      </c>
      <c r="J494" s="46" t="s">
        <v>1686</v>
      </c>
      <c r="K494" s="46" t="s">
        <v>2483</v>
      </c>
      <c r="L494" s="46" t="s">
        <v>1864</v>
      </c>
      <c r="O494" s="46" t="s">
        <v>1865</v>
      </c>
      <c r="Q494" s="46" t="s">
        <v>40</v>
      </c>
      <c r="T494" s="46" t="s">
        <v>1690</v>
      </c>
      <c r="AA494" s="46" t="s">
        <v>2223</v>
      </c>
      <c r="AC494" s="46" t="s">
        <v>709</v>
      </c>
      <c r="AL494" s="46" t="s">
        <v>2484</v>
      </c>
      <c r="AQ494" s="46" t="b">
        <v>0</v>
      </c>
      <c r="AR494" s="95"/>
    </row>
    <row r="495" spans="1:44" ht="15" customHeight="1">
      <c r="A495" s="46">
        <v>494</v>
      </c>
      <c r="B495" s="46">
        <v>494</v>
      </c>
      <c r="D495" s="46" t="s">
        <v>2485</v>
      </c>
      <c r="E495" s="46" t="s">
        <v>2486</v>
      </c>
      <c r="I495" s="46" t="s">
        <v>2487</v>
      </c>
      <c r="J495" s="46" t="s">
        <v>1686</v>
      </c>
      <c r="K495" s="46" t="s">
        <v>2488</v>
      </c>
      <c r="L495" s="46" t="s">
        <v>1864</v>
      </c>
      <c r="O495" s="46" t="s">
        <v>1865</v>
      </c>
      <c r="Q495" s="46" t="s">
        <v>40</v>
      </c>
      <c r="T495" s="46" t="s">
        <v>1690</v>
      </c>
      <c r="AA495" s="46" t="s">
        <v>2223</v>
      </c>
      <c r="AC495" s="46" t="s">
        <v>709</v>
      </c>
      <c r="AL495" s="46" t="s">
        <v>2489</v>
      </c>
      <c r="AQ495" s="46" t="b">
        <v>1</v>
      </c>
      <c r="AR495" s="95"/>
    </row>
    <row r="496" spans="1:44" ht="15" customHeight="1">
      <c r="A496" s="46">
        <v>495</v>
      </c>
      <c r="B496" s="46">
        <v>495</v>
      </c>
      <c r="D496" s="46" t="s">
        <v>2490</v>
      </c>
      <c r="E496" s="46" t="s">
        <v>2491</v>
      </c>
      <c r="I496" s="46" t="s">
        <v>2492</v>
      </c>
      <c r="J496" s="46" t="s">
        <v>1686</v>
      </c>
      <c r="K496" s="46" t="s">
        <v>2493</v>
      </c>
      <c r="L496" s="46" t="s">
        <v>1864</v>
      </c>
      <c r="O496" s="46" t="s">
        <v>1865</v>
      </c>
      <c r="Q496" s="46" t="s">
        <v>40</v>
      </c>
      <c r="T496" s="46" t="s">
        <v>1690</v>
      </c>
      <c r="AA496" s="46" t="s">
        <v>2223</v>
      </c>
      <c r="AC496" s="46" t="s">
        <v>709</v>
      </c>
      <c r="AL496" s="46" t="s">
        <v>2494</v>
      </c>
      <c r="AQ496" s="46" t="b">
        <v>0</v>
      </c>
      <c r="AR496" s="95"/>
    </row>
    <row r="497" spans="1:44" ht="15" customHeight="1">
      <c r="A497" s="46">
        <v>496</v>
      </c>
      <c r="B497" s="46">
        <v>496</v>
      </c>
      <c r="D497" s="46" t="s">
        <v>2495</v>
      </c>
      <c r="E497" s="46" t="s">
        <v>2496</v>
      </c>
      <c r="I497" s="46" t="s">
        <v>2492</v>
      </c>
      <c r="J497" s="46" t="s">
        <v>1686</v>
      </c>
      <c r="K497" s="46" t="s">
        <v>2497</v>
      </c>
      <c r="L497" s="46" t="s">
        <v>1864</v>
      </c>
      <c r="O497" s="46" t="s">
        <v>1865</v>
      </c>
      <c r="Q497" s="46" t="s">
        <v>40</v>
      </c>
      <c r="T497" s="46" t="s">
        <v>1690</v>
      </c>
      <c r="AA497" s="46" t="s">
        <v>2223</v>
      </c>
      <c r="AC497" s="46" t="s">
        <v>709</v>
      </c>
      <c r="AL497" s="46" t="s">
        <v>2498</v>
      </c>
      <c r="AQ497" s="46" t="b">
        <v>0</v>
      </c>
      <c r="AR497" s="95"/>
    </row>
    <row r="498" spans="1:44" ht="15" customHeight="1">
      <c r="A498" s="46">
        <v>497</v>
      </c>
      <c r="B498" s="46">
        <v>497</v>
      </c>
      <c r="D498" s="46" t="s">
        <v>2499</v>
      </c>
      <c r="E498" s="46" t="s">
        <v>2500</v>
      </c>
      <c r="I498" s="46" t="s">
        <v>2492</v>
      </c>
      <c r="J498" s="46" t="s">
        <v>1686</v>
      </c>
      <c r="K498" s="46" t="s">
        <v>2501</v>
      </c>
      <c r="L498" s="46" t="s">
        <v>1864</v>
      </c>
      <c r="O498" s="46" t="s">
        <v>1865</v>
      </c>
      <c r="Q498" s="46" t="s">
        <v>40</v>
      </c>
      <c r="T498" s="46" t="s">
        <v>1690</v>
      </c>
      <c r="AA498" s="46" t="s">
        <v>2223</v>
      </c>
      <c r="AC498" s="46" t="s">
        <v>709</v>
      </c>
      <c r="AL498" s="46" t="s">
        <v>2502</v>
      </c>
      <c r="AQ498" s="46" t="b">
        <v>0</v>
      </c>
      <c r="AR498" s="95"/>
    </row>
    <row r="499" spans="1:44" ht="15" customHeight="1">
      <c r="A499" s="46">
        <v>498</v>
      </c>
      <c r="B499" s="46">
        <v>498</v>
      </c>
      <c r="D499" s="46" t="s">
        <v>2503</v>
      </c>
      <c r="E499" s="46" t="s">
        <v>2504</v>
      </c>
      <c r="I499" s="46" t="s">
        <v>2505</v>
      </c>
      <c r="J499" s="46" t="s">
        <v>1686</v>
      </c>
      <c r="K499" s="46" t="s">
        <v>2506</v>
      </c>
      <c r="L499" s="46" t="s">
        <v>1864</v>
      </c>
      <c r="O499" s="46" t="s">
        <v>1865</v>
      </c>
      <c r="Q499" s="46" t="s">
        <v>40</v>
      </c>
      <c r="T499" s="46" t="s">
        <v>1690</v>
      </c>
      <c r="AA499" s="46" t="s">
        <v>2223</v>
      </c>
      <c r="AC499" s="46" t="s">
        <v>709</v>
      </c>
      <c r="AL499" s="46" t="s">
        <v>2507</v>
      </c>
      <c r="AQ499" s="46" t="b">
        <v>1</v>
      </c>
      <c r="AR499" s="95"/>
    </row>
    <row r="500" spans="1:44" ht="15" customHeight="1">
      <c r="A500" s="46">
        <v>499</v>
      </c>
      <c r="B500" s="46">
        <v>499</v>
      </c>
      <c r="D500" s="46" t="s">
        <v>2508</v>
      </c>
      <c r="E500" s="46" t="s">
        <v>2509</v>
      </c>
      <c r="I500" s="46" t="s">
        <v>2510</v>
      </c>
      <c r="J500" s="46" t="s">
        <v>1686</v>
      </c>
      <c r="K500" s="46" t="s">
        <v>2511</v>
      </c>
      <c r="L500" s="46" t="s">
        <v>1864</v>
      </c>
      <c r="O500" s="46" t="s">
        <v>1865</v>
      </c>
      <c r="Q500" s="46" t="s">
        <v>40</v>
      </c>
      <c r="T500" s="46" t="s">
        <v>1690</v>
      </c>
      <c r="AA500" s="46" t="s">
        <v>2223</v>
      </c>
      <c r="AC500" s="46" t="s">
        <v>709</v>
      </c>
      <c r="AL500" s="46" t="s">
        <v>2512</v>
      </c>
      <c r="AQ500" s="46" t="b">
        <v>1</v>
      </c>
      <c r="AR500" s="95"/>
    </row>
    <row r="501" spans="1:44" ht="15" customHeight="1">
      <c r="A501" s="46">
        <v>500</v>
      </c>
      <c r="B501" s="46">
        <v>500</v>
      </c>
      <c r="D501" s="46" t="s">
        <v>2513</v>
      </c>
      <c r="E501" s="46" t="s">
        <v>2514</v>
      </c>
      <c r="I501" s="46" t="s">
        <v>2510</v>
      </c>
      <c r="J501" s="46" t="s">
        <v>1686</v>
      </c>
      <c r="K501" s="46" t="s">
        <v>2515</v>
      </c>
      <c r="L501" s="46" t="s">
        <v>1864</v>
      </c>
      <c r="O501" s="46" t="s">
        <v>1865</v>
      </c>
      <c r="Q501" s="46" t="s">
        <v>40</v>
      </c>
      <c r="T501" s="46" t="s">
        <v>1690</v>
      </c>
      <c r="AA501" s="46" t="s">
        <v>2223</v>
      </c>
      <c r="AC501" s="46" t="s">
        <v>709</v>
      </c>
      <c r="AL501" s="46" t="s">
        <v>2516</v>
      </c>
      <c r="AQ501" s="46" t="b">
        <v>0</v>
      </c>
      <c r="AR501" s="95"/>
    </row>
    <row r="502" spans="1:44" ht="15" customHeight="1">
      <c r="A502" s="46">
        <v>501</v>
      </c>
      <c r="B502" s="46">
        <v>501</v>
      </c>
      <c r="D502" s="46" t="s">
        <v>2517</v>
      </c>
      <c r="E502" s="46" t="s">
        <v>2518</v>
      </c>
      <c r="I502" s="46" t="s">
        <v>2519</v>
      </c>
      <c r="J502" s="46" t="s">
        <v>1686</v>
      </c>
      <c r="K502" s="46" t="s">
        <v>2520</v>
      </c>
      <c r="L502" s="46" t="s">
        <v>1864</v>
      </c>
      <c r="O502" s="46" t="s">
        <v>1865</v>
      </c>
      <c r="Q502" s="46" t="s">
        <v>40</v>
      </c>
      <c r="T502" s="46" t="s">
        <v>1690</v>
      </c>
      <c r="AA502" s="46" t="s">
        <v>2223</v>
      </c>
      <c r="AC502" s="46" t="s">
        <v>709</v>
      </c>
      <c r="AL502" s="46" t="s">
        <v>2521</v>
      </c>
      <c r="AQ502" s="46" t="b">
        <v>1</v>
      </c>
      <c r="AR502" s="95"/>
    </row>
    <row r="503" spans="1:44" ht="15" customHeight="1">
      <c r="A503" s="46">
        <v>502</v>
      </c>
      <c r="B503" s="46">
        <v>502</v>
      </c>
      <c r="D503" s="46" t="s">
        <v>2522</v>
      </c>
      <c r="E503" s="46" t="s">
        <v>2523</v>
      </c>
      <c r="I503" s="46" t="s">
        <v>2519</v>
      </c>
      <c r="J503" s="46" t="s">
        <v>1686</v>
      </c>
      <c r="K503" s="46" t="s">
        <v>2524</v>
      </c>
      <c r="L503" s="46" t="s">
        <v>1864</v>
      </c>
      <c r="O503" s="46" t="s">
        <v>1865</v>
      </c>
      <c r="Q503" s="46" t="s">
        <v>40</v>
      </c>
      <c r="T503" s="46" t="s">
        <v>1690</v>
      </c>
      <c r="AA503" s="46" t="s">
        <v>2223</v>
      </c>
      <c r="AC503" s="46" t="s">
        <v>709</v>
      </c>
      <c r="AL503" s="46" t="s">
        <v>2525</v>
      </c>
      <c r="AQ503" s="46" t="b">
        <v>0</v>
      </c>
      <c r="AR503" s="95"/>
    </row>
    <row r="504" spans="1:44" ht="15" customHeight="1">
      <c r="A504" s="46">
        <v>503</v>
      </c>
      <c r="B504" s="46">
        <v>503</v>
      </c>
      <c r="D504" s="46" t="s">
        <v>2526</v>
      </c>
      <c r="E504" s="46" t="s">
        <v>2527</v>
      </c>
      <c r="I504" s="46" t="s">
        <v>2528</v>
      </c>
      <c r="J504" s="46" t="s">
        <v>1686</v>
      </c>
      <c r="K504" s="46" t="s">
        <v>2529</v>
      </c>
      <c r="L504" s="46" t="s">
        <v>1864</v>
      </c>
      <c r="O504" s="46" t="s">
        <v>1865</v>
      </c>
      <c r="Q504" s="46" t="s">
        <v>40</v>
      </c>
      <c r="T504" s="46" t="s">
        <v>1690</v>
      </c>
      <c r="AA504" s="46" t="s">
        <v>2223</v>
      </c>
      <c r="AC504" s="46" t="s">
        <v>709</v>
      </c>
      <c r="AL504" s="46" t="s">
        <v>2530</v>
      </c>
      <c r="AQ504" s="46" t="b">
        <v>0</v>
      </c>
      <c r="AR504" s="95"/>
    </row>
    <row r="505" spans="1:44" ht="15" customHeight="1">
      <c r="A505" s="46">
        <v>504</v>
      </c>
      <c r="B505" s="46">
        <v>504</v>
      </c>
      <c r="D505" s="46" t="s">
        <v>2531</v>
      </c>
      <c r="E505" s="46" t="s">
        <v>2532</v>
      </c>
      <c r="I505" s="46" t="s">
        <v>2528</v>
      </c>
      <c r="J505" s="46" t="s">
        <v>1686</v>
      </c>
      <c r="K505" s="46" t="s">
        <v>2533</v>
      </c>
      <c r="L505" s="46" t="s">
        <v>1864</v>
      </c>
      <c r="O505" s="46" t="s">
        <v>1865</v>
      </c>
      <c r="Q505" s="46" t="s">
        <v>40</v>
      </c>
      <c r="T505" s="46" t="s">
        <v>1690</v>
      </c>
      <c r="AA505" s="46" t="s">
        <v>2223</v>
      </c>
      <c r="AC505" s="46" t="s">
        <v>709</v>
      </c>
      <c r="AL505" s="46" t="s">
        <v>2534</v>
      </c>
      <c r="AQ505" s="46" t="b">
        <v>1</v>
      </c>
      <c r="AR505" s="95"/>
    </row>
    <row r="506" spans="1:44" ht="15" customHeight="1">
      <c r="A506" s="46">
        <v>505</v>
      </c>
      <c r="B506" s="46">
        <v>505</v>
      </c>
      <c r="D506" s="46" t="s">
        <v>2535</v>
      </c>
      <c r="E506" s="46" t="s">
        <v>2536</v>
      </c>
      <c r="I506" s="46" t="s">
        <v>2528</v>
      </c>
      <c r="J506" s="46" t="s">
        <v>1686</v>
      </c>
      <c r="K506" s="46" t="s">
        <v>2537</v>
      </c>
      <c r="L506" s="46" t="s">
        <v>1864</v>
      </c>
      <c r="O506" s="46" t="s">
        <v>1865</v>
      </c>
      <c r="Q506" s="46" t="s">
        <v>40</v>
      </c>
      <c r="T506" s="46" t="s">
        <v>1690</v>
      </c>
      <c r="AA506" s="46" t="s">
        <v>2223</v>
      </c>
      <c r="AC506" s="46" t="s">
        <v>709</v>
      </c>
      <c r="AL506" s="46" t="s">
        <v>2538</v>
      </c>
      <c r="AQ506" s="46" t="b">
        <v>0</v>
      </c>
      <c r="AR506" s="95"/>
    </row>
    <row r="507" spans="1:44" ht="15" customHeight="1">
      <c r="A507" s="46">
        <v>506</v>
      </c>
      <c r="B507" s="46">
        <v>506</v>
      </c>
      <c r="D507" s="46" t="s">
        <v>2539</v>
      </c>
      <c r="E507" s="46" t="s">
        <v>2540</v>
      </c>
      <c r="I507" s="46" t="s">
        <v>2505</v>
      </c>
      <c r="J507" s="46" t="s">
        <v>1686</v>
      </c>
      <c r="K507" s="46" t="s">
        <v>2541</v>
      </c>
      <c r="L507" s="46" t="s">
        <v>1864</v>
      </c>
      <c r="O507" s="46" t="s">
        <v>1865</v>
      </c>
      <c r="Q507" s="46" t="s">
        <v>40</v>
      </c>
      <c r="T507" s="46" t="s">
        <v>1690</v>
      </c>
      <c r="AA507" s="46" t="s">
        <v>2223</v>
      </c>
      <c r="AC507" s="46" t="s">
        <v>709</v>
      </c>
      <c r="AL507" s="46" t="s">
        <v>2542</v>
      </c>
      <c r="AQ507" s="46" t="b">
        <v>0</v>
      </c>
      <c r="AR507" s="95"/>
    </row>
    <row r="508" spans="1:44" ht="15" customHeight="1">
      <c r="A508" s="46">
        <v>507</v>
      </c>
      <c r="B508" s="46">
        <v>507</v>
      </c>
      <c r="D508" s="46" t="s">
        <v>2543</v>
      </c>
      <c r="E508" s="46" t="s">
        <v>2544</v>
      </c>
      <c r="I508" s="46" t="s">
        <v>2505</v>
      </c>
      <c r="J508" s="46" t="s">
        <v>1686</v>
      </c>
      <c r="K508" s="46" t="s">
        <v>2545</v>
      </c>
      <c r="L508" s="46" t="s">
        <v>1864</v>
      </c>
      <c r="O508" s="46" t="s">
        <v>1865</v>
      </c>
      <c r="Q508" s="46" t="s">
        <v>40</v>
      </c>
      <c r="T508" s="46" t="s">
        <v>1690</v>
      </c>
      <c r="AA508" s="46" t="s">
        <v>2223</v>
      </c>
      <c r="AC508" s="46" t="s">
        <v>709</v>
      </c>
      <c r="AL508" s="46" t="s">
        <v>2546</v>
      </c>
      <c r="AQ508" s="46" t="b">
        <v>0</v>
      </c>
      <c r="AR508" s="95"/>
    </row>
    <row r="509" spans="1:44" ht="15" customHeight="1">
      <c r="A509" s="46">
        <v>508</v>
      </c>
      <c r="B509" s="46">
        <v>508</v>
      </c>
      <c r="D509" s="46" t="s">
        <v>2547</v>
      </c>
      <c r="E509" s="46" t="s">
        <v>2548</v>
      </c>
      <c r="I509" s="46" t="s">
        <v>2549</v>
      </c>
      <c r="J509" s="46" t="s">
        <v>1686</v>
      </c>
      <c r="K509" s="46" t="s">
        <v>2550</v>
      </c>
      <c r="L509" s="46" t="s">
        <v>1864</v>
      </c>
      <c r="O509" s="46" t="s">
        <v>1865</v>
      </c>
      <c r="Q509" s="46" t="s">
        <v>40</v>
      </c>
      <c r="T509" s="46" t="s">
        <v>1690</v>
      </c>
      <c r="AA509" s="46" t="s">
        <v>2223</v>
      </c>
      <c r="AC509" s="46" t="s">
        <v>709</v>
      </c>
      <c r="AL509" s="46" t="s">
        <v>2551</v>
      </c>
      <c r="AQ509" s="46" t="b">
        <v>0</v>
      </c>
      <c r="AR509" s="95"/>
    </row>
    <row r="510" spans="1:44" ht="15" customHeight="1">
      <c r="A510" s="46">
        <v>509</v>
      </c>
      <c r="B510" s="46">
        <v>509</v>
      </c>
      <c r="D510" s="46" t="s">
        <v>2552</v>
      </c>
      <c r="E510" s="46" t="s">
        <v>2553</v>
      </c>
      <c r="I510" s="46" t="s">
        <v>2549</v>
      </c>
      <c r="J510" s="46" t="s">
        <v>1686</v>
      </c>
      <c r="K510" s="46" t="s">
        <v>2554</v>
      </c>
      <c r="L510" s="46" t="s">
        <v>1864</v>
      </c>
      <c r="O510" s="46" t="s">
        <v>1865</v>
      </c>
      <c r="Q510" s="46" t="s">
        <v>40</v>
      </c>
      <c r="T510" s="46" t="s">
        <v>1690</v>
      </c>
      <c r="AA510" s="46" t="s">
        <v>2223</v>
      </c>
      <c r="AC510" s="46" t="s">
        <v>709</v>
      </c>
      <c r="AL510" s="46" t="s">
        <v>2555</v>
      </c>
      <c r="AQ510" s="46" t="b">
        <v>1</v>
      </c>
      <c r="AR510" s="95"/>
    </row>
    <row r="511" spans="1:44" ht="15" customHeight="1">
      <c r="A511" s="46">
        <v>510</v>
      </c>
      <c r="B511" s="46">
        <v>510</v>
      </c>
      <c r="D511" s="46" t="s">
        <v>2556</v>
      </c>
      <c r="E511" s="46" t="s">
        <v>2557</v>
      </c>
      <c r="I511" s="46" t="s">
        <v>2549</v>
      </c>
      <c r="J511" s="46" t="s">
        <v>1686</v>
      </c>
      <c r="K511" s="46" t="s">
        <v>2558</v>
      </c>
      <c r="L511" s="46" t="s">
        <v>1864</v>
      </c>
      <c r="O511" s="46" t="s">
        <v>1865</v>
      </c>
      <c r="Q511" s="46" t="s">
        <v>40</v>
      </c>
      <c r="T511" s="46" t="s">
        <v>1690</v>
      </c>
      <c r="AA511" s="46" t="s">
        <v>2223</v>
      </c>
      <c r="AC511" s="46" t="s">
        <v>709</v>
      </c>
      <c r="AL511" s="46" t="s">
        <v>2559</v>
      </c>
      <c r="AQ511" s="46" t="b">
        <v>0</v>
      </c>
      <c r="AR511" s="95"/>
    </row>
    <row r="512" spans="1:44" ht="15" customHeight="1">
      <c r="A512" s="46">
        <v>511</v>
      </c>
      <c r="B512" s="46">
        <v>511</v>
      </c>
      <c r="D512" s="46" t="s">
        <v>2560</v>
      </c>
      <c r="E512" s="46" t="s">
        <v>2561</v>
      </c>
      <c r="I512" s="46" t="s">
        <v>2562</v>
      </c>
      <c r="J512" s="46" t="s">
        <v>1686</v>
      </c>
      <c r="K512" s="46" t="s">
        <v>2563</v>
      </c>
      <c r="L512" s="46" t="s">
        <v>1864</v>
      </c>
      <c r="O512" s="46" t="s">
        <v>1865</v>
      </c>
      <c r="Q512" s="46" t="s">
        <v>40</v>
      </c>
      <c r="T512" s="46" t="s">
        <v>1690</v>
      </c>
      <c r="AA512" s="46" t="s">
        <v>2223</v>
      </c>
      <c r="AC512" s="46" t="s">
        <v>709</v>
      </c>
      <c r="AL512" s="46" t="s">
        <v>2564</v>
      </c>
      <c r="AQ512" s="46" t="b">
        <v>1</v>
      </c>
      <c r="AR512" s="95"/>
    </row>
    <row r="513" spans="1:44" ht="15" customHeight="1">
      <c r="A513" s="46">
        <v>512</v>
      </c>
      <c r="B513" s="46">
        <v>512</v>
      </c>
      <c r="D513" s="46" t="s">
        <v>2565</v>
      </c>
      <c r="E513" s="46" t="s">
        <v>2566</v>
      </c>
      <c r="I513" s="46" t="s">
        <v>2562</v>
      </c>
      <c r="J513" s="46" t="s">
        <v>1686</v>
      </c>
      <c r="K513" s="46" t="s">
        <v>2567</v>
      </c>
      <c r="L513" s="46" t="s">
        <v>1864</v>
      </c>
      <c r="O513" s="46" t="s">
        <v>1865</v>
      </c>
      <c r="Q513" s="46" t="s">
        <v>40</v>
      </c>
      <c r="T513" s="46" t="s">
        <v>1690</v>
      </c>
      <c r="AA513" s="46" t="s">
        <v>2223</v>
      </c>
      <c r="AC513" s="46" t="s">
        <v>709</v>
      </c>
      <c r="AL513" s="46" t="s">
        <v>2568</v>
      </c>
      <c r="AQ513" s="46" t="b">
        <v>0</v>
      </c>
      <c r="AR513" s="95"/>
    </row>
    <row r="514" spans="1:44" ht="15" customHeight="1">
      <c r="A514" s="46">
        <v>513</v>
      </c>
      <c r="B514" s="46">
        <v>513</v>
      </c>
      <c r="D514" s="46" t="s">
        <v>2569</v>
      </c>
      <c r="E514" s="46" t="s">
        <v>2570</v>
      </c>
      <c r="I514" s="46" t="s">
        <v>2562</v>
      </c>
      <c r="J514" s="46" t="s">
        <v>1686</v>
      </c>
      <c r="K514" s="46" t="s">
        <v>2571</v>
      </c>
      <c r="L514" s="46" t="s">
        <v>1864</v>
      </c>
      <c r="O514" s="46" t="s">
        <v>1865</v>
      </c>
      <c r="Q514" s="46" t="s">
        <v>40</v>
      </c>
      <c r="T514" s="46" t="s">
        <v>1690</v>
      </c>
      <c r="AA514" s="46" t="s">
        <v>2223</v>
      </c>
      <c r="AC514" s="46" t="s">
        <v>709</v>
      </c>
      <c r="AL514" s="46" t="s">
        <v>2572</v>
      </c>
      <c r="AQ514" s="46" t="b">
        <v>0</v>
      </c>
      <c r="AR514" s="95"/>
    </row>
    <row r="515" spans="1:44" ht="15" customHeight="1">
      <c r="A515" s="46">
        <v>514</v>
      </c>
      <c r="B515" s="46">
        <v>514</v>
      </c>
      <c r="D515" s="46" t="s">
        <v>2573</v>
      </c>
      <c r="E515" s="46" t="s">
        <v>2574</v>
      </c>
      <c r="I515" s="46" t="s">
        <v>2510</v>
      </c>
      <c r="J515" s="46" t="s">
        <v>1686</v>
      </c>
      <c r="K515" s="46" t="s">
        <v>2575</v>
      </c>
      <c r="L515" s="46" t="s">
        <v>1864</v>
      </c>
      <c r="O515" s="46" t="s">
        <v>1865</v>
      </c>
      <c r="Q515" s="46" t="s">
        <v>40</v>
      </c>
      <c r="T515" s="46" t="s">
        <v>1690</v>
      </c>
      <c r="AA515" s="46" t="s">
        <v>2576</v>
      </c>
      <c r="AC515" s="46" t="s">
        <v>709</v>
      </c>
      <c r="AL515" s="46" t="s">
        <v>2577</v>
      </c>
      <c r="AQ515" s="46" t="b">
        <v>0</v>
      </c>
      <c r="AR515" s="95"/>
    </row>
    <row r="516" spans="1:44" ht="15" customHeight="1">
      <c r="A516" s="46">
        <v>515</v>
      </c>
      <c r="B516" s="46">
        <v>515</v>
      </c>
      <c r="D516" s="46" t="s">
        <v>2578</v>
      </c>
      <c r="E516" s="46" t="s">
        <v>2579</v>
      </c>
      <c r="I516" s="46" t="s">
        <v>2580</v>
      </c>
      <c r="J516" s="46" t="s">
        <v>1686</v>
      </c>
      <c r="K516" s="46" t="s">
        <v>2581</v>
      </c>
      <c r="L516" s="46" t="s">
        <v>1864</v>
      </c>
      <c r="O516" s="46" t="s">
        <v>1865</v>
      </c>
      <c r="Q516" s="46" t="s">
        <v>40</v>
      </c>
      <c r="T516" s="46" t="s">
        <v>1690</v>
      </c>
      <c r="AA516" s="46" t="s">
        <v>2576</v>
      </c>
      <c r="AC516" s="46" t="s">
        <v>709</v>
      </c>
      <c r="AL516" s="46" t="s">
        <v>2582</v>
      </c>
      <c r="AQ516" s="46" t="b">
        <v>0</v>
      </c>
      <c r="AR516" s="95"/>
    </row>
    <row r="517" spans="1:44" ht="15" customHeight="1">
      <c r="A517" s="46">
        <v>516</v>
      </c>
      <c r="B517" s="46">
        <v>516</v>
      </c>
      <c r="D517" s="46" t="s">
        <v>2583</v>
      </c>
      <c r="E517" s="46" t="s">
        <v>2584</v>
      </c>
      <c r="I517" s="46" t="s">
        <v>2580</v>
      </c>
      <c r="J517" s="46" t="s">
        <v>1686</v>
      </c>
      <c r="K517" s="46" t="s">
        <v>2585</v>
      </c>
      <c r="L517" s="46" t="s">
        <v>1864</v>
      </c>
      <c r="O517" s="46" t="s">
        <v>1865</v>
      </c>
      <c r="Q517" s="46" t="s">
        <v>40</v>
      </c>
      <c r="T517" s="46" t="s">
        <v>1690</v>
      </c>
      <c r="AA517" s="46" t="s">
        <v>2576</v>
      </c>
      <c r="AC517" s="46" t="s">
        <v>709</v>
      </c>
      <c r="AL517" s="46" t="s">
        <v>2586</v>
      </c>
      <c r="AQ517" s="46" t="b">
        <v>1</v>
      </c>
      <c r="AR517" s="95"/>
    </row>
    <row r="518" spans="1:44" ht="15" customHeight="1">
      <c r="A518" s="46">
        <v>517</v>
      </c>
      <c r="B518" s="46">
        <v>517</v>
      </c>
      <c r="D518" s="46" t="s">
        <v>2587</v>
      </c>
      <c r="E518" s="46" t="s">
        <v>2588</v>
      </c>
      <c r="I518" s="46" t="s">
        <v>2580</v>
      </c>
      <c r="J518" s="46" t="s">
        <v>1686</v>
      </c>
      <c r="K518" s="46" t="s">
        <v>2589</v>
      </c>
      <c r="L518" s="46" t="s">
        <v>1864</v>
      </c>
      <c r="O518" s="46" t="s">
        <v>1865</v>
      </c>
      <c r="Q518" s="46" t="s">
        <v>40</v>
      </c>
      <c r="T518" s="46" t="s">
        <v>1690</v>
      </c>
      <c r="AA518" s="46" t="s">
        <v>2576</v>
      </c>
      <c r="AC518" s="46" t="s">
        <v>709</v>
      </c>
      <c r="AL518" s="46" t="s">
        <v>2590</v>
      </c>
      <c r="AQ518" s="46" t="b">
        <v>0</v>
      </c>
      <c r="AR518" s="95"/>
    </row>
    <row r="519" spans="1:44" ht="15" customHeight="1">
      <c r="A519" s="46">
        <v>518</v>
      </c>
      <c r="B519" s="46">
        <v>518</v>
      </c>
      <c r="D519" s="46" t="s">
        <v>2591</v>
      </c>
      <c r="E519" s="46" t="s">
        <v>2592</v>
      </c>
      <c r="I519" s="46" t="s">
        <v>2593</v>
      </c>
      <c r="J519" s="46" t="s">
        <v>1686</v>
      </c>
      <c r="K519" s="46" t="s">
        <v>2594</v>
      </c>
      <c r="L519" s="46" t="s">
        <v>1864</v>
      </c>
      <c r="O519" s="46" t="s">
        <v>1865</v>
      </c>
      <c r="Q519" s="46" t="s">
        <v>40</v>
      </c>
      <c r="T519" s="46" t="s">
        <v>1690</v>
      </c>
      <c r="AA519" s="46" t="s">
        <v>2576</v>
      </c>
      <c r="AC519" s="46" t="s">
        <v>709</v>
      </c>
      <c r="AL519" s="46" t="s">
        <v>2595</v>
      </c>
      <c r="AQ519" s="46" t="b">
        <v>1</v>
      </c>
      <c r="AR519" s="95"/>
    </row>
    <row r="520" spans="1:44" ht="15" customHeight="1">
      <c r="A520" s="46">
        <v>519</v>
      </c>
      <c r="B520" s="46">
        <v>519</v>
      </c>
      <c r="D520" s="46" t="s">
        <v>2596</v>
      </c>
      <c r="E520" s="46" t="s">
        <v>2597</v>
      </c>
      <c r="I520" s="46" t="s">
        <v>2593</v>
      </c>
      <c r="J520" s="46" t="s">
        <v>1686</v>
      </c>
      <c r="K520" s="46" t="s">
        <v>2598</v>
      </c>
      <c r="L520" s="46" t="s">
        <v>1864</v>
      </c>
      <c r="O520" s="46" t="s">
        <v>1865</v>
      </c>
      <c r="Q520" s="46" t="s">
        <v>40</v>
      </c>
      <c r="T520" s="46" t="s">
        <v>1690</v>
      </c>
      <c r="AA520" s="46" t="s">
        <v>2576</v>
      </c>
      <c r="AC520" s="46" t="s">
        <v>709</v>
      </c>
      <c r="AL520" s="46" t="s">
        <v>2599</v>
      </c>
      <c r="AQ520" s="46" t="b">
        <v>0</v>
      </c>
      <c r="AR520" s="95"/>
    </row>
    <row r="521" spans="1:44" ht="15" customHeight="1">
      <c r="A521" s="46">
        <v>520</v>
      </c>
      <c r="B521" s="46">
        <v>520</v>
      </c>
      <c r="D521" s="46" t="s">
        <v>2600</v>
      </c>
      <c r="E521" s="46" t="s">
        <v>2601</v>
      </c>
      <c r="I521" s="46" t="s">
        <v>2593</v>
      </c>
      <c r="J521" s="46" t="s">
        <v>1686</v>
      </c>
      <c r="K521" s="46" t="s">
        <v>2602</v>
      </c>
      <c r="L521" s="46" t="s">
        <v>1864</v>
      </c>
      <c r="O521" s="46" t="s">
        <v>1865</v>
      </c>
      <c r="Q521" s="46" t="s">
        <v>40</v>
      </c>
      <c r="T521" s="46" t="s">
        <v>1690</v>
      </c>
      <c r="AA521" s="46" t="s">
        <v>2576</v>
      </c>
      <c r="AC521" s="46" t="s">
        <v>709</v>
      </c>
      <c r="AL521" s="46" t="s">
        <v>2603</v>
      </c>
      <c r="AQ521" s="46" t="b">
        <v>0</v>
      </c>
      <c r="AR521" s="95"/>
    </row>
    <row r="522" spans="1:44" ht="15" customHeight="1">
      <c r="A522" s="46">
        <v>521</v>
      </c>
      <c r="B522" s="46">
        <v>521</v>
      </c>
      <c r="D522" s="46" t="s">
        <v>2604</v>
      </c>
      <c r="E522" s="46" t="s">
        <v>2605</v>
      </c>
      <c r="I522" s="46" t="s">
        <v>1464</v>
      </c>
      <c r="J522" s="46" t="s">
        <v>1686</v>
      </c>
      <c r="K522" s="46" t="s">
        <v>2606</v>
      </c>
      <c r="L522" s="46" t="s">
        <v>1864</v>
      </c>
      <c r="O522" s="46" t="s">
        <v>1865</v>
      </c>
      <c r="Q522" s="46" t="s">
        <v>40</v>
      </c>
      <c r="T522" s="46" t="s">
        <v>1690</v>
      </c>
      <c r="AA522" s="46" t="s">
        <v>2576</v>
      </c>
      <c r="AC522" s="46" t="s">
        <v>709</v>
      </c>
      <c r="AL522" s="46" t="s">
        <v>2607</v>
      </c>
      <c r="AQ522" s="46" t="b">
        <v>0</v>
      </c>
      <c r="AR522" s="95"/>
    </row>
    <row r="523" spans="1:44" ht="15" customHeight="1">
      <c r="A523" s="46">
        <v>522</v>
      </c>
      <c r="B523" s="46">
        <v>522</v>
      </c>
      <c r="D523" s="46" t="s">
        <v>2608</v>
      </c>
      <c r="E523" s="46" t="s">
        <v>2609</v>
      </c>
      <c r="I523" s="46" t="s">
        <v>1464</v>
      </c>
      <c r="J523" s="46" t="s">
        <v>1686</v>
      </c>
      <c r="K523" s="46" t="s">
        <v>2610</v>
      </c>
      <c r="L523" s="46" t="s">
        <v>1864</v>
      </c>
      <c r="O523" s="46" t="s">
        <v>1865</v>
      </c>
      <c r="Q523" s="46" t="s">
        <v>40</v>
      </c>
      <c r="T523" s="46" t="s">
        <v>1690</v>
      </c>
      <c r="AA523" s="46" t="s">
        <v>2576</v>
      </c>
      <c r="AC523" s="46" t="s">
        <v>709</v>
      </c>
      <c r="AL523" s="46" t="s">
        <v>2611</v>
      </c>
      <c r="AQ523" s="46" t="b">
        <v>1</v>
      </c>
      <c r="AR523" s="95"/>
    </row>
    <row r="524" spans="1:44" ht="15" customHeight="1">
      <c r="A524" s="46">
        <v>523</v>
      </c>
      <c r="B524" s="46">
        <v>523</v>
      </c>
      <c r="D524" s="46" t="s">
        <v>2612</v>
      </c>
      <c r="E524" s="46" t="s">
        <v>2613</v>
      </c>
      <c r="I524" s="46" t="s">
        <v>2614</v>
      </c>
      <c r="J524" s="46" t="s">
        <v>1686</v>
      </c>
      <c r="K524" s="46" t="s">
        <v>2615</v>
      </c>
      <c r="L524" s="46" t="s">
        <v>1864</v>
      </c>
      <c r="O524" s="46" t="s">
        <v>1865</v>
      </c>
      <c r="Q524" s="46" t="s">
        <v>40</v>
      </c>
      <c r="T524" s="46" t="s">
        <v>1690</v>
      </c>
      <c r="AA524" s="46" t="s">
        <v>2576</v>
      </c>
      <c r="AC524" s="46" t="s">
        <v>709</v>
      </c>
      <c r="AL524" s="46" t="s">
        <v>2616</v>
      </c>
      <c r="AQ524" s="46" t="b">
        <v>0</v>
      </c>
      <c r="AR524" s="95"/>
    </row>
    <row r="525" spans="1:44" ht="15" customHeight="1">
      <c r="A525" s="46">
        <v>524</v>
      </c>
      <c r="B525" s="46">
        <v>524</v>
      </c>
      <c r="D525" s="46" t="s">
        <v>2617</v>
      </c>
      <c r="E525" s="46" t="s">
        <v>2618</v>
      </c>
      <c r="I525" s="46" t="s">
        <v>2619</v>
      </c>
      <c r="J525" s="46" t="s">
        <v>1686</v>
      </c>
      <c r="K525" s="46" t="s">
        <v>2620</v>
      </c>
      <c r="L525" s="46" t="s">
        <v>1864</v>
      </c>
      <c r="O525" s="46" t="s">
        <v>1865</v>
      </c>
      <c r="Q525" s="46" t="s">
        <v>40</v>
      </c>
      <c r="T525" s="46" t="s">
        <v>1690</v>
      </c>
      <c r="AA525" s="46" t="s">
        <v>2576</v>
      </c>
      <c r="AC525" s="46" t="s">
        <v>709</v>
      </c>
      <c r="AL525" s="46" t="s">
        <v>2621</v>
      </c>
      <c r="AQ525" s="46" t="b">
        <v>1</v>
      </c>
      <c r="AR525" s="95"/>
    </row>
    <row r="526" spans="1:44" ht="15" customHeight="1">
      <c r="A526" s="46">
        <v>525</v>
      </c>
      <c r="B526" s="46">
        <v>525</v>
      </c>
      <c r="D526" s="46" t="s">
        <v>2622</v>
      </c>
      <c r="E526" s="46" t="s">
        <v>2623</v>
      </c>
      <c r="I526" s="46" t="s">
        <v>2619</v>
      </c>
      <c r="J526" s="46" t="s">
        <v>1686</v>
      </c>
      <c r="K526" s="46" t="s">
        <v>2624</v>
      </c>
      <c r="L526" s="46" t="s">
        <v>1864</v>
      </c>
      <c r="O526" s="46" t="s">
        <v>1865</v>
      </c>
      <c r="Q526" s="46" t="s">
        <v>40</v>
      </c>
      <c r="T526" s="46" t="s">
        <v>1690</v>
      </c>
      <c r="AA526" s="46" t="s">
        <v>2576</v>
      </c>
      <c r="AC526" s="46" t="s">
        <v>709</v>
      </c>
      <c r="AL526" s="46" t="s">
        <v>2625</v>
      </c>
      <c r="AQ526" s="46" t="b">
        <v>0</v>
      </c>
      <c r="AR526" s="95"/>
    </row>
    <row r="527" spans="1:44" ht="15" customHeight="1">
      <c r="A527" s="46">
        <v>526</v>
      </c>
      <c r="B527" s="46">
        <v>526</v>
      </c>
      <c r="D527" s="46" t="s">
        <v>2626</v>
      </c>
      <c r="E527" s="46" t="s">
        <v>2627</v>
      </c>
      <c r="I527" s="46" t="s">
        <v>2619</v>
      </c>
      <c r="J527" s="46" t="s">
        <v>1686</v>
      </c>
      <c r="K527" s="46" t="s">
        <v>2628</v>
      </c>
      <c r="L527" s="46" t="s">
        <v>1864</v>
      </c>
      <c r="O527" s="46" t="s">
        <v>1865</v>
      </c>
      <c r="Q527" s="46" t="s">
        <v>40</v>
      </c>
      <c r="T527" s="46" t="s">
        <v>1690</v>
      </c>
      <c r="AA527" s="46" t="s">
        <v>2576</v>
      </c>
      <c r="AC527" s="46" t="s">
        <v>709</v>
      </c>
      <c r="AL527" s="46" t="s">
        <v>2629</v>
      </c>
      <c r="AQ527" s="46" t="b">
        <v>0</v>
      </c>
      <c r="AR527" s="95"/>
    </row>
    <row r="528" spans="1:44" ht="15" customHeight="1">
      <c r="A528" s="46">
        <v>527</v>
      </c>
      <c r="B528" s="46">
        <v>527</v>
      </c>
      <c r="D528" s="46" t="s">
        <v>2630</v>
      </c>
      <c r="E528" s="46" t="s">
        <v>2631</v>
      </c>
      <c r="I528" s="46" t="s">
        <v>2632</v>
      </c>
      <c r="J528" s="46" t="s">
        <v>1686</v>
      </c>
      <c r="K528" s="46" t="s">
        <v>2633</v>
      </c>
      <c r="L528" s="46" t="s">
        <v>1864</v>
      </c>
      <c r="O528" s="46" t="s">
        <v>1865</v>
      </c>
      <c r="Q528" s="46" t="s">
        <v>40</v>
      </c>
      <c r="T528" s="46" t="s">
        <v>1690</v>
      </c>
      <c r="AA528" s="46" t="s">
        <v>2576</v>
      </c>
      <c r="AC528" s="46" t="s">
        <v>709</v>
      </c>
      <c r="AL528" s="46" t="s">
        <v>2634</v>
      </c>
      <c r="AQ528" s="46" t="b">
        <v>1</v>
      </c>
      <c r="AR528" s="95"/>
    </row>
    <row r="529" spans="1:44" ht="15" customHeight="1">
      <c r="A529" s="46">
        <v>528</v>
      </c>
      <c r="B529" s="46">
        <v>528</v>
      </c>
      <c r="D529" s="46" t="s">
        <v>2635</v>
      </c>
      <c r="E529" s="46" t="s">
        <v>2636</v>
      </c>
      <c r="I529" s="46" t="s">
        <v>2637</v>
      </c>
      <c r="J529" s="46" t="s">
        <v>1686</v>
      </c>
      <c r="K529" s="46" t="s">
        <v>2638</v>
      </c>
      <c r="L529" s="46" t="s">
        <v>1864</v>
      </c>
      <c r="O529" s="46" t="s">
        <v>1865</v>
      </c>
      <c r="Q529" s="46" t="s">
        <v>40</v>
      </c>
      <c r="T529" s="46" t="s">
        <v>1690</v>
      </c>
      <c r="AA529" s="46" t="s">
        <v>2576</v>
      </c>
      <c r="AC529" s="46" t="s">
        <v>709</v>
      </c>
      <c r="AL529" s="46" t="s">
        <v>2639</v>
      </c>
      <c r="AQ529" s="46" t="b">
        <v>0</v>
      </c>
      <c r="AR529" s="95"/>
    </row>
    <row r="530" spans="1:44" ht="15" customHeight="1">
      <c r="A530" s="46">
        <v>529</v>
      </c>
      <c r="B530" s="46">
        <v>529</v>
      </c>
      <c r="D530" s="46" t="s">
        <v>2640</v>
      </c>
      <c r="E530" s="46" t="s">
        <v>2641</v>
      </c>
      <c r="I530" s="46" t="s">
        <v>2642</v>
      </c>
      <c r="J530" s="46" t="s">
        <v>1686</v>
      </c>
      <c r="K530" s="46" t="s">
        <v>2643</v>
      </c>
      <c r="L530" s="46" t="s">
        <v>1864</v>
      </c>
      <c r="O530" s="46" t="s">
        <v>1865</v>
      </c>
      <c r="Q530" s="46" t="s">
        <v>40</v>
      </c>
      <c r="T530" s="46" t="s">
        <v>1690</v>
      </c>
      <c r="AA530" s="46" t="s">
        <v>2576</v>
      </c>
      <c r="AC530" s="46" t="s">
        <v>709</v>
      </c>
      <c r="AL530" s="46" t="s">
        <v>2644</v>
      </c>
      <c r="AQ530" s="46" t="b">
        <v>0</v>
      </c>
      <c r="AR530" s="95"/>
    </row>
    <row r="531" spans="1:44" ht="15" customHeight="1">
      <c r="A531" s="46">
        <v>530</v>
      </c>
      <c r="B531" s="46">
        <v>530</v>
      </c>
      <c r="D531" s="46" t="s">
        <v>2645</v>
      </c>
      <c r="E531" s="46" t="s">
        <v>2646</v>
      </c>
      <c r="I531" s="46" t="s">
        <v>2647</v>
      </c>
      <c r="J531" s="46" t="s">
        <v>1686</v>
      </c>
      <c r="K531" s="46" t="s">
        <v>2648</v>
      </c>
      <c r="L531" s="46" t="s">
        <v>1864</v>
      </c>
      <c r="O531" s="46" t="s">
        <v>1865</v>
      </c>
      <c r="Q531" s="46" t="s">
        <v>40</v>
      </c>
      <c r="T531" s="46" t="s">
        <v>1690</v>
      </c>
      <c r="AA531" s="46" t="s">
        <v>2576</v>
      </c>
      <c r="AC531" s="46" t="s">
        <v>709</v>
      </c>
      <c r="AL531" s="46" t="s">
        <v>2649</v>
      </c>
      <c r="AQ531" s="46" t="b">
        <v>0</v>
      </c>
      <c r="AR531" s="95"/>
    </row>
    <row r="532" spans="1:44" ht="15" customHeight="1">
      <c r="A532" s="46">
        <v>531</v>
      </c>
      <c r="B532" s="46">
        <v>531</v>
      </c>
      <c r="D532" s="46" t="s">
        <v>2650</v>
      </c>
      <c r="E532" s="46" t="s">
        <v>2651</v>
      </c>
      <c r="I532" s="46" t="s">
        <v>2642</v>
      </c>
      <c r="J532" s="46" t="s">
        <v>1686</v>
      </c>
      <c r="K532" s="46" t="s">
        <v>2652</v>
      </c>
      <c r="L532" s="46" t="s">
        <v>1864</v>
      </c>
      <c r="O532" s="46" t="s">
        <v>1865</v>
      </c>
      <c r="Q532" s="46" t="s">
        <v>40</v>
      </c>
      <c r="T532" s="46" t="s">
        <v>1690</v>
      </c>
      <c r="AA532" s="46" t="s">
        <v>2576</v>
      </c>
      <c r="AC532" s="46" t="s">
        <v>709</v>
      </c>
      <c r="AL532" s="46" t="s">
        <v>2653</v>
      </c>
      <c r="AQ532" s="46" t="b">
        <v>0</v>
      </c>
      <c r="AR532" s="95"/>
    </row>
    <row r="533" spans="1:44" ht="15" customHeight="1">
      <c r="A533" s="46">
        <v>532</v>
      </c>
      <c r="B533" s="46">
        <v>532</v>
      </c>
      <c r="D533" s="46" t="s">
        <v>2654</v>
      </c>
      <c r="E533" s="46" t="s">
        <v>2655</v>
      </c>
      <c r="I533" s="46" t="s">
        <v>2637</v>
      </c>
      <c r="J533" s="46" t="s">
        <v>1686</v>
      </c>
      <c r="K533" s="46" t="s">
        <v>2656</v>
      </c>
      <c r="L533" s="46" t="s">
        <v>1864</v>
      </c>
      <c r="O533" s="46" t="s">
        <v>1865</v>
      </c>
      <c r="Q533" s="46" t="s">
        <v>40</v>
      </c>
      <c r="T533" s="46" t="s">
        <v>1690</v>
      </c>
      <c r="AA533" s="46" t="s">
        <v>2576</v>
      </c>
      <c r="AC533" s="46" t="s">
        <v>709</v>
      </c>
      <c r="AL533" s="46" t="s">
        <v>2657</v>
      </c>
      <c r="AQ533" s="46" t="b">
        <v>0</v>
      </c>
      <c r="AR533" s="95"/>
    </row>
    <row r="534" spans="1:44" ht="15" customHeight="1">
      <c r="A534" s="46">
        <v>533</v>
      </c>
      <c r="B534" s="46">
        <v>533</v>
      </c>
      <c r="D534" s="46" t="s">
        <v>2658</v>
      </c>
      <c r="E534" s="46" t="s">
        <v>2659</v>
      </c>
      <c r="I534" s="46" t="s">
        <v>2660</v>
      </c>
      <c r="J534" s="46" t="s">
        <v>1686</v>
      </c>
      <c r="K534" s="46" t="s">
        <v>2661</v>
      </c>
      <c r="L534" s="46" t="s">
        <v>1864</v>
      </c>
      <c r="O534" s="46" t="s">
        <v>1865</v>
      </c>
      <c r="Q534" s="46" t="s">
        <v>40</v>
      </c>
      <c r="T534" s="46" t="s">
        <v>1690</v>
      </c>
      <c r="AA534" s="46" t="s">
        <v>2576</v>
      </c>
      <c r="AC534" s="46" t="s">
        <v>709</v>
      </c>
      <c r="AL534" s="46" t="s">
        <v>2662</v>
      </c>
      <c r="AQ534" s="46" t="b">
        <v>0</v>
      </c>
      <c r="AR534" s="95"/>
    </row>
    <row r="535" spans="1:44" ht="15" customHeight="1">
      <c r="A535" s="46">
        <v>534</v>
      </c>
      <c r="B535" s="46">
        <v>534</v>
      </c>
      <c r="D535" s="46" t="s">
        <v>2663</v>
      </c>
      <c r="E535" s="46" t="s">
        <v>2664</v>
      </c>
      <c r="I535" s="46" t="s">
        <v>2660</v>
      </c>
      <c r="J535" s="46" t="s">
        <v>1686</v>
      </c>
      <c r="K535" s="46" t="s">
        <v>2665</v>
      </c>
      <c r="L535" s="46" t="s">
        <v>1864</v>
      </c>
      <c r="O535" s="46" t="s">
        <v>1865</v>
      </c>
      <c r="Q535" s="46" t="s">
        <v>40</v>
      </c>
      <c r="T535" s="46" t="s">
        <v>1690</v>
      </c>
      <c r="AA535" s="46" t="s">
        <v>2576</v>
      </c>
      <c r="AC535" s="46" t="s">
        <v>709</v>
      </c>
      <c r="AL535" s="46" t="s">
        <v>2666</v>
      </c>
      <c r="AQ535" s="46" t="b">
        <v>1</v>
      </c>
      <c r="AR535" s="95"/>
    </row>
    <row r="536" spans="1:44" ht="15" customHeight="1">
      <c r="A536" s="46">
        <v>535</v>
      </c>
      <c r="B536" s="46">
        <v>535</v>
      </c>
      <c r="D536" s="46" t="s">
        <v>2667</v>
      </c>
      <c r="E536" s="46" t="s">
        <v>2668</v>
      </c>
      <c r="I536" s="46" t="s">
        <v>2669</v>
      </c>
      <c r="J536" s="46" t="s">
        <v>1686</v>
      </c>
      <c r="K536" s="46" t="s">
        <v>2670</v>
      </c>
      <c r="L536" s="46" t="s">
        <v>1864</v>
      </c>
      <c r="O536" s="46" t="s">
        <v>1865</v>
      </c>
      <c r="Q536" s="46" t="s">
        <v>40</v>
      </c>
      <c r="T536" s="46" t="s">
        <v>1690</v>
      </c>
      <c r="AA536" s="46" t="s">
        <v>2576</v>
      </c>
      <c r="AC536" s="46" t="s">
        <v>709</v>
      </c>
      <c r="AL536" s="46" t="s">
        <v>2671</v>
      </c>
      <c r="AQ536" s="46" t="b">
        <v>1</v>
      </c>
      <c r="AR536" s="95"/>
    </row>
    <row r="537" spans="1:44" ht="15" customHeight="1">
      <c r="A537" s="46">
        <v>536</v>
      </c>
      <c r="B537" s="46">
        <v>536</v>
      </c>
      <c r="D537" s="46" t="s">
        <v>2672</v>
      </c>
      <c r="E537" s="46" t="s">
        <v>2673</v>
      </c>
      <c r="I537" s="46" t="s">
        <v>2669</v>
      </c>
      <c r="J537" s="46" t="s">
        <v>1686</v>
      </c>
      <c r="K537" s="46" t="s">
        <v>2674</v>
      </c>
      <c r="L537" s="46" t="s">
        <v>1864</v>
      </c>
      <c r="O537" s="46" t="s">
        <v>1865</v>
      </c>
      <c r="Q537" s="46" t="s">
        <v>40</v>
      </c>
      <c r="T537" s="46" t="s">
        <v>1690</v>
      </c>
      <c r="AA537" s="46" t="s">
        <v>2576</v>
      </c>
      <c r="AC537" s="46" t="s">
        <v>709</v>
      </c>
      <c r="AL537" s="46" t="s">
        <v>2675</v>
      </c>
      <c r="AQ537" s="46" t="b">
        <v>0</v>
      </c>
      <c r="AR537" s="95"/>
    </row>
    <row r="538" spans="1:44" ht="15" customHeight="1">
      <c r="A538" s="46">
        <v>537</v>
      </c>
      <c r="B538" s="46">
        <v>537</v>
      </c>
      <c r="D538" s="46" t="s">
        <v>2676</v>
      </c>
      <c r="E538" s="46" t="s">
        <v>2677</v>
      </c>
      <c r="I538" s="46" t="s">
        <v>2678</v>
      </c>
      <c r="J538" s="46" t="s">
        <v>1686</v>
      </c>
      <c r="K538" s="46" t="s">
        <v>2679</v>
      </c>
      <c r="L538" s="46" t="s">
        <v>1864</v>
      </c>
      <c r="O538" s="46" t="s">
        <v>1865</v>
      </c>
      <c r="Q538" s="46" t="s">
        <v>40</v>
      </c>
      <c r="T538" s="46" t="s">
        <v>1690</v>
      </c>
      <c r="AA538" s="46" t="s">
        <v>2576</v>
      </c>
      <c r="AC538" s="46" t="s">
        <v>709</v>
      </c>
      <c r="AL538" s="46" t="s">
        <v>2680</v>
      </c>
      <c r="AQ538" s="46" t="b">
        <v>0</v>
      </c>
      <c r="AR538" s="95"/>
    </row>
    <row r="539" spans="1:44" ht="15" customHeight="1">
      <c r="A539" s="46">
        <v>538</v>
      </c>
      <c r="B539" s="46">
        <v>538</v>
      </c>
      <c r="D539" s="46" t="s">
        <v>2681</v>
      </c>
      <c r="E539" s="46" t="s">
        <v>2682</v>
      </c>
      <c r="I539" s="46" t="s">
        <v>2683</v>
      </c>
      <c r="J539" s="46" t="s">
        <v>1686</v>
      </c>
      <c r="K539" s="46" t="s">
        <v>2684</v>
      </c>
      <c r="L539" s="46" t="s">
        <v>1864</v>
      </c>
      <c r="O539" s="46" t="s">
        <v>1865</v>
      </c>
      <c r="Q539" s="46" t="s">
        <v>40</v>
      </c>
      <c r="T539" s="46" t="s">
        <v>1690</v>
      </c>
      <c r="AA539" s="46" t="s">
        <v>2576</v>
      </c>
      <c r="AC539" s="46" t="s">
        <v>709</v>
      </c>
      <c r="AL539" s="46" t="s">
        <v>2685</v>
      </c>
      <c r="AQ539" s="46" t="b">
        <v>1</v>
      </c>
      <c r="AR539" s="95"/>
    </row>
    <row r="540" spans="1:44" ht="15" customHeight="1">
      <c r="A540" s="46">
        <v>539</v>
      </c>
      <c r="B540" s="46">
        <v>539</v>
      </c>
      <c r="D540" s="46" t="s">
        <v>2686</v>
      </c>
      <c r="E540" s="46" t="s">
        <v>2687</v>
      </c>
      <c r="I540" s="46" t="s">
        <v>2614</v>
      </c>
      <c r="J540" s="46" t="s">
        <v>1686</v>
      </c>
      <c r="K540" s="46" t="s">
        <v>2688</v>
      </c>
      <c r="L540" s="46" t="s">
        <v>1864</v>
      </c>
      <c r="O540" s="46" t="s">
        <v>1865</v>
      </c>
      <c r="Q540" s="46" t="s">
        <v>40</v>
      </c>
      <c r="T540" s="46" t="s">
        <v>1690</v>
      </c>
      <c r="AA540" s="46" t="s">
        <v>2576</v>
      </c>
      <c r="AC540" s="46" t="s">
        <v>709</v>
      </c>
      <c r="AL540" s="46" t="s">
        <v>2689</v>
      </c>
      <c r="AQ540" s="46" t="b">
        <v>0</v>
      </c>
      <c r="AR540" s="95"/>
    </row>
    <row r="541" spans="1:44" ht="15" customHeight="1">
      <c r="A541" s="46">
        <v>540</v>
      </c>
      <c r="B541" s="46">
        <v>540</v>
      </c>
      <c r="D541" s="46" t="s">
        <v>2690</v>
      </c>
      <c r="E541" s="46" t="s">
        <v>2691</v>
      </c>
      <c r="I541" s="46" t="s">
        <v>2614</v>
      </c>
      <c r="J541" s="46" t="s">
        <v>1686</v>
      </c>
      <c r="K541" s="46" t="s">
        <v>2692</v>
      </c>
      <c r="L541" s="46" t="s">
        <v>1864</v>
      </c>
      <c r="O541" s="46" t="s">
        <v>1865</v>
      </c>
      <c r="Q541" s="46" t="s">
        <v>40</v>
      </c>
      <c r="T541" s="46" t="s">
        <v>1690</v>
      </c>
      <c r="AA541" s="46" t="s">
        <v>2576</v>
      </c>
      <c r="AC541" s="46" t="s">
        <v>709</v>
      </c>
      <c r="AL541" s="46" t="s">
        <v>2693</v>
      </c>
      <c r="AQ541" s="46" t="b">
        <v>0</v>
      </c>
      <c r="AR541" s="95"/>
    </row>
    <row r="542" spans="1:44" ht="15" customHeight="1">
      <c r="A542" s="46">
        <v>541</v>
      </c>
      <c r="B542" s="46">
        <v>541</v>
      </c>
      <c r="D542" s="46" t="s">
        <v>2694</v>
      </c>
      <c r="E542" s="46" t="s">
        <v>2695</v>
      </c>
      <c r="I542" s="46" t="s">
        <v>2669</v>
      </c>
      <c r="J542" s="46" t="s">
        <v>1686</v>
      </c>
      <c r="K542" s="46" t="s">
        <v>2696</v>
      </c>
      <c r="L542" s="46" t="s">
        <v>1864</v>
      </c>
      <c r="O542" s="46" t="s">
        <v>1865</v>
      </c>
      <c r="Q542" s="46" t="s">
        <v>40</v>
      </c>
      <c r="T542" s="46" t="s">
        <v>1690</v>
      </c>
      <c r="AA542" s="46" t="s">
        <v>2576</v>
      </c>
      <c r="AC542" s="46" t="s">
        <v>709</v>
      </c>
      <c r="AL542" s="46" t="s">
        <v>2697</v>
      </c>
      <c r="AQ542" s="46" t="b">
        <v>0</v>
      </c>
      <c r="AR542" s="95"/>
    </row>
    <row r="543" spans="1:44" ht="15" customHeight="1">
      <c r="A543" s="46">
        <v>542</v>
      </c>
      <c r="B543" s="46">
        <v>542</v>
      </c>
      <c r="D543" s="46" t="s">
        <v>2698</v>
      </c>
      <c r="E543" s="46" t="s">
        <v>2699</v>
      </c>
      <c r="I543" s="46" t="s">
        <v>2700</v>
      </c>
      <c r="J543" s="46" t="s">
        <v>1686</v>
      </c>
      <c r="K543" s="46" t="s">
        <v>2701</v>
      </c>
      <c r="L543" s="46" t="s">
        <v>1864</v>
      </c>
      <c r="O543" s="46" t="s">
        <v>1865</v>
      </c>
      <c r="Q543" s="46" t="s">
        <v>40</v>
      </c>
      <c r="T543" s="46" t="s">
        <v>1690</v>
      </c>
      <c r="AA543" s="46" t="s">
        <v>2576</v>
      </c>
      <c r="AC543" s="46" t="s">
        <v>709</v>
      </c>
      <c r="AL543" s="46" t="s">
        <v>2702</v>
      </c>
      <c r="AQ543" s="46" t="b">
        <v>0</v>
      </c>
      <c r="AR543" s="95"/>
    </row>
    <row r="544" spans="1:44" ht="15" customHeight="1">
      <c r="A544" s="46">
        <v>543</v>
      </c>
      <c r="B544" s="46">
        <v>543</v>
      </c>
      <c r="D544" s="46" t="s">
        <v>2703</v>
      </c>
      <c r="E544" s="46" t="s">
        <v>2704</v>
      </c>
      <c r="I544" s="46" t="s">
        <v>2700</v>
      </c>
      <c r="J544" s="46" t="s">
        <v>1686</v>
      </c>
      <c r="K544" s="46" t="s">
        <v>2705</v>
      </c>
      <c r="L544" s="46" t="s">
        <v>1864</v>
      </c>
      <c r="O544" s="46" t="s">
        <v>1865</v>
      </c>
      <c r="Q544" s="46" t="s">
        <v>40</v>
      </c>
      <c r="T544" s="46" t="s">
        <v>1690</v>
      </c>
      <c r="AA544" s="46" t="s">
        <v>2576</v>
      </c>
      <c r="AC544" s="46" t="s">
        <v>709</v>
      </c>
      <c r="AL544" s="46" t="s">
        <v>2706</v>
      </c>
      <c r="AQ544" s="46" t="b">
        <v>0</v>
      </c>
      <c r="AR544" s="95"/>
    </row>
    <row r="545" spans="1:44" ht="15" customHeight="1">
      <c r="A545" s="46">
        <v>544</v>
      </c>
      <c r="B545" s="46">
        <v>544</v>
      </c>
      <c r="D545" s="46" t="s">
        <v>2707</v>
      </c>
      <c r="E545" s="46" t="s">
        <v>2708</v>
      </c>
      <c r="I545" s="46" t="s">
        <v>2709</v>
      </c>
      <c r="J545" s="46" t="s">
        <v>1686</v>
      </c>
      <c r="K545" s="46" t="s">
        <v>2710</v>
      </c>
      <c r="L545" s="46" t="s">
        <v>1864</v>
      </c>
      <c r="O545" s="46" t="s">
        <v>1865</v>
      </c>
      <c r="Q545" s="46" t="s">
        <v>40</v>
      </c>
      <c r="T545" s="46" t="s">
        <v>1690</v>
      </c>
      <c r="AA545" s="46" t="s">
        <v>2576</v>
      </c>
      <c r="AC545" s="46" t="s">
        <v>709</v>
      </c>
      <c r="AL545" s="46" t="s">
        <v>2711</v>
      </c>
      <c r="AQ545" s="46" t="b">
        <v>0</v>
      </c>
      <c r="AR545" s="95"/>
    </row>
    <row r="546" spans="1:44" ht="15" customHeight="1">
      <c r="A546" s="46">
        <v>545</v>
      </c>
      <c r="B546" s="46">
        <v>545</v>
      </c>
      <c r="D546" s="46" t="s">
        <v>2712</v>
      </c>
      <c r="E546" s="46" t="s">
        <v>2713</v>
      </c>
      <c r="I546" s="46" t="s">
        <v>2714</v>
      </c>
      <c r="J546" s="46" t="s">
        <v>1686</v>
      </c>
      <c r="K546" s="46" t="s">
        <v>2715</v>
      </c>
      <c r="L546" s="46" t="s">
        <v>1864</v>
      </c>
      <c r="O546" s="46" t="s">
        <v>1865</v>
      </c>
      <c r="Q546" s="46" t="s">
        <v>40</v>
      </c>
      <c r="T546" s="46" t="s">
        <v>1690</v>
      </c>
      <c r="AA546" s="46" t="s">
        <v>2576</v>
      </c>
      <c r="AC546" s="46" t="s">
        <v>709</v>
      </c>
      <c r="AL546" s="46" t="s">
        <v>2716</v>
      </c>
      <c r="AQ546" s="46" t="b">
        <v>0</v>
      </c>
      <c r="AR546" s="95"/>
    </row>
    <row r="547" spans="1:44" ht="15" customHeight="1">
      <c r="A547" s="46">
        <v>546</v>
      </c>
      <c r="B547" s="46">
        <v>546</v>
      </c>
      <c r="D547" s="46" t="s">
        <v>2717</v>
      </c>
      <c r="E547" s="46" t="s">
        <v>2718</v>
      </c>
      <c r="I547" s="46" t="s">
        <v>2714</v>
      </c>
      <c r="J547" s="46" t="s">
        <v>1686</v>
      </c>
      <c r="K547" s="46" t="s">
        <v>2719</v>
      </c>
      <c r="L547" s="46" t="s">
        <v>1864</v>
      </c>
      <c r="O547" s="46" t="s">
        <v>1865</v>
      </c>
      <c r="Q547" s="46" t="s">
        <v>40</v>
      </c>
      <c r="T547" s="46" t="s">
        <v>1690</v>
      </c>
      <c r="AA547" s="46" t="s">
        <v>2576</v>
      </c>
      <c r="AC547" s="46" t="s">
        <v>709</v>
      </c>
      <c r="AL547" s="46" t="s">
        <v>2720</v>
      </c>
      <c r="AQ547" s="46" t="b">
        <v>0</v>
      </c>
      <c r="AR547" s="95"/>
    </row>
    <row r="548" spans="1:44" ht="15" customHeight="1">
      <c r="A548" s="46">
        <v>547</v>
      </c>
      <c r="B548" s="46">
        <v>547</v>
      </c>
      <c r="D548" s="46" t="s">
        <v>2721</v>
      </c>
      <c r="E548" s="46" t="s">
        <v>2722</v>
      </c>
      <c r="I548" s="46" t="s">
        <v>2723</v>
      </c>
      <c r="J548" s="46" t="s">
        <v>1686</v>
      </c>
      <c r="K548" s="46" t="s">
        <v>2724</v>
      </c>
      <c r="L548" s="46" t="s">
        <v>1864</v>
      </c>
      <c r="O548" s="46" t="s">
        <v>1865</v>
      </c>
      <c r="Q548" s="46" t="s">
        <v>40</v>
      </c>
      <c r="T548" s="46" t="s">
        <v>1690</v>
      </c>
      <c r="AA548" s="46" t="s">
        <v>2576</v>
      </c>
      <c r="AC548" s="46" t="s">
        <v>709</v>
      </c>
      <c r="AL548" s="46" t="s">
        <v>2725</v>
      </c>
      <c r="AQ548" s="46" t="b">
        <v>0</v>
      </c>
      <c r="AR548" s="95"/>
    </row>
    <row r="549" spans="1:44" ht="15" customHeight="1">
      <c r="A549" s="46">
        <v>548</v>
      </c>
      <c r="B549" s="46">
        <v>548</v>
      </c>
      <c r="D549" s="46" t="s">
        <v>2726</v>
      </c>
      <c r="E549" s="46" t="s">
        <v>2727</v>
      </c>
      <c r="I549" s="46" t="s">
        <v>2723</v>
      </c>
      <c r="J549" s="46" t="s">
        <v>1686</v>
      </c>
      <c r="K549" s="46" t="s">
        <v>2728</v>
      </c>
      <c r="L549" s="46" t="s">
        <v>1864</v>
      </c>
      <c r="O549" s="46" t="s">
        <v>1865</v>
      </c>
      <c r="Q549" s="46" t="s">
        <v>40</v>
      </c>
      <c r="T549" s="46" t="s">
        <v>1690</v>
      </c>
      <c r="AA549" s="46" t="s">
        <v>2576</v>
      </c>
      <c r="AC549" s="46" t="s">
        <v>709</v>
      </c>
      <c r="AL549" s="46" t="s">
        <v>2729</v>
      </c>
      <c r="AQ549" s="46" t="b">
        <v>0</v>
      </c>
      <c r="AR549" s="95"/>
    </row>
    <row r="550" spans="1:44" ht="15" customHeight="1">
      <c r="A550" s="46">
        <v>549</v>
      </c>
      <c r="B550" s="46">
        <v>549</v>
      </c>
      <c r="D550" s="46" t="s">
        <v>2730</v>
      </c>
      <c r="E550" s="46" t="s">
        <v>2731</v>
      </c>
      <c r="I550" s="46" t="s">
        <v>2723</v>
      </c>
      <c r="J550" s="46" t="s">
        <v>1686</v>
      </c>
      <c r="K550" s="46" t="s">
        <v>2732</v>
      </c>
      <c r="L550" s="46" t="s">
        <v>1864</v>
      </c>
      <c r="O550" s="46" t="s">
        <v>1865</v>
      </c>
      <c r="Q550" s="46" t="s">
        <v>40</v>
      </c>
      <c r="T550" s="46" t="s">
        <v>1690</v>
      </c>
      <c r="AA550" s="46" t="s">
        <v>2576</v>
      </c>
      <c r="AC550" s="46" t="s">
        <v>709</v>
      </c>
      <c r="AL550" s="46" t="s">
        <v>2733</v>
      </c>
      <c r="AQ550" s="46" t="b">
        <v>1</v>
      </c>
      <c r="AR550" s="95"/>
    </row>
    <row r="551" spans="1:44" ht="15" customHeight="1">
      <c r="A551" s="46">
        <v>550</v>
      </c>
      <c r="B551" s="46">
        <v>550</v>
      </c>
      <c r="D551" s="46" t="s">
        <v>2734</v>
      </c>
      <c r="E551" s="46" t="s">
        <v>2735</v>
      </c>
      <c r="I551" s="46" t="s">
        <v>2683</v>
      </c>
      <c r="J551" s="46" t="s">
        <v>1686</v>
      </c>
      <c r="K551" s="46" t="s">
        <v>2736</v>
      </c>
      <c r="L551" s="46" t="s">
        <v>1864</v>
      </c>
      <c r="O551" s="46" t="s">
        <v>1865</v>
      </c>
      <c r="Q551" s="46" t="s">
        <v>40</v>
      </c>
      <c r="T551" s="46" t="s">
        <v>1690</v>
      </c>
      <c r="AA551" s="46" t="s">
        <v>2576</v>
      </c>
      <c r="AC551" s="46" t="s">
        <v>709</v>
      </c>
      <c r="AL551" s="46" t="s">
        <v>2737</v>
      </c>
      <c r="AQ551" s="46" t="b">
        <v>0</v>
      </c>
      <c r="AR551" s="95"/>
    </row>
    <row r="552" spans="1:44" ht="15" customHeight="1">
      <c r="A552" s="46">
        <v>551</v>
      </c>
      <c r="B552" s="46">
        <v>551</v>
      </c>
      <c r="D552" s="46" t="s">
        <v>2738</v>
      </c>
      <c r="E552" s="46" t="s">
        <v>2739</v>
      </c>
      <c r="I552" s="46" t="s">
        <v>2740</v>
      </c>
      <c r="J552" s="46" t="s">
        <v>1686</v>
      </c>
      <c r="K552" s="46" t="s">
        <v>2741</v>
      </c>
      <c r="L552" s="46" t="s">
        <v>1864</v>
      </c>
      <c r="O552" s="46" t="s">
        <v>1865</v>
      </c>
      <c r="Q552" s="46" t="s">
        <v>40</v>
      </c>
      <c r="T552" s="46" t="s">
        <v>1690</v>
      </c>
      <c r="AA552" s="46" t="s">
        <v>2576</v>
      </c>
      <c r="AC552" s="46" t="s">
        <v>709</v>
      </c>
      <c r="AL552" s="46" t="s">
        <v>2742</v>
      </c>
      <c r="AQ552" s="46" t="b">
        <v>1</v>
      </c>
      <c r="AR552" s="95"/>
    </row>
    <row r="553" spans="1:44" ht="15" customHeight="1">
      <c r="A553" s="46">
        <v>552</v>
      </c>
      <c r="B553" s="46">
        <v>552</v>
      </c>
      <c r="D553" s="46" t="s">
        <v>2743</v>
      </c>
      <c r="E553" s="46" t="s">
        <v>2744</v>
      </c>
      <c r="I553" s="46" t="s">
        <v>2740</v>
      </c>
      <c r="J553" s="46" t="s">
        <v>1686</v>
      </c>
      <c r="K553" s="46" t="s">
        <v>2745</v>
      </c>
      <c r="L553" s="46" t="s">
        <v>1864</v>
      </c>
      <c r="O553" s="46" t="s">
        <v>1865</v>
      </c>
      <c r="Q553" s="46" t="s">
        <v>40</v>
      </c>
      <c r="T553" s="46" t="s">
        <v>1690</v>
      </c>
      <c r="AA553" s="46" t="s">
        <v>2576</v>
      </c>
      <c r="AC553" s="46" t="s">
        <v>709</v>
      </c>
      <c r="AL553" s="46" t="s">
        <v>2746</v>
      </c>
      <c r="AQ553" s="46" t="b">
        <v>0</v>
      </c>
      <c r="AR553" s="95"/>
    </row>
    <row r="554" spans="1:44" ht="15" customHeight="1">
      <c r="A554" s="46">
        <v>553</v>
      </c>
      <c r="B554" s="46">
        <v>553</v>
      </c>
      <c r="D554" s="46" t="s">
        <v>2747</v>
      </c>
      <c r="E554" s="46" t="s">
        <v>2748</v>
      </c>
      <c r="I554" s="46" t="s">
        <v>2740</v>
      </c>
      <c r="J554" s="46" t="s">
        <v>1686</v>
      </c>
      <c r="K554" s="46" t="s">
        <v>2749</v>
      </c>
      <c r="L554" s="46" t="s">
        <v>1864</v>
      </c>
      <c r="O554" s="46" t="s">
        <v>1865</v>
      </c>
      <c r="Q554" s="46" t="s">
        <v>40</v>
      </c>
      <c r="T554" s="46" t="s">
        <v>1690</v>
      </c>
      <c r="AA554" s="46" t="s">
        <v>2576</v>
      </c>
      <c r="AC554" s="46" t="s">
        <v>709</v>
      </c>
      <c r="AL554" s="46" t="s">
        <v>2750</v>
      </c>
      <c r="AQ554" s="46" t="b">
        <v>0</v>
      </c>
      <c r="AR554" s="95"/>
    </row>
    <row r="555" spans="1:44" ht="15" customHeight="1">
      <c r="A555" s="46">
        <v>554</v>
      </c>
      <c r="B555" s="46">
        <v>554</v>
      </c>
      <c r="D555" s="46" t="s">
        <v>2751</v>
      </c>
      <c r="E555" s="46" t="s">
        <v>2752</v>
      </c>
      <c r="I555" s="46" t="s">
        <v>2753</v>
      </c>
      <c r="J555" s="46" t="s">
        <v>1686</v>
      </c>
      <c r="K555" s="46" t="s">
        <v>2754</v>
      </c>
      <c r="L555" s="46" t="s">
        <v>1864</v>
      </c>
      <c r="O555" s="46" t="s">
        <v>1865</v>
      </c>
      <c r="Q555" s="46" t="s">
        <v>40</v>
      </c>
      <c r="T555" s="46" t="s">
        <v>1690</v>
      </c>
      <c r="AA555" s="46" t="s">
        <v>2576</v>
      </c>
      <c r="AC555" s="46" t="s">
        <v>709</v>
      </c>
      <c r="AL555" s="46" t="s">
        <v>2755</v>
      </c>
      <c r="AQ555" s="46" t="b">
        <v>0</v>
      </c>
      <c r="AR555" s="95"/>
    </row>
    <row r="556" spans="1:44" ht="15" customHeight="1">
      <c r="A556" s="46">
        <v>555</v>
      </c>
      <c r="B556" s="46">
        <v>555</v>
      </c>
      <c r="D556" s="46" t="s">
        <v>2756</v>
      </c>
      <c r="E556" s="46" t="s">
        <v>2757</v>
      </c>
      <c r="I556" s="46" t="s">
        <v>2753</v>
      </c>
      <c r="J556" s="46" t="s">
        <v>1686</v>
      </c>
      <c r="K556" s="46" t="s">
        <v>2758</v>
      </c>
      <c r="L556" s="46" t="s">
        <v>1864</v>
      </c>
      <c r="O556" s="46" t="s">
        <v>1865</v>
      </c>
      <c r="Q556" s="46" t="s">
        <v>40</v>
      </c>
      <c r="T556" s="46" t="s">
        <v>1690</v>
      </c>
      <c r="AA556" s="46" t="s">
        <v>2576</v>
      </c>
      <c r="AC556" s="46" t="s">
        <v>709</v>
      </c>
      <c r="AL556" s="46" t="s">
        <v>2759</v>
      </c>
      <c r="AQ556" s="46" t="b">
        <v>0</v>
      </c>
      <c r="AR556" s="95"/>
    </row>
    <row r="557" spans="1:44" ht="15" customHeight="1">
      <c r="A557" s="46">
        <v>556</v>
      </c>
      <c r="B557" s="46">
        <v>556</v>
      </c>
      <c r="D557" s="46" t="s">
        <v>2760</v>
      </c>
      <c r="E557" s="46" t="s">
        <v>2761</v>
      </c>
      <c r="I557" s="46" t="s">
        <v>2753</v>
      </c>
      <c r="J557" s="46" t="s">
        <v>1686</v>
      </c>
      <c r="K557" s="46" t="s">
        <v>2762</v>
      </c>
      <c r="L557" s="46" t="s">
        <v>1864</v>
      </c>
      <c r="O557" s="46" t="s">
        <v>1865</v>
      </c>
      <c r="Q557" s="46" t="s">
        <v>40</v>
      </c>
      <c r="T557" s="46" t="s">
        <v>1690</v>
      </c>
      <c r="AA557" s="46" t="s">
        <v>2576</v>
      </c>
      <c r="AC557" s="46" t="s">
        <v>709</v>
      </c>
      <c r="AL557" s="46" t="s">
        <v>2763</v>
      </c>
      <c r="AQ557" s="46" t="b">
        <v>1</v>
      </c>
      <c r="AR557" s="95"/>
    </row>
    <row r="558" spans="1:44" ht="15" customHeight="1">
      <c r="A558" s="46">
        <v>557</v>
      </c>
      <c r="B558" s="46">
        <v>557</v>
      </c>
      <c r="D558" s="46" t="s">
        <v>2764</v>
      </c>
      <c r="E558" s="46" t="s">
        <v>2765</v>
      </c>
      <c r="I558" s="46" t="s">
        <v>2660</v>
      </c>
      <c r="J558" s="46" t="s">
        <v>1686</v>
      </c>
      <c r="K558" s="46" t="s">
        <v>2766</v>
      </c>
      <c r="L558" s="46" t="s">
        <v>1864</v>
      </c>
      <c r="O558" s="46" t="s">
        <v>1865</v>
      </c>
      <c r="Q558" s="46" t="s">
        <v>40</v>
      </c>
      <c r="T558" s="46" t="s">
        <v>1690</v>
      </c>
      <c r="AA558" s="46" t="s">
        <v>2576</v>
      </c>
      <c r="AC558" s="46" t="s">
        <v>709</v>
      </c>
      <c r="AL558" s="46" t="s">
        <v>2767</v>
      </c>
      <c r="AQ558" s="46" t="b">
        <v>0</v>
      </c>
      <c r="AR558" s="95"/>
    </row>
    <row r="559" spans="1:44" ht="15" customHeight="1">
      <c r="A559" s="46">
        <v>558</v>
      </c>
      <c r="B559" s="46">
        <v>558</v>
      </c>
      <c r="D559" s="46" t="s">
        <v>2768</v>
      </c>
      <c r="E559" s="46" t="s">
        <v>2769</v>
      </c>
      <c r="I559" s="46" t="s">
        <v>2770</v>
      </c>
      <c r="J559" s="46" t="s">
        <v>1686</v>
      </c>
      <c r="K559" s="46" t="s">
        <v>2771</v>
      </c>
      <c r="L559" s="46" t="s">
        <v>1864</v>
      </c>
      <c r="O559" s="46" t="s">
        <v>1865</v>
      </c>
      <c r="Q559" s="46" t="s">
        <v>40</v>
      </c>
      <c r="T559" s="46" t="s">
        <v>1690</v>
      </c>
      <c r="AA559" s="46" t="s">
        <v>2576</v>
      </c>
      <c r="AC559" s="46" t="s">
        <v>709</v>
      </c>
      <c r="AL559" s="46" t="s">
        <v>2772</v>
      </c>
      <c r="AQ559" s="46" t="b">
        <v>0</v>
      </c>
      <c r="AR559" s="95"/>
    </row>
    <row r="560" spans="1:44" ht="15" customHeight="1">
      <c r="A560" s="46">
        <v>559</v>
      </c>
      <c r="B560" s="46">
        <v>559</v>
      </c>
      <c r="D560" s="46" t="s">
        <v>2773</v>
      </c>
      <c r="E560" s="46" t="s">
        <v>2774</v>
      </c>
      <c r="I560" s="46" t="s">
        <v>2770</v>
      </c>
      <c r="J560" s="46" t="s">
        <v>1686</v>
      </c>
      <c r="K560" s="46" t="s">
        <v>2775</v>
      </c>
      <c r="L560" s="46" t="s">
        <v>1864</v>
      </c>
      <c r="O560" s="46" t="s">
        <v>1865</v>
      </c>
      <c r="Q560" s="46" t="s">
        <v>40</v>
      </c>
      <c r="T560" s="46" t="s">
        <v>1690</v>
      </c>
      <c r="AA560" s="46" t="s">
        <v>2576</v>
      </c>
      <c r="AC560" s="46" t="s">
        <v>709</v>
      </c>
      <c r="AL560" s="46" t="s">
        <v>2776</v>
      </c>
      <c r="AQ560" s="46" t="b">
        <v>0</v>
      </c>
      <c r="AR560" s="95"/>
    </row>
    <row r="561" spans="1:44" ht="15" customHeight="1">
      <c r="A561" s="46">
        <v>560</v>
      </c>
      <c r="B561" s="46">
        <v>560</v>
      </c>
      <c r="D561" s="46" t="s">
        <v>2777</v>
      </c>
      <c r="E561" s="46" t="s">
        <v>2778</v>
      </c>
      <c r="I561" s="46" t="s">
        <v>2637</v>
      </c>
      <c r="J561" s="46" t="s">
        <v>1686</v>
      </c>
      <c r="K561" s="46" t="s">
        <v>2779</v>
      </c>
      <c r="L561" s="46" t="s">
        <v>1864</v>
      </c>
      <c r="O561" s="46" t="s">
        <v>1865</v>
      </c>
      <c r="Q561" s="46" t="s">
        <v>40</v>
      </c>
      <c r="T561" s="46" t="s">
        <v>1690</v>
      </c>
      <c r="AA561" s="46" t="s">
        <v>2576</v>
      </c>
      <c r="AC561" s="46" t="s">
        <v>709</v>
      </c>
      <c r="AL561" s="46" t="s">
        <v>2780</v>
      </c>
      <c r="AQ561" s="46" t="b">
        <v>1</v>
      </c>
      <c r="AR561" s="95"/>
    </row>
    <row r="562" spans="1:44" ht="15" customHeight="1">
      <c r="A562" s="46">
        <v>561</v>
      </c>
      <c r="B562" s="46">
        <v>561</v>
      </c>
      <c r="D562" s="46" t="s">
        <v>2781</v>
      </c>
      <c r="E562" s="46" t="s">
        <v>2782</v>
      </c>
      <c r="I562" s="46" t="s">
        <v>2783</v>
      </c>
      <c r="J562" s="46" t="s">
        <v>1686</v>
      </c>
      <c r="K562" s="46" t="s">
        <v>2784</v>
      </c>
      <c r="L562" s="46" t="s">
        <v>1864</v>
      </c>
      <c r="O562" s="46" t="s">
        <v>1865</v>
      </c>
      <c r="Q562" s="46" t="s">
        <v>40</v>
      </c>
      <c r="T562" s="46" t="s">
        <v>1690</v>
      </c>
      <c r="AA562" s="46" t="s">
        <v>2576</v>
      </c>
      <c r="AC562" s="46" t="s">
        <v>709</v>
      </c>
      <c r="AL562" s="46" t="s">
        <v>2785</v>
      </c>
      <c r="AQ562" s="46" t="b">
        <v>1</v>
      </c>
      <c r="AR562" s="95"/>
    </row>
    <row r="563" spans="1:44" ht="15" customHeight="1">
      <c r="A563" s="46">
        <v>562</v>
      </c>
      <c r="B563" s="46">
        <v>562</v>
      </c>
      <c r="D563" s="46" t="s">
        <v>2786</v>
      </c>
      <c r="E563" s="46" t="s">
        <v>2787</v>
      </c>
      <c r="I563" s="46" t="s">
        <v>2700</v>
      </c>
      <c r="J563" s="46" t="s">
        <v>1686</v>
      </c>
      <c r="K563" s="46" t="s">
        <v>2788</v>
      </c>
      <c r="L563" s="46" t="s">
        <v>1864</v>
      </c>
      <c r="O563" s="46" t="s">
        <v>1865</v>
      </c>
      <c r="Q563" s="46" t="s">
        <v>40</v>
      </c>
      <c r="T563" s="46" t="s">
        <v>1690</v>
      </c>
      <c r="AA563" s="46" t="s">
        <v>2576</v>
      </c>
      <c r="AC563" s="46" t="s">
        <v>709</v>
      </c>
      <c r="AL563" s="46" t="s">
        <v>2789</v>
      </c>
      <c r="AQ563" s="46" t="b">
        <v>1</v>
      </c>
      <c r="AR563" s="95"/>
    </row>
    <row r="564" spans="1:44" ht="15" customHeight="1">
      <c r="A564" s="46">
        <v>563</v>
      </c>
      <c r="B564" s="46">
        <v>563</v>
      </c>
      <c r="D564" s="46" t="s">
        <v>2790</v>
      </c>
      <c r="E564" s="46" t="s">
        <v>2791</v>
      </c>
      <c r="I564" s="46" t="s">
        <v>2792</v>
      </c>
      <c r="J564" s="46" t="s">
        <v>1686</v>
      </c>
      <c r="K564" s="46" t="s">
        <v>2793</v>
      </c>
      <c r="L564" s="46" t="s">
        <v>1864</v>
      </c>
      <c r="O564" s="46" t="s">
        <v>1865</v>
      </c>
      <c r="Q564" s="46" t="s">
        <v>40</v>
      </c>
      <c r="T564" s="46" t="s">
        <v>1690</v>
      </c>
      <c r="AA564" s="46" t="s">
        <v>2576</v>
      </c>
      <c r="AC564" s="46" t="s">
        <v>709</v>
      </c>
      <c r="AL564" s="46" t="s">
        <v>2794</v>
      </c>
      <c r="AQ564" s="46" t="b">
        <v>0</v>
      </c>
      <c r="AR564" s="95"/>
    </row>
    <row r="565" spans="1:44" ht="15" customHeight="1">
      <c r="A565" s="46">
        <v>564</v>
      </c>
      <c r="B565" s="46">
        <v>564</v>
      </c>
      <c r="D565" s="46" t="s">
        <v>2795</v>
      </c>
      <c r="E565" s="46" t="s">
        <v>2796</v>
      </c>
      <c r="I565" s="46" t="s">
        <v>2792</v>
      </c>
      <c r="J565" s="46" t="s">
        <v>1686</v>
      </c>
      <c r="K565" s="46" t="s">
        <v>2797</v>
      </c>
      <c r="L565" s="46" t="s">
        <v>1864</v>
      </c>
      <c r="O565" s="46" t="s">
        <v>1865</v>
      </c>
      <c r="Q565" s="46" t="s">
        <v>40</v>
      </c>
      <c r="T565" s="46" t="s">
        <v>1690</v>
      </c>
      <c r="AA565" s="46" t="s">
        <v>2576</v>
      </c>
      <c r="AC565" s="46" t="s">
        <v>709</v>
      </c>
      <c r="AL565" s="46" t="s">
        <v>2798</v>
      </c>
      <c r="AQ565" s="46" t="b">
        <v>1</v>
      </c>
      <c r="AR565" s="95"/>
    </row>
    <row r="566" spans="1:44" ht="15" customHeight="1">
      <c r="A566" s="46">
        <v>565</v>
      </c>
      <c r="B566" s="46">
        <v>565</v>
      </c>
      <c r="D566" s="46" t="s">
        <v>2799</v>
      </c>
      <c r="E566" s="46" t="s">
        <v>2800</v>
      </c>
      <c r="I566" s="46" t="s">
        <v>2792</v>
      </c>
      <c r="J566" s="46" t="s">
        <v>1686</v>
      </c>
      <c r="K566" s="46" t="s">
        <v>2801</v>
      </c>
      <c r="L566" s="46" t="s">
        <v>1864</v>
      </c>
      <c r="O566" s="46" t="s">
        <v>1865</v>
      </c>
      <c r="Q566" s="46" t="s">
        <v>40</v>
      </c>
      <c r="T566" s="46" t="s">
        <v>1690</v>
      </c>
      <c r="AA566" s="46" t="s">
        <v>2576</v>
      </c>
      <c r="AC566" s="46" t="s">
        <v>709</v>
      </c>
      <c r="AL566" s="46" t="s">
        <v>2802</v>
      </c>
      <c r="AQ566" s="46" t="b">
        <v>0</v>
      </c>
      <c r="AR566" s="95"/>
    </row>
    <row r="567" spans="1:44" ht="15" customHeight="1">
      <c r="A567" s="46">
        <v>566</v>
      </c>
      <c r="B567" s="46">
        <v>566</v>
      </c>
      <c r="D567" s="46" t="s">
        <v>2803</v>
      </c>
      <c r="E567" s="46" t="s">
        <v>2804</v>
      </c>
      <c r="I567" s="46" t="s">
        <v>2805</v>
      </c>
      <c r="J567" s="46" t="s">
        <v>1686</v>
      </c>
      <c r="K567" s="46" t="s">
        <v>2806</v>
      </c>
      <c r="L567" s="46" t="s">
        <v>1864</v>
      </c>
      <c r="O567" s="46" t="s">
        <v>1865</v>
      </c>
      <c r="Q567" s="46" t="s">
        <v>40</v>
      </c>
      <c r="T567" s="46" t="s">
        <v>1690</v>
      </c>
      <c r="AA567" s="46" t="s">
        <v>2576</v>
      </c>
      <c r="AC567" s="46" t="s">
        <v>709</v>
      </c>
      <c r="AL567" s="46" t="s">
        <v>2807</v>
      </c>
      <c r="AQ567" s="46" t="b">
        <v>1</v>
      </c>
      <c r="AR567" s="95"/>
    </row>
    <row r="568" spans="1:44" ht="15" customHeight="1">
      <c r="A568" s="46">
        <v>567</v>
      </c>
      <c r="B568" s="46">
        <v>567</v>
      </c>
      <c r="D568" s="46" t="s">
        <v>2808</v>
      </c>
      <c r="E568" s="46" t="s">
        <v>2809</v>
      </c>
      <c r="I568" s="46" t="s">
        <v>2810</v>
      </c>
      <c r="J568" s="46" t="s">
        <v>1686</v>
      </c>
      <c r="K568" s="46" t="s">
        <v>2811</v>
      </c>
      <c r="L568" s="46" t="s">
        <v>1864</v>
      </c>
      <c r="O568" s="46" t="s">
        <v>1865</v>
      </c>
      <c r="Q568" s="46" t="s">
        <v>40</v>
      </c>
      <c r="T568" s="46" t="s">
        <v>1690</v>
      </c>
      <c r="AA568" s="46" t="s">
        <v>2576</v>
      </c>
      <c r="AC568" s="46" t="s">
        <v>709</v>
      </c>
      <c r="AL568" s="46" t="s">
        <v>2812</v>
      </c>
      <c r="AQ568" s="46" t="b">
        <v>0</v>
      </c>
      <c r="AR568" s="95"/>
    </row>
    <row r="569" spans="1:44" ht="15" customHeight="1">
      <c r="A569" s="46">
        <v>568</v>
      </c>
      <c r="B569" s="46">
        <v>568</v>
      </c>
      <c r="D569" s="46" t="s">
        <v>2813</v>
      </c>
      <c r="E569" s="46" t="s">
        <v>2814</v>
      </c>
      <c r="I569" s="46" t="s">
        <v>2783</v>
      </c>
      <c r="J569" s="46" t="s">
        <v>1686</v>
      </c>
      <c r="K569" s="46" t="s">
        <v>2815</v>
      </c>
      <c r="L569" s="46" t="s">
        <v>1864</v>
      </c>
      <c r="O569" s="46" t="s">
        <v>1865</v>
      </c>
      <c r="Q569" s="46" t="s">
        <v>40</v>
      </c>
      <c r="T569" s="46" t="s">
        <v>1690</v>
      </c>
      <c r="AA569" s="46" t="s">
        <v>2576</v>
      </c>
      <c r="AC569" s="46" t="s">
        <v>709</v>
      </c>
      <c r="AL569" s="46" t="s">
        <v>2816</v>
      </c>
      <c r="AQ569" s="46" t="b">
        <v>0</v>
      </c>
      <c r="AR569" s="95"/>
    </row>
    <row r="570" spans="1:44" ht="15" customHeight="1">
      <c r="A570" s="46">
        <v>569</v>
      </c>
      <c r="B570" s="46">
        <v>569</v>
      </c>
      <c r="D570" s="46" t="s">
        <v>2817</v>
      </c>
      <c r="E570" s="46" t="s">
        <v>2818</v>
      </c>
      <c r="I570" s="46" t="s">
        <v>2770</v>
      </c>
      <c r="J570" s="46" t="s">
        <v>1686</v>
      </c>
      <c r="K570" s="46" t="s">
        <v>2819</v>
      </c>
      <c r="L570" s="46" t="s">
        <v>1864</v>
      </c>
      <c r="O570" s="46" t="s">
        <v>1865</v>
      </c>
      <c r="Q570" s="46" t="s">
        <v>40</v>
      </c>
      <c r="T570" s="46" t="s">
        <v>1690</v>
      </c>
      <c r="AA570" s="46" t="s">
        <v>2576</v>
      </c>
      <c r="AC570" s="46" t="s">
        <v>709</v>
      </c>
      <c r="AL570" s="46" t="s">
        <v>2820</v>
      </c>
      <c r="AQ570" s="46" t="b">
        <v>0</v>
      </c>
      <c r="AR570" s="95"/>
    </row>
    <row r="571" spans="1:44" ht="15" customHeight="1">
      <c r="A571" s="46">
        <v>570</v>
      </c>
      <c r="B571" s="46">
        <v>570</v>
      </c>
      <c r="D571" s="46" t="s">
        <v>2821</v>
      </c>
      <c r="E571" s="46" t="s">
        <v>2822</v>
      </c>
      <c r="I571" s="46" t="s">
        <v>2823</v>
      </c>
      <c r="J571" s="46" t="s">
        <v>1686</v>
      </c>
      <c r="K571" s="46" t="s">
        <v>2824</v>
      </c>
      <c r="L571" s="46" t="s">
        <v>1864</v>
      </c>
      <c r="O571" s="46" t="s">
        <v>1865</v>
      </c>
      <c r="Q571" s="46" t="s">
        <v>40</v>
      </c>
      <c r="T571" s="46" t="s">
        <v>1690</v>
      </c>
      <c r="AA571" s="46" t="s">
        <v>2576</v>
      </c>
      <c r="AC571" s="46" t="s">
        <v>709</v>
      </c>
      <c r="AL571" s="46" t="s">
        <v>2825</v>
      </c>
      <c r="AQ571" s="46" t="b">
        <v>1</v>
      </c>
      <c r="AR571" s="95"/>
    </row>
    <row r="572" spans="1:44" ht="15" customHeight="1">
      <c r="A572" s="46">
        <v>571</v>
      </c>
      <c r="B572" s="46">
        <v>571</v>
      </c>
      <c r="D572" s="46" t="s">
        <v>2826</v>
      </c>
      <c r="E572" s="46" t="s">
        <v>2827</v>
      </c>
      <c r="I572" s="46" t="s">
        <v>2823</v>
      </c>
      <c r="J572" s="46" t="s">
        <v>1686</v>
      </c>
      <c r="K572" s="46" t="s">
        <v>2828</v>
      </c>
      <c r="L572" s="46" t="s">
        <v>1864</v>
      </c>
      <c r="O572" s="46" t="s">
        <v>1865</v>
      </c>
      <c r="Q572" s="46" t="s">
        <v>40</v>
      </c>
      <c r="T572" s="46" t="s">
        <v>1690</v>
      </c>
      <c r="AA572" s="46" t="s">
        <v>2576</v>
      </c>
      <c r="AC572" s="46" t="s">
        <v>709</v>
      </c>
      <c r="AL572" s="46" t="s">
        <v>2829</v>
      </c>
      <c r="AQ572" s="46" t="b">
        <v>0</v>
      </c>
      <c r="AR572" s="95"/>
    </row>
    <row r="573" spans="1:44" ht="15" customHeight="1">
      <c r="A573" s="46">
        <v>572</v>
      </c>
      <c r="B573" s="46">
        <v>572</v>
      </c>
      <c r="D573" s="46" t="s">
        <v>2830</v>
      </c>
      <c r="E573" s="46" t="s">
        <v>2831</v>
      </c>
      <c r="I573" s="46" t="s">
        <v>2823</v>
      </c>
      <c r="J573" s="46" t="s">
        <v>1686</v>
      </c>
      <c r="K573" s="46" t="s">
        <v>2832</v>
      </c>
      <c r="L573" s="46" t="s">
        <v>1864</v>
      </c>
      <c r="O573" s="46" t="s">
        <v>1865</v>
      </c>
      <c r="Q573" s="46" t="s">
        <v>40</v>
      </c>
      <c r="T573" s="46" t="s">
        <v>1690</v>
      </c>
      <c r="AA573" s="46" t="s">
        <v>2576</v>
      </c>
      <c r="AC573" s="46" t="s">
        <v>709</v>
      </c>
      <c r="AL573" s="46" t="s">
        <v>2833</v>
      </c>
      <c r="AQ573" s="46" t="b">
        <v>0</v>
      </c>
      <c r="AR573" s="95"/>
    </row>
    <row r="574" spans="1:44" ht="15" customHeight="1">
      <c r="A574" s="46">
        <v>573</v>
      </c>
      <c r="B574" s="46">
        <v>573</v>
      </c>
      <c r="D574" s="46" t="s">
        <v>2834</v>
      </c>
      <c r="E574" s="46" t="s">
        <v>2835</v>
      </c>
      <c r="I574" s="46" t="s">
        <v>2836</v>
      </c>
      <c r="J574" s="46" t="s">
        <v>1686</v>
      </c>
      <c r="K574" s="46" t="s">
        <v>2837</v>
      </c>
      <c r="L574" s="46" t="s">
        <v>1864</v>
      </c>
      <c r="O574" s="46" t="s">
        <v>1865</v>
      </c>
      <c r="Q574" s="46" t="s">
        <v>40</v>
      </c>
      <c r="T574" s="46" t="s">
        <v>1690</v>
      </c>
      <c r="AA574" s="46" t="s">
        <v>2576</v>
      </c>
      <c r="AC574" s="46" t="s">
        <v>709</v>
      </c>
      <c r="AL574" s="46" t="s">
        <v>2838</v>
      </c>
      <c r="AQ574" s="46" t="b">
        <v>0</v>
      </c>
      <c r="AR574" s="95"/>
    </row>
    <row r="575" spans="1:44" ht="15" customHeight="1">
      <c r="A575" s="46">
        <v>574</v>
      </c>
      <c r="B575" s="46">
        <v>574</v>
      </c>
      <c r="D575" s="46" t="s">
        <v>2839</v>
      </c>
      <c r="E575" s="46" t="s">
        <v>2840</v>
      </c>
      <c r="I575" s="46" t="s">
        <v>2841</v>
      </c>
      <c r="J575" s="46" t="s">
        <v>1686</v>
      </c>
      <c r="K575" s="46" t="s">
        <v>2842</v>
      </c>
      <c r="L575" s="46" t="s">
        <v>1864</v>
      </c>
      <c r="O575" s="46" t="s">
        <v>1865</v>
      </c>
      <c r="Q575" s="46" t="s">
        <v>40</v>
      </c>
      <c r="T575" s="46" t="s">
        <v>1690</v>
      </c>
      <c r="AA575" s="46" t="s">
        <v>2576</v>
      </c>
      <c r="AC575" s="46" t="s">
        <v>709</v>
      </c>
      <c r="AL575" s="46" t="s">
        <v>2843</v>
      </c>
      <c r="AQ575" s="46" t="b">
        <v>1</v>
      </c>
      <c r="AR575" s="95"/>
    </row>
    <row r="576" spans="1:44" ht="15" customHeight="1">
      <c r="A576" s="46">
        <v>575</v>
      </c>
      <c r="B576" s="46">
        <v>575</v>
      </c>
      <c r="D576" s="46" t="s">
        <v>2844</v>
      </c>
      <c r="E576" s="46" t="s">
        <v>2845</v>
      </c>
      <c r="I576" s="46" t="s">
        <v>2841</v>
      </c>
      <c r="J576" s="46" t="s">
        <v>1686</v>
      </c>
      <c r="K576" s="46" t="s">
        <v>2846</v>
      </c>
      <c r="L576" s="46" t="s">
        <v>1864</v>
      </c>
      <c r="O576" s="46" t="s">
        <v>1865</v>
      </c>
      <c r="Q576" s="46" t="s">
        <v>40</v>
      </c>
      <c r="T576" s="46" t="s">
        <v>1690</v>
      </c>
      <c r="AA576" s="46" t="s">
        <v>2576</v>
      </c>
      <c r="AC576" s="46" t="s">
        <v>709</v>
      </c>
      <c r="AL576" s="46" t="s">
        <v>2847</v>
      </c>
      <c r="AQ576" s="46" t="b">
        <v>0</v>
      </c>
      <c r="AR576" s="95"/>
    </row>
    <row r="577" spans="1:44" ht="15" customHeight="1">
      <c r="A577" s="46">
        <v>576</v>
      </c>
      <c r="B577" s="46">
        <v>576</v>
      </c>
      <c r="D577" s="46" t="s">
        <v>2848</v>
      </c>
      <c r="E577" s="46" t="s">
        <v>2849</v>
      </c>
      <c r="I577" s="46" t="s">
        <v>2850</v>
      </c>
      <c r="J577" s="46" t="s">
        <v>1686</v>
      </c>
      <c r="K577" s="46" t="s">
        <v>2851</v>
      </c>
      <c r="L577" s="46" t="s">
        <v>1864</v>
      </c>
      <c r="O577" s="46" t="s">
        <v>1865</v>
      </c>
      <c r="Q577" s="46" t="s">
        <v>40</v>
      </c>
      <c r="T577" s="46" t="s">
        <v>1690</v>
      </c>
      <c r="AA577" s="46" t="s">
        <v>2576</v>
      </c>
      <c r="AC577" s="46" t="s">
        <v>709</v>
      </c>
      <c r="AL577" s="46" t="s">
        <v>2852</v>
      </c>
      <c r="AQ577" s="46" t="b">
        <v>1</v>
      </c>
      <c r="AR577" s="95"/>
    </row>
    <row r="578" spans="1:44" ht="15" customHeight="1">
      <c r="A578" s="46">
        <v>577</v>
      </c>
      <c r="B578" s="46">
        <v>577</v>
      </c>
      <c r="D578" s="46" t="s">
        <v>2853</v>
      </c>
      <c r="E578" s="46" t="s">
        <v>2854</v>
      </c>
      <c r="I578" s="46" t="s">
        <v>2855</v>
      </c>
      <c r="J578" s="46" t="s">
        <v>1686</v>
      </c>
      <c r="K578" s="46" t="s">
        <v>2856</v>
      </c>
      <c r="L578" s="46" t="s">
        <v>1864</v>
      </c>
      <c r="O578" s="46" t="s">
        <v>1865</v>
      </c>
      <c r="Q578" s="46" t="s">
        <v>40</v>
      </c>
      <c r="T578" s="46" t="s">
        <v>1690</v>
      </c>
      <c r="AA578" s="46" t="s">
        <v>2576</v>
      </c>
      <c r="AC578" s="46" t="s">
        <v>709</v>
      </c>
      <c r="AL578" s="46" t="s">
        <v>2857</v>
      </c>
      <c r="AQ578" s="46" t="b">
        <v>0</v>
      </c>
      <c r="AR578" s="95"/>
    </row>
    <row r="579" spans="1:44" ht="15" customHeight="1">
      <c r="A579" s="46">
        <v>578</v>
      </c>
      <c r="B579" s="46">
        <v>578</v>
      </c>
      <c r="D579" s="46" t="s">
        <v>2858</v>
      </c>
      <c r="E579" s="46" t="s">
        <v>2859</v>
      </c>
      <c r="I579" s="46" t="s">
        <v>2860</v>
      </c>
      <c r="J579" s="46" t="s">
        <v>1686</v>
      </c>
      <c r="K579" s="46" t="s">
        <v>2861</v>
      </c>
      <c r="L579" s="46" t="s">
        <v>1864</v>
      </c>
      <c r="O579" s="46" t="s">
        <v>1865</v>
      </c>
      <c r="Q579" s="46" t="s">
        <v>40</v>
      </c>
      <c r="T579" s="46" t="s">
        <v>1690</v>
      </c>
      <c r="AA579" s="46" t="s">
        <v>2576</v>
      </c>
      <c r="AC579" s="46" t="s">
        <v>709</v>
      </c>
      <c r="AL579" s="46" t="s">
        <v>2862</v>
      </c>
      <c r="AQ579" s="46" t="b">
        <v>1</v>
      </c>
      <c r="AR579" s="95"/>
    </row>
    <row r="580" spans="1:44" ht="15" customHeight="1">
      <c r="A580" s="46">
        <v>579</v>
      </c>
      <c r="B580" s="46">
        <v>579</v>
      </c>
      <c r="D580" s="46" t="s">
        <v>2863</v>
      </c>
      <c r="E580" s="46" t="s">
        <v>2864</v>
      </c>
      <c r="I580" s="46" t="s">
        <v>2865</v>
      </c>
      <c r="J580" s="46" t="s">
        <v>1686</v>
      </c>
      <c r="K580" s="46" t="s">
        <v>2866</v>
      </c>
      <c r="L580" s="46" t="s">
        <v>1864</v>
      </c>
      <c r="O580" s="46" t="s">
        <v>1865</v>
      </c>
      <c r="Q580" s="46" t="s">
        <v>40</v>
      </c>
      <c r="T580" s="46" t="s">
        <v>1690</v>
      </c>
      <c r="AA580" s="46" t="s">
        <v>2576</v>
      </c>
      <c r="AC580" s="46" t="s">
        <v>709</v>
      </c>
      <c r="AL580" s="46" t="s">
        <v>2867</v>
      </c>
      <c r="AQ580" s="46" t="b">
        <v>0</v>
      </c>
      <c r="AR580" s="95"/>
    </row>
    <row r="581" spans="1:44" ht="15" customHeight="1">
      <c r="A581" s="46">
        <v>580</v>
      </c>
      <c r="B581" s="46">
        <v>580</v>
      </c>
      <c r="D581" s="46" t="s">
        <v>2868</v>
      </c>
      <c r="E581" s="46" t="s">
        <v>2869</v>
      </c>
      <c r="I581" s="46" t="s">
        <v>2870</v>
      </c>
      <c r="J581" s="46" t="s">
        <v>1686</v>
      </c>
      <c r="K581" s="46" t="s">
        <v>2871</v>
      </c>
      <c r="L581" s="46" t="s">
        <v>1864</v>
      </c>
      <c r="O581" s="46" t="s">
        <v>1865</v>
      </c>
      <c r="Q581" s="46" t="s">
        <v>40</v>
      </c>
      <c r="T581" s="46" t="s">
        <v>1690</v>
      </c>
      <c r="AA581" s="46" t="s">
        <v>2576</v>
      </c>
      <c r="AC581" s="46" t="s">
        <v>709</v>
      </c>
      <c r="AL581" s="46" t="s">
        <v>2872</v>
      </c>
      <c r="AQ581" s="46" t="b">
        <v>0</v>
      </c>
      <c r="AR581" s="95"/>
    </row>
    <row r="582" spans="1:44" ht="15" customHeight="1">
      <c r="A582" s="46">
        <v>581</v>
      </c>
      <c r="B582" s="46">
        <v>581</v>
      </c>
      <c r="D582" s="46" t="s">
        <v>2873</v>
      </c>
      <c r="E582" s="46" t="s">
        <v>2874</v>
      </c>
      <c r="I582" s="46" t="s">
        <v>2875</v>
      </c>
      <c r="J582" s="46" t="s">
        <v>1686</v>
      </c>
      <c r="K582" s="46" t="s">
        <v>2876</v>
      </c>
      <c r="L582" s="46" t="s">
        <v>1864</v>
      </c>
      <c r="O582" s="46" t="s">
        <v>1865</v>
      </c>
      <c r="Q582" s="46" t="s">
        <v>40</v>
      </c>
      <c r="T582" s="46" t="s">
        <v>1690</v>
      </c>
      <c r="AA582" s="46" t="s">
        <v>2576</v>
      </c>
      <c r="AC582" s="46" t="s">
        <v>709</v>
      </c>
      <c r="AL582" s="46" t="s">
        <v>2877</v>
      </c>
      <c r="AQ582" s="46" t="b">
        <v>0</v>
      </c>
      <c r="AR582" s="95"/>
    </row>
    <row r="583" spans="1:44" ht="15" customHeight="1">
      <c r="A583" s="46">
        <v>582</v>
      </c>
      <c r="B583" s="46">
        <v>582</v>
      </c>
      <c r="D583" s="46" t="s">
        <v>2878</v>
      </c>
      <c r="E583" s="46" t="s">
        <v>2879</v>
      </c>
      <c r="I583" s="46" t="s">
        <v>2850</v>
      </c>
      <c r="J583" s="46" t="s">
        <v>1686</v>
      </c>
      <c r="K583" s="46" t="s">
        <v>2880</v>
      </c>
      <c r="L583" s="46" t="s">
        <v>1864</v>
      </c>
      <c r="O583" s="46" t="s">
        <v>1865</v>
      </c>
      <c r="Q583" s="46" t="s">
        <v>40</v>
      </c>
      <c r="T583" s="46" t="s">
        <v>1690</v>
      </c>
      <c r="AA583" s="46" t="s">
        <v>2576</v>
      </c>
      <c r="AC583" s="46" t="s">
        <v>709</v>
      </c>
      <c r="AL583" s="46" t="s">
        <v>2881</v>
      </c>
      <c r="AQ583" s="46" t="b">
        <v>0</v>
      </c>
      <c r="AR583" s="95"/>
    </row>
    <row r="584" spans="1:44" ht="15" customHeight="1">
      <c r="A584" s="46">
        <v>583</v>
      </c>
      <c r="B584" s="46">
        <v>583</v>
      </c>
      <c r="D584" s="46" t="s">
        <v>2882</v>
      </c>
      <c r="E584" s="46" t="s">
        <v>2883</v>
      </c>
      <c r="I584" s="46" t="s">
        <v>2855</v>
      </c>
      <c r="J584" s="46" t="s">
        <v>1686</v>
      </c>
      <c r="K584" s="46" t="s">
        <v>2884</v>
      </c>
      <c r="L584" s="46" t="s">
        <v>1864</v>
      </c>
      <c r="O584" s="46" t="s">
        <v>1865</v>
      </c>
      <c r="Q584" s="46" t="s">
        <v>40</v>
      </c>
      <c r="T584" s="46" t="s">
        <v>1690</v>
      </c>
      <c r="AA584" s="46" t="s">
        <v>2576</v>
      </c>
      <c r="AC584" s="46" t="s">
        <v>709</v>
      </c>
      <c r="AL584" s="46" t="s">
        <v>2885</v>
      </c>
      <c r="AQ584" s="46" t="b">
        <v>0</v>
      </c>
      <c r="AR584" s="95"/>
    </row>
    <row r="585" spans="1:44" ht="15" customHeight="1">
      <c r="A585" s="46">
        <v>584</v>
      </c>
      <c r="B585" s="46">
        <v>584</v>
      </c>
      <c r="D585" s="46" t="s">
        <v>2886</v>
      </c>
      <c r="E585" s="46" t="s">
        <v>2887</v>
      </c>
      <c r="I585" s="46" t="s">
        <v>2888</v>
      </c>
      <c r="J585" s="46" t="s">
        <v>1686</v>
      </c>
      <c r="K585" s="46" t="s">
        <v>2889</v>
      </c>
      <c r="L585" s="46" t="s">
        <v>1864</v>
      </c>
      <c r="O585" s="46" t="s">
        <v>1865</v>
      </c>
      <c r="Q585" s="46" t="s">
        <v>40</v>
      </c>
      <c r="T585" s="46" t="s">
        <v>1690</v>
      </c>
      <c r="AA585" s="46" t="s">
        <v>2576</v>
      </c>
      <c r="AC585" s="46" t="s">
        <v>709</v>
      </c>
      <c r="AL585" s="46" t="s">
        <v>2890</v>
      </c>
      <c r="AQ585" s="46" t="b">
        <v>0</v>
      </c>
      <c r="AR585" s="95"/>
    </row>
    <row r="586" spans="1:44" ht="15" customHeight="1">
      <c r="A586" s="46">
        <v>585</v>
      </c>
      <c r="B586" s="46">
        <v>585</v>
      </c>
      <c r="D586" s="46" t="s">
        <v>2891</v>
      </c>
      <c r="E586" s="46" t="s">
        <v>2892</v>
      </c>
      <c r="I586" s="46" t="s">
        <v>2893</v>
      </c>
      <c r="J586" s="46" t="s">
        <v>1686</v>
      </c>
      <c r="K586" s="46" t="s">
        <v>2894</v>
      </c>
      <c r="L586" s="46" t="s">
        <v>1864</v>
      </c>
      <c r="O586" s="46" t="s">
        <v>1865</v>
      </c>
      <c r="Q586" s="46" t="s">
        <v>40</v>
      </c>
      <c r="T586" s="46" t="s">
        <v>1690</v>
      </c>
      <c r="AA586" s="46" t="s">
        <v>2576</v>
      </c>
      <c r="AC586" s="46" t="s">
        <v>709</v>
      </c>
      <c r="AL586" s="46" t="s">
        <v>2895</v>
      </c>
      <c r="AQ586" s="46" t="b">
        <v>0</v>
      </c>
      <c r="AR586" s="95"/>
    </row>
    <row r="587" spans="1:44" ht="15" customHeight="1">
      <c r="A587" s="46">
        <v>586</v>
      </c>
      <c r="B587" s="46">
        <v>586</v>
      </c>
      <c r="D587" s="46" t="s">
        <v>2896</v>
      </c>
      <c r="E587" s="46" t="s">
        <v>2897</v>
      </c>
      <c r="I587" s="46" t="s">
        <v>2865</v>
      </c>
      <c r="J587" s="46" t="s">
        <v>1686</v>
      </c>
      <c r="K587" s="46" t="s">
        <v>2898</v>
      </c>
      <c r="L587" s="46" t="s">
        <v>1864</v>
      </c>
      <c r="O587" s="46" t="s">
        <v>1865</v>
      </c>
      <c r="Q587" s="46" t="s">
        <v>40</v>
      </c>
      <c r="T587" s="46" t="s">
        <v>1690</v>
      </c>
      <c r="AA587" s="46" t="s">
        <v>2576</v>
      </c>
      <c r="AC587" s="46" t="s">
        <v>709</v>
      </c>
      <c r="AL587" s="46" t="s">
        <v>2899</v>
      </c>
      <c r="AQ587" s="46" t="b">
        <v>0</v>
      </c>
      <c r="AR587" s="95"/>
    </row>
    <row r="588" spans="1:44" ht="15" customHeight="1">
      <c r="A588" s="46">
        <v>587</v>
      </c>
      <c r="B588" s="46">
        <v>587</v>
      </c>
      <c r="D588" s="46" t="s">
        <v>2900</v>
      </c>
      <c r="E588" s="46" t="s">
        <v>2901</v>
      </c>
      <c r="I588" s="46" t="s">
        <v>2888</v>
      </c>
      <c r="J588" s="46" t="s">
        <v>1686</v>
      </c>
      <c r="K588" s="46" t="s">
        <v>2902</v>
      </c>
      <c r="L588" s="46" t="s">
        <v>1864</v>
      </c>
      <c r="O588" s="46" t="s">
        <v>1865</v>
      </c>
      <c r="Q588" s="46" t="s">
        <v>40</v>
      </c>
      <c r="T588" s="46" t="s">
        <v>1690</v>
      </c>
      <c r="AA588" s="46" t="s">
        <v>2576</v>
      </c>
      <c r="AC588" s="46" t="s">
        <v>709</v>
      </c>
      <c r="AL588" s="46" t="s">
        <v>2903</v>
      </c>
      <c r="AQ588" s="46" t="b">
        <v>0</v>
      </c>
      <c r="AR588" s="95"/>
    </row>
    <row r="589" spans="1:44" ht="15" customHeight="1">
      <c r="A589" s="46">
        <v>588</v>
      </c>
      <c r="B589" s="46">
        <v>588</v>
      </c>
      <c r="D589" s="46" t="s">
        <v>2904</v>
      </c>
      <c r="E589" s="46" t="s">
        <v>2905</v>
      </c>
      <c r="I589" s="46" t="s">
        <v>2855</v>
      </c>
      <c r="J589" s="46" t="s">
        <v>1686</v>
      </c>
      <c r="K589" s="46" t="s">
        <v>2906</v>
      </c>
      <c r="L589" s="46" t="s">
        <v>1864</v>
      </c>
      <c r="O589" s="46" t="s">
        <v>1865</v>
      </c>
      <c r="Q589" s="46" t="s">
        <v>40</v>
      </c>
      <c r="T589" s="46" t="s">
        <v>1690</v>
      </c>
      <c r="AA589" s="46" t="s">
        <v>2576</v>
      </c>
      <c r="AC589" s="46" t="s">
        <v>709</v>
      </c>
      <c r="AL589" s="46" t="s">
        <v>2907</v>
      </c>
      <c r="AQ589" s="46" t="b">
        <v>0</v>
      </c>
      <c r="AR589" s="95"/>
    </row>
    <row r="590" spans="1:44" ht="15" customHeight="1">
      <c r="A590" s="46">
        <v>589</v>
      </c>
      <c r="B590" s="46">
        <v>589</v>
      </c>
      <c r="D590" s="46" t="s">
        <v>2908</v>
      </c>
      <c r="E590" s="46" t="s">
        <v>2909</v>
      </c>
      <c r="I590" s="46" t="s">
        <v>2888</v>
      </c>
      <c r="J590" s="46" t="s">
        <v>1686</v>
      </c>
      <c r="K590" s="46" t="s">
        <v>2910</v>
      </c>
      <c r="L590" s="46" t="s">
        <v>1864</v>
      </c>
      <c r="O590" s="46" t="s">
        <v>1865</v>
      </c>
      <c r="Q590" s="46" t="s">
        <v>40</v>
      </c>
      <c r="T590" s="46" t="s">
        <v>1690</v>
      </c>
      <c r="AA590" s="46" t="s">
        <v>2576</v>
      </c>
      <c r="AC590" s="46" t="s">
        <v>709</v>
      </c>
      <c r="AL590" s="46" t="s">
        <v>2911</v>
      </c>
      <c r="AQ590" s="46" t="b">
        <v>0</v>
      </c>
      <c r="AR590" s="95"/>
    </row>
    <row r="591" spans="1:44" ht="15" customHeight="1">
      <c r="A591" s="46">
        <v>590</v>
      </c>
      <c r="B591" s="46">
        <v>590</v>
      </c>
      <c r="D591" s="46" t="s">
        <v>2912</v>
      </c>
      <c r="E591" s="46" t="s">
        <v>2913</v>
      </c>
      <c r="I591" s="46" t="s">
        <v>2875</v>
      </c>
      <c r="J591" s="46" t="s">
        <v>1686</v>
      </c>
      <c r="K591" s="46" t="s">
        <v>2914</v>
      </c>
      <c r="L591" s="46" t="s">
        <v>1864</v>
      </c>
      <c r="O591" s="46" t="s">
        <v>1865</v>
      </c>
      <c r="Q591" s="46" t="s">
        <v>40</v>
      </c>
      <c r="T591" s="46" t="s">
        <v>1690</v>
      </c>
      <c r="AA591" s="46" t="s">
        <v>2576</v>
      </c>
      <c r="AC591" s="46" t="s">
        <v>709</v>
      </c>
      <c r="AL591" s="46" t="s">
        <v>2915</v>
      </c>
      <c r="AQ591" s="46" t="b">
        <v>0</v>
      </c>
      <c r="AR591" s="95"/>
    </row>
    <row r="592" spans="1:44" ht="15" customHeight="1">
      <c r="A592" s="46">
        <v>591</v>
      </c>
      <c r="B592" s="46">
        <v>591</v>
      </c>
      <c r="D592" s="46" t="s">
        <v>2916</v>
      </c>
      <c r="E592" s="46" t="s">
        <v>2917</v>
      </c>
      <c r="I592" s="46" t="s">
        <v>2875</v>
      </c>
      <c r="J592" s="46" t="s">
        <v>1686</v>
      </c>
      <c r="K592" s="46" t="s">
        <v>2918</v>
      </c>
      <c r="L592" s="46" t="s">
        <v>1864</v>
      </c>
      <c r="O592" s="46" t="s">
        <v>1865</v>
      </c>
      <c r="Q592" s="46" t="s">
        <v>40</v>
      </c>
      <c r="T592" s="46" t="s">
        <v>1690</v>
      </c>
      <c r="AA592" s="46" t="s">
        <v>2576</v>
      </c>
      <c r="AC592" s="46" t="s">
        <v>709</v>
      </c>
      <c r="AL592" s="46" t="s">
        <v>2919</v>
      </c>
      <c r="AQ592" s="46" t="b">
        <v>0</v>
      </c>
      <c r="AR592" s="95"/>
    </row>
    <row r="593" spans="1:44" ht="15" customHeight="1">
      <c r="A593" s="46">
        <v>592</v>
      </c>
      <c r="B593" s="46">
        <v>592</v>
      </c>
      <c r="D593" s="46" t="s">
        <v>2920</v>
      </c>
      <c r="E593" s="46" t="s">
        <v>2921</v>
      </c>
      <c r="I593" s="46" t="s">
        <v>2922</v>
      </c>
      <c r="J593" s="46" t="s">
        <v>1686</v>
      </c>
      <c r="K593" s="46" t="s">
        <v>2923</v>
      </c>
      <c r="L593" s="46" t="s">
        <v>1864</v>
      </c>
      <c r="O593" s="46" t="s">
        <v>1865</v>
      </c>
      <c r="Q593" s="46" t="s">
        <v>40</v>
      </c>
      <c r="T593" s="46" t="s">
        <v>1690</v>
      </c>
      <c r="AA593" s="46" t="s">
        <v>2576</v>
      </c>
      <c r="AC593" s="46" t="s">
        <v>709</v>
      </c>
      <c r="AL593" s="46" t="s">
        <v>2924</v>
      </c>
      <c r="AQ593" s="46" t="b">
        <v>1</v>
      </c>
      <c r="AR593" s="95"/>
    </row>
    <row r="594" spans="1:44" ht="15" customHeight="1">
      <c r="A594" s="46">
        <v>593</v>
      </c>
      <c r="B594" s="46">
        <v>593</v>
      </c>
      <c r="D594" s="46" t="s">
        <v>2925</v>
      </c>
      <c r="E594" s="46" t="s">
        <v>2926</v>
      </c>
      <c r="I594" s="46" t="s">
        <v>2922</v>
      </c>
      <c r="J594" s="46" t="s">
        <v>1686</v>
      </c>
      <c r="K594" s="46" t="s">
        <v>2927</v>
      </c>
      <c r="L594" s="46" t="s">
        <v>1864</v>
      </c>
      <c r="O594" s="46" t="s">
        <v>1865</v>
      </c>
      <c r="Q594" s="46" t="s">
        <v>40</v>
      </c>
      <c r="T594" s="46" t="s">
        <v>1690</v>
      </c>
      <c r="AA594" s="46" t="s">
        <v>2576</v>
      </c>
      <c r="AC594" s="46" t="s">
        <v>709</v>
      </c>
      <c r="AL594" s="46" t="s">
        <v>2928</v>
      </c>
      <c r="AQ594" s="46" t="b">
        <v>0</v>
      </c>
      <c r="AR594" s="95"/>
    </row>
    <row r="595" spans="1:44" ht="15" customHeight="1">
      <c r="A595" s="46">
        <v>594</v>
      </c>
      <c r="B595" s="46">
        <v>594</v>
      </c>
      <c r="D595" s="46" t="s">
        <v>2929</v>
      </c>
      <c r="E595" s="46" t="s">
        <v>2930</v>
      </c>
      <c r="I595" s="46" t="s">
        <v>2922</v>
      </c>
      <c r="J595" s="46" t="s">
        <v>1686</v>
      </c>
      <c r="K595" s="46" t="s">
        <v>2931</v>
      </c>
      <c r="L595" s="46" t="s">
        <v>1864</v>
      </c>
      <c r="O595" s="46" t="s">
        <v>1865</v>
      </c>
      <c r="Q595" s="46" t="s">
        <v>40</v>
      </c>
      <c r="T595" s="46" t="s">
        <v>1690</v>
      </c>
      <c r="AA595" s="46" t="s">
        <v>2932</v>
      </c>
      <c r="AC595" s="46" t="s">
        <v>709</v>
      </c>
      <c r="AL595" s="46" t="s">
        <v>2933</v>
      </c>
      <c r="AQ595" s="46" t="b">
        <v>0</v>
      </c>
      <c r="AR595" s="95"/>
    </row>
    <row r="596" spans="1:44" ht="15" customHeight="1">
      <c r="A596" s="46">
        <v>595</v>
      </c>
      <c r="B596" s="46">
        <v>595</v>
      </c>
      <c r="D596" s="46" t="s">
        <v>2934</v>
      </c>
      <c r="E596" s="46" t="s">
        <v>2935</v>
      </c>
      <c r="I596" s="46" t="s">
        <v>2936</v>
      </c>
      <c r="J596" s="46" t="s">
        <v>1686</v>
      </c>
      <c r="K596" s="46" t="s">
        <v>2937</v>
      </c>
      <c r="L596" s="46" t="s">
        <v>1864</v>
      </c>
      <c r="O596" s="46" t="s">
        <v>1865</v>
      </c>
      <c r="Q596" s="46" t="s">
        <v>40</v>
      </c>
      <c r="T596" s="46" t="s">
        <v>1690</v>
      </c>
      <c r="AA596" s="46" t="s">
        <v>2932</v>
      </c>
      <c r="AC596" s="46" t="s">
        <v>709</v>
      </c>
      <c r="AL596" s="46" t="s">
        <v>2938</v>
      </c>
      <c r="AQ596" s="46" t="b">
        <v>0</v>
      </c>
      <c r="AR596" s="95"/>
    </row>
    <row r="597" spans="1:44" ht="15" customHeight="1">
      <c r="A597" s="46">
        <v>596</v>
      </c>
      <c r="B597" s="46">
        <v>596</v>
      </c>
      <c r="D597" s="46" t="s">
        <v>2939</v>
      </c>
      <c r="E597" s="46" t="s">
        <v>2940</v>
      </c>
      <c r="I597" s="46" t="s">
        <v>2936</v>
      </c>
      <c r="J597" s="46" t="s">
        <v>1686</v>
      </c>
      <c r="K597" s="46" t="s">
        <v>2941</v>
      </c>
      <c r="L597" s="46" t="s">
        <v>1864</v>
      </c>
      <c r="O597" s="46" t="s">
        <v>1865</v>
      </c>
      <c r="Q597" s="46" t="s">
        <v>40</v>
      </c>
      <c r="T597" s="46" t="s">
        <v>1690</v>
      </c>
      <c r="AA597" s="46" t="s">
        <v>2932</v>
      </c>
      <c r="AC597" s="46" t="s">
        <v>709</v>
      </c>
      <c r="AL597" s="46" t="s">
        <v>2942</v>
      </c>
      <c r="AQ597" s="46" t="b">
        <v>0</v>
      </c>
      <c r="AR597" s="95"/>
    </row>
    <row r="598" spans="1:44" ht="15" customHeight="1">
      <c r="A598" s="46">
        <v>597</v>
      </c>
      <c r="B598" s="46">
        <v>597</v>
      </c>
      <c r="D598" s="46" t="s">
        <v>2943</v>
      </c>
      <c r="E598" s="46" t="s">
        <v>2944</v>
      </c>
      <c r="I598" s="46" t="s">
        <v>2936</v>
      </c>
      <c r="J598" s="46" t="s">
        <v>1686</v>
      </c>
      <c r="K598" s="46" t="s">
        <v>2945</v>
      </c>
      <c r="L598" s="46" t="s">
        <v>1864</v>
      </c>
      <c r="O598" s="46" t="s">
        <v>1865</v>
      </c>
      <c r="Q598" s="46" t="s">
        <v>40</v>
      </c>
      <c r="T598" s="46" t="s">
        <v>1690</v>
      </c>
      <c r="AA598" s="46" t="s">
        <v>2932</v>
      </c>
      <c r="AC598" s="46" t="s">
        <v>709</v>
      </c>
      <c r="AL598" s="46" t="s">
        <v>2946</v>
      </c>
      <c r="AQ598" s="46" t="b">
        <v>1</v>
      </c>
      <c r="AR598" s="95"/>
    </row>
    <row r="599" spans="1:44" ht="15" customHeight="1">
      <c r="A599" s="46">
        <v>598</v>
      </c>
      <c r="B599" s="46">
        <v>598</v>
      </c>
      <c r="D599" s="46" t="s">
        <v>2947</v>
      </c>
      <c r="E599" s="46" t="s">
        <v>2948</v>
      </c>
      <c r="I599" s="46" t="s">
        <v>2949</v>
      </c>
      <c r="J599" s="46" t="s">
        <v>1686</v>
      </c>
      <c r="K599" s="46" t="s">
        <v>2950</v>
      </c>
      <c r="L599" s="46" t="s">
        <v>1864</v>
      </c>
      <c r="O599" s="46" t="s">
        <v>1865</v>
      </c>
      <c r="Q599" s="46" t="s">
        <v>40</v>
      </c>
      <c r="T599" s="46" t="s">
        <v>1690</v>
      </c>
      <c r="AA599" s="46" t="s">
        <v>2932</v>
      </c>
      <c r="AC599" s="46" t="s">
        <v>709</v>
      </c>
      <c r="AL599" s="46" t="s">
        <v>2951</v>
      </c>
      <c r="AQ599" s="46" t="b">
        <v>0</v>
      </c>
      <c r="AR599" s="95"/>
    </row>
    <row r="600" spans="1:44" ht="15" customHeight="1">
      <c r="A600" s="46">
        <v>599</v>
      </c>
      <c r="B600" s="46">
        <v>599</v>
      </c>
      <c r="D600" s="46" t="s">
        <v>2952</v>
      </c>
      <c r="E600" s="46" t="s">
        <v>2953</v>
      </c>
      <c r="I600" s="46" t="s">
        <v>2954</v>
      </c>
      <c r="J600" s="46" t="s">
        <v>1686</v>
      </c>
      <c r="K600" s="46" t="s">
        <v>2955</v>
      </c>
      <c r="L600" s="46" t="s">
        <v>1864</v>
      </c>
      <c r="O600" s="46" t="s">
        <v>1865</v>
      </c>
      <c r="Q600" s="46" t="s">
        <v>40</v>
      </c>
      <c r="T600" s="46" t="s">
        <v>1690</v>
      </c>
      <c r="AA600" s="46" t="s">
        <v>2932</v>
      </c>
      <c r="AC600" s="46" t="s">
        <v>709</v>
      </c>
      <c r="AL600" s="46" t="s">
        <v>2956</v>
      </c>
      <c r="AQ600" s="46" t="b">
        <v>1</v>
      </c>
      <c r="AR600" s="95"/>
    </row>
    <row r="601" spans="1:44" ht="15" customHeight="1">
      <c r="A601" s="46">
        <v>600</v>
      </c>
      <c r="B601" s="46">
        <v>600</v>
      </c>
      <c r="D601" s="46" t="s">
        <v>2957</v>
      </c>
      <c r="E601" s="46" t="s">
        <v>2958</v>
      </c>
      <c r="I601" s="46" t="s">
        <v>2959</v>
      </c>
      <c r="J601" s="46" t="s">
        <v>1686</v>
      </c>
      <c r="K601" s="46" t="s">
        <v>2960</v>
      </c>
      <c r="L601" s="46" t="s">
        <v>1864</v>
      </c>
      <c r="O601" s="46" t="s">
        <v>1865</v>
      </c>
      <c r="Q601" s="46" t="s">
        <v>40</v>
      </c>
      <c r="T601" s="46" t="s">
        <v>1690</v>
      </c>
      <c r="AA601" s="46" t="s">
        <v>2932</v>
      </c>
      <c r="AC601" s="46" t="s">
        <v>709</v>
      </c>
      <c r="AL601" s="46" t="s">
        <v>2961</v>
      </c>
      <c r="AQ601" s="46" t="b">
        <v>0</v>
      </c>
      <c r="AR601" s="95"/>
    </row>
    <row r="602" spans="1:44" ht="15" customHeight="1">
      <c r="A602" s="46">
        <v>601</v>
      </c>
      <c r="B602" s="46">
        <v>601</v>
      </c>
      <c r="D602" s="46" t="s">
        <v>2962</v>
      </c>
      <c r="E602" s="46" t="s">
        <v>2963</v>
      </c>
      <c r="I602" s="46" t="s">
        <v>2850</v>
      </c>
      <c r="J602" s="46" t="s">
        <v>1686</v>
      </c>
      <c r="K602" s="46" t="s">
        <v>2964</v>
      </c>
      <c r="L602" s="46" t="s">
        <v>1864</v>
      </c>
      <c r="O602" s="46" t="s">
        <v>1865</v>
      </c>
      <c r="Q602" s="46" t="s">
        <v>40</v>
      </c>
      <c r="T602" s="46" t="s">
        <v>1690</v>
      </c>
      <c r="AA602" s="46" t="s">
        <v>2932</v>
      </c>
      <c r="AC602" s="46" t="s">
        <v>709</v>
      </c>
      <c r="AL602" s="46" t="s">
        <v>2965</v>
      </c>
      <c r="AQ602" s="46" t="b">
        <v>0</v>
      </c>
      <c r="AR602" s="95"/>
    </row>
    <row r="603" spans="1:44" ht="15" customHeight="1">
      <c r="A603" s="46">
        <v>602</v>
      </c>
      <c r="B603" s="46">
        <v>602</v>
      </c>
      <c r="D603" s="46" t="s">
        <v>2966</v>
      </c>
      <c r="E603" s="46" t="s">
        <v>2967</v>
      </c>
      <c r="I603" s="46" t="s">
        <v>2968</v>
      </c>
      <c r="J603" s="46" t="s">
        <v>1686</v>
      </c>
      <c r="K603" s="46" t="s">
        <v>2969</v>
      </c>
      <c r="L603" s="46" t="s">
        <v>1864</v>
      </c>
      <c r="O603" s="46" t="s">
        <v>1865</v>
      </c>
      <c r="Q603" s="46" t="s">
        <v>40</v>
      </c>
      <c r="T603" s="46" t="s">
        <v>1690</v>
      </c>
      <c r="AA603" s="46" t="s">
        <v>2932</v>
      </c>
      <c r="AC603" s="46" t="s">
        <v>709</v>
      </c>
      <c r="AL603" s="46" t="s">
        <v>2970</v>
      </c>
      <c r="AQ603" s="46" t="b">
        <v>0</v>
      </c>
      <c r="AR603" s="95"/>
    </row>
    <row r="604" spans="1:44" ht="15" customHeight="1">
      <c r="A604" s="46">
        <v>603</v>
      </c>
      <c r="B604" s="46">
        <v>603</v>
      </c>
      <c r="D604" s="46" t="s">
        <v>2971</v>
      </c>
      <c r="E604" s="46" t="s">
        <v>2972</v>
      </c>
      <c r="I604" s="46" t="s">
        <v>2968</v>
      </c>
      <c r="J604" s="46" t="s">
        <v>1686</v>
      </c>
      <c r="K604" s="46" t="s">
        <v>2973</v>
      </c>
      <c r="L604" s="46" t="s">
        <v>1864</v>
      </c>
      <c r="O604" s="46" t="s">
        <v>1865</v>
      </c>
      <c r="Q604" s="46" t="s">
        <v>40</v>
      </c>
      <c r="T604" s="46" t="s">
        <v>1690</v>
      </c>
      <c r="AA604" s="46" t="s">
        <v>2932</v>
      </c>
      <c r="AC604" s="46" t="s">
        <v>709</v>
      </c>
      <c r="AL604" s="46" t="s">
        <v>2974</v>
      </c>
      <c r="AQ604" s="46" t="b">
        <v>0</v>
      </c>
      <c r="AR604" s="95"/>
    </row>
    <row r="605" spans="1:44" ht="15" customHeight="1">
      <c r="A605" s="46">
        <v>604</v>
      </c>
      <c r="B605" s="46">
        <v>604</v>
      </c>
      <c r="D605" s="46" t="s">
        <v>2975</v>
      </c>
      <c r="E605" s="46" t="s">
        <v>2976</v>
      </c>
      <c r="I605" s="46" t="s">
        <v>2968</v>
      </c>
      <c r="J605" s="46" t="s">
        <v>1686</v>
      </c>
      <c r="K605" s="46" t="s">
        <v>2977</v>
      </c>
      <c r="L605" s="46" t="s">
        <v>1864</v>
      </c>
      <c r="O605" s="46" t="s">
        <v>1865</v>
      </c>
      <c r="Q605" s="46" t="s">
        <v>40</v>
      </c>
      <c r="T605" s="46" t="s">
        <v>1690</v>
      </c>
      <c r="AA605" s="46" t="s">
        <v>2932</v>
      </c>
      <c r="AC605" s="46" t="s">
        <v>709</v>
      </c>
      <c r="AL605" s="46" t="s">
        <v>2978</v>
      </c>
      <c r="AQ605" s="46" t="b">
        <v>0</v>
      </c>
      <c r="AR605" s="95"/>
    </row>
    <row r="606" spans="1:44" ht="15" customHeight="1">
      <c r="A606" s="46">
        <v>605</v>
      </c>
      <c r="B606" s="46">
        <v>605</v>
      </c>
      <c r="D606" s="46" t="s">
        <v>2979</v>
      </c>
      <c r="E606" s="46" t="s">
        <v>2980</v>
      </c>
      <c r="I606" s="46" t="s">
        <v>2981</v>
      </c>
      <c r="J606" s="46" t="s">
        <v>1686</v>
      </c>
      <c r="K606" s="46" t="s">
        <v>2982</v>
      </c>
      <c r="L606" s="46" t="s">
        <v>1864</v>
      </c>
      <c r="O606" s="46" t="s">
        <v>1865</v>
      </c>
      <c r="Q606" s="46" t="s">
        <v>40</v>
      </c>
      <c r="T606" s="46" t="s">
        <v>1690</v>
      </c>
      <c r="AA606" s="46" t="s">
        <v>2932</v>
      </c>
      <c r="AC606" s="46" t="s">
        <v>709</v>
      </c>
      <c r="AL606" s="46" t="s">
        <v>2983</v>
      </c>
      <c r="AQ606" s="46" t="b">
        <v>1</v>
      </c>
      <c r="AR606" s="95"/>
    </row>
    <row r="607" spans="1:44" ht="15" customHeight="1">
      <c r="A607" s="46">
        <v>606</v>
      </c>
      <c r="B607" s="46">
        <v>606</v>
      </c>
      <c r="D607" s="46" t="s">
        <v>2984</v>
      </c>
      <c r="E607" s="46" t="s">
        <v>2985</v>
      </c>
      <c r="I607" s="46" t="s">
        <v>2986</v>
      </c>
      <c r="J607" s="46" t="s">
        <v>1686</v>
      </c>
      <c r="K607" s="46" t="s">
        <v>2987</v>
      </c>
      <c r="L607" s="46" t="s">
        <v>1864</v>
      </c>
      <c r="O607" s="46" t="s">
        <v>1865</v>
      </c>
      <c r="Q607" s="46" t="s">
        <v>40</v>
      </c>
      <c r="T607" s="46" t="s">
        <v>1690</v>
      </c>
      <c r="AA607" s="46" t="s">
        <v>2932</v>
      </c>
      <c r="AC607" s="46" t="s">
        <v>709</v>
      </c>
      <c r="AL607" s="46" t="s">
        <v>2988</v>
      </c>
      <c r="AQ607" s="46" t="b">
        <v>0</v>
      </c>
      <c r="AR607" s="95"/>
    </row>
    <row r="608" spans="1:44" ht="15" customHeight="1">
      <c r="A608" s="46">
        <v>607</v>
      </c>
      <c r="B608" s="46">
        <v>607</v>
      </c>
      <c r="D608" s="46" t="s">
        <v>2989</v>
      </c>
      <c r="E608" s="46" t="s">
        <v>2990</v>
      </c>
      <c r="I608" s="46" t="s">
        <v>2991</v>
      </c>
      <c r="J608" s="46" t="s">
        <v>1686</v>
      </c>
      <c r="K608" s="46" t="s">
        <v>2992</v>
      </c>
      <c r="L608" s="46" t="s">
        <v>1864</v>
      </c>
      <c r="O608" s="46" t="s">
        <v>1865</v>
      </c>
      <c r="Q608" s="46" t="s">
        <v>40</v>
      </c>
      <c r="T608" s="46" t="s">
        <v>1690</v>
      </c>
      <c r="AA608" s="46" t="s">
        <v>2932</v>
      </c>
      <c r="AC608" s="46" t="s">
        <v>709</v>
      </c>
      <c r="AL608" s="46" t="s">
        <v>2993</v>
      </c>
      <c r="AQ608" s="46" t="b">
        <v>1</v>
      </c>
      <c r="AR608" s="95"/>
    </row>
    <row r="609" spans="1:44" ht="15" customHeight="1">
      <c r="A609" s="46">
        <v>608</v>
      </c>
      <c r="B609" s="46">
        <v>608</v>
      </c>
      <c r="D609" s="46" t="s">
        <v>2994</v>
      </c>
      <c r="E609" s="46" t="s">
        <v>2995</v>
      </c>
      <c r="I609" s="46" t="s">
        <v>2991</v>
      </c>
      <c r="J609" s="46" t="s">
        <v>1686</v>
      </c>
      <c r="K609" s="46" t="s">
        <v>2996</v>
      </c>
      <c r="L609" s="46" t="s">
        <v>1864</v>
      </c>
      <c r="O609" s="46" t="s">
        <v>1865</v>
      </c>
      <c r="Q609" s="46" t="s">
        <v>40</v>
      </c>
      <c r="T609" s="46" t="s">
        <v>1690</v>
      </c>
      <c r="AA609" s="46" t="s">
        <v>2932</v>
      </c>
      <c r="AC609" s="46" t="s">
        <v>709</v>
      </c>
      <c r="AL609" s="46" t="s">
        <v>2997</v>
      </c>
      <c r="AQ609" s="46" t="b">
        <v>0</v>
      </c>
      <c r="AR609" s="95"/>
    </row>
    <row r="610" spans="1:44" ht="15" customHeight="1">
      <c r="A610" s="46">
        <v>609</v>
      </c>
      <c r="B610" s="46">
        <v>609</v>
      </c>
      <c r="D610" s="46" t="s">
        <v>2998</v>
      </c>
      <c r="E610" s="46" t="s">
        <v>2999</v>
      </c>
      <c r="I610" s="46" t="s">
        <v>2991</v>
      </c>
      <c r="J610" s="46" t="s">
        <v>1686</v>
      </c>
      <c r="K610" s="46" t="s">
        <v>3000</v>
      </c>
      <c r="L610" s="46" t="s">
        <v>1864</v>
      </c>
      <c r="O610" s="46" t="s">
        <v>1865</v>
      </c>
      <c r="Q610" s="46" t="s">
        <v>40</v>
      </c>
      <c r="T610" s="46" t="s">
        <v>1690</v>
      </c>
      <c r="AA610" s="46" t="s">
        <v>2932</v>
      </c>
      <c r="AC610" s="46" t="s">
        <v>709</v>
      </c>
      <c r="AL610" s="46" t="s">
        <v>3001</v>
      </c>
      <c r="AQ610" s="46" t="b">
        <v>0</v>
      </c>
      <c r="AR610" s="95"/>
    </row>
    <row r="611" spans="1:44" ht="15" customHeight="1">
      <c r="A611" s="46">
        <v>610</v>
      </c>
      <c r="B611" s="46">
        <v>610</v>
      </c>
      <c r="D611" s="46" t="s">
        <v>3002</v>
      </c>
      <c r="E611" s="46" t="s">
        <v>3003</v>
      </c>
      <c r="I611" s="46" t="s">
        <v>2959</v>
      </c>
      <c r="J611" s="46" t="s">
        <v>1686</v>
      </c>
      <c r="K611" s="46" t="s">
        <v>3004</v>
      </c>
      <c r="L611" s="46" t="s">
        <v>1864</v>
      </c>
      <c r="O611" s="46" t="s">
        <v>1865</v>
      </c>
      <c r="Q611" s="46" t="s">
        <v>40</v>
      </c>
      <c r="T611" s="46" t="s">
        <v>1690</v>
      </c>
      <c r="AA611" s="46" t="s">
        <v>2932</v>
      </c>
      <c r="AC611" s="46" t="s">
        <v>709</v>
      </c>
      <c r="AL611" s="46" t="s">
        <v>3005</v>
      </c>
      <c r="AQ611" s="46" t="b">
        <v>0</v>
      </c>
      <c r="AR611" s="95"/>
    </row>
    <row r="612" spans="1:44" ht="15" customHeight="1">
      <c r="A612" s="46">
        <v>611</v>
      </c>
      <c r="B612" s="46">
        <v>611</v>
      </c>
      <c r="D612" s="46" t="s">
        <v>3006</v>
      </c>
      <c r="E612" s="46" t="s">
        <v>3007</v>
      </c>
      <c r="I612" s="46" t="s">
        <v>3008</v>
      </c>
      <c r="J612" s="46" t="s">
        <v>1686</v>
      </c>
      <c r="K612" s="46" t="s">
        <v>3009</v>
      </c>
      <c r="L612" s="46" t="s">
        <v>1864</v>
      </c>
      <c r="O612" s="46" t="s">
        <v>1865</v>
      </c>
      <c r="Q612" s="46" t="s">
        <v>40</v>
      </c>
      <c r="T612" s="46" t="s">
        <v>1690</v>
      </c>
      <c r="AA612" s="46" t="s">
        <v>2932</v>
      </c>
      <c r="AC612" s="46" t="s">
        <v>709</v>
      </c>
      <c r="AL612" s="46" t="s">
        <v>3010</v>
      </c>
      <c r="AQ612" s="46" t="b">
        <v>0</v>
      </c>
      <c r="AR612" s="95"/>
    </row>
    <row r="613" spans="1:44" ht="15" customHeight="1">
      <c r="A613" s="46">
        <v>612</v>
      </c>
      <c r="B613" s="46">
        <v>612</v>
      </c>
      <c r="D613" s="46" t="s">
        <v>3011</v>
      </c>
      <c r="E613" s="46" t="s">
        <v>3012</v>
      </c>
      <c r="I613" s="46" t="s">
        <v>3013</v>
      </c>
      <c r="J613" s="46" t="s">
        <v>1686</v>
      </c>
      <c r="K613" s="46" t="s">
        <v>3014</v>
      </c>
      <c r="L613" s="46" t="s">
        <v>1864</v>
      </c>
      <c r="O613" s="46" t="s">
        <v>1865</v>
      </c>
      <c r="Q613" s="46" t="s">
        <v>40</v>
      </c>
      <c r="T613" s="46" t="s">
        <v>1690</v>
      </c>
      <c r="AA613" s="46" t="s">
        <v>2932</v>
      </c>
      <c r="AC613" s="46" t="s">
        <v>709</v>
      </c>
      <c r="AL613" s="46" t="s">
        <v>3015</v>
      </c>
      <c r="AQ613" s="46" t="b">
        <v>0</v>
      </c>
      <c r="AR613" s="95"/>
    </row>
    <row r="614" spans="1:44" ht="15" customHeight="1">
      <c r="A614" s="46">
        <v>613</v>
      </c>
      <c r="B614" s="46">
        <v>613</v>
      </c>
      <c r="D614" s="46" t="s">
        <v>3016</v>
      </c>
      <c r="E614" s="46" t="s">
        <v>3017</v>
      </c>
      <c r="I614" s="46" t="s">
        <v>3018</v>
      </c>
      <c r="J614" s="46" t="s">
        <v>1686</v>
      </c>
      <c r="K614" s="46" t="s">
        <v>3019</v>
      </c>
      <c r="L614" s="46" t="s">
        <v>1864</v>
      </c>
      <c r="O614" s="46" t="s">
        <v>1865</v>
      </c>
      <c r="Q614" s="46" t="s">
        <v>40</v>
      </c>
      <c r="T614" s="46" t="s">
        <v>1690</v>
      </c>
      <c r="AA614" s="46" t="s">
        <v>2932</v>
      </c>
      <c r="AC614" s="46" t="s">
        <v>709</v>
      </c>
      <c r="AL614" s="46" t="s">
        <v>3020</v>
      </c>
      <c r="AQ614" s="46" t="b">
        <v>0</v>
      </c>
      <c r="AR614" s="95"/>
    </row>
    <row r="615" spans="1:44" ht="15" customHeight="1">
      <c r="A615" s="46">
        <v>614</v>
      </c>
      <c r="B615" s="46">
        <v>614</v>
      </c>
      <c r="D615" s="46" t="s">
        <v>3021</v>
      </c>
      <c r="E615" s="46" t="s">
        <v>3022</v>
      </c>
      <c r="I615" s="46" t="s">
        <v>3023</v>
      </c>
      <c r="J615" s="46" t="s">
        <v>1686</v>
      </c>
      <c r="K615" s="46" t="s">
        <v>3024</v>
      </c>
      <c r="L615" s="46" t="s">
        <v>1864</v>
      </c>
      <c r="O615" s="46" t="s">
        <v>1865</v>
      </c>
      <c r="Q615" s="46" t="s">
        <v>40</v>
      </c>
      <c r="T615" s="46" t="s">
        <v>1690</v>
      </c>
      <c r="AA615" s="46" t="s">
        <v>2932</v>
      </c>
      <c r="AC615" s="46" t="s">
        <v>709</v>
      </c>
      <c r="AL615" s="46" t="s">
        <v>3025</v>
      </c>
      <c r="AQ615" s="46" t="b">
        <v>1</v>
      </c>
      <c r="AR615" s="95"/>
    </row>
    <row r="616" spans="1:44" ht="15" customHeight="1">
      <c r="A616" s="46">
        <v>615</v>
      </c>
      <c r="B616" s="46">
        <v>615</v>
      </c>
      <c r="D616" s="46" t="s">
        <v>3026</v>
      </c>
      <c r="E616" s="46" t="s">
        <v>3027</v>
      </c>
      <c r="I616" s="46" t="s">
        <v>3013</v>
      </c>
      <c r="J616" s="46" t="s">
        <v>1686</v>
      </c>
      <c r="K616" s="46" t="s">
        <v>3028</v>
      </c>
      <c r="L616" s="46" t="s">
        <v>1864</v>
      </c>
      <c r="O616" s="46" t="s">
        <v>1865</v>
      </c>
      <c r="Q616" s="46" t="s">
        <v>40</v>
      </c>
      <c r="T616" s="46" t="s">
        <v>1690</v>
      </c>
      <c r="AA616" s="46" t="s">
        <v>2932</v>
      </c>
      <c r="AC616" s="46" t="s">
        <v>709</v>
      </c>
      <c r="AL616" s="46" t="s">
        <v>3029</v>
      </c>
      <c r="AQ616" s="46" t="b">
        <v>0</v>
      </c>
      <c r="AR616" s="95"/>
    </row>
    <row r="617" spans="1:44" ht="15" customHeight="1">
      <c r="A617" s="46">
        <v>616</v>
      </c>
      <c r="B617" s="46">
        <v>616</v>
      </c>
      <c r="D617" s="46" t="s">
        <v>3030</v>
      </c>
      <c r="E617" s="46" t="s">
        <v>3031</v>
      </c>
      <c r="I617" s="46" t="s">
        <v>3018</v>
      </c>
      <c r="J617" s="46" t="s">
        <v>1686</v>
      </c>
      <c r="K617" s="46" t="s">
        <v>3032</v>
      </c>
      <c r="L617" s="46" t="s">
        <v>1864</v>
      </c>
      <c r="O617" s="46" t="s">
        <v>1865</v>
      </c>
      <c r="Q617" s="46" t="s">
        <v>40</v>
      </c>
      <c r="T617" s="46" t="s">
        <v>1690</v>
      </c>
      <c r="AA617" s="46" t="s">
        <v>2932</v>
      </c>
      <c r="AC617" s="46" t="s">
        <v>709</v>
      </c>
      <c r="AL617" s="46" t="s">
        <v>3033</v>
      </c>
      <c r="AQ617" s="46" t="b">
        <v>0</v>
      </c>
      <c r="AR617" s="95"/>
    </row>
    <row r="618" spans="1:44" ht="15" customHeight="1">
      <c r="A618" s="46">
        <v>617</v>
      </c>
      <c r="B618" s="46">
        <v>617</v>
      </c>
      <c r="D618" s="46" t="s">
        <v>3034</v>
      </c>
      <c r="E618" s="46" t="s">
        <v>3035</v>
      </c>
      <c r="I618" s="46" t="s">
        <v>3013</v>
      </c>
      <c r="J618" s="46" t="s">
        <v>1686</v>
      </c>
      <c r="K618" s="46" t="s">
        <v>3036</v>
      </c>
      <c r="L618" s="46" t="s">
        <v>1864</v>
      </c>
      <c r="O618" s="46" t="s">
        <v>1865</v>
      </c>
      <c r="Q618" s="46" t="s">
        <v>40</v>
      </c>
      <c r="T618" s="46" t="s">
        <v>1690</v>
      </c>
      <c r="AA618" s="46" t="s">
        <v>2932</v>
      </c>
      <c r="AC618" s="46" t="s">
        <v>709</v>
      </c>
      <c r="AL618" s="46" t="s">
        <v>3037</v>
      </c>
      <c r="AQ618" s="46" t="b">
        <v>0</v>
      </c>
      <c r="AR618" s="95"/>
    </row>
    <row r="619" spans="1:44" ht="15" customHeight="1">
      <c r="A619" s="46">
        <v>618</v>
      </c>
      <c r="B619" s="46">
        <v>618</v>
      </c>
      <c r="D619" s="46" t="s">
        <v>3038</v>
      </c>
      <c r="E619" s="46" t="s">
        <v>3039</v>
      </c>
      <c r="I619" s="46" t="s">
        <v>3013</v>
      </c>
      <c r="J619" s="46" t="s">
        <v>1686</v>
      </c>
      <c r="K619" s="46" t="s">
        <v>3040</v>
      </c>
      <c r="L619" s="46" t="s">
        <v>1864</v>
      </c>
      <c r="O619" s="46" t="s">
        <v>1865</v>
      </c>
      <c r="Q619" s="46" t="s">
        <v>40</v>
      </c>
      <c r="T619" s="46" t="s">
        <v>1690</v>
      </c>
      <c r="AA619" s="46" t="s">
        <v>2932</v>
      </c>
      <c r="AC619" s="46" t="s">
        <v>709</v>
      </c>
      <c r="AL619" s="46" t="s">
        <v>3041</v>
      </c>
      <c r="AQ619" s="46" t="b">
        <v>0</v>
      </c>
      <c r="AR619" s="95"/>
    </row>
    <row r="620" spans="1:44" ht="15" customHeight="1">
      <c r="A620" s="46">
        <v>619</v>
      </c>
      <c r="B620" s="46">
        <v>619</v>
      </c>
      <c r="D620" s="46" t="s">
        <v>3042</v>
      </c>
      <c r="E620" s="46" t="s">
        <v>3043</v>
      </c>
      <c r="I620" s="46" t="s">
        <v>2959</v>
      </c>
      <c r="J620" s="46" t="s">
        <v>1686</v>
      </c>
      <c r="K620" s="46" t="s">
        <v>3044</v>
      </c>
      <c r="L620" s="46" t="s">
        <v>1864</v>
      </c>
      <c r="O620" s="46" t="s">
        <v>1865</v>
      </c>
      <c r="Q620" s="46" t="s">
        <v>40</v>
      </c>
      <c r="T620" s="46" t="s">
        <v>1690</v>
      </c>
      <c r="AA620" s="46" t="s">
        <v>2932</v>
      </c>
      <c r="AC620" s="46" t="s">
        <v>709</v>
      </c>
      <c r="AL620" s="46" t="s">
        <v>3045</v>
      </c>
      <c r="AQ620" s="46" t="b">
        <v>1</v>
      </c>
      <c r="AR620" s="95"/>
    </row>
    <row r="621" spans="1:44" ht="15" customHeight="1">
      <c r="A621" s="46">
        <v>620</v>
      </c>
      <c r="B621" s="46">
        <v>620</v>
      </c>
      <c r="D621" s="46" t="s">
        <v>3046</v>
      </c>
      <c r="E621" s="46" t="s">
        <v>3047</v>
      </c>
      <c r="I621" s="46" t="s">
        <v>3048</v>
      </c>
      <c r="J621" s="46" t="s">
        <v>1686</v>
      </c>
      <c r="K621" s="46" t="s">
        <v>3049</v>
      </c>
      <c r="L621" s="46" t="s">
        <v>1864</v>
      </c>
      <c r="O621" s="46" t="s">
        <v>1865</v>
      </c>
      <c r="Q621" s="46" t="s">
        <v>40</v>
      </c>
      <c r="T621" s="46" t="s">
        <v>1690</v>
      </c>
      <c r="AA621" s="46" t="s">
        <v>2932</v>
      </c>
      <c r="AC621" s="46" t="s">
        <v>709</v>
      </c>
      <c r="AL621" s="46" t="s">
        <v>3050</v>
      </c>
      <c r="AQ621" s="46" t="b">
        <v>1</v>
      </c>
      <c r="AR621" s="95"/>
    </row>
    <row r="622" spans="1:44" ht="15" customHeight="1">
      <c r="A622" s="46">
        <v>621</v>
      </c>
      <c r="B622" s="46">
        <v>621</v>
      </c>
      <c r="D622" s="46" t="s">
        <v>3051</v>
      </c>
      <c r="E622" s="46" t="s">
        <v>3052</v>
      </c>
      <c r="I622" s="46" t="s">
        <v>3053</v>
      </c>
      <c r="J622" s="46" t="s">
        <v>1686</v>
      </c>
      <c r="K622" s="46" t="s">
        <v>3054</v>
      </c>
      <c r="L622" s="46" t="s">
        <v>1864</v>
      </c>
      <c r="O622" s="46" t="s">
        <v>1865</v>
      </c>
      <c r="Q622" s="46" t="s">
        <v>40</v>
      </c>
      <c r="T622" s="46" t="s">
        <v>1690</v>
      </c>
      <c r="AA622" s="46" t="s">
        <v>2932</v>
      </c>
      <c r="AC622" s="46" t="s">
        <v>709</v>
      </c>
      <c r="AL622" s="46" t="s">
        <v>3055</v>
      </c>
      <c r="AQ622" s="46" t="b">
        <v>1</v>
      </c>
      <c r="AR622" s="95"/>
    </row>
    <row r="623" spans="1:44" ht="15" customHeight="1">
      <c r="A623" s="46">
        <v>622</v>
      </c>
      <c r="B623" s="46">
        <v>622</v>
      </c>
      <c r="D623" s="46" t="s">
        <v>3056</v>
      </c>
      <c r="E623" s="46" t="s">
        <v>3057</v>
      </c>
      <c r="I623" s="46" t="s">
        <v>3053</v>
      </c>
      <c r="J623" s="46" t="s">
        <v>1686</v>
      </c>
      <c r="K623" s="46" t="s">
        <v>3058</v>
      </c>
      <c r="L623" s="46" t="s">
        <v>1864</v>
      </c>
      <c r="O623" s="46" t="s">
        <v>1865</v>
      </c>
      <c r="Q623" s="46" t="s">
        <v>40</v>
      </c>
      <c r="T623" s="46" t="s">
        <v>1690</v>
      </c>
      <c r="AA623" s="46" t="s">
        <v>2932</v>
      </c>
      <c r="AC623" s="46" t="s">
        <v>709</v>
      </c>
      <c r="AL623" s="46" t="s">
        <v>3059</v>
      </c>
      <c r="AQ623" s="46" t="b">
        <v>0</v>
      </c>
      <c r="AR623" s="95"/>
    </row>
    <row r="624" spans="1:44" ht="15" customHeight="1">
      <c r="A624" s="46">
        <v>623</v>
      </c>
      <c r="B624" s="46">
        <v>623</v>
      </c>
      <c r="D624" s="46" t="s">
        <v>3060</v>
      </c>
      <c r="E624" s="46" t="s">
        <v>3061</v>
      </c>
      <c r="I624" s="46" t="s">
        <v>3053</v>
      </c>
      <c r="J624" s="46" t="s">
        <v>1686</v>
      </c>
      <c r="K624" s="46" t="s">
        <v>3062</v>
      </c>
      <c r="L624" s="46" t="s">
        <v>1864</v>
      </c>
      <c r="O624" s="46" t="s">
        <v>1865</v>
      </c>
      <c r="Q624" s="46" t="s">
        <v>40</v>
      </c>
      <c r="T624" s="46" t="s">
        <v>1690</v>
      </c>
      <c r="AA624" s="46" t="s">
        <v>2932</v>
      </c>
      <c r="AC624" s="46" t="s">
        <v>709</v>
      </c>
      <c r="AL624" s="46" t="s">
        <v>3063</v>
      </c>
      <c r="AQ624" s="46" t="b">
        <v>0</v>
      </c>
      <c r="AR624" s="95"/>
    </row>
    <row r="625" spans="1:44" ht="15" customHeight="1">
      <c r="A625" s="46">
        <v>624</v>
      </c>
      <c r="B625" s="46">
        <v>624</v>
      </c>
      <c r="D625" s="46" t="s">
        <v>3064</v>
      </c>
      <c r="E625" s="46" t="s">
        <v>3065</v>
      </c>
      <c r="I625" s="46" t="s">
        <v>3066</v>
      </c>
      <c r="J625" s="46" t="s">
        <v>1686</v>
      </c>
      <c r="K625" s="46" t="s">
        <v>3067</v>
      </c>
      <c r="L625" s="46" t="s">
        <v>1864</v>
      </c>
      <c r="O625" s="46" t="s">
        <v>1865</v>
      </c>
      <c r="Q625" s="46" t="s">
        <v>40</v>
      </c>
      <c r="T625" s="46" t="s">
        <v>1690</v>
      </c>
      <c r="AA625" s="46" t="s">
        <v>2932</v>
      </c>
      <c r="AC625" s="46" t="s">
        <v>709</v>
      </c>
      <c r="AL625" s="46" t="s">
        <v>3068</v>
      </c>
      <c r="AQ625" s="46" t="b">
        <v>0</v>
      </c>
      <c r="AR625" s="95"/>
    </row>
    <row r="626" spans="1:44" ht="15" customHeight="1">
      <c r="A626" s="46">
        <v>625</v>
      </c>
      <c r="B626" s="46">
        <v>625</v>
      </c>
      <c r="D626" s="46" t="s">
        <v>3069</v>
      </c>
      <c r="E626" s="46" t="s">
        <v>3070</v>
      </c>
      <c r="I626" s="46" t="s">
        <v>3066</v>
      </c>
      <c r="J626" s="46" t="s">
        <v>1686</v>
      </c>
      <c r="K626" s="46" t="s">
        <v>3071</v>
      </c>
      <c r="L626" s="46" t="s">
        <v>1864</v>
      </c>
      <c r="O626" s="46" t="s">
        <v>1865</v>
      </c>
      <c r="Q626" s="46" t="s">
        <v>40</v>
      </c>
      <c r="T626" s="46" t="s">
        <v>1690</v>
      </c>
      <c r="AA626" s="46" t="s">
        <v>2932</v>
      </c>
      <c r="AC626" s="46" t="s">
        <v>709</v>
      </c>
      <c r="AL626" s="46" t="s">
        <v>3072</v>
      </c>
      <c r="AQ626" s="46" t="b">
        <v>0</v>
      </c>
      <c r="AR626" s="95"/>
    </row>
    <row r="627" spans="1:44" ht="15" customHeight="1">
      <c r="A627" s="46">
        <v>626</v>
      </c>
      <c r="B627" s="46">
        <v>626</v>
      </c>
      <c r="D627" s="46" t="s">
        <v>3073</v>
      </c>
      <c r="E627" s="46" t="s">
        <v>3074</v>
      </c>
      <c r="I627" s="46" t="s">
        <v>3066</v>
      </c>
      <c r="J627" s="46" t="s">
        <v>1686</v>
      </c>
      <c r="K627" s="46" t="s">
        <v>3075</v>
      </c>
      <c r="L627" s="46" t="s">
        <v>1864</v>
      </c>
      <c r="O627" s="46" t="s">
        <v>1865</v>
      </c>
      <c r="Q627" s="46" t="s">
        <v>40</v>
      </c>
      <c r="T627" s="46" t="s">
        <v>1690</v>
      </c>
      <c r="AA627" s="46" t="s">
        <v>2932</v>
      </c>
      <c r="AC627" s="46" t="s">
        <v>709</v>
      </c>
      <c r="AL627" s="46" t="s">
        <v>3076</v>
      </c>
      <c r="AQ627" s="46" t="b">
        <v>1</v>
      </c>
      <c r="AR627" s="95"/>
    </row>
    <row r="628" spans="1:44" ht="15" customHeight="1">
      <c r="A628" s="46">
        <v>627</v>
      </c>
      <c r="B628" s="46">
        <v>627</v>
      </c>
      <c r="D628" s="46" t="s">
        <v>3077</v>
      </c>
      <c r="E628" s="46" t="s">
        <v>3078</v>
      </c>
      <c r="I628" s="46" t="s">
        <v>3079</v>
      </c>
      <c r="J628" s="46" t="s">
        <v>1686</v>
      </c>
      <c r="K628" s="46" t="s">
        <v>3080</v>
      </c>
      <c r="L628" s="46" t="s">
        <v>1864</v>
      </c>
      <c r="O628" s="46" t="s">
        <v>1865</v>
      </c>
      <c r="Q628" s="46" t="s">
        <v>40</v>
      </c>
      <c r="T628" s="46" t="s">
        <v>1690</v>
      </c>
      <c r="AA628" s="46" t="s">
        <v>2932</v>
      </c>
      <c r="AC628" s="46" t="s">
        <v>709</v>
      </c>
      <c r="AL628" s="46" t="s">
        <v>3081</v>
      </c>
      <c r="AQ628" s="46" t="b">
        <v>1</v>
      </c>
      <c r="AR628" s="95"/>
    </row>
    <row r="629" spans="1:44" ht="15" customHeight="1">
      <c r="A629" s="46">
        <v>628</v>
      </c>
      <c r="B629" s="46">
        <v>628</v>
      </c>
      <c r="D629" s="46" t="s">
        <v>3082</v>
      </c>
      <c r="E629" s="46" t="s">
        <v>3083</v>
      </c>
      <c r="I629" s="46" t="s">
        <v>3084</v>
      </c>
      <c r="J629" s="46" t="s">
        <v>1686</v>
      </c>
      <c r="K629" s="46" t="s">
        <v>3085</v>
      </c>
      <c r="L629" s="46" t="s">
        <v>1864</v>
      </c>
      <c r="O629" s="46" t="s">
        <v>1865</v>
      </c>
      <c r="Q629" s="46" t="s">
        <v>40</v>
      </c>
      <c r="T629" s="46" t="s">
        <v>1690</v>
      </c>
      <c r="AA629" s="46" t="s">
        <v>2932</v>
      </c>
      <c r="AC629" s="46" t="s">
        <v>709</v>
      </c>
      <c r="AL629" s="46" t="s">
        <v>3086</v>
      </c>
      <c r="AQ629" s="46" t="b">
        <v>0</v>
      </c>
      <c r="AR629" s="95"/>
    </row>
    <row r="630" spans="1:44" ht="15" customHeight="1">
      <c r="A630" s="46">
        <v>629</v>
      </c>
      <c r="B630" s="46">
        <v>629</v>
      </c>
      <c r="D630" s="46" t="s">
        <v>3087</v>
      </c>
      <c r="E630" s="46" t="s">
        <v>3088</v>
      </c>
      <c r="I630" s="46" t="s">
        <v>3089</v>
      </c>
      <c r="J630" s="46" t="s">
        <v>1686</v>
      </c>
      <c r="K630" s="46" t="s">
        <v>3090</v>
      </c>
      <c r="L630" s="46" t="s">
        <v>1864</v>
      </c>
      <c r="O630" s="46" t="s">
        <v>1865</v>
      </c>
      <c r="Q630" s="46" t="s">
        <v>40</v>
      </c>
      <c r="T630" s="46" t="s">
        <v>1690</v>
      </c>
      <c r="AA630" s="46" t="s">
        <v>2932</v>
      </c>
      <c r="AC630" s="46" t="s">
        <v>709</v>
      </c>
      <c r="AL630" s="46" t="s">
        <v>3091</v>
      </c>
      <c r="AQ630" s="46" t="b">
        <v>0</v>
      </c>
      <c r="AR630" s="95"/>
    </row>
    <row r="631" spans="1:44" ht="15" customHeight="1">
      <c r="A631" s="46">
        <v>630</v>
      </c>
      <c r="B631" s="46">
        <v>630</v>
      </c>
      <c r="D631" s="46" t="s">
        <v>3092</v>
      </c>
      <c r="E631" s="46" t="s">
        <v>3093</v>
      </c>
      <c r="I631" s="46" t="s">
        <v>3089</v>
      </c>
      <c r="J631" s="46" t="s">
        <v>1686</v>
      </c>
      <c r="K631" s="46" t="s">
        <v>3094</v>
      </c>
      <c r="L631" s="46" t="s">
        <v>1864</v>
      </c>
      <c r="O631" s="46" t="s">
        <v>1865</v>
      </c>
      <c r="Q631" s="46" t="s">
        <v>40</v>
      </c>
      <c r="T631" s="46" t="s">
        <v>1690</v>
      </c>
      <c r="AA631" s="46" t="s">
        <v>2932</v>
      </c>
      <c r="AC631" s="46" t="s">
        <v>709</v>
      </c>
      <c r="AL631" s="46" t="s">
        <v>3095</v>
      </c>
      <c r="AQ631" s="46" t="b">
        <v>1</v>
      </c>
      <c r="AR631" s="95"/>
    </row>
    <row r="632" spans="1:44" ht="15" customHeight="1">
      <c r="A632" s="46">
        <v>631</v>
      </c>
      <c r="B632" s="46">
        <v>631</v>
      </c>
      <c r="D632" s="46" t="s">
        <v>3096</v>
      </c>
      <c r="E632" s="46" t="s">
        <v>3097</v>
      </c>
      <c r="I632" s="46" t="s">
        <v>3089</v>
      </c>
      <c r="J632" s="46" t="s">
        <v>1686</v>
      </c>
      <c r="K632" s="46" t="s">
        <v>3098</v>
      </c>
      <c r="L632" s="46" t="s">
        <v>1864</v>
      </c>
      <c r="O632" s="46" t="s">
        <v>1865</v>
      </c>
      <c r="Q632" s="46" t="s">
        <v>40</v>
      </c>
      <c r="T632" s="46" t="s">
        <v>1690</v>
      </c>
      <c r="AA632" s="46" t="s">
        <v>2932</v>
      </c>
      <c r="AC632" s="46" t="s">
        <v>709</v>
      </c>
      <c r="AL632" s="46" t="s">
        <v>3099</v>
      </c>
      <c r="AQ632" s="46" t="b">
        <v>0</v>
      </c>
      <c r="AR632" s="95"/>
    </row>
    <row r="633" spans="1:44" ht="15" customHeight="1">
      <c r="A633" s="46">
        <v>632</v>
      </c>
      <c r="B633" s="46">
        <v>632</v>
      </c>
      <c r="D633" s="46" t="s">
        <v>3100</v>
      </c>
      <c r="E633" s="46" t="s">
        <v>3101</v>
      </c>
      <c r="I633" s="46" t="s">
        <v>3102</v>
      </c>
      <c r="J633" s="46" t="s">
        <v>1686</v>
      </c>
      <c r="K633" s="46" t="s">
        <v>3103</v>
      </c>
      <c r="L633" s="46" t="s">
        <v>1864</v>
      </c>
      <c r="O633" s="46" t="s">
        <v>1865</v>
      </c>
      <c r="Q633" s="46" t="s">
        <v>40</v>
      </c>
      <c r="T633" s="46" t="s">
        <v>1690</v>
      </c>
      <c r="AA633" s="46" t="s">
        <v>2932</v>
      </c>
      <c r="AC633" s="46" t="s">
        <v>709</v>
      </c>
      <c r="AL633" s="46" t="s">
        <v>3104</v>
      </c>
      <c r="AQ633" s="46" t="b">
        <v>0</v>
      </c>
      <c r="AR633" s="95"/>
    </row>
    <row r="634" spans="1:44" ht="15" customHeight="1">
      <c r="A634" s="46">
        <v>633</v>
      </c>
      <c r="B634" s="46">
        <v>633</v>
      </c>
      <c r="D634" s="46" t="s">
        <v>3105</v>
      </c>
      <c r="E634" s="46" t="s">
        <v>3106</v>
      </c>
      <c r="I634" s="46" t="s">
        <v>3102</v>
      </c>
      <c r="J634" s="46" t="s">
        <v>1686</v>
      </c>
      <c r="K634" s="46" t="s">
        <v>3107</v>
      </c>
      <c r="L634" s="46" t="s">
        <v>1864</v>
      </c>
      <c r="O634" s="46" t="s">
        <v>1865</v>
      </c>
      <c r="Q634" s="46" t="s">
        <v>40</v>
      </c>
      <c r="T634" s="46" t="s">
        <v>1690</v>
      </c>
      <c r="AA634" s="46" t="s">
        <v>2932</v>
      </c>
      <c r="AC634" s="46" t="s">
        <v>709</v>
      </c>
      <c r="AL634" s="46" t="s">
        <v>3108</v>
      </c>
      <c r="AQ634" s="46" t="b">
        <v>0</v>
      </c>
      <c r="AR634" s="95"/>
    </row>
    <row r="635" spans="1:44" ht="15" customHeight="1">
      <c r="A635" s="46">
        <v>634</v>
      </c>
      <c r="B635" s="46">
        <v>634</v>
      </c>
      <c r="D635" s="46" t="s">
        <v>3109</v>
      </c>
      <c r="E635" s="46" t="s">
        <v>3110</v>
      </c>
      <c r="I635" s="46" t="s">
        <v>3102</v>
      </c>
      <c r="J635" s="46" t="s">
        <v>1686</v>
      </c>
      <c r="K635" s="46" t="s">
        <v>3111</v>
      </c>
      <c r="L635" s="46" t="s">
        <v>1864</v>
      </c>
      <c r="O635" s="46" t="s">
        <v>1865</v>
      </c>
      <c r="Q635" s="46" t="s">
        <v>40</v>
      </c>
      <c r="T635" s="46" t="s">
        <v>1690</v>
      </c>
      <c r="AA635" s="46" t="s">
        <v>2932</v>
      </c>
      <c r="AC635" s="46" t="s">
        <v>709</v>
      </c>
      <c r="AL635" s="46" t="s">
        <v>3112</v>
      </c>
      <c r="AQ635" s="46" t="b">
        <v>0</v>
      </c>
      <c r="AR635" s="95"/>
    </row>
    <row r="636" spans="1:44" ht="15" customHeight="1">
      <c r="A636" s="46">
        <v>635</v>
      </c>
      <c r="B636" s="46">
        <v>635</v>
      </c>
      <c r="D636" s="46" t="s">
        <v>3113</v>
      </c>
      <c r="E636" s="46" t="s">
        <v>3114</v>
      </c>
      <c r="I636" s="46" t="s">
        <v>3115</v>
      </c>
      <c r="J636" s="46" t="s">
        <v>1686</v>
      </c>
      <c r="K636" s="46" t="s">
        <v>3116</v>
      </c>
      <c r="L636" s="46" t="s">
        <v>1864</v>
      </c>
      <c r="O636" s="46" t="s">
        <v>1865</v>
      </c>
      <c r="Q636" s="46" t="s">
        <v>40</v>
      </c>
      <c r="T636" s="46" t="s">
        <v>1690</v>
      </c>
      <c r="AA636" s="46" t="s">
        <v>2932</v>
      </c>
      <c r="AC636" s="46" t="s">
        <v>709</v>
      </c>
      <c r="AL636" s="46" t="s">
        <v>3117</v>
      </c>
      <c r="AQ636" s="46" t="b">
        <v>0</v>
      </c>
      <c r="AR636" s="95"/>
    </row>
    <row r="637" spans="1:44" ht="15" customHeight="1">
      <c r="A637" s="46">
        <v>636</v>
      </c>
      <c r="B637" s="46">
        <v>636</v>
      </c>
      <c r="D637" s="46" t="s">
        <v>3118</v>
      </c>
      <c r="E637" s="46" t="s">
        <v>3119</v>
      </c>
      <c r="I637" s="46" t="s">
        <v>3120</v>
      </c>
      <c r="J637" s="46" t="s">
        <v>1686</v>
      </c>
      <c r="K637" s="46" t="s">
        <v>3121</v>
      </c>
      <c r="L637" s="46" t="s">
        <v>1864</v>
      </c>
      <c r="O637" s="46" t="s">
        <v>1865</v>
      </c>
      <c r="Q637" s="46" t="s">
        <v>40</v>
      </c>
      <c r="T637" s="46" t="s">
        <v>1690</v>
      </c>
      <c r="AA637" s="46" t="s">
        <v>2932</v>
      </c>
      <c r="AC637" s="46" t="s">
        <v>709</v>
      </c>
      <c r="AL637" s="46" t="s">
        <v>3122</v>
      </c>
      <c r="AQ637" s="46" t="b">
        <v>0</v>
      </c>
      <c r="AR637" s="95"/>
    </row>
    <row r="638" spans="1:44" ht="15" customHeight="1">
      <c r="A638" s="46">
        <v>637</v>
      </c>
      <c r="B638" s="46">
        <v>637</v>
      </c>
      <c r="D638" s="46" t="s">
        <v>3123</v>
      </c>
      <c r="E638" s="46" t="s">
        <v>3124</v>
      </c>
      <c r="I638" s="46" t="s">
        <v>3084</v>
      </c>
      <c r="J638" s="46" t="s">
        <v>1686</v>
      </c>
      <c r="K638" s="46" t="s">
        <v>3125</v>
      </c>
      <c r="L638" s="46" t="s">
        <v>1864</v>
      </c>
      <c r="O638" s="46" t="s">
        <v>1865</v>
      </c>
      <c r="Q638" s="46" t="s">
        <v>40</v>
      </c>
      <c r="T638" s="46" t="s">
        <v>1690</v>
      </c>
      <c r="AA638" s="46" t="s">
        <v>2932</v>
      </c>
      <c r="AC638" s="46" t="s">
        <v>709</v>
      </c>
      <c r="AL638" s="46" t="s">
        <v>3126</v>
      </c>
      <c r="AQ638" s="46" t="b">
        <v>0</v>
      </c>
      <c r="AR638" s="95"/>
    </row>
    <row r="639" spans="1:44" ht="15" customHeight="1">
      <c r="A639" s="46">
        <v>638</v>
      </c>
      <c r="B639" s="46">
        <v>638</v>
      </c>
      <c r="D639" s="46" t="s">
        <v>3127</v>
      </c>
      <c r="E639" s="46" t="s">
        <v>3128</v>
      </c>
      <c r="I639" s="46" t="s">
        <v>3129</v>
      </c>
      <c r="J639" s="46" t="s">
        <v>1686</v>
      </c>
      <c r="K639" s="46" t="s">
        <v>3130</v>
      </c>
      <c r="L639" s="46" t="s">
        <v>1864</v>
      </c>
      <c r="O639" s="46" t="s">
        <v>1865</v>
      </c>
      <c r="Q639" s="46" t="s">
        <v>40</v>
      </c>
      <c r="T639" s="46" t="s">
        <v>1690</v>
      </c>
      <c r="AA639" s="46" t="s">
        <v>2932</v>
      </c>
      <c r="AC639" s="46" t="s">
        <v>709</v>
      </c>
      <c r="AL639" s="46" t="s">
        <v>3131</v>
      </c>
      <c r="AQ639" s="46" t="b">
        <v>0</v>
      </c>
      <c r="AR639" s="95"/>
    </row>
    <row r="640" spans="1:44" ht="15" customHeight="1">
      <c r="A640" s="46">
        <v>639</v>
      </c>
      <c r="B640" s="46">
        <v>639</v>
      </c>
      <c r="D640" s="46" t="s">
        <v>3132</v>
      </c>
      <c r="E640" s="46" t="s">
        <v>3133</v>
      </c>
      <c r="I640" s="46" t="s">
        <v>3134</v>
      </c>
      <c r="J640" s="46" t="s">
        <v>1686</v>
      </c>
      <c r="K640" s="46" t="s">
        <v>3135</v>
      </c>
      <c r="L640" s="46" t="s">
        <v>1864</v>
      </c>
      <c r="O640" s="46" t="s">
        <v>1865</v>
      </c>
      <c r="Q640" s="46" t="s">
        <v>40</v>
      </c>
      <c r="T640" s="46" t="s">
        <v>1690</v>
      </c>
      <c r="AA640" s="46" t="s">
        <v>2932</v>
      </c>
      <c r="AC640" s="46" t="s">
        <v>709</v>
      </c>
      <c r="AL640" s="46" t="s">
        <v>3136</v>
      </c>
      <c r="AQ640" s="46" t="b">
        <v>0</v>
      </c>
      <c r="AR640" s="95"/>
    </row>
    <row r="641" spans="1:44" ht="15" customHeight="1">
      <c r="A641" s="46">
        <v>640</v>
      </c>
      <c r="B641" s="46">
        <v>640</v>
      </c>
      <c r="D641" s="46" t="s">
        <v>3137</v>
      </c>
      <c r="E641" s="46" t="s">
        <v>3138</v>
      </c>
      <c r="I641" s="46" t="s">
        <v>3139</v>
      </c>
      <c r="J641" s="46" t="s">
        <v>1686</v>
      </c>
      <c r="K641" s="46" t="s">
        <v>3140</v>
      </c>
      <c r="L641" s="46" t="s">
        <v>1864</v>
      </c>
      <c r="O641" s="46" t="s">
        <v>1865</v>
      </c>
      <c r="Q641" s="46" t="s">
        <v>40</v>
      </c>
      <c r="T641" s="46" t="s">
        <v>1690</v>
      </c>
      <c r="AA641" s="46" t="s">
        <v>2932</v>
      </c>
      <c r="AC641" s="46" t="s">
        <v>709</v>
      </c>
      <c r="AL641" s="46" t="s">
        <v>3141</v>
      </c>
      <c r="AQ641" s="46" t="b">
        <v>1</v>
      </c>
      <c r="AR641" s="95"/>
    </row>
    <row r="642" spans="1:44" ht="15" customHeight="1">
      <c r="A642" s="46">
        <v>641</v>
      </c>
      <c r="B642" s="46">
        <v>641</v>
      </c>
      <c r="D642" s="46" t="s">
        <v>3142</v>
      </c>
      <c r="E642" s="46" t="s">
        <v>3143</v>
      </c>
      <c r="I642" s="46" t="s">
        <v>3139</v>
      </c>
      <c r="J642" s="46" t="s">
        <v>1686</v>
      </c>
      <c r="K642" s="46" t="s">
        <v>3144</v>
      </c>
      <c r="L642" s="46" t="s">
        <v>1864</v>
      </c>
      <c r="O642" s="46" t="s">
        <v>1865</v>
      </c>
      <c r="Q642" s="46" t="s">
        <v>40</v>
      </c>
      <c r="T642" s="46" t="s">
        <v>1690</v>
      </c>
      <c r="AA642" s="46" t="s">
        <v>2932</v>
      </c>
      <c r="AC642" s="46" t="s">
        <v>709</v>
      </c>
      <c r="AL642" s="46" t="s">
        <v>3145</v>
      </c>
      <c r="AQ642" s="46" t="b">
        <v>0</v>
      </c>
      <c r="AR642" s="95"/>
    </row>
    <row r="643" spans="1:44" ht="15" customHeight="1">
      <c r="A643" s="46">
        <v>642</v>
      </c>
      <c r="B643" s="46">
        <v>642</v>
      </c>
      <c r="D643" s="46" t="s">
        <v>3146</v>
      </c>
      <c r="E643" s="46" t="s">
        <v>3147</v>
      </c>
      <c r="I643" s="46" t="s">
        <v>3139</v>
      </c>
      <c r="J643" s="46" t="s">
        <v>1686</v>
      </c>
      <c r="K643" s="46" t="s">
        <v>3148</v>
      </c>
      <c r="L643" s="46" t="s">
        <v>1864</v>
      </c>
      <c r="O643" s="46" t="s">
        <v>1865</v>
      </c>
      <c r="Q643" s="46" t="s">
        <v>40</v>
      </c>
      <c r="T643" s="46" t="s">
        <v>1690</v>
      </c>
      <c r="AA643" s="46" t="s">
        <v>2932</v>
      </c>
      <c r="AC643" s="46" t="s">
        <v>709</v>
      </c>
      <c r="AL643" s="46" t="s">
        <v>3149</v>
      </c>
      <c r="AQ643" s="46" t="b">
        <v>0</v>
      </c>
      <c r="AR643" s="95"/>
    </row>
    <row r="644" spans="1:44" ht="15" customHeight="1">
      <c r="A644" s="46">
        <v>643</v>
      </c>
      <c r="B644" s="46">
        <v>643</v>
      </c>
      <c r="D644" s="46" t="s">
        <v>3150</v>
      </c>
      <c r="E644" s="46" t="s">
        <v>3151</v>
      </c>
      <c r="I644" s="46" t="s">
        <v>3152</v>
      </c>
      <c r="J644" s="46" t="s">
        <v>1686</v>
      </c>
      <c r="K644" s="46" t="s">
        <v>3153</v>
      </c>
      <c r="L644" s="46" t="s">
        <v>1864</v>
      </c>
      <c r="O644" s="46" t="s">
        <v>1865</v>
      </c>
      <c r="Q644" s="46" t="s">
        <v>40</v>
      </c>
      <c r="T644" s="46" t="s">
        <v>1690</v>
      </c>
      <c r="AA644" s="46" t="s">
        <v>2932</v>
      </c>
      <c r="AC644" s="46" t="s">
        <v>709</v>
      </c>
      <c r="AL644" s="46" t="s">
        <v>3154</v>
      </c>
      <c r="AQ644" s="46" t="b">
        <v>0</v>
      </c>
      <c r="AR644" s="95"/>
    </row>
    <row r="645" spans="1:44" ht="15" customHeight="1">
      <c r="A645" s="46">
        <v>644</v>
      </c>
      <c r="B645" s="46">
        <v>644</v>
      </c>
      <c r="D645" s="46" t="s">
        <v>3155</v>
      </c>
      <c r="E645" s="46" t="s">
        <v>3156</v>
      </c>
      <c r="I645" s="46" t="s">
        <v>3152</v>
      </c>
      <c r="J645" s="46" t="s">
        <v>1686</v>
      </c>
      <c r="K645" s="46" t="s">
        <v>3157</v>
      </c>
      <c r="L645" s="46" t="s">
        <v>1864</v>
      </c>
      <c r="O645" s="46" t="s">
        <v>1865</v>
      </c>
      <c r="Q645" s="46" t="s">
        <v>40</v>
      </c>
      <c r="T645" s="46" t="s">
        <v>1690</v>
      </c>
      <c r="AA645" s="46" t="s">
        <v>2932</v>
      </c>
      <c r="AC645" s="46" t="s">
        <v>709</v>
      </c>
      <c r="AL645" s="46" t="s">
        <v>3158</v>
      </c>
      <c r="AQ645" s="46" t="b">
        <v>0</v>
      </c>
      <c r="AR645" s="95"/>
    </row>
    <row r="646" spans="1:44" ht="15" customHeight="1">
      <c r="A646" s="46">
        <v>645</v>
      </c>
      <c r="B646" s="46">
        <v>645</v>
      </c>
      <c r="D646" s="46" t="s">
        <v>3159</v>
      </c>
      <c r="E646" s="46" t="s">
        <v>3160</v>
      </c>
      <c r="I646" s="46" t="s">
        <v>3084</v>
      </c>
      <c r="J646" s="46" t="s">
        <v>1686</v>
      </c>
      <c r="K646" s="46" t="s">
        <v>3161</v>
      </c>
      <c r="L646" s="46" t="s">
        <v>1864</v>
      </c>
      <c r="O646" s="46" t="s">
        <v>1865</v>
      </c>
      <c r="Q646" s="46" t="s">
        <v>40</v>
      </c>
      <c r="T646" s="46" t="s">
        <v>1690</v>
      </c>
      <c r="AA646" s="46" t="s">
        <v>2932</v>
      </c>
      <c r="AC646" s="46" t="s">
        <v>709</v>
      </c>
      <c r="AL646" s="46" t="s">
        <v>3162</v>
      </c>
      <c r="AQ646" s="46" t="b">
        <v>1</v>
      </c>
      <c r="AR646" s="95"/>
    </row>
    <row r="647" spans="1:44" ht="15" customHeight="1">
      <c r="A647" s="46">
        <v>646</v>
      </c>
      <c r="B647" s="46">
        <v>646</v>
      </c>
      <c r="D647" s="46" t="s">
        <v>3163</v>
      </c>
      <c r="E647" s="46" t="s">
        <v>3164</v>
      </c>
      <c r="I647" s="46" t="s">
        <v>3120</v>
      </c>
      <c r="J647" s="46" t="s">
        <v>1686</v>
      </c>
      <c r="K647" s="46" t="s">
        <v>3165</v>
      </c>
      <c r="L647" s="46" t="s">
        <v>1864</v>
      </c>
      <c r="O647" s="46" t="s">
        <v>1865</v>
      </c>
      <c r="Q647" s="46" t="s">
        <v>40</v>
      </c>
      <c r="T647" s="46" t="s">
        <v>1690</v>
      </c>
      <c r="AA647" s="46" t="s">
        <v>2932</v>
      </c>
      <c r="AC647" s="46" t="s">
        <v>709</v>
      </c>
      <c r="AL647" s="46" t="s">
        <v>3166</v>
      </c>
      <c r="AQ647" s="46" t="b">
        <v>1</v>
      </c>
      <c r="AR647" s="95"/>
    </row>
    <row r="648" spans="1:44" ht="15" customHeight="1">
      <c r="A648" s="46">
        <v>647</v>
      </c>
      <c r="B648" s="46">
        <v>647</v>
      </c>
      <c r="D648" s="46" t="s">
        <v>3167</v>
      </c>
      <c r="E648" s="46" t="s">
        <v>3168</v>
      </c>
      <c r="I648" s="46" t="s">
        <v>3120</v>
      </c>
      <c r="J648" s="46" t="s">
        <v>1686</v>
      </c>
      <c r="K648" s="46" t="s">
        <v>3169</v>
      </c>
      <c r="L648" s="46" t="s">
        <v>1864</v>
      </c>
      <c r="O648" s="46" t="s">
        <v>1865</v>
      </c>
      <c r="Q648" s="46" t="s">
        <v>40</v>
      </c>
      <c r="T648" s="46" t="s">
        <v>1690</v>
      </c>
      <c r="AA648" s="46" t="s">
        <v>2932</v>
      </c>
      <c r="AC648" s="46" t="s">
        <v>709</v>
      </c>
      <c r="AL648" s="46" t="s">
        <v>3170</v>
      </c>
      <c r="AQ648" s="46" t="b">
        <v>0</v>
      </c>
      <c r="AR648" s="95"/>
    </row>
    <row r="649" spans="1:44" ht="15" customHeight="1">
      <c r="A649" s="46">
        <v>648</v>
      </c>
      <c r="B649" s="46">
        <v>648</v>
      </c>
      <c r="D649" s="46" t="s">
        <v>3171</v>
      </c>
      <c r="E649" s="46" t="s">
        <v>3172</v>
      </c>
      <c r="I649" s="46" t="s">
        <v>3173</v>
      </c>
      <c r="J649" s="46" t="s">
        <v>1686</v>
      </c>
      <c r="K649" s="46" t="s">
        <v>3174</v>
      </c>
      <c r="L649" s="46" t="s">
        <v>1864</v>
      </c>
      <c r="O649" s="46" t="s">
        <v>1865</v>
      </c>
      <c r="Q649" s="46" t="s">
        <v>40</v>
      </c>
      <c r="T649" s="46" t="s">
        <v>1690</v>
      </c>
      <c r="AA649" s="46" t="s">
        <v>2932</v>
      </c>
      <c r="AC649" s="46" t="s">
        <v>709</v>
      </c>
      <c r="AL649" s="46" t="s">
        <v>3175</v>
      </c>
      <c r="AQ649" s="46" t="b">
        <v>0</v>
      </c>
      <c r="AR649" s="95"/>
    </row>
    <row r="650" spans="1:44" ht="15" customHeight="1">
      <c r="A650" s="46">
        <v>649</v>
      </c>
      <c r="B650" s="46">
        <v>649</v>
      </c>
      <c r="D650" s="46" t="s">
        <v>3176</v>
      </c>
      <c r="E650" s="46" t="s">
        <v>3177</v>
      </c>
      <c r="I650" s="46" t="s">
        <v>3178</v>
      </c>
      <c r="J650" s="46" t="s">
        <v>1686</v>
      </c>
      <c r="K650" s="46" t="s">
        <v>3179</v>
      </c>
      <c r="L650" s="46" t="s">
        <v>1864</v>
      </c>
      <c r="O650" s="46" t="s">
        <v>1865</v>
      </c>
      <c r="Q650" s="46" t="s">
        <v>40</v>
      </c>
      <c r="T650" s="46" t="s">
        <v>1690</v>
      </c>
      <c r="AA650" s="46" t="s">
        <v>2932</v>
      </c>
      <c r="AC650" s="46" t="s">
        <v>709</v>
      </c>
      <c r="AL650" s="46" t="s">
        <v>3180</v>
      </c>
      <c r="AQ650" s="46" t="b">
        <v>0</v>
      </c>
      <c r="AR650" s="95"/>
    </row>
    <row r="651" spans="1:44" ht="15" customHeight="1">
      <c r="A651" s="46">
        <v>650</v>
      </c>
      <c r="B651" s="46">
        <v>650</v>
      </c>
      <c r="D651" s="46" t="s">
        <v>3181</v>
      </c>
      <c r="E651" s="46" t="s">
        <v>3182</v>
      </c>
      <c r="I651" s="46" t="s">
        <v>3173</v>
      </c>
      <c r="J651" s="46" t="s">
        <v>1686</v>
      </c>
      <c r="K651" s="46" t="s">
        <v>3183</v>
      </c>
      <c r="L651" s="46" t="s">
        <v>1864</v>
      </c>
      <c r="O651" s="46" t="s">
        <v>1865</v>
      </c>
      <c r="Q651" s="46" t="s">
        <v>40</v>
      </c>
      <c r="T651" s="46" t="s">
        <v>1690</v>
      </c>
      <c r="AA651" s="46" t="s">
        <v>2932</v>
      </c>
      <c r="AC651" s="46" t="s">
        <v>709</v>
      </c>
      <c r="AL651" s="46" t="s">
        <v>3184</v>
      </c>
      <c r="AQ651" s="46" t="b">
        <v>0</v>
      </c>
      <c r="AR651" s="95"/>
    </row>
    <row r="652" spans="1:44" ht="15" customHeight="1">
      <c r="A652" s="46">
        <v>651</v>
      </c>
      <c r="B652" s="46">
        <v>651</v>
      </c>
      <c r="D652" s="46" t="s">
        <v>3185</v>
      </c>
      <c r="E652" s="46" t="s">
        <v>3186</v>
      </c>
      <c r="I652" s="46" t="s">
        <v>3173</v>
      </c>
      <c r="J652" s="46" t="s">
        <v>1686</v>
      </c>
      <c r="K652" s="46" t="s">
        <v>3187</v>
      </c>
      <c r="L652" s="46" t="s">
        <v>1864</v>
      </c>
      <c r="O652" s="46" t="s">
        <v>1865</v>
      </c>
      <c r="Q652" s="46" t="s">
        <v>40</v>
      </c>
      <c r="T652" s="46" t="s">
        <v>1690</v>
      </c>
      <c r="AA652" s="46" t="s">
        <v>2932</v>
      </c>
      <c r="AC652" s="46" t="s">
        <v>709</v>
      </c>
      <c r="AL652" s="46" t="s">
        <v>3188</v>
      </c>
      <c r="AQ652" s="46" t="b">
        <v>1</v>
      </c>
      <c r="AR652" s="95"/>
    </row>
    <row r="653" spans="1:44" ht="15" customHeight="1">
      <c r="A653" s="46">
        <v>652</v>
      </c>
      <c r="B653" s="46">
        <v>652</v>
      </c>
      <c r="D653" s="46" t="s">
        <v>3189</v>
      </c>
      <c r="E653" s="46" t="s">
        <v>3190</v>
      </c>
      <c r="I653" s="46" t="s">
        <v>3191</v>
      </c>
      <c r="J653" s="46" t="s">
        <v>1686</v>
      </c>
      <c r="K653" s="46" t="s">
        <v>3192</v>
      </c>
      <c r="L653" s="46" t="s">
        <v>1864</v>
      </c>
      <c r="O653" s="46" t="s">
        <v>1865</v>
      </c>
      <c r="Q653" s="46" t="s">
        <v>40</v>
      </c>
      <c r="T653" s="46" t="s">
        <v>1690</v>
      </c>
      <c r="AA653" s="46" t="s">
        <v>2932</v>
      </c>
      <c r="AC653" s="46" t="s">
        <v>709</v>
      </c>
      <c r="AL653" s="46" t="s">
        <v>3193</v>
      </c>
      <c r="AQ653" s="46" t="b">
        <v>0</v>
      </c>
      <c r="AR653" s="95"/>
    </row>
    <row r="654" spans="1:44" ht="15" customHeight="1">
      <c r="A654" s="46">
        <v>653</v>
      </c>
      <c r="B654" s="46">
        <v>653</v>
      </c>
      <c r="D654" s="46" t="s">
        <v>3194</v>
      </c>
      <c r="E654" s="46" t="s">
        <v>3195</v>
      </c>
      <c r="I654" s="46" t="s">
        <v>3191</v>
      </c>
      <c r="J654" s="46" t="s">
        <v>1686</v>
      </c>
      <c r="K654" s="46" t="s">
        <v>3196</v>
      </c>
      <c r="L654" s="46" t="s">
        <v>1864</v>
      </c>
      <c r="O654" s="46" t="s">
        <v>1865</v>
      </c>
      <c r="Q654" s="46" t="s">
        <v>40</v>
      </c>
      <c r="T654" s="46" t="s">
        <v>1690</v>
      </c>
      <c r="AA654" s="46" t="s">
        <v>2932</v>
      </c>
      <c r="AC654" s="46" t="s">
        <v>709</v>
      </c>
      <c r="AL654" s="46" t="s">
        <v>3197</v>
      </c>
      <c r="AQ654" s="46" t="b">
        <v>0</v>
      </c>
      <c r="AR654" s="95"/>
    </row>
    <row r="655" spans="1:44" ht="15" customHeight="1">
      <c r="A655" s="46">
        <v>654</v>
      </c>
      <c r="B655" s="46">
        <v>654</v>
      </c>
      <c r="D655" s="46" t="s">
        <v>3198</v>
      </c>
      <c r="E655" s="46" t="s">
        <v>3199</v>
      </c>
      <c r="I655" s="46" t="s">
        <v>3200</v>
      </c>
      <c r="J655" s="46" t="s">
        <v>1686</v>
      </c>
      <c r="K655" s="46" t="s">
        <v>3201</v>
      </c>
      <c r="L655" s="46" t="s">
        <v>1864</v>
      </c>
      <c r="O655" s="46" t="s">
        <v>1865</v>
      </c>
      <c r="Q655" s="46" t="s">
        <v>40</v>
      </c>
      <c r="T655" s="46" t="s">
        <v>1690</v>
      </c>
      <c r="AA655" s="46" t="s">
        <v>2932</v>
      </c>
      <c r="AC655" s="46" t="s">
        <v>709</v>
      </c>
      <c r="AL655" s="46" t="s">
        <v>3202</v>
      </c>
      <c r="AQ655" s="46" t="b">
        <v>1</v>
      </c>
      <c r="AR655" s="95"/>
    </row>
    <row r="656" spans="1:44" ht="15" customHeight="1">
      <c r="A656" s="46">
        <v>655</v>
      </c>
      <c r="B656" s="46">
        <v>655</v>
      </c>
      <c r="D656" s="46" t="s">
        <v>3203</v>
      </c>
      <c r="E656" s="46" t="s">
        <v>3204</v>
      </c>
      <c r="I656" s="46" t="s">
        <v>3205</v>
      </c>
      <c r="J656" s="46" t="s">
        <v>1686</v>
      </c>
      <c r="K656" s="46" t="s">
        <v>3206</v>
      </c>
      <c r="L656" s="46" t="s">
        <v>1864</v>
      </c>
      <c r="O656" s="46" t="s">
        <v>1865</v>
      </c>
      <c r="Q656" s="46" t="s">
        <v>40</v>
      </c>
      <c r="T656" s="46" t="s">
        <v>1690</v>
      </c>
      <c r="AA656" s="46" t="s">
        <v>2932</v>
      </c>
      <c r="AC656" s="46" t="s">
        <v>709</v>
      </c>
      <c r="AL656" s="46" t="s">
        <v>3207</v>
      </c>
      <c r="AQ656" s="46" t="b">
        <v>0</v>
      </c>
      <c r="AR656" s="95"/>
    </row>
    <row r="657" spans="1:44" ht="15" customHeight="1">
      <c r="A657" s="46">
        <v>656</v>
      </c>
      <c r="B657" s="46">
        <v>656</v>
      </c>
      <c r="D657" s="46" t="s">
        <v>3208</v>
      </c>
      <c r="E657" s="46" t="s">
        <v>3209</v>
      </c>
      <c r="I657" s="46" t="s">
        <v>3210</v>
      </c>
      <c r="J657" s="46" t="s">
        <v>1686</v>
      </c>
      <c r="K657" s="46" t="s">
        <v>3211</v>
      </c>
      <c r="L657" s="46" t="s">
        <v>1864</v>
      </c>
      <c r="O657" s="46" t="s">
        <v>1865</v>
      </c>
      <c r="Q657" s="46" t="s">
        <v>40</v>
      </c>
      <c r="T657" s="46" t="s">
        <v>1690</v>
      </c>
      <c r="AA657" s="46" t="s">
        <v>2932</v>
      </c>
      <c r="AC657" s="46" t="s">
        <v>709</v>
      </c>
      <c r="AL657" s="46" t="s">
        <v>3212</v>
      </c>
      <c r="AQ657" s="46" t="b">
        <v>1</v>
      </c>
      <c r="AR657" s="95"/>
    </row>
    <row r="658" spans="1:44" ht="15" customHeight="1">
      <c r="A658" s="46">
        <v>657</v>
      </c>
      <c r="B658" s="46">
        <v>657</v>
      </c>
      <c r="D658" s="46" t="s">
        <v>3213</v>
      </c>
      <c r="E658" s="46" t="s">
        <v>3214</v>
      </c>
      <c r="I658" s="46" t="s">
        <v>3215</v>
      </c>
      <c r="J658" s="46" t="s">
        <v>1686</v>
      </c>
      <c r="K658" s="46" t="s">
        <v>3216</v>
      </c>
      <c r="L658" s="46" t="s">
        <v>1864</v>
      </c>
      <c r="O658" s="46" t="s">
        <v>1865</v>
      </c>
      <c r="Q658" s="46" t="s">
        <v>40</v>
      </c>
      <c r="T658" s="46" t="s">
        <v>1690</v>
      </c>
      <c r="AA658" s="46" t="s">
        <v>2932</v>
      </c>
      <c r="AC658" s="46" t="s">
        <v>709</v>
      </c>
      <c r="AL658" s="46" t="s">
        <v>3217</v>
      </c>
      <c r="AQ658" s="46" t="b">
        <v>0</v>
      </c>
      <c r="AR658" s="95"/>
    </row>
    <row r="659" spans="1:44" ht="15" customHeight="1">
      <c r="A659" s="46">
        <v>658</v>
      </c>
      <c r="B659" s="46">
        <v>658</v>
      </c>
      <c r="D659" s="46" t="s">
        <v>3218</v>
      </c>
      <c r="E659" s="46" t="s">
        <v>3219</v>
      </c>
      <c r="I659" s="46" t="s">
        <v>3215</v>
      </c>
      <c r="J659" s="46" t="s">
        <v>1686</v>
      </c>
      <c r="K659" s="46" t="s">
        <v>3220</v>
      </c>
      <c r="L659" s="46" t="s">
        <v>1864</v>
      </c>
      <c r="O659" s="46" t="s">
        <v>1865</v>
      </c>
      <c r="Q659" s="46" t="s">
        <v>40</v>
      </c>
      <c r="T659" s="46" t="s">
        <v>1690</v>
      </c>
      <c r="AA659" s="46" t="s">
        <v>2932</v>
      </c>
      <c r="AC659" s="46" t="s">
        <v>709</v>
      </c>
      <c r="AL659" s="46" t="s">
        <v>3221</v>
      </c>
      <c r="AQ659" s="46" t="b">
        <v>1</v>
      </c>
      <c r="AR659" s="95"/>
    </row>
    <row r="660" spans="1:44" ht="15" customHeight="1">
      <c r="A660" s="46">
        <v>659</v>
      </c>
      <c r="B660" s="46">
        <v>659</v>
      </c>
      <c r="D660" s="46" t="s">
        <v>3222</v>
      </c>
      <c r="E660" s="46" t="s">
        <v>3223</v>
      </c>
      <c r="I660" s="46" t="s">
        <v>3224</v>
      </c>
      <c r="J660" s="46" t="s">
        <v>1686</v>
      </c>
      <c r="K660" s="46" t="s">
        <v>3225</v>
      </c>
      <c r="L660" s="46" t="s">
        <v>1864</v>
      </c>
      <c r="O660" s="46" t="s">
        <v>1865</v>
      </c>
      <c r="Q660" s="46" t="s">
        <v>40</v>
      </c>
      <c r="T660" s="46" t="s">
        <v>1690</v>
      </c>
      <c r="AA660" s="46" t="s">
        <v>2932</v>
      </c>
      <c r="AC660" s="46" t="s">
        <v>709</v>
      </c>
      <c r="AL660" s="46" t="s">
        <v>3226</v>
      </c>
      <c r="AQ660" s="46" t="b">
        <v>1</v>
      </c>
      <c r="AR660" s="95"/>
    </row>
    <row r="661" spans="1:44" ht="15" customHeight="1">
      <c r="A661" s="46">
        <v>660</v>
      </c>
      <c r="B661" s="46">
        <v>660</v>
      </c>
      <c r="D661" s="46" t="s">
        <v>3227</v>
      </c>
      <c r="E661" s="46" t="s">
        <v>3228</v>
      </c>
      <c r="I661" s="46" t="s">
        <v>3191</v>
      </c>
      <c r="J661" s="46" t="s">
        <v>1686</v>
      </c>
      <c r="K661" s="46" t="s">
        <v>3229</v>
      </c>
      <c r="L661" s="46" t="s">
        <v>1864</v>
      </c>
      <c r="O661" s="46" t="s">
        <v>1865</v>
      </c>
      <c r="Q661" s="46" t="s">
        <v>40</v>
      </c>
      <c r="T661" s="46" t="s">
        <v>1690</v>
      </c>
      <c r="AA661" s="46" t="s">
        <v>2932</v>
      </c>
      <c r="AC661" s="46" t="s">
        <v>709</v>
      </c>
      <c r="AL661" s="46" t="s">
        <v>3230</v>
      </c>
      <c r="AQ661" s="46" t="b">
        <v>1</v>
      </c>
      <c r="AR661" s="95"/>
    </row>
    <row r="662" spans="1:44" ht="15" customHeight="1">
      <c r="A662" s="46">
        <v>661</v>
      </c>
      <c r="B662" s="46">
        <v>661</v>
      </c>
      <c r="D662" s="46" t="s">
        <v>3231</v>
      </c>
      <c r="E662" s="46" t="s">
        <v>3232</v>
      </c>
      <c r="I662" s="46" t="s">
        <v>3233</v>
      </c>
      <c r="J662" s="46" t="s">
        <v>1686</v>
      </c>
      <c r="K662" s="46" t="s">
        <v>3234</v>
      </c>
      <c r="L662" s="46" t="s">
        <v>1864</v>
      </c>
      <c r="O662" s="46" t="s">
        <v>1865</v>
      </c>
      <c r="Q662" s="46" t="s">
        <v>40</v>
      </c>
      <c r="T662" s="46" t="s">
        <v>1690</v>
      </c>
      <c r="AA662" s="46" t="s">
        <v>2932</v>
      </c>
      <c r="AC662" s="46" t="s">
        <v>709</v>
      </c>
      <c r="AL662" s="46" t="s">
        <v>3235</v>
      </c>
      <c r="AQ662" s="46" t="b">
        <v>1</v>
      </c>
      <c r="AR662" s="95"/>
    </row>
    <row r="663" spans="1:44" ht="15" customHeight="1">
      <c r="A663" s="46">
        <v>662</v>
      </c>
      <c r="B663" s="46">
        <v>662</v>
      </c>
      <c r="D663" s="46" t="s">
        <v>3236</v>
      </c>
      <c r="E663" s="46" t="s">
        <v>3237</v>
      </c>
      <c r="I663" s="46" t="s">
        <v>3233</v>
      </c>
      <c r="J663" s="46" t="s">
        <v>1686</v>
      </c>
      <c r="K663" s="46" t="s">
        <v>3238</v>
      </c>
      <c r="L663" s="46" t="s">
        <v>1864</v>
      </c>
      <c r="O663" s="46" t="s">
        <v>1865</v>
      </c>
      <c r="Q663" s="46" t="s">
        <v>40</v>
      </c>
      <c r="T663" s="46" t="s">
        <v>1690</v>
      </c>
      <c r="AA663" s="46" t="s">
        <v>2932</v>
      </c>
      <c r="AC663" s="46" t="s">
        <v>709</v>
      </c>
      <c r="AL663" s="46" t="s">
        <v>3239</v>
      </c>
      <c r="AQ663" s="46" t="b">
        <v>0</v>
      </c>
      <c r="AR663" s="95"/>
    </row>
    <row r="664" spans="1:44" ht="15" customHeight="1">
      <c r="A664" s="46">
        <v>663</v>
      </c>
      <c r="B664" s="46">
        <v>663</v>
      </c>
      <c r="D664" s="46" t="s">
        <v>3240</v>
      </c>
      <c r="E664" s="46" t="s">
        <v>3241</v>
      </c>
      <c r="I664" s="46" t="s">
        <v>3210</v>
      </c>
      <c r="J664" s="46" t="s">
        <v>1686</v>
      </c>
      <c r="K664" s="46" t="s">
        <v>3242</v>
      </c>
      <c r="L664" s="46" t="s">
        <v>1864</v>
      </c>
      <c r="O664" s="46" t="s">
        <v>1865</v>
      </c>
      <c r="Q664" s="46" t="s">
        <v>40</v>
      </c>
      <c r="T664" s="46" t="s">
        <v>1690</v>
      </c>
      <c r="AA664" s="46" t="s">
        <v>2932</v>
      </c>
      <c r="AC664" s="46" t="s">
        <v>709</v>
      </c>
      <c r="AL664" s="46" t="s">
        <v>3243</v>
      </c>
      <c r="AQ664" s="46" t="b">
        <v>0</v>
      </c>
      <c r="AR664" s="95"/>
    </row>
    <row r="665" spans="1:44" ht="15" customHeight="1">
      <c r="A665" s="46">
        <v>664</v>
      </c>
      <c r="B665" s="46">
        <v>664</v>
      </c>
      <c r="D665" s="46" t="s">
        <v>3244</v>
      </c>
      <c r="E665" s="46" t="s">
        <v>3245</v>
      </c>
      <c r="I665" s="46" t="s">
        <v>3210</v>
      </c>
      <c r="J665" s="46" t="s">
        <v>1686</v>
      </c>
      <c r="K665" s="46" t="s">
        <v>3246</v>
      </c>
      <c r="L665" s="46" t="s">
        <v>1864</v>
      </c>
      <c r="O665" s="46" t="s">
        <v>1865</v>
      </c>
      <c r="Q665" s="46" t="s">
        <v>40</v>
      </c>
      <c r="T665" s="46" t="s">
        <v>1690</v>
      </c>
      <c r="AA665" s="46" t="s">
        <v>2932</v>
      </c>
      <c r="AC665" s="46" t="s">
        <v>709</v>
      </c>
      <c r="AL665" s="46" t="s">
        <v>3247</v>
      </c>
      <c r="AQ665" s="46" t="b">
        <v>0</v>
      </c>
      <c r="AR665" s="95"/>
    </row>
    <row r="666" spans="1:44" ht="15" customHeight="1">
      <c r="A666" s="46">
        <v>665</v>
      </c>
      <c r="B666" s="46">
        <v>665</v>
      </c>
      <c r="D666" s="46" t="s">
        <v>3248</v>
      </c>
      <c r="E666" s="46" t="s">
        <v>3249</v>
      </c>
      <c r="I666" s="46" t="s">
        <v>3250</v>
      </c>
      <c r="J666" s="46" t="s">
        <v>1686</v>
      </c>
      <c r="K666" s="46" t="s">
        <v>3251</v>
      </c>
      <c r="L666" s="46" t="s">
        <v>1864</v>
      </c>
      <c r="O666" s="46" t="s">
        <v>1865</v>
      </c>
      <c r="Q666" s="46" t="s">
        <v>40</v>
      </c>
      <c r="T666" s="46" t="s">
        <v>1690</v>
      </c>
      <c r="AA666" s="46" t="s">
        <v>2932</v>
      </c>
      <c r="AC666" s="46" t="s">
        <v>709</v>
      </c>
      <c r="AL666" s="46" t="s">
        <v>3252</v>
      </c>
      <c r="AQ666" s="46" t="b">
        <v>0</v>
      </c>
      <c r="AR666" s="95"/>
    </row>
    <row r="667" spans="1:44" ht="15" customHeight="1">
      <c r="A667" s="46">
        <v>666</v>
      </c>
      <c r="B667" s="46">
        <v>666</v>
      </c>
      <c r="D667" s="46" t="s">
        <v>3253</v>
      </c>
      <c r="E667" s="46" t="s">
        <v>3254</v>
      </c>
      <c r="I667" s="46" t="s">
        <v>3215</v>
      </c>
      <c r="J667" s="46" t="s">
        <v>1686</v>
      </c>
      <c r="K667" s="46" t="s">
        <v>3255</v>
      </c>
      <c r="L667" s="46" t="s">
        <v>1864</v>
      </c>
      <c r="O667" s="46" t="s">
        <v>1865</v>
      </c>
      <c r="Q667" s="46" t="s">
        <v>40</v>
      </c>
      <c r="T667" s="46" t="s">
        <v>1690</v>
      </c>
      <c r="AA667" s="46" t="s">
        <v>2932</v>
      </c>
      <c r="AC667" s="46" t="s">
        <v>709</v>
      </c>
      <c r="AL667" s="46" t="s">
        <v>3256</v>
      </c>
      <c r="AQ667" s="46" t="b">
        <v>0</v>
      </c>
      <c r="AR667" s="95"/>
    </row>
    <row r="668" spans="1:44" ht="15" customHeight="1">
      <c r="A668" s="46">
        <v>667</v>
      </c>
      <c r="B668" s="46">
        <v>667</v>
      </c>
      <c r="D668" s="46" t="s">
        <v>3257</v>
      </c>
      <c r="E668" s="46" t="s">
        <v>3258</v>
      </c>
      <c r="I668" s="46" t="s">
        <v>3224</v>
      </c>
      <c r="J668" s="46" t="s">
        <v>1686</v>
      </c>
      <c r="K668" s="46" t="s">
        <v>3259</v>
      </c>
      <c r="L668" s="46" t="s">
        <v>1864</v>
      </c>
      <c r="O668" s="46" t="s">
        <v>1865</v>
      </c>
      <c r="Q668" s="46" t="s">
        <v>40</v>
      </c>
      <c r="T668" s="46" t="s">
        <v>1690</v>
      </c>
      <c r="AA668" s="46" t="s">
        <v>2932</v>
      </c>
      <c r="AC668" s="46" t="s">
        <v>709</v>
      </c>
      <c r="AL668" s="46" t="s">
        <v>3260</v>
      </c>
      <c r="AQ668" s="46" t="b">
        <v>0</v>
      </c>
      <c r="AR668" s="95"/>
    </row>
    <row r="669" spans="1:44" ht="15" customHeight="1">
      <c r="A669" s="46">
        <v>668</v>
      </c>
      <c r="B669" s="46">
        <v>668</v>
      </c>
      <c r="D669" s="46" t="s">
        <v>3261</v>
      </c>
      <c r="E669" s="46" t="s">
        <v>3262</v>
      </c>
      <c r="I669" s="46" t="s">
        <v>3263</v>
      </c>
      <c r="J669" s="46" t="s">
        <v>1686</v>
      </c>
      <c r="K669" s="46" t="s">
        <v>3264</v>
      </c>
      <c r="L669" s="46" t="s">
        <v>1864</v>
      </c>
      <c r="O669" s="46" t="s">
        <v>1865</v>
      </c>
      <c r="Q669" s="46" t="s">
        <v>40</v>
      </c>
      <c r="T669" s="46" t="s">
        <v>1690</v>
      </c>
      <c r="AA669" s="46" t="s">
        <v>2932</v>
      </c>
      <c r="AC669" s="46" t="s">
        <v>709</v>
      </c>
      <c r="AL669" s="46" t="s">
        <v>3265</v>
      </c>
      <c r="AQ669" s="46" t="b">
        <v>1</v>
      </c>
      <c r="AR669" s="95"/>
    </row>
    <row r="670" spans="1:44" ht="15" customHeight="1">
      <c r="A670" s="46">
        <v>669</v>
      </c>
      <c r="B670" s="46">
        <v>669</v>
      </c>
      <c r="D670" s="46" t="s">
        <v>3266</v>
      </c>
      <c r="E670" s="46" t="s">
        <v>3267</v>
      </c>
      <c r="I670" s="46" t="s">
        <v>3268</v>
      </c>
      <c r="J670" s="46" t="s">
        <v>1686</v>
      </c>
      <c r="K670" s="46" t="s">
        <v>3269</v>
      </c>
      <c r="L670" s="46" t="s">
        <v>1864</v>
      </c>
      <c r="O670" s="46" t="s">
        <v>1865</v>
      </c>
      <c r="Q670" s="46" t="s">
        <v>40</v>
      </c>
      <c r="T670" s="46" t="s">
        <v>1690</v>
      </c>
      <c r="AA670" s="46" t="s">
        <v>2932</v>
      </c>
      <c r="AC670" s="46" t="s">
        <v>709</v>
      </c>
      <c r="AL670" s="46" t="s">
        <v>3270</v>
      </c>
      <c r="AQ670" s="46" t="b">
        <v>1</v>
      </c>
      <c r="AR670" s="95"/>
    </row>
    <row r="671" spans="1:44" ht="15" customHeight="1">
      <c r="A671" s="46">
        <v>670</v>
      </c>
      <c r="B671" s="46">
        <v>670</v>
      </c>
      <c r="D671" s="46" t="s">
        <v>3271</v>
      </c>
      <c r="E671" s="46" t="s">
        <v>3272</v>
      </c>
      <c r="I671" s="46" t="s">
        <v>3273</v>
      </c>
      <c r="J671" s="46" t="s">
        <v>1686</v>
      </c>
      <c r="K671" s="46" t="s">
        <v>3274</v>
      </c>
      <c r="L671" s="46" t="s">
        <v>1864</v>
      </c>
      <c r="O671" s="46" t="s">
        <v>1865</v>
      </c>
      <c r="Q671" s="46" t="s">
        <v>40</v>
      </c>
      <c r="T671" s="46" t="s">
        <v>1690</v>
      </c>
      <c r="AA671" s="46" t="s">
        <v>2932</v>
      </c>
      <c r="AC671" s="46" t="s">
        <v>709</v>
      </c>
      <c r="AL671" s="46" t="s">
        <v>3275</v>
      </c>
      <c r="AQ671" s="46" t="b">
        <v>0</v>
      </c>
      <c r="AR671" s="95"/>
    </row>
    <row r="672" spans="1:44" ht="15" customHeight="1">
      <c r="A672" s="46">
        <v>671</v>
      </c>
      <c r="B672" s="46">
        <v>671</v>
      </c>
      <c r="D672" s="46" t="s">
        <v>3276</v>
      </c>
      <c r="E672" s="46" t="s">
        <v>3277</v>
      </c>
      <c r="I672" s="46" t="s">
        <v>3278</v>
      </c>
      <c r="J672" s="46" t="s">
        <v>1686</v>
      </c>
      <c r="K672" s="46" t="s">
        <v>3279</v>
      </c>
      <c r="L672" s="46" t="s">
        <v>1864</v>
      </c>
      <c r="O672" s="46" t="s">
        <v>1865</v>
      </c>
      <c r="Q672" s="46" t="s">
        <v>40</v>
      </c>
      <c r="T672" s="46" t="s">
        <v>1690</v>
      </c>
      <c r="AA672" s="46" t="s">
        <v>2932</v>
      </c>
      <c r="AC672" s="46" t="s">
        <v>709</v>
      </c>
      <c r="AL672" s="46" t="s">
        <v>3280</v>
      </c>
      <c r="AQ672" s="46" t="b">
        <v>0</v>
      </c>
      <c r="AR672" s="95"/>
    </row>
    <row r="673" spans="1:44" ht="15" customHeight="1">
      <c r="A673" s="46">
        <v>672</v>
      </c>
      <c r="B673" s="46">
        <v>672</v>
      </c>
      <c r="D673" s="46" t="s">
        <v>3281</v>
      </c>
      <c r="E673" s="46" t="s">
        <v>3282</v>
      </c>
      <c r="I673" s="46" t="s">
        <v>3278</v>
      </c>
      <c r="J673" s="46" t="s">
        <v>1686</v>
      </c>
      <c r="K673" s="46" t="s">
        <v>3283</v>
      </c>
      <c r="L673" s="46" t="s">
        <v>1864</v>
      </c>
      <c r="O673" s="46" t="s">
        <v>1865</v>
      </c>
      <c r="Q673" s="46" t="s">
        <v>40</v>
      </c>
      <c r="T673" s="46" t="s">
        <v>1690</v>
      </c>
      <c r="AA673" s="46" t="s">
        <v>2932</v>
      </c>
      <c r="AC673" s="46" t="s">
        <v>709</v>
      </c>
      <c r="AL673" s="46" t="s">
        <v>3284</v>
      </c>
      <c r="AQ673" s="46" t="b">
        <v>0</v>
      </c>
      <c r="AR673" s="95"/>
    </row>
    <row r="674" spans="1:44" ht="15" customHeight="1">
      <c r="A674" s="46">
        <v>673</v>
      </c>
      <c r="B674" s="46">
        <v>673</v>
      </c>
      <c r="D674" s="46" t="s">
        <v>3285</v>
      </c>
      <c r="E674" s="46" t="s">
        <v>3286</v>
      </c>
      <c r="I674" s="46" t="s">
        <v>3278</v>
      </c>
      <c r="J674" s="46" t="s">
        <v>1686</v>
      </c>
      <c r="K674" s="46" t="s">
        <v>3287</v>
      </c>
      <c r="L674" s="46" t="s">
        <v>1864</v>
      </c>
      <c r="O674" s="46" t="s">
        <v>1865</v>
      </c>
      <c r="Q674" s="46" t="s">
        <v>40</v>
      </c>
      <c r="T674" s="46" t="s">
        <v>1690</v>
      </c>
      <c r="AA674" s="46" t="s">
        <v>2932</v>
      </c>
      <c r="AC674" s="46" t="s">
        <v>709</v>
      </c>
      <c r="AL674" s="46" t="s">
        <v>3288</v>
      </c>
      <c r="AQ674" s="46" t="b">
        <v>1</v>
      </c>
      <c r="AR674" s="95"/>
    </row>
    <row r="675" spans="1:44" ht="15" customHeight="1">
      <c r="A675" s="46">
        <v>674</v>
      </c>
      <c r="B675" s="46">
        <v>674</v>
      </c>
      <c r="D675" s="46" t="s">
        <v>3289</v>
      </c>
      <c r="E675" s="46" t="s">
        <v>3290</v>
      </c>
      <c r="I675" s="46" t="s">
        <v>3291</v>
      </c>
      <c r="J675" s="46" t="s">
        <v>1686</v>
      </c>
      <c r="K675" s="46" t="s">
        <v>3292</v>
      </c>
      <c r="L675" s="46" t="s">
        <v>1864</v>
      </c>
      <c r="O675" s="46" t="s">
        <v>1865</v>
      </c>
      <c r="Q675" s="46" t="s">
        <v>40</v>
      </c>
      <c r="T675" s="46" t="s">
        <v>1690</v>
      </c>
      <c r="AA675" s="46" t="s">
        <v>2932</v>
      </c>
      <c r="AC675" s="46" t="s">
        <v>709</v>
      </c>
      <c r="AL675" s="46" t="s">
        <v>3293</v>
      </c>
      <c r="AQ675" s="46" t="b">
        <v>1</v>
      </c>
      <c r="AR675" s="95"/>
    </row>
    <row r="676" spans="1:44" ht="15" customHeight="1">
      <c r="A676" s="46">
        <v>675</v>
      </c>
      <c r="B676" s="46">
        <v>675</v>
      </c>
      <c r="D676" s="46" t="s">
        <v>3294</v>
      </c>
      <c r="E676" s="46" t="s">
        <v>3295</v>
      </c>
      <c r="I676" s="46" t="s">
        <v>3291</v>
      </c>
      <c r="J676" s="46" t="s">
        <v>1686</v>
      </c>
      <c r="K676" s="46" t="s">
        <v>3296</v>
      </c>
      <c r="L676" s="46" t="s">
        <v>1864</v>
      </c>
      <c r="O676" s="46" t="s">
        <v>1865</v>
      </c>
      <c r="Q676" s="46" t="s">
        <v>40</v>
      </c>
      <c r="T676" s="46" t="s">
        <v>1690</v>
      </c>
      <c r="AA676" s="46" t="s">
        <v>3297</v>
      </c>
      <c r="AC676" s="46" t="s">
        <v>709</v>
      </c>
      <c r="AL676" s="46" t="s">
        <v>3298</v>
      </c>
      <c r="AQ676" s="46" t="b">
        <v>0</v>
      </c>
      <c r="AR676" s="95"/>
    </row>
    <row r="677" spans="1:44" ht="15" customHeight="1">
      <c r="A677" s="46">
        <v>676</v>
      </c>
      <c r="B677" s="46">
        <v>676</v>
      </c>
      <c r="D677" s="46" t="s">
        <v>3299</v>
      </c>
      <c r="E677" s="46" t="s">
        <v>3300</v>
      </c>
      <c r="I677" s="46" t="s">
        <v>3301</v>
      </c>
      <c r="J677" s="46" t="s">
        <v>1686</v>
      </c>
      <c r="K677" s="46" t="s">
        <v>3302</v>
      </c>
      <c r="L677" s="46" t="s">
        <v>1864</v>
      </c>
      <c r="O677" s="46" t="s">
        <v>1865</v>
      </c>
      <c r="Q677" s="46" t="s">
        <v>40</v>
      </c>
      <c r="T677" s="46" t="s">
        <v>1690</v>
      </c>
      <c r="AA677" s="46" t="s">
        <v>3297</v>
      </c>
      <c r="AC677" s="46" t="s">
        <v>709</v>
      </c>
      <c r="AL677" s="46" t="s">
        <v>3303</v>
      </c>
      <c r="AQ677" s="46" t="b">
        <v>1</v>
      </c>
      <c r="AR677" s="95"/>
    </row>
    <row r="678" spans="1:44" ht="15" customHeight="1">
      <c r="A678" s="46">
        <v>677</v>
      </c>
      <c r="B678" s="46">
        <v>677</v>
      </c>
      <c r="D678" s="46" t="s">
        <v>3304</v>
      </c>
      <c r="E678" s="46" t="s">
        <v>3305</v>
      </c>
      <c r="I678" s="46" t="s">
        <v>3301</v>
      </c>
      <c r="J678" s="46" t="s">
        <v>1686</v>
      </c>
      <c r="K678" s="46" t="s">
        <v>3306</v>
      </c>
      <c r="L678" s="46" t="s">
        <v>1864</v>
      </c>
      <c r="O678" s="46" t="s">
        <v>1865</v>
      </c>
      <c r="Q678" s="46" t="s">
        <v>40</v>
      </c>
      <c r="T678" s="46" t="s">
        <v>1690</v>
      </c>
      <c r="AA678" s="46" t="s">
        <v>3297</v>
      </c>
      <c r="AC678" s="46" t="s">
        <v>709</v>
      </c>
      <c r="AL678" s="46" t="s">
        <v>3307</v>
      </c>
      <c r="AQ678" s="46" t="b">
        <v>0</v>
      </c>
      <c r="AR678" s="95"/>
    </row>
    <row r="679" spans="1:44" ht="15" customHeight="1">
      <c r="A679" s="46">
        <v>678</v>
      </c>
      <c r="B679" s="46">
        <v>678</v>
      </c>
      <c r="D679" s="46" t="s">
        <v>3308</v>
      </c>
      <c r="E679" s="46" t="s">
        <v>3309</v>
      </c>
      <c r="I679" s="46" t="s">
        <v>3268</v>
      </c>
      <c r="J679" s="46" t="s">
        <v>1686</v>
      </c>
      <c r="K679" s="46" t="s">
        <v>3310</v>
      </c>
      <c r="L679" s="46" t="s">
        <v>1864</v>
      </c>
      <c r="O679" s="46" t="s">
        <v>1865</v>
      </c>
      <c r="Q679" s="46" t="s">
        <v>40</v>
      </c>
      <c r="T679" s="46" t="s">
        <v>1690</v>
      </c>
      <c r="AA679" s="46" t="s">
        <v>3297</v>
      </c>
      <c r="AC679" s="46" t="s">
        <v>709</v>
      </c>
      <c r="AL679" s="46" t="s">
        <v>3311</v>
      </c>
      <c r="AQ679" s="46" t="b">
        <v>0</v>
      </c>
      <c r="AR679" s="95"/>
    </row>
    <row r="680" spans="1:44" ht="15" customHeight="1">
      <c r="A680" s="46">
        <v>679</v>
      </c>
      <c r="B680" s="46">
        <v>679</v>
      </c>
      <c r="D680" s="46" t="s">
        <v>3312</v>
      </c>
      <c r="E680" s="46" t="s">
        <v>3313</v>
      </c>
      <c r="I680" s="46" t="s">
        <v>3268</v>
      </c>
      <c r="J680" s="46" t="s">
        <v>1686</v>
      </c>
      <c r="K680" s="46" t="s">
        <v>3314</v>
      </c>
      <c r="L680" s="46" t="s">
        <v>1864</v>
      </c>
      <c r="O680" s="46" t="s">
        <v>1865</v>
      </c>
      <c r="Q680" s="46" t="s">
        <v>40</v>
      </c>
      <c r="T680" s="46" t="s">
        <v>1690</v>
      </c>
      <c r="AA680" s="46" t="s">
        <v>3297</v>
      </c>
      <c r="AC680" s="46" t="s">
        <v>709</v>
      </c>
      <c r="AL680" s="46" t="s">
        <v>3315</v>
      </c>
      <c r="AQ680" s="46" t="b">
        <v>0</v>
      </c>
      <c r="AR680" s="95"/>
    </row>
    <row r="681" spans="1:44" ht="15" customHeight="1">
      <c r="A681" s="46">
        <v>680</v>
      </c>
      <c r="B681" s="46">
        <v>680</v>
      </c>
      <c r="D681" s="46" t="s">
        <v>3316</v>
      </c>
      <c r="E681" s="46" t="s">
        <v>3317</v>
      </c>
      <c r="I681" s="46" t="s">
        <v>3318</v>
      </c>
      <c r="J681" s="46" t="s">
        <v>1686</v>
      </c>
      <c r="K681" s="46" t="s">
        <v>3319</v>
      </c>
      <c r="L681" s="46" t="s">
        <v>1864</v>
      </c>
      <c r="O681" s="46" t="s">
        <v>1865</v>
      </c>
      <c r="Q681" s="46" t="s">
        <v>40</v>
      </c>
      <c r="T681" s="46" t="s">
        <v>1690</v>
      </c>
      <c r="AA681" s="46" t="s">
        <v>3297</v>
      </c>
      <c r="AC681" s="46" t="s">
        <v>709</v>
      </c>
      <c r="AL681" s="46" t="s">
        <v>3320</v>
      </c>
      <c r="AQ681" s="46" t="b">
        <v>0</v>
      </c>
      <c r="AR681" s="95"/>
    </row>
    <row r="682" spans="1:44" ht="15" customHeight="1">
      <c r="A682" s="46">
        <v>681</v>
      </c>
      <c r="B682" s="46">
        <v>681</v>
      </c>
      <c r="D682" s="46" t="s">
        <v>3321</v>
      </c>
      <c r="E682" s="46" t="s">
        <v>3322</v>
      </c>
      <c r="I682" s="46" t="s">
        <v>3318</v>
      </c>
      <c r="J682" s="46" t="s">
        <v>1686</v>
      </c>
      <c r="K682" s="46" t="s">
        <v>3323</v>
      </c>
      <c r="L682" s="46" t="s">
        <v>1864</v>
      </c>
      <c r="O682" s="46" t="s">
        <v>1865</v>
      </c>
      <c r="Q682" s="46" t="s">
        <v>40</v>
      </c>
      <c r="T682" s="46" t="s">
        <v>1690</v>
      </c>
      <c r="AA682" s="46" t="s">
        <v>3297</v>
      </c>
      <c r="AC682" s="46" t="s">
        <v>709</v>
      </c>
      <c r="AL682" s="46" t="s">
        <v>3324</v>
      </c>
      <c r="AQ682" s="46" t="b">
        <v>1</v>
      </c>
      <c r="AR682" s="95"/>
    </row>
    <row r="683" spans="1:44" ht="15" customHeight="1">
      <c r="A683" s="46">
        <v>682</v>
      </c>
      <c r="B683" s="46">
        <v>682</v>
      </c>
      <c r="D683" s="46" t="s">
        <v>3325</v>
      </c>
      <c r="E683" s="46" t="s">
        <v>3326</v>
      </c>
      <c r="I683" s="46" t="s">
        <v>3273</v>
      </c>
      <c r="J683" s="46" t="s">
        <v>1686</v>
      </c>
      <c r="K683" s="46" t="s">
        <v>3327</v>
      </c>
      <c r="L683" s="46" t="s">
        <v>1864</v>
      </c>
      <c r="O683" s="46" t="s">
        <v>1865</v>
      </c>
      <c r="Q683" s="46" t="s">
        <v>40</v>
      </c>
      <c r="T683" s="46" t="s">
        <v>1690</v>
      </c>
      <c r="AA683" s="46" t="s">
        <v>3297</v>
      </c>
      <c r="AC683" s="46" t="s">
        <v>709</v>
      </c>
      <c r="AL683" s="46" t="s">
        <v>3328</v>
      </c>
      <c r="AQ683" s="46" t="b">
        <v>0</v>
      </c>
      <c r="AR683" s="95"/>
    </row>
    <row r="684" spans="1:44" ht="15" customHeight="1">
      <c r="A684" s="46">
        <v>683</v>
      </c>
      <c r="B684" s="46">
        <v>683</v>
      </c>
      <c r="D684" s="46" t="s">
        <v>3329</v>
      </c>
      <c r="E684" s="46" t="s">
        <v>3330</v>
      </c>
      <c r="I684" s="46" t="s">
        <v>3331</v>
      </c>
      <c r="J684" s="46" t="s">
        <v>1686</v>
      </c>
      <c r="K684" s="46" t="s">
        <v>3332</v>
      </c>
      <c r="L684" s="46" t="s">
        <v>1864</v>
      </c>
      <c r="O684" s="46" t="s">
        <v>1865</v>
      </c>
      <c r="Q684" s="46" t="s">
        <v>40</v>
      </c>
      <c r="T684" s="46" t="s">
        <v>1690</v>
      </c>
      <c r="AA684" s="46" t="s">
        <v>3297</v>
      </c>
      <c r="AC684" s="46" t="s">
        <v>709</v>
      </c>
      <c r="AL684" s="46" t="s">
        <v>3333</v>
      </c>
      <c r="AQ684" s="46" t="b">
        <v>0</v>
      </c>
      <c r="AR684" s="95"/>
    </row>
    <row r="685" spans="1:44" ht="15" customHeight="1">
      <c r="A685" s="46">
        <v>684</v>
      </c>
      <c r="B685" s="46">
        <v>684</v>
      </c>
      <c r="D685" s="46" t="s">
        <v>3334</v>
      </c>
      <c r="E685" s="46" t="s">
        <v>3335</v>
      </c>
      <c r="I685" s="46" t="s">
        <v>3336</v>
      </c>
      <c r="J685" s="46" t="s">
        <v>1686</v>
      </c>
      <c r="K685" s="46" t="s">
        <v>3337</v>
      </c>
      <c r="L685" s="46" t="s">
        <v>1864</v>
      </c>
      <c r="O685" s="46" t="s">
        <v>1865</v>
      </c>
      <c r="Q685" s="46" t="s">
        <v>40</v>
      </c>
      <c r="T685" s="46" t="s">
        <v>1690</v>
      </c>
      <c r="AA685" s="46" t="s">
        <v>3297</v>
      </c>
      <c r="AC685" s="46" t="s">
        <v>709</v>
      </c>
      <c r="AL685" s="46" t="s">
        <v>3338</v>
      </c>
      <c r="AQ685" s="46" t="b">
        <v>0</v>
      </c>
      <c r="AR685" s="95"/>
    </row>
    <row r="686" spans="1:44" ht="15" customHeight="1">
      <c r="A686" s="46">
        <v>685</v>
      </c>
      <c r="B686" s="46">
        <v>685</v>
      </c>
      <c r="D686" s="46" t="s">
        <v>3339</v>
      </c>
      <c r="E686" s="46" t="s">
        <v>3340</v>
      </c>
      <c r="I686" s="46" t="s">
        <v>3336</v>
      </c>
      <c r="J686" s="46" t="s">
        <v>1686</v>
      </c>
      <c r="K686" s="46" t="s">
        <v>3341</v>
      </c>
      <c r="L686" s="46" t="s">
        <v>1864</v>
      </c>
      <c r="O686" s="46" t="s">
        <v>1865</v>
      </c>
      <c r="Q686" s="46" t="s">
        <v>40</v>
      </c>
      <c r="T686" s="46" t="s">
        <v>1690</v>
      </c>
      <c r="AA686" s="46" t="s">
        <v>3297</v>
      </c>
      <c r="AC686" s="46" t="s">
        <v>709</v>
      </c>
      <c r="AL686" s="46" t="s">
        <v>3342</v>
      </c>
      <c r="AQ686" s="46" t="b">
        <v>0</v>
      </c>
      <c r="AR686" s="95"/>
    </row>
    <row r="687" spans="1:44" ht="15" customHeight="1">
      <c r="A687" s="46">
        <v>686</v>
      </c>
      <c r="B687" s="46">
        <v>686</v>
      </c>
      <c r="D687" s="46" t="s">
        <v>3343</v>
      </c>
      <c r="E687" s="46" t="s">
        <v>3344</v>
      </c>
      <c r="I687" s="46" t="s">
        <v>3336</v>
      </c>
      <c r="J687" s="46" t="s">
        <v>1686</v>
      </c>
      <c r="K687" s="46" t="s">
        <v>3345</v>
      </c>
      <c r="L687" s="46" t="s">
        <v>1864</v>
      </c>
      <c r="O687" s="46" t="s">
        <v>1865</v>
      </c>
      <c r="Q687" s="46" t="s">
        <v>40</v>
      </c>
      <c r="T687" s="46" t="s">
        <v>1690</v>
      </c>
      <c r="AA687" s="46" t="s">
        <v>3297</v>
      </c>
      <c r="AC687" s="46" t="s">
        <v>709</v>
      </c>
      <c r="AL687" s="46" t="s">
        <v>3346</v>
      </c>
      <c r="AQ687" s="46" t="b">
        <v>1</v>
      </c>
      <c r="AR687" s="95"/>
    </row>
    <row r="688" spans="1:44" ht="15" customHeight="1">
      <c r="A688" s="46">
        <v>687</v>
      </c>
      <c r="B688" s="46">
        <v>687</v>
      </c>
      <c r="D688" s="46" t="s">
        <v>3347</v>
      </c>
      <c r="E688" s="46" t="s">
        <v>3348</v>
      </c>
      <c r="I688" s="46" t="s">
        <v>3349</v>
      </c>
      <c r="J688" s="46" t="s">
        <v>1686</v>
      </c>
      <c r="K688" s="46" t="s">
        <v>3350</v>
      </c>
      <c r="L688" s="46" t="s">
        <v>1864</v>
      </c>
      <c r="O688" s="46" t="s">
        <v>1865</v>
      </c>
      <c r="Q688" s="46" t="s">
        <v>40</v>
      </c>
      <c r="T688" s="46" t="s">
        <v>1690</v>
      </c>
      <c r="AA688" s="46" t="s">
        <v>3297</v>
      </c>
      <c r="AC688" s="46" t="s">
        <v>709</v>
      </c>
      <c r="AL688" s="46" t="s">
        <v>3351</v>
      </c>
      <c r="AQ688" s="46" t="b">
        <v>1</v>
      </c>
      <c r="AR688" s="95"/>
    </row>
    <row r="689" spans="1:44" ht="15" customHeight="1">
      <c r="A689" s="46">
        <v>688</v>
      </c>
      <c r="B689" s="46">
        <v>688</v>
      </c>
      <c r="D689" s="46" t="s">
        <v>3352</v>
      </c>
      <c r="E689" s="46" t="s">
        <v>3353</v>
      </c>
      <c r="I689" s="46" t="s">
        <v>3354</v>
      </c>
      <c r="J689" s="46" t="s">
        <v>1686</v>
      </c>
      <c r="K689" s="46" t="s">
        <v>3355</v>
      </c>
      <c r="L689" s="46" t="s">
        <v>1864</v>
      </c>
      <c r="O689" s="46" t="s">
        <v>1865</v>
      </c>
      <c r="Q689" s="46" t="s">
        <v>40</v>
      </c>
      <c r="T689" s="46" t="s">
        <v>1690</v>
      </c>
      <c r="AA689" s="46" t="s">
        <v>3297</v>
      </c>
      <c r="AC689" s="46" t="s">
        <v>709</v>
      </c>
      <c r="AL689" s="46" t="s">
        <v>3356</v>
      </c>
      <c r="AQ689" s="46" t="b">
        <v>0</v>
      </c>
      <c r="AR689" s="95"/>
    </row>
    <row r="690" spans="1:44" ht="15" customHeight="1">
      <c r="A690" s="46">
        <v>689</v>
      </c>
      <c r="B690" s="46">
        <v>689</v>
      </c>
      <c r="D690" s="46" t="s">
        <v>3357</v>
      </c>
      <c r="E690" s="46" t="s">
        <v>3358</v>
      </c>
      <c r="I690" s="46" t="s">
        <v>3359</v>
      </c>
      <c r="J690" s="46" t="s">
        <v>1686</v>
      </c>
      <c r="K690" s="46" t="s">
        <v>3360</v>
      </c>
      <c r="L690" s="46" t="s">
        <v>1864</v>
      </c>
      <c r="O690" s="46" t="s">
        <v>1865</v>
      </c>
      <c r="Q690" s="46" t="s">
        <v>40</v>
      </c>
      <c r="T690" s="46" t="s">
        <v>1690</v>
      </c>
      <c r="AA690" s="46" t="s">
        <v>3297</v>
      </c>
      <c r="AC690" s="46" t="s">
        <v>709</v>
      </c>
      <c r="AL690" s="46" t="s">
        <v>3361</v>
      </c>
      <c r="AQ690" s="46" t="b">
        <v>0</v>
      </c>
      <c r="AR690" s="95"/>
    </row>
    <row r="691" spans="1:44" ht="15" customHeight="1">
      <c r="A691" s="46">
        <v>690</v>
      </c>
      <c r="B691" s="46">
        <v>690</v>
      </c>
      <c r="D691" s="46" t="s">
        <v>3362</v>
      </c>
      <c r="E691" s="46" t="s">
        <v>3363</v>
      </c>
      <c r="I691" s="46" t="s">
        <v>3178</v>
      </c>
      <c r="J691" s="46" t="s">
        <v>1686</v>
      </c>
      <c r="K691" s="46" t="s">
        <v>3364</v>
      </c>
      <c r="L691" s="46" t="s">
        <v>1864</v>
      </c>
      <c r="O691" s="46" t="s">
        <v>1865</v>
      </c>
      <c r="Q691" s="46" t="s">
        <v>40</v>
      </c>
      <c r="T691" s="46" t="s">
        <v>1690</v>
      </c>
      <c r="AA691" s="46" t="s">
        <v>3297</v>
      </c>
      <c r="AC691" s="46" t="s">
        <v>709</v>
      </c>
      <c r="AL691" s="46" t="s">
        <v>3365</v>
      </c>
      <c r="AQ691" s="46" t="b">
        <v>1</v>
      </c>
      <c r="AR691" s="95"/>
    </row>
    <row r="692" spans="1:44" ht="15" customHeight="1">
      <c r="A692" s="46">
        <v>691</v>
      </c>
      <c r="B692" s="46">
        <v>691</v>
      </c>
      <c r="D692" s="46" t="s">
        <v>3366</v>
      </c>
      <c r="E692" s="46" t="s">
        <v>3367</v>
      </c>
      <c r="I692" s="46" t="s">
        <v>3368</v>
      </c>
      <c r="J692" s="46" t="s">
        <v>1686</v>
      </c>
      <c r="K692" s="46" t="s">
        <v>3369</v>
      </c>
      <c r="L692" s="46" t="s">
        <v>1864</v>
      </c>
      <c r="O692" s="46" t="s">
        <v>1865</v>
      </c>
      <c r="Q692" s="46" t="s">
        <v>40</v>
      </c>
      <c r="T692" s="46" t="s">
        <v>1690</v>
      </c>
      <c r="AA692" s="46" t="s">
        <v>3297</v>
      </c>
      <c r="AC692" s="46" t="s">
        <v>709</v>
      </c>
      <c r="AL692" s="46" t="s">
        <v>3370</v>
      </c>
      <c r="AQ692" s="46" t="b">
        <v>0</v>
      </c>
      <c r="AR692" s="95"/>
    </row>
    <row r="693" spans="1:44" ht="15" customHeight="1">
      <c r="A693" s="46">
        <v>692</v>
      </c>
      <c r="B693" s="46">
        <v>692</v>
      </c>
      <c r="D693" s="46" t="s">
        <v>3371</v>
      </c>
      <c r="E693" s="46" t="s">
        <v>3372</v>
      </c>
      <c r="I693" s="46" t="s">
        <v>3368</v>
      </c>
      <c r="J693" s="46" t="s">
        <v>1686</v>
      </c>
      <c r="K693" s="46" t="s">
        <v>3373</v>
      </c>
      <c r="L693" s="46" t="s">
        <v>1864</v>
      </c>
      <c r="O693" s="46" t="s">
        <v>1865</v>
      </c>
      <c r="Q693" s="46" t="s">
        <v>40</v>
      </c>
      <c r="T693" s="46" t="s">
        <v>1690</v>
      </c>
      <c r="AA693" s="46" t="s">
        <v>3297</v>
      </c>
      <c r="AC693" s="46" t="s">
        <v>709</v>
      </c>
      <c r="AL693" s="46" t="s">
        <v>3374</v>
      </c>
      <c r="AQ693" s="46" t="b">
        <v>0</v>
      </c>
      <c r="AR693" s="95"/>
    </row>
    <row r="694" spans="1:44" ht="15" customHeight="1">
      <c r="A694" s="46">
        <v>693</v>
      </c>
      <c r="B694" s="46">
        <v>693</v>
      </c>
      <c r="D694" s="46" t="s">
        <v>3375</v>
      </c>
      <c r="E694" s="46" t="s">
        <v>3376</v>
      </c>
      <c r="I694" s="46" t="s">
        <v>3368</v>
      </c>
      <c r="J694" s="46" t="s">
        <v>1686</v>
      </c>
      <c r="K694" s="46" t="s">
        <v>3377</v>
      </c>
      <c r="L694" s="46" t="s">
        <v>1864</v>
      </c>
      <c r="O694" s="46" t="s">
        <v>1865</v>
      </c>
      <c r="Q694" s="46" t="s">
        <v>40</v>
      </c>
      <c r="T694" s="46" t="s">
        <v>1690</v>
      </c>
      <c r="AA694" s="46" t="s">
        <v>3297</v>
      </c>
      <c r="AC694" s="46" t="s">
        <v>709</v>
      </c>
      <c r="AL694" s="46" t="s">
        <v>3378</v>
      </c>
      <c r="AQ694" s="46" t="b">
        <v>0</v>
      </c>
      <c r="AR694" s="95"/>
    </row>
    <row r="695" spans="1:44" ht="15" customHeight="1">
      <c r="A695" s="46">
        <v>694</v>
      </c>
      <c r="B695" s="46">
        <v>694</v>
      </c>
      <c r="D695" s="46" t="s">
        <v>3379</v>
      </c>
      <c r="E695" s="46" t="s">
        <v>3380</v>
      </c>
      <c r="I695" s="46" t="s">
        <v>3381</v>
      </c>
      <c r="J695" s="46" t="s">
        <v>1686</v>
      </c>
      <c r="K695" s="46" t="s">
        <v>3382</v>
      </c>
      <c r="L695" s="46" t="s">
        <v>1864</v>
      </c>
      <c r="O695" s="46" t="s">
        <v>1865</v>
      </c>
      <c r="Q695" s="46" t="s">
        <v>40</v>
      </c>
      <c r="T695" s="46" t="s">
        <v>1690</v>
      </c>
      <c r="AA695" s="46" t="s">
        <v>3297</v>
      </c>
      <c r="AC695" s="46" t="s">
        <v>709</v>
      </c>
      <c r="AL695" s="46" t="s">
        <v>3383</v>
      </c>
      <c r="AQ695" s="46" t="b">
        <v>0</v>
      </c>
      <c r="AR695" s="95"/>
    </row>
    <row r="696" spans="1:44" ht="15" customHeight="1">
      <c r="A696" s="46">
        <v>695</v>
      </c>
      <c r="B696" s="46">
        <v>695</v>
      </c>
      <c r="D696" s="46" t="s">
        <v>3384</v>
      </c>
      <c r="E696" s="46" t="s">
        <v>3385</v>
      </c>
      <c r="I696" s="46" t="s">
        <v>3381</v>
      </c>
      <c r="J696" s="46" t="s">
        <v>1686</v>
      </c>
      <c r="K696" s="46" t="s">
        <v>3386</v>
      </c>
      <c r="L696" s="46" t="s">
        <v>1864</v>
      </c>
      <c r="O696" s="46" t="s">
        <v>1865</v>
      </c>
      <c r="Q696" s="46" t="s">
        <v>40</v>
      </c>
      <c r="T696" s="46" t="s">
        <v>1690</v>
      </c>
      <c r="AA696" s="46" t="s">
        <v>3297</v>
      </c>
      <c r="AC696" s="46" t="s">
        <v>709</v>
      </c>
      <c r="AL696" s="46" t="s">
        <v>3387</v>
      </c>
      <c r="AQ696" s="46" t="b">
        <v>1</v>
      </c>
      <c r="AR696" s="95"/>
    </row>
    <row r="697" spans="1:44" ht="15" customHeight="1">
      <c r="A697" s="46">
        <v>696</v>
      </c>
      <c r="B697" s="46">
        <v>696</v>
      </c>
      <c r="D697" s="46" t="s">
        <v>3388</v>
      </c>
      <c r="E697" s="46" t="s">
        <v>3389</v>
      </c>
      <c r="I697" s="46" t="s">
        <v>3349</v>
      </c>
      <c r="J697" s="46" t="s">
        <v>1686</v>
      </c>
      <c r="K697" s="46" t="s">
        <v>3390</v>
      </c>
      <c r="L697" s="46" t="s">
        <v>1864</v>
      </c>
      <c r="O697" s="46" t="s">
        <v>1865</v>
      </c>
      <c r="Q697" s="46" t="s">
        <v>40</v>
      </c>
      <c r="T697" s="46" t="s">
        <v>1690</v>
      </c>
      <c r="AA697" s="46" t="s">
        <v>3297</v>
      </c>
      <c r="AC697" s="46" t="s">
        <v>709</v>
      </c>
      <c r="AL697" s="46" t="s">
        <v>3391</v>
      </c>
      <c r="AQ697" s="46" t="b">
        <v>0</v>
      </c>
      <c r="AR697" s="95"/>
    </row>
    <row r="698" spans="1:44" ht="15" customHeight="1">
      <c r="A698" s="46">
        <v>697</v>
      </c>
      <c r="B698" s="46">
        <v>697</v>
      </c>
      <c r="D698" s="46" t="s">
        <v>3392</v>
      </c>
      <c r="E698" s="46" t="s">
        <v>3393</v>
      </c>
      <c r="I698" s="46" t="s">
        <v>3349</v>
      </c>
      <c r="J698" s="46" t="s">
        <v>1686</v>
      </c>
      <c r="K698" s="46" t="s">
        <v>3394</v>
      </c>
      <c r="L698" s="46" t="s">
        <v>1864</v>
      </c>
      <c r="O698" s="46" t="s">
        <v>1865</v>
      </c>
      <c r="Q698" s="46" t="s">
        <v>40</v>
      </c>
      <c r="T698" s="46" t="s">
        <v>1690</v>
      </c>
      <c r="AA698" s="46" t="s">
        <v>3297</v>
      </c>
      <c r="AC698" s="46" t="s">
        <v>709</v>
      </c>
      <c r="AL698" s="46" t="s">
        <v>3395</v>
      </c>
      <c r="AQ698" s="46" t="b">
        <v>0</v>
      </c>
      <c r="AR698" s="95"/>
    </row>
    <row r="699" spans="1:44" ht="15" customHeight="1">
      <c r="A699" s="46">
        <v>698</v>
      </c>
      <c r="B699" s="46">
        <v>698</v>
      </c>
      <c r="D699" s="46" t="s">
        <v>3396</v>
      </c>
      <c r="E699" s="46" t="s">
        <v>3397</v>
      </c>
      <c r="I699" s="46" t="s">
        <v>3354</v>
      </c>
      <c r="J699" s="46" t="s">
        <v>1686</v>
      </c>
      <c r="K699" s="46" t="s">
        <v>3398</v>
      </c>
      <c r="L699" s="46" t="s">
        <v>1864</v>
      </c>
      <c r="O699" s="46" t="s">
        <v>1865</v>
      </c>
      <c r="Q699" s="46" t="s">
        <v>40</v>
      </c>
      <c r="T699" s="46" t="s">
        <v>1690</v>
      </c>
      <c r="AA699" s="46" t="s">
        <v>3297</v>
      </c>
      <c r="AC699" s="46" t="s">
        <v>709</v>
      </c>
      <c r="AL699" s="46" t="s">
        <v>3399</v>
      </c>
      <c r="AQ699" s="46" t="b">
        <v>1</v>
      </c>
      <c r="AR699" s="95"/>
    </row>
    <row r="700" spans="1:44" ht="15" customHeight="1">
      <c r="A700" s="46">
        <v>699</v>
      </c>
      <c r="B700" s="46">
        <v>699</v>
      </c>
      <c r="D700" s="46" t="s">
        <v>3400</v>
      </c>
      <c r="E700" s="46" t="s">
        <v>3401</v>
      </c>
      <c r="I700" s="46" t="s">
        <v>3402</v>
      </c>
      <c r="J700" s="46" t="s">
        <v>1686</v>
      </c>
      <c r="K700" s="46" t="s">
        <v>3403</v>
      </c>
      <c r="L700" s="46" t="s">
        <v>1864</v>
      </c>
      <c r="O700" s="46" t="s">
        <v>1865</v>
      </c>
      <c r="Q700" s="46" t="s">
        <v>40</v>
      </c>
      <c r="T700" s="46" t="s">
        <v>1690</v>
      </c>
      <c r="AA700" s="46" t="s">
        <v>3297</v>
      </c>
      <c r="AC700" s="46" t="s">
        <v>709</v>
      </c>
      <c r="AL700" s="46" t="s">
        <v>3404</v>
      </c>
      <c r="AQ700" s="46" t="b">
        <v>1</v>
      </c>
      <c r="AR700" s="95"/>
    </row>
    <row r="701" spans="1:44" ht="15" customHeight="1">
      <c r="A701" s="46">
        <v>700</v>
      </c>
      <c r="B701" s="46">
        <v>700</v>
      </c>
      <c r="D701" s="46" t="s">
        <v>3405</v>
      </c>
      <c r="E701" s="46" t="s">
        <v>3406</v>
      </c>
      <c r="I701" s="46" t="s">
        <v>3407</v>
      </c>
      <c r="J701" s="46" t="s">
        <v>1686</v>
      </c>
      <c r="K701" s="46" t="s">
        <v>3408</v>
      </c>
      <c r="L701" s="46" t="s">
        <v>1864</v>
      </c>
      <c r="O701" s="46" t="s">
        <v>1865</v>
      </c>
      <c r="Q701" s="46" t="s">
        <v>40</v>
      </c>
      <c r="T701" s="46" t="s">
        <v>1690</v>
      </c>
      <c r="AA701" s="46" t="s">
        <v>3297</v>
      </c>
      <c r="AC701" s="46" t="s">
        <v>709</v>
      </c>
      <c r="AL701" s="46" t="s">
        <v>3409</v>
      </c>
      <c r="AQ701" s="46" t="b">
        <v>0</v>
      </c>
      <c r="AR701" s="95"/>
    </row>
    <row r="702" spans="1:44" ht="15" customHeight="1">
      <c r="A702" s="46">
        <v>701</v>
      </c>
      <c r="B702" s="46">
        <v>701</v>
      </c>
      <c r="D702" s="46" t="s">
        <v>3410</v>
      </c>
      <c r="E702" s="46" t="s">
        <v>3411</v>
      </c>
      <c r="I702" s="46" t="s">
        <v>3178</v>
      </c>
      <c r="J702" s="46" t="s">
        <v>1686</v>
      </c>
      <c r="K702" s="46" t="s">
        <v>3412</v>
      </c>
      <c r="L702" s="46" t="s">
        <v>1864</v>
      </c>
      <c r="O702" s="46" t="s">
        <v>1865</v>
      </c>
      <c r="Q702" s="46" t="s">
        <v>40</v>
      </c>
      <c r="T702" s="46" t="s">
        <v>1690</v>
      </c>
      <c r="AA702" s="46" t="s">
        <v>3297</v>
      </c>
      <c r="AC702" s="46" t="s">
        <v>709</v>
      </c>
      <c r="AL702" s="46" t="s">
        <v>3413</v>
      </c>
      <c r="AQ702" s="46" t="b">
        <v>0</v>
      </c>
      <c r="AR702" s="95"/>
    </row>
    <row r="703" spans="1:44" ht="15" customHeight="1">
      <c r="A703" s="46">
        <v>702</v>
      </c>
      <c r="B703" s="46">
        <v>702</v>
      </c>
      <c r="D703" s="46" t="s">
        <v>3414</v>
      </c>
      <c r="E703" s="46" t="s">
        <v>3415</v>
      </c>
      <c r="I703" s="46" t="s">
        <v>3416</v>
      </c>
      <c r="J703" s="46" t="s">
        <v>1686</v>
      </c>
      <c r="K703" s="46" t="s">
        <v>3417</v>
      </c>
      <c r="L703" s="46" t="s">
        <v>1864</v>
      </c>
      <c r="O703" s="46" t="s">
        <v>1865</v>
      </c>
      <c r="Q703" s="46" t="s">
        <v>40</v>
      </c>
      <c r="T703" s="46" t="s">
        <v>1690</v>
      </c>
      <c r="AA703" s="46" t="s">
        <v>3297</v>
      </c>
      <c r="AC703" s="46" t="s">
        <v>709</v>
      </c>
      <c r="AL703" s="46" t="s">
        <v>3418</v>
      </c>
      <c r="AQ703" s="46" t="b">
        <v>0</v>
      </c>
      <c r="AR703" s="95"/>
    </row>
    <row r="704" spans="1:44" ht="15" customHeight="1">
      <c r="A704" s="46">
        <v>703</v>
      </c>
      <c r="B704" s="46">
        <v>703</v>
      </c>
      <c r="D704" s="46" t="s">
        <v>3419</v>
      </c>
      <c r="E704" s="46" t="s">
        <v>3420</v>
      </c>
      <c r="I704" s="46" t="s">
        <v>3381</v>
      </c>
      <c r="J704" s="46" t="s">
        <v>1686</v>
      </c>
      <c r="K704" s="46" t="s">
        <v>3421</v>
      </c>
      <c r="L704" s="46" t="s">
        <v>1864</v>
      </c>
      <c r="O704" s="46" t="s">
        <v>1865</v>
      </c>
      <c r="Q704" s="46" t="s">
        <v>40</v>
      </c>
      <c r="T704" s="46" t="s">
        <v>1690</v>
      </c>
      <c r="AA704" s="46" t="s">
        <v>3297</v>
      </c>
      <c r="AC704" s="46" t="s">
        <v>709</v>
      </c>
      <c r="AL704" s="46" t="s">
        <v>3422</v>
      </c>
      <c r="AQ704" s="46" t="b">
        <v>0</v>
      </c>
      <c r="AR704" s="95"/>
    </row>
    <row r="705" spans="1:44" ht="15" customHeight="1">
      <c r="A705" s="46">
        <v>704</v>
      </c>
      <c r="B705" s="46">
        <v>704</v>
      </c>
      <c r="D705" s="46" t="s">
        <v>3423</v>
      </c>
      <c r="E705" s="46" t="s">
        <v>3424</v>
      </c>
      <c r="I705" s="46" t="s">
        <v>3425</v>
      </c>
      <c r="J705" s="46" t="s">
        <v>1686</v>
      </c>
      <c r="K705" s="46" t="s">
        <v>3426</v>
      </c>
      <c r="L705" s="46" t="s">
        <v>1864</v>
      </c>
      <c r="O705" s="46" t="s">
        <v>1865</v>
      </c>
      <c r="Q705" s="46" t="s">
        <v>40</v>
      </c>
      <c r="T705" s="46" t="s">
        <v>1690</v>
      </c>
      <c r="AA705" s="46" t="s">
        <v>3297</v>
      </c>
      <c r="AC705" s="46" t="s">
        <v>709</v>
      </c>
      <c r="AL705" s="46" t="s">
        <v>3427</v>
      </c>
      <c r="AQ705" s="46" t="b">
        <v>1</v>
      </c>
      <c r="AR705" s="95"/>
    </row>
    <row r="706" spans="1:44" ht="15" customHeight="1">
      <c r="A706" s="46">
        <v>705</v>
      </c>
      <c r="B706" s="46">
        <v>705</v>
      </c>
      <c r="D706" s="46" t="s">
        <v>3428</v>
      </c>
      <c r="E706" s="46" t="s">
        <v>3429</v>
      </c>
      <c r="I706" s="46" t="s">
        <v>3430</v>
      </c>
      <c r="J706" s="46" t="s">
        <v>1686</v>
      </c>
      <c r="K706" s="46" t="s">
        <v>3431</v>
      </c>
      <c r="L706" s="46" t="s">
        <v>1864</v>
      </c>
      <c r="O706" s="46" t="s">
        <v>1865</v>
      </c>
      <c r="Q706" s="46" t="s">
        <v>40</v>
      </c>
      <c r="T706" s="46" t="s">
        <v>1690</v>
      </c>
      <c r="AA706" s="46" t="s">
        <v>3297</v>
      </c>
      <c r="AC706" s="46" t="s">
        <v>709</v>
      </c>
      <c r="AL706" s="46" t="s">
        <v>3432</v>
      </c>
      <c r="AQ706" s="46" t="b">
        <v>0</v>
      </c>
      <c r="AR706" s="95"/>
    </row>
    <row r="707" spans="1:44" ht="15" customHeight="1">
      <c r="A707" s="46">
        <v>706</v>
      </c>
      <c r="B707" s="46">
        <v>706</v>
      </c>
      <c r="D707" s="46" t="s">
        <v>3433</v>
      </c>
      <c r="E707" s="46" t="s">
        <v>3434</v>
      </c>
      <c r="I707" s="46" t="s">
        <v>3430</v>
      </c>
      <c r="J707" s="46" t="s">
        <v>1686</v>
      </c>
      <c r="K707" s="46" t="s">
        <v>3435</v>
      </c>
      <c r="L707" s="46" t="s">
        <v>1864</v>
      </c>
      <c r="O707" s="46" t="s">
        <v>1865</v>
      </c>
      <c r="Q707" s="46" t="s">
        <v>40</v>
      </c>
      <c r="T707" s="46" t="s">
        <v>1690</v>
      </c>
      <c r="AA707" s="46" t="s">
        <v>3297</v>
      </c>
      <c r="AC707" s="46" t="s">
        <v>709</v>
      </c>
      <c r="AL707" s="46" t="s">
        <v>3436</v>
      </c>
      <c r="AQ707" s="46" t="b">
        <v>1</v>
      </c>
      <c r="AR707" s="95"/>
    </row>
    <row r="708" spans="1:44" ht="15" customHeight="1">
      <c r="A708" s="46">
        <v>707</v>
      </c>
      <c r="B708" s="46">
        <v>707</v>
      </c>
      <c r="D708" s="46" t="s">
        <v>3437</v>
      </c>
      <c r="E708" s="46" t="s">
        <v>3438</v>
      </c>
      <c r="I708" s="46" t="s">
        <v>3439</v>
      </c>
      <c r="J708" s="46" t="s">
        <v>1686</v>
      </c>
      <c r="K708" s="46" t="s">
        <v>3440</v>
      </c>
      <c r="L708" s="46" t="s">
        <v>1864</v>
      </c>
      <c r="O708" s="46" t="s">
        <v>1865</v>
      </c>
      <c r="Q708" s="46" t="s">
        <v>40</v>
      </c>
      <c r="T708" s="46" t="s">
        <v>1690</v>
      </c>
      <c r="AA708" s="46" t="s">
        <v>3297</v>
      </c>
      <c r="AC708" s="46" t="s">
        <v>709</v>
      </c>
      <c r="AL708" s="46" t="s">
        <v>3441</v>
      </c>
      <c r="AQ708" s="46" t="b">
        <v>0</v>
      </c>
      <c r="AR708" s="95"/>
    </row>
    <row r="709" spans="1:44" ht="15" customHeight="1">
      <c r="A709" s="46">
        <v>708</v>
      </c>
      <c r="B709" s="46">
        <v>708</v>
      </c>
      <c r="D709" s="46" t="s">
        <v>3442</v>
      </c>
      <c r="E709" s="46" t="s">
        <v>3443</v>
      </c>
      <c r="I709" s="46" t="s">
        <v>3439</v>
      </c>
      <c r="J709" s="46" t="s">
        <v>1686</v>
      </c>
      <c r="K709" s="46" t="s">
        <v>3444</v>
      </c>
      <c r="L709" s="46" t="s">
        <v>1864</v>
      </c>
      <c r="O709" s="46" t="s">
        <v>1865</v>
      </c>
      <c r="Q709" s="46" t="s">
        <v>40</v>
      </c>
      <c r="T709" s="46" t="s">
        <v>1690</v>
      </c>
      <c r="AA709" s="46" t="s">
        <v>3297</v>
      </c>
      <c r="AC709" s="46" t="s">
        <v>709</v>
      </c>
      <c r="AL709" s="46" t="s">
        <v>3445</v>
      </c>
      <c r="AQ709" s="46" t="b">
        <v>0</v>
      </c>
      <c r="AR709" s="95"/>
    </row>
    <row r="710" spans="1:44" ht="15" customHeight="1">
      <c r="A710" s="46">
        <v>709</v>
      </c>
      <c r="B710" s="46">
        <v>709</v>
      </c>
      <c r="D710" s="46" t="s">
        <v>3446</v>
      </c>
      <c r="E710" s="46" t="s">
        <v>3447</v>
      </c>
      <c r="I710" s="46" t="s">
        <v>3439</v>
      </c>
      <c r="J710" s="46" t="s">
        <v>1686</v>
      </c>
      <c r="K710" s="46" t="s">
        <v>3448</v>
      </c>
      <c r="L710" s="46" t="s">
        <v>1864</v>
      </c>
      <c r="O710" s="46" t="s">
        <v>1865</v>
      </c>
      <c r="Q710" s="46" t="s">
        <v>40</v>
      </c>
      <c r="T710" s="46" t="s">
        <v>1690</v>
      </c>
      <c r="AA710" s="46" t="s">
        <v>3297</v>
      </c>
      <c r="AC710" s="46" t="s">
        <v>709</v>
      </c>
      <c r="AL710" s="46" t="s">
        <v>3449</v>
      </c>
      <c r="AQ710" s="46" t="b">
        <v>1</v>
      </c>
      <c r="AR710" s="95"/>
    </row>
    <row r="711" spans="1:44" ht="15" customHeight="1">
      <c r="A711" s="46">
        <v>710</v>
      </c>
      <c r="B711" s="46">
        <v>710</v>
      </c>
      <c r="D711" s="46" t="s">
        <v>3450</v>
      </c>
      <c r="E711" s="46" t="s">
        <v>3451</v>
      </c>
      <c r="I711" s="46" t="s">
        <v>3452</v>
      </c>
      <c r="J711" s="46" t="s">
        <v>1686</v>
      </c>
      <c r="K711" s="46" t="s">
        <v>3453</v>
      </c>
      <c r="L711" s="46" t="s">
        <v>1864</v>
      </c>
      <c r="O711" s="46" t="s">
        <v>1865</v>
      </c>
      <c r="Q711" s="46" t="s">
        <v>40</v>
      </c>
      <c r="T711" s="46" t="s">
        <v>1690</v>
      </c>
      <c r="AA711" s="46" t="s">
        <v>3297</v>
      </c>
      <c r="AC711" s="46" t="s">
        <v>709</v>
      </c>
      <c r="AL711" s="46" t="s">
        <v>3454</v>
      </c>
      <c r="AQ711" s="46" t="b">
        <v>0</v>
      </c>
      <c r="AR711" s="95"/>
    </row>
    <row r="712" spans="1:44" ht="15" customHeight="1">
      <c r="A712" s="46">
        <v>711</v>
      </c>
      <c r="B712" s="46">
        <v>711</v>
      </c>
      <c r="D712" s="46" t="s">
        <v>3455</v>
      </c>
      <c r="E712" s="46" t="s">
        <v>3456</v>
      </c>
      <c r="I712" s="46" t="s">
        <v>3457</v>
      </c>
      <c r="J712" s="46" t="s">
        <v>1686</v>
      </c>
      <c r="K712" s="46" t="s">
        <v>3458</v>
      </c>
      <c r="L712" s="46" t="s">
        <v>1864</v>
      </c>
      <c r="O712" s="46" t="s">
        <v>1865</v>
      </c>
      <c r="Q712" s="46" t="s">
        <v>40</v>
      </c>
      <c r="T712" s="46" t="s">
        <v>1690</v>
      </c>
      <c r="AA712" s="46" t="s">
        <v>3297</v>
      </c>
      <c r="AC712" s="46" t="s">
        <v>709</v>
      </c>
      <c r="AL712" s="46" t="s">
        <v>3459</v>
      </c>
      <c r="AQ712" s="46" t="b">
        <v>1</v>
      </c>
      <c r="AR712" s="95"/>
    </row>
    <row r="713" spans="1:44" ht="15" customHeight="1">
      <c r="A713" s="46">
        <v>712</v>
      </c>
      <c r="B713" s="46">
        <v>712</v>
      </c>
      <c r="D713" s="46" t="s">
        <v>3460</v>
      </c>
      <c r="E713" s="46" t="s">
        <v>3461</v>
      </c>
      <c r="I713" s="46" t="s">
        <v>3457</v>
      </c>
      <c r="J713" s="46" t="s">
        <v>1686</v>
      </c>
      <c r="K713" s="46" t="s">
        <v>3462</v>
      </c>
      <c r="L713" s="46" t="s">
        <v>1864</v>
      </c>
      <c r="O713" s="46" t="s">
        <v>1865</v>
      </c>
      <c r="Q713" s="46" t="s">
        <v>40</v>
      </c>
      <c r="T713" s="46" t="s">
        <v>1690</v>
      </c>
      <c r="AA713" s="46" t="s">
        <v>3297</v>
      </c>
      <c r="AC713" s="46" t="s">
        <v>709</v>
      </c>
      <c r="AL713" s="46" t="s">
        <v>3463</v>
      </c>
      <c r="AQ713" s="46" t="b">
        <v>0</v>
      </c>
      <c r="AR713" s="95"/>
    </row>
    <row r="714" spans="1:44" ht="15" customHeight="1">
      <c r="A714" s="46">
        <v>713</v>
      </c>
      <c r="B714" s="46">
        <v>713</v>
      </c>
      <c r="D714" s="46" t="s">
        <v>3464</v>
      </c>
      <c r="E714" s="46" t="s">
        <v>3465</v>
      </c>
      <c r="I714" s="46" t="s">
        <v>3466</v>
      </c>
      <c r="J714" s="46" t="s">
        <v>1686</v>
      </c>
      <c r="K714" s="46" t="s">
        <v>3467</v>
      </c>
      <c r="L714" s="46" t="s">
        <v>1864</v>
      </c>
      <c r="O714" s="46" t="s">
        <v>1865</v>
      </c>
      <c r="Q714" s="46" t="s">
        <v>40</v>
      </c>
      <c r="T714" s="46" t="s">
        <v>1690</v>
      </c>
      <c r="AA714" s="46" t="s">
        <v>3297</v>
      </c>
      <c r="AC714" s="46" t="s">
        <v>709</v>
      </c>
      <c r="AL714" s="46" t="s">
        <v>3468</v>
      </c>
      <c r="AQ714" s="46" t="b">
        <v>1</v>
      </c>
      <c r="AR714" s="95"/>
    </row>
    <row r="715" spans="1:44" ht="15" customHeight="1">
      <c r="A715" s="46">
        <v>714</v>
      </c>
      <c r="B715" s="46">
        <v>714</v>
      </c>
      <c r="D715" s="46" t="s">
        <v>3469</v>
      </c>
      <c r="E715" s="46" t="s">
        <v>3470</v>
      </c>
      <c r="I715" s="46" t="s">
        <v>3354</v>
      </c>
      <c r="J715" s="46" t="s">
        <v>1686</v>
      </c>
      <c r="K715" s="46" t="s">
        <v>3471</v>
      </c>
      <c r="L715" s="46" t="s">
        <v>1864</v>
      </c>
      <c r="O715" s="46" t="s">
        <v>1865</v>
      </c>
      <c r="Q715" s="46" t="s">
        <v>40</v>
      </c>
      <c r="T715" s="46" t="s">
        <v>1690</v>
      </c>
      <c r="AA715" s="46" t="s">
        <v>3297</v>
      </c>
      <c r="AC715" s="46" t="s">
        <v>709</v>
      </c>
      <c r="AL715" s="46" t="s">
        <v>3472</v>
      </c>
      <c r="AQ715" s="46" t="b">
        <v>0</v>
      </c>
      <c r="AR715" s="95"/>
    </row>
    <row r="716" spans="1:44" ht="15" customHeight="1">
      <c r="A716" s="46">
        <v>715</v>
      </c>
      <c r="B716" s="46">
        <v>715</v>
      </c>
      <c r="D716" s="46" t="s">
        <v>3473</v>
      </c>
      <c r="E716" s="46" t="s">
        <v>3474</v>
      </c>
      <c r="I716" s="46" t="s">
        <v>3452</v>
      </c>
      <c r="J716" s="46" t="s">
        <v>1686</v>
      </c>
      <c r="K716" s="46" t="s">
        <v>3475</v>
      </c>
      <c r="L716" s="46" t="s">
        <v>1864</v>
      </c>
      <c r="O716" s="46" t="s">
        <v>1865</v>
      </c>
      <c r="Q716" s="46" t="s">
        <v>40</v>
      </c>
      <c r="T716" s="46" t="s">
        <v>1690</v>
      </c>
      <c r="AA716" s="46" t="s">
        <v>3297</v>
      </c>
      <c r="AC716" s="46" t="s">
        <v>709</v>
      </c>
      <c r="AL716" s="46" t="s">
        <v>3476</v>
      </c>
      <c r="AQ716" s="46" t="b">
        <v>1</v>
      </c>
      <c r="AR716" s="95"/>
    </row>
    <row r="717" spans="1:44" ht="15" customHeight="1">
      <c r="A717" s="46">
        <v>716</v>
      </c>
      <c r="B717" s="46">
        <v>716</v>
      </c>
      <c r="D717" s="46" t="s">
        <v>3477</v>
      </c>
      <c r="E717" s="46" t="s">
        <v>3478</v>
      </c>
      <c r="I717" s="46" t="s">
        <v>3425</v>
      </c>
      <c r="J717" s="46" t="s">
        <v>1686</v>
      </c>
      <c r="K717" s="46" t="s">
        <v>3479</v>
      </c>
      <c r="L717" s="46" t="s">
        <v>1864</v>
      </c>
      <c r="O717" s="46" t="s">
        <v>1865</v>
      </c>
      <c r="Q717" s="46" t="s">
        <v>40</v>
      </c>
      <c r="T717" s="46" t="s">
        <v>1690</v>
      </c>
      <c r="AA717" s="46" t="s">
        <v>3297</v>
      </c>
      <c r="AC717" s="46" t="s">
        <v>709</v>
      </c>
      <c r="AL717" s="46" t="s">
        <v>3480</v>
      </c>
      <c r="AQ717" s="46" t="b">
        <v>0</v>
      </c>
      <c r="AR717" s="95"/>
    </row>
    <row r="718" spans="1:44" ht="15" customHeight="1">
      <c r="A718" s="46">
        <v>717</v>
      </c>
      <c r="B718" s="46">
        <v>717</v>
      </c>
      <c r="D718" s="46" t="s">
        <v>3481</v>
      </c>
      <c r="E718" s="46" t="s">
        <v>3482</v>
      </c>
      <c r="I718" s="46" t="s">
        <v>3452</v>
      </c>
      <c r="J718" s="46" t="s">
        <v>1686</v>
      </c>
      <c r="K718" s="46" t="s">
        <v>3483</v>
      </c>
      <c r="L718" s="46" t="s">
        <v>1864</v>
      </c>
      <c r="O718" s="46" t="s">
        <v>1865</v>
      </c>
      <c r="Q718" s="46" t="s">
        <v>40</v>
      </c>
      <c r="T718" s="46" t="s">
        <v>1690</v>
      </c>
      <c r="AA718" s="46" t="s">
        <v>3297</v>
      </c>
      <c r="AC718" s="46" t="s">
        <v>709</v>
      </c>
      <c r="AL718" s="46" t="s">
        <v>3484</v>
      </c>
      <c r="AQ718" s="46" t="b">
        <v>0</v>
      </c>
      <c r="AR718" s="95"/>
    </row>
    <row r="719" spans="1:44" ht="15" customHeight="1">
      <c r="A719" s="46">
        <v>718</v>
      </c>
      <c r="B719" s="46">
        <v>718</v>
      </c>
      <c r="D719" s="46" t="s">
        <v>3485</v>
      </c>
      <c r="E719" s="46" t="s">
        <v>3486</v>
      </c>
      <c r="I719" s="46" t="s">
        <v>3487</v>
      </c>
      <c r="J719" s="46" t="s">
        <v>1686</v>
      </c>
      <c r="K719" s="46" t="s">
        <v>3488</v>
      </c>
      <c r="L719" s="46" t="s">
        <v>1864</v>
      </c>
      <c r="O719" s="46" t="s">
        <v>1865</v>
      </c>
      <c r="Q719" s="46" t="s">
        <v>40</v>
      </c>
      <c r="T719" s="46" t="s">
        <v>1690</v>
      </c>
      <c r="AA719" s="46" t="s">
        <v>3297</v>
      </c>
      <c r="AC719" s="46" t="s">
        <v>709</v>
      </c>
      <c r="AL719" s="46" t="s">
        <v>3489</v>
      </c>
      <c r="AQ719" s="46" t="b">
        <v>0</v>
      </c>
      <c r="AR719" s="95"/>
    </row>
    <row r="720" spans="1:44" ht="15" customHeight="1">
      <c r="A720" s="46">
        <v>719</v>
      </c>
      <c r="B720" s="46">
        <v>719</v>
      </c>
      <c r="D720" s="46" t="s">
        <v>3490</v>
      </c>
      <c r="E720" s="46" t="s">
        <v>3491</v>
      </c>
      <c r="I720" s="46" t="s">
        <v>3487</v>
      </c>
      <c r="J720" s="46" t="s">
        <v>1686</v>
      </c>
      <c r="K720" s="46" t="s">
        <v>3492</v>
      </c>
      <c r="L720" s="46" t="s">
        <v>1864</v>
      </c>
      <c r="O720" s="46" t="s">
        <v>1865</v>
      </c>
      <c r="Q720" s="46" t="s">
        <v>40</v>
      </c>
      <c r="T720" s="46" t="s">
        <v>1690</v>
      </c>
      <c r="AA720" s="46" t="s">
        <v>3297</v>
      </c>
      <c r="AC720" s="46" t="s">
        <v>709</v>
      </c>
      <c r="AL720" s="46" t="s">
        <v>3493</v>
      </c>
      <c r="AQ720" s="46" t="b">
        <v>1</v>
      </c>
      <c r="AR720" s="95"/>
    </row>
    <row r="721" spans="1:44" ht="15" customHeight="1">
      <c r="A721" s="46">
        <v>720</v>
      </c>
      <c r="B721" s="46">
        <v>720</v>
      </c>
      <c r="D721" s="46" t="s">
        <v>3494</v>
      </c>
      <c r="E721" s="46" t="s">
        <v>3495</v>
      </c>
      <c r="I721" s="46" t="s">
        <v>3487</v>
      </c>
      <c r="J721" s="46" t="s">
        <v>1686</v>
      </c>
      <c r="K721" s="46" t="s">
        <v>3496</v>
      </c>
      <c r="L721" s="46" t="s">
        <v>1864</v>
      </c>
      <c r="O721" s="46" t="s">
        <v>1865</v>
      </c>
      <c r="Q721" s="46" t="s">
        <v>40</v>
      </c>
      <c r="T721" s="46" t="s">
        <v>1690</v>
      </c>
      <c r="AA721" s="46" t="s">
        <v>3297</v>
      </c>
      <c r="AC721" s="46" t="s">
        <v>709</v>
      </c>
      <c r="AL721" s="46" t="s">
        <v>3497</v>
      </c>
      <c r="AQ721" s="46" t="b">
        <v>0</v>
      </c>
      <c r="AR721" s="95"/>
    </row>
    <row r="722" spans="1:44" ht="15" customHeight="1">
      <c r="A722" s="46">
        <v>721</v>
      </c>
      <c r="B722" s="46">
        <v>721</v>
      </c>
      <c r="D722" s="46" t="s">
        <v>3498</v>
      </c>
      <c r="E722" s="46" t="s">
        <v>3499</v>
      </c>
      <c r="I722" s="46" t="s">
        <v>3466</v>
      </c>
      <c r="J722" s="46" t="s">
        <v>1686</v>
      </c>
      <c r="K722" s="46" t="s">
        <v>3500</v>
      </c>
      <c r="L722" s="46" t="s">
        <v>1864</v>
      </c>
      <c r="O722" s="46" t="s">
        <v>1865</v>
      </c>
      <c r="Q722" s="46" t="s">
        <v>40</v>
      </c>
      <c r="T722" s="46" t="s">
        <v>1690</v>
      </c>
      <c r="AA722" s="46" t="s">
        <v>3297</v>
      </c>
      <c r="AC722" s="46" t="s">
        <v>709</v>
      </c>
      <c r="AL722" s="46" t="s">
        <v>3501</v>
      </c>
      <c r="AQ722" s="46" t="b">
        <v>0</v>
      </c>
      <c r="AR722" s="95"/>
    </row>
    <row r="723" spans="1:44" ht="15" customHeight="1">
      <c r="A723" s="46">
        <v>722</v>
      </c>
      <c r="B723" s="46">
        <v>722</v>
      </c>
      <c r="D723" s="46" t="s">
        <v>3502</v>
      </c>
      <c r="E723" s="46" t="s">
        <v>3503</v>
      </c>
      <c r="I723" s="46" t="s">
        <v>3457</v>
      </c>
      <c r="J723" s="46" t="s">
        <v>1686</v>
      </c>
      <c r="K723" s="46" t="s">
        <v>3504</v>
      </c>
      <c r="L723" s="46" t="s">
        <v>1864</v>
      </c>
      <c r="O723" s="46" t="s">
        <v>1865</v>
      </c>
      <c r="Q723" s="46" t="s">
        <v>40</v>
      </c>
      <c r="T723" s="46" t="s">
        <v>1690</v>
      </c>
      <c r="AA723" s="46" t="s">
        <v>3297</v>
      </c>
      <c r="AC723" s="46" t="s">
        <v>709</v>
      </c>
      <c r="AL723" s="46" t="s">
        <v>3505</v>
      </c>
      <c r="AQ723" s="46" t="b">
        <v>0</v>
      </c>
      <c r="AR723" s="95"/>
    </row>
    <row r="724" spans="1:44" ht="15" customHeight="1">
      <c r="A724" s="46">
        <v>723</v>
      </c>
      <c r="B724" s="46">
        <v>723</v>
      </c>
      <c r="D724" s="46" t="s">
        <v>3506</v>
      </c>
      <c r="E724" s="46" t="s">
        <v>3507</v>
      </c>
      <c r="I724" s="46" t="s">
        <v>3508</v>
      </c>
      <c r="J724" s="46" t="s">
        <v>1686</v>
      </c>
      <c r="K724" s="46" t="s">
        <v>3509</v>
      </c>
      <c r="L724" s="46" t="s">
        <v>1864</v>
      </c>
      <c r="O724" s="46" t="s">
        <v>1865</v>
      </c>
      <c r="Q724" s="46" t="s">
        <v>40</v>
      </c>
      <c r="T724" s="46" t="s">
        <v>1690</v>
      </c>
      <c r="AA724" s="46" t="s">
        <v>3297</v>
      </c>
      <c r="AC724" s="46" t="s">
        <v>709</v>
      </c>
      <c r="AL724" s="46" t="s">
        <v>3510</v>
      </c>
      <c r="AQ724" s="46" t="b">
        <v>0</v>
      </c>
      <c r="AR724" s="95"/>
    </row>
    <row r="725" spans="1:44" ht="15" customHeight="1">
      <c r="A725" s="46">
        <v>724</v>
      </c>
      <c r="B725" s="46">
        <v>724</v>
      </c>
      <c r="D725" s="46" t="s">
        <v>3511</v>
      </c>
      <c r="E725" s="46" t="s">
        <v>3512</v>
      </c>
      <c r="I725" s="46" t="s">
        <v>3513</v>
      </c>
      <c r="J725" s="46" t="s">
        <v>1686</v>
      </c>
      <c r="K725" s="46" t="s">
        <v>3514</v>
      </c>
      <c r="L725" s="46" t="s">
        <v>1864</v>
      </c>
      <c r="O725" s="46" t="s">
        <v>1865</v>
      </c>
      <c r="Q725" s="46" t="s">
        <v>40</v>
      </c>
      <c r="T725" s="46" t="s">
        <v>1690</v>
      </c>
      <c r="AA725" s="46" t="s">
        <v>3297</v>
      </c>
      <c r="AC725" s="46" t="s">
        <v>709</v>
      </c>
      <c r="AL725" s="46" t="s">
        <v>3515</v>
      </c>
      <c r="AQ725" s="46" t="b">
        <v>0</v>
      </c>
      <c r="AR725" s="95"/>
    </row>
    <row r="726" spans="1:44" ht="15" customHeight="1">
      <c r="A726" s="46">
        <v>725</v>
      </c>
      <c r="B726" s="46">
        <v>725</v>
      </c>
      <c r="D726" s="46" t="s">
        <v>3516</v>
      </c>
      <c r="E726" s="46" t="s">
        <v>3517</v>
      </c>
      <c r="I726" s="46" t="s">
        <v>3513</v>
      </c>
      <c r="J726" s="46" t="s">
        <v>1686</v>
      </c>
      <c r="K726" s="46" t="s">
        <v>3518</v>
      </c>
      <c r="L726" s="46" t="s">
        <v>1864</v>
      </c>
      <c r="O726" s="46" t="s">
        <v>1865</v>
      </c>
      <c r="Q726" s="46" t="s">
        <v>40</v>
      </c>
      <c r="T726" s="46" t="s">
        <v>1690</v>
      </c>
      <c r="AA726" s="46" t="s">
        <v>3297</v>
      </c>
      <c r="AC726" s="46" t="s">
        <v>709</v>
      </c>
      <c r="AL726" s="46" t="s">
        <v>3519</v>
      </c>
      <c r="AQ726" s="46" t="b">
        <v>1</v>
      </c>
      <c r="AR726" s="95"/>
    </row>
    <row r="727" spans="1:44" ht="15" customHeight="1">
      <c r="A727" s="46">
        <v>726</v>
      </c>
      <c r="B727" s="46">
        <v>726</v>
      </c>
      <c r="D727" s="46" t="s">
        <v>3520</v>
      </c>
      <c r="E727" s="46" t="s">
        <v>3521</v>
      </c>
      <c r="I727" s="46" t="s">
        <v>3522</v>
      </c>
      <c r="J727" s="46" t="s">
        <v>1686</v>
      </c>
      <c r="K727" s="46" t="s">
        <v>3523</v>
      </c>
      <c r="L727" s="46" t="s">
        <v>1864</v>
      </c>
      <c r="O727" s="46" t="s">
        <v>1865</v>
      </c>
      <c r="Q727" s="46" t="s">
        <v>40</v>
      </c>
      <c r="T727" s="46" t="s">
        <v>1690</v>
      </c>
      <c r="AA727" s="46" t="s">
        <v>3297</v>
      </c>
      <c r="AC727" s="46" t="s">
        <v>709</v>
      </c>
      <c r="AL727" s="46" t="s">
        <v>3524</v>
      </c>
      <c r="AQ727" s="46" t="b">
        <v>0</v>
      </c>
      <c r="AR727" s="95"/>
    </row>
    <row r="728" spans="1:44" ht="15" customHeight="1">
      <c r="A728" s="46">
        <v>727</v>
      </c>
      <c r="B728" s="46">
        <v>727</v>
      </c>
      <c r="D728" s="46" t="s">
        <v>3525</v>
      </c>
      <c r="E728" s="46" t="s">
        <v>3526</v>
      </c>
      <c r="I728" s="46" t="s">
        <v>3522</v>
      </c>
      <c r="J728" s="46" t="s">
        <v>1686</v>
      </c>
      <c r="K728" s="46" t="s">
        <v>3527</v>
      </c>
      <c r="L728" s="46" t="s">
        <v>1864</v>
      </c>
      <c r="O728" s="46" t="s">
        <v>1865</v>
      </c>
      <c r="Q728" s="46" t="s">
        <v>40</v>
      </c>
      <c r="T728" s="46" t="s">
        <v>1690</v>
      </c>
      <c r="AA728" s="46" t="s">
        <v>3297</v>
      </c>
      <c r="AC728" s="46" t="s">
        <v>709</v>
      </c>
      <c r="AL728" s="46" t="s">
        <v>3528</v>
      </c>
      <c r="AQ728" s="46" t="b">
        <v>1</v>
      </c>
      <c r="AR728" s="95"/>
    </row>
    <row r="729" spans="1:44" ht="15" customHeight="1">
      <c r="A729" s="46">
        <v>728</v>
      </c>
      <c r="B729" s="46">
        <v>728</v>
      </c>
      <c r="D729" s="46" t="s">
        <v>3529</v>
      </c>
      <c r="E729" s="46" t="s">
        <v>3530</v>
      </c>
      <c r="I729" s="46" t="s">
        <v>3522</v>
      </c>
      <c r="J729" s="46" t="s">
        <v>1686</v>
      </c>
      <c r="K729" s="46" t="s">
        <v>3531</v>
      </c>
      <c r="L729" s="46" t="s">
        <v>1864</v>
      </c>
      <c r="O729" s="46" t="s">
        <v>1865</v>
      </c>
      <c r="Q729" s="46" t="s">
        <v>40</v>
      </c>
      <c r="T729" s="46" t="s">
        <v>1690</v>
      </c>
      <c r="AA729" s="46" t="s">
        <v>3297</v>
      </c>
      <c r="AC729" s="46" t="s">
        <v>709</v>
      </c>
      <c r="AL729" s="46" t="s">
        <v>3532</v>
      </c>
      <c r="AQ729" s="46" t="b">
        <v>0</v>
      </c>
      <c r="AR729" s="95"/>
    </row>
    <row r="730" spans="1:44" ht="15" customHeight="1">
      <c r="A730" s="46">
        <v>729</v>
      </c>
      <c r="B730" s="46">
        <v>729</v>
      </c>
      <c r="D730" s="46" t="s">
        <v>3533</v>
      </c>
      <c r="E730" s="46" t="s">
        <v>3534</v>
      </c>
      <c r="I730" s="46" t="s">
        <v>3535</v>
      </c>
      <c r="J730" s="46" t="s">
        <v>1686</v>
      </c>
      <c r="K730" s="46" t="s">
        <v>3536</v>
      </c>
      <c r="L730" s="46" t="s">
        <v>1864</v>
      </c>
      <c r="O730" s="46" t="s">
        <v>1865</v>
      </c>
      <c r="Q730" s="46" t="s">
        <v>40</v>
      </c>
      <c r="T730" s="46" t="s">
        <v>1690</v>
      </c>
      <c r="AA730" s="46" t="s">
        <v>3297</v>
      </c>
      <c r="AC730" s="46" t="s">
        <v>709</v>
      </c>
      <c r="AL730" s="46" t="s">
        <v>3537</v>
      </c>
      <c r="AQ730" s="46" t="b">
        <v>0</v>
      </c>
      <c r="AR730" s="95"/>
    </row>
    <row r="731" spans="1:44" ht="15" customHeight="1">
      <c r="A731" s="46">
        <v>730</v>
      </c>
      <c r="B731" s="46">
        <v>730</v>
      </c>
      <c r="D731" s="46" t="s">
        <v>3538</v>
      </c>
      <c r="E731" s="46" t="s">
        <v>3539</v>
      </c>
      <c r="I731" s="46" t="s">
        <v>3540</v>
      </c>
      <c r="J731" s="46" t="s">
        <v>1686</v>
      </c>
      <c r="K731" s="46" t="s">
        <v>3541</v>
      </c>
      <c r="L731" s="46" t="s">
        <v>1864</v>
      </c>
      <c r="O731" s="46" t="s">
        <v>1865</v>
      </c>
      <c r="Q731" s="46" t="s">
        <v>40</v>
      </c>
      <c r="T731" s="46" t="s">
        <v>1690</v>
      </c>
      <c r="AA731" s="46" t="s">
        <v>3297</v>
      </c>
      <c r="AC731" s="46" t="s">
        <v>709</v>
      </c>
      <c r="AL731" s="46" t="s">
        <v>3542</v>
      </c>
      <c r="AQ731" s="46" t="b">
        <v>0</v>
      </c>
      <c r="AR731" s="95"/>
    </row>
    <row r="732" spans="1:44" ht="15" customHeight="1">
      <c r="A732" s="46">
        <v>731</v>
      </c>
      <c r="B732" s="46">
        <v>731</v>
      </c>
      <c r="D732" s="46" t="s">
        <v>3543</v>
      </c>
      <c r="E732" s="46" t="s">
        <v>3544</v>
      </c>
      <c r="I732" s="46" t="s">
        <v>3535</v>
      </c>
      <c r="J732" s="46" t="s">
        <v>1686</v>
      </c>
      <c r="K732" s="46" t="s">
        <v>3545</v>
      </c>
      <c r="L732" s="46" t="s">
        <v>1864</v>
      </c>
      <c r="O732" s="46" t="s">
        <v>1865</v>
      </c>
      <c r="Q732" s="46" t="s">
        <v>40</v>
      </c>
      <c r="T732" s="46" t="s">
        <v>1690</v>
      </c>
      <c r="AA732" s="46" t="s">
        <v>3297</v>
      </c>
      <c r="AC732" s="46" t="s">
        <v>709</v>
      </c>
      <c r="AL732" s="46" t="s">
        <v>3546</v>
      </c>
      <c r="AQ732" s="46" t="b">
        <v>1</v>
      </c>
      <c r="AR732" s="95"/>
    </row>
    <row r="733" spans="1:44" ht="15" customHeight="1">
      <c r="A733" s="46">
        <v>732</v>
      </c>
      <c r="B733" s="46">
        <v>732</v>
      </c>
      <c r="D733" s="46" t="s">
        <v>3547</v>
      </c>
      <c r="E733" s="46" t="s">
        <v>3548</v>
      </c>
      <c r="I733" s="46" t="s">
        <v>3549</v>
      </c>
      <c r="J733" s="46" t="s">
        <v>1686</v>
      </c>
      <c r="K733" s="46" t="s">
        <v>3550</v>
      </c>
      <c r="L733" s="46" t="s">
        <v>1864</v>
      </c>
      <c r="O733" s="46" t="s">
        <v>1865</v>
      </c>
      <c r="Q733" s="46" t="s">
        <v>40</v>
      </c>
      <c r="T733" s="46" t="s">
        <v>1690</v>
      </c>
      <c r="AA733" s="46" t="s">
        <v>3297</v>
      </c>
      <c r="AC733" s="46" t="s">
        <v>709</v>
      </c>
      <c r="AL733" s="46" t="s">
        <v>3551</v>
      </c>
      <c r="AQ733" s="46" t="b">
        <v>0</v>
      </c>
      <c r="AR733" s="95"/>
    </row>
    <row r="734" spans="1:44" ht="15" customHeight="1">
      <c r="A734" s="46">
        <v>733</v>
      </c>
      <c r="B734" s="46">
        <v>733</v>
      </c>
      <c r="D734" s="46" t="s">
        <v>3552</v>
      </c>
      <c r="E734" s="46" t="s">
        <v>3553</v>
      </c>
      <c r="I734" s="46" t="s">
        <v>3549</v>
      </c>
      <c r="J734" s="46" t="s">
        <v>1686</v>
      </c>
      <c r="K734" s="46" t="s">
        <v>3554</v>
      </c>
      <c r="L734" s="46" t="s">
        <v>1864</v>
      </c>
      <c r="O734" s="46" t="s">
        <v>1865</v>
      </c>
      <c r="Q734" s="46" t="s">
        <v>40</v>
      </c>
      <c r="T734" s="46" t="s">
        <v>1690</v>
      </c>
      <c r="AA734" s="46" t="s">
        <v>3297</v>
      </c>
      <c r="AC734" s="46" t="s">
        <v>709</v>
      </c>
      <c r="AL734" s="46" t="s">
        <v>3555</v>
      </c>
      <c r="AQ734" s="46" t="b">
        <v>1</v>
      </c>
      <c r="AR734" s="95"/>
    </row>
    <row r="735" spans="1:44" ht="15" customHeight="1">
      <c r="A735" s="46">
        <v>734</v>
      </c>
      <c r="B735" s="46">
        <v>734</v>
      </c>
      <c r="D735" s="46" t="s">
        <v>3556</v>
      </c>
      <c r="E735" s="46" t="s">
        <v>3557</v>
      </c>
      <c r="I735" s="46" t="s">
        <v>1173</v>
      </c>
      <c r="J735" s="46" t="s">
        <v>1686</v>
      </c>
      <c r="K735" s="46" t="s">
        <v>3558</v>
      </c>
      <c r="L735" s="46" t="s">
        <v>1864</v>
      </c>
      <c r="O735" s="46" t="s">
        <v>1865</v>
      </c>
      <c r="Q735" s="46" t="s">
        <v>40</v>
      </c>
      <c r="T735" s="46" t="s">
        <v>1690</v>
      </c>
      <c r="AA735" s="46" t="s">
        <v>3297</v>
      </c>
      <c r="AC735" s="46" t="s">
        <v>709</v>
      </c>
      <c r="AL735" s="46" t="s">
        <v>3559</v>
      </c>
      <c r="AQ735" s="46" t="b">
        <v>0</v>
      </c>
      <c r="AR735" s="95"/>
    </row>
    <row r="736" spans="1:44" ht="15" customHeight="1">
      <c r="A736" s="46">
        <v>735</v>
      </c>
      <c r="B736" s="46">
        <v>735</v>
      </c>
      <c r="D736" s="46" t="s">
        <v>3560</v>
      </c>
      <c r="E736" s="46" t="s">
        <v>3561</v>
      </c>
      <c r="I736" s="46" t="s">
        <v>1173</v>
      </c>
      <c r="J736" s="46" t="s">
        <v>1686</v>
      </c>
      <c r="K736" s="46" t="s">
        <v>3562</v>
      </c>
      <c r="L736" s="46" t="s">
        <v>1864</v>
      </c>
      <c r="O736" s="46" t="s">
        <v>1865</v>
      </c>
      <c r="Q736" s="46" t="s">
        <v>40</v>
      </c>
      <c r="T736" s="46" t="s">
        <v>1690</v>
      </c>
      <c r="AA736" s="46" t="s">
        <v>3297</v>
      </c>
      <c r="AC736" s="46" t="s">
        <v>709</v>
      </c>
      <c r="AL736" s="46" t="s">
        <v>3563</v>
      </c>
      <c r="AQ736" s="46" t="b">
        <v>1</v>
      </c>
      <c r="AR736" s="95"/>
    </row>
    <row r="737" spans="1:44" ht="15" customHeight="1">
      <c r="A737" s="46">
        <v>736</v>
      </c>
      <c r="B737" s="46">
        <v>736</v>
      </c>
      <c r="D737" s="46" t="s">
        <v>3564</v>
      </c>
      <c r="E737" s="46" t="s">
        <v>3565</v>
      </c>
      <c r="I737" s="46" t="s">
        <v>3566</v>
      </c>
      <c r="J737" s="46" t="s">
        <v>1686</v>
      </c>
      <c r="K737" s="46" t="s">
        <v>3567</v>
      </c>
      <c r="L737" s="46" t="s">
        <v>1864</v>
      </c>
      <c r="O737" s="46" t="s">
        <v>1865</v>
      </c>
      <c r="Q737" s="46" t="s">
        <v>40</v>
      </c>
      <c r="T737" s="46" t="s">
        <v>1690</v>
      </c>
      <c r="AA737" s="46" t="s">
        <v>3297</v>
      </c>
      <c r="AC737" s="46" t="s">
        <v>709</v>
      </c>
      <c r="AL737" s="46" t="s">
        <v>3568</v>
      </c>
      <c r="AQ737" s="46" t="b">
        <v>0</v>
      </c>
      <c r="AR737" s="95"/>
    </row>
    <row r="738" spans="1:44" ht="15" customHeight="1">
      <c r="A738" s="46">
        <v>737</v>
      </c>
      <c r="B738" s="46">
        <v>737</v>
      </c>
      <c r="D738" s="46" t="s">
        <v>3569</v>
      </c>
      <c r="E738" s="46" t="s">
        <v>3570</v>
      </c>
      <c r="I738" s="46" t="s">
        <v>3571</v>
      </c>
      <c r="J738" s="46" t="s">
        <v>1686</v>
      </c>
      <c r="K738" s="46" t="s">
        <v>3572</v>
      </c>
      <c r="L738" s="46" t="s">
        <v>1864</v>
      </c>
      <c r="O738" s="46" t="s">
        <v>1865</v>
      </c>
      <c r="Q738" s="46" t="s">
        <v>40</v>
      </c>
      <c r="T738" s="46" t="s">
        <v>1690</v>
      </c>
      <c r="AA738" s="46" t="s">
        <v>3297</v>
      </c>
      <c r="AC738" s="46" t="s">
        <v>709</v>
      </c>
      <c r="AL738" s="46" t="s">
        <v>3573</v>
      </c>
      <c r="AQ738" s="46" t="b">
        <v>0</v>
      </c>
      <c r="AR738" s="95"/>
    </row>
    <row r="739" spans="1:44" ht="15" customHeight="1">
      <c r="A739" s="46">
        <v>738</v>
      </c>
      <c r="B739" s="46">
        <v>738</v>
      </c>
      <c r="D739" s="46" t="s">
        <v>3574</v>
      </c>
      <c r="E739" s="46" t="s">
        <v>3575</v>
      </c>
      <c r="I739" s="46" t="s">
        <v>3571</v>
      </c>
      <c r="J739" s="46" t="s">
        <v>1686</v>
      </c>
      <c r="K739" s="46" t="s">
        <v>3576</v>
      </c>
      <c r="L739" s="46" t="s">
        <v>1864</v>
      </c>
      <c r="O739" s="46" t="s">
        <v>1865</v>
      </c>
      <c r="Q739" s="46" t="s">
        <v>40</v>
      </c>
      <c r="T739" s="46" t="s">
        <v>1690</v>
      </c>
      <c r="AA739" s="46" t="s">
        <v>3297</v>
      </c>
      <c r="AC739" s="46" t="s">
        <v>709</v>
      </c>
      <c r="AL739" s="46" t="s">
        <v>3577</v>
      </c>
      <c r="AQ739" s="46" t="b">
        <v>0</v>
      </c>
      <c r="AR739" s="95"/>
    </row>
    <row r="740" spans="1:44" ht="15" customHeight="1">
      <c r="A740" s="46">
        <v>739</v>
      </c>
      <c r="B740" s="46">
        <v>739</v>
      </c>
      <c r="D740" s="46" t="s">
        <v>3578</v>
      </c>
      <c r="E740" s="46" t="s">
        <v>3579</v>
      </c>
      <c r="I740" s="46" t="s">
        <v>3580</v>
      </c>
      <c r="J740" s="46" t="s">
        <v>1686</v>
      </c>
      <c r="K740" s="46" t="s">
        <v>3581</v>
      </c>
      <c r="L740" s="46" t="s">
        <v>1864</v>
      </c>
      <c r="O740" s="46" t="s">
        <v>1865</v>
      </c>
      <c r="Q740" s="46" t="s">
        <v>40</v>
      </c>
      <c r="T740" s="46" t="s">
        <v>1690</v>
      </c>
      <c r="AA740" s="46" t="s">
        <v>3297</v>
      </c>
      <c r="AC740" s="46" t="s">
        <v>709</v>
      </c>
      <c r="AL740" s="46" t="s">
        <v>3582</v>
      </c>
      <c r="AQ740" s="46" t="b">
        <v>0</v>
      </c>
      <c r="AR740" s="95"/>
    </row>
    <row r="741" spans="1:44" ht="15" customHeight="1">
      <c r="A741" s="46">
        <v>740</v>
      </c>
      <c r="B741" s="46">
        <v>740</v>
      </c>
      <c r="D741" s="46" t="s">
        <v>3583</v>
      </c>
      <c r="E741" s="46" t="s">
        <v>3584</v>
      </c>
      <c r="I741" s="46" t="s">
        <v>1173</v>
      </c>
      <c r="J741" s="46" t="s">
        <v>1686</v>
      </c>
      <c r="K741" s="46" t="s">
        <v>3585</v>
      </c>
      <c r="L741" s="46" t="s">
        <v>1864</v>
      </c>
      <c r="O741" s="46" t="s">
        <v>1865</v>
      </c>
      <c r="Q741" s="46" t="s">
        <v>40</v>
      </c>
      <c r="T741" s="46" t="s">
        <v>1690</v>
      </c>
      <c r="AA741" s="46" t="s">
        <v>3297</v>
      </c>
      <c r="AC741" s="46" t="s">
        <v>709</v>
      </c>
      <c r="AL741" s="46" t="s">
        <v>3586</v>
      </c>
      <c r="AQ741" s="46" t="b">
        <v>0</v>
      </c>
      <c r="AR741" s="95"/>
    </row>
    <row r="742" spans="1:44" ht="15" customHeight="1">
      <c r="A742" s="46">
        <v>741</v>
      </c>
      <c r="B742" s="46">
        <v>741</v>
      </c>
      <c r="D742" s="46" t="s">
        <v>3587</v>
      </c>
      <c r="E742" s="46" t="s">
        <v>3588</v>
      </c>
      <c r="I742" s="46" t="s">
        <v>3566</v>
      </c>
      <c r="J742" s="46" t="s">
        <v>1686</v>
      </c>
      <c r="K742" s="46" t="s">
        <v>3589</v>
      </c>
      <c r="L742" s="46" t="s">
        <v>1864</v>
      </c>
      <c r="O742" s="46" t="s">
        <v>1865</v>
      </c>
      <c r="Q742" s="46" t="s">
        <v>40</v>
      </c>
      <c r="T742" s="46" t="s">
        <v>1690</v>
      </c>
      <c r="AA742" s="46" t="s">
        <v>3297</v>
      </c>
      <c r="AC742" s="46" t="s">
        <v>709</v>
      </c>
      <c r="AL742" s="46" t="s">
        <v>3590</v>
      </c>
      <c r="AQ742" s="46" t="b">
        <v>0</v>
      </c>
      <c r="AR742" s="95"/>
    </row>
    <row r="743" spans="1:44" ht="15" customHeight="1">
      <c r="A743" s="46">
        <v>742</v>
      </c>
      <c r="B743" s="46">
        <v>742</v>
      </c>
      <c r="D743" s="46" t="s">
        <v>3591</v>
      </c>
      <c r="E743" s="46" t="s">
        <v>3592</v>
      </c>
      <c r="I743" s="46" t="s">
        <v>3566</v>
      </c>
      <c r="J743" s="46" t="s">
        <v>1686</v>
      </c>
      <c r="K743" s="46" t="s">
        <v>3593</v>
      </c>
      <c r="L743" s="46" t="s">
        <v>1864</v>
      </c>
      <c r="O743" s="46" t="s">
        <v>1865</v>
      </c>
      <c r="Q743" s="46" t="s">
        <v>40</v>
      </c>
      <c r="T743" s="46" t="s">
        <v>1690</v>
      </c>
      <c r="AA743" s="46" t="s">
        <v>3297</v>
      </c>
      <c r="AC743" s="46" t="s">
        <v>709</v>
      </c>
      <c r="AL743" s="46" t="s">
        <v>3594</v>
      </c>
      <c r="AQ743" s="46" t="b">
        <v>1</v>
      </c>
      <c r="AR743" s="95"/>
    </row>
    <row r="744" spans="1:44" ht="15" customHeight="1">
      <c r="A744" s="46">
        <v>743</v>
      </c>
      <c r="B744" s="46">
        <v>743</v>
      </c>
      <c r="D744" s="46" t="s">
        <v>3595</v>
      </c>
      <c r="E744" s="46" t="s">
        <v>3596</v>
      </c>
      <c r="I744" s="46" t="s">
        <v>3571</v>
      </c>
      <c r="J744" s="46" t="s">
        <v>1686</v>
      </c>
      <c r="K744" s="46" t="s">
        <v>3597</v>
      </c>
      <c r="L744" s="46" t="s">
        <v>1864</v>
      </c>
      <c r="O744" s="46" t="s">
        <v>1865</v>
      </c>
      <c r="Q744" s="46" t="s">
        <v>40</v>
      </c>
      <c r="T744" s="46" t="s">
        <v>1690</v>
      </c>
      <c r="AA744" s="46" t="s">
        <v>3297</v>
      </c>
      <c r="AC744" s="46" t="s">
        <v>709</v>
      </c>
      <c r="AL744" s="46" t="s">
        <v>3598</v>
      </c>
      <c r="AQ744" s="46" t="b">
        <v>0</v>
      </c>
      <c r="AR744" s="95"/>
    </row>
    <row r="745" spans="1:44" ht="15" customHeight="1">
      <c r="A745" s="46">
        <v>744</v>
      </c>
      <c r="B745" s="46">
        <v>744</v>
      </c>
      <c r="D745" s="46" t="s">
        <v>3599</v>
      </c>
      <c r="E745" s="46" t="s">
        <v>3600</v>
      </c>
      <c r="I745" s="46" t="s">
        <v>3601</v>
      </c>
      <c r="J745" s="46" t="s">
        <v>1686</v>
      </c>
      <c r="K745" s="46" t="s">
        <v>3602</v>
      </c>
      <c r="L745" s="46" t="s">
        <v>1864</v>
      </c>
      <c r="O745" s="46" t="s">
        <v>1865</v>
      </c>
      <c r="Q745" s="46" t="s">
        <v>40</v>
      </c>
      <c r="T745" s="46" t="s">
        <v>1690</v>
      </c>
      <c r="AA745" s="46" t="s">
        <v>3297</v>
      </c>
      <c r="AC745" s="46" t="s">
        <v>709</v>
      </c>
      <c r="AL745" s="46" t="s">
        <v>3603</v>
      </c>
      <c r="AQ745" s="46" t="b">
        <v>0</v>
      </c>
      <c r="AR745" s="95"/>
    </row>
    <row r="746" spans="1:44" ht="15" customHeight="1">
      <c r="A746" s="46">
        <v>745</v>
      </c>
      <c r="B746" s="46">
        <v>745</v>
      </c>
      <c r="D746" s="46" t="s">
        <v>3604</v>
      </c>
      <c r="E746" s="46" t="s">
        <v>3605</v>
      </c>
      <c r="I746" s="46" t="s">
        <v>3601</v>
      </c>
      <c r="J746" s="46" t="s">
        <v>1686</v>
      </c>
      <c r="K746" s="46" t="s">
        <v>3606</v>
      </c>
      <c r="L746" s="46" t="s">
        <v>1864</v>
      </c>
      <c r="O746" s="46" t="s">
        <v>1865</v>
      </c>
      <c r="Q746" s="46" t="s">
        <v>40</v>
      </c>
      <c r="T746" s="46" t="s">
        <v>1690</v>
      </c>
      <c r="AA746" s="46" t="s">
        <v>3297</v>
      </c>
      <c r="AC746" s="46" t="s">
        <v>709</v>
      </c>
      <c r="AL746" s="46" t="s">
        <v>3607</v>
      </c>
      <c r="AQ746" s="46" t="b">
        <v>1</v>
      </c>
      <c r="AR746" s="95"/>
    </row>
    <row r="747" spans="1:44" ht="15" customHeight="1">
      <c r="A747" s="46">
        <v>746</v>
      </c>
      <c r="B747" s="46">
        <v>746</v>
      </c>
      <c r="D747" s="46" t="s">
        <v>3608</v>
      </c>
      <c r="E747" s="46" t="s">
        <v>3609</v>
      </c>
      <c r="I747" s="46" t="s">
        <v>3610</v>
      </c>
      <c r="J747" s="46" t="s">
        <v>1686</v>
      </c>
      <c r="K747" s="46" t="s">
        <v>3611</v>
      </c>
      <c r="L747" s="46" t="s">
        <v>1864</v>
      </c>
      <c r="O747" s="46" t="s">
        <v>1865</v>
      </c>
      <c r="Q747" s="46" t="s">
        <v>40</v>
      </c>
      <c r="T747" s="46" t="s">
        <v>1690</v>
      </c>
      <c r="AA747" s="46" t="s">
        <v>3297</v>
      </c>
      <c r="AC747" s="46" t="s">
        <v>709</v>
      </c>
      <c r="AL747" s="46" t="s">
        <v>3612</v>
      </c>
      <c r="AQ747" s="46" t="b">
        <v>0</v>
      </c>
      <c r="AR747" s="95"/>
    </row>
    <row r="748" spans="1:44" ht="15" customHeight="1">
      <c r="A748" s="46">
        <v>747</v>
      </c>
      <c r="B748" s="46">
        <v>747</v>
      </c>
      <c r="D748" s="46" t="s">
        <v>3613</v>
      </c>
      <c r="E748" s="46" t="s">
        <v>3614</v>
      </c>
      <c r="I748" s="46" t="s">
        <v>3615</v>
      </c>
      <c r="J748" s="46" t="s">
        <v>1686</v>
      </c>
      <c r="K748" s="46" t="s">
        <v>3616</v>
      </c>
      <c r="L748" s="46" t="s">
        <v>1864</v>
      </c>
      <c r="O748" s="46" t="s">
        <v>1865</v>
      </c>
      <c r="Q748" s="46" t="s">
        <v>40</v>
      </c>
      <c r="T748" s="46" t="s">
        <v>1690</v>
      </c>
      <c r="AA748" s="46" t="s">
        <v>3297</v>
      </c>
      <c r="AC748" s="46" t="s">
        <v>709</v>
      </c>
      <c r="AL748" s="46" t="s">
        <v>3617</v>
      </c>
      <c r="AQ748" s="46" t="b">
        <v>0</v>
      </c>
      <c r="AR748" s="95"/>
    </row>
    <row r="749" spans="1:44" ht="15" customHeight="1">
      <c r="A749" s="46">
        <v>748</v>
      </c>
      <c r="B749" s="46">
        <v>748</v>
      </c>
      <c r="D749" s="46" t="s">
        <v>3618</v>
      </c>
      <c r="E749" s="46" t="s">
        <v>3619</v>
      </c>
      <c r="I749" s="46" t="s">
        <v>3620</v>
      </c>
      <c r="J749" s="46" t="s">
        <v>1686</v>
      </c>
      <c r="K749" s="46" t="s">
        <v>3621</v>
      </c>
      <c r="L749" s="46" t="s">
        <v>1864</v>
      </c>
      <c r="O749" s="46" t="s">
        <v>1865</v>
      </c>
      <c r="Q749" s="46" t="s">
        <v>40</v>
      </c>
      <c r="T749" s="46" t="s">
        <v>1690</v>
      </c>
      <c r="AA749" s="46" t="s">
        <v>3297</v>
      </c>
      <c r="AC749" s="46" t="s">
        <v>709</v>
      </c>
      <c r="AL749" s="46" t="s">
        <v>3622</v>
      </c>
      <c r="AQ749" s="46" t="b">
        <v>0</v>
      </c>
      <c r="AR749" s="95"/>
    </row>
    <row r="750" spans="1:44" ht="15" customHeight="1">
      <c r="A750" s="46">
        <v>749</v>
      </c>
      <c r="B750" s="46">
        <v>749</v>
      </c>
      <c r="D750" s="46" t="s">
        <v>3623</v>
      </c>
      <c r="E750" s="46" t="s">
        <v>3624</v>
      </c>
      <c r="I750" s="46" t="s">
        <v>3625</v>
      </c>
      <c r="J750" s="46" t="s">
        <v>1686</v>
      </c>
      <c r="K750" s="46" t="s">
        <v>3626</v>
      </c>
      <c r="L750" s="46" t="s">
        <v>1864</v>
      </c>
      <c r="O750" s="46" t="s">
        <v>1865</v>
      </c>
      <c r="Q750" s="46" t="s">
        <v>40</v>
      </c>
      <c r="T750" s="46" t="s">
        <v>1690</v>
      </c>
      <c r="AA750" s="46" t="s">
        <v>3297</v>
      </c>
      <c r="AC750" s="46" t="s">
        <v>709</v>
      </c>
      <c r="AL750" s="46" t="s">
        <v>3627</v>
      </c>
      <c r="AQ750" s="46" t="b">
        <v>0</v>
      </c>
      <c r="AR750" s="95"/>
    </row>
    <row r="751" spans="1:44" ht="15" customHeight="1">
      <c r="A751" s="46">
        <v>750</v>
      </c>
      <c r="B751" s="46">
        <v>750</v>
      </c>
      <c r="D751" s="46" t="s">
        <v>3628</v>
      </c>
      <c r="E751" s="46" t="s">
        <v>3629</v>
      </c>
      <c r="I751" s="46" t="s">
        <v>3615</v>
      </c>
      <c r="J751" s="46" t="s">
        <v>1686</v>
      </c>
      <c r="K751" s="46" t="s">
        <v>3630</v>
      </c>
      <c r="L751" s="46" t="s">
        <v>1864</v>
      </c>
      <c r="O751" s="46" t="s">
        <v>1865</v>
      </c>
      <c r="Q751" s="46" t="s">
        <v>40</v>
      </c>
      <c r="T751" s="46" t="s">
        <v>1690</v>
      </c>
      <c r="AA751" s="46" t="s">
        <v>3297</v>
      </c>
      <c r="AC751" s="46" t="s">
        <v>709</v>
      </c>
      <c r="AL751" s="46" t="s">
        <v>3631</v>
      </c>
      <c r="AQ751" s="46" t="b">
        <v>1</v>
      </c>
      <c r="AR751" s="95"/>
    </row>
    <row r="752" spans="1:44" ht="15" customHeight="1">
      <c r="A752" s="46">
        <v>751</v>
      </c>
      <c r="B752" s="46">
        <v>751</v>
      </c>
      <c r="D752" s="46" t="s">
        <v>3632</v>
      </c>
      <c r="E752" s="46" t="s">
        <v>3633</v>
      </c>
      <c r="I752" s="46" t="s">
        <v>3610</v>
      </c>
      <c r="J752" s="46" t="s">
        <v>1686</v>
      </c>
      <c r="K752" s="46" t="s">
        <v>3634</v>
      </c>
      <c r="L752" s="46" t="s">
        <v>1864</v>
      </c>
      <c r="O752" s="46" t="s">
        <v>1865</v>
      </c>
      <c r="Q752" s="46" t="s">
        <v>40</v>
      </c>
      <c r="T752" s="46" t="s">
        <v>1690</v>
      </c>
      <c r="AA752" s="46" t="s">
        <v>3297</v>
      </c>
      <c r="AC752" s="46" t="s">
        <v>709</v>
      </c>
      <c r="AL752" s="46" t="s">
        <v>3635</v>
      </c>
      <c r="AQ752" s="46" t="b">
        <v>0</v>
      </c>
      <c r="AR752" s="95"/>
    </row>
    <row r="753" spans="1:44" ht="15" customHeight="1">
      <c r="A753" s="46">
        <v>752</v>
      </c>
      <c r="B753" s="46">
        <v>752</v>
      </c>
      <c r="D753" s="46" t="s">
        <v>3636</v>
      </c>
      <c r="E753" s="46" t="s">
        <v>3637</v>
      </c>
      <c r="I753" s="46" t="s">
        <v>3625</v>
      </c>
      <c r="J753" s="46" t="s">
        <v>1686</v>
      </c>
      <c r="K753" s="46" t="s">
        <v>3638</v>
      </c>
      <c r="L753" s="46" t="s">
        <v>1864</v>
      </c>
      <c r="O753" s="46" t="s">
        <v>1865</v>
      </c>
      <c r="Q753" s="46" t="s">
        <v>40</v>
      </c>
      <c r="T753" s="46" t="s">
        <v>1690</v>
      </c>
      <c r="AA753" s="46" t="s">
        <v>3297</v>
      </c>
      <c r="AC753" s="46" t="s">
        <v>709</v>
      </c>
      <c r="AL753" s="46" t="s">
        <v>3639</v>
      </c>
      <c r="AQ753" s="46" t="b">
        <v>0</v>
      </c>
      <c r="AR753" s="95"/>
    </row>
    <row r="754" spans="1:44" ht="15" customHeight="1">
      <c r="A754" s="46">
        <v>753</v>
      </c>
      <c r="B754" s="46">
        <v>753</v>
      </c>
      <c r="D754" s="46" t="s">
        <v>3640</v>
      </c>
      <c r="E754" s="46" t="s">
        <v>3641</v>
      </c>
      <c r="I754" s="46" t="s">
        <v>3620</v>
      </c>
      <c r="J754" s="46" t="s">
        <v>1686</v>
      </c>
      <c r="K754" s="46" t="s">
        <v>3642</v>
      </c>
      <c r="L754" s="46" t="s">
        <v>1864</v>
      </c>
      <c r="O754" s="46" t="s">
        <v>1865</v>
      </c>
      <c r="Q754" s="46" t="s">
        <v>40</v>
      </c>
      <c r="T754" s="46" t="s">
        <v>1690</v>
      </c>
      <c r="AA754" s="46" t="s">
        <v>3297</v>
      </c>
      <c r="AC754" s="46" t="s">
        <v>709</v>
      </c>
      <c r="AL754" s="46" t="s">
        <v>3643</v>
      </c>
      <c r="AQ754" s="46" t="b">
        <v>0</v>
      </c>
      <c r="AR754" s="95"/>
    </row>
    <row r="755" spans="1:44" ht="15" customHeight="1">
      <c r="A755" s="46">
        <v>754</v>
      </c>
      <c r="B755" s="46">
        <v>754</v>
      </c>
      <c r="D755" s="46" t="s">
        <v>3644</v>
      </c>
      <c r="E755" s="46" t="s">
        <v>3645</v>
      </c>
      <c r="I755" s="46" t="s">
        <v>3646</v>
      </c>
      <c r="J755" s="46" t="s">
        <v>1686</v>
      </c>
      <c r="K755" s="46" t="s">
        <v>3647</v>
      </c>
      <c r="L755" s="46" t="s">
        <v>1864</v>
      </c>
      <c r="O755" s="46" t="s">
        <v>1865</v>
      </c>
      <c r="Q755" s="46" t="s">
        <v>40</v>
      </c>
      <c r="T755" s="46" t="s">
        <v>1690</v>
      </c>
      <c r="AA755" s="46" t="s">
        <v>3297</v>
      </c>
      <c r="AC755" s="46" t="s">
        <v>709</v>
      </c>
      <c r="AL755" s="46" t="s">
        <v>3648</v>
      </c>
      <c r="AQ755" s="46" t="b">
        <v>0</v>
      </c>
      <c r="AR755" s="95"/>
    </row>
    <row r="756" spans="1:44" ht="15" customHeight="1">
      <c r="A756" s="46">
        <v>755</v>
      </c>
      <c r="B756" s="46">
        <v>755</v>
      </c>
      <c r="D756" s="46" t="s">
        <v>3649</v>
      </c>
      <c r="E756" s="46" t="s">
        <v>3650</v>
      </c>
      <c r="I756" s="46" t="s">
        <v>3601</v>
      </c>
      <c r="J756" s="46" t="s">
        <v>1686</v>
      </c>
      <c r="K756" s="46" t="s">
        <v>3651</v>
      </c>
      <c r="L756" s="46" t="s">
        <v>1864</v>
      </c>
      <c r="O756" s="46" t="s">
        <v>1865</v>
      </c>
      <c r="Q756" s="46" t="s">
        <v>40</v>
      </c>
      <c r="T756" s="46" t="s">
        <v>1690</v>
      </c>
      <c r="AA756" s="46" t="s">
        <v>3297</v>
      </c>
      <c r="AC756" s="46" t="s">
        <v>709</v>
      </c>
      <c r="AL756" s="46" t="s">
        <v>3652</v>
      </c>
      <c r="AQ756" s="46" t="b">
        <v>0</v>
      </c>
      <c r="AR756" s="95"/>
    </row>
    <row r="757" spans="1:44" ht="15" customHeight="1">
      <c r="A757" s="46">
        <v>756</v>
      </c>
      <c r="B757" s="46">
        <v>756</v>
      </c>
      <c r="D757" s="46" t="s">
        <v>3653</v>
      </c>
      <c r="E757" s="46" t="s">
        <v>3654</v>
      </c>
      <c r="I757" s="46" t="s">
        <v>3655</v>
      </c>
      <c r="J757" s="46" t="s">
        <v>1686</v>
      </c>
      <c r="K757" s="46" t="s">
        <v>3656</v>
      </c>
      <c r="L757" s="46" t="s">
        <v>1864</v>
      </c>
      <c r="O757" s="46" t="s">
        <v>1865</v>
      </c>
      <c r="Q757" s="46" t="s">
        <v>40</v>
      </c>
      <c r="T757" s="46" t="s">
        <v>1690</v>
      </c>
      <c r="AA757" s="46" t="s">
        <v>3657</v>
      </c>
      <c r="AC757" s="46" t="s">
        <v>709</v>
      </c>
      <c r="AL757" s="46" t="s">
        <v>3658</v>
      </c>
      <c r="AQ757" s="46" t="b">
        <v>0</v>
      </c>
      <c r="AR757" s="95"/>
    </row>
    <row r="758" spans="1:44" ht="15" customHeight="1">
      <c r="A758" s="46">
        <v>757</v>
      </c>
      <c r="B758" s="46">
        <v>757</v>
      </c>
      <c r="D758" s="46" t="s">
        <v>3659</v>
      </c>
      <c r="E758" s="46" t="s">
        <v>3660</v>
      </c>
      <c r="I758" s="46" t="s">
        <v>3655</v>
      </c>
      <c r="J758" s="46" t="s">
        <v>1686</v>
      </c>
      <c r="K758" s="46" t="s">
        <v>3661</v>
      </c>
      <c r="L758" s="46" t="s">
        <v>1864</v>
      </c>
      <c r="O758" s="46" t="s">
        <v>1865</v>
      </c>
      <c r="Q758" s="46" t="s">
        <v>40</v>
      </c>
      <c r="T758" s="46" t="s">
        <v>1690</v>
      </c>
      <c r="AA758" s="46" t="s">
        <v>3657</v>
      </c>
      <c r="AC758" s="46" t="s">
        <v>709</v>
      </c>
      <c r="AL758" s="46" t="s">
        <v>3662</v>
      </c>
      <c r="AQ758" s="46" t="b">
        <v>1</v>
      </c>
      <c r="AR758" s="95"/>
    </row>
    <row r="759" spans="1:44" ht="15" customHeight="1">
      <c r="A759" s="46">
        <v>758</v>
      </c>
      <c r="B759" s="46">
        <v>758</v>
      </c>
      <c r="D759" s="46" t="s">
        <v>3663</v>
      </c>
      <c r="E759" s="46" t="s">
        <v>3664</v>
      </c>
      <c r="I759" s="46" t="s">
        <v>3655</v>
      </c>
      <c r="J759" s="46" t="s">
        <v>1686</v>
      </c>
      <c r="K759" s="46" t="s">
        <v>3665</v>
      </c>
      <c r="L759" s="46" t="s">
        <v>1864</v>
      </c>
      <c r="O759" s="46" t="s">
        <v>1865</v>
      </c>
      <c r="Q759" s="46" t="s">
        <v>40</v>
      </c>
      <c r="T759" s="46" t="s">
        <v>1690</v>
      </c>
      <c r="AA759" s="46" t="s">
        <v>3657</v>
      </c>
      <c r="AC759" s="46" t="s">
        <v>709</v>
      </c>
      <c r="AL759" s="46" t="s">
        <v>3666</v>
      </c>
      <c r="AQ759" s="46" t="b">
        <v>0</v>
      </c>
      <c r="AR759" s="95"/>
    </row>
    <row r="760" spans="1:44" ht="15" customHeight="1">
      <c r="A760" s="46">
        <v>759</v>
      </c>
      <c r="B760" s="46">
        <v>759</v>
      </c>
      <c r="D760" s="46" t="s">
        <v>3667</v>
      </c>
      <c r="E760" s="46" t="s">
        <v>3668</v>
      </c>
      <c r="I760" s="46" t="s">
        <v>3669</v>
      </c>
      <c r="J760" s="46" t="s">
        <v>1686</v>
      </c>
      <c r="K760" s="46" t="s">
        <v>3670</v>
      </c>
      <c r="L760" s="46" t="s">
        <v>1864</v>
      </c>
      <c r="O760" s="46" t="s">
        <v>1865</v>
      </c>
      <c r="Q760" s="46" t="s">
        <v>40</v>
      </c>
      <c r="T760" s="46" t="s">
        <v>1690</v>
      </c>
      <c r="AA760" s="46" t="s">
        <v>3657</v>
      </c>
      <c r="AC760" s="46" t="s">
        <v>709</v>
      </c>
      <c r="AL760" s="46" t="s">
        <v>3671</v>
      </c>
      <c r="AQ760" s="46" t="b">
        <v>1</v>
      </c>
      <c r="AR760" s="95"/>
    </row>
    <row r="761" spans="1:44" ht="15" customHeight="1">
      <c r="A761" s="46">
        <v>760</v>
      </c>
      <c r="B761" s="46">
        <v>760</v>
      </c>
      <c r="D761" s="46" t="s">
        <v>3672</v>
      </c>
      <c r="E761" s="46" t="s">
        <v>3673</v>
      </c>
      <c r="I761" s="46" t="s">
        <v>3669</v>
      </c>
      <c r="J761" s="46" t="s">
        <v>1686</v>
      </c>
      <c r="K761" s="46" t="s">
        <v>3674</v>
      </c>
      <c r="L761" s="46" t="s">
        <v>1864</v>
      </c>
      <c r="O761" s="46" t="s">
        <v>1865</v>
      </c>
      <c r="Q761" s="46" t="s">
        <v>40</v>
      </c>
      <c r="T761" s="46" t="s">
        <v>1690</v>
      </c>
      <c r="AA761" s="46" t="s">
        <v>3657</v>
      </c>
      <c r="AC761" s="46" t="s">
        <v>709</v>
      </c>
      <c r="AL761" s="46" t="s">
        <v>3675</v>
      </c>
      <c r="AQ761" s="46" t="b">
        <v>0</v>
      </c>
      <c r="AR761" s="95"/>
    </row>
    <row r="762" spans="1:44" ht="15" customHeight="1">
      <c r="A762" s="46">
        <v>761</v>
      </c>
      <c r="B762" s="46">
        <v>761</v>
      </c>
      <c r="D762" s="46" t="s">
        <v>3676</v>
      </c>
      <c r="E762" s="46" t="s">
        <v>3677</v>
      </c>
      <c r="I762" s="46" t="s">
        <v>3669</v>
      </c>
      <c r="J762" s="46" t="s">
        <v>1686</v>
      </c>
      <c r="K762" s="46" t="s">
        <v>3678</v>
      </c>
      <c r="L762" s="46" t="s">
        <v>1864</v>
      </c>
      <c r="O762" s="46" t="s">
        <v>1865</v>
      </c>
      <c r="Q762" s="46" t="s">
        <v>40</v>
      </c>
      <c r="T762" s="46" t="s">
        <v>1690</v>
      </c>
      <c r="AA762" s="46" t="s">
        <v>3657</v>
      </c>
      <c r="AC762" s="46" t="s">
        <v>709</v>
      </c>
      <c r="AL762" s="46" t="s">
        <v>3679</v>
      </c>
      <c r="AQ762" s="46" t="b">
        <v>0</v>
      </c>
      <c r="AR762" s="95"/>
    </row>
    <row r="763" spans="1:44" ht="15" customHeight="1">
      <c r="A763" s="46">
        <v>762</v>
      </c>
      <c r="B763" s="46">
        <v>762</v>
      </c>
      <c r="D763" s="46" t="s">
        <v>3680</v>
      </c>
      <c r="E763" s="46" t="s">
        <v>3681</v>
      </c>
      <c r="I763" s="46" t="s">
        <v>3682</v>
      </c>
      <c r="J763" s="46" t="s">
        <v>1686</v>
      </c>
      <c r="K763" s="46" t="s">
        <v>3683</v>
      </c>
      <c r="L763" s="46" t="s">
        <v>1864</v>
      </c>
      <c r="O763" s="46" t="s">
        <v>1865</v>
      </c>
      <c r="Q763" s="46" t="s">
        <v>40</v>
      </c>
      <c r="T763" s="46" t="s">
        <v>1690</v>
      </c>
      <c r="AA763" s="46" t="s">
        <v>3657</v>
      </c>
      <c r="AC763" s="46" t="s">
        <v>709</v>
      </c>
      <c r="AL763" s="46" t="s">
        <v>3684</v>
      </c>
      <c r="AQ763" s="46" t="b">
        <v>1</v>
      </c>
      <c r="AR763" s="95"/>
    </row>
    <row r="764" spans="1:44" ht="15" customHeight="1">
      <c r="A764" s="46">
        <v>763</v>
      </c>
      <c r="B764" s="46">
        <v>763</v>
      </c>
      <c r="D764" s="46" t="s">
        <v>3685</v>
      </c>
      <c r="E764" s="46" t="s">
        <v>3686</v>
      </c>
      <c r="I764" s="46" t="s">
        <v>3687</v>
      </c>
      <c r="J764" s="46" t="s">
        <v>1686</v>
      </c>
      <c r="K764" s="46" t="s">
        <v>3688</v>
      </c>
      <c r="L764" s="46" t="s">
        <v>1864</v>
      </c>
      <c r="O764" s="46" t="s">
        <v>1865</v>
      </c>
      <c r="Q764" s="46" t="s">
        <v>40</v>
      </c>
      <c r="T764" s="46" t="s">
        <v>1690</v>
      </c>
      <c r="AA764" s="46" t="s">
        <v>3657</v>
      </c>
      <c r="AC764" s="46" t="s">
        <v>709</v>
      </c>
      <c r="AL764" s="46" t="s">
        <v>3689</v>
      </c>
      <c r="AQ764" s="46" t="b">
        <v>1</v>
      </c>
      <c r="AR764" s="95"/>
    </row>
    <row r="765" spans="1:44" ht="15" customHeight="1">
      <c r="A765" s="46">
        <v>764</v>
      </c>
      <c r="B765" s="46">
        <v>764</v>
      </c>
      <c r="D765" s="46" t="s">
        <v>3690</v>
      </c>
      <c r="E765" s="46" t="s">
        <v>3691</v>
      </c>
      <c r="I765" s="46" t="s">
        <v>3692</v>
      </c>
      <c r="J765" s="46" t="s">
        <v>1686</v>
      </c>
      <c r="K765" s="46" t="s">
        <v>3693</v>
      </c>
      <c r="L765" s="46" t="s">
        <v>1864</v>
      </c>
      <c r="O765" s="46" t="s">
        <v>1865</v>
      </c>
      <c r="Q765" s="46" t="s">
        <v>40</v>
      </c>
      <c r="T765" s="46" t="s">
        <v>1690</v>
      </c>
      <c r="AA765" s="46" t="s">
        <v>3657</v>
      </c>
      <c r="AC765" s="46" t="s">
        <v>709</v>
      </c>
      <c r="AL765" s="46" t="s">
        <v>3694</v>
      </c>
      <c r="AQ765" s="46" t="b">
        <v>0</v>
      </c>
      <c r="AR765" s="95"/>
    </row>
    <row r="766" spans="1:44" ht="15" customHeight="1">
      <c r="A766" s="46">
        <v>765</v>
      </c>
      <c r="B766" s="46">
        <v>765</v>
      </c>
      <c r="D766" s="46" t="s">
        <v>3695</v>
      </c>
      <c r="E766" s="46" t="s">
        <v>3696</v>
      </c>
      <c r="I766" s="46" t="s">
        <v>3692</v>
      </c>
      <c r="J766" s="46" t="s">
        <v>1686</v>
      </c>
      <c r="K766" s="46" t="s">
        <v>3697</v>
      </c>
      <c r="L766" s="46" t="s">
        <v>1864</v>
      </c>
      <c r="O766" s="46" t="s">
        <v>1865</v>
      </c>
      <c r="Q766" s="46" t="s">
        <v>40</v>
      </c>
      <c r="T766" s="46" t="s">
        <v>1690</v>
      </c>
      <c r="AA766" s="46" t="s">
        <v>3657</v>
      </c>
      <c r="AC766" s="46" t="s">
        <v>709</v>
      </c>
      <c r="AL766" s="46" t="s">
        <v>3698</v>
      </c>
      <c r="AQ766" s="46" t="b">
        <v>0</v>
      </c>
      <c r="AR766" s="95"/>
    </row>
    <row r="767" spans="1:44" ht="15" customHeight="1">
      <c r="A767" s="46">
        <v>766</v>
      </c>
      <c r="B767" s="46">
        <v>766</v>
      </c>
      <c r="D767" s="46" t="s">
        <v>3699</v>
      </c>
      <c r="E767" s="46" t="s">
        <v>3700</v>
      </c>
      <c r="I767" s="46" t="s">
        <v>3692</v>
      </c>
      <c r="J767" s="46" t="s">
        <v>1686</v>
      </c>
      <c r="K767" s="46" t="s">
        <v>3701</v>
      </c>
      <c r="L767" s="46" t="s">
        <v>1864</v>
      </c>
      <c r="O767" s="46" t="s">
        <v>1865</v>
      </c>
      <c r="Q767" s="46" t="s">
        <v>40</v>
      </c>
      <c r="T767" s="46" t="s">
        <v>1690</v>
      </c>
      <c r="AA767" s="46" t="s">
        <v>3657</v>
      </c>
      <c r="AC767" s="46" t="s">
        <v>709</v>
      </c>
      <c r="AL767" s="46" t="s">
        <v>3702</v>
      </c>
      <c r="AQ767" s="46" t="b">
        <v>1</v>
      </c>
      <c r="AR767" s="95"/>
    </row>
    <row r="768" spans="1:44" ht="15" customHeight="1">
      <c r="A768" s="46">
        <v>767</v>
      </c>
      <c r="B768" s="46">
        <v>767</v>
      </c>
      <c r="D768" s="46" t="s">
        <v>3703</v>
      </c>
      <c r="E768" s="46" t="s">
        <v>3704</v>
      </c>
      <c r="I768" s="46" t="s">
        <v>3705</v>
      </c>
      <c r="J768" s="46" t="s">
        <v>1686</v>
      </c>
      <c r="K768" s="46" t="s">
        <v>3706</v>
      </c>
      <c r="L768" s="46" t="s">
        <v>1864</v>
      </c>
      <c r="O768" s="46" t="s">
        <v>1865</v>
      </c>
      <c r="Q768" s="46" t="s">
        <v>40</v>
      </c>
      <c r="T768" s="46" t="s">
        <v>1690</v>
      </c>
      <c r="AA768" s="46" t="s">
        <v>3657</v>
      </c>
      <c r="AC768" s="46" t="s">
        <v>709</v>
      </c>
      <c r="AL768" s="46" t="s">
        <v>3707</v>
      </c>
      <c r="AQ768" s="46" t="b">
        <v>0</v>
      </c>
      <c r="AR768" s="95"/>
    </row>
    <row r="769" spans="1:44" ht="15" customHeight="1">
      <c r="A769" s="46">
        <v>768</v>
      </c>
      <c r="B769" s="46">
        <v>768</v>
      </c>
      <c r="D769" s="46" t="s">
        <v>3708</v>
      </c>
      <c r="E769" s="46" t="s">
        <v>3709</v>
      </c>
      <c r="I769" s="46" t="s">
        <v>3710</v>
      </c>
      <c r="J769" s="46" t="s">
        <v>1686</v>
      </c>
      <c r="K769" s="46" t="s">
        <v>3711</v>
      </c>
      <c r="L769" s="46" t="s">
        <v>1864</v>
      </c>
      <c r="O769" s="46" t="s">
        <v>1865</v>
      </c>
      <c r="Q769" s="46" t="s">
        <v>40</v>
      </c>
      <c r="T769" s="46" t="s">
        <v>1690</v>
      </c>
      <c r="AA769" s="46" t="s">
        <v>3657</v>
      </c>
      <c r="AC769" s="46" t="s">
        <v>709</v>
      </c>
      <c r="AL769" s="46" t="s">
        <v>3712</v>
      </c>
      <c r="AQ769" s="46" t="b">
        <v>0</v>
      </c>
      <c r="AR769" s="95"/>
    </row>
    <row r="770" spans="1:44" ht="15" customHeight="1">
      <c r="A770" s="46">
        <v>769</v>
      </c>
      <c r="B770" s="46">
        <v>769</v>
      </c>
      <c r="D770" s="46" t="s">
        <v>3713</v>
      </c>
      <c r="E770" s="46" t="s">
        <v>3714</v>
      </c>
      <c r="I770" s="46" t="s">
        <v>3710</v>
      </c>
      <c r="J770" s="46" t="s">
        <v>1686</v>
      </c>
      <c r="K770" s="46" t="s">
        <v>3715</v>
      </c>
      <c r="L770" s="46" t="s">
        <v>1864</v>
      </c>
      <c r="O770" s="46" t="s">
        <v>1865</v>
      </c>
      <c r="Q770" s="46" t="s">
        <v>40</v>
      </c>
      <c r="T770" s="46" t="s">
        <v>1690</v>
      </c>
      <c r="AA770" s="46" t="s">
        <v>3657</v>
      </c>
      <c r="AC770" s="46" t="s">
        <v>709</v>
      </c>
      <c r="AL770" s="46" t="s">
        <v>3716</v>
      </c>
      <c r="AQ770" s="46" t="b">
        <v>1</v>
      </c>
      <c r="AR770" s="95"/>
    </row>
    <row r="771" spans="1:44" ht="15" customHeight="1">
      <c r="A771" s="46">
        <v>770</v>
      </c>
      <c r="B771" s="46">
        <v>770</v>
      </c>
      <c r="D771" s="46" t="s">
        <v>3717</v>
      </c>
      <c r="E771" s="46" t="s">
        <v>3718</v>
      </c>
      <c r="I771" s="46" t="s">
        <v>3710</v>
      </c>
      <c r="J771" s="46" t="s">
        <v>1686</v>
      </c>
      <c r="K771" s="46" t="s">
        <v>3719</v>
      </c>
      <c r="L771" s="46" t="s">
        <v>1864</v>
      </c>
      <c r="O771" s="46" t="s">
        <v>1865</v>
      </c>
      <c r="Q771" s="46" t="s">
        <v>40</v>
      </c>
      <c r="T771" s="46" t="s">
        <v>1690</v>
      </c>
      <c r="AA771" s="46" t="s">
        <v>3657</v>
      </c>
      <c r="AC771" s="46" t="s">
        <v>709</v>
      </c>
      <c r="AL771" s="46" t="s">
        <v>3720</v>
      </c>
      <c r="AQ771" s="46" t="b">
        <v>0</v>
      </c>
      <c r="AR771" s="95"/>
    </row>
    <row r="772" spans="1:44" ht="15" customHeight="1">
      <c r="A772" s="46">
        <v>771</v>
      </c>
      <c r="B772" s="46">
        <v>771</v>
      </c>
      <c r="D772" s="46" t="s">
        <v>3721</v>
      </c>
      <c r="E772" s="46" t="s">
        <v>3722</v>
      </c>
      <c r="I772" s="46" t="s">
        <v>3710</v>
      </c>
      <c r="J772" s="46" t="s">
        <v>1686</v>
      </c>
      <c r="K772" s="46" t="s">
        <v>3723</v>
      </c>
      <c r="L772" s="46" t="s">
        <v>1864</v>
      </c>
      <c r="O772" s="46" t="s">
        <v>1865</v>
      </c>
      <c r="Q772" s="46" t="s">
        <v>40</v>
      </c>
      <c r="T772" s="46" t="s">
        <v>1690</v>
      </c>
      <c r="AA772" s="46" t="s">
        <v>3657</v>
      </c>
      <c r="AC772" s="46" t="s">
        <v>709</v>
      </c>
      <c r="AL772" s="46" t="s">
        <v>3724</v>
      </c>
      <c r="AQ772" s="46" t="b">
        <v>0</v>
      </c>
      <c r="AR772" s="95"/>
    </row>
    <row r="773" spans="1:44" ht="15" customHeight="1">
      <c r="A773" s="46">
        <v>772</v>
      </c>
      <c r="B773" s="46">
        <v>772</v>
      </c>
      <c r="D773" s="46" t="s">
        <v>3725</v>
      </c>
      <c r="E773" s="46" t="s">
        <v>3726</v>
      </c>
      <c r="I773" s="46" t="s">
        <v>3727</v>
      </c>
      <c r="J773" s="46" t="s">
        <v>1686</v>
      </c>
      <c r="K773" s="46" t="s">
        <v>3728</v>
      </c>
      <c r="L773" s="46" t="s">
        <v>1864</v>
      </c>
      <c r="O773" s="46" t="s">
        <v>1865</v>
      </c>
      <c r="Q773" s="46" t="s">
        <v>40</v>
      </c>
      <c r="T773" s="46" t="s">
        <v>1690</v>
      </c>
      <c r="AA773" s="46" t="s">
        <v>3657</v>
      </c>
      <c r="AC773" s="46" t="s">
        <v>709</v>
      </c>
      <c r="AL773" s="46" t="s">
        <v>3729</v>
      </c>
      <c r="AQ773" s="46" t="b">
        <v>0</v>
      </c>
      <c r="AR773" s="95"/>
    </row>
    <row r="774" spans="1:44" ht="15" customHeight="1">
      <c r="A774" s="46">
        <v>773</v>
      </c>
      <c r="B774" s="46">
        <v>773</v>
      </c>
      <c r="D774" s="46" t="s">
        <v>3730</v>
      </c>
      <c r="E774" s="46" t="s">
        <v>3731</v>
      </c>
      <c r="I774" s="46" t="s">
        <v>3646</v>
      </c>
      <c r="J774" s="46" t="s">
        <v>1686</v>
      </c>
      <c r="K774" s="46" t="s">
        <v>3732</v>
      </c>
      <c r="L774" s="46" t="s">
        <v>1864</v>
      </c>
      <c r="O774" s="46" t="s">
        <v>1865</v>
      </c>
      <c r="Q774" s="46" t="s">
        <v>40</v>
      </c>
      <c r="T774" s="46" t="s">
        <v>1690</v>
      </c>
      <c r="AA774" s="46" t="s">
        <v>3657</v>
      </c>
      <c r="AC774" s="46" t="s">
        <v>709</v>
      </c>
      <c r="AL774" s="46" t="s">
        <v>3733</v>
      </c>
      <c r="AQ774" s="46" t="b">
        <v>1</v>
      </c>
      <c r="AR774" s="95"/>
    </row>
    <row r="775" spans="1:44" ht="15" customHeight="1">
      <c r="A775" s="46">
        <v>774</v>
      </c>
      <c r="B775" s="46">
        <v>774</v>
      </c>
      <c r="D775" s="46" t="s">
        <v>3734</v>
      </c>
      <c r="E775" s="46" t="s">
        <v>3735</v>
      </c>
      <c r="I775" s="46" t="s">
        <v>3646</v>
      </c>
      <c r="J775" s="46" t="s">
        <v>1686</v>
      </c>
      <c r="K775" s="46" t="s">
        <v>3736</v>
      </c>
      <c r="L775" s="46" t="s">
        <v>1864</v>
      </c>
      <c r="O775" s="46" t="s">
        <v>1865</v>
      </c>
      <c r="Q775" s="46" t="s">
        <v>40</v>
      </c>
      <c r="T775" s="46" t="s">
        <v>1690</v>
      </c>
      <c r="AA775" s="46" t="s">
        <v>3657</v>
      </c>
      <c r="AC775" s="46" t="s">
        <v>709</v>
      </c>
      <c r="AL775" s="46" t="s">
        <v>3737</v>
      </c>
      <c r="AQ775" s="46" t="b">
        <v>0</v>
      </c>
      <c r="AR775" s="95"/>
    </row>
    <row r="776" spans="1:44" ht="15" customHeight="1">
      <c r="A776" s="46">
        <v>775</v>
      </c>
      <c r="B776" s="46">
        <v>775</v>
      </c>
      <c r="D776" s="46" t="s">
        <v>3738</v>
      </c>
      <c r="E776" s="46" t="s">
        <v>3739</v>
      </c>
      <c r="I776" s="46" t="s">
        <v>3740</v>
      </c>
      <c r="J776" s="46" t="s">
        <v>1686</v>
      </c>
      <c r="K776" s="46" t="s">
        <v>3741</v>
      </c>
      <c r="L776" s="46" t="s">
        <v>1864</v>
      </c>
      <c r="O776" s="46" t="s">
        <v>1865</v>
      </c>
      <c r="Q776" s="46" t="s">
        <v>40</v>
      </c>
      <c r="T776" s="46" t="s">
        <v>1690</v>
      </c>
      <c r="AA776" s="46" t="s">
        <v>3657</v>
      </c>
      <c r="AC776" s="46" t="s">
        <v>709</v>
      </c>
      <c r="AL776" s="46" t="s">
        <v>3742</v>
      </c>
      <c r="AQ776" s="46" t="b">
        <v>0</v>
      </c>
      <c r="AR776" s="95"/>
    </row>
    <row r="777" spans="1:44" ht="15" customHeight="1">
      <c r="A777" s="46">
        <v>776</v>
      </c>
      <c r="B777" s="46">
        <v>776</v>
      </c>
      <c r="D777" s="46" t="s">
        <v>3743</v>
      </c>
      <c r="E777" s="46" t="s">
        <v>3744</v>
      </c>
      <c r="I777" s="46" t="s">
        <v>3740</v>
      </c>
      <c r="J777" s="46" t="s">
        <v>1686</v>
      </c>
      <c r="K777" s="46" t="s">
        <v>3745</v>
      </c>
      <c r="L777" s="46" t="s">
        <v>1864</v>
      </c>
      <c r="O777" s="46" t="s">
        <v>1865</v>
      </c>
      <c r="Q777" s="46" t="s">
        <v>40</v>
      </c>
      <c r="T777" s="46" t="s">
        <v>1690</v>
      </c>
      <c r="AA777" s="46" t="s">
        <v>3657</v>
      </c>
      <c r="AC777" s="46" t="s">
        <v>709</v>
      </c>
      <c r="AL777" s="46" t="s">
        <v>3746</v>
      </c>
      <c r="AQ777" s="46" t="b">
        <v>0</v>
      </c>
      <c r="AR777" s="95"/>
    </row>
    <row r="778" spans="1:44" ht="15" customHeight="1">
      <c r="A778" s="46">
        <v>777</v>
      </c>
      <c r="B778" s="46">
        <v>777</v>
      </c>
      <c r="D778" s="46" t="s">
        <v>3747</v>
      </c>
      <c r="E778" s="46" t="s">
        <v>3748</v>
      </c>
      <c r="I778" s="46" t="s">
        <v>3740</v>
      </c>
      <c r="J778" s="46" t="s">
        <v>1686</v>
      </c>
      <c r="K778" s="46" t="s">
        <v>3749</v>
      </c>
      <c r="L778" s="46" t="s">
        <v>1864</v>
      </c>
      <c r="O778" s="46" t="s">
        <v>1865</v>
      </c>
      <c r="Q778" s="46" t="s">
        <v>40</v>
      </c>
      <c r="T778" s="46" t="s">
        <v>1690</v>
      </c>
      <c r="AA778" s="46" t="s">
        <v>3657</v>
      </c>
      <c r="AC778" s="46" t="s">
        <v>709</v>
      </c>
      <c r="AL778" s="46" t="s">
        <v>3750</v>
      </c>
      <c r="AQ778" s="46" t="b">
        <v>1</v>
      </c>
      <c r="AR778" s="95"/>
    </row>
    <row r="779" spans="1:44" ht="15" customHeight="1">
      <c r="A779" s="46">
        <v>778</v>
      </c>
      <c r="B779" s="46">
        <v>778</v>
      </c>
      <c r="D779" s="46" t="s">
        <v>3751</v>
      </c>
      <c r="E779" s="46" t="s">
        <v>3752</v>
      </c>
      <c r="I779" s="46" t="s">
        <v>3753</v>
      </c>
      <c r="J779" s="46" t="s">
        <v>1686</v>
      </c>
      <c r="K779" s="46" t="s">
        <v>3754</v>
      </c>
      <c r="L779" s="46" t="s">
        <v>1864</v>
      </c>
      <c r="O779" s="46" t="s">
        <v>1865</v>
      </c>
      <c r="Q779" s="46" t="s">
        <v>40</v>
      </c>
      <c r="T779" s="46" t="s">
        <v>1690</v>
      </c>
      <c r="AA779" s="46" t="s">
        <v>3657</v>
      </c>
      <c r="AC779" s="46" t="s">
        <v>709</v>
      </c>
      <c r="AL779" s="46" t="s">
        <v>3755</v>
      </c>
      <c r="AQ779" s="46" t="b">
        <v>0</v>
      </c>
      <c r="AR779" s="95"/>
    </row>
    <row r="780" spans="1:44" ht="15" customHeight="1">
      <c r="A780" s="46">
        <v>779</v>
      </c>
      <c r="B780" s="46">
        <v>779</v>
      </c>
      <c r="D780" s="46" t="s">
        <v>3756</v>
      </c>
      <c r="E780" s="46" t="s">
        <v>3757</v>
      </c>
      <c r="I780" s="46" t="s">
        <v>3758</v>
      </c>
      <c r="J780" s="46" t="s">
        <v>1686</v>
      </c>
      <c r="K780" s="46" t="s">
        <v>3759</v>
      </c>
      <c r="L780" s="46" t="s">
        <v>1864</v>
      </c>
      <c r="O780" s="46" t="s">
        <v>1865</v>
      </c>
      <c r="Q780" s="46" t="s">
        <v>40</v>
      </c>
      <c r="T780" s="46" t="s">
        <v>1690</v>
      </c>
      <c r="AA780" s="46" t="s">
        <v>3657</v>
      </c>
      <c r="AC780" s="46" t="s">
        <v>709</v>
      </c>
      <c r="AL780" s="46" t="s">
        <v>3760</v>
      </c>
      <c r="AQ780" s="46" t="b">
        <v>0</v>
      </c>
      <c r="AR780" s="95"/>
    </row>
    <row r="781" spans="1:44" ht="15" customHeight="1">
      <c r="A781" s="46">
        <v>780</v>
      </c>
      <c r="B781" s="46">
        <v>780</v>
      </c>
      <c r="D781" s="46" t="s">
        <v>3761</v>
      </c>
      <c r="E781" s="46" t="s">
        <v>3762</v>
      </c>
      <c r="I781" s="46" t="s">
        <v>3692</v>
      </c>
      <c r="J781" s="46" t="s">
        <v>1686</v>
      </c>
      <c r="K781" s="46" t="s">
        <v>3763</v>
      </c>
      <c r="L781" s="46" t="s">
        <v>1864</v>
      </c>
      <c r="O781" s="46" t="s">
        <v>1865</v>
      </c>
      <c r="Q781" s="46" t="s">
        <v>40</v>
      </c>
      <c r="T781" s="46" t="s">
        <v>1690</v>
      </c>
      <c r="AA781" s="46" t="s">
        <v>3657</v>
      </c>
      <c r="AC781" s="46" t="s">
        <v>709</v>
      </c>
      <c r="AL781" s="46" t="s">
        <v>3764</v>
      </c>
      <c r="AQ781" s="46" t="b">
        <v>0</v>
      </c>
      <c r="AR781" s="95"/>
    </row>
    <row r="782" spans="1:44" ht="15" customHeight="1">
      <c r="A782" s="46">
        <v>781</v>
      </c>
      <c r="B782" s="46">
        <v>781</v>
      </c>
      <c r="D782" s="46" t="s">
        <v>3765</v>
      </c>
      <c r="E782" s="46" t="s">
        <v>3766</v>
      </c>
      <c r="I782" s="46" t="s">
        <v>3692</v>
      </c>
      <c r="J782" s="46" t="s">
        <v>1686</v>
      </c>
      <c r="K782" s="46" t="s">
        <v>3767</v>
      </c>
      <c r="L782" s="46" t="s">
        <v>1864</v>
      </c>
      <c r="O782" s="46" t="s">
        <v>1865</v>
      </c>
      <c r="Q782" s="46" t="s">
        <v>40</v>
      </c>
      <c r="T782" s="46" t="s">
        <v>1690</v>
      </c>
      <c r="AA782" s="46" t="s">
        <v>3657</v>
      </c>
      <c r="AC782" s="46" t="s">
        <v>709</v>
      </c>
      <c r="AL782" s="46" t="s">
        <v>3768</v>
      </c>
      <c r="AQ782" s="46" t="b">
        <v>0</v>
      </c>
      <c r="AR782" s="95"/>
    </row>
    <row r="783" spans="1:44" ht="15" customHeight="1">
      <c r="A783" s="46">
        <v>782</v>
      </c>
      <c r="B783" s="46">
        <v>782</v>
      </c>
      <c r="D783" s="46" t="s">
        <v>3769</v>
      </c>
      <c r="E783" s="46" t="s">
        <v>3770</v>
      </c>
      <c r="I783" s="46" t="s">
        <v>3771</v>
      </c>
      <c r="J783" s="46" t="s">
        <v>1686</v>
      </c>
      <c r="K783" s="46" t="s">
        <v>3772</v>
      </c>
      <c r="L783" s="46" t="s">
        <v>1864</v>
      </c>
      <c r="O783" s="46" t="s">
        <v>1865</v>
      </c>
      <c r="Q783" s="46" t="s">
        <v>40</v>
      </c>
      <c r="T783" s="46" t="s">
        <v>1690</v>
      </c>
      <c r="AA783" s="46" t="s">
        <v>3657</v>
      </c>
      <c r="AC783" s="46" t="s">
        <v>709</v>
      </c>
      <c r="AL783" s="46" t="s">
        <v>3773</v>
      </c>
      <c r="AQ783" s="46" t="b">
        <v>0</v>
      </c>
      <c r="AR783" s="95"/>
    </row>
    <row r="784" spans="1:44" ht="15" customHeight="1">
      <c r="A784" s="46">
        <v>783</v>
      </c>
      <c r="B784" s="46">
        <v>783</v>
      </c>
      <c r="D784" s="46" t="s">
        <v>3774</v>
      </c>
      <c r="E784" s="46" t="s">
        <v>3775</v>
      </c>
      <c r="I784" s="46" t="s">
        <v>3776</v>
      </c>
      <c r="J784" s="46" t="s">
        <v>1686</v>
      </c>
      <c r="K784" s="46" t="s">
        <v>3777</v>
      </c>
      <c r="L784" s="46" t="s">
        <v>1864</v>
      </c>
      <c r="O784" s="46" t="s">
        <v>1865</v>
      </c>
      <c r="Q784" s="46" t="s">
        <v>40</v>
      </c>
      <c r="T784" s="46" t="s">
        <v>1690</v>
      </c>
      <c r="AA784" s="46" t="s">
        <v>3657</v>
      </c>
      <c r="AC784" s="46" t="s">
        <v>709</v>
      </c>
      <c r="AL784" s="46" t="s">
        <v>3778</v>
      </c>
      <c r="AQ784" s="46" t="b">
        <v>0</v>
      </c>
      <c r="AR784" s="95"/>
    </row>
    <row r="785" spans="1:44" ht="15" customHeight="1">
      <c r="A785" s="46">
        <v>784</v>
      </c>
      <c r="B785" s="46">
        <v>784</v>
      </c>
      <c r="D785" s="46" t="s">
        <v>3779</v>
      </c>
      <c r="E785" s="46" t="s">
        <v>3780</v>
      </c>
      <c r="I785" s="46" t="s">
        <v>3781</v>
      </c>
      <c r="J785" s="46" t="s">
        <v>1686</v>
      </c>
      <c r="K785" s="46" t="s">
        <v>3782</v>
      </c>
      <c r="L785" s="46" t="s">
        <v>1864</v>
      </c>
      <c r="O785" s="46" t="s">
        <v>1865</v>
      </c>
      <c r="Q785" s="46" t="s">
        <v>40</v>
      </c>
      <c r="T785" s="46" t="s">
        <v>1690</v>
      </c>
      <c r="AA785" s="46" t="s">
        <v>3657</v>
      </c>
      <c r="AC785" s="46" t="s">
        <v>709</v>
      </c>
      <c r="AL785" s="46" t="s">
        <v>3783</v>
      </c>
      <c r="AQ785" s="46" t="b">
        <v>1</v>
      </c>
      <c r="AR785" s="95"/>
    </row>
    <row r="786" spans="1:44" ht="15" customHeight="1">
      <c r="A786" s="46">
        <v>785</v>
      </c>
      <c r="B786" s="46">
        <v>785</v>
      </c>
      <c r="D786" s="46" t="s">
        <v>3784</v>
      </c>
      <c r="E786" s="46" t="s">
        <v>3785</v>
      </c>
      <c r="I786" s="46" t="s">
        <v>3786</v>
      </c>
      <c r="J786" s="46" t="s">
        <v>1686</v>
      </c>
      <c r="K786" s="46" t="s">
        <v>3787</v>
      </c>
      <c r="L786" s="46" t="s">
        <v>1864</v>
      </c>
      <c r="O786" s="46" t="s">
        <v>1865</v>
      </c>
      <c r="Q786" s="46" t="s">
        <v>40</v>
      </c>
      <c r="T786" s="46" t="s">
        <v>1690</v>
      </c>
      <c r="AA786" s="46" t="s">
        <v>3657</v>
      </c>
      <c r="AC786" s="46" t="s">
        <v>709</v>
      </c>
      <c r="AL786" s="46" t="s">
        <v>3788</v>
      </c>
      <c r="AQ786" s="46" t="b">
        <v>1</v>
      </c>
      <c r="AR786" s="95"/>
    </row>
    <row r="787" spans="1:44" ht="15" customHeight="1">
      <c r="A787" s="46">
        <v>786</v>
      </c>
      <c r="B787" s="46">
        <v>786</v>
      </c>
      <c r="D787" s="46" t="s">
        <v>3789</v>
      </c>
      <c r="E787" s="46" t="s">
        <v>3790</v>
      </c>
      <c r="I787" s="46" t="s">
        <v>3786</v>
      </c>
      <c r="J787" s="46" t="s">
        <v>1686</v>
      </c>
      <c r="K787" s="46" t="s">
        <v>3791</v>
      </c>
      <c r="L787" s="46" t="s">
        <v>1864</v>
      </c>
      <c r="O787" s="46" t="s">
        <v>1865</v>
      </c>
      <c r="Q787" s="46" t="s">
        <v>40</v>
      </c>
      <c r="T787" s="46" t="s">
        <v>1690</v>
      </c>
      <c r="AA787" s="46" t="s">
        <v>3657</v>
      </c>
      <c r="AC787" s="46" t="s">
        <v>709</v>
      </c>
      <c r="AL787" s="46" t="s">
        <v>3792</v>
      </c>
      <c r="AQ787" s="46" t="b">
        <v>0</v>
      </c>
      <c r="AR787" s="95"/>
    </row>
    <row r="788" spans="1:44" ht="15" customHeight="1">
      <c r="A788" s="46">
        <v>787</v>
      </c>
      <c r="B788" s="46">
        <v>787</v>
      </c>
      <c r="D788" s="46" t="s">
        <v>3793</v>
      </c>
      <c r="E788" s="46" t="s">
        <v>3794</v>
      </c>
      <c r="I788" s="46" t="s">
        <v>3786</v>
      </c>
      <c r="J788" s="46" t="s">
        <v>1686</v>
      </c>
      <c r="K788" s="46" t="s">
        <v>3795</v>
      </c>
      <c r="L788" s="46" t="s">
        <v>1864</v>
      </c>
      <c r="O788" s="46" t="s">
        <v>1865</v>
      </c>
      <c r="Q788" s="46" t="s">
        <v>40</v>
      </c>
      <c r="T788" s="46" t="s">
        <v>1690</v>
      </c>
      <c r="AA788" s="46" t="s">
        <v>3657</v>
      </c>
      <c r="AC788" s="46" t="s">
        <v>709</v>
      </c>
      <c r="AL788" s="46" t="s">
        <v>3796</v>
      </c>
      <c r="AQ788" s="46" t="b">
        <v>0</v>
      </c>
      <c r="AR788" s="95"/>
    </row>
    <row r="789" spans="1:44" ht="15" customHeight="1">
      <c r="A789" s="46">
        <v>788</v>
      </c>
      <c r="B789" s="46">
        <v>788</v>
      </c>
      <c r="D789" s="46" t="s">
        <v>3797</v>
      </c>
      <c r="E789" s="46" t="s">
        <v>3798</v>
      </c>
      <c r="I789" s="46" t="s">
        <v>3799</v>
      </c>
      <c r="J789" s="46" t="s">
        <v>1686</v>
      </c>
      <c r="K789" s="46" t="s">
        <v>3800</v>
      </c>
      <c r="L789" s="46" t="s">
        <v>1864</v>
      </c>
      <c r="O789" s="46" t="s">
        <v>1865</v>
      </c>
      <c r="Q789" s="46" t="s">
        <v>40</v>
      </c>
      <c r="T789" s="46" t="s">
        <v>1690</v>
      </c>
      <c r="AA789" s="46" t="s">
        <v>3657</v>
      </c>
      <c r="AC789" s="46" t="s">
        <v>709</v>
      </c>
      <c r="AL789" s="46" t="s">
        <v>3801</v>
      </c>
      <c r="AQ789" s="46" t="b">
        <v>0</v>
      </c>
      <c r="AR789" s="95"/>
    </row>
    <row r="790" spans="1:44" ht="15" customHeight="1">
      <c r="A790" s="46">
        <v>789</v>
      </c>
      <c r="B790" s="46">
        <v>789</v>
      </c>
      <c r="D790" s="46" t="s">
        <v>3802</v>
      </c>
      <c r="E790" s="46" t="s">
        <v>3803</v>
      </c>
      <c r="I790" s="46" t="s">
        <v>3799</v>
      </c>
      <c r="J790" s="46" t="s">
        <v>1686</v>
      </c>
      <c r="K790" s="46" t="s">
        <v>3804</v>
      </c>
      <c r="L790" s="46" t="s">
        <v>1864</v>
      </c>
      <c r="O790" s="46" t="s">
        <v>1865</v>
      </c>
      <c r="Q790" s="46" t="s">
        <v>40</v>
      </c>
      <c r="T790" s="46" t="s">
        <v>1690</v>
      </c>
      <c r="AA790" s="46" t="s">
        <v>3657</v>
      </c>
      <c r="AC790" s="46" t="s">
        <v>709</v>
      </c>
      <c r="AL790" s="46" t="s">
        <v>3805</v>
      </c>
      <c r="AQ790" s="46" t="b">
        <v>0</v>
      </c>
      <c r="AR790" s="95"/>
    </row>
    <row r="791" spans="1:44" ht="15" customHeight="1">
      <c r="A791" s="46">
        <v>790</v>
      </c>
      <c r="B791" s="46">
        <v>790</v>
      </c>
      <c r="D791" s="46" t="s">
        <v>3806</v>
      </c>
      <c r="E791" s="46" t="s">
        <v>3807</v>
      </c>
      <c r="I791" s="46" t="s">
        <v>3799</v>
      </c>
      <c r="J791" s="46" t="s">
        <v>1686</v>
      </c>
      <c r="K791" s="46" t="s">
        <v>3808</v>
      </c>
      <c r="L791" s="46" t="s">
        <v>1864</v>
      </c>
      <c r="O791" s="46" t="s">
        <v>1865</v>
      </c>
      <c r="Q791" s="46" t="s">
        <v>40</v>
      </c>
      <c r="T791" s="46" t="s">
        <v>1690</v>
      </c>
      <c r="AA791" s="46" t="s">
        <v>3657</v>
      </c>
      <c r="AC791" s="46" t="s">
        <v>709</v>
      </c>
      <c r="AL791" s="46" t="s">
        <v>3809</v>
      </c>
      <c r="AQ791" s="46" t="b">
        <v>1</v>
      </c>
      <c r="AR791" s="95"/>
    </row>
    <row r="792" spans="1:44" ht="15" customHeight="1">
      <c r="A792" s="46">
        <v>791</v>
      </c>
      <c r="B792" s="46">
        <v>791</v>
      </c>
      <c r="D792" s="46" t="s">
        <v>3810</v>
      </c>
      <c r="E792" s="46" t="s">
        <v>3811</v>
      </c>
      <c r="I792" s="46" t="s">
        <v>3771</v>
      </c>
      <c r="J792" s="46" t="s">
        <v>1686</v>
      </c>
      <c r="K792" s="46" t="s">
        <v>3812</v>
      </c>
      <c r="L792" s="46" t="s">
        <v>1864</v>
      </c>
      <c r="O792" s="46" t="s">
        <v>1865</v>
      </c>
      <c r="Q792" s="46" t="s">
        <v>40</v>
      </c>
      <c r="T792" s="46" t="s">
        <v>1690</v>
      </c>
      <c r="AA792" s="46" t="s">
        <v>3657</v>
      </c>
      <c r="AC792" s="46" t="s">
        <v>709</v>
      </c>
      <c r="AL792" s="46" t="s">
        <v>3813</v>
      </c>
      <c r="AQ792" s="46" t="b">
        <v>0</v>
      </c>
      <c r="AR792" s="95"/>
    </row>
    <row r="793" spans="1:44" ht="15" customHeight="1">
      <c r="A793" s="46">
        <v>792</v>
      </c>
      <c r="B793" s="46">
        <v>792</v>
      </c>
      <c r="D793" s="46" t="s">
        <v>3814</v>
      </c>
      <c r="E793" s="46" t="s">
        <v>3815</v>
      </c>
      <c r="I793" s="46" t="s">
        <v>2660</v>
      </c>
      <c r="J793" s="46" t="s">
        <v>1686</v>
      </c>
      <c r="K793" s="46" t="s">
        <v>3816</v>
      </c>
      <c r="L793" s="46" t="s">
        <v>1864</v>
      </c>
      <c r="O793" s="46" t="s">
        <v>1865</v>
      </c>
      <c r="Q793" s="46" t="s">
        <v>40</v>
      </c>
      <c r="T793" s="46" t="s">
        <v>1690</v>
      </c>
      <c r="AA793" s="46" t="s">
        <v>3657</v>
      </c>
      <c r="AC793" s="46" t="s">
        <v>709</v>
      </c>
      <c r="AL793" s="46" t="s">
        <v>3817</v>
      </c>
      <c r="AQ793" s="46" t="b">
        <v>0</v>
      </c>
      <c r="AR793" s="95"/>
    </row>
    <row r="794" spans="1:44" ht="15" customHeight="1">
      <c r="A794" s="46">
        <v>793</v>
      </c>
      <c r="B794" s="46">
        <v>793</v>
      </c>
      <c r="D794" s="46" t="s">
        <v>3818</v>
      </c>
      <c r="E794" s="46" t="s">
        <v>3819</v>
      </c>
      <c r="I794" s="46" t="s">
        <v>3727</v>
      </c>
      <c r="J794" s="46" t="s">
        <v>1686</v>
      </c>
      <c r="K794" s="46" t="s">
        <v>3820</v>
      </c>
      <c r="L794" s="46" t="s">
        <v>1864</v>
      </c>
      <c r="O794" s="46" t="s">
        <v>1865</v>
      </c>
      <c r="Q794" s="46" t="s">
        <v>40</v>
      </c>
      <c r="T794" s="46" t="s">
        <v>1690</v>
      </c>
      <c r="AA794" s="46" t="s">
        <v>3657</v>
      </c>
      <c r="AC794" s="46" t="s">
        <v>709</v>
      </c>
      <c r="AL794" s="46" t="s">
        <v>3821</v>
      </c>
      <c r="AQ794" s="46" t="b">
        <v>1</v>
      </c>
      <c r="AR794" s="95"/>
    </row>
    <row r="795" spans="1:44" ht="15" customHeight="1">
      <c r="A795" s="46">
        <v>794</v>
      </c>
      <c r="B795" s="46">
        <v>794</v>
      </c>
      <c r="D795" s="46" t="s">
        <v>3822</v>
      </c>
      <c r="E795" s="46" t="s">
        <v>3823</v>
      </c>
      <c r="I795" s="46" t="s">
        <v>3824</v>
      </c>
      <c r="J795" s="46" t="s">
        <v>1686</v>
      </c>
      <c r="K795" s="46" t="s">
        <v>3825</v>
      </c>
      <c r="L795" s="46" t="s">
        <v>1864</v>
      </c>
      <c r="O795" s="46" t="s">
        <v>1865</v>
      </c>
      <c r="Q795" s="46" t="s">
        <v>40</v>
      </c>
      <c r="T795" s="46" t="s">
        <v>1690</v>
      </c>
      <c r="AA795" s="46" t="s">
        <v>3657</v>
      </c>
      <c r="AC795" s="46" t="s">
        <v>709</v>
      </c>
      <c r="AL795" s="46" t="s">
        <v>3826</v>
      </c>
      <c r="AQ795" s="46" t="b">
        <v>0</v>
      </c>
      <c r="AR795" s="95"/>
    </row>
    <row r="796" spans="1:44" ht="15" customHeight="1">
      <c r="A796" s="46">
        <v>795</v>
      </c>
      <c r="B796" s="46">
        <v>795</v>
      </c>
      <c r="D796" s="46" t="s">
        <v>3827</v>
      </c>
      <c r="E796" s="46" t="s">
        <v>3828</v>
      </c>
      <c r="I796" s="46" t="s">
        <v>3829</v>
      </c>
      <c r="J796" s="46" t="s">
        <v>1686</v>
      </c>
      <c r="K796" s="46" t="s">
        <v>3830</v>
      </c>
      <c r="L796" s="46" t="s">
        <v>1864</v>
      </c>
      <c r="O796" s="46" t="s">
        <v>1865</v>
      </c>
      <c r="Q796" s="46" t="s">
        <v>40</v>
      </c>
      <c r="T796" s="46" t="s">
        <v>1690</v>
      </c>
      <c r="AA796" s="46" t="s">
        <v>3657</v>
      </c>
      <c r="AC796" s="46" t="s">
        <v>709</v>
      </c>
      <c r="AL796" s="46" t="s">
        <v>3831</v>
      </c>
      <c r="AQ796" s="46" t="b">
        <v>1</v>
      </c>
      <c r="AR796" s="95"/>
    </row>
    <row r="797" spans="1:44" ht="15" customHeight="1">
      <c r="A797" s="46">
        <v>796</v>
      </c>
      <c r="B797" s="46">
        <v>796</v>
      </c>
      <c r="D797" s="46" t="s">
        <v>3832</v>
      </c>
      <c r="E797" s="46" t="s">
        <v>3833</v>
      </c>
      <c r="I797" s="46" t="s">
        <v>3829</v>
      </c>
      <c r="J797" s="46" t="s">
        <v>1686</v>
      </c>
      <c r="K797" s="46" t="s">
        <v>3834</v>
      </c>
      <c r="L797" s="46" t="s">
        <v>1864</v>
      </c>
      <c r="O797" s="46" t="s">
        <v>1865</v>
      </c>
      <c r="Q797" s="46" t="s">
        <v>40</v>
      </c>
      <c r="T797" s="46" t="s">
        <v>1690</v>
      </c>
      <c r="AA797" s="46" t="s">
        <v>3657</v>
      </c>
      <c r="AC797" s="46" t="s">
        <v>709</v>
      </c>
      <c r="AL797" s="46" t="s">
        <v>3835</v>
      </c>
      <c r="AQ797" s="46" t="b">
        <v>0</v>
      </c>
      <c r="AR797" s="95"/>
    </row>
    <row r="798" spans="1:44" ht="15" customHeight="1">
      <c r="A798" s="46">
        <v>797</v>
      </c>
      <c r="B798" s="46">
        <v>797</v>
      </c>
      <c r="D798" s="46" t="s">
        <v>3836</v>
      </c>
      <c r="E798" s="46" t="s">
        <v>3837</v>
      </c>
      <c r="I798" s="46" t="s">
        <v>3838</v>
      </c>
      <c r="J798" s="46" t="s">
        <v>1686</v>
      </c>
      <c r="K798" s="46" t="s">
        <v>3839</v>
      </c>
      <c r="L798" s="46" t="s">
        <v>1864</v>
      </c>
      <c r="O798" s="46" t="s">
        <v>1865</v>
      </c>
      <c r="Q798" s="46" t="s">
        <v>40</v>
      </c>
      <c r="T798" s="46" t="s">
        <v>1690</v>
      </c>
      <c r="AA798" s="46" t="s">
        <v>3657</v>
      </c>
      <c r="AC798" s="46" t="s">
        <v>709</v>
      </c>
      <c r="AL798" s="46" t="s">
        <v>3840</v>
      </c>
      <c r="AQ798" s="46" t="b">
        <v>0</v>
      </c>
      <c r="AR798" s="95"/>
    </row>
    <row r="799" spans="1:44" ht="15" customHeight="1">
      <c r="A799" s="46">
        <v>798</v>
      </c>
      <c r="B799" s="46">
        <v>798</v>
      </c>
      <c r="D799" s="46" t="s">
        <v>3841</v>
      </c>
      <c r="E799" s="46" t="s">
        <v>3842</v>
      </c>
      <c r="I799" s="46" t="s">
        <v>3843</v>
      </c>
      <c r="J799" s="46" t="s">
        <v>1686</v>
      </c>
      <c r="K799" s="46" t="s">
        <v>3844</v>
      </c>
      <c r="L799" s="46" t="s">
        <v>1864</v>
      </c>
      <c r="O799" s="46" t="s">
        <v>1865</v>
      </c>
      <c r="Q799" s="46" t="s">
        <v>40</v>
      </c>
      <c r="T799" s="46" t="s">
        <v>1690</v>
      </c>
      <c r="AA799" s="46" t="s">
        <v>3657</v>
      </c>
      <c r="AC799" s="46" t="s">
        <v>709</v>
      </c>
      <c r="AL799" s="46" t="s">
        <v>3845</v>
      </c>
      <c r="AQ799" s="46" t="b">
        <v>0</v>
      </c>
      <c r="AR799" s="95"/>
    </row>
    <row r="800" spans="1:44" ht="15" customHeight="1">
      <c r="A800" s="46">
        <v>799</v>
      </c>
      <c r="B800" s="46">
        <v>799</v>
      </c>
      <c r="D800" s="46" t="s">
        <v>3846</v>
      </c>
      <c r="E800" s="46" t="s">
        <v>3847</v>
      </c>
      <c r="I800" s="46" t="s">
        <v>3848</v>
      </c>
      <c r="J800" s="46" t="s">
        <v>1686</v>
      </c>
      <c r="K800" s="46" t="s">
        <v>3849</v>
      </c>
      <c r="L800" s="46" t="s">
        <v>1864</v>
      </c>
      <c r="O800" s="46" t="s">
        <v>1865</v>
      </c>
      <c r="Q800" s="46" t="s">
        <v>40</v>
      </c>
      <c r="T800" s="46" t="s">
        <v>1690</v>
      </c>
      <c r="AA800" s="46" t="s">
        <v>3657</v>
      </c>
      <c r="AC800" s="46" t="s">
        <v>709</v>
      </c>
      <c r="AL800" s="46" t="s">
        <v>3850</v>
      </c>
      <c r="AQ800" s="46" t="b">
        <v>0</v>
      </c>
      <c r="AR800" s="95"/>
    </row>
    <row r="801" spans="1:44" ht="15" customHeight="1">
      <c r="A801" s="46">
        <v>800</v>
      </c>
      <c r="B801" s="46">
        <v>800</v>
      </c>
      <c r="D801" s="46" t="s">
        <v>3851</v>
      </c>
      <c r="E801" s="46" t="s">
        <v>3852</v>
      </c>
      <c r="I801" s="46" t="s">
        <v>3853</v>
      </c>
      <c r="J801" s="46" t="s">
        <v>1686</v>
      </c>
      <c r="K801" s="46" t="s">
        <v>3854</v>
      </c>
      <c r="L801" s="46" t="s">
        <v>1864</v>
      </c>
      <c r="O801" s="46" t="s">
        <v>1865</v>
      </c>
      <c r="Q801" s="46" t="s">
        <v>40</v>
      </c>
      <c r="T801" s="46" t="s">
        <v>1690</v>
      </c>
      <c r="AA801" s="46" t="s">
        <v>3657</v>
      </c>
      <c r="AC801" s="46" t="s">
        <v>709</v>
      </c>
      <c r="AL801" s="46" t="s">
        <v>3855</v>
      </c>
      <c r="AQ801" s="46" t="b">
        <v>0</v>
      </c>
      <c r="AR801" s="95"/>
    </row>
    <row r="802" spans="1:44" ht="15" customHeight="1">
      <c r="A802" s="46">
        <v>801</v>
      </c>
      <c r="B802" s="46">
        <v>801</v>
      </c>
      <c r="D802" s="46" t="s">
        <v>3856</v>
      </c>
      <c r="E802" s="46" t="s">
        <v>3857</v>
      </c>
      <c r="I802" s="46" t="s">
        <v>3848</v>
      </c>
      <c r="J802" s="46" t="s">
        <v>1686</v>
      </c>
      <c r="K802" s="46" t="s">
        <v>3858</v>
      </c>
      <c r="L802" s="46" t="s">
        <v>1864</v>
      </c>
      <c r="O802" s="46" t="s">
        <v>1865</v>
      </c>
      <c r="Q802" s="46" t="s">
        <v>40</v>
      </c>
      <c r="T802" s="46" t="s">
        <v>1690</v>
      </c>
      <c r="AA802" s="46" t="s">
        <v>3657</v>
      </c>
      <c r="AC802" s="46" t="s">
        <v>709</v>
      </c>
      <c r="AL802" s="46" t="s">
        <v>3859</v>
      </c>
      <c r="AQ802" s="46" t="b">
        <v>1</v>
      </c>
      <c r="AR802" s="95"/>
    </row>
    <row r="803" spans="1:44" ht="15" customHeight="1">
      <c r="A803" s="46">
        <v>802</v>
      </c>
      <c r="B803" s="46">
        <v>802</v>
      </c>
      <c r="D803" s="46" t="s">
        <v>3860</v>
      </c>
      <c r="E803" s="46" t="s">
        <v>3861</v>
      </c>
      <c r="I803" s="46" t="s">
        <v>3848</v>
      </c>
      <c r="J803" s="46" t="s">
        <v>1686</v>
      </c>
      <c r="K803" s="46" t="s">
        <v>3862</v>
      </c>
      <c r="L803" s="46" t="s">
        <v>1864</v>
      </c>
      <c r="O803" s="46" t="s">
        <v>1865</v>
      </c>
      <c r="Q803" s="46" t="s">
        <v>40</v>
      </c>
      <c r="T803" s="46" t="s">
        <v>1690</v>
      </c>
      <c r="AA803" s="46" t="s">
        <v>3657</v>
      </c>
      <c r="AC803" s="46" t="s">
        <v>709</v>
      </c>
      <c r="AL803" s="46" t="s">
        <v>3863</v>
      </c>
      <c r="AQ803" s="46" t="b">
        <v>0</v>
      </c>
      <c r="AR803" s="95"/>
    </row>
    <row r="804" spans="1:44" ht="15" customHeight="1">
      <c r="A804" s="46">
        <v>803</v>
      </c>
      <c r="B804" s="46">
        <v>803</v>
      </c>
      <c r="D804" s="46" t="s">
        <v>3864</v>
      </c>
      <c r="E804" s="46" t="s">
        <v>3865</v>
      </c>
      <c r="I804" s="46" t="s">
        <v>3866</v>
      </c>
      <c r="J804" s="46" t="s">
        <v>1686</v>
      </c>
      <c r="K804" s="46" t="s">
        <v>3867</v>
      </c>
      <c r="L804" s="46" t="s">
        <v>1864</v>
      </c>
      <c r="O804" s="46" t="s">
        <v>1865</v>
      </c>
      <c r="Q804" s="46" t="s">
        <v>40</v>
      </c>
      <c r="T804" s="46" t="s">
        <v>1690</v>
      </c>
      <c r="AA804" s="46" t="s">
        <v>3657</v>
      </c>
      <c r="AC804" s="46" t="s">
        <v>709</v>
      </c>
      <c r="AL804" s="46" t="s">
        <v>3868</v>
      </c>
      <c r="AQ804" s="46" t="b">
        <v>0</v>
      </c>
      <c r="AR804" s="95"/>
    </row>
    <row r="805" spans="1:44" ht="15" customHeight="1">
      <c r="A805" s="46">
        <v>804</v>
      </c>
      <c r="B805" s="46">
        <v>804</v>
      </c>
      <c r="D805" s="46" t="s">
        <v>3869</v>
      </c>
      <c r="E805" s="46" t="s">
        <v>3870</v>
      </c>
      <c r="I805" s="46" t="s">
        <v>3866</v>
      </c>
      <c r="J805" s="46" t="s">
        <v>1686</v>
      </c>
      <c r="K805" s="46" t="s">
        <v>3871</v>
      </c>
      <c r="L805" s="46" t="s">
        <v>1864</v>
      </c>
      <c r="O805" s="46" t="s">
        <v>1865</v>
      </c>
      <c r="Q805" s="46" t="s">
        <v>40</v>
      </c>
      <c r="T805" s="46" t="s">
        <v>1690</v>
      </c>
      <c r="AA805" s="46" t="s">
        <v>3657</v>
      </c>
      <c r="AC805" s="46" t="s">
        <v>709</v>
      </c>
      <c r="AL805" s="46" t="s">
        <v>3872</v>
      </c>
      <c r="AQ805" s="46" t="b">
        <v>1</v>
      </c>
      <c r="AR805" s="95"/>
    </row>
    <row r="806" spans="1:44" ht="15" customHeight="1">
      <c r="A806" s="46">
        <v>805</v>
      </c>
      <c r="B806" s="46">
        <v>805</v>
      </c>
      <c r="D806" s="46" t="s">
        <v>3873</v>
      </c>
      <c r="E806" s="46" t="s">
        <v>3874</v>
      </c>
      <c r="I806" s="46" t="s">
        <v>3866</v>
      </c>
      <c r="J806" s="46" t="s">
        <v>1686</v>
      </c>
      <c r="K806" s="46" t="s">
        <v>3875</v>
      </c>
      <c r="L806" s="46" t="s">
        <v>1864</v>
      </c>
      <c r="O806" s="46" t="s">
        <v>1865</v>
      </c>
      <c r="Q806" s="46" t="s">
        <v>40</v>
      </c>
      <c r="T806" s="46" t="s">
        <v>1690</v>
      </c>
      <c r="AA806" s="46" t="s">
        <v>3657</v>
      </c>
      <c r="AC806" s="46" t="s">
        <v>709</v>
      </c>
      <c r="AL806" s="46" t="s">
        <v>3876</v>
      </c>
      <c r="AQ806" s="46" t="b">
        <v>0</v>
      </c>
      <c r="AR806" s="95"/>
    </row>
    <row r="807" spans="1:44" ht="15" customHeight="1">
      <c r="A807" s="46">
        <v>806</v>
      </c>
      <c r="B807" s="46">
        <v>806</v>
      </c>
      <c r="D807" s="46" t="s">
        <v>3877</v>
      </c>
      <c r="E807" s="46" t="s">
        <v>3878</v>
      </c>
      <c r="I807" s="46" t="s">
        <v>3879</v>
      </c>
      <c r="J807" s="46" t="s">
        <v>1686</v>
      </c>
      <c r="K807" s="46" t="s">
        <v>3880</v>
      </c>
      <c r="L807" s="46" t="s">
        <v>1864</v>
      </c>
      <c r="O807" s="46" t="s">
        <v>1865</v>
      </c>
      <c r="Q807" s="46" t="s">
        <v>40</v>
      </c>
      <c r="T807" s="46" t="s">
        <v>1690</v>
      </c>
      <c r="AA807" s="46" t="s">
        <v>3657</v>
      </c>
      <c r="AC807" s="46" t="s">
        <v>709</v>
      </c>
      <c r="AL807" s="46" t="s">
        <v>3881</v>
      </c>
      <c r="AQ807" s="46" t="b">
        <v>0</v>
      </c>
      <c r="AR807" s="95"/>
    </row>
    <row r="808" spans="1:44" ht="15" customHeight="1">
      <c r="A808" s="46">
        <v>807</v>
      </c>
      <c r="B808" s="46">
        <v>807</v>
      </c>
      <c r="D808" s="46" t="s">
        <v>3882</v>
      </c>
      <c r="E808" s="46" t="s">
        <v>3883</v>
      </c>
      <c r="I808" s="46" t="s">
        <v>3879</v>
      </c>
      <c r="J808" s="46" t="s">
        <v>1686</v>
      </c>
      <c r="K808" s="46" t="s">
        <v>3884</v>
      </c>
      <c r="L808" s="46" t="s">
        <v>1864</v>
      </c>
      <c r="O808" s="46" t="s">
        <v>1865</v>
      </c>
      <c r="Q808" s="46" t="s">
        <v>40</v>
      </c>
      <c r="T808" s="46" t="s">
        <v>1690</v>
      </c>
      <c r="AA808" s="46" t="s">
        <v>3657</v>
      </c>
      <c r="AC808" s="46" t="s">
        <v>709</v>
      </c>
      <c r="AL808" s="46" t="s">
        <v>3885</v>
      </c>
      <c r="AQ808" s="46" t="b">
        <v>1</v>
      </c>
      <c r="AR808" s="95"/>
    </row>
    <row r="809" spans="1:44" ht="15" customHeight="1">
      <c r="A809" s="46">
        <v>808</v>
      </c>
      <c r="B809" s="46">
        <v>808</v>
      </c>
      <c r="D809" s="46" t="s">
        <v>3886</v>
      </c>
      <c r="E809" s="46" t="s">
        <v>3887</v>
      </c>
      <c r="I809" s="46" t="s">
        <v>3888</v>
      </c>
      <c r="J809" s="46" t="s">
        <v>1686</v>
      </c>
      <c r="K809" s="46" t="s">
        <v>3889</v>
      </c>
      <c r="L809" s="46" t="s">
        <v>1864</v>
      </c>
      <c r="O809" s="46" t="s">
        <v>1865</v>
      </c>
      <c r="Q809" s="46" t="s">
        <v>40</v>
      </c>
      <c r="T809" s="46" t="s">
        <v>1690</v>
      </c>
      <c r="AA809" s="46" t="s">
        <v>3657</v>
      </c>
      <c r="AC809" s="46" t="s">
        <v>709</v>
      </c>
      <c r="AL809" s="46" t="s">
        <v>3890</v>
      </c>
      <c r="AQ809" s="46" t="b">
        <v>0</v>
      </c>
      <c r="AR809" s="95"/>
    </row>
    <row r="810" spans="1:44" ht="15" customHeight="1">
      <c r="A810" s="46">
        <v>809</v>
      </c>
      <c r="B810" s="46">
        <v>809</v>
      </c>
      <c r="D810" s="46" t="s">
        <v>3891</v>
      </c>
      <c r="E810" s="46" t="s">
        <v>3892</v>
      </c>
      <c r="I810" s="46" t="s">
        <v>3879</v>
      </c>
      <c r="J810" s="46" t="s">
        <v>1686</v>
      </c>
      <c r="K810" s="46" t="s">
        <v>3893</v>
      </c>
      <c r="L810" s="46" t="s">
        <v>1864</v>
      </c>
      <c r="O810" s="46" t="s">
        <v>1865</v>
      </c>
      <c r="Q810" s="46" t="s">
        <v>40</v>
      </c>
      <c r="T810" s="46" t="s">
        <v>1690</v>
      </c>
      <c r="AA810" s="46" t="s">
        <v>3657</v>
      </c>
      <c r="AC810" s="46" t="s">
        <v>709</v>
      </c>
      <c r="AL810" s="46" t="s">
        <v>3894</v>
      </c>
      <c r="AQ810" s="46" t="b">
        <v>0</v>
      </c>
      <c r="AR810" s="95"/>
    </row>
    <row r="811" spans="1:44" ht="15" customHeight="1">
      <c r="A811" s="46">
        <v>810</v>
      </c>
      <c r="B811" s="46">
        <v>810</v>
      </c>
      <c r="D811" s="46" t="s">
        <v>3895</v>
      </c>
      <c r="E811" s="46" t="s">
        <v>3896</v>
      </c>
      <c r="I811" s="46" t="s">
        <v>2642</v>
      </c>
      <c r="J811" s="46" t="s">
        <v>1686</v>
      </c>
      <c r="K811" s="46" t="s">
        <v>3897</v>
      </c>
      <c r="L811" s="46" t="s">
        <v>1864</v>
      </c>
      <c r="O811" s="46" t="s">
        <v>1865</v>
      </c>
      <c r="Q811" s="46" t="s">
        <v>40</v>
      </c>
      <c r="T811" s="46" t="s">
        <v>1690</v>
      </c>
      <c r="AA811" s="46" t="s">
        <v>3657</v>
      </c>
      <c r="AC811" s="46" t="s">
        <v>709</v>
      </c>
      <c r="AL811" s="46" t="s">
        <v>3898</v>
      </c>
      <c r="AQ811" s="46" t="b">
        <v>0</v>
      </c>
      <c r="AR811" s="95"/>
    </row>
    <row r="812" spans="1:44" ht="15" customHeight="1">
      <c r="A812" s="46">
        <v>811</v>
      </c>
      <c r="B812" s="46">
        <v>811</v>
      </c>
      <c r="D812" s="46" t="s">
        <v>3899</v>
      </c>
      <c r="E812" s="46" t="s">
        <v>3900</v>
      </c>
      <c r="I812" s="46" t="s">
        <v>2642</v>
      </c>
      <c r="J812" s="46" t="s">
        <v>1686</v>
      </c>
      <c r="K812" s="46" t="s">
        <v>3901</v>
      </c>
      <c r="L812" s="46" t="s">
        <v>1864</v>
      </c>
      <c r="O812" s="46" t="s">
        <v>1865</v>
      </c>
      <c r="Q812" s="46" t="s">
        <v>40</v>
      </c>
      <c r="T812" s="46" t="s">
        <v>1690</v>
      </c>
      <c r="AA812" s="46" t="s">
        <v>3657</v>
      </c>
      <c r="AC812" s="46" t="s">
        <v>709</v>
      </c>
      <c r="AL812" s="46" t="s">
        <v>3902</v>
      </c>
      <c r="AQ812" s="46" t="b">
        <v>0</v>
      </c>
      <c r="AR812" s="95"/>
    </row>
    <row r="813" spans="1:44" ht="15" customHeight="1">
      <c r="A813" s="46">
        <v>812</v>
      </c>
      <c r="B813" s="46">
        <v>812</v>
      </c>
      <c r="D813" s="46" t="s">
        <v>3903</v>
      </c>
      <c r="E813" s="46" t="s">
        <v>3904</v>
      </c>
      <c r="I813" s="46" t="s">
        <v>3905</v>
      </c>
      <c r="J813" s="46" t="s">
        <v>1686</v>
      </c>
      <c r="K813" s="46" t="s">
        <v>3906</v>
      </c>
      <c r="L813" s="46" t="s">
        <v>1864</v>
      </c>
      <c r="O813" s="46" t="s">
        <v>1865</v>
      </c>
      <c r="Q813" s="46" t="s">
        <v>40</v>
      </c>
      <c r="T813" s="46" t="s">
        <v>1690</v>
      </c>
      <c r="AA813" s="46" t="s">
        <v>3657</v>
      </c>
      <c r="AC813" s="46" t="s">
        <v>709</v>
      </c>
      <c r="AL813" s="46" t="s">
        <v>3907</v>
      </c>
      <c r="AQ813" s="46" t="b">
        <v>1</v>
      </c>
      <c r="AR813" s="95"/>
    </row>
    <row r="814" spans="1:44" ht="15" customHeight="1">
      <c r="A814" s="46">
        <v>813</v>
      </c>
      <c r="B814" s="46">
        <v>813</v>
      </c>
      <c r="D814" s="46" t="s">
        <v>3908</v>
      </c>
      <c r="E814" s="46" t="s">
        <v>3909</v>
      </c>
      <c r="I814" s="46" t="s">
        <v>3905</v>
      </c>
      <c r="J814" s="46" t="s">
        <v>1686</v>
      </c>
      <c r="K814" s="46" t="s">
        <v>3910</v>
      </c>
      <c r="L814" s="46" t="s">
        <v>1864</v>
      </c>
      <c r="O814" s="46" t="s">
        <v>1865</v>
      </c>
      <c r="Q814" s="46" t="s">
        <v>40</v>
      </c>
      <c r="T814" s="46" t="s">
        <v>1690</v>
      </c>
      <c r="AA814" s="46" t="s">
        <v>3657</v>
      </c>
      <c r="AC814" s="46" t="s">
        <v>709</v>
      </c>
      <c r="AL814" s="46" t="s">
        <v>3911</v>
      </c>
      <c r="AQ814" s="46" t="b">
        <v>0</v>
      </c>
      <c r="AR814" s="95"/>
    </row>
    <row r="815" spans="1:44" ht="15" customHeight="1">
      <c r="A815" s="46">
        <v>814</v>
      </c>
      <c r="B815" s="46">
        <v>814</v>
      </c>
      <c r="D815" s="46" t="s">
        <v>3912</v>
      </c>
      <c r="E815" s="46" t="s">
        <v>3913</v>
      </c>
      <c r="I815" s="46" t="s">
        <v>3914</v>
      </c>
      <c r="J815" s="46" t="s">
        <v>1686</v>
      </c>
      <c r="K815" s="46" t="s">
        <v>3915</v>
      </c>
      <c r="L815" s="46" t="s">
        <v>1864</v>
      </c>
      <c r="O815" s="46" t="s">
        <v>1865</v>
      </c>
      <c r="Q815" s="46" t="s">
        <v>40</v>
      </c>
      <c r="T815" s="46" t="s">
        <v>1690</v>
      </c>
      <c r="AA815" s="46" t="s">
        <v>3657</v>
      </c>
      <c r="AC815" s="46" t="s">
        <v>709</v>
      </c>
      <c r="AL815" s="46" t="s">
        <v>3916</v>
      </c>
      <c r="AQ815" s="46" t="b">
        <v>0</v>
      </c>
      <c r="AR815" s="95"/>
    </row>
    <row r="816" spans="1:44" ht="15" customHeight="1">
      <c r="A816" s="46">
        <v>815</v>
      </c>
      <c r="B816" s="46">
        <v>815</v>
      </c>
      <c r="D816" s="46" t="s">
        <v>3917</v>
      </c>
      <c r="E816" s="46" t="s">
        <v>3918</v>
      </c>
      <c r="I816" s="46" t="s">
        <v>3368</v>
      </c>
      <c r="J816" s="46" t="s">
        <v>1686</v>
      </c>
      <c r="K816" s="46" t="s">
        <v>3919</v>
      </c>
      <c r="L816" s="46" t="s">
        <v>1864</v>
      </c>
      <c r="O816" s="46" t="s">
        <v>1865</v>
      </c>
      <c r="Q816" s="46" t="s">
        <v>40</v>
      </c>
      <c r="T816" s="46" t="s">
        <v>1690</v>
      </c>
      <c r="AA816" s="46" t="s">
        <v>3657</v>
      </c>
      <c r="AC816" s="46" t="s">
        <v>709</v>
      </c>
      <c r="AL816" s="46" t="s">
        <v>3920</v>
      </c>
      <c r="AQ816" s="46" t="b">
        <v>1</v>
      </c>
      <c r="AR816" s="95"/>
    </row>
    <row r="817" spans="1:44" ht="15" customHeight="1">
      <c r="A817" s="46">
        <v>816</v>
      </c>
      <c r="B817" s="46">
        <v>816</v>
      </c>
      <c r="D817" s="46" t="s">
        <v>3921</v>
      </c>
      <c r="E817" s="46" t="s">
        <v>3922</v>
      </c>
      <c r="I817" s="46" t="s">
        <v>3914</v>
      </c>
      <c r="J817" s="46" t="s">
        <v>1686</v>
      </c>
      <c r="K817" s="46" t="s">
        <v>3923</v>
      </c>
      <c r="L817" s="46" t="s">
        <v>1864</v>
      </c>
      <c r="O817" s="46" t="s">
        <v>1865</v>
      </c>
      <c r="Q817" s="46" t="s">
        <v>40</v>
      </c>
      <c r="T817" s="46" t="s">
        <v>1690</v>
      </c>
      <c r="AA817" s="46" t="s">
        <v>3657</v>
      </c>
      <c r="AC817" s="46" t="s">
        <v>709</v>
      </c>
      <c r="AL817" s="46" t="s">
        <v>3924</v>
      </c>
      <c r="AQ817" s="46" t="b">
        <v>1</v>
      </c>
      <c r="AR817" s="95"/>
    </row>
    <row r="818" spans="1:44" ht="15" customHeight="1">
      <c r="A818" s="46">
        <v>817</v>
      </c>
      <c r="B818" s="46">
        <v>817</v>
      </c>
      <c r="D818" s="46" t="s">
        <v>3925</v>
      </c>
      <c r="E818" s="46" t="s">
        <v>3926</v>
      </c>
      <c r="I818" s="46" t="s">
        <v>3927</v>
      </c>
      <c r="J818" s="46" t="s">
        <v>1686</v>
      </c>
      <c r="K818" s="46" t="s">
        <v>3928</v>
      </c>
      <c r="L818" s="46" t="s">
        <v>1864</v>
      </c>
      <c r="O818" s="46" t="s">
        <v>1865</v>
      </c>
      <c r="Q818" s="46" t="s">
        <v>40</v>
      </c>
      <c r="T818" s="46" t="s">
        <v>1690</v>
      </c>
      <c r="AA818" s="46" t="s">
        <v>3657</v>
      </c>
      <c r="AC818" s="46" t="s">
        <v>709</v>
      </c>
      <c r="AL818" s="46" t="s">
        <v>3929</v>
      </c>
      <c r="AQ818" s="46" t="b">
        <v>0</v>
      </c>
      <c r="AR818" s="95"/>
    </row>
    <row r="819" spans="1:44" ht="15" customHeight="1">
      <c r="A819" s="46">
        <v>818</v>
      </c>
      <c r="B819" s="46">
        <v>818</v>
      </c>
      <c r="D819" s="46" t="s">
        <v>3930</v>
      </c>
      <c r="E819" s="46" t="s">
        <v>3931</v>
      </c>
      <c r="I819" s="46" t="s">
        <v>3932</v>
      </c>
      <c r="J819" s="46" t="s">
        <v>1686</v>
      </c>
      <c r="K819" s="46" t="s">
        <v>3933</v>
      </c>
      <c r="L819" s="46" t="s">
        <v>1864</v>
      </c>
      <c r="O819" s="46" t="s">
        <v>1865</v>
      </c>
      <c r="Q819" s="46" t="s">
        <v>40</v>
      </c>
      <c r="T819" s="46" t="s">
        <v>1690</v>
      </c>
      <c r="AA819" s="46" t="s">
        <v>3657</v>
      </c>
      <c r="AC819" s="46" t="s">
        <v>709</v>
      </c>
      <c r="AL819" s="46" t="s">
        <v>3934</v>
      </c>
      <c r="AQ819" s="46" t="b">
        <v>0</v>
      </c>
      <c r="AR819" s="95"/>
    </row>
    <row r="820" spans="1:44" ht="15" customHeight="1">
      <c r="A820" s="46">
        <v>819</v>
      </c>
      <c r="B820" s="46">
        <v>819</v>
      </c>
      <c r="D820" s="46" t="s">
        <v>3935</v>
      </c>
      <c r="E820" s="46" t="s">
        <v>3936</v>
      </c>
      <c r="I820" s="46" t="s">
        <v>3932</v>
      </c>
      <c r="J820" s="46" t="s">
        <v>1686</v>
      </c>
      <c r="K820" s="46" t="s">
        <v>3937</v>
      </c>
      <c r="L820" s="46" t="s">
        <v>1864</v>
      </c>
      <c r="O820" s="46" t="s">
        <v>1865</v>
      </c>
      <c r="Q820" s="46" t="s">
        <v>40</v>
      </c>
      <c r="T820" s="46" t="s">
        <v>1690</v>
      </c>
      <c r="AA820" s="46" t="s">
        <v>3657</v>
      </c>
      <c r="AC820" s="46" t="s">
        <v>709</v>
      </c>
      <c r="AL820" s="46" t="s">
        <v>3938</v>
      </c>
      <c r="AQ820" s="46" t="b">
        <v>1</v>
      </c>
      <c r="AR820" s="95"/>
    </row>
    <row r="821" spans="1:44" ht="15" customHeight="1">
      <c r="A821" s="46">
        <v>820</v>
      </c>
      <c r="B821" s="46">
        <v>820</v>
      </c>
      <c r="D821" s="46" t="s">
        <v>3939</v>
      </c>
      <c r="E821" s="46" t="s">
        <v>3940</v>
      </c>
      <c r="I821" s="46" t="s">
        <v>3941</v>
      </c>
      <c r="J821" s="46" t="s">
        <v>1686</v>
      </c>
      <c r="K821" s="46" t="s">
        <v>3942</v>
      </c>
      <c r="L821" s="46" t="s">
        <v>1864</v>
      </c>
      <c r="O821" s="46" t="s">
        <v>1865</v>
      </c>
      <c r="Q821" s="46" t="s">
        <v>40</v>
      </c>
      <c r="T821" s="46" t="s">
        <v>1690</v>
      </c>
      <c r="AA821" s="46" t="s">
        <v>3657</v>
      </c>
      <c r="AC821" s="46" t="s">
        <v>709</v>
      </c>
      <c r="AL821" s="46" t="s">
        <v>3943</v>
      </c>
      <c r="AQ821" s="46" t="b">
        <v>0</v>
      </c>
      <c r="AR821" s="95"/>
    </row>
    <row r="822" spans="1:44" ht="15" customHeight="1">
      <c r="A822" s="46">
        <v>821</v>
      </c>
      <c r="B822" s="46">
        <v>821</v>
      </c>
      <c r="D822" s="46" t="s">
        <v>3944</v>
      </c>
      <c r="E822" s="46" t="s">
        <v>3945</v>
      </c>
      <c r="I822" s="46" t="s">
        <v>3946</v>
      </c>
      <c r="J822" s="46" t="s">
        <v>1686</v>
      </c>
      <c r="K822" s="46" t="s">
        <v>3947</v>
      </c>
      <c r="L822" s="46" t="s">
        <v>1864</v>
      </c>
      <c r="O822" s="46" t="s">
        <v>1865</v>
      </c>
      <c r="Q822" s="46" t="s">
        <v>40</v>
      </c>
      <c r="T822" s="46" t="s">
        <v>1690</v>
      </c>
      <c r="AA822" s="46" t="s">
        <v>3657</v>
      </c>
      <c r="AC822" s="46" t="s">
        <v>709</v>
      </c>
      <c r="AL822" s="46" t="s">
        <v>3948</v>
      </c>
      <c r="AQ822" s="46" t="b">
        <v>0</v>
      </c>
      <c r="AR822" s="95"/>
    </row>
    <row r="823" spans="1:44" ht="15" customHeight="1">
      <c r="A823" s="46">
        <v>822</v>
      </c>
      <c r="B823" s="46">
        <v>822</v>
      </c>
      <c r="D823" s="46" t="s">
        <v>3949</v>
      </c>
      <c r="E823" s="46" t="s">
        <v>3950</v>
      </c>
      <c r="I823" s="46" t="s">
        <v>3946</v>
      </c>
      <c r="J823" s="46" t="s">
        <v>1686</v>
      </c>
      <c r="K823" s="46" t="s">
        <v>3951</v>
      </c>
      <c r="L823" s="46" t="s">
        <v>1864</v>
      </c>
      <c r="O823" s="46" t="s">
        <v>1865</v>
      </c>
      <c r="Q823" s="46" t="s">
        <v>40</v>
      </c>
      <c r="T823" s="46" t="s">
        <v>1690</v>
      </c>
      <c r="AA823" s="46" t="s">
        <v>3657</v>
      </c>
      <c r="AC823" s="46" t="s">
        <v>709</v>
      </c>
      <c r="AL823" s="46" t="s">
        <v>3952</v>
      </c>
      <c r="AQ823" s="46" t="b">
        <v>0</v>
      </c>
      <c r="AR823" s="95"/>
    </row>
    <row r="824" spans="1:44" ht="15" customHeight="1">
      <c r="A824" s="46">
        <v>823</v>
      </c>
      <c r="B824" s="46">
        <v>823</v>
      </c>
      <c r="D824" s="46" t="s">
        <v>3953</v>
      </c>
      <c r="E824" s="46" t="s">
        <v>3954</v>
      </c>
      <c r="I824" s="46" t="s">
        <v>3955</v>
      </c>
      <c r="J824" s="46" t="s">
        <v>1686</v>
      </c>
      <c r="K824" s="46" t="s">
        <v>3956</v>
      </c>
      <c r="L824" s="46" t="s">
        <v>1864</v>
      </c>
      <c r="O824" s="46" t="s">
        <v>1865</v>
      </c>
      <c r="Q824" s="46" t="s">
        <v>40</v>
      </c>
      <c r="T824" s="46" t="s">
        <v>1690</v>
      </c>
      <c r="AA824" s="46" t="s">
        <v>3657</v>
      </c>
      <c r="AC824" s="46" t="s">
        <v>709</v>
      </c>
      <c r="AL824" s="46" t="s">
        <v>3957</v>
      </c>
      <c r="AQ824" s="46" t="b">
        <v>0</v>
      </c>
      <c r="AR824" s="95"/>
    </row>
    <row r="825" spans="1:44" ht="15" customHeight="1">
      <c r="A825" s="46">
        <v>824</v>
      </c>
      <c r="B825" s="46">
        <v>824</v>
      </c>
      <c r="D825" s="46" t="s">
        <v>3958</v>
      </c>
      <c r="E825" s="46" t="s">
        <v>3959</v>
      </c>
      <c r="I825" s="46" t="s">
        <v>3955</v>
      </c>
      <c r="J825" s="46" t="s">
        <v>1686</v>
      </c>
      <c r="K825" s="46" t="s">
        <v>3960</v>
      </c>
      <c r="L825" s="46" t="s">
        <v>1864</v>
      </c>
      <c r="O825" s="46" t="s">
        <v>1865</v>
      </c>
      <c r="Q825" s="46" t="s">
        <v>40</v>
      </c>
      <c r="T825" s="46" t="s">
        <v>1690</v>
      </c>
      <c r="AA825" s="46" t="s">
        <v>3657</v>
      </c>
      <c r="AC825" s="46" t="s">
        <v>709</v>
      </c>
      <c r="AL825" s="46" t="s">
        <v>3961</v>
      </c>
      <c r="AQ825" s="46" t="b">
        <v>0</v>
      </c>
      <c r="AR825" s="95"/>
    </row>
    <row r="826" spans="1:44" ht="15" customHeight="1">
      <c r="A826" s="46">
        <v>825</v>
      </c>
      <c r="B826" s="46">
        <v>825</v>
      </c>
      <c r="D826" s="46" t="s">
        <v>3962</v>
      </c>
      <c r="E826" s="46" t="s">
        <v>3963</v>
      </c>
      <c r="I826" s="46" t="s">
        <v>3888</v>
      </c>
      <c r="J826" s="46" t="s">
        <v>1686</v>
      </c>
      <c r="K826" s="46" t="s">
        <v>3964</v>
      </c>
      <c r="L826" s="46" t="s">
        <v>1864</v>
      </c>
      <c r="O826" s="46" t="s">
        <v>1865</v>
      </c>
      <c r="Q826" s="46" t="s">
        <v>40</v>
      </c>
      <c r="T826" s="46" t="s">
        <v>1690</v>
      </c>
      <c r="AA826" s="46" t="s">
        <v>3965</v>
      </c>
      <c r="AC826" s="46" t="s">
        <v>709</v>
      </c>
      <c r="AL826" s="46" t="s">
        <v>3966</v>
      </c>
      <c r="AQ826" s="46" t="b">
        <v>0</v>
      </c>
      <c r="AR826" s="95"/>
    </row>
    <row r="827" spans="1:44" ht="15" customHeight="1">
      <c r="A827" s="46">
        <v>826</v>
      </c>
      <c r="B827" s="46">
        <v>826</v>
      </c>
      <c r="D827" s="46" t="s">
        <v>3967</v>
      </c>
      <c r="E827" s="46" t="s">
        <v>3968</v>
      </c>
      <c r="I827" s="46" t="s">
        <v>3969</v>
      </c>
      <c r="J827" s="46" t="s">
        <v>1686</v>
      </c>
      <c r="K827" s="46" t="s">
        <v>3970</v>
      </c>
      <c r="L827" s="46" t="s">
        <v>1864</v>
      </c>
      <c r="O827" s="46" t="s">
        <v>1865</v>
      </c>
      <c r="Q827" s="46" t="s">
        <v>40</v>
      </c>
      <c r="T827" s="46" t="s">
        <v>1690</v>
      </c>
      <c r="AA827" s="46" t="s">
        <v>3965</v>
      </c>
      <c r="AC827" s="46" t="s">
        <v>709</v>
      </c>
      <c r="AL827" s="46" t="s">
        <v>3971</v>
      </c>
      <c r="AQ827" s="46" t="b">
        <v>1</v>
      </c>
      <c r="AR827" s="95"/>
    </row>
    <row r="828" spans="1:44" ht="15" customHeight="1">
      <c r="A828" s="46">
        <v>827</v>
      </c>
      <c r="B828" s="46">
        <v>827</v>
      </c>
      <c r="D828" s="46" t="s">
        <v>3972</v>
      </c>
      <c r="E828" s="46" t="s">
        <v>3973</v>
      </c>
      <c r="I828" s="46" t="s">
        <v>3974</v>
      </c>
      <c r="J828" s="46" t="s">
        <v>1686</v>
      </c>
      <c r="K828" s="46" t="s">
        <v>3975</v>
      </c>
      <c r="L828" s="46" t="s">
        <v>1864</v>
      </c>
      <c r="O828" s="46" t="s">
        <v>1865</v>
      </c>
      <c r="Q828" s="46" t="s">
        <v>40</v>
      </c>
      <c r="T828" s="46" t="s">
        <v>1690</v>
      </c>
      <c r="AA828" s="46" t="s">
        <v>3965</v>
      </c>
      <c r="AC828" s="46" t="s">
        <v>709</v>
      </c>
      <c r="AL828" s="46" t="s">
        <v>3976</v>
      </c>
      <c r="AQ828" s="46" t="b">
        <v>1</v>
      </c>
      <c r="AR828" s="95"/>
    </row>
    <row r="829" spans="1:44" ht="15" customHeight="1">
      <c r="A829" s="46">
        <v>828</v>
      </c>
      <c r="B829" s="46">
        <v>828</v>
      </c>
      <c r="D829" s="46" t="s">
        <v>3977</v>
      </c>
      <c r="E829" s="46" t="s">
        <v>3978</v>
      </c>
      <c r="I829" s="46" t="s">
        <v>3974</v>
      </c>
      <c r="J829" s="46" t="s">
        <v>1686</v>
      </c>
      <c r="K829" s="46" t="s">
        <v>3979</v>
      </c>
      <c r="L829" s="46" t="s">
        <v>1864</v>
      </c>
      <c r="O829" s="46" t="s">
        <v>1865</v>
      </c>
      <c r="Q829" s="46" t="s">
        <v>40</v>
      </c>
      <c r="T829" s="46" t="s">
        <v>1690</v>
      </c>
      <c r="AA829" s="46" t="s">
        <v>3965</v>
      </c>
      <c r="AC829" s="46" t="s">
        <v>709</v>
      </c>
      <c r="AL829" s="46" t="s">
        <v>3980</v>
      </c>
      <c r="AQ829" s="46" t="b">
        <v>0</v>
      </c>
      <c r="AR829" s="95"/>
    </row>
    <row r="830" spans="1:44" ht="15" customHeight="1">
      <c r="A830" s="46">
        <v>829</v>
      </c>
      <c r="B830" s="46">
        <v>829</v>
      </c>
      <c r="D830" s="46" t="s">
        <v>3981</v>
      </c>
      <c r="E830" s="46" t="s">
        <v>3982</v>
      </c>
      <c r="I830" s="46" t="s">
        <v>3983</v>
      </c>
      <c r="J830" s="46" t="s">
        <v>1686</v>
      </c>
      <c r="K830" s="46" t="s">
        <v>3984</v>
      </c>
      <c r="L830" s="46" t="s">
        <v>1864</v>
      </c>
      <c r="O830" s="46" t="s">
        <v>1865</v>
      </c>
      <c r="Q830" s="46" t="s">
        <v>40</v>
      </c>
      <c r="T830" s="46" t="s">
        <v>1690</v>
      </c>
      <c r="AA830" s="46" t="s">
        <v>3965</v>
      </c>
      <c r="AC830" s="46" t="s">
        <v>709</v>
      </c>
      <c r="AL830" s="46" t="s">
        <v>3985</v>
      </c>
      <c r="AQ830" s="46" t="b">
        <v>0</v>
      </c>
      <c r="AR830" s="95"/>
    </row>
    <row r="831" spans="1:44" ht="15" customHeight="1">
      <c r="A831" s="46">
        <v>830</v>
      </c>
      <c r="B831" s="46">
        <v>830</v>
      </c>
      <c r="D831" s="46" t="s">
        <v>3986</v>
      </c>
      <c r="E831" s="46" t="s">
        <v>3987</v>
      </c>
      <c r="I831" s="46" t="s">
        <v>3941</v>
      </c>
      <c r="J831" s="46" t="s">
        <v>1686</v>
      </c>
      <c r="K831" s="46" t="s">
        <v>3988</v>
      </c>
      <c r="L831" s="46" t="s">
        <v>1864</v>
      </c>
      <c r="O831" s="46" t="s">
        <v>1865</v>
      </c>
      <c r="Q831" s="46" t="s">
        <v>40</v>
      </c>
      <c r="T831" s="46" t="s">
        <v>1690</v>
      </c>
      <c r="AA831" s="46" t="s">
        <v>3965</v>
      </c>
      <c r="AC831" s="46" t="s">
        <v>709</v>
      </c>
      <c r="AL831" s="46" t="s">
        <v>3989</v>
      </c>
      <c r="AQ831" s="46" t="b">
        <v>0</v>
      </c>
      <c r="AR831" s="95"/>
    </row>
    <row r="832" spans="1:44" ht="15" customHeight="1">
      <c r="A832" s="46">
        <v>831</v>
      </c>
      <c r="B832" s="46">
        <v>831</v>
      </c>
      <c r="D832" s="46" t="s">
        <v>3990</v>
      </c>
      <c r="E832" s="46" t="s">
        <v>3991</v>
      </c>
      <c r="I832" s="46" t="s">
        <v>3941</v>
      </c>
      <c r="J832" s="46" t="s">
        <v>1686</v>
      </c>
      <c r="K832" s="46" t="s">
        <v>3992</v>
      </c>
      <c r="L832" s="46" t="s">
        <v>1864</v>
      </c>
      <c r="O832" s="46" t="s">
        <v>1865</v>
      </c>
      <c r="Q832" s="46" t="s">
        <v>40</v>
      </c>
      <c r="T832" s="46" t="s">
        <v>1690</v>
      </c>
      <c r="AA832" s="46" t="s">
        <v>3965</v>
      </c>
      <c r="AC832" s="46" t="s">
        <v>709</v>
      </c>
      <c r="AL832" s="46" t="s">
        <v>3993</v>
      </c>
      <c r="AQ832" s="46" t="b">
        <v>1</v>
      </c>
      <c r="AR832" s="95"/>
    </row>
    <row r="833" spans="1:44" ht="15" customHeight="1">
      <c r="A833" s="46">
        <v>832</v>
      </c>
      <c r="B833" s="46">
        <v>832</v>
      </c>
      <c r="D833" s="46" t="s">
        <v>3994</v>
      </c>
      <c r="E833" s="46" t="s">
        <v>3995</v>
      </c>
      <c r="I833" s="46" t="s">
        <v>1420</v>
      </c>
      <c r="J833" s="46" t="s">
        <v>1686</v>
      </c>
      <c r="K833" s="46" t="s">
        <v>3996</v>
      </c>
      <c r="L833" s="46" t="s">
        <v>1864</v>
      </c>
      <c r="O833" s="46" t="s">
        <v>1865</v>
      </c>
      <c r="Q833" s="46" t="s">
        <v>40</v>
      </c>
      <c r="T833" s="46" t="s">
        <v>1690</v>
      </c>
      <c r="AA833" s="46" t="s">
        <v>3965</v>
      </c>
      <c r="AC833" s="46" t="s">
        <v>709</v>
      </c>
      <c r="AL833" s="46" t="s">
        <v>3997</v>
      </c>
      <c r="AQ833" s="46" t="b">
        <v>0</v>
      </c>
      <c r="AR833" s="95"/>
    </row>
    <row r="834" spans="1:44" ht="15" customHeight="1">
      <c r="A834" s="46">
        <v>833</v>
      </c>
      <c r="B834" s="46">
        <v>833</v>
      </c>
      <c r="D834" s="46" t="s">
        <v>3998</v>
      </c>
      <c r="E834" s="46" t="s">
        <v>3999</v>
      </c>
      <c r="I834" s="46" t="s">
        <v>1420</v>
      </c>
      <c r="J834" s="46" t="s">
        <v>1686</v>
      </c>
      <c r="K834" s="46" t="s">
        <v>4000</v>
      </c>
      <c r="L834" s="46" t="s">
        <v>1864</v>
      </c>
      <c r="O834" s="46" t="s">
        <v>1865</v>
      </c>
      <c r="Q834" s="46" t="s">
        <v>40</v>
      </c>
      <c r="T834" s="46" t="s">
        <v>1690</v>
      </c>
      <c r="AA834" s="46" t="s">
        <v>3965</v>
      </c>
      <c r="AC834" s="46" t="s">
        <v>709</v>
      </c>
      <c r="AL834" s="46" t="s">
        <v>4001</v>
      </c>
      <c r="AQ834" s="46" t="b">
        <v>0</v>
      </c>
      <c r="AR834" s="95"/>
    </row>
    <row r="835" spans="1:44" ht="15" customHeight="1">
      <c r="A835" s="46">
        <v>834</v>
      </c>
      <c r="B835" s="46">
        <v>834</v>
      </c>
      <c r="D835" s="46" t="s">
        <v>4002</v>
      </c>
      <c r="E835" s="46" t="s">
        <v>4003</v>
      </c>
      <c r="I835" s="46" t="s">
        <v>1420</v>
      </c>
      <c r="J835" s="46" t="s">
        <v>1686</v>
      </c>
      <c r="K835" s="46" t="s">
        <v>4004</v>
      </c>
      <c r="L835" s="46" t="s">
        <v>1864</v>
      </c>
      <c r="O835" s="46" t="s">
        <v>1865</v>
      </c>
      <c r="Q835" s="46" t="s">
        <v>40</v>
      </c>
      <c r="T835" s="46" t="s">
        <v>1690</v>
      </c>
      <c r="AA835" s="46" t="s">
        <v>3965</v>
      </c>
      <c r="AC835" s="46" t="s">
        <v>709</v>
      </c>
      <c r="AL835" s="46" t="s">
        <v>4005</v>
      </c>
      <c r="AQ835" s="46" t="b">
        <v>0</v>
      </c>
      <c r="AR835" s="95"/>
    </row>
    <row r="836" spans="1:44" ht="15" customHeight="1">
      <c r="A836" s="46">
        <v>835</v>
      </c>
      <c r="B836" s="46">
        <v>835</v>
      </c>
      <c r="D836" s="46" t="s">
        <v>4006</v>
      </c>
      <c r="E836" s="46" t="s">
        <v>4007</v>
      </c>
      <c r="I836" s="46" t="s">
        <v>3853</v>
      </c>
      <c r="J836" s="46" t="s">
        <v>1686</v>
      </c>
      <c r="K836" s="46" t="s">
        <v>4008</v>
      </c>
      <c r="L836" s="46" t="s">
        <v>1864</v>
      </c>
      <c r="O836" s="46" t="s">
        <v>1865</v>
      </c>
      <c r="Q836" s="46" t="s">
        <v>40</v>
      </c>
      <c r="T836" s="46" t="s">
        <v>1690</v>
      </c>
      <c r="AA836" s="46" t="s">
        <v>3965</v>
      </c>
      <c r="AC836" s="46" t="s">
        <v>709</v>
      </c>
      <c r="AL836" s="46" t="s">
        <v>4009</v>
      </c>
      <c r="AQ836" s="46" t="b">
        <v>1</v>
      </c>
      <c r="AR836" s="95"/>
    </row>
    <row r="837" spans="1:44" ht="15" customHeight="1">
      <c r="A837" s="46">
        <v>836</v>
      </c>
      <c r="B837" s="46">
        <v>836</v>
      </c>
      <c r="D837" s="46" t="s">
        <v>4010</v>
      </c>
      <c r="E837" s="46" t="s">
        <v>4011</v>
      </c>
      <c r="I837" s="46" t="s">
        <v>3853</v>
      </c>
      <c r="J837" s="46" t="s">
        <v>1686</v>
      </c>
      <c r="K837" s="46" t="s">
        <v>4012</v>
      </c>
      <c r="L837" s="46" t="s">
        <v>1864</v>
      </c>
      <c r="O837" s="46" t="s">
        <v>1865</v>
      </c>
      <c r="Q837" s="46" t="s">
        <v>40</v>
      </c>
      <c r="T837" s="46" t="s">
        <v>1690</v>
      </c>
      <c r="AA837" s="46" t="s">
        <v>3965</v>
      </c>
      <c r="AC837" s="46" t="s">
        <v>709</v>
      </c>
      <c r="AL837" s="46" t="s">
        <v>4013</v>
      </c>
      <c r="AQ837" s="46" t="b">
        <v>0</v>
      </c>
      <c r="AR837" s="95"/>
    </row>
    <row r="838" spans="1:44" ht="15" customHeight="1">
      <c r="A838" s="46">
        <v>837</v>
      </c>
      <c r="B838" s="46">
        <v>837</v>
      </c>
      <c r="D838" s="46" t="s">
        <v>4014</v>
      </c>
      <c r="E838" s="46" t="s">
        <v>4015</v>
      </c>
      <c r="I838" s="46" t="s">
        <v>3888</v>
      </c>
      <c r="J838" s="46" t="s">
        <v>1686</v>
      </c>
      <c r="K838" s="46" t="s">
        <v>4016</v>
      </c>
      <c r="L838" s="46" t="s">
        <v>1864</v>
      </c>
      <c r="O838" s="46" t="s">
        <v>1865</v>
      </c>
      <c r="Q838" s="46" t="s">
        <v>40</v>
      </c>
      <c r="T838" s="46" t="s">
        <v>1690</v>
      </c>
      <c r="AA838" s="46" t="s">
        <v>3965</v>
      </c>
      <c r="AC838" s="46" t="s">
        <v>709</v>
      </c>
      <c r="AL838" s="46" t="s">
        <v>4017</v>
      </c>
      <c r="AQ838" s="46" t="b">
        <v>0</v>
      </c>
      <c r="AR838" s="95"/>
    </row>
    <row r="839" spans="1:44" ht="15" customHeight="1">
      <c r="A839" s="46">
        <v>838</v>
      </c>
      <c r="B839" s="46">
        <v>838</v>
      </c>
      <c r="D839" s="46" t="s">
        <v>4018</v>
      </c>
      <c r="E839" s="46" t="s">
        <v>4019</v>
      </c>
      <c r="I839" s="46" t="s">
        <v>4020</v>
      </c>
      <c r="J839" s="46" t="s">
        <v>1686</v>
      </c>
      <c r="K839" s="46" t="s">
        <v>4021</v>
      </c>
      <c r="L839" s="46" t="s">
        <v>1864</v>
      </c>
      <c r="O839" s="46" t="s">
        <v>1865</v>
      </c>
      <c r="Q839" s="46" t="s">
        <v>40</v>
      </c>
      <c r="T839" s="46" t="s">
        <v>1690</v>
      </c>
      <c r="AA839" s="46" t="s">
        <v>3965</v>
      </c>
      <c r="AC839" s="46" t="s">
        <v>709</v>
      </c>
      <c r="AL839" s="46" t="s">
        <v>4022</v>
      </c>
      <c r="AQ839" s="46" t="b">
        <v>0</v>
      </c>
      <c r="AR839" s="95"/>
    </row>
    <row r="840" spans="1:44" ht="15" customHeight="1">
      <c r="A840" s="46">
        <v>839</v>
      </c>
      <c r="B840" s="46">
        <v>839</v>
      </c>
      <c r="D840" s="46" t="s">
        <v>4023</v>
      </c>
      <c r="E840" s="46" t="s">
        <v>4024</v>
      </c>
      <c r="I840" s="46" t="s">
        <v>4025</v>
      </c>
      <c r="J840" s="46" t="s">
        <v>1686</v>
      </c>
      <c r="K840" s="46" t="s">
        <v>4026</v>
      </c>
      <c r="L840" s="46" t="s">
        <v>1864</v>
      </c>
      <c r="O840" s="46" t="s">
        <v>1865</v>
      </c>
      <c r="Q840" s="46" t="s">
        <v>40</v>
      </c>
      <c r="T840" s="46" t="s">
        <v>1690</v>
      </c>
      <c r="AA840" s="46" t="s">
        <v>3965</v>
      </c>
      <c r="AC840" s="46" t="s">
        <v>709</v>
      </c>
      <c r="AL840" s="46" t="s">
        <v>4027</v>
      </c>
      <c r="AQ840" s="46" t="b">
        <v>1</v>
      </c>
      <c r="AR840" s="95"/>
    </row>
    <row r="841" spans="1:44" ht="15" customHeight="1">
      <c r="A841" s="46">
        <v>840</v>
      </c>
      <c r="B841" s="46">
        <v>840</v>
      </c>
      <c r="D841" s="46" t="s">
        <v>4028</v>
      </c>
      <c r="E841" s="46" t="s">
        <v>4029</v>
      </c>
      <c r="I841" s="46" t="s">
        <v>4025</v>
      </c>
      <c r="J841" s="46" t="s">
        <v>1686</v>
      </c>
      <c r="K841" s="46" t="s">
        <v>4030</v>
      </c>
      <c r="L841" s="46" t="s">
        <v>1864</v>
      </c>
      <c r="O841" s="46" t="s">
        <v>1865</v>
      </c>
      <c r="Q841" s="46" t="s">
        <v>40</v>
      </c>
      <c r="T841" s="46" t="s">
        <v>1690</v>
      </c>
      <c r="AA841" s="46" t="s">
        <v>3965</v>
      </c>
      <c r="AC841" s="46" t="s">
        <v>709</v>
      </c>
      <c r="AL841" s="46" t="s">
        <v>4031</v>
      </c>
      <c r="AQ841" s="46" t="b">
        <v>0</v>
      </c>
      <c r="AR841" s="95"/>
    </row>
    <row r="842" spans="1:44" ht="15" customHeight="1">
      <c r="A842" s="46">
        <v>841</v>
      </c>
      <c r="B842" s="46">
        <v>841</v>
      </c>
      <c r="D842" s="46" t="s">
        <v>4032</v>
      </c>
      <c r="E842" s="46" t="s">
        <v>4033</v>
      </c>
      <c r="I842" s="46" t="s">
        <v>4034</v>
      </c>
      <c r="J842" s="46" t="s">
        <v>1686</v>
      </c>
      <c r="K842" s="46" t="s">
        <v>4035</v>
      </c>
      <c r="L842" s="46" t="s">
        <v>1864</v>
      </c>
      <c r="O842" s="46" t="s">
        <v>1865</v>
      </c>
      <c r="Q842" s="46" t="s">
        <v>40</v>
      </c>
      <c r="T842" s="46" t="s">
        <v>1690</v>
      </c>
      <c r="AA842" s="46" t="s">
        <v>3965</v>
      </c>
      <c r="AC842" s="46" t="s">
        <v>709</v>
      </c>
      <c r="AL842" s="46" t="s">
        <v>4036</v>
      </c>
      <c r="AQ842" s="46" t="b">
        <v>1</v>
      </c>
      <c r="AR842" s="95"/>
    </row>
    <row r="843" spans="1:44" ht="15" customHeight="1">
      <c r="A843" s="46">
        <v>842</v>
      </c>
      <c r="B843" s="46">
        <v>842</v>
      </c>
      <c r="D843" s="46" t="s">
        <v>4037</v>
      </c>
      <c r="E843" s="46" t="s">
        <v>4038</v>
      </c>
      <c r="I843" s="46" t="s">
        <v>4039</v>
      </c>
      <c r="J843" s="46" t="s">
        <v>1686</v>
      </c>
      <c r="K843" s="46" t="s">
        <v>4040</v>
      </c>
      <c r="L843" s="46" t="s">
        <v>1864</v>
      </c>
      <c r="O843" s="46" t="s">
        <v>1865</v>
      </c>
      <c r="Q843" s="46" t="s">
        <v>40</v>
      </c>
      <c r="T843" s="46" t="s">
        <v>1690</v>
      </c>
      <c r="AA843" s="46" t="s">
        <v>3965</v>
      </c>
      <c r="AC843" s="46" t="s">
        <v>709</v>
      </c>
      <c r="AL843" s="46" t="s">
        <v>4041</v>
      </c>
      <c r="AQ843" s="46" t="b">
        <v>0</v>
      </c>
      <c r="AR843" s="95"/>
    </row>
    <row r="844" spans="1:44" ht="15" customHeight="1">
      <c r="A844" s="46">
        <v>843</v>
      </c>
      <c r="B844" s="46">
        <v>843</v>
      </c>
      <c r="D844" s="46" t="s">
        <v>4042</v>
      </c>
      <c r="E844" s="46" t="s">
        <v>4043</v>
      </c>
      <c r="I844" s="46" t="s">
        <v>4044</v>
      </c>
      <c r="J844" s="46" t="s">
        <v>1686</v>
      </c>
      <c r="K844" s="46" t="s">
        <v>4045</v>
      </c>
      <c r="L844" s="46" t="s">
        <v>1864</v>
      </c>
      <c r="O844" s="46" t="s">
        <v>1865</v>
      </c>
      <c r="Q844" s="46" t="s">
        <v>40</v>
      </c>
      <c r="T844" s="46" t="s">
        <v>1690</v>
      </c>
      <c r="AA844" s="46" t="s">
        <v>3965</v>
      </c>
      <c r="AC844" s="46" t="s">
        <v>709</v>
      </c>
      <c r="AL844" s="46" t="s">
        <v>4046</v>
      </c>
      <c r="AQ844" s="46" t="b">
        <v>0</v>
      </c>
      <c r="AR844" s="95"/>
    </row>
    <row r="845" spans="1:44" ht="15" customHeight="1">
      <c r="A845" s="46">
        <v>844</v>
      </c>
      <c r="B845" s="46">
        <v>844</v>
      </c>
      <c r="D845" s="46" t="s">
        <v>4047</v>
      </c>
      <c r="E845" s="46" t="s">
        <v>4048</v>
      </c>
      <c r="I845" s="46" t="s">
        <v>4044</v>
      </c>
      <c r="J845" s="46" t="s">
        <v>1686</v>
      </c>
      <c r="K845" s="46" t="s">
        <v>4049</v>
      </c>
      <c r="L845" s="46" t="s">
        <v>1864</v>
      </c>
      <c r="O845" s="46" t="s">
        <v>1865</v>
      </c>
      <c r="Q845" s="46" t="s">
        <v>40</v>
      </c>
      <c r="T845" s="46" t="s">
        <v>1690</v>
      </c>
      <c r="AA845" s="46" t="s">
        <v>3965</v>
      </c>
      <c r="AC845" s="46" t="s">
        <v>709</v>
      </c>
      <c r="AL845" s="46" t="s">
        <v>4050</v>
      </c>
      <c r="AQ845" s="46" t="b">
        <v>0</v>
      </c>
      <c r="AR845" s="95"/>
    </row>
    <row r="846" spans="1:44" ht="15" customHeight="1">
      <c r="A846" s="46">
        <v>845</v>
      </c>
      <c r="B846" s="46">
        <v>845</v>
      </c>
      <c r="D846" s="46" t="s">
        <v>4051</v>
      </c>
      <c r="E846" s="46" t="s">
        <v>4052</v>
      </c>
      <c r="I846" s="46" t="s">
        <v>4044</v>
      </c>
      <c r="J846" s="46" t="s">
        <v>1686</v>
      </c>
      <c r="K846" s="46" t="s">
        <v>4053</v>
      </c>
      <c r="L846" s="46" t="s">
        <v>1864</v>
      </c>
      <c r="O846" s="46" t="s">
        <v>1865</v>
      </c>
      <c r="Q846" s="46" t="s">
        <v>40</v>
      </c>
      <c r="T846" s="46" t="s">
        <v>1690</v>
      </c>
      <c r="AA846" s="46" t="s">
        <v>3965</v>
      </c>
      <c r="AC846" s="46" t="s">
        <v>709</v>
      </c>
      <c r="AL846" s="46" t="s">
        <v>4054</v>
      </c>
      <c r="AQ846" s="46" t="b">
        <v>1</v>
      </c>
      <c r="AR846" s="95"/>
    </row>
    <row r="847" spans="1:44" ht="15" customHeight="1">
      <c r="A847" s="46">
        <v>846</v>
      </c>
      <c r="B847" s="46">
        <v>846</v>
      </c>
      <c r="D847" s="46" t="s">
        <v>4055</v>
      </c>
      <c r="E847" s="46" t="s">
        <v>4056</v>
      </c>
      <c r="I847" s="46" t="s">
        <v>4057</v>
      </c>
      <c r="J847" s="46" t="s">
        <v>1686</v>
      </c>
      <c r="K847" s="46" t="s">
        <v>4058</v>
      </c>
      <c r="L847" s="46" t="s">
        <v>1864</v>
      </c>
      <c r="O847" s="46" t="s">
        <v>1865</v>
      </c>
      <c r="Q847" s="46" t="s">
        <v>40</v>
      </c>
      <c r="T847" s="46" t="s">
        <v>1690</v>
      </c>
      <c r="AA847" s="46" t="s">
        <v>3965</v>
      </c>
      <c r="AC847" s="46" t="s">
        <v>709</v>
      </c>
      <c r="AL847" s="46" t="s">
        <v>4059</v>
      </c>
      <c r="AQ847" s="46" t="b">
        <v>1</v>
      </c>
      <c r="AR847" s="95"/>
    </row>
    <row r="848" spans="1:44" ht="15" customHeight="1">
      <c r="A848" s="46">
        <v>847</v>
      </c>
      <c r="B848" s="46">
        <v>847</v>
      </c>
      <c r="D848" s="46" t="s">
        <v>4060</v>
      </c>
      <c r="E848" s="46" t="s">
        <v>4061</v>
      </c>
      <c r="I848" s="46" t="s">
        <v>4062</v>
      </c>
      <c r="J848" s="46" t="s">
        <v>1686</v>
      </c>
      <c r="K848" s="46" t="s">
        <v>4063</v>
      </c>
      <c r="L848" s="46" t="s">
        <v>1864</v>
      </c>
      <c r="O848" s="46" t="s">
        <v>1865</v>
      </c>
      <c r="Q848" s="46" t="s">
        <v>40</v>
      </c>
      <c r="T848" s="46" t="s">
        <v>1690</v>
      </c>
      <c r="AA848" s="46" t="s">
        <v>3965</v>
      </c>
      <c r="AC848" s="46" t="s">
        <v>709</v>
      </c>
      <c r="AL848" s="46" t="s">
        <v>4064</v>
      </c>
      <c r="AQ848" s="46" t="b">
        <v>0</v>
      </c>
      <c r="AR848" s="95"/>
    </row>
    <row r="849" spans="1:44" ht="15" customHeight="1">
      <c r="A849" s="46">
        <v>848</v>
      </c>
      <c r="B849" s="46">
        <v>848</v>
      </c>
      <c r="D849" s="46" t="s">
        <v>4065</v>
      </c>
      <c r="E849" s="46" t="s">
        <v>4066</v>
      </c>
      <c r="I849" s="46" t="s">
        <v>3983</v>
      </c>
      <c r="J849" s="46" t="s">
        <v>1686</v>
      </c>
      <c r="K849" s="46" t="s">
        <v>4067</v>
      </c>
      <c r="L849" s="46" t="s">
        <v>1864</v>
      </c>
      <c r="O849" s="46" t="s">
        <v>1865</v>
      </c>
      <c r="Q849" s="46" t="s">
        <v>40</v>
      </c>
      <c r="T849" s="46" t="s">
        <v>1690</v>
      </c>
      <c r="AA849" s="46" t="s">
        <v>3965</v>
      </c>
      <c r="AC849" s="46" t="s">
        <v>709</v>
      </c>
      <c r="AL849" s="46" t="s">
        <v>4068</v>
      </c>
      <c r="AQ849" s="46" t="b">
        <v>0</v>
      </c>
      <c r="AR849" s="95"/>
    </row>
    <row r="850" spans="1:44" ht="15" customHeight="1">
      <c r="A850" s="46">
        <v>849</v>
      </c>
      <c r="B850" s="46">
        <v>849</v>
      </c>
      <c r="D850" s="46" t="s">
        <v>4069</v>
      </c>
      <c r="E850" s="46" t="s">
        <v>4070</v>
      </c>
      <c r="I850" s="46" t="s">
        <v>3983</v>
      </c>
      <c r="J850" s="46" t="s">
        <v>1686</v>
      </c>
      <c r="K850" s="46" t="s">
        <v>4071</v>
      </c>
      <c r="L850" s="46" t="s">
        <v>1864</v>
      </c>
      <c r="O850" s="46" t="s">
        <v>1865</v>
      </c>
      <c r="Q850" s="46" t="s">
        <v>40</v>
      </c>
      <c r="T850" s="46" t="s">
        <v>1690</v>
      </c>
      <c r="AA850" s="46" t="s">
        <v>3965</v>
      </c>
      <c r="AC850" s="46" t="s">
        <v>709</v>
      </c>
      <c r="AL850" s="46" t="s">
        <v>4072</v>
      </c>
      <c r="AQ850" s="46" t="b">
        <v>1</v>
      </c>
      <c r="AR850" s="95"/>
    </row>
    <row r="851" spans="1:44" ht="15" customHeight="1">
      <c r="A851" s="46">
        <v>850</v>
      </c>
      <c r="B851" s="46">
        <v>850</v>
      </c>
      <c r="D851" s="46" t="s">
        <v>4073</v>
      </c>
      <c r="E851" s="46" t="s">
        <v>4074</v>
      </c>
      <c r="I851" s="46" t="s">
        <v>4075</v>
      </c>
      <c r="J851" s="46" t="s">
        <v>1686</v>
      </c>
      <c r="K851" s="46" t="s">
        <v>4076</v>
      </c>
      <c r="L851" s="46" t="s">
        <v>1864</v>
      </c>
      <c r="O851" s="46" t="s">
        <v>1865</v>
      </c>
      <c r="Q851" s="46" t="s">
        <v>40</v>
      </c>
      <c r="T851" s="46" t="s">
        <v>1690</v>
      </c>
      <c r="AA851" s="46" t="s">
        <v>3965</v>
      </c>
      <c r="AC851" s="46" t="s">
        <v>709</v>
      </c>
      <c r="AL851" s="46" t="s">
        <v>4077</v>
      </c>
      <c r="AQ851" s="46" t="b">
        <v>1</v>
      </c>
      <c r="AR851" s="95"/>
    </row>
    <row r="852" spans="1:44" ht="15" customHeight="1">
      <c r="A852" s="46">
        <v>851</v>
      </c>
      <c r="B852" s="46">
        <v>851</v>
      </c>
      <c r="D852" s="46" t="s">
        <v>4078</v>
      </c>
      <c r="E852" s="46" t="s">
        <v>4079</v>
      </c>
      <c r="I852" s="46" t="s">
        <v>4075</v>
      </c>
      <c r="J852" s="46" t="s">
        <v>1686</v>
      </c>
      <c r="K852" s="46" t="s">
        <v>4080</v>
      </c>
      <c r="L852" s="46" t="s">
        <v>1864</v>
      </c>
      <c r="O852" s="46" t="s">
        <v>1865</v>
      </c>
      <c r="Q852" s="46" t="s">
        <v>40</v>
      </c>
      <c r="T852" s="46" t="s">
        <v>1690</v>
      </c>
      <c r="AA852" s="46" t="s">
        <v>3965</v>
      </c>
      <c r="AC852" s="46" t="s">
        <v>709</v>
      </c>
      <c r="AL852" s="46" t="s">
        <v>4081</v>
      </c>
      <c r="AQ852" s="46" t="b">
        <v>0</v>
      </c>
      <c r="AR852" s="95"/>
    </row>
    <row r="853" spans="1:44" ht="15" customHeight="1">
      <c r="A853" s="46">
        <v>852</v>
      </c>
      <c r="B853" s="46">
        <v>852</v>
      </c>
      <c r="D853" s="46" t="s">
        <v>4082</v>
      </c>
      <c r="E853" s="46" t="s">
        <v>4083</v>
      </c>
      <c r="I853" s="46" t="s">
        <v>4084</v>
      </c>
      <c r="J853" s="46" t="s">
        <v>1686</v>
      </c>
      <c r="K853" s="46" t="s">
        <v>4085</v>
      </c>
      <c r="L853" s="46" t="s">
        <v>1864</v>
      </c>
      <c r="O853" s="46" t="s">
        <v>1865</v>
      </c>
      <c r="Q853" s="46" t="s">
        <v>40</v>
      </c>
      <c r="T853" s="46" t="s">
        <v>1690</v>
      </c>
      <c r="AA853" s="46" t="s">
        <v>3965</v>
      </c>
      <c r="AC853" s="46" t="s">
        <v>709</v>
      </c>
      <c r="AL853" s="46" t="s">
        <v>4086</v>
      </c>
      <c r="AQ853" s="46" t="b">
        <v>0</v>
      </c>
      <c r="AR853" s="95"/>
    </row>
    <row r="854" spans="1:44" ht="15" customHeight="1">
      <c r="A854" s="46">
        <v>853</v>
      </c>
      <c r="B854" s="46">
        <v>853</v>
      </c>
      <c r="D854" s="46" t="s">
        <v>4087</v>
      </c>
      <c r="E854" s="46" t="s">
        <v>4088</v>
      </c>
      <c r="I854" s="46" t="s">
        <v>4089</v>
      </c>
      <c r="J854" s="46" t="s">
        <v>1686</v>
      </c>
      <c r="K854" s="46" t="s">
        <v>4090</v>
      </c>
      <c r="L854" s="46" t="s">
        <v>1864</v>
      </c>
      <c r="O854" s="46" t="s">
        <v>1865</v>
      </c>
      <c r="Q854" s="46" t="s">
        <v>40</v>
      </c>
      <c r="T854" s="46" t="s">
        <v>1690</v>
      </c>
      <c r="AA854" s="46" t="s">
        <v>3965</v>
      </c>
      <c r="AC854" s="46" t="s">
        <v>709</v>
      </c>
      <c r="AL854" s="46" t="s">
        <v>4091</v>
      </c>
      <c r="AQ854" s="46" t="b">
        <v>0</v>
      </c>
      <c r="AR854" s="95"/>
    </row>
    <row r="855" spans="1:44" ht="15" customHeight="1">
      <c r="A855" s="46">
        <v>854</v>
      </c>
      <c r="B855" s="46">
        <v>854</v>
      </c>
      <c r="D855" s="46" t="s">
        <v>4092</v>
      </c>
      <c r="E855" s="46" t="s">
        <v>4093</v>
      </c>
      <c r="I855" s="46" t="s">
        <v>4094</v>
      </c>
      <c r="J855" s="46" t="s">
        <v>1686</v>
      </c>
      <c r="K855" s="46" t="s">
        <v>4095</v>
      </c>
      <c r="L855" s="46" t="s">
        <v>1864</v>
      </c>
      <c r="O855" s="46" t="s">
        <v>1865</v>
      </c>
      <c r="Q855" s="46" t="s">
        <v>40</v>
      </c>
      <c r="T855" s="46" t="s">
        <v>1690</v>
      </c>
      <c r="AA855" s="46" t="s">
        <v>3965</v>
      </c>
      <c r="AC855" s="46" t="s">
        <v>709</v>
      </c>
      <c r="AL855" s="46" t="s">
        <v>4096</v>
      </c>
      <c r="AQ855" s="46" t="b">
        <v>0</v>
      </c>
      <c r="AR855" s="95"/>
    </row>
    <row r="856" spans="1:44" ht="15" customHeight="1">
      <c r="A856" s="46">
        <v>855</v>
      </c>
      <c r="B856" s="46">
        <v>855</v>
      </c>
      <c r="D856" s="46" t="s">
        <v>4097</v>
      </c>
      <c r="E856" s="46" t="s">
        <v>4098</v>
      </c>
      <c r="I856" s="46" t="s">
        <v>4094</v>
      </c>
      <c r="J856" s="46" t="s">
        <v>1686</v>
      </c>
      <c r="K856" s="46" t="s">
        <v>4099</v>
      </c>
      <c r="L856" s="46" t="s">
        <v>1864</v>
      </c>
      <c r="O856" s="46" t="s">
        <v>1865</v>
      </c>
      <c r="Q856" s="46" t="s">
        <v>40</v>
      </c>
      <c r="T856" s="46" t="s">
        <v>1690</v>
      </c>
      <c r="AA856" s="46" t="s">
        <v>3965</v>
      </c>
      <c r="AC856" s="46" t="s">
        <v>709</v>
      </c>
      <c r="AL856" s="46" t="s">
        <v>4100</v>
      </c>
      <c r="AQ856" s="46" t="b">
        <v>1</v>
      </c>
      <c r="AR856" s="95"/>
    </row>
    <row r="857" spans="1:44" ht="15" customHeight="1">
      <c r="A857" s="46">
        <v>856</v>
      </c>
      <c r="B857" s="46">
        <v>856</v>
      </c>
      <c r="D857" s="46" t="s">
        <v>4101</v>
      </c>
      <c r="E857" s="46" t="s">
        <v>4102</v>
      </c>
      <c r="I857" s="46" t="s">
        <v>4094</v>
      </c>
      <c r="J857" s="46" t="s">
        <v>1686</v>
      </c>
      <c r="K857" s="46" t="s">
        <v>4103</v>
      </c>
      <c r="L857" s="46" t="s">
        <v>1864</v>
      </c>
      <c r="O857" s="46" t="s">
        <v>1865</v>
      </c>
      <c r="Q857" s="46" t="s">
        <v>40</v>
      </c>
      <c r="T857" s="46" t="s">
        <v>1690</v>
      </c>
      <c r="AA857" s="46" t="s">
        <v>3965</v>
      </c>
      <c r="AC857" s="46" t="s">
        <v>709</v>
      </c>
      <c r="AL857" s="46" t="s">
        <v>4104</v>
      </c>
      <c r="AQ857" s="46" t="b">
        <v>0</v>
      </c>
      <c r="AR857" s="95"/>
    </row>
    <row r="858" spans="1:44" ht="15" customHeight="1">
      <c r="A858" s="46">
        <v>857</v>
      </c>
      <c r="B858" s="46">
        <v>857</v>
      </c>
      <c r="D858" s="46" t="s">
        <v>4105</v>
      </c>
      <c r="E858" s="46" t="s">
        <v>4106</v>
      </c>
      <c r="I858" s="46" t="s">
        <v>4107</v>
      </c>
      <c r="J858" s="46" t="s">
        <v>1686</v>
      </c>
      <c r="K858" s="46" t="s">
        <v>4108</v>
      </c>
      <c r="L858" s="46" t="s">
        <v>1864</v>
      </c>
      <c r="O858" s="46" t="s">
        <v>1865</v>
      </c>
      <c r="Q858" s="46" t="s">
        <v>40</v>
      </c>
      <c r="T858" s="46" t="s">
        <v>1690</v>
      </c>
      <c r="AA858" s="46" t="s">
        <v>3965</v>
      </c>
      <c r="AC858" s="46" t="s">
        <v>709</v>
      </c>
      <c r="AL858" s="46" t="s">
        <v>4109</v>
      </c>
      <c r="AQ858" s="46" t="b">
        <v>1</v>
      </c>
      <c r="AR858" s="95"/>
    </row>
    <row r="859" spans="1:44" ht="15" customHeight="1">
      <c r="A859" s="46">
        <v>858</v>
      </c>
      <c r="B859" s="46">
        <v>858</v>
      </c>
      <c r="D859" s="46" t="s">
        <v>4110</v>
      </c>
      <c r="E859" s="46" t="s">
        <v>4111</v>
      </c>
      <c r="I859" s="46" t="s">
        <v>4107</v>
      </c>
      <c r="J859" s="46" t="s">
        <v>1686</v>
      </c>
      <c r="K859" s="46" t="s">
        <v>4112</v>
      </c>
      <c r="L859" s="46" t="s">
        <v>1864</v>
      </c>
      <c r="O859" s="46" t="s">
        <v>1865</v>
      </c>
      <c r="Q859" s="46" t="s">
        <v>40</v>
      </c>
      <c r="T859" s="46" t="s">
        <v>1690</v>
      </c>
      <c r="AA859" s="46" t="s">
        <v>3965</v>
      </c>
      <c r="AC859" s="46" t="s">
        <v>709</v>
      </c>
      <c r="AL859" s="46" t="s">
        <v>4113</v>
      </c>
      <c r="AQ859" s="46" t="b">
        <v>0</v>
      </c>
      <c r="AR859" s="95"/>
    </row>
    <row r="860" spans="1:44" ht="15" customHeight="1">
      <c r="A860" s="46">
        <v>859</v>
      </c>
      <c r="B860" s="46">
        <v>859</v>
      </c>
      <c r="D860" s="46" t="s">
        <v>4114</v>
      </c>
      <c r="E860" s="46" t="s">
        <v>4115</v>
      </c>
      <c r="I860" s="46" t="s">
        <v>902</v>
      </c>
      <c r="J860" s="46" t="s">
        <v>1686</v>
      </c>
      <c r="K860" s="46" t="s">
        <v>4116</v>
      </c>
      <c r="L860" s="46" t="s">
        <v>1864</v>
      </c>
      <c r="O860" s="46" t="s">
        <v>1865</v>
      </c>
      <c r="Q860" s="46" t="s">
        <v>40</v>
      </c>
      <c r="T860" s="46" t="s">
        <v>1690</v>
      </c>
      <c r="AA860" s="46" t="s">
        <v>3965</v>
      </c>
      <c r="AC860" s="46" t="s">
        <v>709</v>
      </c>
      <c r="AL860" s="46" t="s">
        <v>4117</v>
      </c>
      <c r="AQ860" s="46" t="b">
        <v>0</v>
      </c>
      <c r="AR860" s="95"/>
    </row>
    <row r="861" spans="1:44" ht="15" customHeight="1">
      <c r="A861" s="46">
        <v>860</v>
      </c>
      <c r="B861" s="46">
        <v>860</v>
      </c>
      <c r="D861" s="46" t="s">
        <v>4118</v>
      </c>
      <c r="E861" s="46" t="s">
        <v>4119</v>
      </c>
      <c r="I861" s="46" t="s">
        <v>902</v>
      </c>
      <c r="J861" s="46" t="s">
        <v>1686</v>
      </c>
      <c r="K861" s="46" t="s">
        <v>4120</v>
      </c>
      <c r="L861" s="46" t="s">
        <v>1864</v>
      </c>
      <c r="O861" s="46" t="s">
        <v>1865</v>
      </c>
      <c r="Q861" s="46" t="s">
        <v>40</v>
      </c>
      <c r="T861" s="46" t="s">
        <v>1690</v>
      </c>
      <c r="AA861" s="46" t="s">
        <v>3965</v>
      </c>
      <c r="AC861" s="46" t="s">
        <v>709</v>
      </c>
      <c r="AL861" s="46" t="s">
        <v>4121</v>
      </c>
      <c r="AQ861" s="46" t="b">
        <v>1</v>
      </c>
      <c r="AR861" s="95"/>
    </row>
    <row r="862" spans="1:44" ht="15" customHeight="1">
      <c r="A862" s="46">
        <v>861</v>
      </c>
      <c r="B862" s="46">
        <v>861</v>
      </c>
      <c r="D862" s="46" t="s">
        <v>4122</v>
      </c>
      <c r="E862" s="46" t="s">
        <v>4123</v>
      </c>
      <c r="I862" s="46" t="s">
        <v>4124</v>
      </c>
      <c r="J862" s="46" t="s">
        <v>1686</v>
      </c>
      <c r="K862" s="46" t="s">
        <v>4125</v>
      </c>
      <c r="L862" s="46" t="s">
        <v>1864</v>
      </c>
      <c r="O862" s="46" t="s">
        <v>1865</v>
      </c>
      <c r="Q862" s="46" t="s">
        <v>40</v>
      </c>
      <c r="T862" s="46" t="s">
        <v>1690</v>
      </c>
      <c r="AA862" s="46" t="s">
        <v>3965</v>
      </c>
      <c r="AC862" s="46" t="s">
        <v>709</v>
      </c>
      <c r="AL862" s="46" t="s">
        <v>4126</v>
      </c>
      <c r="AQ862" s="46" t="b">
        <v>1</v>
      </c>
      <c r="AR862" s="95"/>
    </row>
    <row r="863" spans="1:44" ht="15" customHeight="1">
      <c r="A863" s="46">
        <v>862</v>
      </c>
      <c r="B863" s="46">
        <v>862</v>
      </c>
      <c r="D863" s="46" t="s">
        <v>4127</v>
      </c>
      <c r="E863" s="46" t="s">
        <v>4128</v>
      </c>
      <c r="I863" s="46" t="s">
        <v>4129</v>
      </c>
      <c r="J863" s="46" t="s">
        <v>1686</v>
      </c>
      <c r="K863" s="46" t="s">
        <v>4130</v>
      </c>
      <c r="L863" s="46" t="s">
        <v>1864</v>
      </c>
      <c r="O863" s="46" t="s">
        <v>1865</v>
      </c>
      <c r="Q863" s="46" t="s">
        <v>40</v>
      </c>
      <c r="T863" s="46" t="s">
        <v>1690</v>
      </c>
      <c r="AA863" s="46" t="s">
        <v>3965</v>
      </c>
      <c r="AC863" s="46" t="s">
        <v>709</v>
      </c>
      <c r="AL863" s="46" t="s">
        <v>4131</v>
      </c>
      <c r="AQ863" s="46" t="b">
        <v>0</v>
      </c>
      <c r="AR863" s="95"/>
    </row>
    <row r="864" spans="1:44" ht="15" customHeight="1">
      <c r="A864" s="46">
        <v>863</v>
      </c>
      <c r="B864" s="46">
        <v>863</v>
      </c>
      <c r="D864" s="46" t="s">
        <v>4132</v>
      </c>
      <c r="E864" s="46" t="s">
        <v>4133</v>
      </c>
      <c r="I864" s="46" t="s">
        <v>4134</v>
      </c>
      <c r="J864" s="46" t="s">
        <v>1686</v>
      </c>
      <c r="K864" s="46" t="s">
        <v>4135</v>
      </c>
      <c r="L864" s="46" t="s">
        <v>1864</v>
      </c>
      <c r="O864" s="46" t="s">
        <v>1865</v>
      </c>
      <c r="Q864" s="46" t="s">
        <v>40</v>
      </c>
      <c r="T864" s="46" t="s">
        <v>1690</v>
      </c>
      <c r="AA864" s="46" t="s">
        <v>3965</v>
      </c>
      <c r="AC864" s="46" t="s">
        <v>709</v>
      </c>
      <c r="AL864" s="46" t="s">
        <v>4136</v>
      </c>
      <c r="AQ864" s="46" t="b">
        <v>0</v>
      </c>
      <c r="AR864" s="95"/>
    </row>
    <row r="865" spans="1:44" ht="15" customHeight="1">
      <c r="A865" s="46">
        <v>864</v>
      </c>
      <c r="B865" s="46">
        <v>864</v>
      </c>
      <c r="D865" s="46" t="s">
        <v>4137</v>
      </c>
      <c r="E865" s="46" t="s">
        <v>4138</v>
      </c>
      <c r="I865" s="46" t="s">
        <v>4134</v>
      </c>
      <c r="J865" s="46" t="s">
        <v>1686</v>
      </c>
      <c r="K865" s="46" t="s">
        <v>4139</v>
      </c>
      <c r="L865" s="46" t="s">
        <v>1864</v>
      </c>
      <c r="O865" s="46" t="s">
        <v>1865</v>
      </c>
      <c r="Q865" s="46" t="s">
        <v>40</v>
      </c>
      <c r="T865" s="46" t="s">
        <v>1690</v>
      </c>
      <c r="AA865" s="46" t="s">
        <v>3965</v>
      </c>
      <c r="AC865" s="46" t="s">
        <v>709</v>
      </c>
      <c r="AL865" s="46" t="s">
        <v>4140</v>
      </c>
      <c r="AQ865" s="46" t="b">
        <v>0</v>
      </c>
      <c r="AR865" s="95"/>
    </row>
    <row r="866" spans="1:44" ht="15" customHeight="1">
      <c r="A866" s="46">
        <v>865</v>
      </c>
      <c r="B866" s="46">
        <v>865</v>
      </c>
      <c r="D866" s="46" t="s">
        <v>4141</v>
      </c>
      <c r="E866" s="46" t="s">
        <v>4142</v>
      </c>
      <c r="I866" s="46" t="s">
        <v>4143</v>
      </c>
      <c r="J866" s="46" t="s">
        <v>1686</v>
      </c>
      <c r="K866" s="46" t="s">
        <v>4144</v>
      </c>
      <c r="L866" s="46" t="s">
        <v>1864</v>
      </c>
      <c r="O866" s="46" t="s">
        <v>1865</v>
      </c>
      <c r="Q866" s="46" t="s">
        <v>40</v>
      </c>
      <c r="T866" s="46" t="s">
        <v>1690</v>
      </c>
      <c r="AA866" s="46" t="s">
        <v>3965</v>
      </c>
      <c r="AC866" s="46" t="s">
        <v>709</v>
      </c>
      <c r="AL866" s="46" t="s">
        <v>4145</v>
      </c>
      <c r="AQ866" s="46" t="b">
        <v>0</v>
      </c>
      <c r="AR866" s="95"/>
    </row>
    <row r="867" spans="1:44" ht="15" customHeight="1">
      <c r="A867" s="46">
        <v>866</v>
      </c>
      <c r="B867" s="46">
        <v>866</v>
      </c>
      <c r="D867" s="46" t="s">
        <v>4146</v>
      </c>
      <c r="E867" s="46" t="s">
        <v>4147</v>
      </c>
      <c r="I867" s="46" t="s">
        <v>4062</v>
      </c>
      <c r="J867" s="46" t="s">
        <v>1686</v>
      </c>
      <c r="K867" s="46" t="s">
        <v>4148</v>
      </c>
      <c r="L867" s="46" t="s">
        <v>1864</v>
      </c>
      <c r="O867" s="46" t="s">
        <v>1865</v>
      </c>
      <c r="Q867" s="46" t="s">
        <v>40</v>
      </c>
      <c r="T867" s="46" t="s">
        <v>1690</v>
      </c>
      <c r="AA867" s="46" t="s">
        <v>3965</v>
      </c>
      <c r="AC867" s="46" t="s">
        <v>709</v>
      </c>
      <c r="AL867" s="46" t="s">
        <v>4149</v>
      </c>
      <c r="AQ867" s="46" t="b">
        <v>0</v>
      </c>
      <c r="AR867" s="95"/>
    </row>
    <row r="868" spans="1:44" ht="15" customHeight="1">
      <c r="A868" s="46">
        <v>867</v>
      </c>
      <c r="B868" s="46">
        <v>867</v>
      </c>
      <c r="D868" s="46" t="s">
        <v>4150</v>
      </c>
      <c r="E868" s="46" t="s">
        <v>4151</v>
      </c>
      <c r="I868" s="46" t="s">
        <v>4062</v>
      </c>
      <c r="J868" s="46" t="s">
        <v>1686</v>
      </c>
      <c r="K868" s="46" t="s">
        <v>4152</v>
      </c>
      <c r="L868" s="46" t="s">
        <v>1864</v>
      </c>
      <c r="O868" s="46" t="s">
        <v>1865</v>
      </c>
      <c r="Q868" s="46" t="s">
        <v>40</v>
      </c>
      <c r="T868" s="46" t="s">
        <v>1690</v>
      </c>
      <c r="AA868" s="46" t="s">
        <v>3965</v>
      </c>
      <c r="AC868" s="46" t="s">
        <v>709</v>
      </c>
      <c r="AL868" s="46" t="s">
        <v>4153</v>
      </c>
      <c r="AQ868" s="46" t="b">
        <v>1</v>
      </c>
      <c r="AR868" s="95"/>
    </row>
    <row r="869" spans="1:44" ht="15" customHeight="1">
      <c r="A869" s="46">
        <v>868</v>
      </c>
      <c r="B869" s="46">
        <v>868</v>
      </c>
      <c r="D869" s="46" t="s">
        <v>4154</v>
      </c>
      <c r="E869" s="46" t="s">
        <v>4155</v>
      </c>
      <c r="I869" s="46" t="s">
        <v>4156</v>
      </c>
      <c r="J869" s="46" t="s">
        <v>1686</v>
      </c>
      <c r="K869" s="46" t="s">
        <v>4157</v>
      </c>
      <c r="L869" s="46" t="s">
        <v>1864</v>
      </c>
      <c r="O869" s="46" t="s">
        <v>1865</v>
      </c>
      <c r="Q869" s="46" t="s">
        <v>40</v>
      </c>
      <c r="T869" s="46" t="s">
        <v>1690</v>
      </c>
      <c r="AA869" s="46" t="s">
        <v>3965</v>
      </c>
      <c r="AC869" s="46" t="s">
        <v>709</v>
      </c>
      <c r="AL869" s="46" t="s">
        <v>4158</v>
      </c>
      <c r="AQ869" s="46" t="b">
        <v>1</v>
      </c>
      <c r="AR869" s="95"/>
    </row>
    <row r="870" spans="1:44" ht="15" customHeight="1">
      <c r="A870" s="46">
        <v>869</v>
      </c>
      <c r="B870" s="46">
        <v>869</v>
      </c>
      <c r="D870" s="46" t="s">
        <v>4159</v>
      </c>
      <c r="E870" s="46" t="s">
        <v>4160</v>
      </c>
      <c r="I870" s="46" t="s">
        <v>4161</v>
      </c>
      <c r="J870" s="46" t="s">
        <v>1686</v>
      </c>
      <c r="K870" s="46" t="s">
        <v>4162</v>
      </c>
      <c r="L870" s="46" t="s">
        <v>1864</v>
      </c>
      <c r="O870" s="46" t="s">
        <v>1865</v>
      </c>
      <c r="Q870" s="46" t="s">
        <v>40</v>
      </c>
      <c r="T870" s="46" t="s">
        <v>1690</v>
      </c>
      <c r="AA870" s="46" t="s">
        <v>3965</v>
      </c>
      <c r="AC870" s="46" t="s">
        <v>709</v>
      </c>
      <c r="AL870" s="46" t="s">
        <v>4163</v>
      </c>
      <c r="AQ870" s="46" t="b">
        <v>0</v>
      </c>
      <c r="AR870" s="95"/>
    </row>
    <row r="871" spans="1:44" ht="15" customHeight="1">
      <c r="A871" s="46">
        <v>870</v>
      </c>
      <c r="B871" s="46">
        <v>870</v>
      </c>
      <c r="D871" s="46" t="s">
        <v>4164</v>
      </c>
      <c r="E871" s="46" t="s">
        <v>4165</v>
      </c>
      <c r="I871" s="46" t="s">
        <v>4166</v>
      </c>
      <c r="J871" s="46" t="s">
        <v>1686</v>
      </c>
      <c r="K871" s="46" t="s">
        <v>4167</v>
      </c>
      <c r="L871" s="46" t="s">
        <v>1864</v>
      </c>
      <c r="O871" s="46" t="s">
        <v>1865</v>
      </c>
      <c r="Q871" s="46" t="s">
        <v>40</v>
      </c>
      <c r="T871" s="46" t="s">
        <v>1690</v>
      </c>
      <c r="AA871" s="46" t="s">
        <v>3965</v>
      </c>
      <c r="AC871" s="46" t="s">
        <v>709</v>
      </c>
      <c r="AL871" s="46" t="s">
        <v>4168</v>
      </c>
      <c r="AQ871" s="46" t="b">
        <v>0</v>
      </c>
      <c r="AR871" s="95"/>
    </row>
    <row r="872" spans="1:44" ht="15" customHeight="1">
      <c r="A872" s="46">
        <v>871</v>
      </c>
      <c r="B872" s="46">
        <v>871</v>
      </c>
      <c r="D872" s="46" t="s">
        <v>4169</v>
      </c>
      <c r="E872" s="46" t="s">
        <v>4170</v>
      </c>
      <c r="I872" s="46" t="s">
        <v>4171</v>
      </c>
      <c r="J872" s="46" t="s">
        <v>1686</v>
      </c>
      <c r="K872" s="46" t="s">
        <v>4172</v>
      </c>
      <c r="L872" s="46" t="s">
        <v>1864</v>
      </c>
      <c r="O872" s="46" t="s">
        <v>1865</v>
      </c>
      <c r="Q872" s="46" t="s">
        <v>40</v>
      </c>
      <c r="T872" s="46" t="s">
        <v>1690</v>
      </c>
      <c r="AA872" s="46" t="s">
        <v>3965</v>
      </c>
      <c r="AC872" s="46" t="s">
        <v>709</v>
      </c>
      <c r="AL872" s="46" t="s">
        <v>4173</v>
      </c>
      <c r="AQ872" s="46" t="b">
        <v>1</v>
      </c>
      <c r="AR872" s="95"/>
    </row>
    <row r="873" spans="1:44" ht="15" customHeight="1">
      <c r="A873" s="46">
        <v>872</v>
      </c>
      <c r="B873" s="46">
        <v>872</v>
      </c>
      <c r="D873" s="46" t="s">
        <v>4174</v>
      </c>
      <c r="E873" s="46" t="s">
        <v>4175</v>
      </c>
      <c r="I873" s="46" t="s">
        <v>4171</v>
      </c>
      <c r="J873" s="46" t="s">
        <v>1686</v>
      </c>
      <c r="K873" s="46" t="s">
        <v>4176</v>
      </c>
      <c r="L873" s="46" t="s">
        <v>1864</v>
      </c>
      <c r="O873" s="46" t="s">
        <v>1865</v>
      </c>
      <c r="Q873" s="46" t="s">
        <v>40</v>
      </c>
      <c r="T873" s="46" t="s">
        <v>1690</v>
      </c>
      <c r="AA873" s="46" t="s">
        <v>3965</v>
      </c>
      <c r="AC873" s="46" t="s">
        <v>709</v>
      </c>
      <c r="AL873" s="46" t="s">
        <v>4177</v>
      </c>
      <c r="AQ873" s="46" t="b">
        <v>0</v>
      </c>
      <c r="AR873" s="95"/>
    </row>
    <row r="874" spans="1:44" ht="15" customHeight="1">
      <c r="A874" s="46">
        <v>873</v>
      </c>
      <c r="B874" s="46">
        <v>873</v>
      </c>
      <c r="D874" s="46" t="s">
        <v>4178</v>
      </c>
      <c r="E874" s="46" t="s">
        <v>4179</v>
      </c>
      <c r="I874" s="46" t="s">
        <v>4171</v>
      </c>
      <c r="J874" s="46" t="s">
        <v>1686</v>
      </c>
      <c r="K874" s="46" t="s">
        <v>4180</v>
      </c>
      <c r="L874" s="46" t="s">
        <v>1864</v>
      </c>
      <c r="O874" s="46" t="s">
        <v>1865</v>
      </c>
      <c r="Q874" s="46" t="s">
        <v>40</v>
      </c>
      <c r="T874" s="46" t="s">
        <v>1690</v>
      </c>
      <c r="AA874" s="46" t="s">
        <v>3965</v>
      </c>
      <c r="AC874" s="46" t="s">
        <v>709</v>
      </c>
      <c r="AL874" s="46" t="s">
        <v>4181</v>
      </c>
      <c r="AQ874" s="46" t="b">
        <v>0</v>
      </c>
      <c r="AR874" s="95"/>
    </row>
    <row r="875" spans="1:44" ht="15" customHeight="1">
      <c r="A875" s="46">
        <v>874</v>
      </c>
      <c r="B875" s="46">
        <v>874</v>
      </c>
      <c r="D875" s="46" t="s">
        <v>4182</v>
      </c>
      <c r="E875" s="46" t="s">
        <v>4183</v>
      </c>
      <c r="I875" s="46" t="s">
        <v>4107</v>
      </c>
      <c r="J875" s="46" t="s">
        <v>1686</v>
      </c>
      <c r="K875" s="46" t="s">
        <v>4184</v>
      </c>
      <c r="L875" s="46" t="s">
        <v>1864</v>
      </c>
      <c r="O875" s="46" t="s">
        <v>1865</v>
      </c>
      <c r="Q875" s="46" t="s">
        <v>40</v>
      </c>
      <c r="T875" s="46" t="s">
        <v>1690</v>
      </c>
      <c r="AA875" s="46" t="s">
        <v>3965</v>
      </c>
      <c r="AC875" s="46" t="s">
        <v>709</v>
      </c>
      <c r="AL875" s="46" t="s">
        <v>4185</v>
      </c>
      <c r="AQ875" s="46" t="b">
        <v>0</v>
      </c>
      <c r="AR875" s="95"/>
    </row>
    <row r="876" spans="1:44" ht="15" customHeight="1">
      <c r="A876" s="46">
        <v>875</v>
      </c>
      <c r="B876" s="46">
        <v>875</v>
      </c>
      <c r="D876" s="46" t="s">
        <v>4186</v>
      </c>
      <c r="E876" s="46" t="s">
        <v>4187</v>
      </c>
      <c r="I876" s="46" t="s">
        <v>4166</v>
      </c>
      <c r="J876" s="46" t="s">
        <v>1686</v>
      </c>
      <c r="K876" s="46" t="s">
        <v>4188</v>
      </c>
      <c r="L876" s="46" t="s">
        <v>1864</v>
      </c>
      <c r="O876" s="46" t="s">
        <v>1865</v>
      </c>
      <c r="Q876" s="46" t="s">
        <v>40</v>
      </c>
      <c r="T876" s="46" t="s">
        <v>1690</v>
      </c>
      <c r="AA876" s="46" t="s">
        <v>3965</v>
      </c>
      <c r="AC876" s="46" t="s">
        <v>709</v>
      </c>
      <c r="AL876" s="46" t="s">
        <v>4189</v>
      </c>
      <c r="AQ876" s="46" t="b">
        <v>0</v>
      </c>
      <c r="AR876" s="95"/>
    </row>
    <row r="877" spans="1:44" ht="15" customHeight="1">
      <c r="A877" s="46">
        <v>876</v>
      </c>
      <c r="B877" s="46">
        <v>876</v>
      </c>
      <c r="D877" s="46" t="s">
        <v>4190</v>
      </c>
      <c r="E877" s="46" t="s">
        <v>4191</v>
      </c>
      <c r="I877" s="46" t="s">
        <v>4143</v>
      </c>
      <c r="J877" s="46" t="s">
        <v>1686</v>
      </c>
      <c r="K877" s="46" t="s">
        <v>4192</v>
      </c>
      <c r="L877" s="46" t="s">
        <v>1864</v>
      </c>
      <c r="O877" s="46" t="s">
        <v>1865</v>
      </c>
      <c r="Q877" s="46" t="s">
        <v>40</v>
      </c>
      <c r="T877" s="46" t="s">
        <v>1690</v>
      </c>
      <c r="AA877" s="46" t="s">
        <v>3965</v>
      </c>
      <c r="AC877" s="46" t="s">
        <v>709</v>
      </c>
      <c r="AL877" s="46" t="s">
        <v>4193</v>
      </c>
      <c r="AQ877" s="46" t="b">
        <v>1</v>
      </c>
      <c r="AR877" s="95"/>
    </row>
    <row r="878" spans="1:44" ht="15" customHeight="1">
      <c r="A878" s="46">
        <v>877</v>
      </c>
      <c r="B878" s="46">
        <v>877</v>
      </c>
      <c r="D878" s="46" t="s">
        <v>4194</v>
      </c>
      <c r="E878" s="46" t="s">
        <v>4195</v>
      </c>
      <c r="I878" s="46" t="s">
        <v>4196</v>
      </c>
      <c r="J878" s="46" t="s">
        <v>1686</v>
      </c>
      <c r="K878" s="46" t="s">
        <v>4197</v>
      </c>
      <c r="L878" s="46" t="s">
        <v>1864</v>
      </c>
      <c r="O878" s="46" t="s">
        <v>1865</v>
      </c>
      <c r="Q878" s="46" t="s">
        <v>40</v>
      </c>
      <c r="T878" s="46" t="s">
        <v>1690</v>
      </c>
      <c r="AA878" s="46" t="s">
        <v>3965</v>
      </c>
      <c r="AC878" s="46" t="s">
        <v>709</v>
      </c>
      <c r="AL878" s="46" t="s">
        <v>4198</v>
      </c>
      <c r="AQ878" s="46" t="b">
        <v>0</v>
      </c>
      <c r="AR878" s="95"/>
    </row>
    <row r="879" spans="1:44" ht="15" customHeight="1">
      <c r="A879" s="46">
        <v>878</v>
      </c>
      <c r="B879" s="46">
        <v>878</v>
      </c>
      <c r="D879" s="46" t="s">
        <v>4199</v>
      </c>
      <c r="E879" s="46" t="s">
        <v>4200</v>
      </c>
      <c r="I879" s="46" t="s">
        <v>4166</v>
      </c>
      <c r="J879" s="46" t="s">
        <v>1686</v>
      </c>
      <c r="K879" s="46" t="s">
        <v>4201</v>
      </c>
      <c r="L879" s="46" t="s">
        <v>1864</v>
      </c>
      <c r="O879" s="46" t="s">
        <v>1865</v>
      </c>
      <c r="Q879" s="46" t="s">
        <v>40</v>
      </c>
      <c r="T879" s="46" t="s">
        <v>1690</v>
      </c>
      <c r="AA879" s="46" t="s">
        <v>3965</v>
      </c>
      <c r="AC879" s="46" t="s">
        <v>709</v>
      </c>
      <c r="AL879" s="46" t="s">
        <v>4202</v>
      </c>
      <c r="AQ879" s="46" t="b">
        <v>0</v>
      </c>
      <c r="AR879" s="95"/>
    </row>
    <row r="880" spans="1:44" ht="15" customHeight="1">
      <c r="A880" s="46">
        <v>879</v>
      </c>
      <c r="B880" s="46">
        <v>879</v>
      </c>
      <c r="D880" s="46" t="s">
        <v>4203</v>
      </c>
      <c r="E880" s="46" t="s">
        <v>4204</v>
      </c>
      <c r="I880" s="46" t="s">
        <v>4205</v>
      </c>
      <c r="J880" s="46" t="s">
        <v>1686</v>
      </c>
      <c r="K880" s="46" t="s">
        <v>4206</v>
      </c>
      <c r="L880" s="46" t="s">
        <v>1864</v>
      </c>
      <c r="O880" s="46" t="s">
        <v>1865</v>
      </c>
      <c r="Q880" s="46" t="s">
        <v>40</v>
      </c>
      <c r="T880" s="46" t="s">
        <v>1690</v>
      </c>
      <c r="AA880" s="46" t="s">
        <v>3965</v>
      </c>
      <c r="AC880" s="46" t="s">
        <v>709</v>
      </c>
      <c r="AL880" s="46" t="s">
        <v>4207</v>
      </c>
      <c r="AQ880" s="46" t="b">
        <v>0</v>
      </c>
      <c r="AR880" s="95"/>
    </row>
    <row r="881" spans="1:44" ht="15" customHeight="1">
      <c r="A881" s="46">
        <v>880</v>
      </c>
      <c r="B881" s="46">
        <v>880</v>
      </c>
      <c r="D881" s="46" t="s">
        <v>4208</v>
      </c>
      <c r="E881" s="46" t="s">
        <v>4209</v>
      </c>
      <c r="I881" s="46" t="s">
        <v>4205</v>
      </c>
      <c r="J881" s="46" t="s">
        <v>1686</v>
      </c>
      <c r="K881" s="46" t="s">
        <v>4210</v>
      </c>
      <c r="L881" s="46" t="s">
        <v>1864</v>
      </c>
      <c r="O881" s="46" t="s">
        <v>1865</v>
      </c>
      <c r="Q881" s="46" t="s">
        <v>40</v>
      </c>
      <c r="T881" s="46" t="s">
        <v>1690</v>
      </c>
      <c r="AA881" s="46" t="s">
        <v>3965</v>
      </c>
      <c r="AC881" s="46" t="s">
        <v>709</v>
      </c>
      <c r="AL881" s="46" t="s">
        <v>4211</v>
      </c>
      <c r="AQ881" s="46" t="b">
        <v>0</v>
      </c>
      <c r="AR881" s="95"/>
    </row>
    <row r="882" spans="1:44" ht="15" customHeight="1">
      <c r="A882" s="46">
        <v>881</v>
      </c>
      <c r="B882" s="46">
        <v>881</v>
      </c>
      <c r="D882" s="46" t="s">
        <v>4212</v>
      </c>
      <c r="E882" s="46" t="s">
        <v>4213</v>
      </c>
      <c r="I882" s="46" t="s">
        <v>4205</v>
      </c>
      <c r="J882" s="46" t="s">
        <v>1686</v>
      </c>
      <c r="K882" s="46" t="s">
        <v>4214</v>
      </c>
      <c r="L882" s="46" t="s">
        <v>1864</v>
      </c>
      <c r="O882" s="46" t="s">
        <v>1865</v>
      </c>
      <c r="Q882" s="46" t="s">
        <v>40</v>
      </c>
      <c r="T882" s="46" t="s">
        <v>1690</v>
      </c>
      <c r="AA882" s="46" t="s">
        <v>3965</v>
      </c>
      <c r="AC882" s="46" t="s">
        <v>709</v>
      </c>
      <c r="AL882" s="46" t="s">
        <v>4215</v>
      </c>
      <c r="AQ882" s="46" t="b">
        <v>1</v>
      </c>
      <c r="AR882" s="95"/>
    </row>
    <row r="883" spans="1:44" ht="15" customHeight="1">
      <c r="A883" s="46">
        <v>882</v>
      </c>
      <c r="B883" s="46">
        <v>882</v>
      </c>
      <c r="D883" s="46" t="s">
        <v>4216</v>
      </c>
      <c r="E883" s="46" t="s">
        <v>4217</v>
      </c>
      <c r="I883" s="46" t="s">
        <v>4129</v>
      </c>
      <c r="J883" s="46" t="s">
        <v>1686</v>
      </c>
      <c r="K883" s="46" t="s">
        <v>4218</v>
      </c>
      <c r="L883" s="46" t="s">
        <v>1864</v>
      </c>
      <c r="O883" s="46" t="s">
        <v>1865</v>
      </c>
      <c r="Q883" s="46" t="s">
        <v>40</v>
      </c>
      <c r="T883" s="46" t="s">
        <v>1690</v>
      </c>
      <c r="AA883" s="46" t="s">
        <v>3965</v>
      </c>
      <c r="AC883" s="46" t="s">
        <v>709</v>
      </c>
      <c r="AL883" s="46" t="s">
        <v>4219</v>
      </c>
      <c r="AQ883" s="46" t="b">
        <v>1</v>
      </c>
      <c r="AR883" s="95"/>
    </row>
    <row r="884" spans="1:44" ht="15" customHeight="1">
      <c r="A884" s="46">
        <v>883</v>
      </c>
      <c r="B884" s="46">
        <v>883</v>
      </c>
      <c r="D884" s="46" t="s">
        <v>4220</v>
      </c>
      <c r="E884" s="46" t="s">
        <v>4221</v>
      </c>
      <c r="I884" s="46" t="s">
        <v>4129</v>
      </c>
      <c r="J884" s="46" t="s">
        <v>1686</v>
      </c>
      <c r="K884" s="46" t="s">
        <v>4222</v>
      </c>
      <c r="L884" s="46" t="s">
        <v>1864</v>
      </c>
      <c r="O884" s="46" t="s">
        <v>1865</v>
      </c>
      <c r="Q884" s="46" t="s">
        <v>40</v>
      </c>
      <c r="T884" s="46" t="s">
        <v>1690</v>
      </c>
      <c r="AA884" s="46" t="s">
        <v>3965</v>
      </c>
      <c r="AC884" s="46" t="s">
        <v>709</v>
      </c>
      <c r="AL884" s="46" t="s">
        <v>4223</v>
      </c>
      <c r="AQ884" s="46" t="b">
        <v>0</v>
      </c>
      <c r="AR884" s="95"/>
    </row>
    <row r="885" spans="1:44" ht="15" customHeight="1">
      <c r="A885" s="46">
        <v>884</v>
      </c>
      <c r="B885" s="46">
        <v>884</v>
      </c>
      <c r="D885" s="46" t="s">
        <v>4224</v>
      </c>
      <c r="E885" s="46" t="s">
        <v>4225</v>
      </c>
      <c r="I885" s="46" t="s">
        <v>1225</v>
      </c>
      <c r="J885" s="46" t="s">
        <v>1686</v>
      </c>
      <c r="K885" s="46" t="s">
        <v>4226</v>
      </c>
      <c r="L885" s="46" t="s">
        <v>1864</v>
      </c>
      <c r="O885" s="46" t="s">
        <v>1865</v>
      </c>
      <c r="Q885" s="46" t="s">
        <v>40</v>
      </c>
      <c r="T885" s="46" t="s">
        <v>1690</v>
      </c>
      <c r="AA885" s="46" t="s">
        <v>3965</v>
      </c>
      <c r="AC885" s="46" t="s">
        <v>709</v>
      </c>
      <c r="AL885" s="46" t="s">
        <v>4227</v>
      </c>
      <c r="AQ885" s="46" t="b">
        <v>1</v>
      </c>
      <c r="AR885" s="95"/>
    </row>
    <row r="886" spans="1:44" ht="15" customHeight="1">
      <c r="A886" s="46">
        <v>885</v>
      </c>
      <c r="B886" s="46">
        <v>885</v>
      </c>
      <c r="D886" s="46" t="s">
        <v>4228</v>
      </c>
      <c r="E886" s="46" t="s">
        <v>4229</v>
      </c>
      <c r="I886" s="46" t="s">
        <v>4129</v>
      </c>
      <c r="J886" s="46" t="s">
        <v>1686</v>
      </c>
      <c r="K886" s="46" t="s">
        <v>4230</v>
      </c>
      <c r="L886" s="46" t="s">
        <v>1864</v>
      </c>
      <c r="O886" s="46" t="s">
        <v>1865</v>
      </c>
      <c r="Q886" s="46" t="s">
        <v>40</v>
      </c>
      <c r="T886" s="46" t="s">
        <v>1690</v>
      </c>
      <c r="AA886" s="46" t="s">
        <v>3965</v>
      </c>
      <c r="AC886" s="46" t="s">
        <v>709</v>
      </c>
      <c r="AL886" s="46" t="s">
        <v>4231</v>
      </c>
      <c r="AQ886" s="46" t="b">
        <v>0</v>
      </c>
      <c r="AR886" s="95"/>
    </row>
    <row r="887" spans="1:44" ht="15" customHeight="1">
      <c r="A887" s="46">
        <v>886</v>
      </c>
      <c r="B887" s="46">
        <v>886</v>
      </c>
      <c r="D887" s="46" t="s">
        <v>4232</v>
      </c>
      <c r="E887" s="46" t="s">
        <v>4233</v>
      </c>
      <c r="I887" s="46" t="s">
        <v>4234</v>
      </c>
      <c r="J887" s="46" t="s">
        <v>1686</v>
      </c>
      <c r="K887" s="46" t="s">
        <v>4235</v>
      </c>
      <c r="L887" s="46" t="s">
        <v>1864</v>
      </c>
      <c r="O887" s="46" t="s">
        <v>1865</v>
      </c>
      <c r="Q887" s="46" t="s">
        <v>40</v>
      </c>
      <c r="T887" s="46" t="s">
        <v>1690</v>
      </c>
      <c r="AA887" s="46" t="s">
        <v>3965</v>
      </c>
      <c r="AC887" s="46" t="s">
        <v>709</v>
      </c>
      <c r="AL887" s="46" t="s">
        <v>4236</v>
      </c>
      <c r="AQ887" s="46" t="b">
        <v>1</v>
      </c>
      <c r="AR887" s="95"/>
    </row>
    <row r="888" spans="1:44" ht="15" customHeight="1">
      <c r="A888" s="46">
        <v>887</v>
      </c>
      <c r="B888" s="46">
        <v>887</v>
      </c>
      <c r="D888" s="46" t="s">
        <v>4237</v>
      </c>
      <c r="E888" s="46" t="s">
        <v>4238</v>
      </c>
      <c r="I888" s="46" t="s">
        <v>1225</v>
      </c>
      <c r="J888" s="46" t="s">
        <v>1686</v>
      </c>
      <c r="K888" s="46" t="s">
        <v>4239</v>
      </c>
      <c r="L888" s="46" t="s">
        <v>1864</v>
      </c>
      <c r="O888" s="46" t="s">
        <v>1865</v>
      </c>
      <c r="Q888" s="46" t="s">
        <v>40</v>
      </c>
      <c r="T888" s="46" t="s">
        <v>1690</v>
      </c>
      <c r="AA888" s="46" t="s">
        <v>3965</v>
      </c>
      <c r="AC888" s="46" t="s">
        <v>709</v>
      </c>
      <c r="AL888" s="46" t="s">
        <v>4240</v>
      </c>
      <c r="AQ888" s="46" t="b">
        <v>0</v>
      </c>
      <c r="AR888" s="95"/>
    </row>
    <row r="889" spans="1:44" ht="15" customHeight="1">
      <c r="A889" s="46">
        <v>888</v>
      </c>
      <c r="B889" s="46">
        <v>888</v>
      </c>
      <c r="D889" s="46" t="s">
        <v>4241</v>
      </c>
      <c r="E889" s="46" t="s">
        <v>4242</v>
      </c>
      <c r="I889" s="46" t="s">
        <v>4243</v>
      </c>
      <c r="J889" s="46" t="s">
        <v>1686</v>
      </c>
      <c r="K889" s="46" t="s">
        <v>4244</v>
      </c>
      <c r="L889" s="46" t="s">
        <v>1864</v>
      </c>
      <c r="O889" s="46" t="s">
        <v>1865</v>
      </c>
      <c r="Q889" s="46" t="s">
        <v>40</v>
      </c>
      <c r="T889" s="46" t="s">
        <v>1690</v>
      </c>
      <c r="AA889" s="46" t="s">
        <v>3965</v>
      </c>
      <c r="AC889" s="46" t="s">
        <v>709</v>
      </c>
      <c r="AL889" s="46" t="s">
        <v>4245</v>
      </c>
      <c r="AQ889" s="46" t="b">
        <v>0</v>
      </c>
      <c r="AR889" s="95"/>
    </row>
    <row r="890" spans="1:44" ht="15" customHeight="1">
      <c r="A890" s="46">
        <v>889</v>
      </c>
      <c r="B890" s="46">
        <v>889</v>
      </c>
      <c r="D890" s="46" t="s">
        <v>4246</v>
      </c>
      <c r="E890" s="46" t="s">
        <v>4247</v>
      </c>
      <c r="I890" s="46" t="s">
        <v>4248</v>
      </c>
      <c r="J890" s="46" t="s">
        <v>1686</v>
      </c>
      <c r="K890" s="46" t="s">
        <v>4249</v>
      </c>
      <c r="L890" s="46" t="s">
        <v>1864</v>
      </c>
      <c r="O890" s="46" t="s">
        <v>1865</v>
      </c>
      <c r="Q890" s="46" t="s">
        <v>40</v>
      </c>
      <c r="T890" s="46" t="s">
        <v>1690</v>
      </c>
      <c r="AA890" s="46" t="s">
        <v>3965</v>
      </c>
      <c r="AC890" s="46" t="s">
        <v>709</v>
      </c>
      <c r="AL890" s="46" t="s">
        <v>4250</v>
      </c>
      <c r="AQ890" s="46" t="b">
        <v>0</v>
      </c>
      <c r="AR890" s="95"/>
    </row>
    <row r="891" spans="1:44" ht="15" customHeight="1">
      <c r="A891" s="46">
        <v>890</v>
      </c>
      <c r="B891" s="46">
        <v>890</v>
      </c>
      <c r="D891" s="46" t="s">
        <v>4251</v>
      </c>
      <c r="E891" s="46" t="s">
        <v>4252</v>
      </c>
      <c r="I891" s="46" t="s">
        <v>4253</v>
      </c>
      <c r="J891" s="46" t="s">
        <v>1686</v>
      </c>
      <c r="K891" s="46" t="s">
        <v>4254</v>
      </c>
      <c r="L891" s="46" t="s">
        <v>1864</v>
      </c>
      <c r="O891" s="46" t="s">
        <v>1865</v>
      </c>
      <c r="Q891" s="46" t="s">
        <v>40</v>
      </c>
      <c r="T891" s="46" t="s">
        <v>1690</v>
      </c>
      <c r="AA891" s="46" t="s">
        <v>3965</v>
      </c>
      <c r="AC891" s="46" t="s">
        <v>709</v>
      </c>
      <c r="AL891" s="46" t="s">
        <v>4255</v>
      </c>
      <c r="AQ891" s="46" t="b">
        <v>0</v>
      </c>
      <c r="AR891" s="95"/>
    </row>
    <row r="892" spans="1:44" ht="15" customHeight="1">
      <c r="A892" s="46">
        <v>891</v>
      </c>
      <c r="B892" s="46">
        <v>891</v>
      </c>
      <c r="D892" s="46" t="s">
        <v>4256</v>
      </c>
      <c r="E892" s="46" t="s">
        <v>4257</v>
      </c>
      <c r="I892" s="46" t="s">
        <v>4258</v>
      </c>
      <c r="J892" s="46" t="s">
        <v>1686</v>
      </c>
      <c r="K892" s="46" t="s">
        <v>4259</v>
      </c>
      <c r="L892" s="46" t="s">
        <v>1864</v>
      </c>
      <c r="O892" s="46" t="s">
        <v>1865</v>
      </c>
      <c r="Q892" s="46" t="s">
        <v>40</v>
      </c>
      <c r="T892" s="46" t="s">
        <v>1690</v>
      </c>
      <c r="AA892" s="46" t="s">
        <v>3965</v>
      </c>
      <c r="AC892" s="46" t="s">
        <v>709</v>
      </c>
      <c r="AL892" s="46" t="s">
        <v>4260</v>
      </c>
      <c r="AQ892" s="46" t="b">
        <v>1</v>
      </c>
      <c r="AR892" s="95"/>
    </row>
    <row r="893" spans="1:44" ht="15" customHeight="1">
      <c r="A893" s="46">
        <v>892</v>
      </c>
      <c r="B893" s="46">
        <v>892</v>
      </c>
      <c r="D893" s="46" t="s">
        <v>4261</v>
      </c>
      <c r="E893" s="46" t="s">
        <v>4262</v>
      </c>
      <c r="I893" s="46" t="s">
        <v>4258</v>
      </c>
      <c r="J893" s="46" t="s">
        <v>1686</v>
      </c>
      <c r="K893" s="46" t="s">
        <v>4263</v>
      </c>
      <c r="L893" s="46" t="s">
        <v>1864</v>
      </c>
      <c r="O893" s="46" t="s">
        <v>1865</v>
      </c>
      <c r="Q893" s="46" t="s">
        <v>40</v>
      </c>
      <c r="T893" s="46" t="s">
        <v>1690</v>
      </c>
      <c r="AA893" s="46" t="s">
        <v>3965</v>
      </c>
      <c r="AC893" s="46" t="s">
        <v>709</v>
      </c>
      <c r="AL893" s="46" t="s">
        <v>4264</v>
      </c>
      <c r="AQ893" s="46" t="b">
        <v>0</v>
      </c>
      <c r="AR893" s="95"/>
    </row>
    <row r="894" spans="1:44" ht="15" customHeight="1">
      <c r="A894" s="46">
        <v>893</v>
      </c>
      <c r="B894" s="46">
        <v>893</v>
      </c>
      <c r="D894" s="46" t="s">
        <v>4265</v>
      </c>
      <c r="E894" s="46" t="s">
        <v>4266</v>
      </c>
      <c r="I894" s="46" t="s">
        <v>4267</v>
      </c>
      <c r="J894" s="46" t="s">
        <v>1686</v>
      </c>
      <c r="K894" s="46" t="s">
        <v>4268</v>
      </c>
      <c r="L894" s="46" t="s">
        <v>1864</v>
      </c>
      <c r="O894" s="46" t="s">
        <v>1865</v>
      </c>
      <c r="Q894" s="46" t="s">
        <v>40</v>
      </c>
      <c r="T894" s="46" t="s">
        <v>1690</v>
      </c>
      <c r="AA894" s="46" t="s">
        <v>3965</v>
      </c>
      <c r="AC894" s="46" t="s">
        <v>709</v>
      </c>
      <c r="AL894" s="46" t="s">
        <v>4269</v>
      </c>
      <c r="AQ894" s="46" t="b">
        <v>1</v>
      </c>
      <c r="AR894" s="95"/>
    </row>
    <row r="895" spans="1:44" ht="15" customHeight="1">
      <c r="A895" s="46">
        <v>894</v>
      </c>
      <c r="B895" s="46">
        <v>894</v>
      </c>
      <c r="D895" s="46" t="s">
        <v>4270</v>
      </c>
      <c r="E895" s="46" t="s">
        <v>4271</v>
      </c>
      <c r="I895" s="46" t="s">
        <v>4267</v>
      </c>
      <c r="J895" s="46" t="s">
        <v>1686</v>
      </c>
      <c r="K895" s="46" t="s">
        <v>4272</v>
      </c>
      <c r="L895" s="46" t="s">
        <v>1864</v>
      </c>
      <c r="O895" s="46" t="s">
        <v>1865</v>
      </c>
      <c r="Q895" s="46" t="s">
        <v>40</v>
      </c>
      <c r="T895" s="46" t="s">
        <v>1690</v>
      </c>
      <c r="AA895" s="46" t="s">
        <v>3965</v>
      </c>
      <c r="AC895" s="46" t="s">
        <v>709</v>
      </c>
      <c r="AL895" s="46" t="s">
        <v>4273</v>
      </c>
      <c r="AQ895" s="46" t="b">
        <v>0</v>
      </c>
      <c r="AR895" s="95"/>
    </row>
    <row r="896" spans="1:44" ht="15" customHeight="1">
      <c r="A896" s="46">
        <v>895</v>
      </c>
      <c r="B896" s="46">
        <v>895</v>
      </c>
      <c r="D896" s="46" t="s">
        <v>4274</v>
      </c>
      <c r="E896" s="46" t="s">
        <v>4275</v>
      </c>
      <c r="I896" s="46" t="s">
        <v>4267</v>
      </c>
      <c r="J896" s="46" t="s">
        <v>1686</v>
      </c>
      <c r="K896" s="46" t="s">
        <v>4276</v>
      </c>
      <c r="L896" s="46" t="s">
        <v>1864</v>
      </c>
      <c r="O896" s="46" t="s">
        <v>1865</v>
      </c>
      <c r="Q896" s="46" t="s">
        <v>40</v>
      </c>
      <c r="T896" s="46" t="s">
        <v>1690</v>
      </c>
      <c r="AA896" s="46" t="s">
        <v>3965</v>
      </c>
      <c r="AC896" s="46" t="s">
        <v>709</v>
      </c>
      <c r="AL896" s="46" t="s">
        <v>4277</v>
      </c>
      <c r="AQ896" s="46" t="b">
        <v>0</v>
      </c>
      <c r="AR896" s="95"/>
    </row>
    <row r="897" spans="1:44" ht="15" customHeight="1">
      <c r="A897" s="46">
        <v>896</v>
      </c>
      <c r="B897" s="46">
        <v>896</v>
      </c>
      <c r="D897" s="46" t="s">
        <v>4278</v>
      </c>
      <c r="E897" s="46" t="s">
        <v>4279</v>
      </c>
      <c r="I897" s="46" t="s">
        <v>4280</v>
      </c>
      <c r="J897" s="46" t="s">
        <v>1686</v>
      </c>
      <c r="K897" s="46" t="s">
        <v>4281</v>
      </c>
      <c r="L897" s="46" t="s">
        <v>1864</v>
      </c>
      <c r="O897" s="46" t="s">
        <v>1865</v>
      </c>
      <c r="Q897" s="46" t="s">
        <v>40</v>
      </c>
      <c r="T897" s="46" t="s">
        <v>1690</v>
      </c>
      <c r="AA897" s="46" t="s">
        <v>3965</v>
      </c>
      <c r="AC897" s="46" t="s">
        <v>709</v>
      </c>
      <c r="AL897" s="46" t="s">
        <v>4282</v>
      </c>
      <c r="AQ897" s="46" t="b">
        <v>0</v>
      </c>
      <c r="AR897" s="95"/>
    </row>
    <row r="898" spans="1:44" ht="15" customHeight="1">
      <c r="A898" s="46">
        <v>897</v>
      </c>
      <c r="B898" s="46">
        <v>897</v>
      </c>
      <c r="D898" s="46" t="s">
        <v>4283</v>
      </c>
      <c r="E898" s="46" t="s">
        <v>4284</v>
      </c>
      <c r="I898" s="46" t="s">
        <v>4280</v>
      </c>
      <c r="J898" s="46" t="s">
        <v>1686</v>
      </c>
      <c r="K898" s="46" t="s">
        <v>4285</v>
      </c>
      <c r="L898" s="46" t="s">
        <v>1864</v>
      </c>
      <c r="O898" s="46" t="s">
        <v>1865</v>
      </c>
      <c r="Q898" s="46" t="s">
        <v>40</v>
      </c>
      <c r="T898" s="46" t="s">
        <v>1690</v>
      </c>
      <c r="AA898" s="46" t="s">
        <v>3965</v>
      </c>
      <c r="AC898" s="46" t="s">
        <v>709</v>
      </c>
      <c r="AL898" s="46" t="s">
        <v>4286</v>
      </c>
      <c r="AQ898" s="46" t="b">
        <v>1</v>
      </c>
      <c r="AR898" s="95"/>
    </row>
    <row r="899" spans="1:44" ht="15" customHeight="1">
      <c r="A899" s="46">
        <v>898</v>
      </c>
      <c r="B899" s="46">
        <v>898</v>
      </c>
      <c r="D899" s="46" t="s">
        <v>4287</v>
      </c>
      <c r="E899" s="46" t="s">
        <v>4288</v>
      </c>
      <c r="I899" s="46" t="s">
        <v>4289</v>
      </c>
      <c r="J899" s="46" t="s">
        <v>1686</v>
      </c>
      <c r="K899" s="46" t="s">
        <v>4290</v>
      </c>
      <c r="L899" s="46" t="s">
        <v>1864</v>
      </c>
      <c r="O899" s="46" t="s">
        <v>1865</v>
      </c>
      <c r="Q899" s="46" t="s">
        <v>40</v>
      </c>
      <c r="T899" s="46" t="s">
        <v>1690</v>
      </c>
      <c r="AA899" s="46" t="s">
        <v>3965</v>
      </c>
      <c r="AC899" s="46" t="s">
        <v>709</v>
      </c>
      <c r="AL899" s="46" t="s">
        <v>4291</v>
      </c>
      <c r="AQ899" s="46" t="b">
        <v>1</v>
      </c>
      <c r="AR899" s="95"/>
    </row>
    <row r="900" spans="1:44" ht="15" customHeight="1">
      <c r="A900" s="46">
        <v>899</v>
      </c>
      <c r="B900" s="46">
        <v>899</v>
      </c>
      <c r="D900" s="46" t="s">
        <v>4292</v>
      </c>
      <c r="E900" s="46" t="s">
        <v>4293</v>
      </c>
      <c r="I900" s="46" t="s">
        <v>4294</v>
      </c>
      <c r="J900" s="46" t="s">
        <v>1686</v>
      </c>
      <c r="K900" s="46" t="s">
        <v>4295</v>
      </c>
      <c r="L900" s="46" t="s">
        <v>1864</v>
      </c>
      <c r="O900" s="46" t="s">
        <v>1865</v>
      </c>
      <c r="Q900" s="46" t="s">
        <v>40</v>
      </c>
      <c r="T900" s="46" t="s">
        <v>1690</v>
      </c>
      <c r="AA900" s="46" t="s">
        <v>3965</v>
      </c>
      <c r="AC900" s="46" t="s">
        <v>709</v>
      </c>
      <c r="AL900" s="46" t="s">
        <v>4296</v>
      </c>
      <c r="AQ900" s="46" t="b">
        <v>0</v>
      </c>
      <c r="AR900" s="95"/>
    </row>
    <row r="901" spans="1:44" ht="15" customHeight="1">
      <c r="A901" s="46">
        <v>900</v>
      </c>
      <c r="B901" s="46">
        <v>900</v>
      </c>
      <c r="D901" s="46" t="s">
        <v>4297</v>
      </c>
      <c r="E901" s="46" t="s">
        <v>4298</v>
      </c>
      <c r="I901" s="46" t="s">
        <v>4294</v>
      </c>
      <c r="J901" s="46" t="s">
        <v>1686</v>
      </c>
      <c r="K901" s="46" t="s">
        <v>4299</v>
      </c>
      <c r="L901" s="46" t="s">
        <v>1864</v>
      </c>
      <c r="O901" s="46" t="s">
        <v>1865</v>
      </c>
      <c r="Q901" s="46" t="s">
        <v>40</v>
      </c>
      <c r="T901" s="46" t="s">
        <v>1690</v>
      </c>
      <c r="AA901" s="46" t="s">
        <v>3965</v>
      </c>
      <c r="AC901" s="46" t="s">
        <v>709</v>
      </c>
      <c r="AL901" s="46" t="s">
        <v>4300</v>
      </c>
      <c r="AQ901" s="46" t="b">
        <v>1</v>
      </c>
      <c r="AR901" s="95"/>
    </row>
    <row r="902" spans="1:44" ht="15" customHeight="1">
      <c r="A902" s="46">
        <v>901</v>
      </c>
      <c r="B902" s="46">
        <v>901</v>
      </c>
      <c r="D902" s="46" t="s">
        <v>4301</v>
      </c>
      <c r="E902" s="46" t="s">
        <v>4302</v>
      </c>
      <c r="I902" s="46" t="s">
        <v>4294</v>
      </c>
      <c r="J902" s="46" t="s">
        <v>1686</v>
      </c>
      <c r="K902" s="46" t="s">
        <v>4303</v>
      </c>
      <c r="L902" s="46" t="s">
        <v>1864</v>
      </c>
      <c r="O902" s="46" t="s">
        <v>1865</v>
      </c>
      <c r="Q902" s="46" t="s">
        <v>40</v>
      </c>
      <c r="T902" s="46" t="s">
        <v>1690</v>
      </c>
      <c r="AA902" s="46" t="s">
        <v>3965</v>
      </c>
      <c r="AC902" s="46" t="s">
        <v>709</v>
      </c>
      <c r="AL902" s="46" t="s">
        <v>4304</v>
      </c>
      <c r="AQ902" s="46" t="b">
        <v>0</v>
      </c>
      <c r="AR902" s="95"/>
    </row>
    <row r="903" spans="1:44" ht="15" customHeight="1">
      <c r="A903" s="46">
        <v>902</v>
      </c>
      <c r="B903" s="46">
        <v>902</v>
      </c>
      <c r="D903" s="46" t="s">
        <v>4305</v>
      </c>
      <c r="E903" s="46" t="s">
        <v>4306</v>
      </c>
      <c r="I903" s="46" t="s">
        <v>4258</v>
      </c>
      <c r="J903" s="46" t="s">
        <v>1686</v>
      </c>
      <c r="K903" s="46" t="s">
        <v>4307</v>
      </c>
      <c r="L903" s="46" t="s">
        <v>1864</v>
      </c>
      <c r="O903" s="46" t="s">
        <v>1865</v>
      </c>
      <c r="Q903" s="46" t="s">
        <v>40</v>
      </c>
      <c r="T903" s="46" t="s">
        <v>1690</v>
      </c>
      <c r="AA903" s="46" t="s">
        <v>3965</v>
      </c>
      <c r="AC903" s="46" t="s">
        <v>709</v>
      </c>
      <c r="AL903" s="46" t="s">
        <v>4308</v>
      </c>
      <c r="AQ903" s="46" t="b">
        <v>0</v>
      </c>
      <c r="AR903" s="95"/>
    </row>
    <row r="904" spans="1:44" ht="15" customHeight="1">
      <c r="A904" s="46">
        <v>903</v>
      </c>
      <c r="B904" s="46">
        <v>903</v>
      </c>
      <c r="D904" s="46" t="s">
        <v>4309</v>
      </c>
      <c r="E904" s="46" t="s">
        <v>4310</v>
      </c>
      <c r="I904" s="46" t="s">
        <v>4311</v>
      </c>
      <c r="J904" s="46" t="s">
        <v>1686</v>
      </c>
      <c r="K904" s="46" t="s">
        <v>4312</v>
      </c>
      <c r="L904" s="46" t="s">
        <v>1864</v>
      </c>
      <c r="O904" s="46" t="s">
        <v>1865</v>
      </c>
      <c r="Q904" s="46" t="s">
        <v>40</v>
      </c>
      <c r="T904" s="46" t="s">
        <v>1690</v>
      </c>
      <c r="AA904" s="46" t="s">
        <v>3965</v>
      </c>
      <c r="AC904" s="46" t="s">
        <v>709</v>
      </c>
      <c r="AL904" s="46" t="s">
        <v>4313</v>
      </c>
      <c r="AQ904" s="46" t="b">
        <v>0</v>
      </c>
      <c r="AR904" s="95"/>
    </row>
    <row r="905" spans="1:44" ht="15" customHeight="1">
      <c r="A905" s="46">
        <v>904</v>
      </c>
      <c r="B905" s="46">
        <v>904</v>
      </c>
      <c r="D905" s="46" t="s">
        <v>4314</v>
      </c>
      <c r="E905" s="46" t="s">
        <v>4315</v>
      </c>
      <c r="I905" s="46" t="s">
        <v>4316</v>
      </c>
      <c r="J905" s="46" t="s">
        <v>1686</v>
      </c>
      <c r="K905" s="46" t="s">
        <v>4317</v>
      </c>
      <c r="L905" s="46" t="s">
        <v>1864</v>
      </c>
      <c r="O905" s="46" t="s">
        <v>1865</v>
      </c>
      <c r="Q905" s="46" t="s">
        <v>40</v>
      </c>
      <c r="T905" s="46" t="s">
        <v>1690</v>
      </c>
      <c r="AA905" s="46" t="s">
        <v>3965</v>
      </c>
      <c r="AC905" s="46" t="s">
        <v>709</v>
      </c>
      <c r="AL905" s="46" t="s">
        <v>4318</v>
      </c>
      <c r="AQ905" s="46" t="b">
        <v>0</v>
      </c>
      <c r="AR905" s="95"/>
    </row>
    <row r="906" spans="1:44" ht="15" customHeight="1">
      <c r="A906" s="46">
        <v>905</v>
      </c>
      <c r="B906" s="46">
        <v>905</v>
      </c>
      <c r="D906" s="46" t="s">
        <v>4319</v>
      </c>
      <c r="E906" s="46" t="s">
        <v>4320</v>
      </c>
      <c r="F906" s="46" t="s">
        <v>1473</v>
      </c>
      <c r="G906" s="46" t="s">
        <v>4321</v>
      </c>
      <c r="I906" s="46" t="s">
        <v>4322</v>
      </c>
      <c r="J906" s="46" t="s">
        <v>39</v>
      </c>
      <c r="K906" s="46" t="s">
        <v>40</v>
      </c>
      <c r="L906" s="46" t="s">
        <v>1473</v>
      </c>
      <c r="O906" s="46" t="s">
        <v>1474</v>
      </c>
      <c r="P906" s="43">
        <v>41481</v>
      </c>
      <c r="Q906" s="46" t="s">
        <v>706</v>
      </c>
      <c r="T906" s="46" t="s">
        <v>707</v>
      </c>
      <c r="AA906" s="46" t="s">
        <v>1708</v>
      </c>
      <c r="AC906" s="46" t="s">
        <v>709</v>
      </c>
      <c r="AI906" s="46" t="s">
        <v>40</v>
      </c>
      <c r="AL906" s="46" t="s">
        <v>4323</v>
      </c>
      <c r="AQ906" s="46" t="b">
        <v>0</v>
      </c>
      <c r="AR906" s="95"/>
    </row>
    <row r="907" spans="1:44" ht="15" customHeight="1">
      <c r="A907" s="46">
        <v>906</v>
      </c>
      <c r="B907" s="46">
        <v>906</v>
      </c>
      <c r="D907" s="46" t="s">
        <v>4324</v>
      </c>
      <c r="E907" s="46" t="s">
        <v>4325</v>
      </c>
      <c r="F907" s="46" t="s">
        <v>1480</v>
      </c>
      <c r="G907" s="46" t="s">
        <v>4326</v>
      </c>
      <c r="I907" s="46" t="s">
        <v>4327</v>
      </c>
      <c r="J907" s="46" t="s">
        <v>39</v>
      </c>
      <c r="K907" s="46" t="s">
        <v>40</v>
      </c>
      <c r="L907" s="46" t="s">
        <v>1473</v>
      </c>
      <c r="O907" s="46" t="s">
        <v>1474</v>
      </c>
      <c r="P907" s="43">
        <v>41481</v>
      </c>
      <c r="Q907" s="46" t="s">
        <v>706</v>
      </c>
      <c r="T907" s="46" t="s">
        <v>707</v>
      </c>
      <c r="AA907" s="46" t="s">
        <v>1708</v>
      </c>
      <c r="AB907" s="46" t="s">
        <v>4328</v>
      </c>
      <c r="AC907" s="46" t="s">
        <v>709</v>
      </c>
      <c r="AI907" s="46" t="s">
        <v>40</v>
      </c>
      <c r="AL907" s="46" t="s">
        <v>4329</v>
      </c>
      <c r="AQ907" s="46" t="b">
        <v>0</v>
      </c>
      <c r="AR907" s="95"/>
    </row>
    <row r="908" spans="1:44" ht="15" customHeight="1">
      <c r="A908" s="46">
        <v>907</v>
      </c>
      <c r="B908" s="46">
        <v>907</v>
      </c>
      <c r="D908" s="46" t="s">
        <v>4330</v>
      </c>
      <c r="E908" s="46" t="s">
        <v>4331</v>
      </c>
      <c r="F908" s="46" t="s">
        <v>1480</v>
      </c>
      <c r="G908" s="46" t="s">
        <v>4332</v>
      </c>
      <c r="I908" s="46" t="s">
        <v>4333</v>
      </c>
      <c r="J908" s="46" t="s">
        <v>39</v>
      </c>
      <c r="K908" s="46" t="s">
        <v>40</v>
      </c>
      <c r="L908" s="46" t="s">
        <v>1473</v>
      </c>
      <c r="O908" s="46" t="s">
        <v>1474</v>
      </c>
      <c r="P908" s="43">
        <v>41481</v>
      </c>
      <c r="Q908" s="46" t="s">
        <v>706</v>
      </c>
      <c r="T908" s="46" t="s">
        <v>707</v>
      </c>
      <c r="AA908" s="46" t="s">
        <v>1708</v>
      </c>
      <c r="AC908" s="46" t="s">
        <v>709</v>
      </c>
      <c r="AI908" s="46" t="s">
        <v>40</v>
      </c>
      <c r="AL908" s="46" t="s">
        <v>4334</v>
      </c>
      <c r="AQ908" s="46" t="b">
        <v>0</v>
      </c>
      <c r="AR908" s="95"/>
    </row>
    <row r="909" spans="1:44" ht="15" customHeight="1">
      <c r="A909" s="46">
        <v>908</v>
      </c>
      <c r="B909" s="46">
        <v>908</v>
      </c>
      <c r="D909" s="46" t="s">
        <v>4335</v>
      </c>
      <c r="E909" s="46" t="s">
        <v>4336</v>
      </c>
      <c r="F909" s="46" t="s">
        <v>1473</v>
      </c>
      <c r="G909" s="46" t="s">
        <v>4337</v>
      </c>
      <c r="I909" s="46" t="s">
        <v>4338</v>
      </c>
      <c r="J909" s="46" t="s">
        <v>39</v>
      </c>
      <c r="K909" s="46" t="s">
        <v>40</v>
      </c>
      <c r="L909" s="46" t="s">
        <v>1473</v>
      </c>
      <c r="O909" s="46" t="s">
        <v>1474</v>
      </c>
      <c r="P909" s="43">
        <v>41481</v>
      </c>
      <c r="Q909" s="46" t="s">
        <v>706</v>
      </c>
      <c r="T909" s="46" t="s">
        <v>707</v>
      </c>
      <c r="AA909" s="46" t="s">
        <v>1708</v>
      </c>
      <c r="AC909" s="46" t="s">
        <v>709</v>
      </c>
      <c r="AI909" s="46" t="s">
        <v>40</v>
      </c>
      <c r="AL909" s="46" t="s">
        <v>4339</v>
      </c>
      <c r="AQ909" s="46" t="b">
        <v>0</v>
      </c>
      <c r="AR909" s="95"/>
    </row>
    <row r="910" spans="1:44" ht="15" customHeight="1">
      <c r="A910" s="46">
        <v>909</v>
      </c>
      <c r="B910" s="46">
        <v>909</v>
      </c>
      <c r="D910" s="46" t="s">
        <v>4340</v>
      </c>
      <c r="E910" s="46" t="s">
        <v>4341</v>
      </c>
      <c r="F910" s="46" t="s">
        <v>1473</v>
      </c>
      <c r="G910" s="46" t="s">
        <v>4342</v>
      </c>
      <c r="I910" s="46" t="s">
        <v>1546</v>
      </c>
      <c r="J910" s="46" t="s">
        <v>39</v>
      </c>
      <c r="K910" s="46" t="s">
        <v>40</v>
      </c>
      <c r="L910" s="46" t="s">
        <v>1473</v>
      </c>
      <c r="O910" s="46" t="s">
        <v>1474</v>
      </c>
      <c r="P910" s="43">
        <v>41481</v>
      </c>
      <c r="Q910" s="46" t="s">
        <v>706</v>
      </c>
      <c r="T910" s="46" t="s">
        <v>707</v>
      </c>
      <c r="AA910" s="46" t="s">
        <v>1708</v>
      </c>
      <c r="AC910" s="46" t="s">
        <v>709</v>
      </c>
      <c r="AI910" s="46" t="s">
        <v>40</v>
      </c>
      <c r="AL910" s="46" t="s">
        <v>4343</v>
      </c>
      <c r="AQ910" s="46" t="b">
        <v>0</v>
      </c>
      <c r="AR910" s="95"/>
    </row>
    <row r="911" spans="1:44" ht="15" customHeight="1">
      <c r="A911" s="46">
        <v>910</v>
      </c>
      <c r="B911" s="46">
        <v>910</v>
      </c>
      <c r="D911" s="46" t="s">
        <v>4344</v>
      </c>
      <c r="E911" s="46" t="s">
        <v>4345</v>
      </c>
      <c r="F911" s="46" t="s">
        <v>1473</v>
      </c>
      <c r="G911" s="46" t="s">
        <v>4346</v>
      </c>
      <c r="I911" s="46" t="s">
        <v>1565</v>
      </c>
      <c r="J911" s="46" t="s">
        <v>39</v>
      </c>
      <c r="K911" s="46" t="s">
        <v>40</v>
      </c>
      <c r="L911" s="46" t="s">
        <v>1473</v>
      </c>
      <c r="O911" s="46" t="s">
        <v>1474</v>
      </c>
      <c r="P911" s="43">
        <v>41481</v>
      </c>
      <c r="Q911" s="46" t="s">
        <v>706</v>
      </c>
      <c r="T911" s="46" t="s">
        <v>707</v>
      </c>
      <c r="AA911" s="46" t="s">
        <v>1708</v>
      </c>
      <c r="AC911" s="46" t="s">
        <v>709</v>
      </c>
      <c r="AI911" s="46" t="s">
        <v>40</v>
      </c>
      <c r="AL911" s="46" t="s">
        <v>4347</v>
      </c>
      <c r="AQ911" s="46" t="b">
        <v>0</v>
      </c>
      <c r="AR911" s="95"/>
    </row>
    <row r="912" spans="1:44" ht="15" customHeight="1">
      <c r="A912" s="46">
        <v>911</v>
      </c>
      <c r="B912" s="46">
        <v>911</v>
      </c>
      <c r="D912" s="46" t="s">
        <v>4348</v>
      </c>
      <c r="E912" s="46" t="s">
        <v>4349</v>
      </c>
      <c r="F912" s="46" t="s">
        <v>1473</v>
      </c>
      <c r="G912" s="46" t="s">
        <v>4350</v>
      </c>
      <c r="I912" s="46" t="s">
        <v>4351</v>
      </c>
      <c r="J912" s="46" t="s">
        <v>39</v>
      </c>
      <c r="K912" s="46" t="s">
        <v>40</v>
      </c>
      <c r="L912" s="46" t="s">
        <v>1473</v>
      </c>
      <c r="O912" s="46" t="s">
        <v>1474</v>
      </c>
      <c r="P912" s="43">
        <v>41481</v>
      </c>
      <c r="Q912" s="46" t="s">
        <v>706</v>
      </c>
      <c r="T912" s="46" t="s">
        <v>707</v>
      </c>
      <c r="AA912" s="46" t="s">
        <v>1708</v>
      </c>
      <c r="AC912" s="46" t="s">
        <v>709</v>
      </c>
      <c r="AI912" s="46" t="s">
        <v>40</v>
      </c>
      <c r="AL912" s="46" t="s">
        <v>4352</v>
      </c>
      <c r="AQ912" s="46" t="b">
        <v>0</v>
      </c>
      <c r="AR912" s="95"/>
    </row>
    <row r="913" spans="1:44" ht="15" customHeight="1">
      <c r="A913" s="46">
        <v>912</v>
      </c>
      <c r="B913" s="46">
        <v>912</v>
      </c>
      <c r="D913" s="46" t="s">
        <v>4353</v>
      </c>
      <c r="E913" s="46" t="s">
        <v>4354</v>
      </c>
      <c r="F913" s="46" t="s">
        <v>1473</v>
      </c>
      <c r="G913" s="46" t="s">
        <v>4355</v>
      </c>
      <c r="I913" s="46" t="s">
        <v>4356</v>
      </c>
      <c r="J913" s="46" t="s">
        <v>39</v>
      </c>
      <c r="K913" s="46" t="s">
        <v>40</v>
      </c>
      <c r="L913" s="46" t="s">
        <v>1473</v>
      </c>
      <c r="O913" s="46" t="s">
        <v>1474</v>
      </c>
      <c r="P913" s="43">
        <v>41481</v>
      </c>
      <c r="Q913" s="46" t="s">
        <v>706</v>
      </c>
      <c r="T913" s="46" t="s">
        <v>707</v>
      </c>
      <c r="AA913" s="46" t="s">
        <v>1708</v>
      </c>
      <c r="AC913" s="46" t="s">
        <v>709</v>
      </c>
      <c r="AI913" s="46" t="s">
        <v>40</v>
      </c>
      <c r="AL913" s="46" t="s">
        <v>4357</v>
      </c>
      <c r="AQ913" s="46" t="b">
        <v>0</v>
      </c>
      <c r="AR913" s="95"/>
    </row>
    <row r="914" spans="1:44" ht="15" customHeight="1">
      <c r="A914" s="46">
        <v>913</v>
      </c>
      <c r="B914" s="46">
        <v>913</v>
      </c>
      <c r="D914" s="46" t="s">
        <v>4358</v>
      </c>
      <c r="E914" s="46" t="s">
        <v>4359</v>
      </c>
      <c r="F914" s="46" t="s">
        <v>1473</v>
      </c>
      <c r="G914" s="46" t="s">
        <v>4360</v>
      </c>
      <c r="I914" s="46" t="s">
        <v>4361</v>
      </c>
      <c r="J914" s="46" t="s">
        <v>39</v>
      </c>
      <c r="K914" s="46" t="s">
        <v>40</v>
      </c>
      <c r="L914" s="46" t="s">
        <v>1473</v>
      </c>
      <c r="O914" s="46" t="s">
        <v>1474</v>
      </c>
      <c r="P914" s="43">
        <v>41481</v>
      </c>
      <c r="Q914" s="46" t="s">
        <v>706</v>
      </c>
      <c r="T914" s="46" t="s">
        <v>707</v>
      </c>
      <c r="AA914" s="46" t="s">
        <v>1708</v>
      </c>
      <c r="AC914" s="46" t="s">
        <v>709</v>
      </c>
      <c r="AI914" s="46" t="s">
        <v>40</v>
      </c>
      <c r="AL914" s="46" t="s">
        <v>4362</v>
      </c>
      <c r="AQ914" s="46" t="b">
        <v>0</v>
      </c>
      <c r="AR914" s="95"/>
    </row>
    <row r="915" spans="1:44" ht="15" customHeight="1">
      <c r="A915" s="46">
        <v>914</v>
      </c>
      <c r="B915" s="46">
        <v>914</v>
      </c>
      <c r="D915" s="46" t="s">
        <v>4363</v>
      </c>
      <c r="E915" s="46" t="s">
        <v>4364</v>
      </c>
      <c r="F915" s="46" t="s">
        <v>1473</v>
      </c>
      <c r="G915" s="46" t="s">
        <v>4365</v>
      </c>
      <c r="I915" s="46" t="s">
        <v>1627</v>
      </c>
      <c r="J915" s="46" t="s">
        <v>39</v>
      </c>
      <c r="K915" s="46" t="s">
        <v>40</v>
      </c>
      <c r="L915" s="46" t="s">
        <v>1473</v>
      </c>
      <c r="O915" s="46" t="s">
        <v>1474</v>
      </c>
      <c r="P915" s="43">
        <v>41481</v>
      </c>
      <c r="Q915" s="46" t="s">
        <v>706</v>
      </c>
      <c r="T915" s="46" t="s">
        <v>707</v>
      </c>
      <c r="AA915" s="46" t="s">
        <v>1708</v>
      </c>
      <c r="AC915" s="46" t="s">
        <v>709</v>
      </c>
      <c r="AI915" s="46" t="s">
        <v>40</v>
      </c>
      <c r="AL915" s="46" t="s">
        <v>4366</v>
      </c>
      <c r="AQ915" s="46" t="b">
        <v>0</v>
      </c>
      <c r="AR915" s="95"/>
    </row>
    <row r="916" spans="1:44" ht="15" customHeight="1">
      <c r="A916" s="46">
        <v>915</v>
      </c>
      <c r="B916" s="46">
        <v>915</v>
      </c>
      <c r="D916" s="46" t="s">
        <v>4367</v>
      </c>
      <c r="E916" s="46" t="s">
        <v>4368</v>
      </c>
      <c r="G916" s="46">
        <v>10797</v>
      </c>
      <c r="I916" s="46" t="s">
        <v>4369</v>
      </c>
      <c r="J916" s="46" t="s">
        <v>39</v>
      </c>
      <c r="K916" s="46" t="s">
        <v>40</v>
      </c>
      <c r="L916" s="46" t="s">
        <v>926</v>
      </c>
      <c r="O916" s="46" t="s">
        <v>927</v>
      </c>
      <c r="P916" s="43">
        <v>41493</v>
      </c>
      <c r="Q916" s="46" t="s">
        <v>706</v>
      </c>
      <c r="T916" s="46" t="s">
        <v>928</v>
      </c>
      <c r="AA916" s="46" t="s">
        <v>1708</v>
      </c>
      <c r="AC916" s="46" t="s">
        <v>709</v>
      </c>
      <c r="AI916" s="46" t="s">
        <v>40</v>
      </c>
      <c r="AL916" s="46" t="s">
        <v>4370</v>
      </c>
      <c r="AQ916" s="46" t="b">
        <v>0</v>
      </c>
      <c r="AR916" s="95"/>
    </row>
    <row r="917" spans="1:44" ht="15" customHeight="1">
      <c r="A917" s="46">
        <v>916</v>
      </c>
      <c r="B917" s="46">
        <v>916</v>
      </c>
      <c r="D917" s="46" t="s">
        <v>4371</v>
      </c>
      <c r="E917" s="46" t="s">
        <v>4372</v>
      </c>
      <c r="G917" s="46">
        <v>7368</v>
      </c>
      <c r="I917" s="46" t="s">
        <v>4373</v>
      </c>
      <c r="J917" s="46" t="s">
        <v>39</v>
      </c>
      <c r="K917" s="46" t="s">
        <v>40</v>
      </c>
      <c r="L917" s="46" t="s">
        <v>926</v>
      </c>
      <c r="O917" s="46" t="s">
        <v>927</v>
      </c>
      <c r="P917" s="43">
        <v>41493</v>
      </c>
      <c r="Q917" s="46" t="s">
        <v>706</v>
      </c>
      <c r="T917" s="46" t="s">
        <v>928</v>
      </c>
      <c r="AA917" s="46" t="s">
        <v>1708</v>
      </c>
      <c r="AC917" s="46" t="s">
        <v>709</v>
      </c>
      <c r="AI917" s="46" t="s">
        <v>40</v>
      </c>
      <c r="AL917" s="46" t="s">
        <v>4374</v>
      </c>
      <c r="AQ917" s="46" t="b">
        <v>0</v>
      </c>
      <c r="AR917" s="95"/>
    </row>
    <row r="918" spans="1:44" ht="15" customHeight="1">
      <c r="A918" s="46">
        <v>917</v>
      </c>
      <c r="B918" s="46">
        <v>917</v>
      </c>
      <c r="D918" s="46" t="s">
        <v>4375</v>
      </c>
      <c r="E918" s="46" t="s">
        <v>4376</v>
      </c>
      <c r="G918" s="46">
        <v>10726</v>
      </c>
      <c r="I918" s="46" t="s">
        <v>4377</v>
      </c>
      <c r="J918" s="46" t="s">
        <v>39</v>
      </c>
      <c r="K918" s="46" t="s">
        <v>40</v>
      </c>
      <c r="L918" s="46" t="s">
        <v>926</v>
      </c>
      <c r="O918" s="46" t="s">
        <v>927</v>
      </c>
      <c r="P918" s="43">
        <v>41493</v>
      </c>
      <c r="Q918" s="46" t="s">
        <v>706</v>
      </c>
      <c r="T918" s="46" t="s">
        <v>928</v>
      </c>
      <c r="AA918" s="46" t="s">
        <v>1708</v>
      </c>
      <c r="AC918" s="46" t="s">
        <v>709</v>
      </c>
      <c r="AI918" s="46" t="s">
        <v>40</v>
      </c>
      <c r="AL918" s="46" t="s">
        <v>4378</v>
      </c>
      <c r="AQ918" s="46" t="b">
        <v>0</v>
      </c>
      <c r="AR918" s="95"/>
    </row>
    <row r="919" spans="1:44" ht="15" customHeight="1">
      <c r="A919" s="46">
        <v>918</v>
      </c>
      <c r="B919" s="46">
        <v>918</v>
      </c>
      <c r="D919" s="46" t="s">
        <v>4379</v>
      </c>
      <c r="E919" s="46" t="s">
        <v>4380</v>
      </c>
      <c r="G919" s="46">
        <v>10289</v>
      </c>
      <c r="I919" s="46" t="s">
        <v>4381</v>
      </c>
      <c r="J919" s="46" t="s">
        <v>39</v>
      </c>
      <c r="K919" s="46" t="s">
        <v>40</v>
      </c>
      <c r="L919" s="46" t="s">
        <v>926</v>
      </c>
      <c r="O919" s="46" t="s">
        <v>927</v>
      </c>
      <c r="P919" s="43">
        <v>41493</v>
      </c>
      <c r="Q919" s="46" t="s">
        <v>706</v>
      </c>
      <c r="T919" s="46" t="s">
        <v>928</v>
      </c>
      <c r="AA919" s="46" t="s">
        <v>1708</v>
      </c>
      <c r="AC919" s="46" t="s">
        <v>709</v>
      </c>
      <c r="AI919" s="46" t="s">
        <v>40</v>
      </c>
      <c r="AL919" s="46" t="s">
        <v>4382</v>
      </c>
      <c r="AQ919" s="46" t="b">
        <v>0</v>
      </c>
      <c r="AR919" s="95"/>
    </row>
    <row r="920" spans="1:44" ht="15" customHeight="1">
      <c r="A920" s="46">
        <v>919</v>
      </c>
      <c r="B920" s="46">
        <v>919</v>
      </c>
      <c r="D920" s="46" t="s">
        <v>4383</v>
      </c>
      <c r="E920" s="46" t="s">
        <v>4384</v>
      </c>
      <c r="G920" s="46">
        <v>1970</v>
      </c>
      <c r="I920" s="46" t="s">
        <v>4385</v>
      </c>
      <c r="J920" s="46" t="s">
        <v>39</v>
      </c>
      <c r="K920" s="46" t="s">
        <v>40</v>
      </c>
      <c r="L920" s="46" t="s">
        <v>926</v>
      </c>
      <c r="O920" s="46" t="s">
        <v>927</v>
      </c>
      <c r="P920" s="43">
        <v>41493</v>
      </c>
      <c r="Q920" s="46" t="s">
        <v>706</v>
      </c>
      <c r="T920" s="46" t="s">
        <v>928</v>
      </c>
      <c r="AA920" s="46" t="s">
        <v>1708</v>
      </c>
      <c r="AC920" s="46" t="s">
        <v>709</v>
      </c>
      <c r="AI920" s="46" t="s">
        <v>40</v>
      </c>
      <c r="AL920" s="46" t="s">
        <v>4386</v>
      </c>
      <c r="AQ920" s="46" t="b">
        <v>0</v>
      </c>
      <c r="AR920" s="95"/>
    </row>
    <row r="921" spans="1:44" ht="15" customHeight="1">
      <c r="A921" s="46">
        <v>920</v>
      </c>
      <c r="B921" s="46">
        <v>920</v>
      </c>
      <c r="D921" s="46" t="s">
        <v>4387</v>
      </c>
      <c r="E921" s="46" t="s">
        <v>4388</v>
      </c>
      <c r="G921" s="46">
        <v>7418</v>
      </c>
      <c r="I921" s="46" t="s">
        <v>4389</v>
      </c>
      <c r="J921" s="46" t="s">
        <v>39</v>
      </c>
      <c r="K921" s="46" t="s">
        <v>40</v>
      </c>
      <c r="L921" s="46" t="s">
        <v>926</v>
      </c>
      <c r="O921" s="46" t="s">
        <v>927</v>
      </c>
      <c r="P921" s="43">
        <v>41493</v>
      </c>
      <c r="Q921" s="46" t="s">
        <v>706</v>
      </c>
      <c r="T921" s="46" t="s">
        <v>928</v>
      </c>
      <c r="AA921" s="46" t="s">
        <v>1708</v>
      </c>
      <c r="AC921" s="46" t="s">
        <v>709</v>
      </c>
      <c r="AI921" s="46" t="s">
        <v>40</v>
      </c>
      <c r="AL921" s="46" t="s">
        <v>4390</v>
      </c>
      <c r="AQ921" s="46" t="b">
        <v>0</v>
      </c>
      <c r="AR921" s="95"/>
    </row>
    <row r="922" spans="1:44" ht="15" customHeight="1">
      <c r="A922" s="46">
        <v>921</v>
      </c>
      <c r="B922" s="46">
        <v>921</v>
      </c>
      <c r="D922" s="46" t="s">
        <v>4391</v>
      </c>
      <c r="E922" s="46" t="s">
        <v>4392</v>
      </c>
      <c r="G922" s="46">
        <v>9860</v>
      </c>
      <c r="I922" s="46" t="s">
        <v>4393</v>
      </c>
      <c r="J922" s="46" t="s">
        <v>39</v>
      </c>
      <c r="K922" s="46" t="s">
        <v>40</v>
      </c>
      <c r="L922" s="46" t="s">
        <v>926</v>
      </c>
      <c r="O922" s="46" t="s">
        <v>927</v>
      </c>
      <c r="P922" s="43">
        <v>41493</v>
      </c>
      <c r="Q922" s="46" t="s">
        <v>706</v>
      </c>
      <c r="T922" s="46" t="s">
        <v>928</v>
      </c>
      <c r="AA922" s="46" t="s">
        <v>1708</v>
      </c>
      <c r="AC922" s="46" t="s">
        <v>709</v>
      </c>
      <c r="AI922" s="46" t="s">
        <v>40</v>
      </c>
      <c r="AL922" s="46" t="s">
        <v>4394</v>
      </c>
      <c r="AQ922" s="46" t="b">
        <v>0</v>
      </c>
      <c r="AR922" s="95"/>
    </row>
    <row r="923" spans="1:44" ht="15" customHeight="1">
      <c r="A923" s="46">
        <v>922</v>
      </c>
      <c r="B923" s="46">
        <v>922</v>
      </c>
      <c r="D923" s="46" t="s">
        <v>4395</v>
      </c>
      <c r="E923" s="46" t="s">
        <v>4396</v>
      </c>
      <c r="G923" s="46">
        <v>21828</v>
      </c>
      <c r="I923" s="46" t="s">
        <v>4397</v>
      </c>
      <c r="J923" s="46" t="s">
        <v>39</v>
      </c>
      <c r="K923" s="46" t="s">
        <v>40</v>
      </c>
      <c r="L923" s="46" t="s">
        <v>926</v>
      </c>
      <c r="O923" s="46" t="s">
        <v>927</v>
      </c>
      <c r="P923" s="43">
        <v>41493</v>
      </c>
      <c r="Q923" s="46" t="s">
        <v>706</v>
      </c>
      <c r="T923" s="46" t="s">
        <v>928</v>
      </c>
      <c r="AA923" s="46" t="s">
        <v>1708</v>
      </c>
      <c r="AC923" s="46" t="s">
        <v>709</v>
      </c>
      <c r="AI923" s="46" t="s">
        <v>40</v>
      </c>
      <c r="AL923" s="46" t="s">
        <v>4398</v>
      </c>
      <c r="AQ923" s="46" t="b">
        <v>0</v>
      </c>
      <c r="AR923" s="95"/>
    </row>
    <row r="924" spans="1:44" ht="15" customHeight="1">
      <c r="A924" s="46">
        <v>923</v>
      </c>
      <c r="B924" s="46">
        <v>923</v>
      </c>
      <c r="D924" s="46" t="s">
        <v>4399</v>
      </c>
      <c r="E924" s="46" t="s">
        <v>4400</v>
      </c>
      <c r="G924" s="46">
        <v>2217</v>
      </c>
      <c r="I924" s="46" t="s">
        <v>2528</v>
      </c>
      <c r="J924" s="46" t="s">
        <v>39</v>
      </c>
      <c r="K924" s="46" t="s">
        <v>40</v>
      </c>
      <c r="L924" s="46" t="s">
        <v>926</v>
      </c>
      <c r="O924" s="46" t="s">
        <v>927</v>
      </c>
      <c r="P924" s="43">
        <v>41493</v>
      </c>
      <c r="Q924" s="46" t="s">
        <v>706</v>
      </c>
      <c r="T924" s="46" t="s">
        <v>928</v>
      </c>
      <c r="AA924" s="46" t="s">
        <v>1708</v>
      </c>
      <c r="AC924" s="46" t="s">
        <v>709</v>
      </c>
      <c r="AI924" s="46" t="s">
        <v>40</v>
      </c>
      <c r="AL924" s="46" t="s">
        <v>4401</v>
      </c>
      <c r="AQ924" s="46" t="b">
        <v>0</v>
      </c>
      <c r="AR924" s="95"/>
    </row>
    <row r="925" spans="1:44" ht="15" customHeight="1">
      <c r="A925" s="46">
        <v>924</v>
      </c>
      <c r="B925" s="46">
        <v>924</v>
      </c>
      <c r="D925" s="46" t="s">
        <v>4402</v>
      </c>
      <c r="E925" s="46" t="s">
        <v>4403</v>
      </c>
      <c r="G925" s="46">
        <v>5059</v>
      </c>
      <c r="I925" s="46" t="s">
        <v>4404</v>
      </c>
      <c r="J925" s="46" t="s">
        <v>39</v>
      </c>
      <c r="K925" s="46" t="s">
        <v>40</v>
      </c>
      <c r="L925" s="46" t="s">
        <v>926</v>
      </c>
      <c r="O925" s="46" t="s">
        <v>927</v>
      </c>
      <c r="P925" s="43">
        <v>41493</v>
      </c>
      <c r="Q925" s="46" t="s">
        <v>4405</v>
      </c>
      <c r="T925" s="46" t="s">
        <v>928</v>
      </c>
      <c r="AA925" s="46" t="s">
        <v>1708</v>
      </c>
      <c r="AC925" s="46" t="s">
        <v>709</v>
      </c>
      <c r="AI925" s="46" t="s">
        <v>40</v>
      </c>
      <c r="AL925" s="46" t="s">
        <v>4406</v>
      </c>
      <c r="AQ925" s="46" t="b">
        <v>0</v>
      </c>
      <c r="AR925" s="95"/>
    </row>
    <row r="926" spans="1:44" ht="15" customHeight="1">
      <c r="A926" s="46">
        <v>925</v>
      </c>
      <c r="B926" s="46">
        <v>925</v>
      </c>
      <c r="D926" s="46" t="s">
        <v>4407</v>
      </c>
      <c r="E926" s="46" t="s">
        <v>4408</v>
      </c>
      <c r="G926" s="46">
        <v>11078</v>
      </c>
      <c r="I926" s="46" t="s">
        <v>4409</v>
      </c>
      <c r="J926" s="46" t="s">
        <v>39</v>
      </c>
      <c r="K926" s="46" t="s">
        <v>40</v>
      </c>
      <c r="L926" s="46" t="s">
        <v>926</v>
      </c>
      <c r="O926" s="46" t="s">
        <v>927</v>
      </c>
      <c r="P926" s="43">
        <v>41493</v>
      </c>
      <c r="Q926" s="46" t="s">
        <v>4405</v>
      </c>
      <c r="T926" s="46" t="s">
        <v>928</v>
      </c>
      <c r="AA926" s="46" t="s">
        <v>1708</v>
      </c>
      <c r="AC926" s="46" t="s">
        <v>709</v>
      </c>
      <c r="AI926" s="46" t="s">
        <v>40</v>
      </c>
      <c r="AL926" s="46" t="s">
        <v>4410</v>
      </c>
      <c r="AQ926" s="46" t="b">
        <v>0</v>
      </c>
      <c r="AR926" s="95"/>
    </row>
    <row r="927" spans="1:44" ht="15" customHeight="1">
      <c r="A927" s="46">
        <v>926</v>
      </c>
      <c r="B927" s="46">
        <v>926</v>
      </c>
      <c r="D927" s="46" t="s">
        <v>4411</v>
      </c>
      <c r="E927" s="46" t="s">
        <v>4412</v>
      </c>
      <c r="G927" s="46">
        <v>10261</v>
      </c>
      <c r="I927" s="46" t="s">
        <v>4413</v>
      </c>
      <c r="J927" s="46" t="s">
        <v>39</v>
      </c>
      <c r="K927" s="46" t="s">
        <v>40</v>
      </c>
      <c r="L927" s="46" t="s">
        <v>926</v>
      </c>
      <c r="O927" s="46" t="s">
        <v>927</v>
      </c>
      <c r="P927" s="43">
        <v>41493</v>
      </c>
      <c r="Q927" s="46" t="s">
        <v>4405</v>
      </c>
      <c r="T927" s="46" t="s">
        <v>928</v>
      </c>
      <c r="AA927" s="46" t="s">
        <v>1708</v>
      </c>
      <c r="AC927" s="46" t="s">
        <v>709</v>
      </c>
      <c r="AI927" s="46" t="s">
        <v>40</v>
      </c>
      <c r="AL927" s="46" t="s">
        <v>4414</v>
      </c>
      <c r="AQ927" s="46" t="b">
        <v>0</v>
      </c>
      <c r="AR927" s="95"/>
    </row>
    <row r="928" spans="1:44" ht="15" customHeight="1">
      <c r="A928" s="46">
        <v>927</v>
      </c>
      <c r="B928" s="46">
        <v>927</v>
      </c>
      <c r="D928" s="46" t="s">
        <v>4415</v>
      </c>
      <c r="E928" s="46" t="s">
        <v>4416</v>
      </c>
      <c r="F928" s="46" t="s">
        <v>4417</v>
      </c>
      <c r="G928" s="46">
        <v>1087</v>
      </c>
      <c r="H928" s="43">
        <v>36781</v>
      </c>
      <c r="I928" s="46" t="s">
        <v>4418</v>
      </c>
      <c r="J928" s="46" t="s">
        <v>39</v>
      </c>
      <c r="K928" s="46" t="s">
        <v>40</v>
      </c>
      <c r="L928" s="46" t="s">
        <v>926</v>
      </c>
      <c r="O928" s="46" t="s">
        <v>927</v>
      </c>
      <c r="P928" s="43">
        <v>41500</v>
      </c>
      <c r="Q928" s="46" t="s">
        <v>4405</v>
      </c>
      <c r="T928" s="46" t="s">
        <v>928</v>
      </c>
      <c r="AA928" s="46" t="s">
        <v>1708</v>
      </c>
      <c r="AB928" s="46" t="s">
        <v>4419</v>
      </c>
      <c r="AC928" s="46" t="s">
        <v>709</v>
      </c>
      <c r="AF928" s="46" t="s">
        <v>4420</v>
      </c>
      <c r="AH928" s="46" t="s">
        <v>933</v>
      </c>
      <c r="AI928" s="46" t="s">
        <v>40</v>
      </c>
      <c r="AJ928" s="46" t="s">
        <v>4421</v>
      </c>
      <c r="AK928" s="46" t="s">
        <v>4422</v>
      </c>
      <c r="AL928" s="46" t="s">
        <v>4423</v>
      </c>
      <c r="AQ928" s="46" t="b">
        <v>0</v>
      </c>
      <c r="AR928" s="95"/>
    </row>
    <row r="929" spans="1:44" ht="15" customHeight="1">
      <c r="A929" s="46">
        <v>928</v>
      </c>
      <c r="B929" s="46">
        <v>928</v>
      </c>
      <c r="D929" s="46" t="s">
        <v>4424</v>
      </c>
      <c r="E929" s="46" t="s">
        <v>4425</v>
      </c>
      <c r="F929" s="46" t="s">
        <v>4426</v>
      </c>
      <c r="G929" s="46">
        <v>51816</v>
      </c>
      <c r="H929" s="43" t="s">
        <v>4427</v>
      </c>
      <c r="I929" s="46" t="s">
        <v>4428</v>
      </c>
      <c r="J929" s="46" t="s">
        <v>39</v>
      </c>
      <c r="K929" s="46" t="s">
        <v>40</v>
      </c>
      <c r="L929" s="46" t="s">
        <v>926</v>
      </c>
      <c r="O929" s="46" t="s">
        <v>927</v>
      </c>
      <c r="P929" s="43">
        <v>41500</v>
      </c>
      <c r="Q929" s="46" t="s">
        <v>1315</v>
      </c>
      <c r="T929" s="46" t="s">
        <v>928</v>
      </c>
      <c r="AA929" s="46" t="s">
        <v>1708</v>
      </c>
      <c r="AB929" s="46" t="s">
        <v>4429</v>
      </c>
      <c r="AC929" s="46" t="s">
        <v>709</v>
      </c>
      <c r="AF929" s="46" t="s">
        <v>4430</v>
      </c>
      <c r="AH929" s="46" t="s">
        <v>933</v>
      </c>
      <c r="AI929" s="46" t="s">
        <v>40</v>
      </c>
      <c r="AJ929" s="46" t="s">
        <v>4431</v>
      </c>
      <c r="AK929" s="46" t="s">
        <v>4432</v>
      </c>
      <c r="AL929" s="46" t="s">
        <v>4433</v>
      </c>
      <c r="AQ929" s="46" t="b">
        <v>0</v>
      </c>
      <c r="AR929" s="95"/>
    </row>
    <row r="930" spans="1:44" ht="15" customHeight="1">
      <c r="A930" s="46">
        <v>929</v>
      </c>
      <c r="B930" s="46">
        <v>929</v>
      </c>
      <c r="D930" s="46" t="s">
        <v>4434</v>
      </c>
      <c r="E930" s="46" t="s">
        <v>4435</v>
      </c>
      <c r="F930" s="46" t="s">
        <v>4436</v>
      </c>
      <c r="G930" s="46">
        <v>1211</v>
      </c>
      <c r="H930" s="43">
        <v>31436</v>
      </c>
      <c r="I930" s="46" t="s">
        <v>4437</v>
      </c>
      <c r="J930" s="46" t="s">
        <v>39</v>
      </c>
      <c r="K930" s="46" t="s">
        <v>40</v>
      </c>
      <c r="L930" s="46" t="s">
        <v>926</v>
      </c>
      <c r="O930" s="46" t="s">
        <v>927</v>
      </c>
      <c r="P930" s="43">
        <v>41500</v>
      </c>
      <c r="Q930" s="46" t="s">
        <v>1315</v>
      </c>
      <c r="T930" s="46" t="s">
        <v>928</v>
      </c>
      <c r="AA930" s="46" t="s">
        <v>1708</v>
      </c>
      <c r="AB930" s="46" t="s">
        <v>4438</v>
      </c>
      <c r="AC930" s="46" t="s">
        <v>709</v>
      </c>
      <c r="AF930" s="46" t="s">
        <v>4439</v>
      </c>
      <c r="AH930" s="46" t="s">
        <v>933</v>
      </c>
      <c r="AI930" s="46" t="s">
        <v>40</v>
      </c>
      <c r="AJ930" s="46" t="s">
        <v>4440</v>
      </c>
      <c r="AL930" s="46" t="s">
        <v>4441</v>
      </c>
      <c r="AQ930" s="46" t="b">
        <v>0</v>
      </c>
      <c r="AR930" s="95"/>
    </row>
    <row r="931" spans="1:44" ht="15" customHeight="1">
      <c r="A931" s="46">
        <v>930</v>
      </c>
      <c r="B931" s="46">
        <v>930</v>
      </c>
      <c r="D931" s="46" t="s">
        <v>4442</v>
      </c>
      <c r="E931" s="46" t="s">
        <v>4443</v>
      </c>
      <c r="F931" s="46" t="s">
        <v>4444</v>
      </c>
      <c r="G931" s="46">
        <v>452</v>
      </c>
      <c r="H931" s="43">
        <v>41464</v>
      </c>
      <c r="I931" s="46" t="s">
        <v>4445</v>
      </c>
      <c r="J931" s="46" t="s">
        <v>39</v>
      </c>
      <c r="K931" s="46" t="s">
        <v>40</v>
      </c>
      <c r="L931" s="46" t="s">
        <v>4444</v>
      </c>
      <c r="O931" s="46" t="s">
        <v>42</v>
      </c>
      <c r="P931" s="43">
        <v>41500</v>
      </c>
      <c r="Q931" s="46" t="s">
        <v>706</v>
      </c>
      <c r="R931" s="46">
        <v>58</v>
      </c>
      <c r="T931" s="46" t="s">
        <v>707</v>
      </c>
      <c r="AA931" s="46" t="s">
        <v>1708</v>
      </c>
      <c r="AB931" s="46" t="s">
        <v>4446</v>
      </c>
      <c r="AC931" s="46" t="s">
        <v>709</v>
      </c>
      <c r="AH931" s="46" t="s">
        <v>933</v>
      </c>
      <c r="AI931" s="46" t="s">
        <v>40</v>
      </c>
      <c r="AJ931" s="46" t="s">
        <v>4447</v>
      </c>
      <c r="AL931" s="46" t="s">
        <v>4448</v>
      </c>
      <c r="AQ931" s="46" t="b">
        <v>0</v>
      </c>
      <c r="AR931" s="95"/>
    </row>
    <row r="932" spans="1:44" ht="15" customHeight="1">
      <c r="A932" s="46">
        <v>931</v>
      </c>
      <c r="B932" s="46">
        <v>931</v>
      </c>
      <c r="D932" s="46" t="s">
        <v>4449</v>
      </c>
      <c r="E932" s="46" t="s">
        <v>4450</v>
      </c>
      <c r="F932" s="46" t="s">
        <v>4444</v>
      </c>
      <c r="G932" s="46">
        <v>451</v>
      </c>
      <c r="H932" s="43">
        <v>41464</v>
      </c>
      <c r="I932" s="46" t="s">
        <v>4445</v>
      </c>
      <c r="J932" s="46" t="s">
        <v>39</v>
      </c>
      <c r="K932" s="46" t="s">
        <v>40</v>
      </c>
      <c r="L932" s="46" t="s">
        <v>4444</v>
      </c>
      <c r="O932" s="46" t="s">
        <v>42</v>
      </c>
      <c r="P932" s="43">
        <v>41500</v>
      </c>
      <c r="Q932" s="46" t="s">
        <v>706</v>
      </c>
      <c r="R932" s="46">
        <v>36.4</v>
      </c>
      <c r="T932" s="46" t="s">
        <v>707</v>
      </c>
      <c r="AA932" s="46" t="s">
        <v>1708</v>
      </c>
      <c r="AB932" s="46" t="s">
        <v>4446</v>
      </c>
      <c r="AC932" s="46" t="s">
        <v>709</v>
      </c>
      <c r="AH932" s="46" t="s">
        <v>933</v>
      </c>
      <c r="AI932" s="46" t="s">
        <v>40</v>
      </c>
      <c r="AJ932" s="46" t="s">
        <v>4451</v>
      </c>
      <c r="AL932" s="46" t="s">
        <v>4452</v>
      </c>
      <c r="AQ932" s="46" t="b">
        <v>0</v>
      </c>
      <c r="AR932" s="95"/>
    </row>
    <row r="933" spans="1:44" ht="15" customHeight="1">
      <c r="A933" s="46">
        <v>932</v>
      </c>
      <c r="B933" s="46">
        <v>932</v>
      </c>
      <c r="D933" s="46" t="s">
        <v>4453</v>
      </c>
      <c r="E933" s="46" t="s">
        <v>4454</v>
      </c>
      <c r="F933" s="46" t="s">
        <v>4444</v>
      </c>
      <c r="G933" s="46">
        <v>453</v>
      </c>
      <c r="H933" s="43">
        <v>41464</v>
      </c>
      <c r="I933" s="46" t="s">
        <v>4445</v>
      </c>
      <c r="J933" s="46" t="s">
        <v>39</v>
      </c>
      <c r="K933" s="46" t="s">
        <v>40</v>
      </c>
      <c r="L933" s="46" t="s">
        <v>4444</v>
      </c>
      <c r="O933" s="46" t="s">
        <v>42</v>
      </c>
      <c r="P933" s="43">
        <v>41500</v>
      </c>
      <c r="Q933" s="46" t="s">
        <v>706</v>
      </c>
      <c r="R933" s="46">
        <v>57</v>
      </c>
      <c r="T933" s="46" t="s">
        <v>707</v>
      </c>
      <c r="AA933" s="46" t="s">
        <v>1708</v>
      </c>
      <c r="AB933" s="46" t="s">
        <v>4455</v>
      </c>
      <c r="AC933" s="46" t="s">
        <v>709</v>
      </c>
      <c r="AH933" s="46" t="s">
        <v>933</v>
      </c>
      <c r="AI933" s="46" t="s">
        <v>40</v>
      </c>
      <c r="AJ933" s="46" t="s">
        <v>4456</v>
      </c>
      <c r="AL933" s="46" t="s">
        <v>4457</v>
      </c>
      <c r="AQ933" s="46" t="b">
        <v>0</v>
      </c>
      <c r="AR933" s="95"/>
    </row>
    <row r="934" spans="1:44" ht="15" customHeight="1">
      <c r="A934" s="46">
        <v>933</v>
      </c>
      <c r="B934" s="46">
        <v>933</v>
      </c>
      <c r="D934" s="46" t="s">
        <v>4458</v>
      </c>
      <c r="E934" s="46" t="s">
        <v>4459</v>
      </c>
      <c r="F934" s="46" t="s">
        <v>4444</v>
      </c>
      <c r="G934" s="46">
        <v>450</v>
      </c>
      <c r="H934" s="43">
        <v>41464</v>
      </c>
      <c r="I934" s="46" t="s">
        <v>4445</v>
      </c>
      <c r="J934" s="46" t="s">
        <v>39</v>
      </c>
      <c r="K934" s="46" t="s">
        <v>40</v>
      </c>
      <c r="L934" s="46" t="s">
        <v>4444</v>
      </c>
      <c r="O934" s="46" t="s">
        <v>42</v>
      </c>
      <c r="P934" s="43">
        <v>41500</v>
      </c>
      <c r="Q934" s="46" t="s">
        <v>706</v>
      </c>
      <c r="R934" s="46">
        <v>26.3</v>
      </c>
      <c r="T934" s="46" t="s">
        <v>707</v>
      </c>
      <c r="AA934" s="46" t="s">
        <v>1708</v>
      </c>
      <c r="AB934" s="46" t="s">
        <v>4446</v>
      </c>
      <c r="AC934" s="46" t="s">
        <v>709</v>
      </c>
      <c r="AH934" s="46" t="s">
        <v>933</v>
      </c>
      <c r="AI934" s="46" t="s">
        <v>40</v>
      </c>
      <c r="AJ934" s="46" t="s">
        <v>4460</v>
      </c>
      <c r="AL934" s="46" t="s">
        <v>4461</v>
      </c>
      <c r="AQ934" s="46" t="b">
        <v>0</v>
      </c>
      <c r="AR934" s="95"/>
    </row>
    <row r="935" spans="1:44" ht="15" customHeight="1">
      <c r="A935" s="46">
        <v>934</v>
      </c>
      <c r="B935" s="46">
        <v>934</v>
      </c>
      <c r="D935" s="46" t="s">
        <v>4462</v>
      </c>
      <c r="E935" s="46" t="s">
        <v>4463</v>
      </c>
      <c r="F935" s="46" t="s">
        <v>4444</v>
      </c>
      <c r="G935" s="46">
        <v>454</v>
      </c>
      <c r="H935" s="43">
        <v>41464</v>
      </c>
      <c r="I935" s="46" t="s">
        <v>4445</v>
      </c>
      <c r="J935" s="46" t="s">
        <v>39</v>
      </c>
      <c r="K935" s="46" t="s">
        <v>40</v>
      </c>
      <c r="L935" s="46" t="s">
        <v>4444</v>
      </c>
      <c r="O935" s="46" t="s">
        <v>42</v>
      </c>
      <c r="P935" s="43">
        <v>41500</v>
      </c>
      <c r="Q935" s="46" t="s">
        <v>706</v>
      </c>
      <c r="R935" s="46">
        <v>30.8</v>
      </c>
      <c r="T935" s="46" t="s">
        <v>707</v>
      </c>
      <c r="AA935" s="46" t="s">
        <v>1708</v>
      </c>
      <c r="AB935" s="46" t="s">
        <v>4455</v>
      </c>
      <c r="AC935" s="46" t="s">
        <v>709</v>
      </c>
      <c r="AH935" s="46" t="s">
        <v>933</v>
      </c>
      <c r="AI935" s="46" t="s">
        <v>40</v>
      </c>
      <c r="AJ935" s="46" t="s">
        <v>4464</v>
      </c>
      <c r="AL935" s="46" t="s">
        <v>4465</v>
      </c>
      <c r="AQ935" s="46" t="b">
        <v>0</v>
      </c>
      <c r="AR935" s="95"/>
    </row>
    <row r="936" spans="1:44" ht="15" customHeight="1">
      <c r="A936" s="46">
        <v>935</v>
      </c>
      <c r="B936" s="46">
        <v>935</v>
      </c>
      <c r="D936" s="46" t="s">
        <v>4466</v>
      </c>
      <c r="E936" s="46" t="s">
        <v>4467</v>
      </c>
      <c r="F936" s="46" t="s">
        <v>4444</v>
      </c>
      <c r="G936" s="46">
        <v>449</v>
      </c>
      <c r="H936" s="43">
        <v>41460</v>
      </c>
      <c r="I936" s="46" t="s">
        <v>4445</v>
      </c>
      <c r="J936" s="46" t="s">
        <v>39</v>
      </c>
      <c r="K936" s="46" t="s">
        <v>40</v>
      </c>
      <c r="L936" s="46" t="s">
        <v>4444</v>
      </c>
      <c r="O936" s="46" t="s">
        <v>42</v>
      </c>
      <c r="P936" s="43">
        <v>41500</v>
      </c>
      <c r="Q936" s="46" t="s">
        <v>706</v>
      </c>
      <c r="R936" s="46">
        <v>51</v>
      </c>
      <c r="T936" s="46" t="s">
        <v>707</v>
      </c>
      <c r="AA936" s="46" t="s">
        <v>1708</v>
      </c>
      <c r="AB936" s="46" t="s">
        <v>4468</v>
      </c>
      <c r="AC936" s="46" t="s">
        <v>709</v>
      </c>
      <c r="AH936" s="46" t="s">
        <v>933</v>
      </c>
      <c r="AI936" s="46" t="s">
        <v>40</v>
      </c>
      <c r="AJ936" s="46" t="s">
        <v>4469</v>
      </c>
      <c r="AL936" s="46" t="s">
        <v>4470</v>
      </c>
      <c r="AQ936" s="46" t="b">
        <v>0</v>
      </c>
      <c r="AR936" s="95"/>
    </row>
    <row r="937" spans="1:44" ht="15" customHeight="1">
      <c r="A937" s="46">
        <v>936</v>
      </c>
      <c r="B937" s="46">
        <v>936</v>
      </c>
      <c r="D937" s="46" t="s">
        <v>4471</v>
      </c>
      <c r="E937" s="46" t="s">
        <v>4472</v>
      </c>
      <c r="F937" s="46" t="s">
        <v>4444</v>
      </c>
      <c r="G937" s="46">
        <v>455</v>
      </c>
      <c r="H937" s="43">
        <v>41464</v>
      </c>
      <c r="I937" s="46" t="s">
        <v>4445</v>
      </c>
      <c r="J937" s="46" t="s">
        <v>39</v>
      </c>
      <c r="K937" s="46" t="s">
        <v>40</v>
      </c>
      <c r="L937" s="46" t="s">
        <v>4444</v>
      </c>
      <c r="O937" s="46" t="s">
        <v>42</v>
      </c>
      <c r="P937" s="43">
        <v>41500</v>
      </c>
      <c r="Q937" s="46" t="s">
        <v>706</v>
      </c>
      <c r="R937" s="46">
        <v>56</v>
      </c>
      <c r="T937" s="46" t="s">
        <v>707</v>
      </c>
      <c r="AA937" s="46" t="s">
        <v>1708</v>
      </c>
      <c r="AB937" s="46" t="s">
        <v>4455</v>
      </c>
      <c r="AC937" s="46" t="s">
        <v>709</v>
      </c>
      <c r="AH937" s="46" t="s">
        <v>933</v>
      </c>
      <c r="AI937" s="46" t="s">
        <v>40</v>
      </c>
      <c r="AJ937" s="46" t="s">
        <v>4473</v>
      </c>
      <c r="AL937" s="46" t="s">
        <v>4474</v>
      </c>
      <c r="AQ937" s="46" t="b">
        <v>0</v>
      </c>
      <c r="AR937" s="95"/>
    </row>
    <row r="938" spans="1:44" ht="15" customHeight="1">
      <c r="A938" s="46">
        <v>937</v>
      </c>
      <c r="B938" s="46">
        <v>937</v>
      </c>
      <c r="D938" s="46" t="s">
        <v>4475</v>
      </c>
      <c r="E938" s="46" t="s">
        <v>4476</v>
      </c>
      <c r="F938" s="46" t="s">
        <v>4444</v>
      </c>
      <c r="G938" s="46">
        <v>448</v>
      </c>
      <c r="H938" s="43">
        <v>41460</v>
      </c>
      <c r="I938" s="46" t="s">
        <v>4445</v>
      </c>
      <c r="J938" s="46" t="s">
        <v>39</v>
      </c>
      <c r="K938" s="46" t="s">
        <v>40</v>
      </c>
      <c r="L938" s="46" t="s">
        <v>4444</v>
      </c>
      <c r="O938" s="46" t="s">
        <v>42</v>
      </c>
      <c r="P938" s="43">
        <v>41500</v>
      </c>
      <c r="Q938" s="46" t="s">
        <v>706</v>
      </c>
      <c r="R938" s="46">
        <v>48.7</v>
      </c>
      <c r="T938" s="46" t="s">
        <v>707</v>
      </c>
      <c r="AA938" s="46" t="s">
        <v>1708</v>
      </c>
      <c r="AB938" s="46" t="s">
        <v>4468</v>
      </c>
      <c r="AC938" s="46" t="s">
        <v>709</v>
      </c>
      <c r="AH938" s="46" t="s">
        <v>933</v>
      </c>
      <c r="AI938" s="46" t="s">
        <v>40</v>
      </c>
      <c r="AJ938" s="46" t="s">
        <v>4477</v>
      </c>
      <c r="AL938" s="46" t="s">
        <v>4478</v>
      </c>
      <c r="AQ938" s="46" t="b">
        <v>0</v>
      </c>
      <c r="AR938" s="95"/>
    </row>
    <row r="939" spans="1:44" ht="15" customHeight="1">
      <c r="A939" s="46">
        <v>938</v>
      </c>
      <c r="B939" s="46">
        <v>938</v>
      </c>
      <c r="D939" s="46" t="s">
        <v>4479</v>
      </c>
      <c r="E939" s="46" t="s">
        <v>4480</v>
      </c>
      <c r="F939" s="46" t="s">
        <v>4444</v>
      </c>
      <c r="G939" s="46">
        <v>456</v>
      </c>
      <c r="H939" s="43">
        <v>41465</v>
      </c>
      <c r="I939" s="46" t="s">
        <v>4445</v>
      </c>
      <c r="J939" s="46" t="s">
        <v>39</v>
      </c>
      <c r="K939" s="46" t="s">
        <v>40</v>
      </c>
      <c r="L939" s="46" t="s">
        <v>4444</v>
      </c>
      <c r="O939" s="46" t="s">
        <v>42</v>
      </c>
      <c r="P939" s="43">
        <v>41500</v>
      </c>
      <c r="Q939" s="46" t="s">
        <v>706</v>
      </c>
      <c r="R939" s="46">
        <v>56</v>
      </c>
      <c r="T939" s="46" t="s">
        <v>707</v>
      </c>
      <c r="AA939" s="46" t="s">
        <v>1708</v>
      </c>
      <c r="AB939" s="46" t="s">
        <v>4481</v>
      </c>
      <c r="AC939" s="46" t="s">
        <v>709</v>
      </c>
      <c r="AH939" s="46" t="s">
        <v>933</v>
      </c>
      <c r="AI939" s="46" t="s">
        <v>40</v>
      </c>
      <c r="AJ939" s="46" t="s">
        <v>4456</v>
      </c>
      <c r="AL939" s="46" t="s">
        <v>4482</v>
      </c>
      <c r="AQ939" s="46" t="b">
        <v>0</v>
      </c>
      <c r="AR939" s="95"/>
    </row>
    <row r="940" spans="1:44" ht="15" customHeight="1">
      <c r="A940" s="46">
        <v>939</v>
      </c>
      <c r="B940" s="46">
        <v>939</v>
      </c>
      <c r="D940" s="46" t="s">
        <v>4483</v>
      </c>
      <c r="E940" s="46" t="s">
        <v>4484</v>
      </c>
      <c r="F940" s="46" t="s">
        <v>4444</v>
      </c>
      <c r="G940" s="46">
        <v>447</v>
      </c>
      <c r="I940" s="46" t="s">
        <v>4445</v>
      </c>
      <c r="J940" s="46" t="s">
        <v>39</v>
      </c>
      <c r="K940" s="46" t="s">
        <v>40</v>
      </c>
      <c r="L940" s="46" t="s">
        <v>4444</v>
      </c>
      <c r="O940" s="46" t="s">
        <v>42</v>
      </c>
      <c r="P940" s="43">
        <v>41513</v>
      </c>
      <c r="Q940" s="46" t="s">
        <v>706</v>
      </c>
      <c r="R940" s="46">
        <v>30.6</v>
      </c>
      <c r="T940" s="46" t="s">
        <v>707</v>
      </c>
      <c r="AA940" s="46" t="s">
        <v>1708</v>
      </c>
      <c r="AC940" s="46" t="s">
        <v>709</v>
      </c>
      <c r="AH940" s="46" t="s">
        <v>933</v>
      </c>
      <c r="AI940" s="46" t="s">
        <v>40</v>
      </c>
      <c r="AL940" s="46" t="s">
        <v>4485</v>
      </c>
      <c r="AQ940" s="46" t="b">
        <v>0</v>
      </c>
      <c r="AR940" s="95"/>
    </row>
    <row r="941" spans="1:44" ht="15" customHeight="1">
      <c r="A941" s="46">
        <v>940</v>
      </c>
      <c r="B941" s="46">
        <v>940</v>
      </c>
      <c r="D941" s="46" t="s">
        <v>4486</v>
      </c>
      <c r="E941" s="46" t="s">
        <v>4487</v>
      </c>
      <c r="F941" s="46" t="s">
        <v>4444</v>
      </c>
      <c r="G941" s="46">
        <v>446</v>
      </c>
      <c r="I941" s="46" t="s">
        <v>4445</v>
      </c>
      <c r="J941" s="46" t="s">
        <v>39</v>
      </c>
      <c r="K941" s="46" t="s">
        <v>40</v>
      </c>
      <c r="L941" s="46" t="s">
        <v>4444</v>
      </c>
      <c r="O941" s="46" t="s">
        <v>42</v>
      </c>
      <c r="P941" s="43">
        <v>41513</v>
      </c>
      <c r="Q941" s="46" t="s">
        <v>706</v>
      </c>
      <c r="R941" s="46">
        <v>59</v>
      </c>
      <c r="T941" s="46" t="s">
        <v>707</v>
      </c>
      <c r="AA941" s="46" t="s">
        <v>1708</v>
      </c>
      <c r="AC941" s="46" t="s">
        <v>709</v>
      </c>
      <c r="AH941" s="46" t="s">
        <v>933</v>
      </c>
      <c r="AI941" s="46" t="s">
        <v>40</v>
      </c>
      <c r="AL941" s="46" t="s">
        <v>4488</v>
      </c>
      <c r="AQ941" s="46" t="b">
        <v>0</v>
      </c>
      <c r="AR941" s="95"/>
    </row>
    <row r="942" spans="1:44" ht="15" customHeight="1">
      <c r="A942" s="46">
        <v>941</v>
      </c>
      <c r="B942" s="46">
        <v>941</v>
      </c>
      <c r="D942" s="46" t="s">
        <v>4489</v>
      </c>
      <c r="E942" s="46" t="s">
        <v>4490</v>
      </c>
      <c r="F942" s="46" t="s">
        <v>4444</v>
      </c>
      <c r="G942" s="46">
        <v>445</v>
      </c>
      <c r="I942" s="46" t="s">
        <v>4445</v>
      </c>
      <c r="J942" s="46" t="s">
        <v>39</v>
      </c>
      <c r="K942" s="46" t="s">
        <v>40</v>
      </c>
      <c r="L942" s="46" t="s">
        <v>4444</v>
      </c>
      <c r="O942" s="46" t="s">
        <v>42</v>
      </c>
      <c r="P942" s="43">
        <v>41513</v>
      </c>
      <c r="Q942" s="46" t="s">
        <v>706</v>
      </c>
      <c r="R942" s="46">
        <v>29.9</v>
      </c>
      <c r="T942" s="46" t="s">
        <v>707</v>
      </c>
      <c r="AA942" s="46" t="s">
        <v>1708</v>
      </c>
      <c r="AC942" s="46" t="s">
        <v>709</v>
      </c>
      <c r="AH942" s="46" t="s">
        <v>933</v>
      </c>
      <c r="AI942" s="46" t="s">
        <v>40</v>
      </c>
      <c r="AL942" s="46" t="s">
        <v>4491</v>
      </c>
      <c r="AQ942" s="46" t="b">
        <v>0</v>
      </c>
      <c r="AR942" s="95"/>
    </row>
    <row r="943" spans="1:44" ht="15" customHeight="1">
      <c r="A943" s="46">
        <v>942</v>
      </c>
      <c r="B943" s="46">
        <v>942</v>
      </c>
      <c r="D943" s="46" t="s">
        <v>4492</v>
      </c>
      <c r="E943" s="46" t="s">
        <v>4493</v>
      </c>
      <c r="F943" s="46" t="s">
        <v>4444</v>
      </c>
      <c r="G943" s="46">
        <v>444</v>
      </c>
      <c r="I943" s="46" t="s">
        <v>4445</v>
      </c>
      <c r="J943" s="46" t="s">
        <v>39</v>
      </c>
      <c r="K943" s="46" t="s">
        <v>40</v>
      </c>
      <c r="L943" s="46" t="s">
        <v>4444</v>
      </c>
      <c r="O943" s="46" t="s">
        <v>42</v>
      </c>
      <c r="P943" s="43">
        <v>41513</v>
      </c>
      <c r="Q943" s="46" t="s">
        <v>706</v>
      </c>
      <c r="R943" s="46">
        <v>56</v>
      </c>
      <c r="T943" s="46" t="s">
        <v>707</v>
      </c>
      <c r="AA943" s="46" t="s">
        <v>1708</v>
      </c>
      <c r="AC943" s="46" t="s">
        <v>709</v>
      </c>
      <c r="AH943" s="46" t="s">
        <v>933</v>
      </c>
      <c r="AI943" s="46" t="s">
        <v>40</v>
      </c>
      <c r="AL943" s="46" t="s">
        <v>4494</v>
      </c>
      <c r="AQ943" s="46" t="b">
        <v>0</v>
      </c>
      <c r="AR943" s="95"/>
    </row>
    <row r="944" spans="1:44" ht="15" customHeight="1">
      <c r="A944" s="46">
        <v>943</v>
      </c>
      <c r="B944" s="46">
        <v>943</v>
      </c>
      <c r="D944" s="46" t="s">
        <v>4495</v>
      </c>
      <c r="E944" s="46" t="s">
        <v>4496</v>
      </c>
      <c r="F944" s="46" t="s">
        <v>4444</v>
      </c>
      <c r="G944" s="46">
        <v>443</v>
      </c>
      <c r="I944" s="46" t="s">
        <v>4445</v>
      </c>
      <c r="J944" s="46" t="s">
        <v>39</v>
      </c>
      <c r="K944" s="46" t="s">
        <v>40</v>
      </c>
      <c r="L944" s="46" t="s">
        <v>4444</v>
      </c>
      <c r="O944" s="46" t="s">
        <v>42</v>
      </c>
      <c r="P944" s="43">
        <v>41513</v>
      </c>
      <c r="Q944" s="46" t="s">
        <v>706</v>
      </c>
      <c r="R944" s="46">
        <v>51</v>
      </c>
      <c r="T944" s="46" t="s">
        <v>707</v>
      </c>
      <c r="AA944" s="46" t="s">
        <v>1708</v>
      </c>
      <c r="AC944" s="46" t="s">
        <v>709</v>
      </c>
      <c r="AH944" s="46" t="s">
        <v>933</v>
      </c>
      <c r="AI944" s="46" t="s">
        <v>40</v>
      </c>
      <c r="AL944" s="46" t="s">
        <v>4497</v>
      </c>
      <c r="AQ944" s="46" t="b">
        <v>0</v>
      </c>
      <c r="AR944" s="95"/>
    </row>
    <row r="945" spans="1:44" ht="15" customHeight="1">
      <c r="A945" s="46">
        <v>944</v>
      </c>
      <c r="B945" s="46">
        <v>944</v>
      </c>
      <c r="D945" s="46" t="s">
        <v>4498</v>
      </c>
      <c r="E945" s="46" t="s">
        <v>4499</v>
      </c>
      <c r="F945" s="46" t="s">
        <v>4444</v>
      </c>
      <c r="G945" s="46">
        <v>442</v>
      </c>
      <c r="I945" s="46" t="s">
        <v>4445</v>
      </c>
      <c r="J945" s="46" t="s">
        <v>39</v>
      </c>
      <c r="K945" s="46" t="s">
        <v>40</v>
      </c>
      <c r="L945" s="46" t="s">
        <v>4444</v>
      </c>
      <c r="O945" s="46" t="s">
        <v>42</v>
      </c>
      <c r="P945" s="43">
        <v>41513</v>
      </c>
      <c r="R945" s="46">
        <v>54</v>
      </c>
      <c r="T945" s="46" t="s">
        <v>707</v>
      </c>
      <c r="AA945" s="46" t="s">
        <v>1708</v>
      </c>
      <c r="AC945" s="46" t="s">
        <v>709</v>
      </c>
      <c r="AH945" s="46" t="s">
        <v>933</v>
      </c>
      <c r="AI945" s="46" t="s">
        <v>40</v>
      </c>
      <c r="AL945" s="46" t="s">
        <v>4500</v>
      </c>
      <c r="AQ945" s="46" t="b">
        <v>0</v>
      </c>
      <c r="AR945" s="95"/>
    </row>
    <row r="946" spans="1:44" ht="15" customHeight="1">
      <c r="A946" s="46">
        <v>945</v>
      </c>
      <c r="B946" s="46">
        <v>945</v>
      </c>
      <c r="D946" s="46" t="s">
        <v>4501</v>
      </c>
      <c r="E946" s="46" t="s">
        <v>4502</v>
      </c>
      <c r="F946" s="46" t="s">
        <v>4444</v>
      </c>
      <c r="G946" s="46">
        <v>441</v>
      </c>
      <c r="I946" s="46" t="s">
        <v>4445</v>
      </c>
      <c r="J946" s="46" t="s">
        <v>39</v>
      </c>
      <c r="K946" s="46" t="s">
        <v>40</v>
      </c>
      <c r="L946" s="46" t="s">
        <v>4444</v>
      </c>
      <c r="O946" s="46" t="s">
        <v>42</v>
      </c>
      <c r="P946" s="43">
        <v>41513</v>
      </c>
      <c r="R946" s="46">
        <v>60</v>
      </c>
      <c r="T946" s="46" t="s">
        <v>707</v>
      </c>
      <c r="AA946" s="46" t="s">
        <v>1708</v>
      </c>
      <c r="AC946" s="46" t="s">
        <v>709</v>
      </c>
      <c r="AH946" s="46" t="s">
        <v>933</v>
      </c>
      <c r="AI946" s="46" t="s">
        <v>40</v>
      </c>
      <c r="AL946" s="46" t="s">
        <v>4503</v>
      </c>
      <c r="AQ946" s="46" t="b">
        <v>0</v>
      </c>
      <c r="AR946" s="95"/>
    </row>
    <row r="947" spans="1:44" ht="15" customHeight="1">
      <c r="A947" s="46">
        <v>946</v>
      </c>
      <c r="B947" s="46">
        <v>946</v>
      </c>
      <c r="D947" s="46" t="s">
        <v>4504</v>
      </c>
      <c r="E947" s="46" t="s">
        <v>4505</v>
      </c>
      <c r="F947" s="46" t="s">
        <v>4444</v>
      </c>
      <c r="G947" s="46">
        <v>440</v>
      </c>
      <c r="I947" s="46" t="s">
        <v>4445</v>
      </c>
      <c r="J947" s="46" t="s">
        <v>39</v>
      </c>
      <c r="K947" s="46" t="s">
        <v>40</v>
      </c>
      <c r="L947" s="46" t="s">
        <v>4444</v>
      </c>
      <c r="O947" s="46" t="s">
        <v>42</v>
      </c>
      <c r="P947" s="43">
        <v>41513</v>
      </c>
      <c r="R947" s="46">
        <v>54</v>
      </c>
      <c r="T947" s="46" t="s">
        <v>707</v>
      </c>
      <c r="AA947" s="46" t="s">
        <v>1708</v>
      </c>
      <c r="AC947" s="46" t="s">
        <v>709</v>
      </c>
      <c r="AH947" s="46" t="s">
        <v>933</v>
      </c>
      <c r="AI947" s="46" t="s">
        <v>40</v>
      </c>
      <c r="AL947" s="46" t="s">
        <v>4506</v>
      </c>
      <c r="AQ947" s="46" t="b">
        <v>0</v>
      </c>
      <c r="AR947" s="95"/>
    </row>
    <row r="948" spans="1:44" ht="15" customHeight="1">
      <c r="A948" s="46">
        <v>947</v>
      </c>
      <c r="B948" s="46">
        <v>947</v>
      </c>
      <c r="D948" s="46" t="s">
        <v>4507</v>
      </c>
      <c r="E948" s="46" t="s">
        <v>4508</v>
      </c>
      <c r="F948" s="46" t="s">
        <v>4444</v>
      </c>
      <c r="G948" s="46">
        <v>439</v>
      </c>
      <c r="I948" s="46" t="s">
        <v>4445</v>
      </c>
      <c r="J948" s="46" t="s">
        <v>39</v>
      </c>
      <c r="K948" s="46" t="s">
        <v>40</v>
      </c>
      <c r="L948" s="46" t="s">
        <v>4444</v>
      </c>
      <c r="O948" s="46" t="s">
        <v>42</v>
      </c>
      <c r="P948" s="43">
        <v>41513</v>
      </c>
      <c r="R948" s="46">
        <v>59</v>
      </c>
      <c r="T948" s="46" t="s">
        <v>707</v>
      </c>
      <c r="AA948" s="46" t="s">
        <v>1708</v>
      </c>
      <c r="AC948" s="46" t="s">
        <v>709</v>
      </c>
      <c r="AH948" s="46" t="s">
        <v>933</v>
      </c>
      <c r="AI948" s="46" t="s">
        <v>40</v>
      </c>
      <c r="AL948" s="46" t="s">
        <v>4509</v>
      </c>
      <c r="AQ948" s="46" t="b">
        <v>0</v>
      </c>
      <c r="AR948" s="95"/>
    </row>
    <row r="949" spans="1:44" ht="15" customHeight="1">
      <c r="A949" s="46">
        <v>948</v>
      </c>
      <c r="B949" s="46">
        <v>948</v>
      </c>
      <c r="D949" s="46" t="s">
        <v>4510</v>
      </c>
      <c r="E949" s="46" t="s">
        <v>4511</v>
      </c>
      <c r="F949" s="46" t="s">
        <v>4444</v>
      </c>
      <c r="G949" s="46">
        <v>438</v>
      </c>
      <c r="I949" s="46" t="s">
        <v>4445</v>
      </c>
      <c r="J949" s="46" t="s">
        <v>39</v>
      </c>
      <c r="K949" s="46" t="s">
        <v>40</v>
      </c>
      <c r="L949" s="46" t="s">
        <v>4444</v>
      </c>
      <c r="O949" s="46" t="s">
        <v>42</v>
      </c>
      <c r="P949" s="43">
        <v>41513</v>
      </c>
      <c r="R949" s="46">
        <v>46.9</v>
      </c>
      <c r="T949" s="46" t="s">
        <v>707</v>
      </c>
      <c r="AA949" s="46" t="s">
        <v>1708</v>
      </c>
      <c r="AC949" s="46" t="s">
        <v>709</v>
      </c>
      <c r="AH949" s="46" t="s">
        <v>933</v>
      </c>
      <c r="AI949" s="46" t="s">
        <v>40</v>
      </c>
      <c r="AL949" s="46" t="s">
        <v>4512</v>
      </c>
      <c r="AQ949" s="46" t="b">
        <v>0</v>
      </c>
      <c r="AR949" s="95"/>
    </row>
    <row r="950" spans="1:44" ht="15" customHeight="1">
      <c r="A950" s="46">
        <v>949</v>
      </c>
      <c r="B950" s="46">
        <v>949</v>
      </c>
      <c r="D950" s="46" t="s">
        <v>4513</v>
      </c>
      <c r="E950" s="46" t="s">
        <v>4514</v>
      </c>
      <c r="F950" s="46" t="s">
        <v>4444</v>
      </c>
      <c r="G950" s="46">
        <v>437</v>
      </c>
      <c r="I950" s="46" t="s">
        <v>4445</v>
      </c>
      <c r="J950" s="46" t="s">
        <v>39</v>
      </c>
      <c r="K950" s="46" t="s">
        <v>40</v>
      </c>
      <c r="L950" s="46" t="s">
        <v>4444</v>
      </c>
      <c r="O950" s="46" t="s">
        <v>42</v>
      </c>
      <c r="P950" s="43">
        <v>41513</v>
      </c>
      <c r="R950" s="46">
        <v>41.7</v>
      </c>
      <c r="T950" s="46" t="s">
        <v>707</v>
      </c>
      <c r="AA950" s="46" t="s">
        <v>1708</v>
      </c>
      <c r="AC950" s="46" t="s">
        <v>709</v>
      </c>
      <c r="AH950" s="46" t="s">
        <v>933</v>
      </c>
      <c r="AI950" s="46" t="s">
        <v>40</v>
      </c>
      <c r="AL950" s="46" t="s">
        <v>4515</v>
      </c>
      <c r="AQ950" s="46" t="b">
        <v>0</v>
      </c>
      <c r="AR950" s="95"/>
    </row>
    <row r="951" spans="1:44" ht="15" customHeight="1">
      <c r="A951" s="46">
        <v>950</v>
      </c>
      <c r="B951" s="46">
        <v>950</v>
      </c>
      <c r="D951" s="46" t="s">
        <v>4516</v>
      </c>
      <c r="E951" s="46" t="s">
        <v>4517</v>
      </c>
      <c r="F951" s="46" t="s">
        <v>4444</v>
      </c>
      <c r="G951" s="46">
        <v>436</v>
      </c>
      <c r="I951" s="46" t="s">
        <v>4445</v>
      </c>
      <c r="J951" s="46" t="s">
        <v>39</v>
      </c>
      <c r="K951" s="46" t="s">
        <v>40</v>
      </c>
      <c r="L951" s="46" t="s">
        <v>4444</v>
      </c>
      <c r="O951" s="46" t="s">
        <v>42</v>
      </c>
      <c r="P951" s="43">
        <v>41513</v>
      </c>
      <c r="R951" s="46">
        <v>48.8</v>
      </c>
      <c r="T951" s="46" t="s">
        <v>707</v>
      </c>
      <c r="AA951" s="46" t="s">
        <v>1708</v>
      </c>
      <c r="AC951" s="46" t="s">
        <v>709</v>
      </c>
      <c r="AH951" s="46" t="s">
        <v>933</v>
      </c>
      <c r="AI951" s="46" t="s">
        <v>40</v>
      </c>
      <c r="AL951" s="46" t="s">
        <v>4518</v>
      </c>
      <c r="AQ951" s="46" t="b">
        <v>0</v>
      </c>
      <c r="AR951" s="95"/>
    </row>
    <row r="952" spans="1:44" ht="15" customHeight="1">
      <c r="A952" s="46">
        <v>951</v>
      </c>
      <c r="B952" s="46">
        <v>951</v>
      </c>
      <c r="D952" s="46" t="s">
        <v>4519</v>
      </c>
      <c r="E952" s="46" t="s">
        <v>4520</v>
      </c>
      <c r="F952" s="46" t="s">
        <v>4444</v>
      </c>
      <c r="G952" s="46">
        <v>464</v>
      </c>
      <c r="I952" s="46" t="s">
        <v>38</v>
      </c>
      <c r="J952" s="46" t="s">
        <v>39</v>
      </c>
      <c r="K952" s="46" t="s">
        <v>40</v>
      </c>
      <c r="L952" s="46" t="s">
        <v>4444</v>
      </c>
      <c r="O952" s="46" t="s">
        <v>42</v>
      </c>
      <c r="P952" s="43">
        <v>41527</v>
      </c>
      <c r="R952" s="46">
        <v>44.6</v>
      </c>
      <c r="T952" s="46" t="s">
        <v>707</v>
      </c>
      <c r="AA952" s="46" t="s">
        <v>1708</v>
      </c>
      <c r="AH952" s="46" t="s">
        <v>933</v>
      </c>
      <c r="AI952" s="46" t="s">
        <v>40</v>
      </c>
      <c r="AL952" s="46" t="s">
        <v>4521</v>
      </c>
      <c r="AQ952" s="46" t="b">
        <v>0</v>
      </c>
      <c r="AR952" s="95"/>
    </row>
    <row r="953" spans="1:44" ht="15" customHeight="1">
      <c r="A953" s="46">
        <v>952</v>
      </c>
      <c r="B953" s="46">
        <v>952</v>
      </c>
      <c r="D953" s="46" t="s">
        <v>4522</v>
      </c>
      <c r="E953" s="46" t="s">
        <v>4520</v>
      </c>
      <c r="F953" s="46" t="s">
        <v>4444</v>
      </c>
      <c r="G953" s="46">
        <v>464</v>
      </c>
      <c r="I953" s="46" t="s">
        <v>38</v>
      </c>
      <c r="J953" s="46" t="s">
        <v>39</v>
      </c>
      <c r="K953" s="46" t="s">
        <v>40</v>
      </c>
      <c r="L953" s="46" t="s">
        <v>4444</v>
      </c>
      <c r="O953" s="46" t="s">
        <v>42</v>
      </c>
      <c r="P953" s="43">
        <v>41527</v>
      </c>
      <c r="Q953" s="46" t="s">
        <v>1690</v>
      </c>
      <c r="T953" s="46" t="s">
        <v>707</v>
      </c>
      <c r="AA953" s="46" t="s">
        <v>4523</v>
      </c>
      <c r="AH953" s="46" t="s">
        <v>933</v>
      </c>
      <c r="AI953" s="46" t="s">
        <v>40</v>
      </c>
      <c r="AL953" s="46" t="s">
        <v>4524</v>
      </c>
      <c r="AQ953" s="46" t="b">
        <v>0</v>
      </c>
      <c r="AR953" s="95"/>
    </row>
    <row r="954" spans="1:44" ht="15" customHeight="1">
      <c r="A954" s="46">
        <v>953</v>
      </c>
      <c r="B954" s="46">
        <v>953</v>
      </c>
      <c r="D954" s="46" t="s">
        <v>4525</v>
      </c>
      <c r="E954" s="46" t="s">
        <v>4526</v>
      </c>
      <c r="F954" s="46" t="s">
        <v>4444</v>
      </c>
      <c r="G954" s="46" t="s">
        <v>4527</v>
      </c>
      <c r="I954" s="46" t="s">
        <v>4445</v>
      </c>
      <c r="J954" s="46" t="s">
        <v>39</v>
      </c>
      <c r="K954" s="46" t="s">
        <v>40</v>
      </c>
      <c r="L954" s="46" t="s">
        <v>4444</v>
      </c>
      <c r="O954" s="46" t="s">
        <v>42</v>
      </c>
      <c r="P954" s="43">
        <v>41527</v>
      </c>
      <c r="Q954" s="46" t="s">
        <v>1690</v>
      </c>
      <c r="T954" s="46" t="s">
        <v>707</v>
      </c>
      <c r="AA954" s="46" t="s">
        <v>4528</v>
      </c>
      <c r="AH954" s="46" t="s">
        <v>933</v>
      </c>
      <c r="AI954" s="46" t="s">
        <v>40</v>
      </c>
      <c r="AJ954" s="46" t="s">
        <v>4529</v>
      </c>
      <c r="AL954" s="46" t="s">
        <v>4530</v>
      </c>
      <c r="AQ954" s="46" t="b">
        <v>0</v>
      </c>
      <c r="AR954" s="95"/>
    </row>
    <row r="955" spans="1:44" ht="15" customHeight="1">
      <c r="A955" s="46">
        <v>954</v>
      </c>
      <c r="B955" s="46">
        <v>954</v>
      </c>
      <c r="D955" s="46" t="s">
        <v>4531</v>
      </c>
      <c r="E955" s="46" t="s">
        <v>4526</v>
      </c>
      <c r="F955" s="46" t="s">
        <v>4444</v>
      </c>
      <c r="G955" s="46" t="s">
        <v>4527</v>
      </c>
      <c r="I955" s="46" t="s">
        <v>4445</v>
      </c>
      <c r="J955" s="46" t="s">
        <v>39</v>
      </c>
      <c r="K955" s="46" t="s">
        <v>40</v>
      </c>
      <c r="L955" s="46" t="s">
        <v>4444</v>
      </c>
      <c r="O955" s="46" t="s">
        <v>42</v>
      </c>
      <c r="P955" s="43">
        <v>41527</v>
      </c>
      <c r="T955" s="46" t="s">
        <v>707</v>
      </c>
      <c r="AH955" s="46" t="s">
        <v>933</v>
      </c>
      <c r="AI955" s="46" t="s">
        <v>40</v>
      </c>
      <c r="AJ955" s="46" t="s">
        <v>4529</v>
      </c>
      <c r="AL955" s="46" t="s">
        <v>4532</v>
      </c>
      <c r="AQ955" s="46" t="b">
        <v>0</v>
      </c>
      <c r="AR955" s="95"/>
    </row>
    <row r="956" spans="1:44" ht="15" customHeight="1">
      <c r="A956" s="46">
        <v>955</v>
      </c>
      <c r="B956" s="46">
        <v>955</v>
      </c>
      <c r="D956" s="46" t="s">
        <v>4533</v>
      </c>
      <c r="E956" s="46" t="s">
        <v>4534</v>
      </c>
      <c r="F956" s="46" t="s">
        <v>4535</v>
      </c>
      <c r="G956" s="46">
        <v>2013012</v>
      </c>
      <c r="H956" s="43">
        <v>41435</v>
      </c>
      <c r="I956" s="46" t="s">
        <v>3905</v>
      </c>
      <c r="J956" s="46" t="s">
        <v>39</v>
      </c>
      <c r="K956" s="46" t="s">
        <v>40</v>
      </c>
      <c r="L956" s="46" t="s">
        <v>41</v>
      </c>
      <c r="O956" s="46" t="s">
        <v>42</v>
      </c>
      <c r="P956" s="43">
        <v>41527</v>
      </c>
      <c r="T956" s="46" t="s">
        <v>4536</v>
      </c>
      <c r="AB956" s="46" t="s">
        <v>4537</v>
      </c>
      <c r="AH956" s="46" t="s">
        <v>933</v>
      </c>
      <c r="AI956" s="46" t="s">
        <v>40</v>
      </c>
      <c r="AL956" s="46" t="s">
        <v>4538</v>
      </c>
      <c r="AQ956" s="46" t="b">
        <v>0</v>
      </c>
      <c r="AR956" s="95"/>
    </row>
    <row r="957" spans="1:44" ht="15" customHeight="1">
      <c r="A957" s="46">
        <v>956</v>
      </c>
      <c r="B957" s="46">
        <v>956</v>
      </c>
      <c r="D957" s="46" t="s">
        <v>4539</v>
      </c>
      <c r="E957" s="46" t="s">
        <v>4534</v>
      </c>
      <c r="F957" s="46" t="s">
        <v>4535</v>
      </c>
      <c r="G957" s="46">
        <v>2013012</v>
      </c>
      <c r="H957" s="43">
        <v>41435</v>
      </c>
      <c r="I957" s="46" t="s">
        <v>3905</v>
      </c>
      <c r="J957" s="46" t="s">
        <v>39</v>
      </c>
      <c r="K957" s="46" t="s">
        <v>40</v>
      </c>
      <c r="L957" s="46" t="s">
        <v>41</v>
      </c>
      <c r="O957" s="46" t="s">
        <v>42</v>
      </c>
      <c r="P957" s="43">
        <v>41527</v>
      </c>
      <c r="Q957" s="46" t="s">
        <v>1690</v>
      </c>
      <c r="T957" s="46" t="s">
        <v>4536</v>
      </c>
      <c r="AA957" s="46" t="s">
        <v>4540</v>
      </c>
      <c r="AB957" s="46" t="s">
        <v>4537</v>
      </c>
      <c r="AH957" s="46" t="s">
        <v>933</v>
      </c>
      <c r="AI957" s="46" t="s">
        <v>40</v>
      </c>
      <c r="AL957" s="46" t="s">
        <v>4541</v>
      </c>
      <c r="AQ957" s="46" t="b">
        <v>0</v>
      </c>
      <c r="AR957" s="95"/>
    </row>
    <row r="958" spans="1:44" ht="15" customHeight="1">
      <c r="A958" s="46">
        <v>957</v>
      </c>
      <c r="B958" s="46">
        <v>957</v>
      </c>
      <c r="D958" s="46" t="s">
        <v>4542</v>
      </c>
      <c r="E958" s="46" t="s">
        <v>4543</v>
      </c>
      <c r="F958" s="46" t="s">
        <v>4535</v>
      </c>
      <c r="G958" s="46">
        <v>2013014</v>
      </c>
      <c r="H958" s="43">
        <v>41435</v>
      </c>
      <c r="I958" s="46" t="s">
        <v>2240</v>
      </c>
      <c r="J958" s="46" t="s">
        <v>39</v>
      </c>
      <c r="K958" s="46" t="s">
        <v>40</v>
      </c>
      <c r="L958" s="46" t="s">
        <v>41</v>
      </c>
      <c r="O958" s="46" t="s">
        <v>42</v>
      </c>
      <c r="P958" s="43">
        <v>41527</v>
      </c>
      <c r="Q958" s="46" t="s">
        <v>1690</v>
      </c>
      <c r="T958" s="46" t="s">
        <v>4536</v>
      </c>
      <c r="AA958" s="46" t="s">
        <v>4544</v>
      </c>
      <c r="AB958" s="46" t="s">
        <v>4537</v>
      </c>
      <c r="AH958" s="46" t="s">
        <v>933</v>
      </c>
      <c r="AI958" s="46" t="s">
        <v>40</v>
      </c>
      <c r="AL958" s="46" t="s">
        <v>4545</v>
      </c>
      <c r="AQ958" s="46" t="b">
        <v>0</v>
      </c>
      <c r="AR958" s="95"/>
    </row>
    <row r="959" spans="1:44" ht="15" customHeight="1">
      <c r="A959" s="46">
        <v>958</v>
      </c>
      <c r="B959" s="46">
        <v>958</v>
      </c>
      <c r="D959" s="46" t="s">
        <v>4546</v>
      </c>
      <c r="E959" s="46" t="s">
        <v>4543</v>
      </c>
      <c r="F959" s="46" t="s">
        <v>4535</v>
      </c>
      <c r="G959" s="46">
        <v>2013014</v>
      </c>
      <c r="H959" s="43">
        <v>41435</v>
      </c>
      <c r="I959" s="46" t="s">
        <v>2240</v>
      </c>
      <c r="J959" s="46" t="s">
        <v>39</v>
      </c>
      <c r="K959" s="46" t="s">
        <v>40</v>
      </c>
      <c r="L959" s="46" t="s">
        <v>41</v>
      </c>
      <c r="O959" s="46" t="s">
        <v>42</v>
      </c>
      <c r="P959" s="43">
        <v>41527</v>
      </c>
      <c r="T959" s="46" t="s">
        <v>4536</v>
      </c>
      <c r="AB959" s="46" t="s">
        <v>4537</v>
      </c>
      <c r="AH959" s="46" t="s">
        <v>933</v>
      </c>
      <c r="AI959" s="46" t="s">
        <v>40</v>
      </c>
      <c r="AL959" s="46" t="s">
        <v>4547</v>
      </c>
      <c r="AQ959" s="46" t="b">
        <v>0</v>
      </c>
      <c r="AR959" s="95"/>
    </row>
    <row r="960" spans="1:44" ht="15" customHeight="1">
      <c r="A960" s="46">
        <v>959</v>
      </c>
      <c r="B960" s="46">
        <v>959</v>
      </c>
      <c r="D960" s="46" t="s">
        <v>4548</v>
      </c>
      <c r="E960" s="46" t="s">
        <v>4549</v>
      </c>
      <c r="F960" s="46" t="s">
        <v>4535</v>
      </c>
      <c r="G960" s="46">
        <v>2013001</v>
      </c>
      <c r="H960" s="43">
        <v>41435</v>
      </c>
      <c r="I960" s="46" t="s">
        <v>4550</v>
      </c>
      <c r="J960" s="46" t="s">
        <v>39</v>
      </c>
      <c r="K960" s="46" t="s">
        <v>40</v>
      </c>
      <c r="L960" s="46" t="s">
        <v>41</v>
      </c>
      <c r="O960" s="46" t="s">
        <v>42</v>
      </c>
      <c r="P960" s="43">
        <v>41527</v>
      </c>
      <c r="T960" s="46" t="s">
        <v>4536</v>
      </c>
      <c r="AB960" s="46" t="s">
        <v>4537</v>
      </c>
      <c r="AH960" s="46" t="s">
        <v>933</v>
      </c>
      <c r="AI960" s="46" t="s">
        <v>40</v>
      </c>
      <c r="AL960" s="46" t="s">
        <v>4551</v>
      </c>
      <c r="AQ960" s="46" t="b">
        <v>0</v>
      </c>
      <c r="AR960" s="95"/>
    </row>
    <row r="961" spans="1:44" ht="15" customHeight="1">
      <c r="A961" s="46">
        <v>960</v>
      </c>
      <c r="B961" s="46">
        <v>960</v>
      </c>
      <c r="D961" s="46" t="s">
        <v>4552</v>
      </c>
      <c r="E961" s="46" t="s">
        <v>4549</v>
      </c>
      <c r="F961" s="46" t="s">
        <v>4535</v>
      </c>
      <c r="G961" s="46">
        <v>2013001</v>
      </c>
      <c r="H961" s="43">
        <v>41435</v>
      </c>
      <c r="I961" s="46" t="s">
        <v>4550</v>
      </c>
      <c r="J961" s="46" t="s">
        <v>39</v>
      </c>
      <c r="K961" s="46" t="s">
        <v>40</v>
      </c>
      <c r="L961" s="46" t="s">
        <v>41</v>
      </c>
      <c r="O961" s="46" t="s">
        <v>42</v>
      </c>
      <c r="P961" s="43">
        <v>41527</v>
      </c>
      <c r="Q961" s="46" t="s">
        <v>1690</v>
      </c>
      <c r="T961" s="46" t="s">
        <v>4536</v>
      </c>
      <c r="AA961" s="46" t="s">
        <v>4523</v>
      </c>
      <c r="AB961" s="46" t="s">
        <v>4537</v>
      </c>
      <c r="AH961" s="46" t="s">
        <v>933</v>
      </c>
      <c r="AI961" s="46" t="s">
        <v>40</v>
      </c>
      <c r="AL961" s="46" t="s">
        <v>4553</v>
      </c>
      <c r="AQ961" s="46" t="b">
        <v>0</v>
      </c>
      <c r="AR961" s="95"/>
    </row>
    <row r="962" spans="1:44" ht="15" customHeight="1">
      <c r="A962" s="46">
        <v>961</v>
      </c>
      <c r="B962" s="46">
        <v>961</v>
      </c>
      <c r="D962" s="46" t="s">
        <v>4554</v>
      </c>
      <c r="E962" s="46" t="s">
        <v>4534</v>
      </c>
      <c r="F962" s="46" t="s">
        <v>4535</v>
      </c>
      <c r="G962" s="46">
        <v>2013012</v>
      </c>
      <c r="H962" s="43">
        <v>41435</v>
      </c>
      <c r="I962" s="46" t="s">
        <v>3905</v>
      </c>
      <c r="J962" s="46" t="s">
        <v>39</v>
      </c>
      <c r="K962" s="46" t="s">
        <v>40</v>
      </c>
      <c r="L962" s="46" t="s">
        <v>41</v>
      </c>
      <c r="O962" s="46" t="s">
        <v>42</v>
      </c>
      <c r="P962" s="43">
        <v>41528</v>
      </c>
      <c r="T962" s="46" t="s">
        <v>4536</v>
      </c>
      <c r="AB962" s="46" t="s">
        <v>4537</v>
      </c>
      <c r="AH962" s="46" t="s">
        <v>933</v>
      </c>
      <c r="AI962" s="46" t="s">
        <v>40</v>
      </c>
      <c r="AL962" s="46" t="s">
        <v>4555</v>
      </c>
      <c r="AQ962" s="46" t="b">
        <v>0</v>
      </c>
      <c r="AR962" s="95"/>
    </row>
    <row r="963" spans="1:44" ht="15" customHeight="1">
      <c r="A963" s="46">
        <v>962</v>
      </c>
      <c r="B963" s="46">
        <v>962</v>
      </c>
      <c r="D963" s="46" t="s">
        <v>4556</v>
      </c>
      <c r="E963" s="46" t="s">
        <v>4543</v>
      </c>
      <c r="F963" s="46" t="s">
        <v>4535</v>
      </c>
      <c r="G963" s="46">
        <v>2013014</v>
      </c>
      <c r="H963" s="43">
        <v>41435</v>
      </c>
      <c r="I963" s="46" t="s">
        <v>2240</v>
      </c>
      <c r="J963" s="46" t="s">
        <v>39</v>
      </c>
      <c r="K963" s="46" t="s">
        <v>40</v>
      </c>
      <c r="L963" s="46" t="s">
        <v>41</v>
      </c>
      <c r="O963" s="46" t="s">
        <v>42</v>
      </c>
      <c r="P963" s="43">
        <v>41528</v>
      </c>
      <c r="Q963" s="46" t="s">
        <v>1690</v>
      </c>
      <c r="T963" s="46" t="s">
        <v>4536</v>
      </c>
      <c r="AA963" s="46" t="s">
        <v>4557</v>
      </c>
      <c r="AB963" s="46" t="s">
        <v>4537</v>
      </c>
      <c r="AH963" s="46" t="s">
        <v>933</v>
      </c>
      <c r="AI963" s="46" t="s">
        <v>40</v>
      </c>
      <c r="AL963" s="46" t="s">
        <v>4558</v>
      </c>
      <c r="AQ963" s="46" t="b">
        <v>0</v>
      </c>
      <c r="AR963" s="95"/>
    </row>
    <row r="964" spans="1:44" ht="15" customHeight="1">
      <c r="A964" s="46">
        <v>963</v>
      </c>
      <c r="B964" s="46">
        <v>963</v>
      </c>
      <c r="D964" s="46" t="s">
        <v>4559</v>
      </c>
      <c r="E964" s="46" t="s">
        <v>4543</v>
      </c>
      <c r="F964" s="46" t="s">
        <v>4535</v>
      </c>
      <c r="G964" s="46">
        <v>2013014</v>
      </c>
      <c r="H964" s="43">
        <v>41435</v>
      </c>
      <c r="I964" s="46" t="s">
        <v>2240</v>
      </c>
      <c r="J964" s="46" t="s">
        <v>39</v>
      </c>
      <c r="K964" s="46" t="s">
        <v>40</v>
      </c>
      <c r="L964" s="46" t="s">
        <v>41</v>
      </c>
      <c r="O964" s="46" t="s">
        <v>42</v>
      </c>
      <c r="P964" s="43">
        <v>41528</v>
      </c>
      <c r="T964" s="46" t="s">
        <v>4536</v>
      </c>
      <c r="AB964" s="46" t="s">
        <v>4537</v>
      </c>
      <c r="AH964" s="46" t="s">
        <v>933</v>
      </c>
      <c r="AI964" s="46" t="s">
        <v>40</v>
      </c>
      <c r="AL964" s="46" t="s">
        <v>4560</v>
      </c>
      <c r="AQ964" s="46" t="b">
        <v>0</v>
      </c>
      <c r="AR964" s="95"/>
    </row>
    <row r="965" spans="1:44" ht="15" customHeight="1">
      <c r="A965" s="46">
        <v>964</v>
      </c>
      <c r="B965" s="46">
        <v>964</v>
      </c>
      <c r="D965" s="46" t="s">
        <v>4561</v>
      </c>
      <c r="E965" s="46" t="s">
        <v>4534</v>
      </c>
      <c r="F965" s="46" t="s">
        <v>4535</v>
      </c>
      <c r="G965" s="46">
        <v>2013012</v>
      </c>
      <c r="H965" s="43">
        <v>41435</v>
      </c>
      <c r="I965" s="46" t="s">
        <v>3905</v>
      </c>
      <c r="J965" s="46" t="s">
        <v>39</v>
      </c>
      <c r="K965" s="46" t="s">
        <v>40</v>
      </c>
      <c r="L965" s="46" t="s">
        <v>41</v>
      </c>
      <c r="O965" s="46" t="s">
        <v>42</v>
      </c>
      <c r="P965" s="43">
        <v>41528</v>
      </c>
      <c r="Q965" s="46" t="s">
        <v>1690</v>
      </c>
      <c r="T965" s="46" t="s">
        <v>4536</v>
      </c>
      <c r="AA965" s="46" t="s">
        <v>4562</v>
      </c>
      <c r="AB965" s="46" t="s">
        <v>4537</v>
      </c>
      <c r="AH965" s="46" t="s">
        <v>933</v>
      </c>
      <c r="AI965" s="46" t="s">
        <v>40</v>
      </c>
      <c r="AL965" s="46" t="s">
        <v>4563</v>
      </c>
      <c r="AQ965" s="46" t="b">
        <v>0</v>
      </c>
      <c r="AR965" s="95"/>
    </row>
    <row r="966" spans="1:44" ht="15" customHeight="1">
      <c r="A966" s="46">
        <v>965</v>
      </c>
      <c r="B966" s="46">
        <v>965</v>
      </c>
      <c r="D966" s="46" t="s">
        <v>4564</v>
      </c>
      <c r="E966" s="46" t="s">
        <v>4565</v>
      </c>
      <c r="F966" s="46" t="s">
        <v>4535</v>
      </c>
      <c r="G966" s="46">
        <v>2013009</v>
      </c>
      <c r="H966" s="43">
        <v>41435</v>
      </c>
      <c r="I966" s="46" t="s">
        <v>4566</v>
      </c>
      <c r="J966" s="46" t="s">
        <v>39</v>
      </c>
      <c r="K966" s="46" t="s">
        <v>40</v>
      </c>
      <c r="L966" s="46" t="s">
        <v>41</v>
      </c>
      <c r="O966" s="46" t="s">
        <v>42</v>
      </c>
      <c r="P966" s="43">
        <v>41528</v>
      </c>
      <c r="T966" s="46" t="s">
        <v>4536</v>
      </c>
      <c r="AB966" s="46" t="s">
        <v>4537</v>
      </c>
      <c r="AH966" s="46" t="s">
        <v>933</v>
      </c>
      <c r="AI966" s="46" t="s">
        <v>40</v>
      </c>
      <c r="AL966" s="46" t="s">
        <v>4567</v>
      </c>
      <c r="AQ966" s="46" t="b">
        <v>0</v>
      </c>
      <c r="AR966" s="95"/>
    </row>
    <row r="967" spans="1:44" ht="15" customHeight="1">
      <c r="A967" s="46">
        <v>966</v>
      </c>
      <c r="B967" s="46">
        <v>966</v>
      </c>
      <c r="D967" s="46" t="s">
        <v>4568</v>
      </c>
      <c r="E967" s="46" t="s">
        <v>4569</v>
      </c>
      <c r="F967" s="46" t="s">
        <v>4535</v>
      </c>
      <c r="G967" s="46">
        <v>2013008</v>
      </c>
      <c r="H967" s="43">
        <v>41435</v>
      </c>
      <c r="I967" s="46" t="s">
        <v>3914</v>
      </c>
      <c r="J967" s="46" t="s">
        <v>39</v>
      </c>
      <c r="K967" s="46" t="s">
        <v>40</v>
      </c>
      <c r="L967" s="46" t="s">
        <v>41</v>
      </c>
      <c r="O967" s="46" t="s">
        <v>42</v>
      </c>
      <c r="P967" s="43">
        <v>41528</v>
      </c>
      <c r="T967" s="46" t="s">
        <v>4536</v>
      </c>
      <c r="AB967" s="46" t="s">
        <v>4537</v>
      </c>
      <c r="AH967" s="46" t="s">
        <v>933</v>
      </c>
      <c r="AI967" s="46" t="s">
        <v>40</v>
      </c>
      <c r="AL967" s="46" t="s">
        <v>4570</v>
      </c>
      <c r="AQ967" s="46" t="b">
        <v>0</v>
      </c>
      <c r="AR967" s="95"/>
    </row>
    <row r="968" spans="1:44" ht="15" customHeight="1">
      <c r="A968" s="46">
        <v>967</v>
      </c>
      <c r="B968" s="46">
        <v>967</v>
      </c>
      <c r="D968" s="46" t="s">
        <v>4571</v>
      </c>
      <c r="E968" s="46" t="s">
        <v>4572</v>
      </c>
      <c r="F968" s="46" t="s">
        <v>4535</v>
      </c>
      <c r="G968" s="46">
        <v>2013007</v>
      </c>
      <c r="H968" s="43">
        <v>41435</v>
      </c>
      <c r="I968" s="46" t="s">
        <v>4573</v>
      </c>
      <c r="J968" s="46" t="s">
        <v>39</v>
      </c>
      <c r="K968" s="46" t="s">
        <v>40</v>
      </c>
      <c r="L968" s="46" t="s">
        <v>41</v>
      </c>
      <c r="O968" s="46" t="s">
        <v>42</v>
      </c>
      <c r="P968" s="43">
        <v>41528</v>
      </c>
      <c r="T968" s="46" t="s">
        <v>4536</v>
      </c>
      <c r="AB968" s="46" t="s">
        <v>4537</v>
      </c>
      <c r="AH968" s="46" t="s">
        <v>933</v>
      </c>
      <c r="AI968" s="46" t="s">
        <v>40</v>
      </c>
      <c r="AL968" s="46" t="s">
        <v>4574</v>
      </c>
      <c r="AQ968" s="46" t="b">
        <v>0</v>
      </c>
      <c r="AR968" s="95"/>
    </row>
    <row r="969" spans="1:44" ht="15" customHeight="1">
      <c r="A969" s="46">
        <v>968</v>
      </c>
      <c r="B969" s="46">
        <v>968</v>
      </c>
      <c r="D969" s="46" t="s">
        <v>4575</v>
      </c>
      <c r="E969" s="46" t="s">
        <v>4576</v>
      </c>
      <c r="F969" s="46" t="s">
        <v>4535</v>
      </c>
      <c r="G969" s="46">
        <v>2013013</v>
      </c>
      <c r="H969" s="43">
        <v>41435</v>
      </c>
      <c r="I969" s="46" t="s">
        <v>4129</v>
      </c>
      <c r="J969" s="46" t="s">
        <v>39</v>
      </c>
      <c r="K969" s="46" t="s">
        <v>40</v>
      </c>
      <c r="L969" s="46" t="s">
        <v>41</v>
      </c>
      <c r="O969" s="46" t="s">
        <v>42</v>
      </c>
      <c r="P969" s="43">
        <v>41528</v>
      </c>
      <c r="T969" s="46" t="s">
        <v>4536</v>
      </c>
      <c r="AB969" s="46" t="s">
        <v>4537</v>
      </c>
      <c r="AH969" s="46" t="s">
        <v>933</v>
      </c>
      <c r="AI969" s="46" t="s">
        <v>40</v>
      </c>
      <c r="AL969" s="46" t="s">
        <v>4577</v>
      </c>
      <c r="AQ969" s="46" t="b">
        <v>0</v>
      </c>
      <c r="AR969" s="95"/>
    </row>
    <row r="970" spans="1:44" ht="15" customHeight="1">
      <c r="A970" s="46">
        <v>969</v>
      </c>
      <c r="B970" s="46">
        <v>969</v>
      </c>
      <c r="D970" s="46" t="s">
        <v>4578</v>
      </c>
      <c r="E970" s="46" t="s">
        <v>4579</v>
      </c>
      <c r="F970" s="46" t="s">
        <v>4535</v>
      </c>
      <c r="G970" s="46">
        <v>2013006</v>
      </c>
      <c r="H970" s="43">
        <v>41435</v>
      </c>
      <c r="I970" s="46" t="s">
        <v>3914</v>
      </c>
      <c r="J970" s="46" t="s">
        <v>39</v>
      </c>
      <c r="K970" s="46" t="s">
        <v>40</v>
      </c>
      <c r="L970" s="46" t="s">
        <v>41</v>
      </c>
      <c r="O970" s="46" t="s">
        <v>42</v>
      </c>
      <c r="P970" s="43">
        <v>41528</v>
      </c>
      <c r="T970" s="46" t="s">
        <v>4536</v>
      </c>
      <c r="AB970" s="46" t="s">
        <v>4537</v>
      </c>
      <c r="AH970" s="46" t="s">
        <v>933</v>
      </c>
      <c r="AI970" s="46" t="s">
        <v>40</v>
      </c>
      <c r="AL970" s="46" t="s">
        <v>4580</v>
      </c>
      <c r="AQ970" s="46" t="b">
        <v>0</v>
      </c>
      <c r="AR970" s="95"/>
    </row>
    <row r="971" spans="1:44" ht="15" customHeight="1">
      <c r="A971" s="46">
        <v>970</v>
      </c>
      <c r="B971" s="46">
        <v>970</v>
      </c>
      <c r="D971" s="46" t="s">
        <v>4581</v>
      </c>
      <c r="E971" s="46" t="s">
        <v>4582</v>
      </c>
      <c r="F971" s="46" t="s">
        <v>4535</v>
      </c>
      <c r="G971" s="46">
        <v>2013011</v>
      </c>
      <c r="H971" s="43">
        <v>41435</v>
      </c>
      <c r="I971" s="46" t="s">
        <v>4583</v>
      </c>
      <c r="J971" s="46" t="s">
        <v>39</v>
      </c>
      <c r="K971" s="46" t="s">
        <v>40</v>
      </c>
      <c r="L971" s="46" t="s">
        <v>41</v>
      </c>
      <c r="O971" s="46" t="s">
        <v>42</v>
      </c>
      <c r="P971" s="43">
        <v>41528</v>
      </c>
      <c r="T971" s="46" t="s">
        <v>4536</v>
      </c>
      <c r="AB971" s="46" t="s">
        <v>4537</v>
      </c>
      <c r="AH971" s="46" t="s">
        <v>933</v>
      </c>
      <c r="AI971" s="46" t="s">
        <v>40</v>
      </c>
      <c r="AL971" s="46" t="s">
        <v>4584</v>
      </c>
      <c r="AQ971" s="46" t="b">
        <v>0</v>
      </c>
      <c r="AR971" s="95"/>
    </row>
    <row r="972" spans="1:44" ht="15" customHeight="1">
      <c r="A972" s="46">
        <v>971</v>
      </c>
      <c r="B972" s="46">
        <v>971</v>
      </c>
      <c r="D972" s="46" t="s">
        <v>4585</v>
      </c>
      <c r="E972" s="46" t="s">
        <v>4586</v>
      </c>
      <c r="F972" s="46" t="s">
        <v>4535</v>
      </c>
      <c r="G972" s="46">
        <v>2013010</v>
      </c>
      <c r="H972" s="43">
        <v>41435</v>
      </c>
      <c r="I972" s="46" t="s">
        <v>4587</v>
      </c>
      <c r="J972" s="46" t="s">
        <v>39</v>
      </c>
      <c r="K972" s="46" t="s">
        <v>40</v>
      </c>
      <c r="L972" s="46" t="s">
        <v>41</v>
      </c>
      <c r="O972" s="46" t="s">
        <v>42</v>
      </c>
      <c r="P972" s="43">
        <v>41528</v>
      </c>
      <c r="T972" s="46" t="s">
        <v>4536</v>
      </c>
      <c r="AB972" s="46" t="s">
        <v>4537</v>
      </c>
      <c r="AH972" s="46" t="s">
        <v>933</v>
      </c>
      <c r="AI972" s="46" t="s">
        <v>40</v>
      </c>
      <c r="AL972" s="46" t="s">
        <v>4588</v>
      </c>
      <c r="AQ972" s="46" t="b">
        <v>0</v>
      </c>
      <c r="AR972" s="95"/>
    </row>
    <row r="973" spans="1:44" ht="15" customHeight="1">
      <c r="A973" s="46">
        <v>972</v>
      </c>
      <c r="B973" s="46">
        <v>972</v>
      </c>
      <c r="D973" s="46" t="s">
        <v>4589</v>
      </c>
      <c r="E973" s="46" t="s">
        <v>4590</v>
      </c>
      <c r="F973" s="46" t="s">
        <v>4444</v>
      </c>
      <c r="G973" s="46">
        <v>465</v>
      </c>
      <c r="I973" s="46" t="s">
        <v>38</v>
      </c>
      <c r="J973" s="46" t="s">
        <v>39</v>
      </c>
      <c r="K973" s="46" t="s">
        <v>40</v>
      </c>
      <c r="L973" s="46" t="s">
        <v>4444</v>
      </c>
      <c r="O973" s="46" t="s">
        <v>42</v>
      </c>
      <c r="P973" s="43">
        <v>41528</v>
      </c>
      <c r="R973" s="46">
        <v>42.5</v>
      </c>
      <c r="T973" s="46" t="s">
        <v>707</v>
      </c>
      <c r="AH973" s="46" t="s">
        <v>933</v>
      </c>
      <c r="AI973" s="46" t="s">
        <v>40</v>
      </c>
      <c r="AL973" s="46" t="s">
        <v>4591</v>
      </c>
      <c r="AQ973" s="46" t="b">
        <v>0</v>
      </c>
      <c r="AR973" s="95"/>
    </row>
    <row r="974" spans="1:44" ht="15" customHeight="1">
      <c r="A974" s="46">
        <v>973</v>
      </c>
      <c r="B974" s="46">
        <v>973</v>
      </c>
      <c r="D974" s="46" t="s">
        <v>4592</v>
      </c>
      <c r="E974" s="46" t="s">
        <v>4593</v>
      </c>
      <c r="I974" s="46" t="s">
        <v>4316</v>
      </c>
      <c r="J974" s="46" t="s">
        <v>1686</v>
      </c>
      <c r="K974" s="46" t="s">
        <v>4594</v>
      </c>
      <c r="L974" s="46" t="s">
        <v>1864</v>
      </c>
      <c r="O974" s="46" t="s">
        <v>1865</v>
      </c>
      <c r="Q974" s="46" t="s">
        <v>40</v>
      </c>
      <c r="T974" s="46" t="s">
        <v>1690</v>
      </c>
      <c r="AA974" s="46" t="s">
        <v>4595</v>
      </c>
      <c r="AC974" s="46" t="s">
        <v>709</v>
      </c>
      <c r="AL974" s="46" t="s">
        <v>4596</v>
      </c>
      <c r="AQ974" s="46" t="b">
        <v>1</v>
      </c>
      <c r="AR974" s="95"/>
    </row>
    <row r="975" spans="1:44" ht="15" customHeight="1">
      <c r="A975" s="46">
        <v>974</v>
      </c>
      <c r="B975" s="46">
        <v>974</v>
      </c>
      <c r="D975" s="46" t="s">
        <v>4597</v>
      </c>
      <c r="E975" s="46" t="s">
        <v>4598</v>
      </c>
      <c r="I975" s="46" t="s">
        <v>4316</v>
      </c>
      <c r="J975" s="46" t="s">
        <v>1686</v>
      </c>
      <c r="K975" s="46" t="s">
        <v>4599</v>
      </c>
      <c r="L975" s="46" t="s">
        <v>1864</v>
      </c>
      <c r="O975" s="46" t="s">
        <v>1865</v>
      </c>
      <c r="Q975" s="46" t="s">
        <v>40</v>
      </c>
      <c r="T975" s="46" t="s">
        <v>1690</v>
      </c>
      <c r="AA975" s="46" t="s">
        <v>4595</v>
      </c>
      <c r="AC975" s="46" t="s">
        <v>709</v>
      </c>
      <c r="AL975" s="46" t="s">
        <v>4600</v>
      </c>
      <c r="AQ975" s="46" t="b">
        <v>0</v>
      </c>
      <c r="AR975" s="95"/>
    </row>
    <row r="976" spans="1:44" ht="15" customHeight="1">
      <c r="A976" s="46">
        <v>975</v>
      </c>
      <c r="B976" s="46">
        <v>975</v>
      </c>
      <c r="D976" s="46" t="s">
        <v>4601</v>
      </c>
      <c r="E976" s="46" t="s">
        <v>4602</v>
      </c>
      <c r="I976" s="46" t="s">
        <v>4603</v>
      </c>
      <c r="J976" s="46" t="s">
        <v>1686</v>
      </c>
      <c r="K976" s="46" t="s">
        <v>4604</v>
      </c>
      <c r="L976" s="46" t="s">
        <v>1864</v>
      </c>
      <c r="O976" s="46" t="s">
        <v>1865</v>
      </c>
      <c r="Q976" s="46" t="s">
        <v>40</v>
      </c>
      <c r="T976" s="46" t="s">
        <v>1690</v>
      </c>
      <c r="AA976" s="46" t="s">
        <v>4595</v>
      </c>
      <c r="AC976" s="46" t="s">
        <v>709</v>
      </c>
      <c r="AL976" s="46" t="s">
        <v>4605</v>
      </c>
      <c r="AQ976" s="46" t="b">
        <v>0</v>
      </c>
      <c r="AR976" s="95"/>
    </row>
    <row r="977" spans="1:44" ht="15" customHeight="1">
      <c r="A977" s="46">
        <v>976</v>
      </c>
      <c r="B977" s="46">
        <v>976</v>
      </c>
      <c r="D977" s="46" t="s">
        <v>4606</v>
      </c>
      <c r="E977" s="46" t="s">
        <v>4607</v>
      </c>
      <c r="I977" s="46" t="s">
        <v>4603</v>
      </c>
      <c r="J977" s="46" t="s">
        <v>1686</v>
      </c>
      <c r="K977" s="46" t="s">
        <v>4608</v>
      </c>
      <c r="L977" s="46" t="s">
        <v>1864</v>
      </c>
      <c r="O977" s="46" t="s">
        <v>1865</v>
      </c>
      <c r="Q977" s="46" t="s">
        <v>40</v>
      </c>
      <c r="T977" s="46" t="s">
        <v>1690</v>
      </c>
      <c r="AA977" s="46" t="s">
        <v>4595</v>
      </c>
      <c r="AC977" s="46" t="s">
        <v>709</v>
      </c>
      <c r="AL977" s="46" t="s">
        <v>4609</v>
      </c>
      <c r="AQ977" s="46" t="b">
        <v>1</v>
      </c>
      <c r="AR977" s="95"/>
    </row>
    <row r="978" spans="1:44" ht="15" customHeight="1">
      <c r="A978" s="46">
        <v>977</v>
      </c>
      <c r="B978" s="46">
        <v>977</v>
      </c>
      <c r="D978" s="46" t="s">
        <v>4610</v>
      </c>
      <c r="E978" s="46" t="s">
        <v>4611</v>
      </c>
      <c r="I978" s="46" t="s">
        <v>4612</v>
      </c>
      <c r="J978" s="46" t="s">
        <v>1686</v>
      </c>
      <c r="K978" s="46" t="s">
        <v>4613</v>
      </c>
      <c r="L978" s="46" t="s">
        <v>1864</v>
      </c>
      <c r="O978" s="46" t="s">
        <v>1865</v>
      </c>
      <c r="Q978" s="46" t="s">
        <v>40</v>
      </c>
      <c r="T978" s="46" t="s">
        <v>1690</v>
      </c>
      <c r="AA978" s="46" t="s">
        <v>4595</v>
      </c>
      <c r="AC978" s="46" t="s">
        <v>709</v>
      </c>
      <c r="AL978" s="46" t="s">
        <v>4614</v>
      </c>
      <c r="AQ978" s="46" t="b">
        <v>0</v>
      </c>
      <c r="AR978" s="95"/>
    </row>
    <row r="979" spans="1:44" ht="15" customHeight="1">
      <c r="A979" s="46">
        <v>978</v>
      </c>
      <c r="B979" s="46">
        <v>978</v>
      </c>
      <c r="D979" s="46" t="s">
        <v>4615</v>
      </c>
      <c r="E979" s="46" t="s">
        <v>4616</v>
      </c>
      <c r="I979" s="46" t="s">
        <v>4612</v>
      </c>
      <c r="J979" s="46" t="s">
        <v>1686</v>
      </c>
      <c r="K979" s="46" t="s">
        <v>4617</v>
      </c>
      <c r="L979" s="46" t="s">
        <v>1864</v>
      </c>
      <c r="O979" s="46" t="s">
        <v>1865</v>
      </c>
      <c r="Q979" s="46" t="s">
        <v>40</v>
      </c>
      <c r="T979" s="46" t="s">
        <v>1690</v>
      </c>
      <c r="AA979" s="46" t="s">
        <v>4595</v>
      </c>
      <c r="AC979" s="46" t="s">
        <v>709</v>
      </c>
      <c r="AL979" s="46" t="s">
        <v>4618</v>
      </c>
      <c r="AQ979" s="46" t="b">
        <v>1</v>
      </c>
      <c r="AR979" s="95"/>
    </row>
    <row r="980" spans="1:44" ht="15" customHeight="1">
      <c r="A980" s="46">
        <v>979</v>
      </c>
      <c r="B980" s="46">
        <v>979</v>
      </c>
      <c r="D980" s="46" t="s">
        <v>4619</v>
      </c>
      <c r="E980" s="46" t="s">
        <v>4620</v>
      </c>
      <c r="I980" s="46" t="s">
        <v>4612</v>
      </c>
      <c r="J980" s="46" t="s">
        <v>1686</v>
      </c>
      <c r="K980" s="46" t="s">
        <v>4621</v>
      </c>
      <c r="L980" s="46" t="s">
        <v>1864</v>
      </c>
      <c r="O980" s="46" t="s">
        <v>1865</v>
      </c>
      <c r="Q980" s="46" t="s">
        <v>40</v>
      </c>
      <c r="T980" s="46" t="s">
        <v>1690</v>
      </c>
      <c r="AA980" s="46" t="s">
        <v>4595</v>
      </c>
      <c r="AC980" s="46" t="s">
        <v>709</v>
      </c>
      <c r="AL980" s="46" t="s">
        <v>4622</v>
      </c>
      <c r="AQ980" s="46" t="b">
        <v>0</v>
      </c>
      <c r="AR980" s="95"/>
    </row>
    <row r="981" spans="1:44" ht="15" customHeight="1">
      <c r="A981" s="46">
        <v>980</v>
      </c>
      <c r="B981" s="46">
        <v>980</v>
      </c>
      <c r="D981" s="46" t="s">
        <v>4623</v>
      </c>
      <c r="E981" s="46" t="s">
        <v>4624</v>
      </c>
      <c r="I981" s="46" t="s">
        <v>4625</v>
      </c>
      <c r="J981" s="46" t="s">
        <v>1686</v>
      </c>
      <c r="K981" s="46" t="s">
        <v>4626</v>
      </c>
      <c r="L981" s="46" t="s">
        <v>1864</v>
      </c>
      <c r="O981" s="46" t="s">
        <v>1865</v>
      </c>
      <c r="Q981" s="46" t="s">
        <v>40</v>
      </c>
      <c r="T981" s="46" t="s">
        <v>1690</v>
      </c>
      <c r="AA981" s="46" t="s">
        <v>4595</v>
      </c>
      <c r="AC981" s="46" t="s">
        <v>709</v>
      </c>
      <c r="AL981" s="46" t="s">
        <v>4627</v>
      </c>
      <c r="AQ981" s="46" t="b">
        <v>0</v>
      </c>
      <c r="AR981" s="95"/>
    </row>
    <row r="982" spans="1:44" ht="15" customHeight="1">
      <c r="A982" s="46">
        <v>981</v>
      </c>
      <c r="B982" s="46">
        <v>981</v>
      </c>
      <c r="D982" s="46" t="s">
        <v>4628</v>
      </c>
      <c r="E982" s="46" t="s">
        <v>4629</v>
      </c>
      <c r="I982" s="46" t="s">
        <v>4625</v>
      </c>
      <c r="J982" s="46" t="s">
        <v>1686</v>
      </c>
      <c r="K982" s="46" t="s">
        <v>4630</v>
      </c>
      <c r="L982" s="46" t="s">
        <v>1864</v>
      </c>
      <c r="O982" s="46" t="s">
        <v>1865</v>
      </c>
      <c r="Q982" s="46" t="s">
        <v>40</v>
      </c>
      <c r="T982" s="46" t="s">
        <v>1690</v>
      </c>
      <c r="AA982" s="46" t="s">
        <v>4595</v>
      </c>
      <c r="AC982" s="46" t="s">
        <v>709</v>
      </c>
      <c r="AL982" s="46" t="s">
        <v>4631</v>
      </c>
      <c r="AQ982" s="46" t="b">
        <v>1</v>
      </c>
      <c r="AR982" s="95"/>
    </row>
    <row r="983" spans="1:44" ht="15" customHeight="1">
      <c r="A983" s="46">
        <v>982</v>
      </c>
      <c r="B983" s="46">
        <v>982</v>
      </c>
      <c r="D983" s="46" t="s">
        <v>4632</v>
      </c>
      <c r="E983" s="46" t="s">
        <v>4633</v>
      </c>
      <c r="I983" s="46" t="s">
        <v>4634</v>
      </c>
      <c r="J983" s="46" t="s">
        <v>1686</v>
      </c>
      <c r="K983" s="46" t="s">
        <v>4635</v>
      </c>
      <c r="L983" s="46" t="s">
        <v>1864</v>
      </c>
      <c r="O983" s="46" t="s">
        <v>1865</v>
      </c>
      <c r="Q983" s="46" t="s">
        <v>40</v>
      </c>
      <c r="T983" s="46" t="s">
        <v>1690</v>
      </c>
      <c r="AA983" s="46" t="s">
        <v>4595</v>
      </c>
      <c r="AC983" s="46" t="s">
        <v>709</v>
      </c>
      <c r="AL983" s="46" t="s">
        <v>4636</v>
      </c>
      <c r="AQ983" s="46" t="b">
        <v>0</v>
      </c>
      <c r="AR983" s="95"/>
    </row>
    <row r="984" spans="1:44" ht="15" customHeight="1">
      <c r="A984" s="46">
        <v>983</v>
      </c>
      <c r="B984" s="46">
        <v>983</v>
      </c>
      <c r="D984" s="46" t="s">
        <v>4637</v>
      </c>
      <c r="E984" s="46" t="s">
        <v>4638</v>
      </c>
      <c r="I984" s="46" t="s">
        <v>4289</v>
      </c>
      <c r="J984" s="46" t="s">
        <v>1686</v>
      </c>
      <c r="K984" s="46" t="s">
        <v>4639</v>
      </c>
      <c r="L984" s="46" t="s">
        <v>1864</v>
      </c>
      <c r="O984" s="46" t="s">
        <v>1865</v>
      </c>
      <c r="Q984" s="46" t="s">
        <v>40</v>
      </c>
      <c r="T984" s="46" t="s">
        <v>1690</v>
      </c>
      <c r="AA984" s="46" t="s">
        <v>4595</v>
      </c>
      <c r="AC984" s="46" t="s">
        <v>709</v>
      </c>
      <c r="AL984" s="46" t="s">
        <v>4640</v>
      </c>
      <c r="AQ984" s="46" t="b">
        <v>0</v>
      </c>
      <c r="AR984" s="95"/>
    </row>
    <row r="985" spans="1:44" ht="15" customHeight="1">
      <c r="A985" s="46">
        <v>984</v>
      </c>
      <c r="B985" s="46">
        <v>984</v>
      </c>
      <c r="D985" s="46" t="s">
        <v>4641</v>
      </c>
      <c r="E985" s="46" t="s">
        <v>4642</v>
      </c>
      <c r="I985" s="46" t="s">
        <v>4643</v>
      </c>
      <c r="J985" s="46" t="s">
        <v>1686</v>
      </c>
      <c r="K985" s="46" t="s">
        <v>4644</v>
      </c>
      <c r="L985" s="46" t="s">
        <v>1864</v>
      </c>
      <c r="O985" s="46" t="s">
        <v>1865</v>
      </c>
      <c r="Q985" s="46" t="s">
        <v>40</v>
      </c>
      <c r="T985" s="46" t="s">
        <v>1690</v>
      </c>
      <c r="AA985" s="46" t="s">
        <v>4595</v>
      </c>
      <c r="AC985" s="46" t="s">
        <v>709</v>
      </c>
      <c r="AL985" s="46" t="s">
        <v>4645</v>
      </c>
      <c r="AQ985" s="46" t="b">
        <v>0</v>
      </c>
      <c r="AR985" s="95"/>
    </row>
    <row r="986" spans="1:44" ht="15" customHeight="1">
      <c r="A986" s="46">
        <v>985</v>
      </c>
      <c r="B986" s="46">
        <v>985</v>
      </c>
      <c r="D986" s="46" t="s">
        <v>4646</v>
      </c>
      <c r="E986" s="46" t="s">
        <v>4647</v>
      </c>
      <c r="I986" s="46" t="s">
        <v>4648</v>
      </c>
      <c r="J986" s="46" t="s">
        <v>1686</v>
      </c>
      <c r="K986" s="46" t="s">
        <v>4649</v>
      </c>
      <c r="L986" s="46" t="s">
        <v>1864</v>
      </c>
      <c r="O986" s="46" t="s">
        <v>1865</v>
      </c>
      <c r="Q986" s="46" t="s">
        <v>40</v>
      </c>
      <c r="T986" s="46" t="s">
        <v>1690</v>
      </c>
      <c r="AA986" s="46" t="s">
        <v>4595</v>
      </c>
      <c r="AC986" s="46" t="s">
        <v>709</v>
      </c>
      <c r="AL986" s="46" t="s">
        <v>4650</v>
      </c>
      <c r="AQ986" s="46" t="b">
        <v>0</v>
      </c>
      <c r="AR986" s="95"/>
    </row>
    <row r="987" spans="1:44" ht="15" customHeight="1">
      <c r="A987" s="46">
        <v>986</v>
      </c>
      <c r="B987" s="46">
        <v>986</v>
      </c>
      <c r="D987" s="46" t="s">
        <v>4651</v>
      </c>
      <c r="E987" s="46" t="s">
        <v>4652</v>
      </c>
      <c r="I987" s="46" t="s">
        <v>4653</v>
      </c>
      <c r="J987" s="46" t="s">
        <v>1686</v>
      </c>
      <c r="K987" s="46" t="s">
        <v>4654</v>
      </c>
      <c r="L987" s="46" t="s">
        <v>1864</v>
      </c>
      <c r="O987" s="46" t="s">
        <v>1865</v>
      </c>
      <c r="Q987" s="46" t="s">
        <v>40</v>
      </c>
      <c r="T987" s="46" t="s">
        <v>1690</v>
      </c>
      <c r="AA987" s="46" t="s">
        <v>4595</v>
      </c>
      <c r="AC987" s="46" t="s">
        <v>709</v>
      </c>
      <c r="AL987" s="46" t="s">
        <v>4655</v>
      </c>
      <c r="AQ987" s="46" t="b">
        <v>1</v>
      </c>
      <c r="AR987" s="95"/>
    </row>
    <row r="988" spans="1:44" ht="15" customHeight="1">
      <c r="A988" s="46">
        <v>987</v>
      </c>
      <c r="B988" s="46">
        <v>987</v>
      </c>
      <c r="D988" s="46" t="s">
        <v>4656</v>
      </c>
      <c r="E988" s="46" t="s">
        <v>4657</v>
      </c>
      <c r="I988" s="46" t="s">
        <v>4653</v>
      </c>
      <c r="J988" s="46" t="s">
        <v>1686</v>
      </c>
      <c r="K988" s="46" t="s">
        <v>4658</v>
      </c>
      <c r="L988" s="46" t="s">
        <v>1864</v>
      </c>
      <c r="O988" s="46" t="s">
        <v>1865</v>
      </c>
      <c r="Q988" s="46" t="s">
        <v>40</v>
      </c>
      <c r="T988" s="46" t="s">
        <v>1690</v>
      </c>
      <c r="AA988" s="46" t="s">
        <v>4595</v>
      </c>
      <c r="AC988" s="46" t="s">
        <v>709</v>
      </c>
      <c r="AL988" s="46" t="s">
        <v>4659</v>
      </c>
      <c r="AQ988" s="46" t="b">
        <v>0</v>
      </c>
      <c r="AR988" s="95"/>
    </row>
    <row r="989" spans="1:44" ht="15" customHeight="1">
      <c r="A989" s="46">
        <v>988</v>
      </c>
      <c r="B989" s="46">
        <v>988</v>
      </c>
      <c r="D989" s="46" t="s">
        <v>4660</v>
      </c>
      <c r="E989" s="46" t="s">
        <v>4661</v>
      </c>
      <c r="I989" s="46" t="s">
        <v>4662</v>
      </c>
      <c r="J989" s="46" t="s">
        <v>1686</v>
      </c>
      <c r="K989" s="46" t="s">
        <v>4663</v>
      </c>
      <c r="L989" s="46" t="s">
        <v>1864</v>
      </c>
      <c r="O989" s="46" t="s">
        <v>1865</v>
      </c>
      <c r="Q989" s="46" t="s">
        <v>40</v>
      </c>
      <c r="T989" s="46" t="s">
        <v>1690</v>
      </c>
      <c r="AA989" s="46" t="s">
        <v>4595</v>
      </c>
      <c r="AC989" s="46" t="s">
        <v>709</v>
      </c>
      <c r="AL989" s="46" t="s">
        <v>4664</v>
      </c>
      <c r="AQ989" s="46" t="b">
        <v>0</v>
      </c>
      <c r="AR989" s="95"/>
    </row>
    <row r="990" spans="1:44" ht="15" customHeight="1">
      <c r="A990" s="46">
        <v>989</v>
      </c>
      <c r="B990" s="46">
        <v>989</v>
      </c>
      <c r="D990" s="46" t="s">
        <v>4665</v>
      </c>
      <c r="E990" s="46" t="s">
        <v>4666</v>
      </c>
      <c r="I990" s="46" t="s">
        <v>4662</v>
      </c>
      <c r="J990" s="46" t="s">
        <v>1686</v>
      </c>
      <c r="K990" s="46" t="s">
        <v>4667</v>
      </c>
      <c r="L990" s="46" t="s">
        <v>1864</v>
      </c>
      <c r="O990" s="46" t="s">
        <v>1865</v>
      </c>
      <c r="Q990" s="46" t="s">
        <v>40</v>
      </c>
      <c r="T990" s="46" t="s">
        <v>1690</v>
      </c>
      <c r="AA990" s="46" t="s">
        <v>4595</v>
      </c>
      <c r="AC990" s="46" t="s">
        <v>709</v>
      </c>
      <c r="AL990" s="46" t="s">
        <v>4668</v>
      </c>
      <c r="AQ990" s="46" t="b">
        <v>1</v>
      </c>
      <c r="AR990" s="95"/>
    </row>
    <row r="991" spans="1:44" ht="15" customHeight="1">
      <c r="A991" s="46">
        <v>990</v>
      </c>
      <c r="B991" s="46">
        <v>990</v>
      </c>
      <c r="D991" s="46" t="s">
        <v>4669</v>
      </c>
      <c r="E991" s="46" t="s">
        <v>4670</v>
      </c>
      <c r="I991" s="46" t="s">
        <v>4662</v>
      </c>
      <c r="J991" s="46" t="s">
        <v>1686</v>
      </c>
      <c r="K991" s="46" t="s">
        <v>4671</v>
      </c>
      <c r="L991" s="46" t="s">
        <v>1864</v>
      </c>
      <c r="O991" s="46" t="s">
        <v>1865</v>
      </c>
      <c r="Q991" s="46" t="s">
        <v>40</v>
      </c>
      <c r="T991" s="46" t="s">
        <v>1690</v>
      </c>
      <c r="AA991" s="46" t="s">
        <v>4595</v>
      </c>
      <c r="AC991" s="46" t="s">
        <v>709</v>
      </c>
      <c r="AL991" s="46" t="s">
        <v>4672</v>
      </c>
      <c r="AQ991" s="46" t="b">
        <v>0</v>
      </c>
      <c r="AR991" s="95"/>
    </row>
    <row r="992" spans="1:44" ht="15" customHeight="1">
      <c r="A992" s="46">
        <v>991</v>
      </c>
      <c r="B992" s="46">
        <v>991</v>
      </c>
      <c r="D992" s="46" t="s">
        <v>4673</v>
      </c>
      <c r="E992" s="46" t="s">
        <v>4674</v>
      </c>
      <c r="I992" s="46" t="s">
        <v>4675</v>
      </c>
      <c r="J992" s="46" t="s">
        <v>1686</v>
      </c>
      <c r="K992" s="46" t="s">
        <v>4676</v>
      </c>
      <c r="L992" s="46" t="s">
        <v>1864</v>
      </c>
      <c r="O992" s="46" t="s">
        <v>1865</v>
      </c>
      <c r="Q992" s="46" t="s">
        <v>40</v>
      </c>
      <c r="T992" s="46" t="s">
        <v>1690</v>
      </c>
      <c r="AA992" s="46" t="s">
        <v>4595</v>
      </c>
      <c r="AC992" s="46" t="s">
        <v>709</v>
      </c>
      <c r="AL992" s="46" t="s">
        <v>4677</v>
      </c>
      <c r="AQ992" s="46" t="b">
        <v>0</v>
      </c>
      <c r="AR992" s="95"/>
    </row>
    <row r="993" spans="1:44" ht="15" customHeight="1">
      <c r="A993" s="46">
        <v>992</v>
      </c>
      <c r="B993" s="46">
        <v>992</v>
      </c>
      <c r="D993" s="46" t="s">
        <v>4678</v>
      </c>
      <c r="E993" s="46" t="s">
        <v>4679</v>
      </c>
      <c r="I993" s="46" t="s">
        <v>4675</v>
      </c>
      <c r="J993" s="46" t="s">
        <v>1686</v>
      </c>
      <c r="K993" s="46" t="s">
        <v>4680</v>
      </c>
      <c r="L993" s="46" t="s">
        <v>1864</v>
      </c>
      <c r="O993" s="46" t="s">
        <v>1865</v>
      </c>
      <c r="Q993" s="46" t="s">
        <v>40</v>
      </c>
      <c r="T993" s="46" t="s">
        <v>1690</v>
      </c>
      <c r="AA993" s="46" t="s">
        <v>4595</v>
      </c>
      <c r="AC993" s="46" t="s">
        <v>709</v>
      </c>
      <c r="AL993" s="46" t="s">
        <v>4681</v>
      </c>
      <c r="AQ993" s="46" t="b">
        <v>1</v>
      </c>
      <c r="AR993" s="95"/>
    </row>
    <row r="994" spans="1:44" ht="15" customHeight="1">
      <c r="A994" s="46">
        <v>993</v>
      </c>
      <c r="B994" s="46">
        <v>993</v>
      </c>
      <c r="D994" s="46" t="s">
        <v>4682</v>
      </c>
      <c r="E994" s="46" t="s">
        <v>4683</v>
      </c>
      <c r="I994" s="46" t="s">
        <v>4643</v>
      </c>
      <c r="J994" s="46" t="s">
        <v>1686</v>
      </c>
      <c r="K994" s="46" t="s">
        <v>4684</v>
      </c>
      <c r="L994" s="46" t="s">
        <v>1864</v>
      </c>
      <c r="O994" s="46" t="s">
        <v>1865</v>
      </c>
      <c r="Q994" s="46" t="s">
        <v>40</v>
      </c>
      <c r="T994" s="46" t="s">
        <v>1690</v>
      </c>
      <c r="AA994" s="46" t="s">
        <v>4595</v>
      </c>
      <c r="AC994" s="46" t="s">
        <v>709</v>
      </c>
      <c r="AL994" s="46" t="s">
        <v>4685</v>
      </c>
      <c r="AQ994" s="46" t="b">
        <v>1</v>
      </c>
      <c r="AR994" s="95"/>
    </row>
    <row r="995" spans="1:44" ht="15" customHeight="1">
      <c r="A995" s="46">
        <v>994</v>
      </c>
      <c r="B995" s="46">
        <v>994</v>
      </c>
      <c r="D995" s="46" t="s">
        <v>4686</v>
      </c>
      <c r="E995" s="46" t="s">
        <v>4687</v>
      </c>
      <c r="I995" s="46" t="s">
        <v>4688</v>
      </c>
      <c r="J995" s="46" t="s">
        <v>1686</v>
      </c>
      <c r="K995" s="46" t="s">
        <v>4689</v>
      </c>
      <c r="L995" s="46" t="s">
        <v>1864</v>
      </c>
      <c r="O995" s="46" t="s">
        <v>1865</v>
      </c>
      <c r="Q995" s="46" t="s">
        <v>40</v>
      </c>
      <c r="T995" s="46" t="s">
        <v>1690</v>
      </c>
      <c r="AA995" s="46" t="s">
        <v>4595</v>
      </c>
      <c r="AC995" s="46" t="s">
        <v>709</v>
      </c>
      <c r="AL995" s="46" t="s">
        <v>4690</v>
      </c>
      <c r="AQ995" s="46" t="b">
        <v>1</v>
      </c>
      <c r="AR995" s="95"/>
    </row>
    <row r="996" spans="1:44" ht="15" customHeight="1">
      <c r="A996" s="46">
        <v>995</v>
      </c>
      <c r="B996" s="46">
        <v>995</v>
      </c>
      <c r="D996" s="46" t="s">
        <v>4691</v>
      </c>
      <c r="E996" s="46" t="s">
        <v>4692</v>
      </c>
      <c r="I996" s="46" t="s">
        <v>4693</v>
      </c>
      <c r="J996" s="46" t="s">
        <v>1686</v>
      </c>
      <c r="K996" s="46" t="s">
        <v>4694</v>
      </c>
      <c r="L996" s="46" t="s">
        <v>1864</v>
      </c>
      <c r="O996" s="46" t="s">
        <v>1865</v>
      </c>
      <c r="Q996" s="46" t="s">
        <v>40</v>
      </c>
      <c r="T996" s="46" t="s">
        <v>1690</v>
      </c>
      <c r="AA996" s="46" t="s">
        <v>4595</v>
      </c>
      <c r="AC996" s="46" t="s">
        <v>709</v>
      </c>
      <c r="AL996" s="46" t="s">
        <v>4695</v>
      </c>
      <c r="AQ996" s="46" t="b">
        <v>1</v>
      </c>
      <c r="AR996" s="95"/>
    </row>
    <row r="997" spans="1:44" ht="15" customHeight="1">
      <c r="A997" s="46">
        <v>996</v>
      </c>
      <c r="B997" s="46">
        <v>996</v>
      </c>
      <c r="D997" s="46" t="s">
        <v>4696</v>
      </c>
      <c r="E997" s="46" t="s">
        <v>4697</v>
      </c>
      <c r="I997" s="46" t="s">
        <v>4698</v>
      </c>
      <c r="J997" s="46" t="s">
        <v>1686</v>
      </c>
      <c r="K997" s="46" t="s">
        <v>4699</v>
      </c>
      <c r="L997" s="46" t="s">
        <v>1864</v>
      </c>
      <c r="O997" s="46" t="s">
        <v>1865</v>
      </c>
      <c r="Q997" s="46" t="s">
        <v>40</v>
      </c>
      <c r="T997" s="46" t="s">
        <v>1690</v>
      </c>
      <c r="AA997" s="46" t="s">
        <v>4595</v>
      </c>
      <c r="AC997" s="46" t="s">
        <v>709</v>
      </c>
      <c r="AL997" s="46" t="s">
        <v>4700</v>
      </c>
      <c r="AQ997" s="46" t="b">
        <v>0</v>
      </c>
      <c r="AR997" s="95"/>
    </row>
    <row r="998" spans="1:44" ht="15" customHeight="1">
      <c r="A998" s="46">
        <v>997</v>
      </c>
      <c r="B998" s="46">
        <v>997</v>
      </c>
      <c r="D998" s="46" t="s">
        <v>4701</v>
      </c>
      <c r="E998" s="46" t="s">
        <v>4702</v>
      </c>
      <c r="I998" s="46" t="s">
        <v>4703</v>
      </c>
      <c r="J998" s="46" t="s">
        <v>1686</v>
      </c>
      <c r="K998" s="46" t="s">
        <v>4704</v>
      </c>
      <c r="L998" s="46" t="s">
        <v>1864</v>
      </c>
      <c r="O998" s="46" t="s">
        <v>1865</v>
      </c>
      <c r="Q998" s="46" t="s">
        <v>40</v>
      </c>
      <c r="T998" s="46" t="s">
        <v>1690</v>
      </c>
      <c r="AA998" s="46" t="s">
        <v>4595</v>
      </c>
      <c r="AC998" s="46" t="s">
        <v>709</v>
      </c>
      <c r="AL998" s="46" t="s">
        <v>4705</v>
      </c>
      <c r="AQ998" s="46" t="b">
        <v>1</v>
      </c>
      <c r="AR998" s="95"/>
    </row>
    <row r="999" spans="1:44" ht="15" customHeight="1">
      <c r="A999" s="46">
        <v>998</v>
      </c>
      <c r="B999" s="46">
        <v>998</v>
      </c>
      <c r="D999" s="46" t="s">
        <v>4706</v>
      </c>
      <c r="E999" s="46" t="s">
        <v>4707</v>
      </c>
      <c r="I999" s="46" t="s">
        <v>4708</v>
      </c>
      <c r="J999" s="46" t="s">
        <v>1686</v>
      </c>
      <c r="K999" s="46" t="s">
        <v>4709</v>
      </c>
      <c r="L999" s="46" t="s">
        <v>1864</v>
      </c>
      <c r="O999" s="46" t="s">
        <v>1865</v>
      </c>
      <c r="Q999" s="46" t="s">
        <v>40</v>
      </c>
      <c r="T999" s="46" t="s">
        <v>1690</v>
      </c>
      <c r="AA999" s="46" t="s">
        <v>4595</v>
      </c>
      <c r="AC999" s="46" t="s">
        <v>709</v>
      </c>
      <c r="AL999" s="46" t="s">
        <v>4710</v>
      </c>
      <c r="AQ999" s="46" t="b">
        <v>0</v>
      </c>
      <c r="AR999" s="95"/>
    </row>
    <row r="1000" spans="1:44" ht="15" customHeight="1">
      <c r="A1000" s="46">
        <v>999</v>
      </c>
      <c r="B1000" s="46">
        <v>999</v>
      </c>
      <c r="D1000" s="46" t="s">
        <v>4711</v>
      </c>
      <c r="E1000" s="46" t="s">
        <v>4712</v>
      </c>
      <c r="I1000" s="46" t="s">
        <v>4708</v>
      </c>
      <c r="J1000" s="46" t="s">
        <v>1686</v>
      </c>
      <c r="K1000" s="46" t="s">
        <v>4713</v>
      </c>
      <c r="L1000" s="46" t="s">
        <v>1864</v>
      </c>
      <c r="O1000" s="46" t="s">
        <v>1865</v>
      </c>
      <c r="Q1000" s="46" t="s">
        <v>40</v>
      </c>
      <c r="T1000" s="46" t="s">
        <v>1690</v>
      </c>
      <c r="AA1000" s="46" t="s">
        <v>4595</v>
      </c>
      <c r="AC1000" s="46" t="s">
        <v>709</v>
      </c>
      <c r="AL1000" s="46" t="s">
        <v>4714</v>
      </c>
      <c r="AQ1000" s="46" t="b">
        <v>1</v>
      </c>
      <c r="AR1000" s="95"/>
    </row>
    <row r="1001" spans="1:44" ht="15" customHeight="1">
      <c r="A1001" s="46">
        <v>1000</v>
      </c>
      <c r="B1001" s="46">
        <v>1000</v>
      </c>
      <c r="D1001" s="46" t="s">
        <v>4715</v>
      </c>
      <c r="E1001" s="46" t="s">
        <v>4716</v>
      </c>
      <c r="I1001" s="46" t="s">
        <v>4648</v>
      </c>
      <c r="J1001" s="46" t="s">
        <v>1686</v>
      </c>
      <c r="K1001" s="46" t="s">
        <v>4717</v>
      </c>
      <c r="L1001" s="46" t="s">
        <v>1864</v>
      </c>
      <c r="O1001" s="46" t="s">
        <v>1865</v>
      </c>
      <c r="Q1001" s="46" t="s">
        <v>40</v>
      </c>
      <c r="T1001" s="46" t="s">
        <v>1690</v>
      </c>
      <c r="AA1001" s="46" t="s">
        <v>4595</v>
      </c>
      <c r="AC1001" s="46" t="s">
        <v>709</v>
      </c>
      <c r="AL1001" s="46" t="s">
        <v>4718</v>
      </c>
      <c r="AQ1001" s="46" t="b">
        <v>1</v>
      </c>
      <c r="AR1001" s="95"/>
    </row>
    <row r="1002" spans="1:44" ht="15" customHeight="1">
      <c r="A1002" s="46">
        <v>1001</v>
      </c>
      <c r="B1002" s="46">
        <v>1001</v>
      </c>
      <c r="D1002" s="46" t="s">
        <v>4719</v>
      </c>
      <c r="E1002" s="46" t="s">
        <v>4720</v>
      </c>
      <c r="I1002" s="46" t="s">
        <v>4648</v>
      </c>
      <c r="J1002" s="46" t="s">
        <v>1686</v>
      </c>
      <c r="K1002" s="46" t="s">
        <v>4721</v>
      </c>
      <c r="L1002" s="46" t="s">
        <v>1864</v>
      </c>
      <c r="O1002" s="46" t="s">
        <v>1865</v>
      </c>
      <c r="Q1002" s="46" t="s">
        <v>40</v>
      </c>
      <c r="T1002" s="46" t="s">
        <v>1690</v>
      </c>
      <c r="AA1002" s="46" t="s">
        <v>4595</v>
      </c>
      <c r="AC1002" s="46" t="s">
        <v>709</v>
      </c>
      <c r="AL1002" s="46" t="s">
        <v>4722</v>
      </c>
      <c r="AQ1002" s="46" t="b">
        <v>0</v>
      </c>
      <c r="AR1002" s="95"/>
    </row>
    <row r="1003" spans="1:44" ht="15" customHeight="1">
      <c r="A1003" s="46">
        <v>1002</v>
      </c>
      <c r="B1003" s="46">
        <v>1002</v>
      </c>
      <c r="D1003" s="46" t="s">
        <v>4723</v>
      </c>
      <c r="E1003" s="46" t="s">
        <v>4724</v>
      </c>
      <c r="I1003" s="46" t="s">
        <v>4725</v>
      </c>
      <c r="J1003" s="46" t="s">
        <v>1686</v>
      </c>
      <c r="K1003" s="46" t="s">
        <v>4726</v>
      </c>
      <c r="L1003" s="46" t="s">
        <v>1864</v>
      </c>
      <c r="O1003" s="46" t="s">
        <v>1865</v>
      </c>
      <c r="Q1003" s="46" t="s">
        <v>40</v>
      </c>
      <c r="T1003" s="46" t="s">
        <v>1690</v>
      </c>
      <c r="AA1003" s="46" t="s">
        <v>4595</v>
      </c>
      <c r="AC1003" s="46" t="s">
        <v>709</v>
      </c>
      <c r="AL1003" s="46" t="s">
        <v>4727</v>
      </c>
      <c r="AQ1003" s="46" t="b">
        <v>0</v>
      </c>
      <c r="AR1003" s="95"/>
    </row>
    <row r="1004" spans="1:44" ht="15" customHeight="1">
      <c r="A1004" s="46">
        <v>1003</v>
      </c>
      <c r="B1004" s="46">
        <v>1003</v>
      </c>
      <c r="D1004" s="46" t="s">
        <v>4728</v>
      </c>
      <c r="E1004" s="46" t="s">
        <v>4729</v>
      </c>
      <c r="I1004" s="46" t="s">
        <v>4725</v>
      </c>
      <c r="J1004" s="46" t="s">
        <v>1686</v>
      </c>
      <c r="K1004" s="46" t="s">
        <v>4730</v>
      </c>
      <c r="L1004" s="46" t="s">
        <v>1864</v>
      </c>
      <c r="O1004" s="46" t="s">
        <v>1865</v>
      </c>
      <c r="Q1004" s="46" t="s">
        <v>40</v>
      </c>
      <c r="T1004" s="46" t="s">
        <v>1690</v>
      </c>
      <c r="AA1004" s="46" t="s">
        <v>4595</v>
      </c>
      <c r="AC1004" s="46" t="s">
        <v>709</v>
      </c>
      <c r="AL1004" s="46" t="s">
        <v>4731</v>
      </c>
      <c r="AQ1004" s="46" t="b">
        <v>1</v>
      </c>
      <c r="AR1004" s="95"/>
    </row>
    <row r="1005" spans="1:44" ht="15" customHeight="1">
      <c r="A1005" s="46">
        <v>1004</v>
      </c>
      <c r="B1005" s="46">
        <v>1004</v>
      </c>
      <c r="D1005" s="46" t="s">
        <v>4732</v>
      </c>
      <c r="E1005" s="46" t="s">
        <v>4733</v>
      </c>
      <c r="I1005" s="46" t="s">
        <v>4734</v>
      </c>
      <c r="J1005" s="46" t="s">
        <v>1686</v>
      </c>
      <c r="K1005" s="46" t="s">
        <v>4735</v>
      </c>
      <c r="L1005" s="46" t="s">
        <v>1864</v>
      </c>
      <c r="O1005" s="46" t="s">
        <v>1865</v>
      </c>
      <c r="Q1005" s="46" t="s">
        <v>40</v>
      </c>
      <c r="T1005" s="46" t="s">
        <v>1690</v>
      </c>
      <c r="AA1005" s="46" t="s">
        <v>4595</v>
      </c>
      <c r="AC1005" s="46" t="s">
        <v>709</v>
      </c>
      <c r="AL1005" s="46" t="s">
        <v>4736</v>
      </c>
      <c r="AQ1005" s="46" t="b">
        <v>0</v>
      </c>
      <c r="AR1005" s="95"/>
    </row>
    <row r="1006" spans="1:44" ht="15" customHeight="1">
      <c r="A1006" s="46">
        <v>1005</v>
      </c>
      <c r="B1006" s="46">
        <v>1005</v>
      </c>
      <c r="D1006" s="46" t="s">
        <v>4737</v>
      </c>
      <c r="E1006" s="46" t="s">
        <v>4738</v>
      </c>
      <c r="I1006" s="46" t="s">
        <v>4734</v>
      </c>
      <c r="J1006" s="46" t="s">
        <v>1686</v>
      </c>
      <c r="K1006" s="46" t="s">
        <v>4739</v>
      </c>
      <c r="L1006" s="46" t="s">
        <v>1864</v>
      </c>
      <c r="O1006" s="46" t="s">
        <v>1865</v>
      </c>
      <c r="Q1006" s="46" t="s">
        <v>40</v>
      </c>
      <c r="T1006" s="46" t="s">
        <v>1690</v>
      </c>
      <c r="AA1006" s="46" t="s">
        <v>4595</v>
      </c>
      <c r="AC1006" s="46" t="s">
        <v>709</v>
      </c>
      <c r="AL1006" s="46" t="s">
        <v>4740</v>
      </c>
      <c r="AQ1006" s="46" t="b">
        <v>0</v>
      </c>
      <c r="AR1006" s="95"/>
    </row>
    <row r="1007" spans="1:44" ht="15" customHeight="1">
      <c r="A1007" s="46">
        <v>1006</v>
      </c>
      <c r="B1007" s="46">
        <v>1006</v>
      </c>
      <c r="D1007" s="46" t="s">
        <v>4741</v>
      </c>
      <c r="E1007" s="46" t="s">
        <v>4742</v>
      </c>
      <c r="I1007" s="46" t="s">
        <v>4743</v>
      </c>
      <c r="J1007" s="46" t="s">
        <v>1686</v>
      </c>
      <c r="K1007" s="46" t="s">
        <v>4744</v>
      </c>
      <c r="L1007" s="46" t="s">
        <v>1864</v>
      </c>
      <c r="O1007" s="46" t="s">
        <v>1865</v>
      </c>
      <c r="Q1007" s="46" t="s">
        <v>40</v>
      </c>
      <c r="T1007" s="46" t="s">
        <v>1690</v>
      </c>
      <c r="AA1007" s="46" t="s">
        <v>4595</v>
      </c>
      <c r="AC1007" s="46" t="s">
        <v>709</v>
      </c>
      <c r="AL1007" s="46" t="s">
        <v>4745</v>
      </c>
      <c r="AQ1007" s="46" t="b">
        <v>0</v>
      </c>
      <c r="AR1007" s="95"/>
    </row>
    <row r="1008" spans="1:44" ht="15" customHeight="1">
      <c r="A1008" s="46">
        <v>1007</v>
      </c>
      <c r="B1008" s="46">
        <v>1007</v>
      </c>
      <c r="D1008" s="46" t="s">
        <v>4746</v>
      </c>
      <c r="E1008" s="46" t="s">
        <v>4747</v>
      </c>
      <c r="I1008" s="46" t="s">
        <v>4748</v>
      </c>
      <c r="J1008" s="46" t="s">
        <v>1686</v>
      </c>
      <c r="K1008" s="46" t="s">
        <v>4749</v>
      </c>
      <c r="L1008" s="46" t="s">
        <v>1864</v>
      </c>
      <c r="O1008" s="46" t="s">
        <v>1865</v>
      </c>
      <c r="Q1008" s="46" t="s">
        <v>40</v>
      </c>
      <c r="T1008" s="46" t="s">
        <v>1690</v>
      </c>
      <c r="AA1008" s="46" t="s">
        <v>4595</v>
      </c>
      <c r="AC1008" s="46" t="s">
        <v>709</v>
      </c>
      <c r="AL1008" s="46" t="s">
        <v>4750</v>
      </c>
      <c r="AQ1008" s="46" t="b">
        <v>0</v>
      </c>
      <c r="AR1008" s="95"/>
    </row>
    <row r="1009" spans="1:44" ht="15" customHeight="1">
      <c r="A1009" s="46">
        <v>1008</v>
      </c>
      <c r="B1009" s="46">
        <v>1008</v>
      </c>
      <c r="D1009" s="46" t="s">
        <v>4751</v>
      </c>
      <c r="E1009" s="46" t="s">
        <v>4752</v>
      </c>
      <c r="I1009" s="46" t="s">
        <v>4748</v>
      </c>
      <c r="J1009" s="46" t="s">
        <v>1686</v>
      </c>
      <c r="K1009" s="46" t="s">
        <v>4753</v>
      </c>
      <c r="L1009" s="46" t="s">
        <v>1864</v>
      </c>
      <c r="O1009" s="46" t="s">
        <v>1865</v>
      </c>
      <c r="Q1009" s="46" t="s">
        <v>40</v>
      </c>
      <c r="T1009" s="46" t="s">
        <v>1690</v>
      </c>
      <c r="AA1009" s="46" t="s">
        <v>4595</v>
      </c>
      <c r="AC1009" s="46" t="s">
        <v>709</v>
      </c>
      <c r="AL1009" s="46" t="s">
        <v>4754</v>
      </c>
      <c r="AQ1009" s="46" t="b">
        <v>1</v>
      </c>
      <c r="AR1009" s="95"/>
    </row>
    <row r="1010" spans="1:44" ht="15" customHeight="1">
      <c r="A1010" s="46">
        <v>1009</v>
      </c>
      <c r="B1010" s="46">
        <v>1009</v>
      </c>
      <c r="D1010" s="46" t="s">
        <v>4755</v>
      </c>
      <c r="E1010" s="46" t="s">
        <v>4756</v>
      </c>
      <c r="I1010" s="46" t="s">
        <v>4748</v>
      </c>
      <c r="J1010" s="46" t="s">
        <v>1686</v>
      </c>
      <c r="K1010" s="46" t="s">
        <v>4757</v>
      </c>
      <c r="L1010" s="46" t="s">
        <v>1864</v>
      </c>
      <c r="O1010" s="46" t="s">
        <v>1865</v>
      </c>
      <c r="Q1010" s="46" t="s">
        <v>40</v>
      </c>
      <c r="T1010" s="46" t="s">
        <v>1690</v>
      </c>
      <c r="AA1010" s="46" t="s">
        <v>4595</v>
      </c>
      <c r="AC1010" s="46" t="s">
        <v>709</v>
      </c>
      <c r="AL1010" s="46" t="s">
        <v>4758</v>
      </c>
      <c r="AQ1010" s="46" t="b">
        <v>0</v>
      </c>
      <c r="AR1010" s="95"/>
    </row>
    <row r="1011" spans="1:44" ht="15" customHeight="1">
      <c r="A1011" s="46">
        <v>1010</v>
      </c>
      <c r="B1011" s="46">
        <v>1010</v>
      </c>
      <c r="D1011" s="46" t="s">
        <v>4759</v>
      </c>
      <c r="E1011" s="46" t="s">
        <v>4760</v>
      </c>
      <c r="I1011" s="46" t="s">
        <v>4761</v>
      </c>
      <c r="J1011" s="46" t="s">
        <v>1686</v>
      </c>
      <c r="K1011" s="46" t="s">
        <v>4762</v>
      </c>
      <c r="L1011" s="46" t="s">
        <v>1864</v>
      </c>
      <c r="O1011" s="46" t="s">
        <v>1865</v>
      </c>
      <c r="Q1011" s="46" t="s">
        <v>40</v>
      </c>
      <c r="T1011" s="46" t="s">
        <v>1690</v>
      </c>
      <c r="AA1011" s="46" t="s">
        <v>4595</v>
      </c>
      <c r="AC1011" s="46" t="s">
        <v>709</v>
      </c>
      <c r="AL1011" s="46" t="s">
        <v>4763</v>
      </c>
      <c r="AQ1011" s="46" t="b">
        <v>0</v>
      </c>
      <c r="AR1011" s="95"/>
    </row>
    <row r="1012" spans="1:44" ht="15" customHeight="1">
      <c r="A1012" s="46">
        <v>1011</v>
      </c>
      <c r="B1012" s="46">
        <v>1011</v>
      </c>
      <c r="D1012" s="46" t="s">
        <v>4764</v>
      </c>
      <c r="E1012" s="46" t="s">
        <v>4765</v>
      </c>
      <c r="I1012" s="46" t="s">
        <v>4675</v>
      </c>
      <c r="J1012" s="46" t="s">
        <v>1686</v>
      </c>
      <c r="K1012" s="46" t="s">
        <v>4766</v>
      </c>
      <c r="L1012" s="46" t="s">
        <v>1864</v>
      </c>
      <c r="O1012" s="46" t="s">
        <v>1865</v>
      </c>
      <c r="Q1012" s="46" t="s">
        <v>40</v>
      </c>
      <c r="T1012" s="46" t="s">
        <v>1690</v>
      </c>
      <c r="AA1012" s="46" t="s">
        <v>4595</v>
      </c>
      <c r="AC1012" s="46" t="s">
        <v>709</v>
      </c>
      <c r="AL1012" s="46" t="s">
        <v>4767</v>
      </c>
      <c r="AQ1012" s="46" t="b">
        <v>0</v>
      </c>
      <c r="AR1012" s="95"/>
    </row>
    <row r="1013" spans="1:44" ht="15" customHeight="1">
      <c r="A1013" s="46">
        <v>1012</v>
      </c>
      <c r="B1013" s="46">
        <v>1012</v>
      </c>
      <c r="D1013" s="46" t="s">
        <v>4768</v>
      </c>
      <c r="E1013" s="46" t="s">
        <v>4769</v>
      </c>
      <c r="I1013" s="46" t="s">
        <v>4770</v>
      </c>
      <c r="J1013" s="46" t="s">
        <v>1686</v>
      </c>
      <c r="K1013" s="46" t="s">
        <v>4771</v>
      </c>
      <c r="L1013" s="46" t="s">
        <v>1864</v>
      </c>
      <c r="O1013" s="46" t="s">
        <v>1865</v>
      </c>
      <c r="Q1013" s="46" t="s">
        <v>40</v>
      </c>
      <c r="T1013" s="46" t="s">
        <v>1690</v>
      </c>
      <c r="AA1013" s="46" t="s">
        <v>4595</v>
      </c>
      <c r="AC1013" s="46" t="s">
        <v>709</v>
      </c>
      <c r="AL1013" s="46" t="s">
        <v>4772</v>
      </c>
      <c r="AQ1013" s="46" t="b">
        <v>1</v>
      </c>
      <c r="AR1013" s="95"/>
    </row>
    <row r="1014" spans="1:44" ht="15" customHeight="1">
      <c r="A1014" s="46">
        <v>1013</v>
      </c>
      <c r="B1014" s="46">
        <v>1013</v>
      </c>
      <c r="D1014" s="46" t="s">
        <v>4773</v>
      </c>
      <c r="E1014" s="46" t="s">
        <v>4774</v>
      </c>
      <c r="I1014" s="46" t="s">
        <v>4775</v>
      </c>
      <c r="J1014" s="46" t="s">
        <v>1686</v>
      </c>
      <c r="K1014" s="46" t="s">
        <v>4776</v>
      </c>
      <c r="L1014" s="46" t="s">
        <v>1864</v>
      </c>
      <c r="O1014" s="46" t="s">
        <v>1865</v>
      </c>
      <c r="Q1014" s="46" t="s">
        <v>40</v>
      </c>
      <c r="T1014" s="46" t="s">
        <v>1690</v>
      </c>
      <c r="AA1014" s="46" t="s">
        <v>4595</v>
      </c>
      <c r="AC1014" s="46" t="s">
        <v>709</v>
      </c>
      <c r="AL1014" s="46" t="s">
        <v>4777</v>
      </c>
      <c r="AQ1014" s="46" t="b">
        <v>0</v>
      </c>
      <c r="AR1014" s="95"/>
    </row>
    <row r="1015" spans="1:44" ht="15" customHeight="1">
      <c r="A1015" s="46">
        <v>1014</v>
      </c>
      <c r="B1015" s="46">
        <v>1014</v>
      </c>
      <c r="D1015" s="46" t="s">
        <v>4778</v>
      </c>
      <c r="E1015" s="46" t="s">
        <v>4779</v>
      </c>
      <c r="I1015" s="46" t="s">
        <v>4775</v>
      </c>
      <c r="J1015" s="46" t="s">
        <v>1686</v>
      </c>
      <c r="K1015" s="46" t="s">
        <v>4780</v>
      </c>
      <c r="L1015" s="46" t="s">
        <v>1864</v>
      </c>
      <c r="O1015" s="46" t="s">
        <v>1865</v>
      </c>
      <c r="Q1015" s="46" t="s">
        <v>40</v>
      </c>
      <c r="T1015" s="46" t="s">
        <v>1690</v>
      </c>
      <c r="AA1015" s="46" t="s">
        <v>4595</v>
      </c>
      <c r="AC1015" s="46" t="s">
        <v>709</v>
      </c>
      <c r="AL1015" s="46" t="s">
        <v>4781</v>
      </c>
      <c r="AQ1015" s="46" t="b">
        <v>1</v>
      </c>
      <c r="AR1015" s="95"/>
    </row>
    <row r="1016" spans="1:44" ht="15" customHeight="1">
      <c r="A1016" s="46">
        <v>1015</v>
      </c>
      <c r="B1016" s="46">
        <v>1015</v>
      </c>
      <c r="D1016" s="46" t="s">
        <v>4782</v>
      </c>
      <c r="E1016" s="46" t="s">
        <v>4783</v>
      </c>
      <c r="I1016" s="46" t="s">
        <v>4775</v>
      </c>
      <c r="J1016" s="46" t="s">
        <v>1686</v>
      </c>
      <c r="K1016" s="46" t="s">
        <v>4784</v>
      </c>
      <c r="L1016" s="46" t="s">
        <v>1864</v>
      </c>
      <c r="O1016" s="46" t="s">
        <v>1865</v>
      </c>
      <c r="Q1016" s="46" t="s">
        <v>40</v>
      </c>
      <c r="T1016" s="46" t="s">
        <v>1690</v>
      </c>
      <c r="AA1016" s="46" t="s">
        <v>4595</v>
      </c>
      <c r="AC1016" s="46" t="s">
        <v>709</v>
      </c>
      <c r="AL1016" s="46" t="s">
        <v>4785</v>
      </c>
      <c r="AQ1016" s="46" t="b">
        <v>0</v>
      </c>
      <c r="AR1016" s="95"/>
    </row>
    <row r="1017" spans="1:44" ht="15" customHeight="1">
      <c r="A1017" s="46">
        <v>1016</v>
      </c>
      <c r="B1017" s="46">
        <v>1016</v>
      </c>
      <c r="D1017" s="46" t="s">
        <v>4786</v>
      </c>
      <c r="E1017" s="46" t="s">
        <v>4787</v>
      </c>
      <c r="I1017" s="46" t="s">
        <v>4788</v>
      </c>
      <c r="J1017" s="46" t="s">
        <v>1686</v>
      </c>
      <c r="K1017" s="46" t="s">
        <v>4789</v>
      </c>
      <c r="L1017" s="46" t="s">
        <v>1864</v>
      </c>
      <c r="O1017" s="46" t="s">
        <v>1865</v>
      </c>
      <c r="Q1017" s="46" t="s">
        <v>40</v>
      </c>
      <c r="T1017" s="46" t="s">
        <v>1690</v>
      </c>
      <c r="AA1017" s="46" t="s">
        <v>4595</v>
      </c>
      <c r="AC1017" s="46" t="s">
        <v>709</v>
      </c>
      <c r="AL1017" s="46" t="s">
        <v>4790</v>
      </c>
      <c r="AQ1017" s="46" t="b">
        <v>1</v>
      </c>
      <c r="AR1017" s="95"/>
    </row>
    <row r="1018" spans="1:44" ht="15" customHeight="1">
      <c r="A1018" s="46">
        <v>1017</v>
      </c>
      <c r="B1018" s="46">
        <v>1017</v>
      </c>
      <c r="D1018" s="46" t="s">
        <v>4791</v>
      </c>
      <c r="E1018" s="46" t="s">
        <v>4792</v>
      </c>
      <c r="I1018" s="46" t="s">
        <v>4788</v>
      </c>
      <c r="J1018" s="46" t="s">
        <v>1686</v>
      </c>
      <c r="K1018" s="46" t="s">
        <v>4793</v>
      </c>
      <c r="L1018" s="46" t="s">
        <v>1864</v>
      </c>
      <c r="O1018" s="46" t="s">
        <v>1865</v>
      </c>
      <c r="Q1018" s="46" t="s">
        <v>40</v>
      </c>
      <c r="T1018" s="46" t="s">
        <v>1690</v>
      </c>
      <c r="AA1018" s="46" t="s">
        <v>4595</v>
      </c>
      <c r="AC1018" s="46" t="s">
        <v>709</v>
      </c>
      <c r="AL1018" s="46" t="s">
        <v>4794</v>
      </c>
      <c r="AQ1018" s="46" t="b">
        <v>0</v>
      </c>
      <c r="AR1018" s="95"/>
    </row>
    <row r="1019" spans="1:44" ht="15" customHeight="1">
      <c r="A1019" s="46">
        <v>1018</v>
      </c>
      <c r="B1019" s="46">
        <v>1018</v>
      </c>
      <c r="D1019" s="46" t="s">
        <v>4795</v>
      </c>
      <c r="E1019" s="46" t="s">
        <v>4796</v>
      </c>
      <c r="I1019" s="46" t="s">
        <v>4788</v>
      </c>
      <c r="J1019" s="46" t="s">
        <v>1686</v>
      </c>
      <c r="K1019" s="46" t="s">
        <v>4797</v>
      </c>
      <c r="L1019" s="46" t="s">
        <v>1864</v>
      </c>
      <c r="O1019" s="46" t="s">
        <v>1865</v>
      </c>
      <c r="Q1019" s="46" t="s">
        <v>40</v>
      </c>
      <c r="T1019" s="46" t="s">
        <v>1690</v>
      </c>
      <c r="AA1019" s="46" t="s">
        <v>4595</v>
      </c>
      <c r="AC1019" s="46" t="s">
        <v>709</v>
      </c>
      <c r="AL1019" s="46" t="s">
        <v>4798</v>
      </c>
      <c r="AQ1019" s="46" t="b">
        <v>0</v>
      </c>
      <c r="AR1019" s="95"/>
    </row>
    <row r="1020" spans="1:44" ht="15" customHeight="1">
      <c r="A1020" s="46">
        <v>1019</v>
      </c>
      <c r="B1020" s="46">
        <v>1019</v>
      </c>
      <c r="D1020" s="46" t="s">
        <v>4799</v>
      </c>
      <c r="E1020" s="46" t="s">
        <v>4800</v>
      </c>
      <c r="I1020" s="46" t="s">
        <v>4725</v>
      </c>
      <c r="J1020" s="46" t="s">
        <v>1686</v>
      </c>
      <c r="K1020" s="46" t="s">
        <v>4801</v>
      </c>
      <c r="L1020" s="46" t="s">
        <v>1864</v>
      </c>
      <c r="O1020" s="46" t="s">
        <v>1865</v>
      </c>
      <c r="Q1020" s="46" t="s">
        <v>40</v>
      </c>
      <c r="T1020" s="46" t="s">
        <v>1690</v>
      </c>
      <c r="AA1020" s="46" t="s">
        <v>4595</v>
      </c>
      <c r="AC1020" s="46" t="s">
        <v>709</v>
      </c>
      <c r="AL1020" s="46" t="s">
        <v>4802</v>
      </c>
      <c r="AQ1020" s="46" t="b">
        <v>0</v>
      </c>
      <c r="AR1020" s="95"/>
    </row>
    <row r="1021" spans="1:44" ht="15" customHeight="1">
      <c r="A1021" s="46">
        <v>1020</v>
      </c>
      <c r="B1021" s="46">
        <v>1020</v>
      </c>
      <c r="D1021" s="46" t="s">
        <v>4803</v>
      </c>
      <c r="E1021" s="46" t="s">
        <v>4804</v>
      </c>
      <c r="I1021" s="46" t="s">
        <v>4805</v>
      </c>
      <c r="J1021" s="46" t="s">
        <v>1686</v>
      </c>
      <c r="K1021" s="46" t="s">
        <v>4806</v>
      </c>
      <c r="L1021" s="46" t="s">
        <v>1864</v>
      </c>
      <c r="O1021" s="46" t="s">
        <v>1865</v>
      </c>
      <c r="Q1021" s="46" t="s">
        <v>40</v>
      </c>
      <c r="T1021" s="46" t="s">
        <v>1690</v>
      </c>
      <c r="AA1021" s="46" t="s">
        <v>4595</v>
      </c>
      <c r="AC1021" s="46" t="s">
        <v>709</v>
      </c>
      <c r="AL1021" s="46" t="s">
        <v>4807</v>
      </c>
      <c r="AQ1021" s="46" t="b">
        <v>0</v>
      </c>
      <c r="AR1021" s="95"/>
    </row>
    <row r="1022" spans="1:44" ht="15" customHeight="1">
      <c r="A1022" s="46">
        <v>1021</v>
      </c>
      <c r="B1022" s="46">
        <v>1021</v>
      </c>
      <c r="D1022" s="46" t="s">
        <v>4808</v>
      </c>
      <c r="E1022" s="46" t="s">
        <v>4809</v>
      </c>
      <c r="I1022" s="46" t="s">
        <v>4761</v>
      </c>
      <c r="J1022" s="46" t="s">
        <v>1686</v>
      </c>
      <c r="K1022" s="46" t="s">
        <v>4810</v>
      </c>
      <c r="L1022" s="46" t="s">
        <v>1864</v>
      </c>
      <c r="O1022" s="46" t="s">
        <v>1865</v>
      </c>
      <c r="Q1022" s="46" t="s">
        <v>40</v>
      </c>
      <c r="T1022" s="46" t="s">
        <v>1690</v>
      </c>
      <c r="AA1022" s="46" t="s">
        <v>4595</v>
      </c>
      <c r="AC1022" s="46" t="s">
        <v>709</v>
      </c>
      <c r="AL1022" s="46" t="s">
        <v>4811</v>
      </c>
      <c r="AQ1022" s="46" t="b">
        <v>0</v>
      </c>
      <c r="AR1022" s="95"/>
    </row>
    <row r="1023" spans="1:44" ht="15" customHeight="1">
      <c r="A1023" s="46">
        <v>1022</v>
      </c>
      <c r="B1023" s="46">
        <v>1022</v>
      </c>
      <c r="D1023" s="46" t="s">
        <v>4812</v>
      </c>
      <c r="E1023" s="46" t="s">
        <v>4813</v>
      </c>
      <c r="I1023" s="46" t="s">
        <v>4814</v>
      </c>
      <c r="J1023" s="46" t="s">
        <v>1686</v>
      </c>
      <c r="K1023" s="46" t="s">
        <v>4815</v>
      </c>
      <c r="L1023" s="46" t="s">
        <v>1864</v>
      </c>
      <c r="O1023" s="46" t="s">
        <v>1865</v>
      </c>
      <c r="Q1023" s="46" t="s">
        <v>40</v>
      </c>
      <c r="T1023" s="46" t="s">
        <v>1690</v>
      </c>
      <c r="AA1023" s="46" t="s">
        <v>4595</v>
      </c>
      <c r="AC1023" s="46" t="s">
        <v>709</v>
      </c>
      <c r="AL1023" s="46" t="s">
        <v>4816</v>
      </c>
      <c r="AQ1023" s="46" t="b">
        <v>1</v>
      </c>
      <c r="AR1023" s="95"/>
    </row>
    <row r="1024" spans="1:44" ht="15" customHeight="1">
      <c r="A1024" s="46">
        <v>1023</v>
      </c>
      <c r="B1024" s="46">
        <v>1023</v>
      </c>
      <c r="D1024" s="46" t="s">
        <v>4817</v>
      </c>
      <c r="E1024" s="46" t="s">
        <v>4818</v>
      </c>
      <c r="I1024" s="46" t="s">
        <v>4819</v>
      </c>
      <c r="J1024" s="46" t="s">
        <v>1686</v>
      </c>
      <c r="K1024" s="46" t="s">
        <v>4820</v>
      </c>
      <c r="L1024" s="46" t="s">
        <v>1864</v>
      </c>
      <c r="O1024" s="46" t="s">
        <v>1865</v>
      </c>
      <c r="Q1024" s="46" t="s">
        <v>40</v>
      </c>
      <c r="T1024" s="46" t="s">
        <v>1690</v>
      </c>
      <c r="AA1024" s="46" t="s">
        <v>4595</v>
      </c>
      <c r="AC1024" s="46" t="s">
        <v>709</v>
      </c>
      <c r="AL1024" s="46" t="s">
        <v>4821</v>
      </c>
      <c r="AQ1024" s="46" t="b">
        <v>0</v>
      </c>
      <c r="AR1024" s="95"/>
    </row>
    <row r="1025" spans="1:44" ht="15" customHeight="1">
      <c r="A1025" s="46">
        <v>1024</v>
      </c>
      <c r="B1025" s="46">
        <v>1024</v>
      </c>
      <c r="D1025" s="46" t="s">
        <v>4822</v>
      </c>
      <c r="E1025" s="46" t="s">
        <v>4823</v>
      </c>
      <c r="I1025" s="46" t="s">
        <v>4805</v>
      </c>
      <c r="J1025" s="46" t="s">
        <v>1686</v>
      </c>
      <c r="K1025" s="46" t="s">
        <v>4824</v>
      </c>
      <c r="L1025" s="46" t="s">
        <v>1864</v>
      </c>
      <c r="O1025" s="46" t="s">
        <v>1865</v>
      </c>
      <c r="Q1025" s="46" t="s">
        <v>40</v>
      </c>
      <c r="T1025" s="46" t="s">
        <v>1690</v>
      </c>
      <c r="AA1025" s="46" t="s">
        <v>4595</v>
      </c>
      <c r="AC1025" s="46" t="s">
        <v>709</v>
      </c>
      <c r="AL1025" s="46" t="s">
        <v>4825</v>
      </c>
      <c r="AQ1025" s="46" t="b">
        <v>0</v>
      </c>
      <c r="AR1025" s="95"/>
    </row>
    <row r="1026" spans="1:44" ht="15" customHeight="1">
      <c r="A1026" s="46">
        <v>1025</v>
      </c>
      <c r="B1026" s="46">
        <v>1025</v>
      </c>
      <c r="D1026" s="46" t="s">
        <v>4826</v>
      </c>
      <c r="E1026" s="46" t="s">
        <v>4827</v>
      </c>
      <c r="I1026" s="46" t="s">
        <v>4819</v>
      </c>
      <c r="J1026" s="46" t="s">
        <v>1686</v>
      </c>
      <c r="K1026" s="46" t="s">
        <v>4828</v>
      </c>
      <c r="L1026" s="46" t="s">
        <v>1864</v>
      </c>
      <c r="O1026" s="46" t="s">
        <v>1865</v>
      </c>
      <c r="Q1026" s="46" t="s">
        <v>40</v>
      </c>
      <c r="T1026" s="46" t="s">
        <v>1690</v>
      </c>
      <c r="AA1026" s="46" t="s">
        <v>4595</v>
      </c>
      <c r="AC1026" s="46" t="s">
        <v>709</v>
      </c>
      <c r="AL1026" s="46" t="s">
        <v>4829</v>
      </c>
      <c r="AQ1026" s="46" t="b">
        <v>1</v>
      </c>
      <c r="AR1026" s="95"/>
    </row>
    <row r="1027" spans="1:44" ht="15" customHeight="1">
      <c r="A1027" s="46">
        <v>1026</v>
      </c>
      <c r="B1027" s="46">
        <v>1026</v>
      </c>
      <c r="D1027" s="46" t="s">
        <v>4830</v>
      </c>
      <c r="E1027" s="46" t="s">
        <v>4831</v>
      </c>
      <c r="I1027" s="46" t="s">
        <v>4832</v>
      </c>
      <c r="J1027" s="46" t="s">
        <v>1686</v>
      </c>
      <c r="K1027" s="46" t="s">
        <v>4833</v>
      </c>
      <c r="L1027" s="46" t="s">
        <v>1864</v>
      </c>
      <c r="O1027" s="46" t="s">
        <v>1865</v>
      </c>
      <c r="Q1027" s="46" t="s">
        <v>40</v>
      </c>
      <c r="T1027" s="46" t="s">
        <v>1690</v>
      </c>
      <c r="AA1027" s="46" t="s">
        <v>4595</v>
      </c>
      <c r="AC1027" s="46" t="s">
        <v>709</v>
      </c>
      <c r="AL1027" s="46" t="s">
        <v>4834</v>
      </c>
      <c r="AQ1027" s="46" t="b">
        <v>1</v>
      </c>
      <c r="AR1027" s="95"/>
    </row>
    <row r="1028" spans="1:44" ht="15" customHeight="1">
      <c r="A1028" s="46">
        <v>1027</v>
      </c>
      <c r="B1028" s="46">
        <v>1027</v>
      </c>
      <c r="D1028" s="46" t="s">
        <v>4835</v>
      </c>
      <c r="E1028" s="46" t="s">
        <v>4836</v>
      </c>
      <c r="I1028" s="46" t="s">
        <v>4837</v>
      </c>
      <c r="J1028" s="46" t="s">
        <v>1686</v>
      </c>
      <c r="K1028" s="46" t="s">
        <v>4838</v>
      </c>
      <c r="L1028" s="46" t="s">
        <v>1864</v>
      </c>
      <c r="O1028" s="46" t="s">
        <v>1865</v>
      </c>
      <c r="Q1028" s="46" t="s">
        <v>40</v>
      </c>
      <c r="T1028" s="46" t="s">
        <v>1690</v>
      </c>
      <c r="AA1028" s="46" t="s">
        <v>4595</v>
      </c>
      <c r="AC1028" s="46" t="s">
        <v>709</v>
      </c>
      <c r="AL1028" s="46" t="s">
        <v>4839</v>
      </c>
      <c r="AQ1028" s="46" t="b">
        <v>1</v>
      </c>
      <c r="AR1028" s="95"/>
    </row>
    <row r="1029" spans="1:44" ht="15" customHeight="1">
      <c r="A1029" s="46">
        <v>1028</v>
      </c>
      <c r="B1029" s="46">
        <v>1028</v>
      </c>
      <c r="D1029" s="46" t="s">
        <v>4840</v>
      </c>
      <c r="E1029" s="46" t="s">
        <v>4841</v>
      </c>
      <c r="I1029" s="46" t="s">
        <v>4842</v>
      </c>
      <c r="J1029" s="46" t="s">
        <v>1686</v>
      </c>
      <c r="K1029" s="46" t="s">
        <v>4843</v>
      </c>
      <c r="L1029" s="46" t="s">
        <v>1864</v>
      </c>
      <c r="O1029" s="46" t="s">
        <v>1865</v>
      </c>
      <c r="Q1029" s="46" t="s">
        <v>40</v>
      </c>
      <c r="T1029" s="46" t="s">
        <v>1690</v>
      </c>
      <c r="AA1029" s="46" t="s">
        <v>4595</v>
      </c>
      <c r="AC1029" s="46" t="s">
        <v>709</v>
      </c>
      <c r="AL1029" s="46" t="s">
        <v>4844</v>
      </c>
      <c r="AQ1029" s="46" t="b">
        <v>1</v>
      </c>
      <c r="AR1029" s="95"/>
    </row>
    <row r="1030" spans="1:44" ht="15" customHeight="1">
      <c r="A1030" s="46">
        <v>1029</v>
      </c>
      <c r="B1030" s="46">
        <v>1029</v>
      </c>
      <c r="D1030" s="46" t="s">
        <v>4845</v>
      </c>
      <c r="E1030" s="46" t="s">
        <v>4846</v>
      </c>
      <c r="I1030" s="46" t="s">
        <v>4847</v>
      </c>
      <c r="J1030" s="46" t="s">
        <v>1686</v>
      </c>
      <c r="K1030" s="46" t="s">
        <v>4848</v>
      </c>
      <c r="L1030" s="46" t="s">
        <v>1864</v>
      </c>
      <c r="O1030" s="46" t="s">
        <v>1865</v>
      </c>
      <c r="Q1030" s="46" t="s">
        <v>40</v>
      </c>
      <c r="T1030" s="46" t="s">
        <v>1690</v>
      </c>
      <c r="AA1030" s="46" t="s">
        <v>4595</v>
      </c>
      <c r="AC1030" s="46" t="s">
        <v>709</v>
      </c>
      <c r="AL1030" s="46" t="s">
        <v>4849</v>
      </c>
      <c r="AQ1030" s="46" t="b">
        <v>0</v>
      </c>
      <c r="AR1030" s="95"/>
    </row>
    <row r="1031" spans="1:44" ht="15" customHeight="1">
      <c r="A1031" s="46">
        <v>1030</v>
      </c>
      <c r="B1031" s="46">
        <v>1030</v>
      </c>
      <c r="D1031" s="46" t="s">
        <v>4850</v>
      </c>
      <c r="E1031" s="46" t="s">
        <v>4851</v>
      </c>
      <c r="I1031" s="46" t="s">
        <v>4847</v>
      </c>
      <c r="J1031" s="46" t="s">
        <v>1686</v>
      </c>
      <c r="K1031" s="46" t="s">
        <v>4852</v>
      </c>
      <c r="L1031" s="46" t="s">
        <v>1864</v>
      </c>
      <c r="O1031" s="46" t="s">
        <v>1865</v>
      </c>
      <c r="Q1031" s="46" t="s">
        <v>40</v>
      </c>
      <c r="T1031" s="46" t="s">
        <v>1690</v>
      </c>
      <c r="AA1031" s="46" t="s">
        <v>4595</v>
      </c>
      <c r="AC1031" s="46" t="s">
        <v>709</v>
      </c>
      <c r="AL1031" s="46" t="s">
        <v>4853</v>
      </c>
      <c r="AQ1031" s="46" t="b">
        <v>0</v>
      </c>
      <c r="AR1031" s="95"/>
    </row>
    <row r="1032" spans="1:44" ht="15" customHeight="1">
      <c r="A1032" s="46">
        <v>1031</v>
      </c>
      <c r="B1032" s="46">
        <v>1031</v>
      </c>
      <c r="D1032" s="46" t="s">
        <v>4854</v>
      </c>
      <c r="E1032" s="46" t="s">
        <v>4855</v>
      </c>
      <c r="I1032" s="46" t="s">
        <v>4847</v>
      </c>
      <c r="J1032" s="46" t="s">
        <v>1686</v>
      </c>
      <c r="K1032" s="46" t="s">
        <v>4856</v>
      </c>
      <c r="L1032" s="46" t="s">
        <v>1864</v>
      </c>
      <c r="O1032" s="46" t="s">
        <v>1865</v>
      </c>
      <c r="Q1032" s="46" t="s">
        <v>40</v>
      </c>
      <c r="T1032" s="46" t="s">
        <v>1690</v>
      </c>
      <c r="AA1032" s="46" t="s">
        <v>4595</v>
      </c>
      <c r="AC1032" s="46" t="s">
        <v>709</v>
      </c>
      <c r="AL1032" s="46" t="s">
        <v>4857</v>
      </c>
      <c r="AQ1032" s="46" t="b">
        <v>1</v>
      </c>
      <c r="AR1032" s="95"/>
    </row>
    <row r="1033" spans="1:44" ht="15" customHeight="1">
      <c r="A1033" s="46">
        <v>1032</v>
      </c>
      <c r="B1033" s="46">
        <v>1032</v>
      </c>
      <c r="D1033" s="46" t="s">
        <v>4858</v>
      </c>
      <c r="E1033" s="46" t="s">
        <v>4859</v>
      </c>
      <c r="I1033" s="46" t="s">
        <v>4860</v>
      </c>
      <c r="J1033" s="46" t="s">
        <v>1686</v>
      </c>
      <c r="K1033" s="46" t="s">
        <v>4861</v>
      </c>
      <c r="L1033" s="46" t="s">
        <v>1864</v>
      </c>
      <c r="O1033" s="46" t="s">
        <v>1865</v>
      </c>
      <c r="Q1033" s="46" t="s">
        <v>40</v>
      </c>
      <c r="T1033" s="46" t="s">
        <v>1690</v>
      </c>
      <c r="AA1033" s="46" t="s">
        <v>4595</v>
      </c>
      <c r="AC1033" s="46" t="s">
        <v>709</v>
      </c>
      <c r="AL1033" s="46" t="s">
        <v>4862</v>
      </c>
      <c r="AQ1033" s="46" t="b">
        <v>0</v>
      </c>
      <c r="AR1033" s="95"/>
    </row>
    <row r="1034" spans="1:44" ht="15" customHeight="1">
      <c r="A1034" s="46">
        <v>1033</v>
      </c>
      <c r="B1034" s="46">
        <v>1033</v>
      </c>
      <c r="D1034" s="46" t="s">
        <v>4863</v>
      </c>
      <c r="E1034" s="46" t="s">
        <v>4864</v>
      </c>
      <c r="I1034" s="46" t="s">
        <v>4860</v>
      </c>
      <c r="J1034" s="46" t="s">
        <v>1686</v>
      </c>
      <c r="K1034" s="46" t="s">
        <v>4865</v>
      </c>
      <c r="L1034" s="46" t="s">
        <v>1864</v>
      </c>
      <c r="O1034" s="46" t="s">
        <v>1865</v>
      </c>
      <c r="Q1034" s="46" t="s">
        <v>40</v>
      </c>
      <c r="T1034" s="46" t="s">
        <v>1690</v>
      </c>
      <c r="AA1034" s="46" t="s">
        <v>4595</v>
      </c>
      <c r="AC1034" s="46" t="s">
        <v>709</v>
      </c>
      <c r="AL1034" s="46" t="s">
        <v>4866</v>
      </c>
      <c r="AQ1034" s="46" t="b">
        <v>0</v>
      </c>
      <c r="AR1034" s="95"/>
    </row>
    <row r="1035" spans="1:44" ht="15" customHeight="1">
      <c r="A1035" s="46">
        <v>1034</v>
      </c>
      <c r="B1035" s="46">
        <v>1034</v>
      </c>
      <c r="D1035" s="46" t="s">
        <v>4867</v>
      </c>
      <c r="E1035" s="46" t="s">
        <v>4868</v>
      </c>
      <c r="I1035" s="46" t="s">
        <v>4869</v>
      </c>
      <c r="J1035" s="46" t="s">
        <v>1686</v>
      </c>
      <c r="K1035" s="46" t="s">
        <v>4870</v>
      </c>
      <c r="L1035" s="46" t="s">
        <v>1864</v>
      </c>
      <c r="O1035" s="46" t="s">
        <v>1865</v>
      </c>
      <c r="Q1035" s="46" t="s">
        <v>40</v>
      </c>
      <c r="T1035" s="46" t="s">
        <v>1690</v>
      </c>
      <c r="AA1035" s="46" t="s">
        <v>4595</v>
      </c>
      <c r="AC1035" s="46" t="s">
        <v>709</v>
      </c>
      <c r="AL1035" s="46" t="s">
        <v>4871</v>
      </c>
      <c r="AQ1035" s="46" t="b">
        <v>1</v>
      </c>
      <c r="AR1035" s="95"/>
    </row>
    <row r="1036" spans="1:44" ht="15" customHeight="1">
      <c r="A1036" s="46">
        <v>1035</v>
      </c>
      <c r="B1036" s="46">
        <v>1035</v>
      </c>
      <c r="D1036" s="46" t="s">
        <v>4872</v>
      </c>
      <c r="E1036" s="46" t="s">
        <v>4873</v>
      </c>
      <c r="I1036" s="46" t="s">
        <v>4869</v>
      </c>
      <c r="J1036" s="46" t="s">
        <v>1686</v>
      </c>
      <c r="K1036" s="46" t="s">
        <v>4874</v>
      </c>
      <c r="L1036" s="46" t="s">
        <v>1864</v>
      </c>
      <c r="O1036" s="46" t="s">
        <v>1865</v>
      </c>
      <c r="Q1036" s="46" t="s">
        <v>40</v>
      </c>
      <c r="T1036" s="46" t="s">
        <v>1690</v>
      </c>
      <c r="AA1036" s="46" t="s">
        <v>4595</v>
      </c>
      <c r="AC1036" s="46" t="s">
        <v>709</v>
      </c>
      <c r="AL1036" s="46" t="s">
        <v>4875</v>
      </c>
      <c r="AQ1036" s="46" t="b">
        <v>0</v>
      </c>
      <c r="AR1036" s="95"/>
    </row>
    <row r="1037" spans="1:44" ht="15" customHeight="1">
      <c r="A1037" s="46">
        <v>1036</v>
      </c>
      <c r="B1037" s="46">
        <v>1036</v>
      </c>
      <c r="D1037" s="46" t="s">
        <v>4876</v>
      </c>
      <c r="E1037" s="46" t="s">
        <v>4877</v>
      </c>
      <c r="I1037" s="46" t="s">
        <v>38</v>
      </c>
      <c r="J1037" s="46" t="s">
        <v>1686</v>
      </c>
      <c r="K1037" s="46" t="s">
        <v>4878</v>
      </c>
      <c r="L1037" s="46" t="s">
        <v>1864</v>
      </c>
      <c r="O1037" s="46" t="s">
        <v>1865</v>
      </c>
      <c r="Q1037" s="46" t="s">
        <v>40</v>
      </c>
      <c r="T1037" s="46" t="s">
        <v>1690</v>
      </c>
      <c r="AA1037" s="46" t="s">
        <v>4595</v>
      </c>
      <c r="AC1037" s="46" t="s">
        <v>709</v>
      </c>
      <c r="AL1037" s="46" t="s">
        <v>4879</v>
      </c>
      <c r="AQ1037" s="46" t="b">
        <v>0</v>
      </c>
      <c r="AR1037" s="95"/>
    </row>
    <row r="1038" spans="1:44" ht="15" customHeight="1">
      <c r="A1038" s="46">
        <v>1037</v>
      </c>
      <c r="B1038" s="46">
        <v>1037</v>
      </c>
      <c r="D1038" s="46" t="s">
        <v>4880</v>
      </c>
      <c r="E1038" s="46" t="s">
        <v>4881</v>
      </c>
      <c r="I1038" s="46" t="s">
        <v>38</v>
      </c>
      <c r="J1038" s="46" t="s">
        <v>1686</v>
      </c>
      <c r="K1038" s="46" t="s">
        <v>4882</v>
      </c>
      <c r="L1038" s="46" t="s">
        <v>1864</v>
      </c>
      <c r="O1038" s="46" t="s">
        <v>1865</v>
      </c>
      <c r="Q1038" s="46" t="s">
        <v>40</v>
      </c>
      <c r="T1038" s="46" t="s">
        <v>1690</v>
      </c>
      <c r="AA1038" s="46" t="s">
        <v>4595</v>
      </c>
      <c r="AC1038" s="46" t="s">
        <v>709</v>
      </c>
      <c r="AL1038" s="46" t="s">
        <v>4883</v>
      </c>
      <c r="AQ1038" s="46" t="b">
        <v>0</v>
      </c>
      <c r="AR1038" s="95"/>
    </row>
    <row r="1039" spans="1:44" ht="15" customHeight="1">
      <c r="A1039" s="46">
        <v>1038</v>
      </c>
      <c r="B1039" s="46">
        <v>1038</v>
      </c>
      <c r="D1039" s="46" t="s">
        <v>4884</v>
      </c>
      <c r="E1039" s="46" t="s">
        <v>4885</v>
      </c>
      <c r="I1039" s="46" t="s">
        <v>4886</v>
      </c>
      <c r="J1039" s="46" t="s">
        <v>1686</v>
      </c>
      <c r="K1039" s="46" t="s">
        <v>4887</v>
      </c>
      <c r="L1039" s="46" t="s">
        <v>1864</v>
      </c>
      <c r="O1039" s="46" t="s">
        <v>1865</v>
      </c>
      <c r="Q1039" s="46" t="s">
        <v>40</v>
      </c>
      <c r="T1039" s="46" t="s">
        <v>1690</v>
      </c>
      <c r="AA1039" s="46" t="s">
        <v>4595</v>
      </c>
      <c r="AC1039" s="46" t="s">
        <v>709</v>
      </c>
      <c r="AL1039" s="46" t="s">
        <v>4888</v>
      </c>
      <c r="AQ1039" s="46" t="b">
        <v>0</v>
      </c>
      <c r="AR1039" s="95"/>
    </row>
    <row r="1040" spans="1:44" ht="15" customHeight="1">
      <c r="A1040" s="46">
        <v>1039</v>
      </c>
      <c r="B1040" s="46">
        <v>1039</v>
      </c>
      <c r="D1040" s="46" t="s">
        <v>4889</v>
      </c>
      <c r="E1040" s="46" t="s">
        <v>4890</v>
      </c>
      <c r="I1040" s="46" t="s">
        <v>4891</v>
      </c>
      <c r="J1040" s="46" t="s">
        <v>1686</v>
      </c>
      <c r="K1040" s="46" t="s">
        <v>4892</v>
      </c>
      <c r="L1040" s="46" t="s">
        <v>1864</v>
      </c>
      <c r="O1040" s="46" t="s">
        <v>1865</v>
      </c>
      <c r="Q1040" s="46" t="s">
        <v>40</v>
      </c>
      <c r="T1040" s="46" t="s">
        <v>1690</v>
      </c>
      <c r="AA1040" s="46" t="s">
        <v>4595</v>
      </c>
      <c r="AC1040" s="46" t="s">
        <v>709</v>
      </c>
      <c r="AL1040" s="46" t="s">
        <v>4893</v>
      </c>
      <c r="AQ1040" s="46" t="b">
        <v>1</v>
      </c>
      <c r="AR1040" s="95"/>
    </row>
    <row r="1041" spans="1:44" ht="15" customHeight="1">
      <c r="A1041" s="46">
        <v>1040</v>
      </c>
      <c r="B1041" s="46">
        <v>1040</v>
      </c>
      <c r="D1041" s="46" t="s">
        <v>4894</v>
      </c>
      <c r="E1041" s="46" t="s">
        <v>4895</v>
      </c>
      <c r="I1041" s="46" t="s">
        <v>4896</v>
      </c>
      <c r="J1041" s="46" t="s">
        <v>1686</v>
      </c>
      <c r="K1041" s="46" t="s">
        <v>4897</v>
      </c>
      <c r="L1041" s="46" t="s">
        <v>1864</v>
      </c>
      <c r="O1041" s="46" t="s">
        <v>1865</v>
      </c>
      <c r="Q1041" s="46" t="s">
        <v>40</v>
      </c>
      <c r="T1041" s="46" t="s">
        <v>1690</v>
      </c>
      <c r="AA1041" s="46" t="s">
        <v>4595</v>
      </c>
      <c r="AC1041" s="46" t="s">
        <v>709</v>
      </c>
      <c r="AL1041" s="46" t="s">
        <v>4898</v>
      </c>
      <c r="AQ1041" s="46" t="b">
        <v>0</v>
      </c>
      <c r="AR1041" s="95"/>
    </row>
    <row r="1042" spans="1:44" ht="15" customHeight="1">
      <c r="A1042" s="46">
        <v>1041</v>
      </c>
      <c r="B1042" s="46">
        <v>1041</v>
      </c>
      <c r="D1042" s="46" t="s">
        <v>4899</v>
      </c>
      <c r="E1042" s="46" t="s">
        <v>4900</v>
      </c>
      <c r="I1042" s="46" t="s">
        <v>4901</v>
      </c>
      <c r="J1042" s="46" t="s">
        <v>1686</v>
      </c>
      <c r="K1042" s="46" t="s">
        <v>4902</v>
      </c>
      <c r="L1042" s="46" t="s">
        <v>1864</v>
      </c>
      <c r="O1042" s="46" t="s">
        <v>1865</v>
      </c>
      <c r="Q1042" s="46" t="s">
        <v>40</v>
      </c>
      <c r="T1042" s="46" t="s">
        <v>1690</v>
      </c>
      <c r="AA1042" s="46" t="s">
        <v>4595</v>
      </c>
      <c r="AC1042" s="46" t="s">
        <v>709</v>
      </c>
      <c r="AL1042" s="46" t="s">
        <v>4903</v>
      </c>
      <c r="AQ1042" s="46" t="b">
        <v>0</v>
      </c>
      <c r="AR1042" s="95"/>
    </row>
    <row r="1043" spans="1:44" ht="15" customHeight="1">
      <c r="A1043" s="46">
        <v>1042</v>
      </c>
      <c r="B1043" s="46">
        <v>1042</v>
      </c>
      <c r="D1043" s="46" t="s">
        <v>4904</v>
      </c>
      <c r="E1043" s="46" t="s">
        <v>4905</v>
      </c>
      <c r="I1043" s="46" t="s">
        <v>4906</v>
      </c>
      <c r="J1043" s="46" t="s">
        <v>1686</v>
      </c>
      <c r="K1043" s="46" t="s">
        <v>4907</v>
      </c>
      <c r="L1043" s="46" t="s">
        <v>1864</v>
      </c>
      <c r="O1043" s="46" t="s">
        <v>1865</v>
      </c>
      <c r="Q1043" s="46" t="s">
        <v>40</v>
      </c>
      <c r="T1043" s="46" t="s">
        <v>1690</v>
      </c>
      <c r="AA1043" s="46" t="s">
        <v>4595</v>
      </c>
      <c r="AC1043" s="46" t="s">
        <v>709</v>
      </c>
      <c r="AL1043" s="46" t="s">
        <v>4908</v>
      </c>
      <c r="AQ1043" s="46" t="b">
        <v>0</v>
      </c>
      <c r="AR1043" s="95"/>
    </row>
    <row r="1044" spans="1:44" ht="15" customHeight="1">
      <c r="A1044" s="46">
        <v>1043</v>
      </c>
      <c r="B1044" s="46">
        <v>1043</v>
      </c>
      <c r="D1044" s="46" t="s">
        <v>4909</v>
      </c>
      <c r="E1044" s="46" t="s">
        <v>4910</v>
      </c>
      <c r="I1044" s="46" t="s">
        <v>4906</v>
      </c>
      <c r="J1044" s="46" t="s">
        <v>1686</v>
      </c>
      <c r="K1044" s="46" t="s">
        <v>4911</v>
      </c>
      <c r="L1044" s="46" t="s">
        <v>1864</v>
      </c>
      <c r="O1044" s="46" t="s">
        <v>1865</v>
      </c>
      <c r="Q1044" s="46" t="s">
        <v>40</v>
      </c>
      <c r="T1044" s="46" t="s">
        <v>1690</v>
      </c>
      <c r="AA1044" s="46" t="s">
        <v>4595</v>
      </c>
      <c r="AC1044" s="46" t="s">
        <v>709</v>
      </c>
      <c r="AL1044" s="46" t="s">
        <v>4912</v>
      </c>
      <c r="AQ1044" s="46" t="b">
        <v>0</v>
      </c>
      <c r="AR1044" s="95"/>
    </row>
    <row r="1045" spans="1:44" ht="15" customHeight="1">
      <c r="A1045" s="46">
        <v>1044</v>
      </c>
      <c r="B1045" s="46">
        <v>1044</v>
      </c>
      <c r="D1045" s="46" t="s">
        <v>4913</v>
      </c>
      <c r="E1045" s="46" t="s">
        <v>4914</v>
      </c>
      <c r="I1045" s="46" t="s">
        <v>4805</v>
      </c>
      <c r="J1045" s="46" t="s">
        <v>1686</v>
      </c>
      <c r="K1045" s="46" t="s">
        <v>4915</v>
      </c>
      <c r="L1045" s="46" t="s">
        <v>1864</v>
      </c>
      <c r="O1045" s="46" t="s">
        <v>1865</v>
      </c>
      <c r="Q1045" s="46" t="s">
        <v>40</v>
      </c>
      <c r="T1045" s="46" t="s">
        <v>1690</v>
      </c>
      <c r="AA1045" s="46" t="s">
        <v>4595</v>
      </c>
      <c r="AC1045" s="46" t="s">
        <v>709</v>
      </c>
      <c r="AL1045" s="46" t="s">
        <v>4916</v>
      </c>
      <c r="AQ1045" s="46" t="b">
        <v>1</v>
      </c>
      <c r="AR1045" s="95"/>
    </row>
    <row r="1046" spans="1:44" ht="15" customHeight="1">
      <c r="A1046" s="46">
        <v>1045</v>
      </c>
      <c r="B1046" s="46">
        <v>1045</v>
      </c>
      <c r="D1046" s="46" t="s">
        <v>4917</v>
      </c>
      <c r="E1046" s="46" t="s">
        <v>4918</v>
      </c>
      <c r="I1046" s="46" t="s">
        <v>4919</v>
      </c>
      <c r="J1046" s="46" t="s">
        <v>1686</v>
      </c>
      <c r="K1046" s="46" t="s">
        <v>4920</v>
      </c>
      <c r="L1046" s="46" t="s">
        <v>1864</v>
      </c>
      <c r="O1046" s="46" t="s">
        <v>1865</v>
      </c>
      <c r="Q1046" s="46" t="s">
        <v>40</v>
      </c>
      <c r="T1046" s="46" t="s">
        <v>1690</v>
      </c>
      <c r="AA1046" s="46" t="s">
        <v>4595</v>
      </c>
      <c r="AC1046" s="46" t="s">
        <v>709</v>
      </c>
      <c r="AL1046" s="46" t="s">
        <v>4921</v>
      </c>
      <c r="AQ1046" s="46" t="b">
        <v>1</v>
      </c>
      <c r="AR1046" s="95"/>
    </row>
    <row r="1047" spans="1:44" ht="15" customHeight="1">
      <c r="A1047" s="46">
        <v>1046</v>
      </c>
      <c r="B1047" s="46">
        <v>1046</v>
      </c>
      <c r="D1047" s="46" t="s">
        <v>4922</v>
      </c>
      <c r="E1047" s="46" t="s">
        <v>4923</v>
      </c>
      <c r="I1047" s="46" t="s">
        <v>4919</v>
      </c>
      <c r="J1047" s="46" t="s">
        <v>1686</v>
      </c>
      <c r="K1047" s="46" t="s">
        <v>4924</v>
      </c>
      <c r="L1047" s="46" t="s">
        <v>1864</v>
      </c>
      <c r="O1047" s="46" t="s">
        <v>1865</v>
      </c>
      <c r="Q1047" s="46" t="s">
        <v>40</v>
      </c>
      <c r="T1047" s="46" t="s">
        <v>1690</v>
      </c>
      <c r="AA1047" s="46" t="s">
        <v>4595</v>
      </c>
      <c r="AC1047" s="46" t="s">
        <v>709</v>
      </c>
      <c r="AL1047" s="46" t="s">
        <v>4925</v>
      </c>
      <c r="AQ1047" s="46" t="b">
        <v>0</v>
      </c>
      <c r="AR1047" s="95"/>
    </row>
    <row r="1048" spans="1:44" ht="15" customHeight="1">
      <c r="A1048" s="46">
        <v>1047</v>
      </c>
      <c r="B1048" s="46">
        <v>1047</v>
      </c>
      <c r="D1048" s="46" t="s">
        <v>4926</v>
      </c>
      <c r="E1048" s="46" t="s">
        <v>4927</v>
      </c>
      <c r="I1048" s="46" t="s">
        <v>4919</v>
      </c>
      <c r="J1048" s="46" t="s">
        <v>1686</v>
      </c>
      <c r="K1048" s="46" t="s">
        <v>4928</v>
      </c>
      <c r="L1048" s="46" t="s">
        <v>1864</v>
      </c>
      <c r="O1048" s="46" t="s">
        <v>1865</v>
      </c>
      <c r="Q1048" s="46" t="s">
        <v>40</v>
      </c>
      <c r="T1048" s="46" t="s">
        <v>1690</v>
      </c>
      <c r="AA1048" s="46" t="s">
        <v>4595</v>
      </c>
      <c r="AC1048" s="46" t="s">
        <v>709</v>
      </c>
      <c r="AL1048" s="46" t="s">
        <v>4929</v>
      </c>
      <c r="AQ1048" s="46" t="b">
        <v>0</v>
      </c>
      <c r="AR1048" s="95"/>
    </row>
    <row r="1049" spans="1:44" ht="15" customHeight="1">
      <c r="A1049" s="46">
        <v>1048</v>
      </c>
      <c r="B1049" s="46">
        <v>1048</v>
      </c>
      <c r="D1049" s="46" t="s">
        <v>4930</v>
      </c>
      <c r="E1049" s="46" t="s">
        <v>4931</v>
      </c>
      <c r="I1049" s="46" t="s">
        <v>4932</v>
      </c>
      <c r="J1049" s="46" t="s">
        <v>1686</v>
      </c>
      <c r="K1049" s="46" t="s">
        <v>4933</v>
      </c>
      <c r="L1049" s="46" t="s">
        <v>1864</v>
      </c>
      <c r="O1049" s="46" t="s">
        <v>1865</v>
      </c>
      <c r="Q1049" s="46" t="s">
        <v>40</v>
      </c>
      <c r="T1049" s="46" t="s">
        <v>1690</v>
      </c>
      <c r="AA1049" s="46" t="s">
        <v>4595</v>
      </c>
      <c r="AC1049" s="46" t="s">
        <v>709</v>
      </c>
      <c r="AL1049" s="46" t="s">
        <v>4934</v>
      </c>
      <c r="AQ1049" s="46" t="b">
        <v>1</v>
      </c>
      <c r="AR1049" s="95"/>
    </row>
    <row r="1050" spans="1:44" ht="15" customHeight="1">
      <c r="A1050" s="46">
        <v>1049</v>
      </c>
      <c r="B1050" s="46">
        <v>1049</v>
      </c>
      <c r="D1050" s="46" t="s">
        <v>4935</v>
      </c>
      <c r="E1050" s="46" t="s">
        <v>4936</v>
      </c>
      <c r="I1050" s="46" t="s">
        <v>4932</v>
      </c>
      <c r="J1050" s="46" t="s">
        <v>1686</v>
      </c>
      <c r="K1050" s="46" t="s">
        <v>4937</v>
      </c>
      <c r="L1050" s="46" t="s">
        <v>1864</v>
      </c>
      <c r="O1050" s="46" t="s">
        <v>1865</v>
      </c>
      <c r="Q1050" s="46" t="s">
        <v>40</v>
      </c>
      <c r="T1050" s="46" t="s">
        <v>1690</v>
      </c>
      <c r="AA1050" s="46" t="s">
        <v>4595</v>
      </c>
      <c r="AC1050" s="46" t="s">
        <v>709</v>
      </c>
      <c r="AL1050" s="46" t="s">
        <v>4938</v>
      </c>
      <c r="AQ1050" s="46" t="b">
        <v>0</v>
      </c>
      <c r="AR1050" s="95"/>
    </row>
    <row r="1051" spans="1:44" ht="15" customHeight="1">
      <c r="A1051" s="46">
        <v>1050</v>
      </c>
      <c r="B1051" s="46">
        <v>1050</v>
      </c>
      <c r="D1051" s="46" t="s">
        <v>4939</v>
      </c>
      <c r="E1051" s="46" t="s">
        <v>4940</v>
      </c>
      <c r="I1051" s="46" t="s">
        <v>4941</v>
      </c>
      <c r="J1051" s="46" t="s">
        <v>1686</v>
      </c>
      <c r="K1051" s="46" t="s">
        <v>4942</v>
      </c>
      <c r="L1051" s="46" t="s">
        <v>1864</v>
      </c>
      <c r="O1051" s="46" t="s">
        <v>1865</v>
      </c>
      <c r="Q1051" s="46" t="s">
        <v>40</v>
      </c>
      <c r="T1051" s="46" t="s">
        <v>1690</v>
      </c>
      <c r="AA1051" s="46" t="s">
        <v>4595</v>
      </c>
      <c r="AC1051" s="46" t="s">
        <v>709</v>
      </c>
      <c r="AL1051" s="46" t="s">
        <v>4943</v>
      </c>
      <c r="AQ1051" s="46" t="b">
        <v>1</v>
      </c>
      <c r="AR1051" s="95"/>
    </row>
    <row r="1052" spans="1:44" ht="15" customHeight="1">
      <c r="A1052" s="46">
        <v>1051</v>
      </c>
      <c r="B1052" s="46">
        <v>1051</v>
      </c>
      <c r="D1052" s="46" t="s">
        <v>4944</v>
      </c>
      <c r="E1052" s="46" t="s">
        <v>4945</v>
      </c>
      <c r="I1052" s="46" t="s">
        <v>4946</v>
      </c>
      <c r="J1052" s="46" t="s">
        <v>1686</v>
      </c>
      <c r="K1052" s="46" t="s">
        <v>4947</v>
      </c>
      <c r="L1052" s="46" t="s">
        <v>1864</v>
      </c>
      <c r="O1052" s="46" t="s">
        <v>1865</v>
      </c>
      <c r="Q1052" s="46" t="s">
        <v>40</v>
      </c>
      <c r="T1052" s="46" t="s">
        <v>1690</v>
      </c>
      <c r="AA1052" s="46" t="s">
        <v>4595</v>
      </c>
      <c r="AC1052" s="46" t="s">
        <v>709</v>
      </c>
      <c r="AL1052" s="46" t="s">
        <v>4948</v>
      </c>
      <c r="AQ1052" s="46" t="b">
        <v>0</v>
      </c>
      <c r="AR1052" s="95"/>
    </row>
    <row r="1053" spans="1:44" ht="15" customHeight="1">
      <c r="A1053" s="46">
        <v>1052</v>
      </c>
      <c r="B1053" s="46">
        <v>1052</v>
      </c>
      <c r="D1053" s="46" t="s">
        <v>4949</v>
      </c>
      <c r="E1053" s="46" t="s">
        <v>4950</v>
      </c>
      <c r="I1053" s="46" t="s">
        <v>4951</v>
      </c>
      <c r="J1053" s="46" t="s">
        <v>1686</v>
      </c>
      <c r="K1053" s="46" t="s">
        <v>4952</v>
      </c>
      <c r="L1053" s="46" t="s">
        <v>1864</v>
      </c>
      <c r="O1053" s="46" t="s">
        <v>1865</v>
      </c>
      <c r="Q1053" s="46" t="s">
        <v>40</v>
      </c>
      <c r="T1053" s="46" t="s">
        <v>1690</v>
      </c>
      <c r="AA1053" s="46" t="s">
        <v>4595</v>
      </c>
      <c r="AC1053" s="46" t="s">
        <v>709</v>
      </c>
      <c r="AL1053" s="46" t="s">
        <v>4953</v>
      </c>
      <c r="AQ1053" s="46" t="b">
        <v>0</v>
      </c>
      <c r="AR1053" s="95"/>
    </row>
    <row r="1054" spans="1:44" ht="15" customHeight="1">
      <c r="A1054" s="46">
        <v>1053</v>
      </c>
      <c r="B1054" s="46">
        <v>1053</v>
      </c>
      <c r="D1054" s="46" t="s">
        <v>4954</v>
      </c>
      <c r="E1054" s="46" t="s">
        <v>4955</v>
      </c>
      <c r="I1054" s="46" t="s">
        <v>4951</v>
      </c>
      <c r="J1054" s="46" t="s">
        <v>1686</v>
      </c>
      <c r="K1054" s="46" t="s">
        <v>4956</v>
      </c>
      <c r="L1054" s="46" t="s">
        <v>1864</v>
      </c>
      <c r="O1054" s="46" t="s">
        <v>1865</v>
      </c>
      <c r="Q1054" s="46" t="s">
        <v>40</v>
      </c>
      <c r="T1054" s="46" t="s">
        <v>1690</v>
      </c>
      <c r="AA1054" s="46" t="s">
        <v>4595</v>
      </c>
      <c r="AC1054" s="46" t="s">
        <v>709</v>
      </c>
      <c r="AL1054" s="46" t="s">
        <v>4957</v>
      </c>
      <c r="AQ1054" s="46" t="b">
        <v>0</v>
      </c>
      <c r="AR1054" s="95"/>
    </row>
    <row r="1055" spans="1:44" ht="15" customHeight="1">
      <c r="A1055" s="46">
        <v>1054</v>
      </c>
      <c r="B1055" s="46">
        <v>1054</v>
      </c>
      <c r="D1055" s="46" t="s">
        <v>4958</v>
      </c>
      <c r="E1055" s="46" t="s">
        <v>4959</v>
      </c>
      <c r="I1055" s="46" t="s">
        <v>4951</v>
      </c>
      <c r="J1055" s="46" t="s">
        <v>1686</v>
      </c>
      <c r="K1055" s="46" t="s">
        <v>4960</v>
      </c>
      <c r="L1055" s="46" t="s">
        <v>1864</v>
      </c>
      <c r="O1055" s="46" t="s">
        <v>1865</v>
      </c>
      <c r="Q1055" s="46" t="s">
        <v>40</v>
      </c>
      <c r="T1055" s="46" t="s">
        <v>1690</v>
      </c>
      <c r="AA1055" s="46" t="s">
        <v>4961</v>
      </c>
      <c r="AC1055" s="46" t="s">
        <v>709</v>
      </c>
      <c r="AL1055" s="46" t="s">
        <v>4962</v>
      </c>
      <c r="AQ1055" s="46" t="b">
        <v>1</v>
      </c>
      <c r="AR1055" s="95"/>
    </row>
    <row r="1056" spans="1:44" ht="15" customHeight="1">
      <c r="A1056" s="46">
        <v>1055</v>
      </c>
      <c r="B1056" s="46">
        <v>1055</v>
      </c>
      <c r="D1056" s="46" t="s">
        <v>4963</v>
      </c>
      <c r="E1056" s="46" t="s">
        <v>4964</v>
      </c>
      <c r="I1056" s="46" t="s">
        <v>4965</v>
      </c>
      <c r="J1056" s="46" t="s">
        <v>1686</v>
      </c>
      <c r="K1056" s="46" t="s">
        <v>4966</v>
      </c>
      <c r="L1056" s="46" t="s">
        <v>1864</v>
      </c>
      <c r="O1056" s="46" t="s">
        <v>1865</v>
      </c>
      <c r="Q1056" s="46" t="s">
        <v>40</v>
      </c>
      <c r="T1056" s="46" t="s">
        <v>1690</v>
      </c>
      <c r="AA1056" s="46" t="s">
        <v>4961</v>
      </c>
      <c r="AC1056" s="46" t="s">
        <v>709</v>
      </c>
      <c r="AL1056" s="46" t="s">
        <v>4967</v>
      </c>
      <c r="AQ1056" s="46" t="b">
        <v>1</v>
      </c>
      <c r="AR1056" s="95"/>
    </row>
    <row r="1057" spans="1:44" ht="15" customHeight="1">
      <c r="A1057" s="46">
        <v>1056</v>
      </c>
      <c r="B1057" s="46">
        <v>1056</v>
      </c>
      <c r="D1057" s="46" t="s">
        <v>4968</v>
      </c>
      <c r="E1057" s="46" t="s">
        <v>4969</v>
      </c>
      <c r="I1057" s="46" t="s">
        <v>4970</v>
      </c>
      <c r="J1057" s="46" t="s">
        <v>1686</v>
      </c>
      <c r="K1057" s="46" t="s">
        <v>4971</v>
      </c>
      <c r="L1057" s="46" t="s">
        <v>1864</v>
      </c>
      <c r="O1057" s="46" t="s">
        <v>1865</v>
      </c>
      <c r="Q1057" s="46" t="s">
        <v>40</v>
      </c>
      <c r="T1057" s="46" t="s">
        <v>1690</v>
      </c>
      <c r="AA1057" s="46" t="s">
        <v>4961</v>
      </c>
      <c r="AC1057" s="46" t="s">
        <v>709</v>
      </c>
      <c r="AL1057" s="46" t="s">
        <v>4972</v>
      </c>
      <c r="AQ1057" s="46" t="b">
        <v>0</v>
      </c>
      <c r="AR1057" s="95"/>
    </row>
    <row r="1058" spans="1:44" ht="15" customHeight="1">
      <c r="A1058" s="46">
        <v>1057</v>
      </c>
      <c r="B1058" s="46">
        <v>1057</v>
      </c>
      <c r="D1058" s="46" t="s">
        <v>4973</v>
      </c>
      <c r="E1058" s="46" t="s">
        <v>4974</v>
      </c>
      <c r="I1058" s="46" t="s">
        <v>4975</v>
      </c>
      <c r="J1058" s="46" t="s">
        <v>1686</v>
      </c>
      <c r="K1058" s="46" t="s">
        <v>4976</v>
      </c>
      <c r="L1058" s="46" t="s">
        <v>1864</v>
      </c>
      <c r="O1058" s="46" t="s">
        <v>1865</v>
      </c>
      <c r="Q1058" s="46" t="s">
        <v>40</v>
      </c>
      <c r="T1058" s="46" t="s">
        <v>1690</v>
      </c>
      <c r="AA1058" s="46" t="s">
        <v>4961</v>
      </c>
      <c r="AC1058" s="46" t="s">
        <v>709</v>
      </c>
      <c r="AL1058" s="46" t="s">
        <v>4977</v>
      </c>
      <c r="AQ1058" s="46" t="b">
        <v>1</v>
      </c>
      <c r="AR1058" s="95"/>
    </row>
    <row r="1059" spans="1:44" ht="15" customHeight="1">
      <c r="A1059" s="46">
        <v>1058</v>
      </c>
      <c r="B1059" s="46">
        <v>1058</v>
      </c>
      <c r="D1059" s="46" t="s">
        <v>4978</v>
      </c>
      <c r="E1059" s="46" t="s">
        <v>4979</v>
      </c>
      <c r="I1059" s="46" t="s">
        <v>4980</v>
      </c>
      <c r="J1059" s="46" t="s">
        <v>1686</v>
      </c>
      <c r="K1059" s="46" t="s">
        <v>4981</v>
      </c>
      <c r="L1059" s="46" t="s">
        <v>1864</v>
      </c>
      <c r="O1059" s="46" t="s">
        <v>1865</v>
      </c>
      <c r="Q1059" s="46" t="s">
        <v>40</v>
      </c>
      <c r="T1059" s="46" t="s">
        <v>1690</v>
      </c>
      <c r="AA1059" s="46" t="s">
        <v>4961</v>
      </c>
      <c r="AC1059" s="46" t="s">
        <v>709</v>
      </c>
      <c r="AL1059" s="46" t="s">
        <v>4982</v>
      </c>
      <c r="AQ1059" s="46" t="b">
        <v>1</v>
      </c>
      <c r="AR1059" s="95"/>
    </row>
    <row r="1060" spans="1:44" ht="15" customHeight="1">
      <c r="A1060" s="46">
        <v>1059</v>
      </c>
      <c r="B1060" s="46">
        <v>1059</v>
      </c>
      <c r="D1060" s="46" t="s">
        <v>4983</v>
      </c>
      <c r="E1060" s="46" t="s">
        <v>4984</v>
      </c>
      <c r="I1060" s="46" t="s">
        <v>4946</v>
      </c>
      <c r="J1060" s="46" t="s">
        <v>1686</v>
      </c>
      <c r="K1060" s="46" t="s">
        <v>4985</v>
      </c>
      <c r="L1060" s="46" t="s">
        <v>1864</v>
      </c>
      <c r="O1060" s="46" t="s">
        <v>1865</v>
      </c>
      <c r="Q1060" s="46" t="s">
        <v>40</v>
      </c>
      <c r="T1060" s="46" t="s">
        <v>1690</v>
      </c>
      <c r="AA1060" s="46" t="s">
        <v>4961</v>
      </c>
      <c r="AC1060" s="46" t="s">
        <v>709</v>
      </c>
      <c r="AL1060" s="46" t="s">
        <v>4986</v>
      </c>
      <c r="AQ1060" s="46" t="b">
        <v>0</v>
      </c>
      <c r="AR1060" s="95"/>
    </row>
    <row r="1061" spans="1:44" ht="15" customHeight="1">
      <c r="A1061" s="46">
        <v>1060</v>
      </c>
      <c r="B1061" s="46">
        <v>1060</v>
      </c>
      <c r="D1061" s="46" t="s">
        <v>4987</v>
      </c>
      <c r="E1061" s="46" t="s">
        <v>4988</v>
      </c>
      <c r="I1061" s="46" t="s">
        <v>4946</v>
      </c>
      <c r="J1061" s="46" t="s">
        <v>1686</v>
      </c>
      <c r="K1061" s="46" t="s">
        <v>4989</v>
      </c>
      <c r="L1061" s="46" t="s">
        <v>1864</v>
      </c>
      <c r="O1061" s="46" t="s">
        <v>1865</v>
      </c>
      <c r="Q1061" s="46" t="s">
        <v>40</v>
      </c>
      <c r="T1061" s="46" t="s">
        <v>1690</v>
      </c>
      <c r="AA1061" s="46" t="s">
        <v>4961</v>
      </c>
      <c r="AC1061" s="46" t="s">
        <v>709</v>
      </c>
      <c r="AL1061" s="46" t="s">
        <v>4990</v>
      </c>
      <c r="AQ1061" s="46" t="b">
        <v>0</v>
      </c>
      <c r="AR1061" s="95"/>
    </row>
    <row r="1062" spans="1:44" ht="15" customHeight="1">
      <c r="A1062" s="46">
        <v>1061</v>
      </c>
      <c r="B1062" s="46">
        <v>1061</v>
      </c>
      <c r="D1062" s="46" t="s">
        <v>4991</v>
      </c>
      <c r="E1062" s="46" t="s">
        <v>4992</v>
      </c>
      <c r="I1062" s="46" t="s">
        <v>4965</v>
      </c>
      <c r="J1062" s="46" t="s">
        <v>1686</v>
      </c>
      <c r="K1062" s="46" t="s">
        <v>4993</v>
      </c>
      <c r="L1062" s="46" t="s">
        <v>1864</v>
      </c>
      <c r="O1062" s="46" t="s">
        <v>1865</v>
      </c>
      <c r="Q1062" s="46" t="s">
        <v>40</v>
      </c>
      <c r="T1062" s="46" t="s">
        <v>1690</v>
      </c>
      <c r="AA1062" s="46" t="s">
        <v>4961</v>
      </c>
      <c r="AC1062" s="46" t="s">
        <v>709</v>
      </c>
      <c r="AL1062" s="46" t="s">
        <v>4994</v>
      </c>
      <c r="AQ1062" s="46" t="b">
        <v>0</v>
      </c>
      <c r="AR1062" s="95"/>
    </row>
    <row r="1063" spans="1:44" ht="15" customHeight="1">
      <c r="A1063" s="46">
        <v>1062</v>
      </c>
      <c r="B1063" s="46">
        <v>1062</v>
      </c>
      <c r="D1063" s="46" t="s">
        <v>4995</v>
      </c>
      <c r="E1063" s="46" t="s">
        <v>4996</v>
      </c>
      <c r="I1063" s="46" t="s">
        <v>4997</v>
      </c>
      <c r="J1063" s="46" t="s">
        <v>1686</v>
      </c>
      <c r="K1063" s="46" t="s">
        <v>4998</v>
      </c>
      <c r="L1063" s="46" t="s">
        <v>1864</v>
      </c>
      <c r="O1063" s="46" t="s">
        <v>1865</v>
      </c>
      <c r="Q1063" s="46" t="s">
        <v>40</v>
      </c>
      <c r="T1063" s="46" t="s">
        <v>1690</v>
      </c>
      <c r="AA1063" s="46" t="s">
        <v>4961</v>
      </c>
      <c r="AC1063" s="46" t="s">
        <v>709</v>
      </c>
      <c r="AL1063" s="46" t="s">
        <v>4999</v>
      </c>
      <c r="AQ1063" s="46" t="b">
        <v>0</v>
      </c>
      <c r="AR1063" s="95"/>
    </row>
    <row r="1064" spans="1:44" ht="15" customHeight="1">
      <c r="A1064" s="46">
        <v>1063</v>
      </c>
      <c r="B1064" s="46">
        <v>1063</v>
      </c>
      <c r="D1064" s="46" t="s">
        <v>5000</v>
      </c>
      <c r="E1064" s="46" t="s">
        <v>5001</v>
      </c>
      <c r="I1064" s="46" t="s">
        <v>4997</v>
      </c>
      <c r="J1064" s="46" t="s">
        <v>1686</v>
      </c>
      <c r="K1064" s="46" t="s">
        <v>5002</v>
      </c>
      <c r="L1064" s="46" t="s">
        <v>1864</v>
      </c>
      <c r="O1064" s="46" t="s">
        <v>1865</v>
      </c>
      <c r="Q1064" s="46" t="s">
        <v>40</v>
      </c>
      <c r="T1064" s="46" t="s">
        <v>1690</v>
      </c>
      <c r="AA1064" s="46" t="s">
        <v>4961</v>
      </c>
      <c r="AC1064" s="46" t="s">
        <v>709</v>
      </c>
      <c r="AL1064" s="46" t="s">
        <v>5003</v>
      </c>
      <c r="AQ1064" s="46" t="b">
        <v>0</v>
      </c>
      <c r="AR1064" s="95"/>
    </row>
    <row r="1065" spans="1:44" ht="15" customHeight="1">
      <c r="A1065" s="46">
        <v>1064</v>
      </c>
      <c r="B1065" s="46">
        <v>1064</v>
      </c>
      <c r="D1065" s="46" t="s">
        <v>5004</v>
      </c>
      <c r="E1065" s="46" t="s">
        <v>5005</v>
      </c>
      <c r="I1065" s="46" t="s">
        <v>4970</v>
      </c>
      <c r="J1065" s="46" t="s">
        <v>1686</v>
      </c>
      <c r="K1065" s="46" t="s">
        <v>5006</v>
      </c>
      <c r="L1065" s="46" t="s">
        <v>1864</v>
      </c>
      <c r="O1065" s="46" t="s">
        <v>1865</v>
      </c>
      <c r="Q1065" s="46" t="s">
        <v>40</v>
      </c>
      <c r="T1065" s="46" t="s">
        <v>1690</v>
      </c>
      <c r="AA1065" s="46" t="s">
        <v>4961</v>
      </c>
      <c r="AC1065" s="46" t="s">
        <v>709</v>
      </c>
      <c r="AL1065" s="46" t="s">
        <v>5007</v>
      </c>
      <c r="AQ1065" s="46" t="b">
        <v>0</v>
      </c>
      <c r="AR1065" s="95"/>
    </row>
    <row r="1066" spans="1:44" ht="15" customHeight="1">
      <c r="A1066" s="46">
        <v>1065</v>
      </c>
      <c r="B1066" s="46">
        <v>1065</v>
      </c>
      <c r="D1066" s="46" t="s">
        <v>5008</v>
      </c>
      <c r="E1066" s="46" t="s">
        <v>5009</v>
      </c>
      <c r="I1066" s="46" t="s">
        <v>5010</v>
      </c>
      <c r="J1066" s="46" t="s">
        <v>1686</v>
      </c>
      <c r="K1066" s="46" t="s">
        <v>5011</v>
      </c>
      <c r="L1066" s="46" t="s">
        <v>1864</v>
      </c>
      <c r="O1066" s="46" t="s">
        <v>1865</v>
      </c>
      <c r="Q1066" s="46" t="s">
        <v>40</v>
      </c>
      <c r="T1066" s="46" t="s">
        <v>1690</v>
      </c>
      <c r="AA1066" s="46" t="s">
        <v>4961</v>
      </c>
      <c r="AC1066" s="46" t="s">
        <v>709</v>
      </c>
      <c r="AL1066" s="46" t="s">
        <v>5012</v>
      </c>
      <c r="AQ1066" s="46" t="b">
        <v>0</v>
      </c>
      <c r="AR1066" s="95"/>
    </row>
    <row r="1067" spans="1:44" ht="15" customHeight="1">
      <c r="A1067" s="46">
        <v>1066</v>
      </c>
      <c r="B1067" s="46">
        <v>1066</v>
      </c>
      <c r="D1067" s="46" t="s">
        <v>5013</v>
      </c>
      <c r="E1067" s="46" t="s">
        <v>5014</v>
      </c>
      <c r="I1067" s="46" t="s">
        <v>5010</v>
      </c>
      <c r="J1067" s="46" t="s">
        <v>1686</v>
      </c>
      <c r="K1067" s="46" t="s">
        <v>5015</v>
      </c>
      <c r="L1067" s="46" t="s">
        <v>1864</v>
      </c>
      <c r="O1067" s="46" t="s">
        <v>1865</v>
      </c>
      <c r="Q1067" s="46" t="s">
        <v>40</v>
      </c>
      <c r="T1067" s="46" t="s">
        <v>1690</v>
      </c>
      <c r="AA1067" s="46" t="s">
        <v>4961</v>
      </c>
      <c r="AC1067" s="46" t="s">
        <v>709</v>
      </c>
      <c r="AL1067" s="46" t="s">
        <v>5016</v>
      </c>
      <c r="AQ1067" s="46" t="b">
        <v>1</v>
      </c>
      <c r="AR1067" s="95"/>
    </row>
    <row r="1068" spans="1:44" ht="15" customHeight="1">
      <c r="A1068" s="46">
        <v>1067</v>
      </c>
      <c r="B1068" s="46">
        <v>1067</v>
      </c>
      <c r="D1068" s="46" t="s">
        <v>5017</v>
      </c>
      <c r="E1068" s="46" t="s">
        <v>5018</v>
      </c>
      <c r="I1068" s="46" t="s">
        <v>5019</v>
      </c>
      <c r="J1068" s="46" t="s">
        <v>1686</v>
      </c>
      <c r="K1068" s="46" t="s">
        <v>5020</v>
      </c>
      <c r="L1068" s="46" t="s">
        <v>1864</v>
      </c>
      <c r="O1068" s="46" t="s">
        <v>1865</v>
      </c>
      <c r="Q1068" s="46" t="s">
        <v>40</v>
      </c>
      <c r="T1068" s="46" t="s">
        <v>1690</v>
      </c>
      <c r="AA1068" s="46" t="s">
        <v>4961</v>
      </c>
      <c r="AC1068" s="46" t="s">
        <v>709</v>
      </c>
      <c r="AL1068" s="46" t="s">
        <v>5021</v>
      </c>
      <c r="AQ1068" s="46" t="b">
        <v>0</v>
      </c>
      <c r="AR1068" s="95"/>
    </row>
    <row r="1069" spans="1:44" ht="15" customHeight="1">
      <c r="A1069" s="46">
        <v>1068</v>
      </c>
      <c r="B1069" s="46">
        <v>1068</v>
      </c>
      <c r="D1069" s="46" t="s">
        <v>5022</v>
      </c>
      <c r="E1069" s="46" t="s">
        <v>5023</v>
      </c>
      <c r="I1069" s="46" t="s">
        <v>5024</v>
      </c>
      <c r="J1069" s="46" t="s">
        <v>1686</v>
      </c>
      <c r="K1069" s="46" t="s">
        <v>5025</v>
      </c>
      <c r="L1069" s="46" t="s">
        <v>1864</v>
      </c>
      <c r="O1069" s="46" t="s">
        <v>1865</v>
      </c>
      <c r="Q1069" s="46" t="s">
        <v>40</v>
      </c>
      <c r="T1069" s="46" t="s">
        <v>1690</v>
      </c>
      <c r="AA1069" s="46" t="s">
        <v>4961</v>
      </c>
      <c r="AC1069" s="46" t="s">
        <v>709</v>
      </c>
      <c r="AL1069" s="46" t="s">
        <v>5026</v>
      </c>
      <c r="AQ1069" s="46" t="b">
        <v>1</v>
      </c>
      <c r="AR1069" s="95"/>
    </row>
    <row r="1070" spans="1:44" ht="15" customHeight="1">
      <c r="A1070" s="46">
        <v>1069</v>
      </c>
      <c r="B1070" s="46">
        <v>1069</v>
      </c>
      <c r="D1070" s="46" t="s">
        <v>5027</v>
      </c>
      <c r="E1070" s="46" t="s">
        <v>5028</v>
      </c>
      <c r="I1070" s="46" t="s">
        <v>5024</v>
      </c>
      <c r="J1070" s="46" t="s">
        <v>1686</v>
      </c>
      <c r="K1070" s="46" t="s">
        <v>5029</v>
      </c>
      <c r="L1070" s="46" t="s">
        <v>1864</v>
      </c>
      <c r="O1070" s="46" t="s">
        <v>1865</v>
      </c>
      <c r="Q1070" s="46" t="s">
        <v>40</v>
      </c>
      <c r="T1070" s="46" t="s">
        <v>1690</v>
      </c>
      <c r="AA1070" s="46" t="s">
        <v>4961</v>
      </c>
      <c r="AC1070" s="46" t="s">
        <v>709</v>
      </c>
      <c r="AL1070" s="46" t="s">
        <v>5030</v>
      </c>
      <c r="AQ1070" s="46" t="b">
        <v>0</v>
      </c>
      <c r="AR1070" s="95"/>
    </row>
    <row r="1071" spans="1:44" ht="15" customHeight="1">
      <c r="A1071" s="46">
        <v>1070</v>
      </c>
      <c r="B1071" s="46">
        <v>1070</v>
      </c>
      <c r="D1071" s="46" t="s">
        <v>5031</v>
      </c>
      <c r="E1071" s="46" t="s">
        <v>5032</v>
      </c>
      <c r="I1071" s="46" t="s">
        <v>5033</v>
      </c>
      <c r="J1071" s="46" t="s">
        <v>1686</v>
      </c>
      <c r="K1071" s="46" t="s">
        <v>5034</v>
      </c>
      <c r="L1071" s="46" t="s">
        <v>1864</v>
      </c>
      <c r="O1071" s="46" t="s">
        <v>1865</v>
      </c>
      <c r="Q1071" s="46" t="s">
        <v>40</v>
      </c>
      <c r="T1071" s="46" t="s">
        <v>1690</v>
      </c>
      <c r="AA1071" s="46" t="s">
        <v>4961</v>
      </c>
      <c r="AC1071" s="46" t="s">
        <v>709</v>
      </c>
      <c r="AL1071" s="46" t="s">
        <v>5035</v>
      </c>
      <c r="AQ1071" s="46" t="b">
        <v>0</v>
      </c>
      <c r="AR1071" s="95"/>
    </row>
    <row r="1072" spans="1:44" ht="15" customHeight="1">
      <c r="A1072" s="46">
        <v>1071</v>
      </c>
      <c r="B1072" s="46">
        <v>1071</v>
      </c>
      <c r="D1072" s="46" t="s">
        <v>5036</v>
      </c>
      <c r="E1072" s="46" t="s">
        <v>5037</v>
      </c>
      <c r="I1072" s="46" t="s">
        <v>5033</v>
      </c>
      <c r="J1072" s="46" t="s">
        <v>1686</v>
      </c>
      <c r="K1072" s="46" t="s">
        <v>5038</v>
      </c>
      <c r="L1072" s="46" t="s">
        <v>1864</v>
      </c>
      <c r="O1072" s="46" t="s">
        <v>1865</v>
      </c>
      <c r="Q1072" s="46" t="s">
        <v>40</v>
      </c>
      <c r="T1072" s="46" t="s">
        <v>1690</v>
      </c>
      <c r="AA1072" s="46" t="s">
        <v>4961</v>
      </c>
      <c r="AC1072" s="46" t="s">
        <v>709</v>
      </c>
      <c r="AL1072" s="46" t="s">
        <v>5039</v>
      </c>
      <c r="AQ1072" s="46" t="b">
        <v>1</v>
      </c>
      <c r="AR1072" s="95"/>
    </row>
    <row r="1073" spans="1:44" ht="15" customHeight="1">
      <c r="A1073" s="46">
        <v>1072</v>
      </c>
      <c r="B1073" s="46">
        <v>1072</v>
      </c>
      <c r="D1073" s="46" t="s">
        <v>5040</v>
      </c>
      <c r="E1073" s="46" t="s">
        <v>5041</v>
      </c>
      <c r="I1073" s="46" t="s">
        <v>5033</v>
      </c>
      <c r="J1073" s="46" t="s">
        <v>1686</v>
      </c>
      <c r="K1073" s="46" t="s">
        <v>5042</v>
      </c>
      <c r="L1073" s="46" t="s">
        <v>1864</v>
      </c>
      <c r="O1073" s="46" t="s">
        <v>1865</v>
      </c>
      <c r="Q1073" s="46" t="s">
        <v>40</v>
      </c>
      <c r="T1073" s="46" t="s">
        <v>1690</v>
      </c>
      <c r="AA1073" s="46" t="s">
        <v>4961</v>
      </c>
      <c r="AC1073" s="46" t="s">
        <v>709</v>
      </c>
      <c r="AL1073" s="46" t="s">
        <v>5043</v>
      </c>
      <c r="AQ1073" s="46" t="b">
        <v>0</v>
      </c>
      <c r="AR1073" s="95"/>
    </row>
    <row r="1074" spans="1:44" ht="15" customHeight="1">
      <c r="A1074" s="46">
        <v>1073</v>
      </c>
      <c r="B1074" s="46">
        <v>1073</v>
      </c>
      <c r="D1074" s="46" t="s">
        <v>5044</v>
      </c>
      <c r="E1074" s="46" t="s">
        <v>5045</v>
      </c>
      <c r="I1074" s="46" t="s">
        <v>5046</v>
      </c>
      <c r="J1074" s="46" t="s">
        <v>1686</v>
      </c>
      <c r="K1074" s="46" t="s">
        <v>5047</v>
      </c>
      <c r="L1074" s="46" t="s">
        <v>1864</v>
      </c>
      <c r="O1074" s="46" t="s">
        <v>1865</v>
      </c>
      <c r="Q1074" s="46" t="s">
        <v>40</v>
      </c>
      <c r="T1074" s="46" t="s">
        <v>1690</v>
      </c>
      <c r="AA1074" s="46" t="s">
        <v>4961</v>
      </c>
      <c r="AC1074" s="46" t="s">
        <v>709</v>
      </c>
      <c r="AL1074" s="46" t="s">
        <v>5048</v>
      </c>
      <c r="AQ1074" s="46" t="b">
        <v>0</v>
      </c>
      <c r="AR1074" s="95"/>
    </row>
    <row r="1075" spans="1:44" ht="15" customHeight="1">
      <c r="A1075" s="46">
        <v>1074</v>
      </c>
      <c r="B1075" s="46">
        <v>1074</v>
      </c>
      <c r="D1075" s="46" t="s">
        <v>5049</v>
      </c>
      <c r="E1075" s="46" t="s">
        <v>5050</v>
      </c>
      <c r="I1075" s="46" t="s">
        <v>5046</v>
      </c>
      <c r="J1075" s="46" t="s">
        <v>1686</v>
      </c>
      <c r="K1075" s="46" t="s">
        <v>5051</v>
      </c>
      <c r="L1075" s="46" t="s">
        <v>1864</v>
      </c>
      <c r="O1075" s="46" t="s">
        <v>1865</v>
      </c>
      <c r="Q1075" s="46" t="s">
        <v>40</v>
      </c>
      <c r="T1075" s="46" t="s">
        <v>1690</v>
      </c>
      <c r="AA1075" s="46" t="s">
        <v>4961</v>
      </c>
      <c r="AC1075" s="46" t="s">
        <v>709</v>
      </c>
      <c r="AL1075" s="46" t="s">
        <v>5052</v>
      </c>
      <c r="AQ1075" s="46" t="b">
        <v>1</v>
      </c>
      <c r="AR1075" s="95"/>
    </row>
    <row r="1076" spans="1:44" ht="15" customHeight="1">
      <c r="A1076" s="46">
        <v>1075</v>
      </c>
      <c r="B1076" s="46">
        <v>1075</v>
      </c>
      <c r="D1076" s="46" t="s">
        <v>5053</v>
      </c>
      <c r="E1076" s="46" t="s">
        <v>5054</v>
      </c>
      <c r="I1076" s="46" t="s">
        <v>5010</v>
      </c>
      <c r="J1076" s="46" t="s">
        <v>1686</v>
      </c>
      <c r="K1076" s="46" t="s">
        <v>5055</v>
      </c>
      <c r="L1076" s="46" t="s">
        <v>1864</v>
      </c>
      <c r="O1076" s="46" t="s">
        <v>1865</v>
      </c>
      <c r="Q1076" s="46" t="s">
        <v>40</v>
      </c>
      <c r="T1076" s="46" t="s">
        <v>1690</v>
      </c>
      <c r="AA1076" s="46" t="s">
        <v>4961</v>
      </c>
      <c r="AC1076" s="46" t="s">
        <v>709</v>
      </c>
      <c r="AL1076" s="46" t="s">
        <v>5056</v>
      </c>
      <c r="AQ1076" s="46" t="b">
        <v>0</v>
      </c>
      <c r="AR1076" s="95"/>
    </row>
    <row r="1077" spans="1:44" ht="15" customHeight="1">
      <c r="A1077" s="46">
        <v>1076</v>
      </c>
      <c r="B1077" s="46">
        <v>1076</v>
      </c>
      <c r="D1077" s="46" t="s">
        <v>5057</v>
      </c>
      <c r="E1077" s="46" t="s">
        <v>5058</v>
      </c>
      <c r="I1077" s="46" t="s">
        <v>5019</v>
      </c>
      <c r="J1077" s="46" t="s">
        <v>1686</v>
      </c>
      <c r="K1077" s="46" t="s">
        <v>5059</v>
      </c>
      <c r="L1077" s="46" t="s">
        <v>1864</v>
      </c>
      <c r="O1077" s="46" t="s">
        <v>1865</v>
      </c>
      <c r="Q1077" s="46" t="s">
        <v>40</v>
      </c>
      <c r="T1077" s="46" t="s">
        <v>1690</v>
      </c>
      <c r="AA1077" s="46" t="s">
        <v>4961</v>
      </c>
      <c r="AC1077" s="46" t="s">
        <v>709</v>
      </c>
      <c r="AL1077" s="46" t="s">
        <v>5060</v>
      </c>
      <c r="AQ1077" s="46" t="b">
        <v>1</v>
      </c>
      <c r="AR1077" s="95"/>
    </row>
    <row r="1078" spans="1:44" ht="15" customHeight="1">
      <c r="A1078" s="46">
        <v>1077</v>
      </c>
      <c r="B1078" s="46">
        <v>1077</v>
      </c>
      <c r="D1078" s="46" t="s">
        <v>5061</v>
      </c>
      <c r="E1078" s="46" t="s">
        <v>5062</v>
      </c>
      <c r="I1078" s="46" t="s">
        <v>5019</v>
      </c>
      <c r="J1078" s="46" t="s">
        <v>1686</v>
      </c>
      <c r="K1078" s="46" t="s">
        <v>5063</v>
      </c>
      <c r="L1078" s="46" t="s">
        <v>1864</v>
      </c>
      <c r="O1078" s="46" t="s">
        <v>1865</v>
      </c>
      <c r="Q1078" s="46" t="s">
        <v>40</v>
      </c>
      <c r="T1078" s="46" t="s">
        <v>1690</v>
      </c>
      <c r="AA1078" s="46" t="s">
        <v>4961</v>
      </c>
      <c r="AC1078" s="46" t="s">
        <v>709</v>
      </c>
      <c r="AL1078" s="46" t="s">
        <v>5064</v>
      </c>
      <c r="AQ1078" s="46" t="b">
        <v>0</v>
      </c>
      <c r="AR1078" s="95"/>
    </row>
    <row r="1079" spans="1:44" ht="15" customHeight="1">
      <c r="A1079" s="46">
        <v>1078</v>
      </c>
      <c r="B1079" s="46">
        <v>1078</v>
      </c>
      <c r="D1079" s="46" t="s">
        <v>5065</v>
      </c>
      <c r="E1079" s="46" t="s">
        <v>5066</v>
      </c>
      <c r="I1079" s="46" t="s">
        <v>5067</v>
      </c>
      <c r="J1079" s="46" t="s">
        <v>1686</v>
      </c>
      <c r="K1079" s="46" t="s">
        <v>5068</v>
      </c>
      <c r="L1079" s="46" t="s">
        <v>1864</v>
      </c>
      <c r="O1079" s="46" t="s">
        <v>1865</v>
      </c>
      <c r="Q1079" s="46" t="s">
        <v>40</v>
      </c>
      <c r="T1079" s="46" t="s">
        <v>1690</v>
      </c>
      <c r="AA1079" s="46" t="s">
        <v>4961</v>
      </c>
      <c r="AC1079" s="46" t="s">
        <v>709</v>
      </c>
      <c r="AL1079" s="46" t="s">
        <v>5069</v>
      </c>
      <c r="AQ1079" s="46" t="b">
        <v>0</v>
      </c>
      <c r="AR1079" s="95"/>
    </row>
    <row r="1080" spans="1:44" ht="15" customHeight="1">
      <c r="A1080" s="46">
        <v>1079</v>
      </c>
      <c r="B1080" s="46">
        <v>1079</v>
      </c>
      <c r="D1080" s="46" t="s">
        <v>5070</v>
      </c>
      <c r="E1080" s="46" t="s">
        <v>5071</v>
      </c>
      <c r="I1080" s="46" t="s">
        <v>5067</v>
      </c>
      <c r="J1080" s="46" t="s">
        <v>1686</v>
      </c>
      <c r="K1080" s="46" t="s">
        <v>5072</v>
      </c>
      <c r="L1080" s="46" t="s">
        <v>1864</v>
      </c>
      <c r="O1080" s="46" t="s">
        <v>1865</v>
      </c>
      <c r="Q1080" s="46" t="s">
        <v>40</v>
      </c>
      <c r="T1080" s="46" t="s">
        <v>1690</v>
      </c>
      <c r="AA1080" s="46" t="s">
        <v>4961</v>
      </c>
      <c r="AC1080" s="46" t="s">
        <v>709</v>
      </c>
      <c r="AL1080" s="46" t="s">
        <v>5073</v>
      </c>
      <c r="AQ1080" s="46" t="b">
        <v>0</v>
      </c>
      <c r="AR1080" s="95"/>
    </row>
    <row r="1081" spans="1:44" ht="15" customHeight="1">
      <c r="A1081" s="46">
        <v>1080</v>
      </c>
      <c r="B1081" s="46">
        <v>1080</v>
      </c>
      <c r="D1081" s="46" t="s">
        <v>5074</v>
      </c>
      <c r="E1081" s="46" t="s">
        <v>5075</v>
      </c>
      <c r="I1081" s="46" t="s">
        <v>5067</v>
      </c>
      <c r="J1081" s="46" t="s">
        <v>1686</v>
      </c>
      <c r="K1081" s="46" t="s">
        <v>5076</v>
      </c>
      <c r="L1081" s="46" t="s">
        <v>1864</v>
      </c>
      <c r="O1081" s="46" t="s">
        <v>1865</v>
      </c>
      <c r="Q1081" s="46" t="s">
        <v>40</v>
      </c>
      <c r="T1081" s="46" t="s">
        <v>1690</v>
      </c>
      <c r="AA1081" s="46" t="s">
        <v>4961</v>
      </c>
      <c r="AC1081" s="46" t="s">
        <v>709</v>
      </c>
      <c r="AL1081" s="46" t="s">
        <v>5077</v>
      </c>
      <c r="AQ1081" s="46" t="b">
        <v>0</v>
      </c>
      <c r="AR1081" s="95"/>
    </row>
    <row r="1082" spans="1:44" ht="15" customHeight="1">
      <c r="A1082" s="46">
        <v>1081</v>
      </c>
      <c r="B1082" s="46">
        <v>1081</v>
      </c>
      <c r="D1082" s="46" t="s">
        <v>5078</v>
      </c>
      <c r="E1082" s="46" t="s">
        <v>5079</v>
      </c>
      <c r="I1082" s="46" t="s">
        <v>4583</v>
      </c>
      <c r="J1082" s="46" t="s">
        <v>1686</v>
      </c>
      <c r="K1082" s="46" t="s">
        <v>5080</v>
      </c>
      <c r="L1082" s="46" t="s">
        <v>1864</v>
      </c>
      <c r="O1082" s="46" t="s">
        <v>1865</v>
      </c>
      <c r="Q1082" s="46" t="s">
        <v>40</v>
      </c>
      <c r="T1082" s="46" t="s">
        <v>1690</v>
      </c>
      <c r="AA1082" s="46" t="s">
        <v>4961</v>
      </c>
      <c r="AC1082" s="46" t="s">
        <v>709</v>
      </c>
      <c r="AL1082" s="46" t="s">
        <v>5081</v>
      </c>
      <c r="AQ1082" s="46" t="b">
        <v>0</v>
      </c>
      <c r="AR1082" s="95"/>
    </row>
    <row r="1083" spans="1:44" ht="15" customHeight="1">
      <c r="A1083" s="46">
        <v>1082</v>
      </c>
      <c r="B1083" s="46">
        <v>1082</v>
      </c>
      <c r="D1083" s="46" t="s">
        <v>5082</v>
      </c>
      <c r="E1083" s="46" t="s">
        <v>5083</v>
      </c>
      <c r="I1083" s="46" t="s">
        <v>4583</v>
      </c>
      <c r="J1083" s="46" t="s">
        <v>1686</v>
      </c>
      <c r="K1083" s="46" t="s">
        <v>5084</v>
      </c>
      <c r="L1083" s="46" t="s">
        <v>1864</v>
      </c>
      <c r="O1083" s="46" t="s">
        <v>1865</v>
      </c>
      <c r="Q1083" s="46" t="s">
        <v>40</v>
      </c>
      <c r="T1083" s="46" t="s">
        <v>1690</v>
      </c>
      <c r="AA1083" s="46" t="s">
        <v>4961</v>
      </c>
      <c r="AC1083" s="46" t="s">
        <v>709</v>
      </c>
      <c r="AL1083" s="46" t="s">
        <v>5085</v>
      </c>
      <c r="AQ1083" s="46" t="b">
        <v>0</v>
      </c>
      <c r="AR1083" s="95"/>
    </row>
    <row r="1084" spans="1:44" ht="15" customHeight="1">
      <c r="A1084" s="46">
        <v>1083</v>
      </c>
      <c r="B1084" s="46">
        <v>1083</v>
      </c>
      <c r="D1084" s="46" t="s">
        <v>5086</v>
      </c>
      <c r="E1084" s="46" t="s">
        <v>5087</v>
      </c>
      <c r="I1084" s="46" t="s">
        <v>4583</v>
      </c>
      <c r="J1084" s="46" t="s">
        <v>1686</v>
      </c>
      <c r="K1084" s="46" t="s">
        <v>5088</v>
      </c>
      <c r="L1084" s="46" t="s">
        <v>1864</v>
      </c>
      <c r="O1084" s="46" t="s">
        <v>1865</v>
      </c>
      <c r="Q1084" s="46" t="s">
        <v>40</v>
      </c>
      <c r="T1084" s="46" t="s">
        <v>1690</v>
      </c>
      <c r="AA1084" s="46" t="s">
        <v>4961</v>
      </c>
      <c r="AC1084" s="46" t="s">
        <v>709</v>
      </c>
      <c r="AL1084" s="46" t="s">
        <v>5089</v>
      </c>
      <c r="AQ1084" s="46" t="b">
        <v>1</v>
      </c>
      <c r="AR1084" s="95"/>
    </row>
    <row r="1085" spans="1:44" ht="15" customHeight="1">
      <c r="A1085" s="46">
        <v>1084</v>
      </c>
      <c r="B1085" s="46">
        <v>1084</v>
      </c>
      <c r="D1085" s="46" t="s">
        <v>5090</v>
      </c>
      <c r="E1085" s="46" t="s">
        <v>5091</v>
      </c>
      <c r="I1085" s="46" t="s">
        <v>5092</v>
      </c>
      <c r="J1085" s="46" t="s">
        <v>1686</v>
      </c>
      <c r="K1085" s="46" t="s">
        <v>5093</v>
      </c>
      <c r="L1085" s="46" t="s">
        <v>1864</v>
      </c>
      <c r="O1085" s="46" t="s">
        <v>1865</v>
      </c>
      <c r="Q1085" s="46" t="s">
        <v>40</v>
      </c>
      <c r="T1085" s="46" t="s">
        <v>1690</v>
      </c>
      <c r="AA1085" s="46" t="s">
        <v>4961</v>
      </c>
      <c r="AC1085" s="46" t="s">
        <v>709</v>
      </c>
      <c r="AL1085" s="46" t="s">
        <v>5094</v>
      </c>
      <c r="AQ1085" s="46" t="b">
        <v>1</v>
      </c>
      <c r="AR1085" s="95"/>
    </row>
    <row r="1086" spans="1:44" ht="15" customHeight="1">
      <c r="A1086" s="46">
        <v>1085</v>
      </c>
      <c r="B1086" s="46">
        <v>1085</v>
      </c>
      <c r="D1086" s="46" t="s">
        <v>5095</v>
      </c>
      <c r="E1086" s="46" t="s">
        <v>5096</v>
      </c>
      <c r="I1086" s="46" t="s">
        <v>5097</v>
      </c>
      <c r="J1086" s="46" t="s">
        <v>1686</v>
      </c>
      <c r="K1086" s="46" t="s">
        <v>5098</v>
      </c>
      <c r="L1086" s="46" t="s">
        <v>1864</v>
      </c>
      <c r="O1086" s="46" t="s">
        <v>1865</v>
      </c>
      <c r="Q1086" s="46" t="s">
        <v>40</v>
      </c>
      <c r="T1086" s="46" t="s">
        <v>1690</v>
      </c>
      <c r="AA1086" s="46" t="s">
        <v>4961</v>
      </c>
      <c r="AC1086" s="46" t="s">
        <v>709</v>
      </c>
      <c r="AL1086" s="46" t="s">
        <v>5099</v>
      </c>
      <c r="AQ1086" s="46" t="b">
        <v>0</v>
      </c>
      <c r="AR1086" s="95"/>
    </row>
    <row r="1087" spans="1:44" ht="15" customHeight="1">
      <c r="A1087" s="46">
        <v>1086</v>
      </c>
      <c r="B1087" s="46">
        <v>1086</v>
      </c>
      <c r="D1087" s="46" t="s">
        <v>5100</v>
      </c>
      <c r="E1087" s="46" t="s">
        <v>5101</v>
      </c>
      <c r="I1087" s="46" t="s">
        <v>5102</v>
      </c>
      <c r="J1087" s="46" t="s">
        <v>1686</v>
      </c>
      <c r="K1087" s="46" t="s">
        <v>5103</v>
      </c>
      <c r="L1087" s="46" t="s">
        <v>1864</v>
      </c>
      <c r="O1087" s="46" t="s">
        <v>1865</v>
      </c>
      <c r="Q1087" s="46" t="s">
        <v>40</v>
      </c>
      <c r="T1087" s="46" t="s">
        <v>1690</v>
      </c>
      <c r="AA1087" s="46" t="s">
        <v>4961</v>
      </c>
      <c r="AC1087" s="46" t="s">
        <v>709</v>
      </c>
      <c r="AL1087" s="46" t="s">
        <v>5104</v>
      </c>
      <c r="AQ1087" s="46" t="b">
        <v>1</v>
      </c>
      <c r="AR1087" s="95"/>
    </row>
    <row r="1088" spans="1:44" ht="15" customHeight="1">
      <c r="A1088" s="46">
        <v>1087</v>
      </c>
      <c r="B1088" s="46">
        <v>1087</v>
      </c>
      <c r="D1088" s="46" t="s">
        <v>5105</v>
      </c>
      <c r="E1088" s="46" t="s">
        <v>5106</v>
      </c>
      <c r="I1088" s="46" t="s">
        <v>5102</v>
      </c>
      <c r="J1088" s="46" t="s">
        <v>1686</v>
      </c>
      <c r="K1088" s="46" t="s">
        <v>5107</v>
      </c>
      <c r="L1088" s="46" t="s">
        <v>1864</v>
      </c>
      <c r="O1088" s="46" t="s">
        <v>1865</v>
      </c>
      <c r="Q1088" s="46" t="s">
        <v>40</v>
      </c>
      <c r="T1088" s="46" t="s">
        <v>1690</v>
      </c>
      <c r="AA1088" s="46" t="s">
        <v>4961</v>
      </c>
      <c r="AC1088" s="46" t="s">
        <v>709</v>
      </c>
      <c r="AL1088" s="46" t="s">
        <v>5108</v>
      </c>
      <c r="AQ1088" s="46" t="b">
        <v>0</v>
      </c>
      <c r="AR1088" s="95"/>
    </row>
    <row r="1089" spans="1:44" ht="15" customHeight="1">
      <c r="A1089" s="46">
        <v>1088</v>
      </c>
      <c r="B1089" s="46">
        <v>1088</v>
      </c>
      <c r="D1089" s="46" t="s">
        <v>5109</v>
      </c>
      <c r="E1089" s="46" t="s">
        <v>5110</v>
      </c>
      <c r="I1089" s="46" t="s">
        <v>5111</v>
      </c>
      <c r="J1089" s="46" t="s">
        <v>1686</v>
      </c>
      <c r="K1089" s="46" t="s">
        <v>5112</v>
      </c>
      <c r="L1089" s="46" t="s">
        <v>1864</v>
      </c>
      <c r="O1089" s="46" t="s">
        <v>1865</v>
      </c>
      <c r="Q1089" s="46" t="s">
        <v>40</v>
      </c>
      <c r="T1089" s="46" t="s">
        <v>1690</v>
      </c>
      <c r="AA1089" s="46" t="s">
        <v>4961</v>
      </c>
      <c r="AC1089" s="46" t="s">
        <v>709</v>
      </c>
      <c r="AL1089" s="46" t="s">
        <v>5113</v>
      </c>
      <c r="AQ1089" s="46" t="b">
        <v>0</v>
      </c>
      <c r="AR1089" s="95"/>
    </row>
    <row r="1090" spans="1:44" ht="15" customHeight="1">
      <c r="A1090" s="46">
        <v>1089</v>
      </c>
      <c r="B1090" s="46">
        <v>1089</v>
      </c>
      <c r="D1090" s="46" t="s">
        <v>5114</v>
      </c>
      <c r="E1090" s="46" t="s">
        <v>5115</v>
      </c>
      <c r="I1090" s="46" t="s">
        <v>5111</v>
      </c>
      <c r="J1090" s="46" t="s">
        <v>1686</v>
      </c>
      <c r="K1090" s="46" t="s">
        <v>5116</v>
      </c>
      <c r="L1090" s="46" t="s">
        <v>1864</v>
      </c>
      <c r="O1090" s="46" t="s">
        <v>1865</v>
      </c>
      <c r="Q1090" s="46" t="s">
        <v>40</v>
      </c>
      <c r="T1090" s="46" t="s">
        <v>1690</v>
      </c>
      <c r="AA1090" s="46" t="s">
        <v>4961</v>
      </c>
      <c r="AC1090" s="46" t="s">
        <v>709</v>
      </c>
      <c r="AL1090" s="46" t="s">
        <v>5117</v>
      </c>
      <c r="AQ1090" s="46" t="b">
        <v>0</v>
      </c>
      <c r="AR1090" s="95"/>
    </row>
    <row r="1091" spans="1:44" ht="15" customHeight="1">
      <c r="A1091" s="46">
        <v>1090</v>
      </c>
      <c r="B1091" s="46">
        <v>1090</v>
      </c>
      <c r="D1091" s="46" t="s">
        <v>5118</v>
      </c>
      <c r="E1091" s="46" t="s">
        <v>5119</v>
      </c>
      <c r="I1091" s="46" t="s">
        <v>5111</v>
      </c>
      <c r="J1091" s="46" t="s">
        <v>1686</v>
      </c>
      <c r="K1091" s="46" t="s">
        <v>5120</v>
      </c>
      <c r="L1091" s="46" t="s">
        <v>1864</v>
      </c>
      <c r="O1091" s="46" t="s">
        <v>1865</v>
      </c>
      <c r="Q1091" s="46" t="s">
        <v>40</v>
      </c>
      <c r="T1091" s="46" t="s">
        <v>1690</v>
      </c>
      <c r="AA1091" s="46" t="s">
        <v>4961</v>
      </c>
      <c r="AC1091" s="46" t="s">
        <v>709</v>
      </c>
      <c r="AL1091" s="46" t="s">
        <v>5121</v>
      </c>
      <c r="AQ1091" s="46" t="b">
        <v>1</v>
      </c>
      <c r="AR1091" s="95"/>
    </row>
    <row r="1092" spans="1:44" ht="15" customHeight="1">
      <c r="A1092" s="46">
        <v>1091</v>
      </c>
      <c r="B1092" s="46">
        <v>1091</v>
      </c>
      <c r="D1092" s="46" t="s">
        <v>5122</v>
      </c>
      <c r="E1092" s="46" t="s">
        <v>5123</v>
      </c>
      <c r="I1092" s="46" t="s">
        <v>5124</v>
      </c>
      <c r="J1092" s="46" t="s">
        <v>1686</v>
      </c>
      <c r="K1092" s="46" t="s">
        <v>5125</v>
      </c>
      <c r="L1092" s="46" t="s">
        <v>1864</v>
      </c>
      <c r="O1092" s="46" t="s">
        <v>1865</v>
      </c>
      <c r="Q1092" s="46" t="s">
        <v>40</v>
      </c>
      <c r="T1092" s="46" t="s">
        <v>1690</v>
      </c>
      <c r="AA1092" s="46" t="s">
        <v>4961</v>
      </c>
      <c r="AC1092" s="46" t="s">
        <v>709</v>
      </c>
      <c r="AL1092" s="46" t="s">
        <v>5126</v>
      </c>
      <c r="AQ1092" s="46" t="b">
        <v>1</v>
      </c>
      <c r="AR1092" s="95"/>
    </row>
    <row r="1093" spans="1:44" ht="15" customHeight="1">
      <c r="A1093" s="46">
        <v>1092</v>
      </c>
      <c r="B1093" s="46">
        <v>1092</v>
      </c>
      <c r="D1093" s="46" t="s">
        <v>5127</v>
      </c>
      <c r="E1093" s="46" t="s">
        <v>5128</v>
      </c>
      <c r="I1093" s="46" t="s">
        <v>5129</v>
      </c>
      <c r="J1093" s="46" t="s">
        <v>1686</v>
      </c>
      <c r="K1093" s="46" t="s">
        <v>5130</v>
      </c>
      <c r="L1093" s="46" t="s">
        <v>1864</v>
      </c>
      <c r="O1093" s="46" t="s">
        <v>1865</v>
      </c>
      <c r="Q1093" s="46" t="s">
        <v>40</v>
      </c>
      <c r="T1093" s="46" t="s">
        <v>1690</v>
      </c>
      <c r="AA1093" s="46" t="s">
        <v>4961</v>
      </c>
      <c r="AC1093" s="46" t="s">
        <v>709</v>
      </c>
      <c r="AL1093" s="46" t="s">
        <v>5131</v>
      </c>
      <c r="AQ1093" s="46" t="b">
        <v>0</v>
      </c>
      <c r="AR1093" s="95"/>
    </row>
    <row r="1094" spans="1:44" ht="15" customHeight="1">
      <c r="A1094" s="46">
        <v>1093</v>
      </c>
      <c r="B1094" s="46">
        <v>1093</v>
      </c>
      <c r="D1094" s="46" t="s">
        <v>5132</v>
      </c>
      <c r="E1094" s="46" t="s">
        <v>5133</v>
      </c>
      <c r="I1094" s="46" t="s">
        <v>5124</v>
      </c>
      <c r="J1094" s="46" t="s">
        <v>1686</v>
      </c>
      <c r="K1094" s="46" t="s">
        <v>5134</v>
      </c>
      <c r="L1094" s="46" t="s">
        <v>1864</v>
      </c>
      <c r="O1094" s="46" t="s">
        <v>1865</v>
      </c>
      <c r="Q1094" s="46" t="s">
        <v>40</v>
      </c>
      <c r="T1094" s="46" t="s">
        <v>1690</v>
      </c>
      <c r="AA1094" s="46" t="s">
        <v>4961</v>
      </c>
      <c r="AC1094" s="46" t="s">
        <v>709</v>
      </c>
      <c r="AL1094" s="46" t="s">
        <v>5135</v>
      </c>
      <c r="AQ1094" s="46" t="b">
        <v>0</v>
      </c>
      <c r="AR1094" s="95"/>
    </row>
    <row r="1095" spans="1:44" ht="15" customHeight="1">
      <c r="A1095" s="46">
        <v>1094</v>
      </c>
      <c r="B1095" s="46">
        <v>1094</v>
      </c>
      <c r="D1095" s="46" t="s">
        <v>5136</v>
      </c>
      <c r="E1095" s="46" t="s">
        <v>5137</v>
      </c>
      <c r="I1095" s="46" t="s">
        <v>5138</v>
      </c>
      <c r="J1095" s="46" t="s">
        <v>1686</v>
      </c>
      <c r="K1095" s="46" t="s">
        <v>5139</v>
      </c>
      <c r="L1095" s="46" t="s">
        <v>1864</v>
      </c>
      <c r="O1095" s="46" t="s">
        <v>1865</v>
      </c>
      <c r="Q1095" s="46" t="s">
        <v>40</v>
      </c>
      <c r="T1095" s="46" t="s">
        <v>1690</v>
      </c>
      <c r="AA1095" s="46" t="s">
        <v>4961</v>
      </c>
      <c r="AC1095" s="46" t="s">
        <v>709</v>
      </c>
      <c r="AL1095" s="46" t="s">
        <v>5140</v>
      </c>
      <c r="AQ1095" s="46" t="b">
        <v>1</v>
      </c>
      <c r="AR1095" s="95"/>
    </row>
    <row r="1096" spans="1:44" ht="15" customHeight="1">
      <c r="A1096" s="46">
        <v>1095</v>
      </c>
      <c r="B1096" s="46">
        <v>1095</v>
      </c>
      <c r="D1096" s="46" t="s">
        <v>5141</v>
      </c>
      <c r="E1096" s="46" t="s">
        <v>5142</v>
      </c>
      <c r="I1096" s="46" t="s">
        <v>5138</v>
      </c>
      <c r="J1096" s="46" t="s">
        <v>1686</v>
      </c>
      <c r="K1096" s="46" t="s">
        <v>5143</v>
      </c>
      <c r="L1096" s="46" t="s">
        <v>1864</v>
      </c>
      <c r="O1096" s="46" t="s">
        <v>1865</v>
      </c>
      <c r="Q1096" s="46" t="s">
        <v>40</v>
      </c>
      <c r="T1096" s="46" t="s">
        <v>1690</v>
      </c>
      <c r="AA1096" s="46" t="s">
        <v>4961</v>
      </c>
      <c r="AC1096" s="46" t="s">
        <v>709</v>
      </c>
      <c r="AL1096" s="46" t="s">
        <v>5144</v>
      </c>
      <c r="AQ1096" s="46" t="b">
        <v>0</v>
      </c>
      <c r="AR1096" s="95"/>
    </row>
    <row r="1097" spans="1:44" ht="15" customHeight="1">
      <c r="A1097" s="46">
        <v>1096</v>
      </c>
      <c r="B1097" s="46">
        <v>1096</v>
      </c>
      <c r="D1097" s="46" t="s">
        <v>5145</v>
      </c>
      <c r="E1097" s="46" t="s">
        <v>5146</v>
      </c>
      <c r="I1097" s="46" t="s">
        <v>5138</v>
      </c>
      <c r="J1097" s="46" t="s">
        <v>1686</v>
      </c>
      <c r="K1097" s="46" t="s">
        <v>5147</v>
      </c>
      <c r="L1097" s="46" t="s">
        <v>1864</v>
      </c>
      <c r="O1097" s="46" t="s">
        <v>1865</v>
      </c>
      <c r="Q1097" s="46" t="s">
        <v>40</v>
      </c>
      <c r="T1097" s="46" t="s">
        <v>1690</v>
      </c>
      <c r="AA1097" s="46" t="s">
        <v>4961</v>
      </c>
      <c r="AC1097" s="46" t="s">
        <v>709</v>
      </c>
      <c r="AL1097" s="46" t="s">
        <v>5148</v>
      </c>
      <c r="AQ1097" s="46" t="b">
        <v>0</v>
      </c>
      <c r="AR1097" s="95"/>
    </row>
    <row r="1098" spans="1:44" ht="15" customHeight="1">
      <c r="A1098" s="46">
        <v>1097</v>
      </c>
      <c r="B1098" s="46">
        <v>1097</v>
      </c>
      <c r="D1098" s="46" t="s">
        <v>5149</v>
      </c>
      <c r="E1098" s="46" t="s">
        <v>5150</v>
      </c>
      <c r="I1098" s="46" t="s">
        <v>5151</v>
      </c>
      <c r="J1098" s="46" t="s">
        <v>1686</v>
      </c>
      <c r="K1098" s="46" t="s">
        <v>5152</v>
      </c>
      <c r="L1098" s="46" t="s">
        <v>1864</v>
      </c>
      <c r="O1098" s="46" t="s">
        <v>1865</v>
      </c>
      <c r="Q1098" s="46" t="s">
        <v>40</v>
      </c>
      <c r="T1098" s="46" t="s">
        <v>1690</v>
      </c>
      <c r="AA1098" s="46" t="s">
        <v>4961</v>
      </c>
      <c r="AC1098" s="46" t="s">
        <v>709</v>
      </c>
      <c r="AL1098" s="46" t="s">
        <v>5153</v>
      </c>
      <c r="AQ1098" s="46" t="b">
        <v>0</v>
      </c>
      <c r="AR1098" s="95"/>
    </row>
    <row r="1099" spans="1:44" ht="15" customHeight="1">
      <c r="A1099" s="46">
        <v>1098</v>
      </c>
      <c r="B1099" s="46">
        <v>1098</v>
      </c>
      <c r="D1099" s="46" t="s">
        <v>5154</v>
      </c>
      <c r="E1099" s="46" t="s">
        <v>5155</v>
      </c>
      <c r="I1099" s="46" t="s">
        <v>4566</v>
      </c>
      <c r="J1099" s="46" t="s">
        <v>1686</v>
      </c>
      <c r="K1099" s="46" t="s">
        <v>5156</v>
      </c>
      <c r="L1099" s="46" t="s">
        <v>1864</v>
      </c>
      <c r="O1099" s="46" t="s">
        <v>1865</v>
      </c>
      <c r="Q1099" s="46" t="s">
        <v>40</v>
      </c>
      <c r="T1099" s="46" t="s">
        <v>1690</v>
      </c>
      <c r="AA1099" s="46" t="s">
        <v>4961</v>
      </c>
      <c r="AC1099" s="46" t="s">
        <v>709</v>
      </c>
      <c r="AL1099" s="46" t="s">
        <v>5157</v>
      </c>
      <c r="AQ1099" s="46" t="b">
        <v>1</v>
      </c>
      <c r="AR1099" s="95"/>
    </row>
    <row r="1100" spans="1:44" ht="15" customHeight="1">
      <c r="A1100" s="46">
        <v>1099</v>
      </c>
      <c r="B1100" s="46">
        <v>1099</v>
      </c>
      <c r="D1100" s="46" t="s">
        <v>5158</v>
      </c>
      <c r="E1100" s="46" t="s">
        <v>5159</v>
      </c>
      <c r="I1100" s="46" t="s">
        <v>4566</v>
      </c>
      <c r="J1100" s="46" t="s">
        <v>1686</v>
      </c>
      <c r="K1100" s="46" t="s">
        <v>5160</v>
      </c>
      <c r="L1100" s="46" t="s">
        <v>1864</v>
      </c>
      <c r="O1100" s="46" t="s">
        <v>1865</v>
      </c>
      <c r="Q1100" s="46" t="s">
        <v>40</v>
      </c>
      <c r="T1100" s="46" t="s">
        <v>1690</v>
      </c>
      <c r="AA1100" s="46" t="s">
        <v>4961</v>
      </c>
      <c r="AC1100" s="46" t="s">
        <v>709</v>
      </c>
      <c r="AL1100" s="46" t="s">
        <v>5161</v>
      </c>
      <c r="AQ1100" s="46" t="b">
        <v>0</v>
      </c>
      <c r="AR1100" s="95"/>
    </row>
    <row r="1101" spans="1:44" ht="15" customHeight="1">
      <c r="A1101" s="46">
        <v>1100</v>
      </c>
      <c r="B1101" s="46">
        <v>1100</v>
      </c>
      <c r="D1101" s="46" t="s">
        <v>5162</v>
      </c>
      <c r="E1101" s="46" t="s">
        <v>5163</v>
      </c>
      <c r="I1101" s="46" t="s">
        <v>5164</v>
      </c>
      <c r="J1101" s="46" t="s">
        <v>1686</v>
      </c>
      <c r="K1101" s="46" t="s">
        <v>5165</v>
      </c>
      <c r="L1101" s="46" t="s">
        <v>1864</v>
      </c>
      <c r="O1101" s="46" t="s">
        <v>1865</v>
      </c>
      <c r="Q1101" s="46" t="s">
        <v>40</v>
      </c>
      <c r="T1101" s="46" t="s">
        <v>1690</v>
      </c>
      <c r="AA1101" s="46" t="s">
        <v>4961</v>
      </c>
      <c r="AC1101" s="46" t="s">
        <v>709</v>
      </c>
      <c r="AL1101" s="46" t="s">
        <v>5166</v>
      </c>
      <c r="AQ1101" s="46" t="b">
        <v>0</v>
      </c>
      <c r="AR1101" s="95"/>
    </row>
    <row r="1102" spans="1:44" ht="15" customHeight="1">
      <c r="A1102" s="46">
        <v>1101</v>
      </c>
      <c r="B1102" s="46">
        <v>1101</v>
      </c>
      <c r="D1102" s="46" t="s">
        <v>5167</v>
      </c>
      <c r="E1102" s="46" t="s">
        <v>5168</v>
      </c>
      <c r="I1102" s="46" t="s">
        <v>5164</v>
      </c>
      <c r="J1102" s="46" t="s">
        <v>1686</v>
      </c>
      <c r="K1102" s="46" t="s">
        <v>5169</v>
      </c>
      <c r="L1102" s="46" t="s">
        <v>1864</v>
      </c>
      <c r="O1102" s="46" t="s">
        <v>1865</v>
      </c>
      <c r="Q1102" s="46" t="s">
        <v>40</v>
      </c>
      <c r="T1102" s="46" t="s">
        <v>1690</v>
      </c>
      <c r="AA1102" s="46" t="s">
        <v>4961</v>
      </c>
      <c r="AC1102" s="46" t="s">
        <v>709</v>
      </c>
      <c r="AL1102" s="46" t="s">
        <v>5170</v>
      </c>
      <c r="AQ1102" s="46" t="b">
        <v>1</v>
      </c>
      <c r="AR1102" s="95"/>
    </row>
    <row r="1103" spans="1:44" ht="15" customHeight="1">
      <c r="A1103" s="46">
        <v>1102</v>
      </c>
      <c r="B1103" s="46">
        <v>1102</v>
      </c>
      <c r="D1103" s="46" t="s">
        <v>5171</v>
      </c>
      <c r="E1103" s="46" t="s">
        <v>5172</v>
      </c>
      <c r="I1103" s="46" t="s">
        <v>5164</v>
      </c>
      <c r="J1103" s="46" t="s">
        <v>1686</v>
      </c>
      <c r="K1103" s="46" t="s">
        <v>5173</v>
      </c>
      <c r="L1103" s="46" t="s">
        <v>1864</v>
      </c>
      <c r="O1103" s="46" t="s">
        <v>1865</v>
      </c>
      <c r="Q1103" s="46" t="s">
        <v>40</v>
      </c>
      <c r="T1103" s="46" t="s">
        <v>1690</v>
      </c>
      <c r="AA1103" s="46" t="s">
        <v>4961</v>
      </c>
      <c r="AC1103" s="46" t="s">
        <v>709</v>
      </c>
      <c r="AL1103" s="46" t="s">
        <v>5174</v>
      </c>
      <c r="AQ1103" s="46" t="b">
        <v>0</v>
      </c>
      <c r="AR1103" s="95"/>
    </row>
    <row r="1104" spans="1:44" ht="15" customHeight="1">
      <c r="A1104" s="46">
        <v>1103</v>
      </c>
      <c r="B1104" s="46">
        <v>1103</v>
      </c>
      <c r="D1104" s="46" t="s">
        <v>5175</v>
      </c>
      <c r="E1104" s="46" t="s">
        <v>5176</v>
      </c>
      <c r="I1104" s="46" t="s">
        <v>1377</v>
      </c>
      <c r="J1104" s="46" t="s">
        <v>1686</v>
      </c>
      <c r="K1104" s="46" t="s">
        <v>5177</v>
      </c>
      <c r="L1104" s="46" t="s">
        <v>1864</v>
      </c>
      <c r="O1104" s="46" t="s">
        <v>1865</v>
      </c>
      <c r="Q1104" s="46" t="s">
        <v>40</v>
      </c>
      <c r="T1104" s="46" t="s">
        <v>1690</v>
      </c>
      <c r="AA1104" s="46" t="s">
        <v>4961</v>
      </c>
      <c r="AC1104" s="46" t="s">
        <v>709</v>
      </c>
      <c r="AL1104" s="46" t="s">
        <v>5178</v>
      </c>
      <c r="AQ1104" s="46" t="b">
        <v>0</v>
      </c>
      <c r="AR1104" s="95"/>
    </row>
    <row r="1105" spans="1:44" ht="15" customHeight="1">
      <c r="A1105" s="46">
        <v>1104</v>
      </c>
      <c r="B1105" s="46">
        <v>1104</v>
      </c>
      <c r="D1105" s="46" t="s">
        <v>5179</v>
      </c>
      <c r="E1105" s="46" t="s">
        <v>5180</v>
      </c>
      <c r="I1105" s="46" t="s">
        <v>1377</v>
      </c>
      <c r="J1105" s="46" t="s">
        <v>1686</v>
      </c>
      <c r="K1105" s="46" t="s">
        <v>5181</v>
      </c>
      <c r="L1105" s="46" t="s">
        <v>1864</v>
      </c>
      <c r="O1105" s="46" t="s">
        <v>1865</v>
      </c>
      <c r="Q1105" s="46" t="s">
        <v>40</v>
      </c>
      <c r="T1105" s="46" t="s">
        <v>1690</v>
      </c>
      <c r="AA1105" s="46" t="s">
        <v>4961</v>
      </c>
      <c r="AC1105" s="46" t="s">
        <v>709</v>
      </c>
      <c r="AL1105" s="46" t="s">
        <v>5182</v>
      </c>
      <c r="AQ1105" s="46" t="b">
        <v>0</v>
      </c>
      <c r="AR1105" s="95"/>
    </row>
    <row r="1106" spans="1:44" ht="15" customHeight="1">
      <c r="A1106" s="46">
        <v>1105</v>
      </c>
      <c r="B1106" s="46">
        <v>1105</v>
      </c>
      <c r="D1106" s="46" t="s">
        <v>5183</v>
      </c>
      <c r="E1106" s="46" t="s">
        <v>5184</v>
      </c>
      <c r="I1106" s="46" t="s">
        <v>5185</v>
      </c>
      <c r="J1106" s="46" t="s">
        <v>1686</v>
      </c>
      <c r="K1106" s="46" t="s">
        <v>5186</v>
      </c>
      <c r="L1106" s="46" t="s">
        <v>1864</v>
      </c>
      <c r="O1106" s="46" t="s">
        <v>1865</v>
      </c>
      <c r="Q1106" s="46" t="s">
        <v>40</v>
      </c>
      <c r="T1106" s="46" t="s">
        <v>1690</v>
      </c>
      <c r="AA1106" s="46" t="s">
        <v>4961</v>
      </c>
      <c r="AC1106" s="46" t="s">
        <v>709</v>
      </c>
      <c r="AL1106" s="46" t="s">
        <v>5187</v>
      </c>
      <c r="AQ1106" s="46" t="b">
        <v>0</v>
      </c>
      <c r="AR1106" s="95"/>
    </row>
    <row r="1107" spans="1:44" ht="15" customHeight="1">
      <c r="A1107" s="46">
        <v>1106</v>
      </c>
      <c r="B1107" s="46">
        <v>1106</v>
      </c>
      <c r="D1107" s="46" t="s">
        <v>5188</v>
      </c>
      <c r="E1107" s="46" t="s">
        <v>5189</v>
      </c>
      <c r="I1107" s="46" t="s">
        <v>5185</v>
      </c>
      <c r="J1107" s="46" t="s">
        <v>1686</v>
      </c>
      <c r="K1107" s="46" t="s">
        <v>5190</v>
      </c>
      <c r="L1107" s="46" t="s">
        <v>1864</v>
      </c>
      <c r="O1107" s="46" t="s">
        <v>1865</v>
      </c>
      <c r="Q1107" s="46" t="s">
        <v>40</v>
      </c>
      <c r="T1107" s="46" t="s">
        <v>1690</v>
      </c>
      <c r="AA1107" s="46" t="s">
        <v>4961</v>
      </c>
      <c r="AC1107" s="46" t="s">
        <v>709</v>
      </c>
      <c r="AL1107" s="46" t="s">
        <v>5191</v>
      </c>
      <c r="AQ1107" s="46" t="b">
        <v>1</v>
      </c>
      <c r="AR1107" s="95"/>
    </row>
    <row r="1108" spans="1:44" ht="15" customHeight="1">
      <c r="A1108" s="46">
        <v>1107</v>
      </c>
      <c r="B1108" s="46">
        <v>1107</v>
      </c>
      <c r="D1108" s="46" t="s">
        <v>5192</v>
      </c>
      <c r="E1108" s="46" t="s">
        <v>5193</v>
      </c>
      <c r="I1108" s="46" t="s">
        <v>5185</v>
      </c>
      <c r="J1108" s="46" t="s">
        <v>1686</v>
      </c>
      <c r="K1108" s="46" t="s">
        <v>5194</v>
      </c>
      <c r="L1108" s="46" t="s">
        <v>1864</v>
      </c>
      <c r="O1108" s="46" t="s">
        <v>1865</v>
      </c>
      <c r="Q1108" s="46" t="s">
        <v>40</v>
      </c>
      <c r="T1108" s="46" t="s">
        <v>1690</v>
      </c>
      <c r="AA1108" s="46" t="s">
        <v>4961</v>
      </c>
      <c r="AC1108" s="46" t="s">
        <v>709</v>
      </c>
      <c r="AL1108" s="46" t="s">
        <v>5195</v>
      </c>
      <c r="AQ1108" s="46" t="b">
        <v>0</v>
      </c>
      <c r="AR1108" s="95"/>
    </row>
    <row r="1109" spans="1:44" ht="15" customHeight="1">
      <c r="A1109" s="46">
        <v>1108</v>
      </c>
      <c r="B1109" s="46">
        <v>1108</v>
      </c>
      <c r="D1109" s="46" t="s">
        <v>5196</v>
      </c>
      <c r="E1109" s="46" t="s">
        <v>5197</v>
      </c>
      <c r="I1109" s="46" t="s">
        <v>5198</v>
      </c>
      <c r="J1109" s="46" t="s">
        <v>1686</v>
      </c>
      <c r="K1109" s="46" t="s">
        <v>5199</v>
      </c>
      <c r="L1109" s="46" t="s">
        <v>1864</v>
      </c>
      <c r="O1109" s="46" t="s">
        <v>1865</v>
      </c>
      <c r="Q1109" s="46" t="s">
        <v>40</v>
      </c>
      <c r="T1109" s="46" t="s">
        <v>1690</v>
      </c>
      <c r="AA1109" s="46" t="s">
        <v>4961</v>
      </c>
      <c r="AC1109" s="46" t="s">
        <v>709</v>
      </c>
      <c r="AL1109" s="46" t="s">
        <v>5200</v>
      </c>
      <c r="AQ1109" s="46" t="b">
        <v>0</v>
      </c>
      <c r="AR1109" s="95"/>
    </row>
    <row r="1110" spans="1:44" ht="15" customHeight="1">
      <c r="A1110" s="46">
        <v>1109</v>
      </c>
      <c r="B1110" s="46">
        <v>1109</v>
      </c>
      <c r="D1110" s="46" t="s">
        <v>5201</v>
      </c>
      <c r="E1110" s="46" t="s">
        <v>5202</v>
      </c>
      <c r="I1110" s="46" t="s">
        <v>5203</v>
      </c>
      <c r="J1110" s="46" t="s">
        <v>1686</v>
      </c>
      <c r="K1110" s="46" t="s">
        <v>5204</v>
      </c>
      <c r="L1110" s="46" t="s">
        <v>1864</v>
      </c>
      <c r="O1110" s="46" t="s">
        <v>1865</v>
      </c>
      <c r="Q1110" s="46" t="s">
        <v>40</v>
      </c>
      <c r="T1110" s="46" t="s">
        <v>1690</v>
      </c>
      <c r="AA1110" s="46" t="s">
        <v>4961</v>
      </c>
      <c r="AC1110" s="46" t="s">
        <v>709</v>
      </c>
      <c r="AL1110" s="46" t="s">
        <v>5205</v>
      </c>
      <c r="AQ1110" s="46" t="b">
        <v>0</v>
      </c>
      <c r="AR1110" s="95"/>
    </row>
    <row r="1111" spans="1:44" ht="15" customHeight="1">
      <c r="A1111" s="46">
        <v>1110</v>
      </c>
      <c r="B1111" s="46">
        <v>1110</v>
      </c>
      <c r="D1111" s="46" t="s">
        <v>5206</v>
      </c>
      <c r="E1111" s="46" t="s">
        <v>5207</v>
      </c>
      <c r="I1111" s="46" t="s">
        <v>5203</v>
      </c>
      <c r="J1111" s="46" t="s">
        <v>1686</v>
      </c>
      <c r="K1111" s="46" t="s">
        <v>5208</v>
      </c>
      <c r="L1111" s="46" t="s">
        <v>1864</v>
      </c>
      <c r="O1111" s="46" t="s">
        <v>1865</v>
      </c>
      <c r="Q1111" s="46" t="s">
        <v>40</v>
      </c>
      <c r="T1111" s="46" t="s">
        <v>1690</v>
      </c>
      <c r="AA1111" s="46" t="s">
        <v>4961</v>
      </c>
      <c r="AC1111" s="46" t="s">
        <v>709</v>
      </c>
      <c r="AL1111" s="46" t="s">
        <v>5209</v>
      </c>
      <c r="AQ1111" s="46" t="b">
        <v>1</v>
      </c>
      <c r="AR1111" s="95"/>
    </row>
    <row r="1112" spans="1:44" ht="15" customHeight="1">
      <c r="A1112" s="46">
        <v>1111</v>
      </c>
      <c r="B1112" s="46">
        <v>1111</v>
      </c>
      <c r="D1112" s="46" t="s">
        <v>5210</v>
      </c>
      <c r="E1112" s="46" t="s">
        <v>5211</v>
      </c>
      <c r="I1112" s="46" t="s">
        <v>5203</v>
      </c>
      <c r="J1112" s="46" t="s">
        <v>1686</v>
      </c>
      <c r="K1112" s="46" t="s">
        <v>5212</v>
      </c>
      <c r="L1112" s="46" t="s">
        <v>1864</v>
      </c>
      <c r="O1112" s="46" t="s">
        <v>1865</v>
      </c>
      <c r="Q1112" s="46" t="s">
        <v>40</v>
      </c>
      <c r="T1112" s="46" t="s">
        <v>1690</v>
      </c>
      <c r="AA1112" s="46" t="s">
        <v>4961</v>
      </c>
      <c r="AC1112" s="46" t="s">
        <v>709</v>
      </c>
      <c r="AL1112" s="46" t="s">
        <v>5213</v>
      </c>
      <c r="AQ1112" s="46" t="b">
        <v>0</v>
      </c>
      <c r="AR1112" s="95"/>
    </row>
    <row r="1113" spans="1:44" ht="15" customHeight="1">
      <c r="A1113" s="46">
        <v>1112</v>
      </c>
      <c r="B1113" s="46">
        <v>1112</v>
      </c>
      <c r="D1113" s="46" t="s">
        <v>5214</v>
      </c>
      <c r="E1113" s="46" t="s">
        <v>5215</v>
      </c>
      <c r="I1113" s="46" t="s">
        <v>5216</v>
      </c>
      <c r="J1113" s="46" t="s">
        <v>1686</v>
      </c>
      <c r="K1113" s="46" t="s">
        <v>5217</v>
      </c>
      <c r="L1113" s="46" t="s">
        <v>1864</v>
      </c>
      <c r="O1113" s="46" t="s">
        <v>1865</v>
      </c>
      <c r="Q1113" s="46" t="s">
        <v>40</v>
      </c>
      <c r="T1113" s="46" t="s">
        <v>1690</v>
      </c>
      <c r="AA1113" s="46" t="s">
        <v>4961</v>
      </c>
      <c r="AC1113" s="46" t="s">
        <v>709</v>
      </c>
      <c r="AL1113" s="46" t="s">
        <v>5218</v>
      </c>
      <c r="AQ1113" s="46" t="b">
        <v>0</v>
      </c>
      <c r="AR1113" s="95"/>
    </row>
    <row r="1114" spans="1:44" ht="15" customHeight="1">
      <c r="A1114" s="46">
        <v>1113</v>
      </c>
      <c r="B1114" s="46">
        <v>1113</v>
      </c>
      <c r="D1114" s="46" t="s">
        <v>5219</v>
      </c>
      <c r="E1114" s="46" t="s">
        <v>5220</v>
      </c>
      <c r="I1114" s="46" t="s">
        <v>5221</v>
      </c>
      <c r="J1114" s="46" t="s">
        <v>1686</v>
      </c>
      <c r="K1114" s="46" t="s">
        <v>5222</v>
      </c>
      <c r="L1114" s="46" t="s">
        <v>1864</v>
      </c>
      <c r="O1114" s="46" t="s">
        <v>1865</v>
      </c>
      <c r="Q1114" s="46" t="s">
        <v>40</v>
      </c>
      <c r="T1114" s="46" t="s">
        <v>1690</v>
      </c>
      <c r="AA1114" s="46" t="s">
        <v>4961</v>
      </c>
      <c r="AC1114" s="46" t="s">
        <v>709</v>
      </c>
      <c r="AL1114" s="46" t="s">
        <v>5223</v>
      </c>
      <c r="AQ1114" s="46" t="b">
        <v>0</v>
      </c>
      <c r="AR1114" s="95"/>
    </row>
    <row r="1115" spans="1:44" ht="15" customHeight="1">
      <c r="A1115" s="46">
        <v>1114</v>
      </c>
      <c r="B1115" s="46">
        <v>1114</v>
      </c>
      <c r="D1115" s="46" t="s">
        <v>5224</v>
      </c>
      <c r="E1115" s="46" t="s">
        <v>5225</v>
      </c>
      <c r="I1115" s="46" t="s">
        <v>5221</v>
      </c>
      <c r="J1115" s="46" t="s">
        <v>1686</v>
      </c>
      <c r="K1115" s="46" t="s">
        <v>5226</v>
      </c>
      <c r="L1115" s="46" t="s">
        <v>1864</v>
      </c>
      <c r="O1115" s="46" t="s">
        <v>1865</v>
      </c>
      <c r="Q1115" s="46" t="s">
        <v>40</v>
      </c>
      <c r="T1115" s="46" t="s">
        <v>1690</v>
      </c>
      <c r="AA1115" s="46" t="s">
        <v>4961</v>
      </c>
      <c r="AC1115" s="46" t="s">
        <v>709</v>
      </c>
      <c r="AL1115" s="46" t="s">
        <v>5227</v>
      </c>
      <c r="AQ1115" s="46" t="b">
        <v>0</v>
      </c>
      <c r="AR1115" s="95"/>
    </row>
    <row r="1116" spans="1:44" ht="15" customHeight="1">
      <c r="A1116" s="46">
        <v>1115</v>
      </c>
      <c r="B1116" s="46">
        <v>1115</v>
      </c>
      <c r="D1116" s="46" t="s">
        <v>5228</v>
      </c>
      <c r="E1116" s="46" t="s">
        <v>5229</v>
      </c>
      <c r="I1116" s="46" t="s">
        <v>5230</v>
      </c>
      <c r="J1116" s="46" t="s">
        <v>1686</v>
      </c>
      <c r="K1116" s="46" t="s">
        <v>5231</v>
      </c>
      <c r="L1116" s="46" t="s">
        <v>1864</v>
      </c>
      <c r="O1116" s="46" t="s">
        <v>1865</v>
      </c>
      <c r="Q1116" s="46" t="s">
        <v>40</v>
      </c>
      <c r="T1116" s="46" t="s">
        <v>1690</v>
      </c>
      <c r="AA1116" s="46" t="s">
        <v>4961</v>
      </c>
      <c r="AC1116" s="46" t="s">
        <v>709</v>
      </c>
      <c r="AL1116" s="46" t="s">
        <v>5232</v>
      </c>
      <c r="AQ1116" s="46" t="b">
        <v>1</v>
      </c>
      <c r="AR1116" s="95"/>
    </row>
    <row r="1117" spans="1:44" ht="15" customHeight="1">
      <c r="A1117" s="46">
        <v>1116</v>
      </c>
      <c r="B1117" s="46">
        <v>1116</v>
      </c>
      <c r="D1117" s="46" t="s">
        <v>5233</v>
      </c>
      <c r="E1117" s="46" t="s">
        <v>5234</v>
      </c>
      <c r="I1117" s="46" t="s">
        <v>5235</v>
      </c>
      <c r="J1117" s="46" t="s">
        <v>1686</v>
      </c>
      <c r="K1117" s="46" t="s">
        <v>5236</v>
      </c>
      <c r="L1117" s="46" t="s">
        <v>1864</v>
      </c>
      <c r="O1117" s="46" t="s">
        <v>1865</v>
      </c>
      <c r="Q1117" s="46" t="s">
        <v>40</v>
      </c>
      <c r="T1117" s="46" t="s">
        <v>1690</v>
      </c>
      <c r="AA1117" s="46" t="s">
        <v>4961</v>
      </c>
      <c r="AC1117" s="46" t="s">
        <v>709</v>
      </c>
      <c r="AL1117" s="46" t="s">
        <v>5237</v>
      </c>
      <c r="AQ1117" s="46" t="b">
        <v>1</v>
      </c>
      <c r="AR1117" s="95"/>
    </row>
    <row r="1118" spans="1:44" ht="15" customHeight="1">
      <c r="A1118" s="46">
        <v>1117</v>
      </c>
      <c r="B1118" s="46">
        <v>1117</v>
      </c>
      <c r="D1118" s="46" t="s">
        <v>5238</v>
      </c>
      <c r="E1118" s="46" t="s">
        <v>5239</v>
      </c>
      <c r="I1118" s="46" t="s">
        <v>5240</v>
      </c>
      <c r="J1118" s="46" t="s">
        <v>1686</v>
      </c>
      <c r="K1118" s="46" t="s">
        <v>5241</v>
      </c>
      <c r="L1118" s="46" t="s">
        <v>1864</v>
      </c>
      <c r="O1118" s="46" t="s">
        <v>1865</v>
      </c>
      <c r="Q1118" s="46" t="s">
        <v>40</v>
      </c>
      <c r="T1118" s="46" t="s">
        <v>1690</v>
      </c>
      <c r="AA1118" s="46" t="s">
        <v>4961</v>
      </c>
      <c r="AC1118" s="46" t="s">
        <v>709</v>
      </c>
      <c r="AL1118" s="46" t="s">
        <v>5242</v>
      </c>
      <c r="AQ1118" s="46" t="b">
        <v>0</v>
      </c>
      <c r="AR1118" s="95"/>
    </row>
    <row r="1119" spans="1:44" ht="15" customHeight="1">
      <c r="A1119" s="46">
        <v>1118</v>
      </c>
      <c r="B1119" s="46">
        <v>1118</v>
      </c>
      <c r="D1119" s="46" t="s">
        <v>5243</v>
      </c>
      <c r="E1119" s="46" t="s">
        <v>5244</v>
      </c>
      <c r="I1119" s="46" t="s">
        <v>5240</v>
      </c>
      <c r="J1119" s="46" t="s">
        <v>1686</v>
      </c>
      <c r="K1119" s="46" t="s">
        <v>5245</v>
      </c>
      <c r="L1119" s="46" t="s">
        <v>1864</v>
      </c>
      <c r="O1119" s="46" t="s">
        <v>1865</v>
      </c>
      <c r="Q1119" s="46" t="s">
        <v>40</v>
      </c>
      <c r="T1119" s="46" t="s">
        <v>1690</v>
      </c>
      <c r="AA1119" s="46" t="s">
        <v>4961</v>
      </c>
      <c r="AC1119" s="46" t="s">
        <v>709</v>
      </c>
      <c r="AL1119" s="46" t="s">
        <v>5246</v>
      </c>
      <c r="AQ1119" s="46" t="b">
        <v>0</v>
      </c>
      <c r="AR1119" s="95"/>
    </row>
    <row r="1120" spans="1:44" ht="15" customHeight="1">
      <c r="A1120" s="46">
        <v>1119</v>
      </c>
      <c r="B1120" s="46">
        <v>1119</v>
      </c>
      <c r="D1120" s="46" t="s">
        <v>5247</v>
      </c>
      <c r="E1120" s="46" t="s">
        <v>5248</v>
      </c>
      <c r="I1120" s="46" t="s">
        <v>5240</v>
      </c>
      <c r="J1120" s="46" t="s">
        <v>1686</v>
      </c>
      <c r="K1120" s="46" t="s">
        <v>5249</v>
      </c>
      <c r="L1120" s="46" t="s">
        <v>1864</v>
      </c>
      <c r="O1120" s="46" t="s">
        <v>1865</v>
      </c>
      <c r="Q1120" s="46" t="s">
        <v>40</v>
      </c>
      <c r="T1120" s="46" t="s">
        <v>1690</v>
      </c>
      <c r="AA1120" s="46" t="s">
        <v>4961</v>
      </c>
      <c r="AC1120" s="46" t="s">
        <v>709</v>
      </c>
      <c r="AL1120" s="46" t="s">
        <v>5250</v>
      </c>
      <c r="AQ1120" s="46" t="b">
        <v>1</v>
      </c>
      <c r="AR1120" s="95"/>
    </row>
    <row r="1121" spans="1:44" ht="15" customHeight="1">
      <c r="A1121" s="46">
        <v>1120</v>
      </c>
      <c r="B1121" s="46">
        <v>1120</v>
      </c>
      <c r="D1121" s="46" t="s">
        <v>5251</v>
      </c>
      <c r="E1121" s="46" t="s">
        <v>5252</v>
      </c>
      <c r="I1121" s="46" t="s">
        <v>5253</v>
      </c>
      <c r="J1121" s="46" t="s">
        <v>1686</v>
      </c>
      <c r="K1121" s="46" t="s">
        <v>5254</v>
      </c>
      <c r="L1121" s="46" t="s">
        <v>1864</v>
      </c>
      <c r="O1121" s="46" t="s">
        <v>1865</v>
      </c>
      <c r="Q1121" s="46" t="s">
        <v>40</v>
      </c>
      <c r="T1121" s="46" t="s">
        <v>1690</v>
      </c>
      <c r="AA1121" s="46" t="s">
        <v>4961</v>
      </c>
      <c r="AC1121" s="46" t="s">
        <v>709</v>
      </c>
      <c r="AL1121" s="46" t="s">
        <v>5255</v>
      </c>
      <c r="AQ1121" s="46" t="b">
        <v>0</v>
      </c>
      <c r="AR1121" s="95"/>
    </row>
    <row r="1122" spans="1:44" ht="15" customHeight="1">
      <c r="A1122" s="46">
        <v>1121</v>
      </c>
      <c r="B1122" s="46">
        <v>1121</v>
      </c>
      <c r="D1122" s="46" t="s">
        <v>5256</v>
      </c>
      <c r="E1122" s="46" t="s">
        <v>5257</v>
      </c>
      <c r="I1122" s="46" t="s">
        <v>5258</v>
      </c>
      <c r="J1122" s="46" t="s">
        <v>1686</v>
      </c>
      <c r="K1122" s="46" t="s">
        <v>5259</v>
      </c>
      <c r="L1122" s="46" t="s">
        <v>1864</v>
      </c>
      <c r="O1122" s="46" t="s">
        <v>1865</v>
      </c>
      <c r="Q1122" s="46" t="s">
        <v>40</v>
      </c>
      <c r="T1122" s="46" t="s">
        <v>1690</v>
      </c>
      <c r="AA1122" s="46" t="s">
        <v>4961</v>
      </c>
      <c r="AC1122" s="46" t="s">
        <v>709</v>
      </c>
      <c r="AL1122" s="46" t="s">
        <v>5260</v>
      </c>
      <c r="AQ1122" s="46" t="b">
        <v>0</v>
      </c>
      <c r="AR1122" s="95"/>
    </row>
    <row r="1123" spans="1:44" ht="15" customHeight="1">
      <c r="A1123" s="46">
        <v>1122</v>
      </c>
      <c r="B1123" s="46">
        <v>1122</v>
      </c>
      <c r="D1123" s="46" t="s">
        <v>5261</v>
      </c>
      <c r="E1123" s="46" t="s">
        <v>5262</v>
      </c>
      <c r="I1123" s="46" t="s">
        <v>5258</v>
      </c>
      <c r="J1123" s="46" t="s">
        <v>1686</v>
      </c>
      <c r="K1123" s="46" t="s">
        <v>5263</v>
      </c>
      <c r="L1123" s="46" t="s">
        <v>1864</v>
      </c>
      <c r="O1123" s="46" t="s">
        <v>1865</v>
      </c>
      <c r="Q1123" s="46" t="s">
        <v>40</v>
      </c>
      <c r="T1123" s="46" t="s">
        <v>1690</v>
      </c>
      <c r="AA1123" s="46" t="s">
        <v>4961</v>
      </c>
      <c r="AC1123" s="46" t="s">
        <v>709</v>
      </c>
      <c r="AL1123" s="46" t="s">
        <v>5264</v>
      </c>
      <c r="AQ1123" s="46" t="b">
        <v>1</v>
      </c>
      <c r="AR1123" s="95"/>
    </row>
    <row r="1124" spans="1:44" ht="15" customHeight="1">
      <c r="A1124" s="46">
        <v>1123</v>
      </c>
      <c r="B1124" s="46">
        <v>1123</v>
      </c>
      <c r="D1124" s="46" t="s">
        <v>5265</v>
      </c>
      <c r="E1124" s="46" t="s">
        <v>5266</v>
      </c>
      <c r="I1124" s="46" t="s">
        <v>4550</v>
      </c>
      <c r="J1124" s="46" t="s">
        <v>1686</v>
      </c>
      <c r="K1124" s="46" t="s">
        <v>5267</v>
      </c>
      <c r="L1124" s="46" t="s">
        <v>1864</v>
      </c>
      <c r="O1124" s="46" t="s">
        <v>1865</v>
      </c>
      <c r="Q1124" s="46" t="s">
        <v>40</v>
      </c>
      <c r="T1124" s="46" t="s">
        <v>1690</v>
      </c>
      <c r="AA1124" s="46" t="s">
        <v>4961</v>
      </c>
      <c r="AC1124" s="46" t="s">
        <v>709</v>
      </c>
      <c r="AL1124" s="46" t="s">
        <v>5268</v>
      </c>
      <c r="AQ1124" s="46" t="b">
        <v>0</v>
      </c>
      <c r="AR1124" s="95"/>
    </row>
    <row r="1125" spans="1:44" ht="15" customHeight="1">
      <c r="A1125" s="46">
        <v>1124</v>
      </c>
      <c r="B1125" s="46">
        <v>1124</v>
      </c>
      <c r="D1125" s="46" t="s">
        <v>5269</v>
      </c>
      <c r="E1125" s="46" t="s">
        <v>5270</v>
      </c>
      <c r="I1125" s="46" t="s">
        <v>4550</v>
      </c>
      <c r="J1125" s="46" t="s">
        <v>1686</v>
      </c>
      <c r="K1125" s="46" t="s">
        <v>5271</v>
      </c>
      <c r="L1125" s="46" t="s">
        <v>1864</v>
      </c>
      <c r="O1125" s="46" t="s">
        <v>1865</v>
      </c>
      <c r="Q1125" s="46" t="s">
        <v>40</v>
      </c>
      <c r="T1125" s="46" t="s">
        <v>1690</v>
      </c>
      <c r="AA1125" s="46" t="s">
        <v>4961</v>
      </c>
      <c r="AC1125" s="46" t="s">
        <v>709</v>
      </c>
      <c r="AL1125" s="46" t="s">
        <v>5272</v>
      </c>
      <c r="AQ1125" s="46" t="b">
        <v>0</v>
      </c>
      <c r="AR1125" s="95"/>
    </row>
    <row r="1126" spans="1:44" ht="15" customHeight="1">
      <c r="A1126" s="46">
        <v>1125</v>
      </c>
      <c r="B1126" s="46">
        <v>1125</v>
      </c>
      <c r="D1126" s="46" t="s">
        <v>5273</v>
      </c>
      <c r="E1126" s="46" t="s">
        <v>5274</v>
      </c>
      <c r="I1126" s="46" t="s">
        <v>4550</v>
      </c>
      <c r="J1126" s="46" t="s">
        <v>1686</v>
      </c>
      <c r="K1126" s="46" t="s">
        <v>5275</v>
      </c>
      <c r="L1126" s="46" t="s">
        <v>1864</v>
      </c>
      <c r="O1126" s="46" t="s">
        <v>1865</v>
      </c>
      <c r="Q1126" s="46" t="s">
        <v>40</v>
      </c>
      <c r="T1126" s="46" t="s">
        <v>1690</v>
      </c>
      <c r="AA1126" s="46" t="s">
        <v>4961</v>
      </c>
      <c r="AC1126" s="46" t="s">
        <v>709</v>
      </c>
      <c r="AL1126" s="46" t="s">
        <v>5276</v>
      </c>
      <c r="AQ1126" s="46" t="b">
        <v>1</v>
      </c>
      <c r="AR1126" s="95"/>
    </row>
    <row r="1127" spans="1:44" ht="15" customHeight="1">
      <c r="A1127" s="46">
        <v>1126</v>
      </c>
      <c r="B1127" s="46">
        <v>1126</v>
      </c>
      <c r="D1127" s="46" t="s">
        <v>5277</v>
      </c>
      <c r="E1127" s="46" t="s">
        <v>5278</v>
      </c>
      <c r="I1127" s="46" t="s">
        <v>4550</v>
      </c>
      <c r="J1127" s="46" t="s">
        <v>1686</v>
      </c>
      <c r="K1127" s="46" t="s">
        <v>5279</v>
      </c>
      <c r="L1127" s="46" t="s">
        <v>1864</v>
      </c>
      <c r="O1127" s="46" t="s">
        <v>1865</v>
      </c>
      <c r="Q1127" s="46" t="s">
        <v>40</v>
      </c>
      <c r="T1127" s="46" t="s">
        <v>1690</v>
      </c>
      <c r="AA1127" s="46" t="s">
        <v>4961</v>
      </c>
      <c r="AC1127" s="46" t="s">
        <v>709</v>
      </c>
      <c r="AL1127" s="46" t="s">
        <v>5280</v>
      </c>
      <c r="AQ1127" s="46" t="b">
        <v>0</v>
      </c>
      <c r="AR1127" s="95"/>
    </row>
    <row r="1128" spans="1:44" ht="15" customHeight="1">
      <c r="A1128" s="46">
        <v>1127</v>
      </c>
      <c r="B1128" s="46">
        <v>1127</v>
      </c>
      <c r="D1128" s="46" t="s">
        <v>5281</v>
      </c>
      <c r="E1128" s="46" t="s">
        <v>5282</v>
      </c>
      <c r="I1128" s="46" t="s">
        <v>5283</v>
      </c>
      <c r="J1128" s="46" t="s">
        <v>1686</v>
      </c>
      <c r="K1128" s="46" t="s">
        <v>5284</v>
      </c>
      <c r="L1128" s="46" t="s">
        <v>1864</v>
      </c>
      <c r="O1128" s="46" t="s">
        <v>1865</v>
      </c>
      <c r="Q1128" s="46" t="s">
        <v>40</v>
      </c>
      <c r="T1128" s="46" t="s">
        <v>1690</v>
      </c>
      <c r="AA1128" s="46" t="s">
        <v>4961</v>
      </c>
      <c r="AC1128" s="46" t="s">
        <v>709</v>
      </c>
      <c r="AL1128" s="46" t="s">
        <v>5285</v>
      </c>
      <c r="AQ1128" s="46" t="b">
        <v>0</v>
      </c>
      <c r="AR1128" s="95"/>
    </row>
    <row r="1129" spans="1:44" ht="15" customHeight="1">
      <c r="A1129" s="46">
        <v>1128</v>
      </c>
      <c r="B1129" s="46">
        <v>1128</v>
      </c>
      <c r="D1129" s="46" t="s">
        <v>5286</v>
      </c>
      <c r="E1129" s="46" t="s">
        <v>5287</v>
      </c>
      <c r="I1129" s="46" t="s">
        <v>5288</v>
      </c>
      <c r="J1129" s="46" t="s">
        <v>1686</v>
      </c>
      <c r="K1129" s="46" t="s">
        <v>5289</v>
      </c>
      <c r="L1129" s="46" t="s">
        <v>1864</v>
      </c>
      <c r="O1129" s="46" t="s">
        <v>1865</v>
      </c>
      <c r="Q1129" s="46" t="s">
        <v>40</v>
      </c>
      <c r="T1129" s="46" t="s">
        <v>1690</v>
      </c>
      <c r="AA1129" s="46" t="s">
        <v>4961</v>
      </c>
      <c r="AC1129" s="46" t="s">
        <v>709</v>
      </c>
      <c r="AL1129" s="46" t="s">
        <v>5290</v>
      </c>
      <c r="AQ1129" s="46" t="b">
        <v>0</v>
      </c>
      <c r="AR1129" s="95"/>
    </row>
    <row r="1130" spans="1:44" ht="15" customHeight="1">
      <c r="A1130" s="46">
        <v>1129</v>
      </c>
      <c r="B1130" s="46">
        <v>1129</v>
      </c>
      <c r="D1130" s="46" t="s">
        <v>5291</v>
      </c>
      <c r="E1130" s="46" t="s">
        <v>5292</v>
      </c>
      <c r="I1130" s="46" t="s">
        <v>5293</v>
      </c>
      <c r="J1130" s="46" t="s">
        <v>1686</v>
      </c>
      <c r="K1130" s="46" t="s">
        <v>5294</v>
      </c>
      <c r="L1130" s="46" t="s">
        <v>1864</v>
      </c>
      <c r="O1130" s="46" t="s">
        <v>1865</v>
      </c>
      <c r="Q1130" s="46" t="s">
        <v>40</v>
      </c>
      <c r="T1130" s="46" t="s">
        <v>1690</v>
      </c>
      <c r="AA1130" s="46" t="s">
        <v>4961</v>
      </c>
      <c r="AC1130" s="46" t="s">
        <v>709</v>
      </c>
      <c r="AL1130" s="46" t="s">
        <v>5295</v>
      </c>
      <c r="AQ1130" s="46" t="b">
        <v>0</v>
      </c>
      <c r="AR1130" s="95"/>
    </row>
    <row r="1131" spans="1:44" ht="15" customHeight="1">
      <c r="A1131" s="46">
        <v>1130</v>
      </c>
      <c r="B1131" s="46">
        <v>1130</v>
      </c>
      <c r="D1131" s="46" t="s">
        <v>5296</v>
      </c>
      <c r="E1131" s="46" t="s">
        <v>5297</v>
      </c>
      <c r="I1131" s="46" t="s">
        <v>5258</v>
      </c>
      <c r="J1131" s="46" t="s">
        <v>1686</v>
      </c>
      <c r="K1131" s="46" t="s">
        <v>5298</v>
      </c>
      <c r="L1131" s="46" t="s">
        <v>1864</v>
      </c>
      <c r="O1131" s="46" t="s">
        <v>1865</v>
      </c>
      <c r="Q1131" s="46" t="s">
        <v>40</v>
      </c>
      <c r="T1131" s="46" t="s">
        <v>1690</v>
      </c>
      <c r="AA1131" s="46" t="s">
        <v>4961</v>
      </c>
      <c r="AC1131" s="46" t="s">
        <v>709</v>
      </c>
      <c r="AL1131" s="46" t="s">
        <v>5299</v>
      </c>
      <c r="AQ1131" s="46" t="b">
        <v>0</v>
      </c>
      <c r="AR1131" s="95"/>
    </row>
    <row r="1132" spans="1:44" ht="15" customHeight="1">
      <c r="A1132" s="46">
        <v>1131</v>
      </c>
      <c r="B1132" s="46">
        <v>1131</v>
      </c>
      <c r="D1132" s="46" t="s">
        <v>5300</v>
      </c>
      <c r="E1132" s="46" t="s">
        <v>5301</v>
      </c>
      <c r="I1132" s="46" t="s">
        <v>5293</v>
      </c>
      <c r="J1132" s="46" t="s">
        <v>1686</v>
      </c>
      <c r="K1132" s="46" t="s">
        <v>5302</v>
      </c>
      <c r="L1132" s="46" t="s">
        <v>1864</v>
      </c>
      <c r="O1132" s="46" t="s">
        <v>1865</v>
      </c>
      <c r="Q1132" s="46" t="s">
        <v>40</v>
      </c>
      <c r="T1132" s="46" t="s">
        <v>1690</v>
      </c>
      <c r="AA1132" s="46" t="s">
        <v>4961</v>
      </c>
      <c r="AC1132" s="46" t="s">
        <v>709</v>
      </c>
      <c r="AL1132" s="46" t="s">
        <v>5303</v>
      </c>
      <c r="AQ1132" s="46" t="b">
        <v>0</v>
      </c>
      <c r="AR1132" s="95"/>
    </row>
    <row r="1133" spans="1:44" ht="15" customHeight="1">
      <c r="A1133" s="46">
        <v>1132</v>
      </c>
      <c r="B1133" s="46">
        <v>1132</v>
      </c>
      <c r="D1133" s="46" t="s">
        <v>5304</v>
      </c>
      <c r="E1133" s="46" t="s">
        <v>5305</v>
      </c>
      <c r="I1133" s="46" t="s">
        <v>5293</v>
      </c>
      <c r="J1133" s="46" t="s">
        <v>1686</v>
      </c>
      <c r="K1133" s="46" t="s">
        <v>5306</v>
      </c>
      <c r="L1133" s="46" t="s">
        <v>1864</v>
      </c>
      <c r="O1133" s="46" t="s">
        <v>1865</v>
      </c>
      <c r="Q1133" s="46" t="s">
        <v>40</v>
      </c>
      <c r="T1133" s="46" t="s">
        <v>1690</v>
      </c>
      <c r="AA1133" s="46" t="s">
        <v>4961</v>
      </c>
      <c r="AC1133" s="46" t="s">
        <v>709</v>
      </c>
      <c r="AL1133" s="46" t="s">
        <v>5307</v>
      </c>
      <c r="AQ1133" s="46" t="b">
        <v>1</v>
      </c>
      <c r="AR1133" s="95"/>
    </row>
    <row r="1134" spans="1:44" ht="15" customHeight="1">
      <c r="A1134" s="46">
        <v>1133</v>
      </c>
      <c r="B1134" s="46">
        <v>1133</v>
      </c>
      <c r="D1134" s="46" t="s">
        <v>5308</v>
      </c>
      <c r="E1134" s="46" t="s">
        <v>5309</v>
      </c>
      <c r="I1134" s="46" t="s">
        <v>5310</v>
      </c>
      <c r="J1134" s="46" t="s">
        <v>1686</v>
      </c>
      <c r="K1134" s="46" t="s">
        <v>5311</v>
      </c>
      <c r="L1134" s="46" t="s">
        <v>1864</v>
      </c>
      <c r="O1134" s="46" t="s">
        <v>1865</v>
      </c>
      <c r="Q1134" s="46" t="s">
        <v>40</v>
      </c>
      <c r="T1134" s="46" t="s">
        <v>1690</v>
      </c>
      <c r="AA1134" s="46" t="s">
        <v>5312</v>
      </c>
      <c r="AC1134" s="46" t="s">
        <v>709</v>
      </c>
      <c r="AL1134" s="46" t="s">
        <v>5313</v>
      </c>
      <c r="AQ1134" s="46" t="b">
        <v>1</v>
      </c>
      <c r="AR1134" s="95"/>
    </row>
    <row r="1135" spans="1:44" ht="15" customHeight="1">
      <c r="A1135" s="46">
        <v>1134</v>
      </c>
      <c r="B1135" s="46">
        <v>1134</v>
      </c>
      <c r="D1135" s="46" t="s">
        <v>5314</v>
      </c>
      <c r="E1135" s="46" t="s">
        <v>5315</v>
      </c>
      <c r="I1135" s="46" t="s">
        <v>5310</v>
      </c>
      <c r="J1135" s="46" t="s">
        <v>1686</v>
      </c>
      <c r="K1135" s="46" t="s">
        <v>5316</v>
      </c>
      <c r="L1135" s="46" t="s">
        <v>1864</v>
      </c>
      <c r="O1135" s="46" t="s">
        <v>1865</v>
      </c>
      <c r="Q1135" s="46" t="s">
        <v>40</v>
      </c>
      <c r="T1135" s="46" t="s">
        <v>1690</v>
      </c>
      <c r="AA1135" s="46" t="s">
        <v>5312</v>
      </c>
      <c r="AC1135" s="46" t="s">
        <v>709</v>
      </c>
      <c r="AL1135" s="46" t="s">
        <v>5317</v>
      </c>
      <c r="AQ1135" s="46" t="b">
        <v>0</v>
      </c>
      <c r="AR1135" s="95"/>
    </row>
    <row r="1136" spans="1:44" ht="15" customHeight="1">
      <c r="A1136" s="46">
        <v>1135</v>
      </c>
      <c r="B1136" s="46">
        <v>1135</v>
      </c>
      <c r="D1136" s="46" t="s">
        <v>5318</v>
      </c>
      <c r="E1136" s="46" t="s">
        <v>5319</v>
      </c>
      <c r="I1136" s="46" t="s">
        <v>5310</v>
      </c>
      <c r="J1136" s="46" t="s">
        <v>1686</v>
      </c>
      <c r="K1136" s="46" t="s">
        <v>5320</v>
      </c>
      <c r="L1136" s="46" t="s">
        <v>1864</v>
      </c>
      <c r="O1136" s="46" t="s">
        <v>1865</v>
      </c>
      <c r="Q1136" s="46" t="s">
        <v>40</v>
      </c>
      <c r="T1136" s="46" t="s">
        <v>1690</v>
      </c>
      <c r="AA1136" s="46" t="s">
        <v>5312</v>
      </c>
      <c r="AC1136" s="46" t="s">
        <v>709</v>
      </c>
      <c r="AL1136" s="46" t="s">
        <v>5321</v>
      </c>
      <c r="AQ1136" s="46" t="b">
        <v>0</v>
      </c>
      <c r="AR1136" s="95"/>
    </row>
    <row r="1137" spans="1:44" ht="15" customHeight="1">
      <c r="A1137" s="46">
        <v>1136</v>
      </c>
      <c r="B1137" s="46">
        <v>1136</v>
      </c>
      <c r="D1137" s="46" t="s">
        <v>5322</v>
      </c>
      <c r="E1137" s="46" t="s">
        <v>5323</v>
      </c>
      <c r="I1137" s="46" t="s">
        <v>5324</v>
      </c>
      <c r="J1137" s="46" t="s">
        <v>1686</v>
      </c>
      <c r="K1137" s="46" t="s">
        <v>5325</v>
      </c>
      <c r="L1137" s="46" t="s">
        <v>1864</v>
      </c>
      <c r="O1137" s="46" t="s">
        <v>1865</v>
      </c>
      <c r="Q1137" s="46" t="s">
        <v>40</v>
      </c>
      <c r="T1137" s="46" t="s">
        <v>1690</v>
      </c>
      <c r="AA1137" s="46" t="s">
        <v>5312</v>
      </c>
      <c r="AC1137" s="46" t="s">
        <v>709</v>
      </c>
      <c r="AL1137" s="46" t="s">
        <v>5326</v>
      </c>
      <c r="AQ1137" s="46" t="b">
        <v>1</v>
      </c>
      <c r="AR1137" s="95"/>
    </row>
    <row r="1138" spans="1:44" ht="15" customHeight="1">
      <c r="A1138" s="46">
        <v>1137</v>
      </c>
      <c r="B1138" s="46">
        <v>1137</v>
      </c>
      <c r="D1138" s="46" t="s">
        <v>5327</v>
      </c>
      <c r="E1138" s="46" t="s">
        <v>5328</v>
      </c>
      <c r="I1138" s="46" t="s">
        <v>5329</v>
      </c>
      <c r="J1138" s="46" t="s">
        <v>1686</v>
      </c>
      <c r="K1138" s="46" t="s">
        <v>5330</v>
      </c>
      <c r="L1138" s="46" t="s">
        <v>1864</v>
      </c>
      <c r="O1138" s="46" t="s">
        <v>1865</v>
      </c>
      <c r="Q1138" s="46" t="s">
        <v>40</v>
      </c>
      <c r="T1138" s="46" t="s">
        <v>1690</v>
      </c>
      <c r="AA1138" s="46" t="s">
        <v>5312</v>
      </c>
      <c r="AC1138" s="46" t="s">
        <v>709</v>
      </c>
      <c r="AL1138" s="46" t="s">
        <v>5331</v>
      </c>
      <c r="AQ1138" s="46" t="b">
        <v>0</v>
      </c>
      <c r="AR1138" s="95"/>
    </row>
    <row r="1139" spans="1:44" ht="15" customHeight="1">
      <c r="A1139" s="46">
        <v>1138</v>
      </c>
      <c r="B1139" s="46">
        <v>1138</v>
      </c>
      <c r="D1139" s="46" t="s">
        <v>5332</v>
      </c>
      <c r="E1139" s="46" t="s">
        <v>5333</v>
      </c>
      <c r="I1139" s="46" t="s">
        <v>5324</v>
      </c>
      <c r="J1139" s="46" t="s">
        <v>1686</v>
      </c>
      <c r="K1139" s="46" t="s">
        <v>5334</v>
      </c>
      <c r="L1139" s="46" t="s">
        <v>1864</v>
      </c>
      <c r="O1139" s="46" t="s">
        <v>1865</v>
      </c>
      <c r="Q1139" s="46" t="s">
        <v>40</v>
      </c>
      <c r="T1139" s="46" t="s">
        <v>1690</v>
      </c>
      <c r="AA1139" s="46" t="s">
        <v>5312</v>
      </c>
      <c r="AC1139" s="46" t="s">
        <v>709</v>
      </c>
      <c r="AL1139" s="46" t="s">
        <v>5335</v>
      </c>
      <c r="AQ1139" s="46" t="b">
        <v>0</v>
      </c>
      <c r="AR1139" s="95"/>
    </row>
    <row r="1140" spans="1:44" ht="15" customHeight="1">
      <c r="A1140" s="46">
        <v>1139</v>
      </c>
      <c r="B1140" s="46">
        <v>1139</v>
      </c>
      <c r="D1140" s="46" t="s">
        <v>5336</v>
      </c>
      <c r="E1140" s="46" t="s">
        <v>5337</v>
      </c>
      <c r="I1140" s="46" t="s">
        <v>5338</v>
      </c>
      <c r="J1140" s="46" t="s">
        <v>1686</v>
      </c>
      <c r="K1140" s="46" t="s">
        <v>5339</v>
      </c>
      <c r="L1140" s="46" t="s">
        <v>1864</v>
      </c>
      <c r="O1140" s="46" t="s">
        <v>1865</v>
      </c>
      <c r="Q1140" s="46" t="s">
        <v>40</v>
      </c>
      <c r="T1140" s="46" t="s">
        <v>1690</v>
      </c>
      <c r="AA1140" s="46" t="s">
        <v>5312</v>
      </c>
      <c r="AC1140" s="46" t="s">
        <v>709</v>
      </c>
      <c r="AL1140" s="46" t="s">
        <v>5340</v>
      </c>
      <c r="AQ1140" s="46" t="b">
        <v>0</v>
      </c>
      <c r="AR1140" s="95"/>
    </row>
    <row r="1141" spans="1:44" ht="15" customHeight="1">
      <c r="A1141" s="46">
        <v>1140</v>
      </c>
      <c r="B1141" s="46">
        <v>1140</v>
      </c>
      <c r="D1141" s="46" t="s">
        <v>5341</v>
      </c>
      <c r="E1141" s="46" t="s">
        <v>5342</v>
      </c>
      <c r="I1141" s="46" t="s">
        <v>5343</v>
      </c>
      <c r="J1141" s="46" t="s">
        <v>1686</v>
      </c>
      <c r="K1141" s="46" t="s">
        <v>5344</v>
      </c>
      <c r="L1141" s="46" t="s">
        <v>1864</v>
      </c>
      <c r="O1141" s="46" t="s">
        <v>1865</v>
      </c>
      <c r="Q1141" s="46" t="s">
        <v>40</v>
      </c>
      <c r="T1141" s="46" t="s">
        <v>1690</v>
      </c>
      <c r="AA1141" s="46" t="s">
        <v>5312</v>
      </c>
      <c r="AC1141" s="46" t="s">
        <v>709</v>
      </c>
      <c r="AL1141" s="46" t="s">
        <v>5345</v>
      </c>
      <c r="AQ1141" s="46" t="b">
        <v>1</v>
      </c>
      <c r="AR1141" s="95"/>
    </row>
    <row r="1142" spans="1:44" ht="15" customHeight="1">
      <c r="A1142" s="46">
        <v>1141</v>
      </c>
      <c r="B1142" s="46">
        <v>1141</v>
      </c>
      <c r="D1142" s="46" t="s">
        <v>5346</v>
      </c>
      <c r="E1142" s="46" t="s">
        <v>5347</v>
      </c>
      <c r="I1142" s="46" t="s">
        <v>5348</v>
      </c>
      <c r="J1142" s="46" t="s">
        <v>1686</v>
      </c>
      <c r="K1142" s="46" t="s">
        <v>5349</v>
      </c>
      <c r="L1142" s="46" t="s">
        <v>1864</v>
      </c>
      <c r="O1142" s="46" t="s">
        <v>1865</v>
      </c>
      <c r="Q1142" s="46" t="s">
        <v>40</v>
      </c>
      <c r="T1142" s="46" t="s">
        <v>1690</v>
      </c>
      <c r="AA1142" s="46" t="s">
        <v>5312</v>
      </c>
      <c r="AC1142" s="46" t="s">
        <v>709</v>
      </c>
      <c r="AL1142" s="46" t="s">
        <v>5350</v>
      </c>
      <c r="AQ1142" s="46" t="b">
        <v>0</v>
      </c>
      <c r="AR1142" s="95"/>
    </row>
    <row r="1143" spans="1:44" ht="15" customHeight="1">
      <c r="A1143" s="46">
        <v>1142</v>
      </c>
      <c r="B1143" s="46">
        <v>1142</v>
      </c>
      <c r="D1143" s="46" t="s">
        <v>5351</v>
      </c>
      <c r="E1143" s="46" t="s">
        <v>5352</v>
      </c>
      <c r="I1143" s="46" t="s">
        <v>5348</v>
      </c>
      <c r="J1143" s="46" t="s">
        <v>1686</v>
      </c>
      <c r="K1143" s="46" t="s">
        <v>5353</v>
      </c>
      <c r="L1143" s="46" t="s">
        <v>1864</v>
      </c>
      <c r="O1143" s="46" t="s">
        <v>1865</v>
      </c>
      <c r="Q1143" s="46" t="s">
        <v>40</v>
      </c>
      <c r="T1143" s="46" t="s">
        <v>1690</v>
      </c>
      <c r="AA1143" s="46" t="s">
        <v>5312</v>
      </c>
      <c r="AC1143" s="46" t="s">
        <v>709</v>
      </c>
      <c r="AL1143" s="46" t="s">
        <v>5354</v>
      </c>
      <c r="AQ1143" s="46" t="b">
        <v>0</v>
      </c>
      <c r="AR1143" s="95"/>
    </row>
    <row r="1144" spans="1:44" ht="15" customHeight="1">
      <c r="A1144" s="46">
        <v>1143</v>
      </c>
      <c r="B1144" s="46">
        <v>1143</v>
      </c>
      <c r="D1144" s="46" t="s">
        <v>5355</v>
      </c>
      <c r="E1144" s="46" t="s">
        <v>5356</v>
      </c>
      <c r="I1144" s="46" t="s">
        <v>5348</v>
      </c>
      <c r="J1144" s="46" t="s">
        <v>1686</v>
      </c>
      <c r="K1144" s="46" t="s">
        <v>5357</v>
      </c>
      <c r="L1144" s="46" t="s">
        <v>1864</v>
      </c>
      <c r="O1144" s="46" t="s">
        <v>1865</v>
      </c>
      <c r="Q1144" s="46" t="s">
        <v>40</v>
      </c>
      <c r="T1144" s="46" t="s">
        <v>1690</v>
      </c>
      <c r="AA1144" s="46" t="s">
        <v>5312</v>
      </c>
      <c r="AC1144" s="46" t="s">
        <v>709</v>
      </c>
      <c r="AL1144" s="46" t="s">
        <v>5358</v>
      </c>
      <c r="AQ1144" s="46" t="b">
        <v>0</v>
      </c>
      <c r="AR1144" s="95"/>
    </row>
    <row r="1145" spans="1:44" ht="15" customHeight="1">
      <c r="A1145" s="46">
        <v>1144</v>
      </c>
      <c r="B1145" s="46">
        <v>1144</v>
      </c>
      <c r="D1145" s="46" t="s">
        <v>5359</v>
      </c>
      <c r="E1145" s="46" t="s">
        <v>5360</v>
      </c>
      <c r="I1145" s="46" t="s">
        <v>5361</v>
      </c>
      <c r="J1145" s="46" t="s">
        <v>1686</v>
      </c>
      <c r="K1145" s="46" t="s">
        <v>5362</v>
      </c>
      <c r="L1145" s="46" t="s">
        <v>1864</v>
      </c>
      <c r="O1145" s="46" t="s">
        <v>1865</v>
      </c>
      <c r="Q1145" s="46" t="s">
        <v>40</v>
      </c>
      <c r="T1145" s="46" t="s">
        <v>1690</v>
      </c>
      <c r="AA1145" s="46" t="s">
        <v>5312</v>
      </c>
      <c r="AC1145" s="46" t="s">
        <v>709</v>
      </c>
      <c r="AL1145" s="46" t="s">
        <v>5363</v>
      </c>
      <c r="AQ1145" s="46" t="b">
        <v>1</v>
      </c>
      <c r="AR1145" s="95"/>
    </row>
    <row r="1146" spans="1:44" ht="15" customHeight="1">
      <c r="A1146" s="46">
        <v>1145</v>
      </c>
      <c r="B1146" s="46">
        <v>1145</v>
      </c>
      <c r="D1146" s="46" t="s">
        <v>5364</v>
      </c>
      <c r="E1146" s="46" t="s">
        <v>5365</v>
      </c>
      <c r="I1146" s="46" t="s">
        <v>5366</v>
      </c>
      <c r="J1146" s="46" t="s">
        <v>1686</v>
      </c>
      <c r="K1146" s="46" t="s">
        <v>5367</v>
      </c>
      <c r="L1146" s="46" t="s">
        <v>1864</v>
      </c>
      <c r="O1146" s="46" t="s">
        <v>1865</v>
      </c>
      <c r="Q1146" s="46" t="s">
        <v>40</v>
      </c>
      <c r="T1146" s="46" t="s">
        <v>1690</v>
      </c>
      <c r="AA1146" s="46" t="s">
        <v>5312</v>
      </c>
      <c r="AC1146" s="46" t="s">
        <v>709</v>
      </c>
      <c r="AL1146" s="46" t="s">
        <v>5368</v>
      </c>
      <c r="AQ1146" s="46" t="b">
        <v>0</v>
      </c>
      <c r="AR1146" s="95"/>
    </row>
    <row r="1147" spans="1:44" ht="15" customHeight="1">
      <c r="A1147" s="46">
        <v>1146</v>
      </c>
      <c r="B1147" s="46">
        <v>1146</v>
      </c>
      <c r="D1147" s="46" t="s">
        <v>5369</v>
      </c>
      <c r="E1147" s="46" t="s">
        <v>5370</v>
      </c>
      <c r="I1147" s="46" t="s">
        <v>5371</v>
      </c>
      <c r="J1147" s="46" t="s">
        <v>1686</v>
      </c>
      <c r="K1147" s="46" t="s">
        <v>5372</v>
      </c>
      <c r="L1147" s="46" t="s">
        <v>1864</v>
      </c>
      <c r="O1147" s="46" t="s">
        <v>1865</v>
      </c>
      <c r="Q1147" s="46" t="s">
        <v>40</v>
      </c>
      <c r="T1147" s="46" t="s">
        <v>1690</v>
      </c>
      <c r="AA1147" s="46" t="s">
        <v>5312</v>
      </c>
      <c r="AC1147" s="46" t="s">
        <v>709</v>
      </c>
      <c r="AL1147" s="46" t="s">
        <v>5373</v>
      </c>
      <c r="AQ1147" s="46" t="b">
        <v>1</v>
      </c>
      <c r="AR1147" s="95"/>
    </row>
    <row r="1148" spans="1:44" ht="15" customHeight="1">
      <c r="A1148" s="46">
        <v>1147</v>
      </c>
      <c r="B1148" s="46">
        <v>1147</v>
      </c>
      <c r="D1148" s="46" t="s">
        <v>5374</v>
      </c>
      <c r="E1148" s="46" t="s">
        <v>5375</v>
      </c>
      <c r="I1148" s="46" t="s">
        <v>5338</v>
      </c>
      <c r="J1148" s="46" t="s">
        <v>1686</v>
      </c>
      <c r="K1148" s="46" t="s">
        <v>5376</v>
      </c>
      <c r="L1148" s="46" t="s">
        <v>1864</v>
      </c>
      <c r="O1148" s="46" t="s">
        <v>1865</v>
      </c>
      <c r="Q1148" s="46" t="s">
        <v>40</v>
      </c>
      <c r="T1148" s="46" t="s">
        <v>1690</v>
      </c>
      <c r="AA1148" s="46" t="s">
        <v>5312</v>
      </c>
      <c r="AC1148" s="46" t="s">
        <v>709</v>
      </c>
      <c r="AL1148" s="46" t="s">
        <v>5377</v>
      </c>
      <c r="AQ1148" s="46" t="b">
        <v>1</v>
      </c>
      <c r="AR1148" s="95"/>
    </row>
    <row r="1149" spans="1:44" ht="15" customHeight="1">
      <c r="A1149" s="46">
        <v>1148</v>
      </c>
      <c r="B1149" s="46">
        <v>1148</v>
      </c>
      <c r="D1149" s="46" t="s">
        <v>5378</v>
      </c>
      <c r="E1149" s="46" t="s">
        <v>5379</v>
      </c>
      <c r="I1149" s="46" t="s">
        <v>5371</v>
      </c>
      <c r="J1149" s="46" t="s">
        <v>1686</v>
      </c>
      <c r="K1149" s="46" t="s">
        <v>5380</v>
      </c>
      <c r="L1149" s="46" t="s">
        <v>1864</v>
      </c>
      <c r="O1149" s="46" t="s">
        <v>1865</v>
      </c>
      <c r="Q1149" s="46" t="s">
        <v>40</v>
      </c>
      <c r="T1149" s="46" t="s">
        <v>1690</v>
      </c>
      <c r="AA1149" s="46" t="s">
        <v>5312</v>
      </c>
      <c r="AC1149" s="46" t="s">
        <v>709</v>
      </c>
      <c r="AL1149" s="46" t="s">
        <v>5381</v>
      </c>
      <c r="AQ1149" s="46" t="b">
        <v>0</v>
      </c>
      <c r="AR1149" s="95"/>
    </row>
    <row r="1150" spans="1:44" ht="15" customHeight="1">
      <c r="A1150" s="46">
        <v>1149</v>
      </c>
      <c r="B1150" s="46">
        <v>1149</v>
      </c>
      <c r="D1150" s="46" t="s">
        <v>5382</v>
      </c>
      <c r="E1150" s="46" t="s">
        <v>5383</v>
      </c>
      <c r="I1150" s="46" t="s">
        <v>5371</v>
      </c>
      <c r="J1150" s="46" t="s">
        <v>1686</v>
      </c>
      <c r="K1150" s="46" t="s">
        <v>5384</v>
      </c>
      <c r="L1150" s="46" t="s">
        <v>1864</v>
      </c>
      <c r="O1150" s="46" t="s">
        <v>1865</v>
      </c>
      <c r="Q1150" s="46" t="s">
        <v>40</v>
      </c>
      <c r="T1150" s="46" t="s">
        <v>1690</v>
      </c>
      <c r="AA1150" s="46" t="s">
        <v>5312</v>
      </c>
      <c r="AC1150" s="46" t="s">
        <v>709</v>
      </c>
      <c r="AL1150" s="46" t="s">
        <v>5385</v>
      </c>
      <c r="AQ1150" s="46" t="b">
        <v>0</v>
      </c>
      <c r="AR1150" s="95"/>
    </row>
    <row r="1151" spans="1:44" ht="15" customHeight="1">
      <c r="A1151" s="46">
        <v>1150</v>
      </c>
      <c r="B1151" s="46">
        <v>1150</v>
      </c>
      <c r="D1151" s="46" t="s">
        <v>5386</v>
      </c>
      <c r="E1151" s="46" t="s">
        <v>5387</v>
      </c>
      <c r="I1151" s="46" t="s">
        <v>5388</v>
      </c>
      <c r="J1151" s="46" t="s">
        <v>1686</v>
      </c>
      <c r="K1151" s="46" t="s">
        <v>5389</v>
      </c>
      <c r="L1151" s="46" t="s">
        <v>1864</v>
      </c>
      <c r="O1151" s="46" t="s">
        <v>1865</v>
      </c>
      <c r="Q1151" s="46" t="s">
        <v>40</v>
      </c>
      <c r="T1151" s="46" t="s">
        <v>1690</v>
      </c>
      <c r="AA1151" s="46" t="s">
        <v>5312</v>
      </c>
      <c r="AC1151" s="46" t="s">
        <v>709</v>
      </c>
      <c r="AL1151" s="46" t="s">
        <v>5390</v>
      </c>
      <c r="AQ1151" s="46" t="b">
        <v>0</v>
      </c>
      <c r="AR1151" s="95"/>
    </row>
    <row r="1152" spans="1:44" ht="15" customHeight="1">
      <c r="A1152" s="46">
        <v>1151</v>
      </c>
      <c r="B1152" s="46">
        <v>1151</v>
      </c>
      <c r="D1152" s="46" t="s">
        <v>5391</v>
      </c>
      <c r="E1152" s="46" t="s">
        <v>5392</v>
      </c>
      <c r="I1152" s="46" t="s">
        <v>5393</v>
      </c>
      <c r="J1152" s="46" t="s">
        <v>1686</v>
      </c>
      <c r="K1152" s="46" t="s">
        <v>5394</v>
      </c>
      <c r="L1152" s="46" t="s">
        <v>1864</v>
      </c>
      <c r="O1152" s="46" t="s">
        <v>1865</v>
      </c>
      <c r="Q1152" s="46" t="s">
        <v>40</v>
      </c>
      <c r="T1152" s="46" t="s">
        <v>1690</v>
      </c>
      <c r="AA1152" s="46" t="s">
        <v>5312</v>
      </c>
      <c r="AC1152" s="46" t="s">
        <v>709</v>
      </c>
      <c r="AL1152" s="46" t="s">
        <v>5395</v>
      </c>
      <c r="AQ1152" s="46" t="b">
        <v>0</v>
      </c>
      <c r="AR1152" s="95"/>
    </row>
    <row r="1153" spans="1:44" ht="15" customHeight="1">
      <c r="A1153" s="46">
        <v>1152</v>
      </c>
      <c r="B1153" s="46">
        <v>1152</v>
      </c>
      <c r="D1153" s="46" t="s">
        <v>5396</v>
      </c>
      <c r="E1153" s="46" t="s">
        <v>5397</v>
      </c>
      <c r="I1153" s="46" t="s">
        <v>5388</v>
      </c>
      <c r="J1153" s="46" t="s">
        <v>1686</v>
      </c>
      <c r="K1153" s="46" t="s">
        <v>5398</v>
      </c>
      <c r="L1153" s="46" t="s">
        <v>1864</v>
      </c>
      <c r="O1153" s="46" t="s">
        <v>1865</v>
      </c>
      <c r="Q1153" s="46" t="s">
        <v>40</v>
      </c>
      <c r="T1153" s="46" t="s">
        <v>1690</v>
      </c>
      <c r="AA1153" s="46" t="s">
        <v>5312</v>
      </c>
      <c r="AC1153" s="46" t="s">
        <v>709</v>
      </c>
      <c r="AL1153" s="46" t="s">
        <v>5399</v>
      </c>
      <c r="AQ1153" s="46" t="b">
        <v>0</v>
      </c>
      <c r="AR1153" s="95"/>
    </row>
    <row r="1154" spans="1:44" ht="15" customHeight="1">
      <c r="A1154" s="46">
        <v>1153</v>
      </c>
      <c r="B1154" s="46">
        <v>1153</v>
      </c>
      <c r="D1154" s="46" t="s">
        <v>5400</v>
      </c>
      <c r="E1154" s="46" t="s">
        <v>5401</v>
      </c>
      <c r="I1154" s="46" t="s">
        <v>5388</v>
      </c>
      <c r="J1154" s="46" t="s">
        <v>1686</v>
      </c>
      <c r="K1154" s="46" t="s">
        <v>5402</v>
      </c>
      <c r="L1154" s="46" t="s">
        <v>1864</v>
      </c>
      <c r="O1154" s="46" t="s">
        <v>1865</v>
      </c>
      <c r="Q1154" s="46" t="s">
        <v>40</v>
      </c>
      <c r="T1154" s="46" t="s">
        <v>1690</v>
      </c>
      <c r="AA1154" s="46" t="s">
        <v>5312</v>
      </c>
      <c r="AC1154" s="46" t="s">
        <v>709</v>
      </c>
      <c r="AL1154" s="46" t="s">
        <v>5403</v>
      </c>
      <c r="AQ1154" s="46" t="b">
        <v>1</v>
      </c>
      <c r="AR1154" s="95"/>
    </row>
    <row r="1155" spans="1:44" ht="15" customHeight="1">
      <c r="A1155" s="46">
        <v>1154</v>
      </c>
      <c r="B1155" s="46">
        <v>1154</v>
      </c>
      <c r="D1155" s="46" t="s">
        <v>5404</v>
      </c>
      <c r="E1155" s="46" t="s">
        <v>5405</v>
      </c>
      <c r="I1155" s="46" t="s">
        <v>5393</v>
      </c>
      <c r="J1155" s="46" t="s">
        <v>1686</v>
      </c>
      <c r="K1155" s="46" t="s">
        <v>5406</v>
      </c>
      <c r="L1155" s="46" t="s">
        <v>1864</v>
      </c>
      <c r="O1155" s="46" t="s">
        <v>1865</v>
      </c>
      <c r="Q1155" s="46" t="s">
        <v>40</v>
      </c>
      <c r="T1155" s="46" t="s">
        <v>1690</v>
      </c>
      <c r="AA1155" s="46" t="s">
        <v>5312</v>
      </c>
      <c r="AC1155" s="46" t="s">
        <v>709</v>
      </c>
      <c r="AL1155" s="46" t="s">
        <v>5407</v>
      </c>
      <c r="AQ1155" s="46" t="b">
        <v>1</v>
      </c>
      <c r="AR1155" s="95"/>
    </row>
    <row r="1156" spans="1:44" ht="15" customHeight="1">
      <c r="A1156" s="46">
        <v>1155</v>
      </c>
      <c r="B1156" s="46">
        <v>1155</v>
      </c>
      <c r="D1156" s="46" t="s">
        <v>5408</v>
      </c>
      <c r="E1156" s="46" t="s">
        <v>5409</v>
      </c>
      <c r="I1156" s="46" t="s">
        <v>5410</v>
      </c>
      <c r="J1156" s="46" t="s">
        <v>1686</v>
      </c>
      <c r="K1156" s="46" t="s">
        <v>5411</v>
      </c>
      <c r="L1156" s="46" t="s">
        <v>1864</v>
      </c>
      <c r="O1156" s="46" t="s">
        <v>1865</v>
      </c>
      <c r="Q1156" s="46" t="s">
        <v>40</v>
      </c>
      <c r="T1156" s="46" t="s">
        <v>1690</v>
      </c>
      <c r="AA1156" s="46" t="s">
        <v>5312</v>
      </c>
      <c r="AC1156" s="46" t="s">
        <v>709</v>
      </c>
      <c r="AL1156" s="46" t="s">
        <v>5412</v>
      </c>
      <c r="AQ1156" s="46" t="b">
        <v>1</v>
      </c>
      <c r="AR1156" s="95"/>
    </row>
    <row r="1157" spans="1:44" ht="15" customHeight="1">
      <c r="A1157" s="46">
        <v>1156</v>
      </c>
      <c r="B1157" s="46">
        <v>1156</v>
      </c>
      <c r="D1157" s="46" t="s">
        <v>5413</v>
      </c>
      <c r="E1157" s="46" t="s">
        <v>5414</v>
      </c>
      <c r="I1157" s="46" t="s">
        <v>5415</v>
      </c>
      <c r="J1157" s="46" t="s">
        <v>1686</v>
      </c>
      <c r="K1157" s="46" t="s">
        <v>5416</v>
      </c>
      <c r="L1157" s="46" t="s">
        <v>1864</v>
      </c>
      <c r="O1157" s="46" t="s">
        <v>1865</v>
      </c>
      <c r="Q1157" s="46" t="s">
        <v>40</v>
      </c>
      <c r="T1157" s="46" t="s">
        <v>1690</v>
      </c>
      <c r="AA1157" s="46" t="s">
        <v>5312</v>
      </c>
      <c r="AC1157" s="46" t="s">
        <v>709</v>
      </c>
      <c r="AL1157" s="46" t="s">
        <v>5417</v>
      </c>
      <c r="AQ1157" s="46" t="b">
        <v>0</v>
      </c>
      <c r="AR1157" s="95"/>
    </row>
    <row r="1158" spans="1:44" ht="15" customHeight="1">
      <c r="A1158" s="46">
        <v>1157</v>
      </c>
      <c r="B1158" s="46">
        <v>1157</v>
      </c>
      <c r="D1158" s="46" t="s">
        <v>5418</v>
      </c>
      <c r="E1158" s="46" t="s">
        <v>5419</v>
      </c>
      <c r="I1158" s="46" t="s">
        <v>5420</v>
      </c>
      <c r="J1158" s="46" t="s">
        <v>1686</v>
      </c>
      <c r="K1158" s="46" t="s">
        <v>5421</v>
      </c>
      <c r="L1158" s="46" t="s">
        <v>1864</v>
      </c>
      <c r="O1158" s="46" t="s">
        <v>1865</v>
      </c>
      <c r="Q1158" s="46" t="s">
        <v>40</v>
      </c>
      <c r="T1158" s="46" t="s">
        <v>1690</v>
      </c>
      <c r="AA1158" s="46" t="s">
        <v>5312</v>
      </c>
      <c r="AC1158" s="46" t="s">
        <v>709</v>
      </c>
      <c r="AL1158" s="46" t="s">
        <v>5422</v>
      </c>
      <c r="AQ1158" s="46" t="b">
        <v>0</v>
      </c>
      <c r="AR1158" s="95"/>
    </row>
    <row r="1159" spans="1:44" ht="15" customHeight="1">
      <c r="A1159" s="46">
        <v>1158</v>
      </c>
      <c r="B1159" s="46">
        <v>1158</v>
      </c>
      <c r="D1159" s="46" t="s">
        <v>5423</v>
      </c>
      <c r="E1159" s="46" t="s">
        <v>5424</v>
      </c>
      <c r="I1159" s="46" t="s">
        <v>5425</v>
      </c>
      <c r="J1159" s="46" t="s">
        <v>1686</v>
      </c>
      <c r="K1159" s="46" t="s">
        <v>5426</v>
      </c>
      <c r="L1159" s="46" t="s">
        <v>1864</v>
      </c>
      <c r="O1159" s="46" t="s">
        <v>1865</v>
      </c>
      <c r="Q1159" s="46" t="s">
        <v>40</v>
      </c>
      <c r="T1159" s="46" t="s">
        <v>1690</v>
      </c>
      <c r="AA1159" s="46" t="s">
        <v>5312</v>
      </c>
      <c r="AC1159" s="46" t="s">
        <v>709</v>
      </c>
      <c r="AL1159" s="46" t="s">
        <v>5427</v>
      </c>
      <c r="AQ1159" s="46" t="b">
        <v>1</v>
      </c>
      <c r="AR1159" s="95"/>
    </row>
    <row r="1160" spans="1:44" ht="15" customHeight="1">
      <c r="A1160" s="46">
        <v>1159</v>
      </c>
      <c r="B1160" s="46">
        <v>1159</v>
      </c>
      <c r="D1160" s="46" t="s">
        <v>5428</v>
      </c>
      <c r="E1160" s="46" t="s">
        <v>5429</v>
      </c>
      <c r="I1160" s="46" t="s">
        <v>5425</v>
      </c>
      <c r="J1160" s="46" t="s">
        <v>1686</v>
      </c>
      <c r="K1160" s="46" t="s">
        <v>5430</v>
      </c>
      <c r="L1160" s="46" t="s">
        <v>1864</v>
      </c>
      <c r="O1160" s="46" t="s">
        <v>1865</v>
      </c>
      <c r="Q1160" s="46" t="s">
        <v>40</v>
      </c>
      <c r="T1160" s="46" t="s">
        <v>1690</v>
      </c>
      <c r="AA1160" s="46" t="s">
        <v>5312</v>
      </c>
      <c r="AC1160" s="46" t="s">
        <v>709</v>
      </c>
      <c r="AL1160" s="46" t="s">
        <v>5431</v>
      </c>
      <c r="AQ1160" s="46" t="b">
        <v>0</v>
      </c>
      <c r="AR1160" s="95"/>
    </row>
    <row r="1161" spans="1:44" ht="15" customHeight="1">
      <c r="A1161" s="46">
        <v>1160</v>
      </c>
      <c r="B1161" s="46">
        <v>1160</v>
      </c>
      <c r="D1161" s="46" t="s">
        <v>5432</v>
      </c>
      <c r="E1161" s="46" t="s">
        <v>5433</v>
      </c>
      <c r="I1161" s="46" t="s">
        <v>5425</v>
      </c>
      <c r="J1161" s="46" t="s">
        <v>1686</v>
      </c>
      <c r="K1161" s="46" t="s">
        <v>5434</v>
      </c>
      <c r="L1161" s="46" t="s">
        <v>1864</v>
      </c>
      <c r="O1161" s="46" t="s">
        <v>1865</v>
      </c>
      <c r="Q1161" s="46" t="s">
        <v>40</v>
      </c>
      <c r="T1161" s="46" t="s">
        <v>1690</v>
      </c>
      <c r="AA1161" s="46" t="s">
        <v>5312</v>
      </c>
      <c r="AC1161" s="46" t="s">
        <v>709</v>
      </c>
      <c r="AL1161" s="46" t="s">
        <v>5435</v>
      </c>
      <c r="AQ1161" s="46" t="b">
        <v>0</v>
      </c>
      <c r="AR1161" s="95"/>
    </row>
    <row r="1162" spans="1:44" ht="15" customHeight="1">
      <c r="A1162" s="46">
        <v>1161</v>
      </c>
      <c r="B1162" s="46">
        <v>1161</v>
      </c>
      <c r="D1162" s="46" t="s">
        <v>5436</v>
      </c>
      <c r="E1162" s="46" t="s">
        <v>5437</v>
      </c>
      <c r="I1162" s="46" t="s">
        <v>5438</v>
      </c>
      <c r="J1162" s="46" t="s">
        <v>1686</v>
      </c>
      <c r="K1162" s="46" t="s">
        <v>5439</v>
      </c>
      <c r="L1162" s="46" t="s">
        <v>1864</v>
      </c>
      <c r="O1162" s="46" t="s">
        <v>1865</v>
      </c>
      <c r="Q1162" s="46" t="s">
        <v>40</v>
      </c>
      <c r="T1162" s="46" t="s">
        <v>1690</v>
      </c>
      <c r="AA1162" s="46" t="s">
        <v>5312</v>
      </c>
      <c r="AC1162" s="46" t="s">
        <v>709</v>
      </c>
      <c r="AL1162" s="46" t="s">
        <v>5440</v>
      </c>
      <c r="AQ1162" s="46" t="b">
        <v>0</v>
      </c>
      <c r="AR1162" s="95"/>
    </row>
    <row r="1163" spans="1:44" ht="15" customHeight="1">
      <c r="A1163" s="46">
        <v>1162</v>
      </c>
      <c r="B1163" s="46">
        <v>1162</v>
      </c>
      <c r="D1163" s="46" t="s">
        <v>5441</v>
      </c>
      <c r="E1163" s="46" t="s">
        <v>5442</v>
      </c>
      <c r="I1163" s="46" t="s">
        <v>5443</v>
      </c>
      <c r="J1163" s="46" t="s">
        <v>1686</v>
      </c>
      <c r="K1163" s="46" t="s">
        <v>5444</v>
      </c>
      <c r="L1163" s="46" t="s">
        <v>1864</v>
      </c>
      <c r="O1163" s="46" t="s">
        <v>1865</v>
      </c>
      <c r="Q1163" s="46" t="s">
        <v>40</v>
      </c>
      <c r="T1163" s="46" t="s">
        <v>1690</v>
      </c>
      <c r="AA1163" s="46" t="s">
        <v>5312</v>
      </c>
      <c r="AC1163" s="46" t="s">
        <v>709</v>
      </c>
      <c r="AL1163" s="46" t="s">
        <v>5445</v>
      </c>
      <c r="AQ1163" s="46" t="b">
        <v>1</v>
      </c>
      <c r="AR1163" s="95"/>
    </row>
    <row r="1164" spans="1:44" ht="15" customHeight="1">
      <c r="A1164" s="46">
        <v>1163</v>
      </c>
      <c r="B1164" s="46">
        <v>1163</v>
      </c>
      <c r="D1164" s="46" t="s">
        <v>5446</v>
      </c>
      <c r="E1164" s="46" t="s">
        <v>5447</v>
      </c>
      <c r="I1164" s="46" t="s">
        <v>5443</v>
      </c>
      <c r="J1164" s="46" t="s">
        <v>1686</v>
      </c>
      <c r="K1164" s="46" t="s">
        <v>5448</v>
      </c>
      <c r="L1164" s="46" t="s">
        <v>1864</v>
      </c>
      <c r="O1164" s="46" t="s">
        <v>1865</v>
      </c>
      <c r="Q1164" s="46" t="s">
        <v>40</v>
      </c>
      <c r="T1164" s="46" t="s">
        <v>1690</v>
      </c>
      <c r="AA1164" s="46" t="s">
        <v>5312</v>
      </c>
      <c r="AC1164" s="46" t="s">
        <v>709</v>
      </c>
      <c r="AL1164" s="46" t="s">
        <v>5449</v>
      </c>
      <c r="AQ1164" s="46" t="b">
        <v>0</v>
      </c>
      <c r="AR1164" s="95"/>
    </row>
    <row r="1165" spans="1:44" ht="15" customHeight="1">
      <c r="A1165" s="46">
        <v>1164</v>
      </c>
      <c r="B1165" s="46">
        <v>1164</v>
      </c>
      <c r="D1165" s="46" t="s">
        <v>5450</v>
      </c>
      <c r="E1165" s="46" t="s">
        <v>5451</v>
      </c>
      <c r="I1165" s="46" t="s">
        <v>5452</v>
      </c>
      <c r="J1165" s="46" t="s">
        <v>1686</v>
      </c>
      <c r="K1165" s="46" t="s">
        <v>5453</v>
      </c>
      <c r="L1165" s="46" t="s">
        <v>1864</v>
      </c>
      <c r="O1165" s="46" t="s">
        <v>1865</v>
      </c>
      <c r="Q1165" s="46" t="s">
        <v>40</v>
      </c>
      <c r="T1165" s="46" t="s">
        <v>1690</v>
      </c>
      <c r="AA1165" s="46" t="s">
        <v>5312</v>
      </c>
      <c r="AC1165" s="46" t="s">
        <v>709</v>
      </c>
      <c r="AL1165" s="46" t="s">
        <v>5454</v>
      </c>
      <c r="AQ1165" s="46" t="b">
        <v>0</v>
      </c>
      <c r="AR1165" s="95"/>
    </row>
    <row r="1166" spans="1:44" ht="15" customHeight="1">
      <c r="A1166" s="46">
        <v>1165</v>
      </c>
      <c r="B1166" s="46">
        <v>1165</v>
      </c>
      <c r="D1166" s="46" t="s">
        <v>5455</v>
      </c>
      <c r="E1166" s="46" t="s">
        <v>5456</v>
      </c>
      <c r="I1166" s="46" t="s">
        <v>5457</v>
      </c>
      <c r="J1166" s="46" t="s">
        <v>1686</v>
      </c>
      <c r="K1166" s="46" t="s">
        <v>5458</v>
      </c>
      <c r="L1166" s="46" t="s">
        <v>1864</v>
      </c>
      <c r="O1166" s="46" t="s">
        <v>1865</v>
      </c>
      <c r="Q1166" s="46" t="s">
        <v>40</v>
      </c>
      <c r="T1166" s="46" t="s">
        <v>1690</v>
      </c>
      <c r="AA1166" s="46" t="s">
        <v>5312</v>
      </c>
      <c r="AC1166" s="46" t="s">
        <v>709</v>
      </c>
      <c r="AL1166" s="46" t="s">
        <v>5459</v>
      </c>
      <c r="AQ1166" s="46" t="b">
        <v>1</v>
      </c>
      <c r="AR1166" s="95"/>
    </row>
    <row r="1167" spans="1:44" ht="15" customHeight="1">
      <c r="A1167" s="46">
        <v>1166</v>
      </c>
      <c r="B1167" s="46">
        <v>1166</v>
      </c>
      <c r="D1167" s="46" t="s">
        <v>5460</v>
      </c>
      <c r="E1167" s="46" t="s">
        <v>5461</v>
      </c>
      <c r="I1167" s="46" t="s">
        <v>5457</v>
      </c>
      <c r="J1167" s="46" t="s">
        <v>1686</v>
      </c>
      <c r="K1167" s="46" t="s">
        <v>5462</v>
      </c>
      <c r="L1167" s="46" t="s">
        <v>1864</v>
      </c>
      <c r="O1167" s="46" t="s">
        <v>1865</v>
      </c>
      <c r="Q1167" s="46" t="s">
        <v>40</v>
      </c>
      <c r="T1167" s="46" t="s">
        <v>1690</v>
      </c>
      <c r="AA1167" s="46" t="s">
        <v>5312</v>
      </c>
      <c r="AC1167" s="46" t="s">
        <v>709</v>
      </c>
      <c r="AL1167" s="46" t="s">
        <v>5463</v>
      </c>
      <c r="AQ1167" s="46" t="b">
        <v>0</v>
      </c>
      <c r="AR1167" s="95"/>
    </row>
    <row r="1168" spans="1:44" ht="15" customHeight="1">
      <c r="A1168" s="46">
        <v>1167</v>
      </c>
      <c r="B1168" s="46">
        <v>1167</v>
      </c>
      <c r="D1168" s="46" t="s">
        <v>5464</v>
      </c>
      <c r="E1168" s="46" t="s">
        <v>5465</v>
      </c>
      <c r="I1168" s="46" t="s">
        <v>5466</v>
      </c>
      <c r="J1168" s="46" t="s">
        <v>1686</v>
      </c>
      <c r="K1168" s="46" t="s">
        <v>5467</v>
      </c>
      <c r="L1168" s="46" t="s">
        <v>1864</v>
      </c>
      <c r="O1168" s="46" t="s">
        <v>1865</v>
      </c>
      <c r="Q1168" s="46" t="s">
        <v>40</v>
      </c>
      <c r="T1168" s="46" t="s">
        <v>1690</v>
      </c>
      <c r="AA1168" s="46" t="s">
        <v>5312</v>
      </c>
      <c r="AC1168" s="46" t="s">
        <v>709</v>
      </c>
      <c r="AL1168" s="46" t="s">
        <v>5468</v>
      </c>
      <c r="AQ1168" s="46" t="b">
        <v>0</v>
      </c>
      <c r="AR1168" s="95"/>
    </row>
    <row r="1169" spans="1:44" ht="15" customHeight="1">
      <c r="A1169" s="46">
        <v>1168</v>
      </c>
      <c r="B1169" s="46">
        <v>1168</v>
      </c>
      <c r="D1169" s="46" t="s">
        <v>5469</v>
      </c>
      <c r="E1169" s="46" t="s">
        <v>5470</v>
      </c>
      <c r="I1169" s="46" t="s">
        <v>5466</v>
      </c>
      <c r="J1169" s="46" t="s">
        <v>1686</v>
      </c>
      <c r="K1169" s="46" t="s">
        <v>5471</v>
      </c>
      <c r="L1169" s="46" t="s">
        <v>1864</v>
      </c>
      <c r="O1169" s="46" t="s">
        <v>1865</v>
      </c>
      <c r="Q1169" s="46" t="s">
        <v>40</v>
      </c>
      <c r="T1169" s="46" t="s">
        <v>1690</v>
      </c>
      <c r="AA1169" s="46" t="s">
        <v>5312</v>
      </c>
      <c r="AC1169" s="46" t="s">
        <v>709</v>
      </c>
      <c r="AL1169" s="46" t="s">
        <v>5472</v>
      </c>
      <c r="AQ1169" s="46" t="b">
        <v>1</v>
      </c>
      <c r="AR1169" s="95"/>
    </row>
    <row r="1170" spans="1:44" ht="15" customHeight="1">
      <c r="A1170" s="46">
        <v>1169</v>
      </c>
      <c r="B1170" s="46">
        <v>1169</v>
      </c>
      <c r="D1170" s="46" t="s">
        <v>5473</v>
      </c>
      <c r="E1170" s="46" t="s">
        <v>5474</v>
      </c>
      <c r="I1170" s="46" t="s">
        <v>5466</v>
      </c>
      <c r="J1170" s="46" t="s">
        <v>1686</v>
      </c>
      <c r="K1170" s="46" t="s">
        <v>5475</v>
      </c>
      <c r="L1170" s="46" t="s">
        <v>1864</v>
      </c>
      <c r="O1170" s="46" t="s">
        <v>1865</v>
      </c>
      <c r="Q1170" s="46" t="s">
        <v>40</v>
      </c>
      <c r="T1170" s="46" t="s">
        <v>1690</v>
      </c>
      <c r="AA1170" s="46" t="s">
        <v>5312</v>
      </c>
      <c r="AC1170" s="46" t="s">
        <v>709</v>
      </c>
      <c r="AL1170" s="46" t="s">
        <v>5476</v>
      </c>
      <c r="AQ1170" s="46" t="b">
        <v>0</v>
      </c>
      <c r="AR1170" s="95"/>
    </row>
    <row r="1171" spans="1:44" ht="15" customHeight="1">
      <c r="A1171" s="46">
        <v>1170</v>
      </c>
      <c r="B1171" s="46">
        <v>1170</v>
      </c>
      <c r="D1171" s="46" t="s">
        <v>5477</v>
      </c>
      <c r="E1171" s="46" t="s">
        <v>5478</v>
      </c>
      <c r="I1171" s="46" t="s">
        <v>5479</v>
      </c>
      <c r="J1171" s="46" t="s">
        <v>1686</v>
      </c>
      <c r="K1171" s="46" t="s">
        <v>5480</v>
      </c>
      <c r="L1171" s="46" t="s">
        <v>1864</v>
      </c>
      <c r="O1171" s="46" t="s">
        <v>1865</v>
      </c>
      <c r="Q1171" s="46" t="s">
        <v>40</v>
      </c>
      <c r="T1171" s="46" t="s">
        <v>1690</v>
      </c>
      <c r="AA1171" s="46" t="s">
        <v>5312</v>
      </c>
      <c r="AC1171" s="46" t="s">
        <v>709</v>
      </c>
      <c r="AL1171" s="46" t="s">
        <v>5481</v>
      </c>
      <c r="AQ1171" s="46" t="b">
        <v>0</v>
      </c>
      <c r="AR1171" s="95"/>
    </row>
    <row r="1172" spans="1:44" ht="15" customHeight="1">
      <c r="A1172" s="46">
        <v>1171</v>
      </c>
      <c r="B1172" s="46">
        <v>1171</v>
      </c>
      <c r="D1172" s="46" t="s">
        <v>5482</v>
      </c>
      <c r="E1172" s="46" t="s">
        <v>5483</v>
      </c>
      <c r="I1172" s="46" t="s">
        <v>5479</v>
      </c>
      <c r="J1172" s="46" t="s">
        <v>1686</v>
      </c>
      <c r="K1172" s="46" t="s">
        <v>5484</v>
      </c>
      <c r="L1172" s="46" t="s">
        <v>1864</v>
      </c>
      <c r="O1172" s="46" t="s">
        <v>1865</v>
      </c>
      <c r="Q1172" s="46" t="s">
        <v>40</v>
      </c>
      <c r="T1172" s="46" t="s">
        <v>1690</v>
      </c>
      <c r="AA1172" s="46" t="s">
        <v>5312</v>
      </c>
      <c r="AC1172" s="46" t="s">
        <v>709</v>
      </c>
      <c r="AL1172" s="46" t="s">
        <v>5485</v>
      </c>
      <c r="AQ1172" s="46" t="b">
        <v>0</v>
      </c>
      <c r="AR1172" s="95"/>
    </row>
    <row r="1173" spans="1:44" ht="15" customHeight="1">
      <c r="A1173" s="46">
        <v>1172</v>
      </c>
      <c r="B1173" s="46">
        <v>1172</v>
      </c>
      <c r="D1173" s="46" t="s">
        <v>5486</v>
      </c>
      <c r="E1173" s="46" t="s">
        <v>5487</v>
      </c>
      <c r="I1173" s="46" t="s">
        <v>5488</v>
      </c>
      <c r="J1173" s="46" t="s">
        <v>1686</v>
      </c>
      <c r="K1173" s="46" t="s">
        <v>5489</v>
      </c>
      <c r="L1173" s="46" t="s">
        <v>1864</v>
      </c>
      <c r="O1173" s="46" t="s">
        <v>1865</v>
      </c>
      <c r="Q1173" s="46" t="s">
        <v>40</v>
      </c>
      <c r="T1173" s="46" t="s">
        <v>1690</v>
      </c>
      <c r="AA1173" s="46" t="s">
        <v>5312</v>
      </c>
      <c r="AC1173" s="46" t="s">
        <v>709</v>
      </c>
      <c r="AL1173" s="46" t="s">
        <v>5490</v>
      </c>
      <c r="AQ1173" s="46" t="b">
        <v>0</v>
      </c>
      <c r="AR1173" s="95"/>
    </row>
    <row r="1174" spans="1:44" ht="15" customHeight="1">
      <c r="A1174" s="46">
        <v>1173</v>
      </c>
      <c r="B1174" s="46">
        <v>1173</v>
      </c>
      <c r="D1174" s="46" t="s">
        <v>5491</v>
      </c>
      <c r="E1174" s="46" t="s">
        <v>5492</v>
      </c>
      <c r="I1174" s="46" t="s">
        <v>5493</v>
      </c>
      <c r="J1174" s="46" t="s">
        <v>1686</v>
      </c>
      <c r="K1174" s="46" t="s">
        <v>5494</v>
      </c>
      <c r="L1174" s="46" t="s">
        <v>1864</v>
      </c>
      <c r="O1174" s="46" t="s">
        <v>1865</v>
      </c>
      <c r="Q1174" s="46" t="s">
        <v>40</v>
      </c>
      <c r="T1174" s="46" t="s">
        <v>1690</v>
      </c>
      <c r="AA1174" s="46" t="s">
        <v>5312</v>
      </c>
      <c r="AC1174" s="46" t="s">
        <v>709</v>
      </c>
      <c r="AL1174" s="46" t="s">
        <v>5495</v>
      </c>
      <c r="AQ1174" s="46" t="b">
        <v>0</v>
      </c>
      <c r="AR1174" s="95"/>
    </row>
    <row r="1175" spans="1:44" ht="15" customHeight="1">
      <c r="A1175" s="46">
        <v>1174</v>
      </c>
      <c r="B1175" s="46">
        <v>1174</v>
      </c>
      <c r="D1175" s="46" t="s">
        <v>5496</v>
      </c>
      <c r="E1175" s="46" t="s">
        <v>5497</v>
      </c>
      <c r="I1175" s="46" t="s">
        <v>5493</v>
      </c>
      <c r="J1175" s="46" t="s">
        <v>1686</v>
      </c>
      <c r="K1175" s="46" t="s">
        <v>5498</v>
      </c>
      <c r="L1175" s="46" t="s">
        <v>1864</v>
      </c>
      <c r="O1175" s="46" t="s">
        <v>1865</v>
      </c>
      <c r="Q1175" s="46" t="s">
        <v>40</v>
      </c>
      <c r="T1175" s="46" t="s">
        <v>1690</v>
      </c>
      <c r="AA1175" s="46" t="s">
        <v>5312</v>
      </c>
      <c r="AC1175" s="46" t="s">
        <v>709</v>
      </c>
      <c r="AL1175" s="46" t="s">
        <v>5499</v>
      </c>
      <c r="AQ1175" s="46" t="b">
        <v>1</v>
      </c>
      <c r="AR1175" s="95"/>
    </row>
    <row r="1176" spans="1:44" ht="15" customHeight="1">
      <c r="A1176" s="46">
        <v>1175</v>
      </c>
      <c r="B1176" s="46">
        <v>1175</v>
      </c>
      <c r="D1176" s="46" t="s">
        <v>5500</v>
      </c>
      <c r="E1176" s="46" t="s">
        <v>5501</v>
      </c>
      <c r="I1176" s="46" t="s">
        <v>5502</v>
      </c>
      <c r="J1176" s="46" t="s">
        <v>1686</v>
      </c>
      <c r="K1176" s="46" t="s">
        <v>5503</v>
      </c>
      <c r="L1176" s="46" t="s">
        <v>1864</v>
      </c>
      <c r="O1176" s="46" t="s">
        <v>1865</v>
      </c>
      <c r="Q1176" s="46" t="s">
        <v>40</v>
      </c>
      <c r="T1176" s="46" t="s">
        <v>1690</v>
      </c>
      <c r="AA1176" s="46" t="s">
        <v>5312</v>
      </c>
      <c r="AC1176" s="46" t="s">
        <v>709</v>
      </c>
      <c r="AL1176" s="46" t="s">
        <v>5504</v>
      </c>
      <c r="AQ1176" s="46" t="b">
        <v>1</v>
      </c>
      <c r="AR1176" s="95"/>
    </row>
    <row r="1177" spans="1:44" ht="15" customHeight="1">
      <c r="A1177" s="46">
        <v>1176</v>
      </c>
      <c r="B1177" s="46">
        <v>1176</v>
      </c>
      <c r="D1177" s="46" t="s">
        <v>5505</v>
      </c>
      <c r="E1177" s="46" t="s">
        <v>5506</v>
      </c>
      <c r="I1177" s="46" t="s">
        <v>5502</v>
      </c>
      <c r="J1177" s="46" t="s">
        <v>1686</v>
      </c>
      <c r="K1177" s="46" t="s">
        <v>5507</v>
      </c>
      <c r="L1177" s="46" t="s">
        <v>1864</v>
      </c>
      <c r="O1177" s="46" t="s">
        <v>1865</v>
      </c>
      <c r="Q1177" s="46" t="s">
        <v>40</v>
      </c>
      <c r="T1177" s="46" t="s">
        <v>1690</v>
      </c>
      <c r="AA1177" s="46" t="s">
        <v>5312</v>
      </c>
      <c r="AC1177" s="46" t="s">
        <v>709</v>
      </c>
      <c r="AL1177" s="46" t="s">
        <v>5508</v>
      </c>
      <c r="AQ1177" s="46" t="b">
        <v>0</v>
      </c>
      <c r="AR1177" s="95"/>
    </row>
    <row r="1178" spans="1:44" ht="15" customHeight="1">
      <c r="A1178" s="46">
        <v>1177</v>
      </c>
      <c r="B1178" s="46">
        <v>1177</v>
      </c>
      <c r="D1178" s="46" t="s">
        <v>5509</v>
      </c>
      <c r="E1178" s="46" t="s">
        <v>5510</v>
      </c>
      <c r="I1178" s="46" t="s">
        <v>5511</v>
      </c>
      <c r="J1178" s="46" t="s">
        <v>1686</v>
      </c>
      <c r="K1178" s="46" t="s">
        <v>5512</v>
      </c>
      <c r="L1178" s="46" t="s">
        <v>1864</v>
      </c>
      <c r="O1178" s="46" t="s">
        <v>1865</v>
      </c>
      <c r="Q1178" s="46" t="s">
        <v>40</v>
      </c>
      <c r="T1178" s="46" t="s">
        <v>1690</v>
      </c>
      <c r="AA1178" s="46" t="s">
        <v>5312</v>
      </c>
      <c r="AC1178" s="46" t="s">
        <v>709</v>
      </c>
      <c r="AL1178" s="46" t="s">
        <v>5513</v>
      </c>
      <c r="AQ1178" s="46" t="b">
        <v>0</v>
      </c>
      <c r="AR1178" s="95"/>
    </row>
    <row r="1179" spans="1:44" ht="15" customHeight="1">
      <c r="A1179" s="46">
        <v>1178</v>
      </c>
      <c r="B1179" s="46">
        <v>1178</v>
      </c>
      <c r="D1179" s="46" t="s">
        <v>5514</v>
      </c>
      <c r="E1179" s="46" t="s">
        <v>5515</v>
      </c>
      <c r="I1179" s="46" t="s">
        <v>5516</v>
      </c>
      <c r="J1179" s="46" t="s">
        <v>1686</v>
      </c>
      <c r="K1179" s="46" t="s">
        <v>5517</v>
      </c>
      <c r="L1179" s="46" t="s">
        <v>1864</v>
      </c>
      <c r="O1179" s="46" t="s">
        <v>1865</v>
      </c>
      <c r="Q1179" s="46" t="s">
        <v>40</v>
      </c>
      <c r="T1179" s="46" t="s">
        <v>1690</v>
      </c>
      <c r="AA1179" s="46" t="s">
        <v>5312</v>
      </c>
      <c r="AC1179" s="46" t="s">
        <v>709</v>
      </c>
      <c r="AL1179" s="46" t="s">
        <v>5518</v>
      </c>
      <c r="AQ1179" s="46" t="b">
        <v>1</v>
      </c>
      <c r="AR1179" s="95"/>
    </row>
    <row r="1180" spans="1:44" ht="15" customHeight="1">
      <c r="A1180" s="46">
        <v>1179</v>
      </c>
      <c r="B1180" s="46">
        <v>1179</v>
      </c>
      <c r="D1180" s="46" t="s">
        <v>5519</v>
      </c>
      <c r="E1180" s="46" t="s">
        <v>5520</v>
      </c>
      <c r="I1180" s="46" t="s">
        <v>5516</v>
      </c>
      <c r="J1180" s="46" t="s">
        <v>1686</v>
      </c>
      <c r="K1180" s="46" t="s">
        <v>5521</v>
      </c>
      <c r="L1180" s="46" t="s">
        <v>1864</v>
      </c>
      <c r="O1180" s="46" t="s">
        <v>1865</v>
      </c>
      <c r="Q1180" s="46" t="s">
        <v>40</v>
      </c>
      <c r="T1180" s="46" t="s">
        <v>1690</v>
      </c>
      <c r="AA1180" s="46" t="s">
        <v>5312</v>
      </c>
      <c r="AC1180" s="46" t="s">
        <v>709</v>
      </c>
      <c r="AL1180" s="46" t="s">
        <v>5522</v>
      </c>
      <c r="AQ1180" s="46" t="b">
        <v>0</v>
      </c>
      <c r="AR1180" s="95"/>
    </row>
    <row r="1181" spans="1:44" ht="15" customHeight="1">
      <c r="A1181" s="46">
        <v>1180</v>
      </c>
      <c r="B1181" s="46">
        <v>1180</v>
      </c>
      <c r="D1181" s="46" t="s">
        <v>5523</v>
      </c>
      <c r="E1181" s="46" t="s">
        <v>5524</v>
      </c>
      <c r="I1181" s="46" t="s">
        <v>5516</v>
      </c>
      <c r="J1181" s="46" t="s">
        <v>1686</v>
      </c>
      <c r="K1181" s="46" t="s">
        <v>5525</v>
      </c>
      <c r="L1181" s="46" t="s">
        <v>1864</v>
      </c>
      <c r="O1181" s="46" t="s">
        <v>1865</v>
      </c>
      <c r="Q1181" s="46" t="s">
        <v>40</v>
      </c>
      <c r="T1181" s="46" t="s">
        <v>1690</v>
      </c>
      <c r="AA1181" s="46" t="s">
        <v>5312</v>
      </c>
      <c r="AC1181" s="46" t="s">
        <v>709</v>
      </c>
      <c r="AL1181" s="46" t="s">
        <v>5526</v>
      </c>
      <c r="AQ1181" s="46" t="b">
        <v>0</v>
      </c>
      <c r="AR1181" s="95"/>
    </row>
    <row r="1182" spans="1:44" ht="15" customHeight="1">
      <c r="A1182" s="46">
        <v>1181</v>
      </c>
      <c r="B1182" s="46">
        <v>1181</v>
      </c>
      <c r="D1182" s="46" t="s">
        <v>5527</v>
      </c>
      <c r="E1182" s="46" t="s">
        <v>5528</v>
      </c>
      <c r="I1182" s="46" t="s">
        <v>5529</v>
      </c>
      <c r="J1182" s="46" t="s">
        <v>1686</v>
      </c>
      <c r="K1182" s="46" t="s">
        <v>5530</v>
      </c>
      <c r="L1182" s="46" t="s">
        <v>1864</v>
      </c>
      <c r="O1182" s="46" t="s">
        <v>1865</v>
      </c>
      <c r="Q1182" s="46" t="s">
        <v>40</v>
      </c>
      <c r="T1182" s="46" t="s">
        <v>1690</v>
      </c>
      <c r="AA1182" s="46" t="s">
        <v>5312</v>
      </c>
      <c r="AC1182" s="46" t="s">
        <v>709</v>
      </c>
      <c r="AL1182" s="46" t="s">
        <v>5531</v>
      </c>
      <c r="AQ1182" s="46" t="b">
        <v>1</v>
      </c>
      <c r="AR1182" s="95"/>
    </row>
    <row r="1183" spans="1:44" ht="15" customHeight="1">
      <c r="A1183" s="46">
        <v>1182</v>
      </c>
      <c r="B1183" s="46">
        <v>1182</v>
      </c>
      <c r="D1183" s="46" t="s">
        <v>5532</v>
      </c>
      <c r="E1183" s="46" t="s">
        <v>5533</v>
      </c>
      <c r="I1183" s="46" t="s">
        <v>5529</v>
      </c>
      <c r="J1183" s="46" t="s">
        <v>1686</v>
      </c>
      <c r="K1183" s="46" t="s">
        <v>5534</v>
      </c>
      <c r="L1183" s="46" t="s">
        <v>1864</v>
      </c>
      <c r="O1183" s="46" t="s">
        <v>1865</v>
      </c>
      <c r="Q1183" s="46" t="s">
        <v>40</v>
      </c>
      <c r="T1183" s="46" t="s">
        <v>1690</v>
      </c>
      <c r="AA1183" s="46" t="s">
        <v>5312</v>
      </c>
      <c r="AC1183" s="46" t="s">
        <v>709</v>
      </c>
      <c r="AL1183" s="46" t="s">
        <v>5535</v>
      </c>
      <c r="AQ1183" s="46" t="b">
        <v>0</v>
      </c>
      <c r="AR1183" s="95"/>
    </row>
    <row r="1184" spans="1:44" ht="15" customHeight="1">
      <c r="A1184" s="46">
        <v>1183</v>
      </c>
      <c r="B1184" s="46">
        <v>1183</v>
      </c>
      <c r="D1184" s="46" t="s">
        <v>5536</v>
      </c>
      <c r="E1184" s="46" t="s">
        <v>5537</v>
      </c>
      <c r="I1184" s="46" t="s">
        <v>5529</v>
      </c>
      <c r="J1184" s="46" t="s">
        <v>1686</v>
      </c>
      <c r="K1184" s="46" t="s">
        <v>5538</v>
      </c>
      <c r="L1184" s="46" t="s">
        <v>1864</v>
      </c>
      <c r="O1184" s="46" t="s">
        <v>1865</v>
      </c>
      <c r="Q1184" s="46" t="s">
        <v>40</v>
      </c>
      <c r="T1184" s="46" t="s">
        <v>1690</v>
      </c>
      <c r="AA1184" s="46" t="s">
        <v>5312</v>
      </c>
      <c r="AC1184" s="46" t="s">
        <v>709</v>
      </c>
      <c r="AL1184" s="46" t="s">
        <v>5539</v>
      </c>
      <c r="AQ1184" s="46" t="b">
        <v>0</v>
      </c>
      <c r="AR1184" s="95"/>
    </row>
    <row r="1185" spans="1:44" ht="15" customHeight="1">
      <c r="A1185" s="46">
        <v>1184</v>
      </c>
      <c r="B1185" s="46">
        <v>1184</v>
      </c>
      <c r="D1185" s="46" t="s">
        <v>5540</v>
      </c>
      <c r="E1185" s="46" t="s">
        <v>5541</v>
      </c>
      <c r="I1185" s="46" t="s">
        <v>5529</v>
      </c>
      <c r="J1185" s="46" t="s">
        <v>1686</v>
      </c>
      <c r="K1185" s="46" t="s">
        <v>5542</v>
      </c>
      <c r="L1185" s="46" t="s">
        <v>1864</v>
      </c>
      <c r="O1185" s="46" t="s">
        <v>1865</v>
      </c>
      <c r="Q1185" s="46" t="s">
        <v>40</v>
      </c>
      <c r="T1185" s="46" t="s">
        <v>1690</v>
      </c>
      <c r="AA1185" s="46" t="s">
        <v>5312</v>
      </c>
      <c r="AC1185" s="46" t="s">
        <v>709</v>
      </c>
      <c r="AL1185" s="46" t="s">
        <v>5543</v>
      </c>
      <c r="AQ1185" s="46" t="b">
        <v>0</v>
      </c>
      <c r="AR1185" s="95"/>
    </row>
    <row r="1186" spans="1:44" ht="15" customHeight="1">
      <c r="A1186" s="46">
        <v>1185</v>
      </c>
      <c r="B1186" s="46">
        <v>1185</v>
      </c>
      <c r="D1186" s="46" t="s">
        <v>5544</v>
      </c>
      <c r="E1186" s="46" t="s">
        <v>5545</v>
      </c>
      <c r="I1186" s="46" t="s">
        <v>5546</v>
      </c>
      <c r="J1186" s="46" t="s">
        <v>1686</v>
      </c>
      <c r="K1186" s="46" t="s">
        <v>5547</v>
      </c>
      <c r="L1186" s="46" t="s">
        <v>1864</v>
      </c>
      <c r="O1186" s="46" t="s">
        <v>1865</v>
      </c>
      <c r="Q1186" s="46" t="s">
        <v>40</v>
      </c>
      <c r="T1186" s="46" t="s">
        <v>1690</v>
      </c>
      <c r="AA1186" s="46" t="s">
        <v>5312</v>
      </c>
      <c r="AC1186" s="46" t="s">
        <v>709</v>
      </c>
      <c r="AL1186" s="46" t="s">
        <v>5548</v>
      </c>
      <c r="AQ1186" s="46" t="b">
        <v>1</v>
      </c>
      <c r="AR1186" s="95"/>
    </row>
    <row r="1187" spans="1:44" ht="15" customHeight="1">
      <c r="A1187" s="46">
        <v>1186</v>
      </c>
      <c r="B1187" s="46">
        <v>1186</v>
      </c>
      <c r="D1187" s="46" t="s">
        <v>5549</v>
      </c>
      <c r="E1187" s="46" t="s">
        <v>5550</v>
      </c>
      <c r="I1187" s="46" t="s">
        <v>5551</v>
      </c>
      <c r="J1187" s="46" t="s">
        <v>1686</v>
      </c>
      <c r="K1187" s="46" t="s">
        <v>5552</v>
      </c>
      <c r="L1187" s="46" t="s">
        <v>1864</v>
      </c>
      <c r="O1187" s="46" t="s">
        <v>1865</v>
      </c>
      <c r="Q1187" s="46" t="s">
        <v>40</v>
      </c>
      <c r="T1187" s="46" t="s">
        <v>1690</v>
      </c>
      <c r="AA1187" s="46" t="s">
        <v>5312</v>
      </c>
      <c r="AC1187" s="46" t="s">
        <v>709</v>
      </c>
      <c r="AL1187" s="46" t="s">
        <v>5553</v>
      </c>
      <c r="AQ1187" s="46" t="b">
        <v>1</v>
      </c>
      <c r="AR1187" s="95"/>
    </row>
    <row r="1188" spans="1:44" ht="15" customHeight="1">
      <c r="A1188" s="46">
        <v>1187</v>
      </c>
      <c r="B1188" s="46">
        <v>1187</v>
      </c>
      <c r="D1188" s="46" t="s">
        <v>5554</v>
      </c>
      <c r="E1188" s="46" t="s">
        <v>5555</v>
      </c>
      <c r="I1188" s="46" t="s">
        <v>5556</v>
      </c>
      <c r="J1188" s="46" t="s">
        <v>1686</v>
      </c>
      <c r="K1188" s="46" t="s">
        <v>5557</v>
      </c>
      <c r="L1188" s="46" t="s">
        <v>1864</v>
      </c>
      <c r="O1188" s="46" t="s">
        <v>1865</v>
      </c>
      <c r="Q1188" s="46" t="s">
        <v>40</v>
      </c>
      <c r="T1188" s="46" t="s">
        <v>1690</v>
      </c>
      <c r="AA1188" s="46" t="s">
        <v>5312</v>
      </c>
      <c r="AC1188" s="46" t="s">
        <v>709</v>
      </c>
      <c r="AL1188" s="46" t="s">
        <v>5558</v>
      </c>
      <c r="AQ1188" s="46" t="b">
        <v>0</v>
      </c>
      <c r="AR1188" s="95"/>
    </row>
    <row r="1189" spans="1:44" ht="15" customHeight="1">
      <c r="A1189" s="46">
        <v>1188</v>
      </c>
      <c r="B1189" s="46">
        <v>1188</v>
      </c>
      <c r="D1189" s="46" t="s">
        <v>5559</v>
      </c>
      <c r="E1189" s="46" t="s">
        <v>5560</v>
      </c>
      <c r="I1189" s="46" t="s">
        <v>3233</v>
      </c>
      <c r="J1189" s="46" t="s">
        <v>1686</v>
      </c>
      <c r="K1189" s="46" t="s">
        <v>5561</v>
      </c>
      <c r="L1189" s="46" t="s">
        <v>1864</v>
      </c>
      <c r="O1189" s="46" t="s">
        <v>1865</v>
      </c>
      <c r="Q1189" s="46" t="s">
        <v>40</v>
      </c>
      <c r="T1189" s="46" t="s">
        <v>1690</v>
      </c>
      <c r="AA1189" s="46" t="s">
        <v>5312</v>
      </c>
      <c r="AC1189" s="46" t="s">
        <v>709</v>
      </c>
      <c r="AL1189" s="46" t="s">
        <v>5562</v>
      </c>
      <c r="AQ1189" s="46" t="b">
        <v>0</v>
      </c>
      <c r="AR1189" s="95"/>
    </row>
    <row r="1190" spans="1:44" ht="15" customHeight="1">
      <c r="A1190" s="46">
        <v>1189</v>
      </c>
      <c r="B1190" s="46">
        <v>1189</v>
      </c>
      <c r="D1190" s="46" t="s">
        <v>5563</v>
      </c>
      <c r="E1190" s="46" t="s">
        <v>5564</v>
      </c>
      <c r="I1190" s="46" t="s">
        <v>1888</v>
      </c>
      <c r="J1190" s="46" t="s">
        <v>1686</v>
      </c>
      <c r="K1190" s="46" t="s">
        <v>5565</v>
      </c>
      <c r="L1190" s="46" t="s">
        <v>1864</v>
      </c>
      <c r="O1190" s="46" t="s">
        <v>1865</v>
      </c>
      <c r="Q1190" s="46" t="s">
        <v>40</v>
      </c>
      <c r="T1190" s="46" t="s">
        <v>1690</v>
      </c>
      <c r="AA1190" s="46" t="s">
        <v>5312</v>
      </c>
      <c r="AC1190" s="46" t="s">
        <v>709</v>
      </c>
      <c r="AL1190" s="46" t="s">
        <v>5566</v>
      </c>
      <c r="AQ1190" s="46" t="b">
        <v>0</v>
      </c>
      <c r="AR1190" s="95"/>
    </row>
    <row r="1191" spans="1:44" ht="15" customHeight="1">
      <c r="A1191" s="46">
        <v>1190</v>
      </c>
      <c r="B1191" s="46">
        <v>1190</v>
      </c>
      <c r="D1191" s="46" t="s">
        <v>5567</v>
      </c>
      <c r="E1191" s="46" t="s">
        <v>5568</v>
      </c>
      <c r="I1191" s="46" t="s">
        <v>1888</v>
      </c>
      <c r="J1191" s="46" t="s">
        <v>1686</v>
      </c>
      <c r="K1191" s="46" t="s">
        <v>5569</v>
      </c>
      <c r="L1191" s="46" t="s">
        <v>1864</v>
      </c>
      <c r="O1191" s="46" t="s">
        <v>1865</v>
      </c>
      <c r="Q1191" s="46" t="s">
        <v>40</v>
      </c>
      <c r="T1191" s="46" t="s">
        <v>1690</v>
      </c>
      <c r="AA1191" s="46" t="s">
        <v>5312</v>
      </c>
      <c r="AC1191" s="46" t="s">
        <v>709</v>
      </c>
      <c r="AL1191" s="46" t="s">
        <v>5570</v>
      </c>
      <c r="AQ1191" s="46" t="b">
        <v>0</v>
      </c>
      <c r="AR1191" s="95"/>
    </row>
    <row r="1192" spans="1:44" ht="15" customHeight="1">
      <c r="A1192" s="46">
        <v>1191</v>
      </c>
      <c r="B1192" s="46">
        <v>1191</v>
      </c>
      <c r="D1192" s="46" t="s">
        <v>5571</v>
      </c>
      <c r="E1192" s="46" t="s">
        <v>5572</v>
      </c>
      <c r="I1192" s="46" t="s">
        <v>1888</v>
      </c>
      <c r="J1192" s="46" t="s">
        <v>1686</v>
      </c>
      <c r="K1192" s="46" t="s">
        <v>5573</v>
      </c>
      <c r="L1192" s="46" t="s">
        <v>1864</v>
      </c>
      <c r="O1192" s="46" t="s">
        <v>1865</v>
      </c>
      <c r="Q1192" s="46" t="s">
        <v>40</v>
      </c>
      <c r="T1192" s="46" t="s">
        <v>1690</v>
      </c>
      <c r="AA1192" s="46" t="s">
        <v>5312</v>
      </c>
      <c r="AC1192" s="46" t="s">
        <v>709</v>
      </c>
      <c r="AL1192" s="46" t="s">
        <v>5574</v>
      </c>
      <c r="AQ1192" s="46" t="b">
        <v>0</v>
      </c>
      <c r="AR1192" s="95"/>
    </row>
    <row r="1193" spans="1:44" ht="15" customHeight="1">
      <c r="A1193" s="46">
        <v>1192</v>
      </c>
      <c r="B1193" s="46">
        <v>1192</v>
      </c>
      <c r="D1193" s="46" t="s">
        <v>5575</v>
      </c>
      <c r="E1193" s="46" t="s">
        <v>5576</v>
      </c>
      <c r="I1193" s="46" t="s">
        <v>5546</v>
      </c>
      <c r="J1193" s="46" t="s">
        <v>1686</v>
      </c>
      <c r="K1193" s="46" t="s">
        <v>5577</v>
      </c>
      <c r="L1193" s="46" t="s">
        <v>1864</v>
      </c>
      <c r="O1193" s="46" t="s">
        <v>1865</v>
      </c>
      <c r="Q1193" s="46" t="s">
        <v>40</v>
      </c>
      <c r="T1193" s="46" t="s">
        <v>1690</v>
      </c>
      <c r="AA1193" s="46" t="s">
        <v>5312</v>
      </c>
      <c r="AC1193" s="46" t="s">
        <v>709</v>
      </c>
      <c r="AL1193" s="46" t="s">
        <v>5578</v>
      </c>
      <c r="AQ1193" s="46" t="b">
        <v>0</v>
      </c>
      <c r="AR1193" s="95"/>
    </row>
    <row r="1194" spans="1:44" ht="15" customHeight="1">
      <c r="A1194" s="46">
        <v>1193</v>
      </c>
      <c r="B1194" s="46">
        <v>1193</v>
      </c>
      <c r="D1194" s="46" t="s">
        <v>5579</v>
      </c>
      <c r="E1194" s="46" t="s">
        <v>5580</v>
      </c>
      <c r="I1194" s="46" t="s">
        <v>5581</v>
      </c>
      <c r="J1194" s="46" t="s">
        <v>1686</v>
      </c>
      <c r="K1194" s="46" t="s">
        <v>5582</v>
      </c>
      <c r="L1194" s="46" t="s">
        <v>1864</v>
      </c>
      <c r="O1194" s="46" t="s">
        <v>1865</v>
      </c>
      <c r="Q1194" s="46" t="s">
        <v>40</v>
      </c>
      <c r="T1194" s="46" t="s">
        <v>1690</v>
      </c>
      <c r="AA1194" s="46" t="s">
        <v>5312</v>
      </c>
      <c r="AC1194" s="46" t="s">
        <v>709</v>
      </c>
      <c r="AL1194" s="46" t="s">
        <v>5583</v>
      </c>
      <c r="AQ1194" s="46" t="b">
        <v>0</v>
      </c>
      <c r="AR1194" s="95"/>
    </row>
    <row r="1195" spans="1:44" ht="15" customHeight="1">
      <c r="A1195" s="46">
        <v>1194</v>
      </c>
      <c r="B1195" s="46">
        <v>1194</v>
      </c>
      <c r="D1195" s="46" t="s">
        <v>5584</v>
      </c>
      <c r="E1195" s="46" t="s">
        <v>5585</v>
      </c>
      <c r="I1195" s="46" t="s">
        <v>5581</v>
      </c>
      <c r="J1195" s="46" t="s">
        <v>1686</v>
      </c>
      <c r="K1195" s="46" t="s">
        <v>5586</v>
      </c>
      <c r="L1195" s="46" t="s">
        <v>1864</v>
      </c>
      <c r="O1195" s="46" t="s">
        <v>1865</v>
      </c>
      <c r="Q1195" s="46" t="s">
        <v>40</v>
      </c>
      <c r="T1195" s="46" t="s">
        <v>1690</v>
      </c>
      <c r="AA1195" s="46" t="s">
        <v>5312</v>
      </c>
      <c r="AC1195" s="46" t="s">
        <v>709</v>
      </c>
      <c r="AL1195" s="46" t="s">
        <v>5587</v>
      </c>
      <c r="AQ1195" s="46" t="b">
        <v>0</v>
      </c>
      <c r="AR1195" s="95"/>
    </row>
    <row r="1196" spans="1:44" ht="15" customHeight="1">
      <c r="A1196" s="46">
        <v>1195</v>
      </c>
      <c r="B1196" s="46">
        <v>1195</v>
      </c>
      <c r="D1196" s="46" t="s">
        <v>5588</v>
      </c>
      <c r="E1196" s="46" t="s">
        <v>5589</v>
      </c>
      <c r="I1196" s="46" t="s">
        <v>5551</v>
      </c>
      <c r="J1196" s="46" t="s">
        <v>1686</v>
      </c>
      <c r="K1196" s="46" t="s">
        <v>5590</v>
      </c>
      <c r="L1196" s="46" t="s">
        <v>1864</v>
      </c>
      <c r="O1196" s="46" t="s">
        <v>1865</v>
      </c>
      <c r="Q1196" s="46" t="s">
        <v>40</v>
      </c>
      <c r="T1196" s="46" t="s">
        <v>1690</v>
      </c>
      <c r="AA1196" s="46" t="s">
        <v>5312</v>
      </c>
      <c r="AC1196" s="46" t="s">
        <v>709</v>
      </c>
      <c r="AL1196" s="46" t="s">
        <v>5591</v>
      </c>
      <c r="AQ1196" s="46" t="b">
        <v>0</v>
      </c>
      <c r="AR1196" s="95"/>
    </row>
    <row r="1197" spans="1:44" ht="15" customHeight="1">
      <c r="A1197" s="46">
        <v>1196</v>
      </c>
      <c r="B1197" s="46">
        <v>1196</v>
      </c>
      <c r="D1197" s="46" t="s">
        <v>5592</v>
      </c>
      <c r="E1197" s="46" t="s">
        <v>5593</v>
      </c>
      <c r="I1197" s="46" t="s">
        <v>3705</v>
      </c>
      <c r="J1197" s="46" t="s">
        <v>1686</v>
      </c>
      <c r="K1197" s="46" t="s">
        <v>5594</v>
      </c>
      <c r="L1197" s="46" t="s">
        <v>1864</v>
      </c>
      <c r="O1197" s="46" t="s">
        <v>1865</v>
      </c>
      <c r="Q1197" s="46" t="s">
        <v>40</v>
      </c>
      <c r="T1197" s="46" t="s">
        <v>1690</v>
      </c>
      <c r="AA1197" s="46" t="s">
        <v>5312</v>
      </c>
      <c r="AC1197" s="46" t="s">
        <v>709</v>
      </c>
      <c r="AL1197" s="46" t="s">
        <v>5595</v>
      </c>
      <c r="AQ1197" s="46" t="b">
        <v>1</v>
      </c>
      <c r="AR1197" s="95"/>
    </row>
    <row r="1198" spans="1:44" ht="15" customHeight="1">
      <c r="A1198" s="46">
        <v>1197</v>
      </c>
      <c r="B1198" s="46">
        <v>1197</v>
      </c>
      <c r="D1198" s="46" t="s">
        <v>5596</v>
      </c>
      <c r="E1198" s="46" t="s">
        <v>5597</v>
      </c>
      <c r="I1198" s="46" t="s">
        <v>3705</v>
      </c>
      <c r="J1198" s="46" t="s">
        <v>1686</v>
      </c>
      <c r="K1198" s="46" t="s">
        <v>5598</v>
      </c>
      <c r="L1198" s="46" t="s">
        <v>1864</v>
      </c>
      <c r="O1198" s="46" t="s">
        <v>1865</v>
      </c>
      <c r="Q1198" s="46" t="s">
        <v>40</v>
      </c>
      <c r="T1198" s="46" t="s">
        <v>1690</v>
      </c>
      <c r="AA1198" s="46" t="s">
        <v>5312</v>
      </c>
      <c r="AC1198" s="46" t="s">
        <v>709</v>
      </c>
      <c r="AL1198" s="46" t="s">
        <v>5599</v>
      </c>
      <c r="AQ1198" s="46" t="b">
        <v>0</v>
      </c>
      <c r="AR1198" s="95"/>
    </row>
    <row r="1199" spans="1:44" ht="15" customHeight="1">
      <c r="A1199" s="46">
        <v>1198</v>
      </c>
      <c r="B1199" s="46">
        <v>1198</v>
      </c>
      <c r="D1199" s="46" t="s">
        <v>5600</v>
      </c>
      <c r="E1199" s="46" t="s">
        <v>5601</v>
      </c>
      <c r="I1199" s="46" t="s">
        <v>3705</v>
      </c>
      <c r="J1199" s="46" t="s">
        <v>1686</v>
      </c>
      <c r="K1199" s="46" t="s">
        <v>5602</v>
      </c>
      <c r="L1199" s="46" t="s">
        <v>1864</v>
      </c>
      <c r="O1199" s="46" t="s">
        <v>1865</v>
      </c>
      <c r="Q1199" s="46" t="s">
        <v>40</v>
      </c>
      <c r="T1199" s="46" t="s">
        <v>1690</v>
      </c>
      <c r="AA1199" s="46" t="s">
        <v>5312</v>
      </c>
      <c r="AC1199" s="46" t="s">
        <v>709</v>
      </c>
      <c r="AL1199" s="46" t="s">
        <v>5603</v>
      </c>
      <c r="AQ1199" s="46" t="b">
        <v>0</v>
      </c>
      <c r="AR1199" s="95"/>
    </row>
    <row r="1200" spans="1:44" ht="15" customHeight="1">
      <c r="A1200" s="46">
        <v>1199</v>
      </c>
      <c r="B1200" s="46">
        <v>1199</v>
      </c>
      <c r="D1200" s="46" t="s">
        <v>5604</v>
      </c>
      <c r="E1200" s="46" t="s">
        <v>5605</v>
      </c>
      <c r="I1200" s="46" t="s">
        <v>1959</v>
      </c>
      <c r="J1200" s="46" t="s">
        <v>1686</v>
      </c>
      <c r="K1200" s="46" t="s">
        <v>5606</v>
      </c>
      <c r="L1200" s="46" t="s">
        <v>1864</v>
      </c>
      <c r="O1200" s="46" t="s">
        <v>1865</v>
      </c>
      <c r="Q1200" s="46" t="s">
        <v>40</v>
      </c>
      <c r="T1200" s="46" t="s">
        <v>1690</v>
      </c>
      <c r="AA1200" s="46" t="s">
        <v>5312</v>
      </c>
      <c r="AC1200" s="46" t="s">
        <v>709</v>
      </c>
      <c r="AL1200" s="46" t="s">
        <v>5607</v>
      </c>
      <c r="AQ1200" s="46" t="b">
        <v>1</v>
      </c>
      <c r="AR1200" s="95"/>
    </row>
    <row r="1201" spans="1:44" ht="15" customHeight="1">
      <c r="A1201" s="46">
        <v>1200</v>
      </c>
      <c r="B1201" s="46">
        <v>1200</v>
      </c>
      <c r="D1201" s="46" t="s">
        <v>5608</v>
      </c>
      <c r="E1201" s="46" t="s">
        <v>5609</v>
      </c>
      <c r="I1201" s="46" t="s">
        <v>5610</v>
      </c>
      <c r="J1201" s="46" t="s">
        <v>1686</v>
      </c>
      <c r="K1201" s="46" t="s">
        <v>5611</v>
      </c>
      <c r="L1201" s="46" t="s">
        <v>1864</v>
      </c>
      <c r="O1201" s="46" t="s">
        <v>1865</v>
      </c>
      <c r="Q1201" s="46" t="s">
        <v>40</v>
      </c>
      <c r="T1201" s="46" t="s">
        <v>1690</v>
      </c>
      <c r="AA1201" s="46" t="s">
        <v>5312</v>
      </c>
      <c r="AC1201" s="46" t="s">
        <v>709</v>
      </c>
      <c r="AL1201" s="46" t="s">
        <v>5612</v>
      </c>
      <c r="AQ1201" s="46" t="b">
        <v>1</v>
      </c>
      <c r="AR1201" s="95"/>
    </row>
    <row r="1202" spans="1:44" ht="15" customHeight="1">
      <c r="A1202" s="46">
        <v>1201</v>
      </c>
      <c r="B1202" s="46">
        <v>1201</v>
      </c>
      <c r="D1202" s="46" t="s">
        <v>5613</v>
      </c>
      <c r="E1202" s="46" t="s">
        <v>5614</v>
      </c>
      <c r="I1202" s="46" t="s">
        <v>1964</v>
      </c>
      <c r="J1202" s="46" t="s">
        <v>1686</v>
      </c>
      <c r="K1202" s="46" t="s">
        <v>5615</v>
      </c>
      <c r="L1202" s="46" t="s">
        <v>1864</v>
      </c>
      <c r="O1202" s="46" t="s">
        <v>1865</v>
      </c>
      <c r="Q1202" s="46" t="s">
        <v>40</v>
      </c>
      <c r="T1202" s="46" t="s">
        <v>1690</v>
      </c>
      <c r="AA1202" s="46" t="s">
        <v>5312</v>
      </c>
      <c r="AC1202" s="46" t="s">
        <v>709</v>
      </c>
      <c r="AL1202" s="46" t="s">
        <v>5616</v>
      </c>
      <c r="AQ1202" s="46" t="b">
        <v>1</v>
      </c>
      <c r="AR1202" s="95"/>
    </row>
    <row r="1203" spans="1:44" ht="15" customHeight="1">
      <c r="A1203" s="46">
        <v>1202</v>
      </c>
      <c r="B1203" s="46">
        <v>1202</v>
      </c>
      <c r="D1203" s="46" t="s">
        <v>5617</v>
      </c>
      <c r="E1203" s="46" t="s">
        <v>5618</v>
      </c>
      <c r="I1203" s="46" t="s">
        <v>5619</v>
      </c>
      <c r="J1203" s="46" t="s">
        <v>1686</v>
      </c>
      <c r="K1203" s="46" t="s">
        <v>5620</v>
      </c>
      <c r="L1203" s="46" t="s">
        <v>1864</v>
      </c>
      <c r="O1203" s="46" t="s">
        <v>1865</v>
      </c>
      <c r="Q1203" s="46" t="s">
        <v>40</v>
      </c>
      <c r="T1203" s="46" t="s">
        <v>1690</v>
      </c>
      <c r="AA1203" s="46" t="s">
        <v>5312</v>
      </c>
      <c r="AC1203" s="46" t="s">
        <v>709</v>
      </c>
      <c r="AL1203" s="46" t="s">
        <v>5621</v>
      </c>
      <c r="AQ1203" s="46" t="b">
        <v>0</v>
      </c>
      <c r="AR1203" s="95"/>
    </row>
    <row r="1204" spans="1:44" ht="15" customHeight="1">
      <c r="A1204" s="46">
        <v>1203</v>
      </c>
      <c r="B1204" s="46">
        <v>1203</v>
      </c>
      <c r="D1204" s="46" t="s">
        <v>5622</v>
      </c>
      <c r="E1204" s="46" t="s">
        <v>5623</v>
      </c>
      <c r="I1204" s="46" t="s">
        <v>5624</v>
      </c>
      <c r="J1204" s="46" t="s">
        <v>1686</v>
      </c>
      <c r="K1204" s="46" t="s">
        <v>5625</v>
      </c>
      <c r="L1204" s="46" t="s">
        <v>1864</v>
      </c>
      <c r="O1204" s="46" t="s">
        <v>1865</v>
      </c>
      <c r="Q1204" s="46" t="s">
        <v>40</v>
      </c>
      <c r="T1204" s="46" t="s">
        <v>1690</v>
      </c>
      <c r="AA1204" s="46" t="s">
        <v>5312</v>
      </c>
      <c r="AC1204" s="46" t="s">
        <v>709</v>
      </c>
      <c r="AL1204" s="46" t="s">
        <v>5626</v>
      </c>
      <c r="AQ1204" s="46" t="b">
        <v>1</v>
      </c>
      <c r="AR1204" s="95"/>
    </row>
    <row r="1205" spans="1:44" ht="15" customHeight="1">
      <c r="A1205" s="46">
        <v>1204</v>
      </c>
      <c r="B1205" s="46">
        <v>1204</v>
      </c>
      <c r="D1205" s="46" t="s">
        <v>5627</v>
      </c>
      <c r="E1205" s="46" t="s">
        <v>5628</v>
      </c>
      <c r="I1205" s="46" t="s">
        <v>5624</v>
      </c>
      <c r="J1205" s="46" t="s">
        <v>1686</v>
      </c>
      <c r="K1205" s="46" t="s">
        <v>5629</v>
      </c>
      <c r="L1205" s="46" t="s">
        <v>1864</v>
      </c>
      <c r="O1205" s="46" t="s">
        <v>1865</v>
      </c>
      <c r="Q1205" s="46" t="s">
        <v>40</v>
      </c>
      <c r="T1205" s="46" t="s">
        <v>1690</v>
      </c>
      <c r="AA1205" s="46" t="s">
        <v>5630</v>
      </c>
      <c r="AC1205" s="46" t="s">
        <v>709</v>
      </c>
      <c r="AL1205" s="46" t="s">
        <v>5631</v>
      </c>
      <c r="AQ1205" s="46" t="b">
        <v>0</v>
      </c>
      <c r="AR1205" s="95"/>
    </row>
    <row r="1206" spans="1:44" ht="15" customHeight="1">
      <c r="A1206" s="46">
        <v>1205</v>
      </c>
      <c r="B1206" s="46">
        <v>1205</v>
      </c>
      <c r="D1206" s="46" t="s">
        <v>5632</v>
      </c>
      <c r="E1206" s="46" t="s">
        <v>5633</v>
      </c>
      <c r="I1206" s="46" t="s">
        <v>3540</v>
      </c>
      <c r="J1206" s="46" t="s">
        <v>1686</v>
      </c>
      <c r="K1206" s="46" t="s">
        <v>5634</v>
      </c>
      <c r="L1206" s="46" t="s">
        <v>1864</v>
      </c>
      <c r="O1206" s="46" t="s">
        <v>1865</v>
      </c>
      <c r="Q1206" s="46" t="s">
        <v>40</v>
      </c>
      <c r="T1206" s="46" t="s">
        <v>1690</v>
      </c>
      <c r="AA1206" s="46" t="s">
        <v>5630</v>
      </c>
      <c r="AC1206" s="46" t="s">
        <v>709</v>
      </c>
      <c r="AL1206" s="46" t="s">
        <v>5635</v>
      </c>
      <c r="AQ1206" s="46" t="b">
        <v>1</v>
      </c>
      <c r="AR1206" s="95"/>
    </row>
    <row r="1207" spans="1:44" ht="15" customHeight="1">
      <c r="A1207" s="46">
        <v>1206</v>
      </c>
      <c r="B1207" s="46">
        <v>1206</v>
      </c>
      <c r="D1207" s="46" t="s">
        <v>5636</v>
      </c>
      <c r="E1207" s="46" t="s">
        <v>5637</v>
      </c>
      <c r="I1207" s="46" t="s">
        <v>3540</v>
      </c>
      <c r="J1207" s="46" t="s">
        <v>1686</v>
      </c>
      <c r="K1207" s="46" t="s">
        <v>5638</v>
      </c>
      <c r="L1207" s="46" t="s">
        <v>1864</v>
      </c>
      <c r="O1207" s="46" t="s">
        <v>1865</v>
      </c>
      <c r="Q1207" s="46" t="s">
        <v>40</v>
      </c>
      <c r="T1207" s="46" t="s">
        <v>1690</v>
      </c>
      <c r="AA1207" s="46" t="s">
        <v>5630</v>
      </c>
      <c r="AC1207" s="46" t="s">
        <v>709</v>
      </c>
      <c r="AL1207" s="46" t="s">
        <v>5639</v>
      </c>
      <c r="AQ1207" s="46" t="b">
        <v>0</v>
      </c>
      <c r="AR1207" s="95"/>
    </row>
    <row r="1208" spans="1:44" ht="15" customHeight="1">
      <c r="A1208" s="46">
        <v>1207</v>
      </c>
      <c r="B1208" s="46">
        <v>1207</v>
      </c>
      <c r="D1208" s="46" t="s">
        <v>5640</v>
      </c>
      <c r="E1208" s="46" t="s">
        <v>5641</v>
      </c>
      <c r="I1208" s="46" t="s">
        <v>5610</v>
      </c>
      <c r="J1208" s="46" t="s">
        <v>1686</v>
      </c>
      <c r="K1208" s="46" t="s">
        <v>5642</v>
      </c>
      <c r="L1208" s="46" t="s">
        <v>1864</v>
      </c>
      <c r="O1208" s="46" t="s">
        <v>1865</v>
      </c>
      <c r="Q1208" s="46" t="s">
        <v>40</v>
      </c>
      <c r="T1208" s="46" t="s">
        <v>1690</v>
      </c>
      <c r="AA1208" s="46" t="s">
        <v>5630</v>
      </c>
      <c r="AC1208" s="46" t="s">
        <v>709</v>
      </c>
      <c r="AL1208" s="46" t="s">
        <v>5643</v>
      </c>
      <c r="AQ1208" s="46" t="b">
        <v>0</v>
      </c>
      <c r="AR1208" s="95"/>
    </row>
    <row r="1209" spans="1:44" ht="15" customHeight="1">
      <c r="A1209" s="46">
        <v>1208</v>
      </c>
      <c r="B1209" s="46">
        <v>1208</v>
      </c>
      <c r="D1209" s="46" t="s">
        <v>5644</v>
      </c>
      <c r="E1209" s="46" t="s">
        <v>5645</v>
      </c>
      <c r="I1209" s="46" t="s">
        <v>5610</v>
      </c>
      <c r="J1209" s="46" t="s">
        <v>1686</v>
      </c>
      <c r="K1209" s="46" t="s">
        <v>5646</v>
      </c>
      <c r="L1209" s="46" t="s">
        <v>1864</v>
      </c>
      <c r="O1209" s="46" t="s">
        <v>1865</v>
      </c>
      <c r="Q1209" s="46" t="s">
        <v>40</v>
      </c>
      <c r="T1209" s="46" t="s">
        <v>1690</v>
      </c>
      <c r="AA1209" s="46" t="s">
        <v>5630</v>
      </c>
      <c r="AC1209" s="46" t="s">
        <v>709</v>
      </c>
      <c r="AL1209" s="46" t="s">
        <v>5647</v>
      </c>
      <c r="AQ1209" s="46" t="b">
        <v>0</v>
      </c>
      <c r="AR1209" s="95"/>
    </row>
    <row r="1210" spans="1:44" ht="15" customHeight="1">
      <c r="A1210" s="46">
        <v>1209</v>
      </c>
      <c r="B1210" s="46">
        <v>1209</v>
      </c>
      <c r="D1210" s="46" t="s">
        <v>5648</v>
      </c>
      <c r="E1210" s="46" t="s">
        <v>5649</v>
      </c>
      <c r="I1210" s="46" t="s">
        <v>3250</v>
      </c>
      <c r="J1210" s="46" t="s">
        <v>1686</v>
      </c>
      <c r="K1210" s="46" t="s">
        <v>5650</v>
      </c>
      <c r="L1210" s="46" t="s">
        <v>1864</v>
      </c>
      <c r="O1210" s="46" t="s">
        <v>1865</v>
      </c>
      <c r="Q1210" s="46" t="s">
        <v>40</v>
      </c>
      <c r="T1210" s="46" t="s">
        <v>1690</v>
      </c>
      <c r="AA1210" s="46" t="s">
        <v>5630</v>
      </c>
      <c r="AC1210" s="46" t="s">
        <v>709</v>
      </c>
      <c r="AL1210" s="46" t="s">
        <v>5651</v>
      </c>
      <c r="AQ1210" s="46" t="b">
        <v>1</v>
      </c>
      <c r="AR1210" s="95"/>
    </row>
    <row r="1211" spans="1:44" ht="15" customHeight="1">
      <c r="A1211" s="46">
        <v>1210</v>
      </c>
      <c r="B1211" s="46">
        <v>1210</v>
      </c>
      <c r="D1211" s="46" t="s">
        <v>5652</v>
      </c>
      <c r="E1211" s="46" t="s">
        <v>5653</v>
      </c>
      <c r="I1211" s="46" t="s">
        <v>1964</v>
      </c>
      <c r="J1211" s="46" t="s">
        <v>1686</v>
      </c>
      <c r="K1211" s="46" t="s">
        <v>5654</v>
      </c>
      <c r="L1211" s="46" t="s">
        <v>1864</v>
      </c>
      <c r="O1211" s="46" t="s">
        <v>1865</v>
      </c>
      <c r="Q1211" s="46" t="s">
        <v>40</v>
      </c>
      <c r="T1211" s="46" t="s">
        <v>1690</v>
      </c>
      <c r="AA1211" s="46" t="s">
        <v>5630</v>
      </c>
      <c r="AC1211" s="46" t="s">
        <v>709</v>
      </c>
      <c r="AL1211" s="46" t="s">
        <v>5655</v>
      </c>
      <c r="AQ1211" s="46" t="b">
        <v>0</v>
      </c>
      <c r="AR1211" s="95"/>
    </row>
    <row r="1212" spans="1:44" ht="15" customHeight="1">
      <c r="A1212" s="46">
        <v>1211</v>
      </c>
      <c r="B1212" s="46">
        <v>1211</v>
      </c>
      <c r="D1212" s="46" t="s">
        <v>5656</v>
      </c>
      <c r="E1212" s="46" t="s">
        <v>5657</v>
      </c>
      <c r="I1212" s="46" t="s">
        <v>3250</v>
      </c>
      <c r="J1212" s="46" t="s">
        <v>1686</v>
      </c>
      <c r="K1212" s="46" t="s">
        <v>5658</v>
      </c>
      <c r="L1212" s="46" t="s">
        <v>1864</v>
      </c>
      <c r="O1212" s="46" t="s">
        <v>1865</v>
      </c>
      <c r="Q1212" s="46" t="s">
        <v>40</v>
      </c>
      <c r="T1212" s="46" t="s">
        <v>1690</v>
      </c>
      <c r="AA1212" s="46" t="s">
        <v>5630</v>
      </c>
      <c r="AC1212" s="46" t="s">
        <v>709</v>
      </c>
      <c r="AL1212" s="46" t="s">
        <v>5659</v>
      </c>
      <c r="AQ1212" s="46" t="b">
        <v>0</v>
      </c>
      <c r="AR1212" s="95"/>
    </row>
    <row r="1213" spans="1:44" ht="15" customHeight="1">
      <c r="A1213" s="46">
        <v>1212</v>
      </c>
      <c r="B1213" s="46">
        <v>1212</v>
      </c>
      <c r="D1213" s="46" t="s">
        <v>5660</v>
      </c>
      <c r="E1213" s="46" t="s">
        <v>5661</v>
      </c>
      <c r="I1213" s="46" t="s">
        <v>5662</v>
      </c>
      <c r="J1213" s="46" t="s">
        <v>1686</v>
      </c>
      <c r="K1213" s="46" t="s">
        <v>5663</v>
      </c>
      <c r="L1213" s="46" t="s">
        <v>1864</v>
      </c>
      <c r="O1213" s="46" t="s">
        <v>1865</v>
      </c>
      <c r="Q1213" s="46" t="s">
        <v>40</v>
      </c>
      <c r="T1213" s="46" t="s">
        <v>1690</v>
      </c>
      <c r="AA1213" s="46" t="s">
        <v>5630</v>
      </c>
      <c r="AC1213" s="46" t="s">
        <v>709</v>
      </c>
      <c r="AL1213" s="46" t="s">
        <v>5664</v>
      </c>
      <c r="AQ1213" s="46" t="b">
        <v>1</v>
      </c>
      <c r="AR1213" s="95"/>
    </row>
    <row r="1214" spans="1:44" ht="15" customHeight="1">
      <c r="A1214" s="46">
        <v>1213</v>
      </c>
      <c r="B1214" s="46">
        <v>1213</v>
      </c>
      <c r="D1214" s="46" t="s">
        <v>5665</v>
      </c>
      <c r="E1214" s="46" t="s">
        <v>5666</v>
      </c>
      <c r="I1214" s="46" t="s">
        <v>2027</v>
      </c>
      <c r="J1214" s="46" t="s">
        <v>1686</v>
      </c>
      <c r="K1214" s="46" t="s">
        <v>5667</v>
      </c>
      <c r="L1214" s="46" t="s">
        <v>1864</v>
      </c>
      <c r="O1214" s="46" t="s">
        <v>1865</v>
      </c>
      <c r="Q1214" s="46" t="s">
        <v>40</v>
      </c>
      <c r="T1214" s="46" t="s">
        <v>1690</v>
      </c>
      <c r="AA1214" s="46" t="s">
        <v>5630</v>
      </c>
      <c r="AC1214" s="46" t="s">
        <v>709</v>
      </c>
      <c r="AL1214" s="46" t="s">
        <v>5668</v>
      </c>
      <c r="AQ1214" s="46" t="b">
        <v>0</v>
      </c>
      <c r="AR1214" s="95"/>
    </row>
    <row r="1215" spans="1:44" ht="15" customHeight="1">
      <c r="A1215" s="46">
        <v>1214</v>
      </c>
      <c r="B1215" s="46">
        <v>1214</v>
      </c>
      <c r="D1215" s="46" t="s">
        <v>5669</v>
      </c>
      <c r="E1215" s="46" t="s">
        <v>5670</v>
      </c>
      <c r="I1215" s="46" t="s">
        <v>2027</v>
      </c>
      <c r="J1215" s="46" t="s">
        <v>1686</v>
      </c>
      <c r="K1215" s="46" t="s">
        <v>5671</v>
      </c>
      <c r="L1215" s="46" t="s">
        <v>1864</v>
      </c>
      <c r="O1215" s="46" t="s">
        <v>1865</v>
      </c>
      <c r="Q1215" s="46" t="s">
        <v>40</v>
      </c>
      <c r="T1215" s="46" t="s">
        <v>1690</v>
      </c>
      <c r="AA1215" s="46" t="s">
        <v>5630</v>
      </c>
      <c r="AC1215" s="46" t="s">
        <v>709</v>
      </c>
      <c r="AL1215" s="46" t="s">
        <v>5672</v>
      </c>
      <c r="AQ1215" s="46" t="b">
        <v>0</v>
      </c>
      <c r="AR1215" s="95"/>
    </row>
    <row r="1216" spans="1:44" ht="15" customHeight="1">
      <c r="A1216" s="46">
        <v>1215</v>
      </c>
      <c r="B1216" s="46">
        <v>1215</v>
      </c>
      <c r="D1216" s="46" t="s">
        <v>5673</v>
      </c>
      <c r="E1216" s="46" t="s">
        <v>5674</v>
      </c>
      <c r="I1216" s="46" t="s">
        <v>2027</v>
      </c>
      <c r="J1216" s="46" t="s">
        <v>1686</v>
      </c>
      <c r="K1216" s="46" t="s">
        <v>5675</v>
      </c>
      <c r="L1216" s="46" t="s">
        <v>1864</v>
      </c>
      <c r="O1216" s="46" t="s">
        <v>1865</v>
      </c>
      <c r="Q1216" s="46" t="s">
        <v>40</v>
      </c>
      <c r="T1216" s="46" t="s">
        <v>1690</v>
      </c>
      <c r="AA1216" s="46" t="s">
        <v>5630</v>
      </c>
      <c r="AC1216" s="46" t="s">
        <v>709</v>
      </c>
      <c r="AL1216" s="46" t="s">
        <v>5676</v>
      </c>
      <c r="AQ1216" s="46" t="b">
        <v>0</v>
      </c>
      <c r="AR1216" s="95"/>
    </row>
    <row r="1217" spans="1:44" ht="15" customHeight="1">
      <c r="A1217" s="46">
        <v>1216</v>
      </c>
      <c r="B1217" s="46">
        <v>1216</v>
      </c>
      <c r="D1217" s="46" t="s">
        <v>5677</v>
      </c>
      <c r="E1217" s="46" t="s">
        <v>5678</v>
      </c>
      <c r="I1217" s="46" t="s">
        <v>1940</v>
      </c>
      <c r="J1217" s="46" t="s">
        <v>1686</v>
      </c>
      <c r="K1217" s="46" t="s">
        <v>5679</v>
      </c>
      <c r="L1217" s="46" t="s">
        <v>1864</v>
      </c>
      <c r="O1217" s="46" t="s">
        <v>1865</v>
      </c>
      <c r="Q1217" s="46" t="s">
        <v>40</v>
      </c>
      <c r="T1217" s="46" t="s">
        <v>1690</v>
      </c>
      <c r="AA1217" s="46" t="s">
        <v>5630</v>
      </c>
      <c r="AC1217" s="46" t="s">
        <v>709</v>
      </c>
      <c r="AL1217" s="46" t="s">
        <v>5680</v>
      </c>
      <c r="AQ1217" s="46" t="b">
        <v>1</v>
      </c>
      <c r="AR1217" s="95"/>
    </row>
    <row r="1218" spans="1:44" ht="15" customHeight="1">
      <c r="A1218" s="46">
        <v>1217</v>
      </c>
      <c r="B1218" s="46">
        <v>1217</v>
      </c>
      <c r="D1218" s="46" t="s">
        <v>5681</v>
      </c>
      <c r="E1218" s="46" t="s">
        <v>5682</v>
      </c>
      <c r="I1218" s="46" t="s">
        <v>1940</v>
      </c>
      <c r="J1218" s="46" t="s">
        <v>1686</v>
      </c>
      <c r="K1218" s="46" t="s">
        <v>5683</v>
      </c>
      <c r="L1218" s="46" t="s">
        <v>1864</v>
      </c>
      <c r="O1218" s="46" t="s">
        <v>1865</v>
      </c>
      <c r="Q1218" s="46" t="s">
        <v>40</v>
      </c>
      <c r="T1218" s="46" t="s">
        <v>1690</v>
      </c>
      <c r="AA1218" s="46" t="s">
        <v>5630</v>
      </c>
      <c r="AC1218" s="46" t="s">
        <v>709</v>
      </c>
      <c r="AL1218" s="46" t="s">
        <v>5684</v>
      </c>
      <c r="AQ1218" s="46" t="b">
        <v>0</v>
      </c>
      <c r="AR1218" s="95"/>
    </row>
    <row r="1219" spans="1:44" ht="15" customHeight="1">
      <c r="A1219" s="46">
        <v>1218</v>
      </c>
      <c r="B1219" s="46">
        <v>1218</v>
      </c>
      <c r="D1219" s="46" t="s">
        <v>5685</v>
      </c>
      <c r="E1219" s="46" t="s">
        <v>5686</v>
      </c>
      <c r="I1219" s="46" t="s">
        <v>1940</v>
      </c>
      <c r="J1219" s="46" t="s">
        <v>1686</v>
      </c>
      <c r="K1219" s="46" t="s">
        <v>5687</v>
      </c>
      <c r="L1219" s="46" t="s">
        <v>1864</v>
      </c>
      <c r="O1219" s="46" t="s">
        <v>1865</v>
      </c>
      <c r="Q1219" s="46" t="s">
        <v>40</v>
      </c>
      <c r="T1219" s="46" t="s">
        <v>1690</v>
      </c>
      <c r="AA1219" s="46" t="s">
        <v>5630</v>
      </c>
      <c r="AC1219" s="46" t="s">
        <v>709</v>
      </c>
      <c r="AL1219" s="46" t="s">
        <v>5688</v>
      </c>
      <c r="AQ1219" s="46" t="b">
        <v>0</v>
      </c>
      <c r="AR1219" s="95"/>
    </row>
    <row r="1220" spans="1:44" ht="15" customHeight="1">
      <c r="A1220" s="46">
        <v>1219</v>
      </c>
      <c r="B1220" s="46">
        <v>1219</v>
      </c>
      <c r="D1220" s="46" t="s">
        <v>5689</v>
      </c>
      <c r="E1220" s="46" t="s">
        <v>5690</v>
      </c>
      <c r="I1220" s="46" t="s">
        <v>5624</v>
      </c>
      <c r="J1220" s="46" t="s">
        <v>1686</v>
      </c>
      <c r="K1220" s="46" t="s">
        <v>5691</v>
      </c>
      <c r="L1220" s="46" t="s">
        <v>1864</v>
      </c>
      <c r="O1220" s="46" t="s">
        <v>1865</v>
      </c>
      <c r="Q1220" s="46" t="s">
        <v>40</v>
      </c>
      <c r="T1220" s="46" t="s">
        <v>1690</v>
      </c>
      <c r="AA1220" s="46" t="s">
        <v>5630</v>
      </c>
      <c r="AC1220" s="46" t="s">
        <v>709</v>
      </c>
      <c r="AL1220" s="46" t="s">
        <v>5692</v>
      </c>
      <c r="AQ1220" s="46" t="b">
        <v>0</v>
      </c>
      <c r="AR1220" s="95"/>
    </row>
    <row r="1221" spans="1:44" ht="15" customHeight="1">
      <c r="A1221" s="46">
        <v>1220</v>
      </c>
      <c r="B1221" s="46">
        <v>1220</v>
      </c>
      <c r="D1221" s="46" t="s">
        <v>5693</v>
      </c>
      <c r="E1221" s="46" t="s">
        <v>5694</v>
      </c>
      <c r="I1221" s="46" t="s">
        <v>3250</v>
      </c>
      <c r="J1221" s="46" t="s">
        <v>1686</v>
      </c>
      <c r="K1221" s="46" t="s">
        <v>5695</v>
      </c>
      <c r="L1221" s="46" t="s">
        <v>1864</v>
      </c>
      <c r="O1221" s="46" t="s">
        <v>1865</v>
      </c>
      <c r="Q1221" s="46" t="s">
        <v>40</v>
      </c>
      <c r="T1221" s="46" t="s">
        <v>1690</v>
      </c>
      <c r="AA1221" s="46" t="s">
        <v>5630</v>
      </c>
      <c r="AC1221" s="46" t="s">
        <v>709</v>
      </c>
      <c r="AL1221" s="46" t="s">
        <v>5696</v>
      </c>
      <c r="AQ1221" s="46" t="b">
        <v>0</v>
      </c>
      <c r="AR1221" s="95"/>
    </row>
    <row r="1222" spans="1:44" ht="15" customHeight="1">
      <c r="A1222" s="46">
        <v>1221</v>
      </c>
      <c r="B1222" s="46">
        <v>1221</v>
      </c>
      <c r="D1222" s="46" t="s">
        <v>5697</v>
      </c>
      <c r="E1222" s="46" t="s">
        <v>5698</v>
      </c>
      <c r="I1222" s="46" t="s">
        <v>5699</v>
      </c>
      <c r="J1222" s="46" t="s">
        <v>1686</v>
      </c>
      <c r="K1222" s="46" t="s">
        <v>5700</v>
      </c>
      <c r="L1222" s="46" t="s">
        <v>1864</v>
      </c>
      <c r="O1222" s="46" t="s">
        <v>1865</v>
      </c>
      <c r="Q1222" s="46" t="s">
        <v>40</v>
      </c>
      <c r="T1222" s="46" t="s">
        <v>1690</v>
      </c>
      <c r="AA1222" s="46" t="s">
        <v>5630</v>
      </c>
      <c r="AC1222" s="46" t="s">
        <v>709</v>
      </c>
      <c r="AL1222" s="46" t="s">
        <v>5701</v>
      </c>
      <c r="AQ1222" s="46" t="b">
        <v>0</v>
      </c>
      <c r="AR1222" s="95"/>
    </row>
    <row r="1223" spans="1:44" ht="15" customHeight="1">
      <c r="A1223" s="46">
        <v>1222</v>
      </c>
      <c r="B1223" s="46">
        <v>1222</v>
      </c>
      <c r="D1223" s="46" t="s">
        <v>5702</v>
      </c>
      <c r="E1223" s="46" t="s">
        <v>5703</v>
      </c>
      <c r="I1223" s="46" t="s">
        <v>5704</v>
      </c>
      <c r="J1223" s="46" t="s">
        <v>1686</v>
      </c>
      <c r="K1223" s="46" t="s">
        <v>5705</v>
      </c>
      <c r="L1223" s="46" t="s">
        <v>1864</v>
      </c>
      <c r="O1223" s="46" t="s">
        <v>1865</v>
      </c>
      <c r="Q1223" s="46" t="s">
        <v>40</v>
      </c>
      <c r="T1223" s="46" t="s">
        <v>1690</v>
      </c>
      <c r="AA1223" s="46" t="s">
        <v>5630</v>
      </c>
      <c r="AC1223" s="46" t="s">
        <v>709</v>
      </c>
      <c r="AL1223" s="46" t="s">
        <v>5706</v>
      </c>
      <c r="AQ1223" s="46" t="b">
        <v>1</v>
      </c>
      <c r="AR1223" s="95"/>
    </row>
    <row r="1224" spans="1:44" ht="15" customHeight="1">
      <c r="A1224" s="46">
        <v>1223</v>
      </c>
      <c r="B1224" s="46">
        <v>1223</v>
      </c>
      <c r="D1224" s="46" t="s">
        <v>5707</v>
      </c>
      <c r="E1224" s="46" t="s">
        <v>5708</v>
      </c>
      <c r="I1224" s="46" t="s">
        <v>5704</v>
      </c>
      <c r="J1224" s="46" t="s">
        <v>1686</v>
      </c>
      <c r="K1224" s="46" t="s">
        <v>5709</v>
      </c>
      <c r="L1224" s="46" t="s">
        <v>1864</v>
      </c>
      <c r="O1224" s="46" t="s">
        <v>1865</v>
      </c>
      <c r="Q1224" s="46" t="s">
        <v>40</v>
      </c>
      <c r="T1224" s="46" t="s">
        <v>1690</v>
      </c>
      <c r="AA1224" s="46" t="s">
        <v>5630</v>
      </c>
      <c r="AC1224" s="46" t="s">
        <v>709</v>
      </c>
      <c r="AL1224" s="46" t="s">
        <v>5710</v>
      </c>
      <c r="AQ1224" s="46" t="b">
        <v>0</v>
      </c>
      <c r="AR1224" s="95"/>
    </row>
    <row r="1225" spans="1:44" ht="15" customHeight="1">
      <c r="A1225" s="46">
        <v>1224</v>
      </c>
      <c r="B1225" s="46">
        <v>1224</v>
      </c>
      <c r="D1225" s="46" t="s">
        <v>5711</v>
      </c>
      <c r="E1225" s="46" t="s">
        <v>5712</v>
      </c>
      <c r="I1225" s="46" t="s">
        <v>5713</v>
      </c>
      <c r="J1225" s="46" t="s">
        <v>1686</v>
      </c>
      <c r="K1225" s="46" t="s">
        <v>5714</v>
      </c>
      <c r="L1225" s="46" t="s">
        <v>1864</v>
      </c>
      <c r="O1225" s="46" t="s">
        <v>1865</v>
      </c>
      <c r="Q1225" s="46" t="s">
        <v>40</v>
      </c>
      <c r="T1225" s="46" t="s">
        <v>1690</v>
      </c>
      <c r="AA1225" s="46" t="s">
        <v>5630</v>
      </c>
      <c r="AC1225" s="46" t="s">
        <v>709</v>
      </c>
      <c r="AL1225" s="46" t="s">
        <v>5715</v>
      </c>
      <c r="AQ1225" s="46" t="b">
        <v>0</v>
      </c>
      <c r="AR1225" s="95"/>
    </row>
    <row r="1226" spans="1:44" ht="15" customHeight="1">
      <c r="A1226" s="46">
        <v>1225</v>
      </c>
      <c r="B1226" s="46">
        <v>1225</v>
      </c>
      <c r="D1226" s="46" t="s">
        <v>5716</v>
      </c>
      <c r="E1226" s="46" t="s">
        <v>5717</v>
      </c>
      <c r="I1226" s="46" t="s">
        <v>5713</v>
      </c>
      <c r="J1226" s="46" t="s">
        <v>1686</v>
      </c>
      <c r="K1226" s="46" t="s">
        <v>5718</v>
      </c>
      <c r="L1226" s="46" t="s">
        <v>1864</v>
      </c>
      <c r="O1226" s="46" t="s">
        <v>1865</v>
      </c>
      <c r="Q1226" s="46" t="s">
        <v>40</v>
      </c>
      <c r="T1226" s="46" t="s">
        <v>1690</v>
      </c>
      <c r="AA1226" s="46" t="s">
        <v>5630</v>
      </c>
      <c r="AC1226" s="46" t="s">
        <v>709</v>
      </c>
      <c r="AL1226" s="46" t="s">
        <v>5719</v>
      </c>
      <c r="AQ1226" s="46" t="b">
        <v>0</v>
      </c>
      <c r="AR1226" s="95"/>
    </row>
    <row r="1227" spans="1:44" ht="15" customHeight="1">
      <c r="A1227" s="46">
        <v>1226</v>
      </c>
      <c r="B1227" s="46">
        <v>1226</v>
      </c>
      <c r="D1227" s="46" t="s">
        <v>5720</v>
      </c>
      <c r="E1227" s="46" t="s">
        <v>5721</v>
      </c>
      <c r="I1227" s="46" t="s">
        <v>2004</v>
      </c>
      <c r="J1227" s="46" t="s">
        <v>1686</v>
      </c>
      <c r="K1227" s="46" t="s">
        <v>5722</v>
      </c>
      <c r="L1227" s="46" t="s">
        <v>1864</v>
      </c>
      <c r="O1227" s="46" t="s">
        <v>1865</v>
      </c>
      <c r="Q1227" s="46" t="s">
        <v>40</v>
      </c>
      <c r="T1227" s="46" t="s">
        <v>1690</v>
      </c>
      <c r="AA1227" s="46" t="s">
        <v>5630</v>
      </c>
      <c r="AC1227" s="46" t="s">
        <v>709</v>
      </c>
      <c r="AL1227" s="46" t="s">
        <v>5723</v>
      </c>
      <c r="AQ1227" s="46" t="b">
        <v>0</v>
      </c>
      <c r="AR1227" s="95"/>
    </row>
    <row r="1228" spans="1:44" ht="15" customHeight="1">
      <c r="A1228" s="46">
        <v>1227</v>
      </c>
      <c r="B1228" s="46">
        <v>1227</v>
      </c>
      <c r="D1228" s="46" t="s">
        <v>5724</v>
      </c>
      <c r="E1228" s="46" t="s">
        <v>5725</v>
      </c>
      <c r="I1228" s="46" t="s">
        <v>2049</v>
      </c>
      <c r="J1228" s="46" t="s">
        <v>1686</v>
      </c>
      <c r="K1228" s="46" t="s">
        <v>5726</v>
      </c>
      <c r="L1228" s="46" t="s">
        <v>1864</v>
      </c>
      <c r="O1228" s="46" t="s">
        <v>1865</v>
      </c>
      <c r="Q1228" s="46" t="s">
        <v>40</v>
      </c>
      <c r="T1228" s="46" t="s">
        <v>1690</v>
      </c>
      <c r="AA1228" s="46" t="s">
        <v>5630</v>
      </c>
      <c r="AC1228" s="46" t="s">
        <v>709</v>
      </c>
      <c r="AL1228" s="46" t="s">
        <v>5727</v>
      </c>
      <c r="AQ1228" s="46" t="b">
        <v>0</v>
      </c>
      <c r="AR1228" s="95"/>
    </row>
    <row r="1229" spans="1:44" ht="15" customHeight="1">
      <c r="A1229" s="46">
        <v>1228</v>
      </c>
      <c r="B1229" s="46">
        <v>1228</v>
      </c>
      <c r="D1229" s="46" t="s">
        <v>5728</v>
      </c>
      <c r="E1229" s="46" t="s">
        <v>5729</v>
      </c>
      <c r="I1229" s="46" t="s">
        <v>5730</v>
      </c>
      <c r="J1229" s="46" t="s">
        <v>1686</v>
      </c>
      <c r="K1229" s="46" t="s">
        <v>5731</v>
      </c>
      <c r="L1229" s="46" t="s">
        <v>1864</v>
      </c>
      <c r="O1229" s="46" t="s">
        <v>1865</v>
      </c>
      <c r="Q1229" s="46" t="s">
        <v>40</v>
      </c>
      <c r="T1229" s="46" t="s">
        <v>1690</v>
      </c>
      <c r="AA1229" s="46" t="s">
        <v>5630</v>
      </c>
      <c r="AC1229" s="46" t="s">
        <v>709</v>
      </c>
      <c r="AL1229" s="46" t="s">
        <v>5732</v>
      </c>
      <c r="AQ1229" s="46" t="b">
        <v>0</v>
      </c>
      <c r="AR1229" s="95"/>
    </row>
    <row r="1230" spans="1:44" ht="15" customHeight="1">
      <c r="A1230" s="46">
        <v>1229</v>
      </c>
      <c r="B1230" s="46">
        <v>1229</v>
      </c>
      <c r="D1230" s="46" t="s">
        <v>5733</v>
      </c>
      <c r="E1230" s="46" t="s">
        <v>5734</v>
      </c>
      <c r="I1230" s="46" t="s">
        <v>5730</v>
      </c>
      <c r="J1230" s="46" t="s">
        <v>1686</v>
      </c>
      <c r="K1230" s="46" t="s">
        <v>5735</v>
      </c>
      <c r="L1230" s="46" t="s">
        <v>1864</v>
      </c>
      <c r="O1230" s="46" t="s">
        <v>1865</v>
      </c>
      <c r="Q1230" s="46" t="s">
        <v>40</v>
      </c>
      <c r="T1230" s="46" t="s">
        <v>1690</v>
      </c>
      <c r="AA1230" s="46" t="s">
        <v>5630</v>
      </c>
      <c r="AC1230" s="46" t="s">
        <v>709</v>
      </c>
      <c r="AL1230" s="46" t="s">
        <v>5736</v>
      </c>
      <c r="AQ1230" s="46" t="b">
        <v>0</v>
      </c>
      <c r="AR1230" s="95"/>
    </row>
    <row r="1231" spans="1:44" ht="15" customHeight="1">
      <c r="A1231" s="46">
        <v>1230</v>
      </c>
      <c r="B1231" s="46">
        <v>1230</v>
      </c>
      <c r="D1231" s="46" t="s">
        <v>5737</v>
      </c>
      <c r="E1231" s="46" t="s">
        <v>5738</v>
      </c>
      <c r="I1231" s="46" t="s">
        <v>5730</v>
      </c>
      <c r="J1231" s="46" t="s">
        <v>1686</v>
      </c>
      <c r="K1231" s="46" t="s">
        <v>5739</v>
      </c>
      <c r="L1231" s="46" t="s">
        <v>1864</v>
      </c>
      <c r="O1231" s="46" t="s">
        <v>1865</v>
      </c>
      <c r="Q1231" s="46" t="s">
        <v>40</v>
      </c>
      <c r="T1231" s="46" t="s">
        <v>1690</v>
      </c>
      <c r="AA1231" s="46" t="s">
        <v>5630</v>
      </c>
      <c r="AC1231" s="46" t="s">
        <v>709</v>
      </c>
      <c r="AL1231" s="46" t="s">
        <v>5740</v>
      </c>
      <c r="AQ1231" s="46" t="b">
        <v>1</v>
      </c>
      <c r="AR1231" s="95"/>
    </row>
    <row r="1232" spans="1:44" ht="15" customHeight="1">
      <c r="A1232" s="46">
        <v>1231</v>
      </c>
      <c r="B1232" s="46">
        <v>1231</v>
      </c>
      <c r="D1232" s="46" t="s">
        <v>5741</v>
      </c>
      <c r="E1232" s="46" t="s">
        <v>5742</v>
      </c>
      <c r="I1232" s="46" t="s">
        <v>2986</v>
      </c>
      <c r="J1232" s="46" t="s">
        <v>1686</v>
      </c>
      <c r="K1232" s="46" t="s">
        <v>5743</v>
      </c>
      <c r="L1232" s="46" t="s">
        <v>1864</v>
      </c>
      <c r="O1232" s="46" t="s">
        <v>1865</v>
      </c>
      <c r="Q1232" s="46" t="s">
        <v>40</v>
      </c>
      <c r="T1232" s="46" t="s">
        <v>1690</v>
      </c>
      <c r="AA1232" s="46" t="s">
        <v>5630</v>
      </c>
      <c r="AC1232" s="46" t="s">
        <v>709</v>
      </c>
      <c r="AL1232" s="46" t="s">
        <v>5744</v>
      </c>
      <c r="AQ1232" s="46" t="b">
        <v>0</v>
      </c>
      <c r="AR1232" s="95"/>
    </row>
    <row r="1233" spans="1:44" ht="15" customHeight="1">
      <c r="A1233" s="46">
        <v>1232</v>
      </c>
      <c r="B1233" s="46">
        <v>1232</v>
      </c>
      <c r="D1233" s="46" t="s">
        <v>5745</v>
      </c>
      <c r="E1233" s="46" t="s">
        <v>5746</v>
      </c>
      <c r="I1233" s="46" t="s">
        <v>5747</v>
      </c>
      <c r="J1233" s="46" t="s">
        <v>1686</v>
      </c>
      <c r="K1233" s="46" t="s">
        <v>5748</v>
      </c>
      <c r="L1233" s="46" t="s">
        <v>1864</v>
      </c>
      <c r="O1233" s="46" t="s">
        <v>1865</v>
      </c>
      <c r="Q1233" s="46" t="s">
        <v>40</v>
      </c>
      <c r="T1233" s="46" t="s">
        <v>1690</v>
      </c>
      <c r="AA1233" s="46" t="s">
        <v>5630</v>
      </c>
      <c r="AC1233" s="46" t="s">
        <v>709</v>
      </c>
      <c r="AL1233" s="46" t="s">
        <v>5749</v>
      </c>
      <c r="AQ1233" s="46" t="b">
        <v>0</v>
      </c>
      <c r="AR1233" s="95"/>
    </row>
    <row r="1234" spans="1:44" ht="15" customHeight="1">
      <c r="A1234" s="46">
        <v>1233</v>
      </c>
      <c r="B1234" s="46">
        <v>1233</v>
      </c>
      <c r="D1234" s="46" t="s">
        <v>5750</v>
      </c>
      <c r="E1234" s="46" t="s">
        <v>5751</v>
      </c>
      <c r="I1234" s="46" t="s">
        <v>2277</v>
      </c>
      <c r="J1234" s="46" t="s">
        <v>1686</v>
      </c>
      <c r="K1234" s="46" t="s">
        <v>5752</v>
      </c>
      <c r="L1234" s="46" t="s">
        <v>1864</v>
      </c>
      <c r="O1234" s="46" t="s">
        <v>1865</v>
      </c>
      <c r="Q1234" s="46" t="s">
        <v>40</v>
      </c>
      <c r="T1234" s="46" t="s">
        <v>1690</v>
      </c>
      <c r="AA1234" s="46" t="s">
        <v>5630</v>
      </c>
      <c r="AC1234" s="46" t="s">
        <v>709</v>
      </c>
      <c r="AL1234" s="46" t="s">
        <v>5753</v>
      </c>
      <c r="AQ1234" s="46" t="b">
        <v>0</v>
      </c>
      <c r="AR1234" s="95"/>
    </row>
    <row r="1235" spans="1:44" ht="15" customHeight="1">
      <c r="A1235" s="46">
        <v>1234</v>
      </c>
      <c r="B1235" s="46">
        <v>1234</v>
      </c>
      <c r="D1235" s="46" t="s">
        <v>5754</v>
      </c>
      <c r="E1235" s="46" t="s">
        <v>5755</v>
      </c>
      <c r="I1235" s="46" t="s">
        <v>5756</v>
      </c>
      <c r="J1235" s="46" t="s">
        <v>1686</v>
      </c>
      <c r="K1235" s="46" t="s">
        <v>5757</v>
      </c>
      <c r="L1235" s="46" t="s">
        <v>1864</v>
      </c>
      <c r="O1235" s="46" t="s">
        <v>1865</v>
      </c>
      <c r="Q1235" s="46" t="s">
        <v>40</v>
      </c>
      <c r="T1235" s="46" t="s">
        <v>1690</v>
      </c>
      <c r="AA1235" s="46" t="s">
        <v>5630</v>
      </c>
      <c r="AC1235" s="46" t="s">
        <v>709</v>
      </c>
      <c r="AL1235" s="46" t="s">
        <v>5758</v>
      </c>
      <c r="AQ1235" s="46" t="b">
        <v>1</v>
      </c>
      <c r="AR1235" s="95"/>
    </row>
    <row r="1236" spans="1:44" ht="15" customHeight="1">
      <c r="A1236" s="46">
        <v>1235</v>
      </c>
      <c r="B1236" s="46">
        <v>1235</v>
      </c>
      <c r="D1236" s="46" t="s">
        <v>5759</v>
      </c>
      <c r="E1236" s="46" t="s">
        <v>5760</v>
      </c>
      <c r="I1236" s="46" t="s">
        <v>5761</v>
      </c>
      <c r="J1236" s="46" t="s">
        <v>1686</v>
      </c>
      <c r="K1236" s="46" t="s">
        <v>5762</v>
      </c>
      <c r="L1236" s="46" t="s">
        <v>1864</v>
      </c>
      <c r="O1236" s="46" t="s">
        <v>1865</v>
      </c>
      <c r="Q1236" s="46" t="s">
        <v>40</v>
      </c>
      <c r="T1236" s="46" t="s">
        <v>1690</v>
      </c>
      <c r="AA1236" s="46" t="s">
        <v>5630</v>
      </c>
      <c r="AC1236" s="46" t="s">
        <v>709</v>
      </c>
      <c r="AL1236" s="46" t="s">
        <v>5763</v>
      </c>
      <c r="AQ1236" s="46" t="b">
        <v>0</v>
      </c>
      <c r="AR1236" s="95"/>
    </row>
    <row r="1237" spans="1:44" ht="15" customHeight="1">
      <c r="A1237" s="46">
        <v>1236</v>
      </c>
      <c r="B1237" s="46">
        <v>1236</v>
      </c>
      <c r="D1237" s="46" t="s">
        <v>5764</v>
      </c>
      <c r="E1237" s="46" t="s">
        <v>5765</v>
      </c>
      <c r="I1237" s="46" t="s">
        <v>5766</v>
      </c>
      <c r="J1237" s="46" t="s">
        <v>1686</v>
      </c>
      <c r="K1237" s="46" t="s">
        <v>5767</v>
      </c>
      <c r="L1237" s="46" t="s">
        <v>1864</v>
      </c>
      <c r="O1237" s="46" t="s">
        <v>1865</v>
      </c>
      <c r="Q1237" s="46" t="s">
        <v>40</v>
      </c>
      <c r="T1237" s="46" t="s">
        <v>1690</v>
      </c>
      <c r="AA1237" s="46" t="s">
        <v>5630</v>
      </c>
      <c r="AC1237" s="46" t="s">
        <v>709</v>
      </c>
      <c r="AL1237" s="46" t="s">
        <v>5768</v>
      </c>
      <c r="AQ1237" s="46" t="b">
        <v>1</v>
      </c>
      <c r="AR1237" s="95"/>
    </row>
    <row r="1238" spans="1:44" ht="15" customHeight="1">
      <c r="A1238" s="46">
        <v>1237</v>
      </c>
      <c r="B1238" s="46">
        <v>1237</v>
      </c>
      <c r="D1238" s="46" t="s">
        <v>5769</v>
      </c>
      <c r="E1238" s="46" t="s">
        <v>5770</v>
      </c>
      <c r="I1238" s="46" t="s">
        <v>5766</v>
      </c>
      <c r="J1238" s="46" t="s">
        <v>1686</v>
      </c>
      <c r="K1238" s="46" t="s">
        <v>5771</v>
      </c>
      <c r="L1238" s="46" t="s">
        <v>1864</v>
      </c>
      <c r="O1238" s="46" t="s">
        <v>1865</v>
      </c>
      <c r="Q1238" s="46" t="s">
        <v>40</v>
      </c>
      <c r="T1238" s="46" t="s">
        <v>1690</v>
      </c>
      <c r="AA1238" s="46" t="s">
        <v>5630</v>
      </c>
      <c r="AC1238" s="46" t="s">
        <v>709</v>
      </c>
      <c r="AL1238" s="46" t="s">
        <v>5772</v>
      </c>
      <c r="AQ1238" s="46" t="b">
        <v>0</v>
      </c>
      <c r="AR1238" s="95"/>
    </row>
    <row r="1239" spans="1:44" ht="15" customHeight="1">
      <c r="A1239" s="46">
        <v>1238</v>
      </c>
      <c r="B1239" s="46">
        <v>1238</v>
      </c>
      <c r="D1239" s="46" t="s">
        <v>5773</v>
      </c>
      <c r="E1239" s="46" t="s">
        <v>5774</v>
      </c>
      <c r="I1239" s="46" t="s">
        <v>5775</v>
      </c>
      <c r="J1239" s="46" t="s">
        <v>1686</v>
      </c>
      <c r="K1239" s="46" t="s">
        <v>5776</v>
      </c>
      <c r="L1239" s="46" t="s">
        <v>1864</v>
      </c>
      <c r="O1239" s="46" t="s">
        <v>1865</v>
      </c>
      <c r="Q1239" s="46" t="s">
        <v>40</v>
      </c>
      <c r="T1239" s="46" t="s">
        <v>1690</v>
      </c>
      <c r="AA1239" s="46" t="s">
        <v>5630</v>
      </c>
      <c r="AC1239" s="46" t="s">
        <v>709</v>
      </c>
      <c r="AL1239" s="46" t="s">
        <v>5777</v>
      </c>
      <c r="AQ1239" s="46" t="b">
        <v>0</v>
      </c>
      <c r="AR1239" s="95"/>
    </row>
    <row r="1240" spans="1:44" ht="15" customHeight="1">
      <c r="A1240" s="46">
        <v>1239</v>
      </c>
      <c r="B1240" s="46">
        <v>1239</v>
      </c>
      <c r="D1240" s="46" t="s">
        <v>5778</v>
      </c>
      <c r="E1240" s="46" t="s">
        <v>5779</v>
      </c>
      <c r="I1240" s="46" t="s">
        <v>5780</v>
      </c>
      <c r="J1240" s="46" t="s">
        <v>1686</v>
      </c>
      <c r="K1240" s="46" t="s">
        <v>5781</v>
      </c>
      <c r="L1240" s="46" t="s">
        <v>1864</v>
      </c>
      <c r="O1240" s="46" t="s">
        <v>1865</v>
      </c>
      <c r="Q1240" s="46" t="s">
        <v>40</v>
      </c>
      <c r="T1240" s="46" t="s">
        <v>1690</v>
      </c>
      <c r="AA1240" s="46" t="s">
        <v>5630</v>
      </c>
      <c r="AC1240" s="46" t="s">
        <v>709</v>
      </c>
      <c r="AL1240" s="46" t="s">
        <v>5782</v>
      </c>
      <c r="AQ1240" s="46" t="b">
        <v>0</v>
      </c>
      <c r="AR1240" s="95"/>
    </row>
    <row r="1241" spans="1:44" ht="15" customHeight="1">
      <c r="A1241" s="46">
        <v>1240</v>
      </c>
      <c r="B1241" s="46">
        <v>1240</v>
      </c>
      <c r="D1241" s="46" t="s">
        <v>5783</v>
      </c>
      <c r="E1241" s="46" t="s">
        <v>5784</v>
      </c>
      <c r="I1241" s="46" t="s">
        <v>5785</v>
      </c>
      <c r="J1241" s="46" t="s">
        <v>1686</v>
      </c>
      <c r="K1241" s="46" t="s">
        <v>5786</v>
      </c>
      <c r="L1241" s="46" t="s">
        <v>1864</v>
      </c>
      <c r="O1241" s="46" t="s">
        <v>1865</v>
      </c>
      <c r="Q1241" s="46" t="s">
        <v>40</v>
      </c>
      <c r="T1241" s="46" t="s">
        <v>1690</v>
      </c>
      <c r="AA1241" s="46" t="s">
        <v>5630</v>
      </c>
      <c r="AC1241" s="46" t="s">
        <v>709</v>
      </c>
      <c r="AL1241" s="46" t="s">
        <v>5787</v>
      </c>
      <c r="AQ1241" s="46" t="b">
        <v>1</v>
      </c>
      <c r="AR1241" s="95"/>
    </row>
    <row r="1242" spans="1:44" ht="15" customHeight="1">
      <c r="A1242" s="46">
        <v>1241</v>
      </c>
      <c r="B1242" s="46">
        <v>1241</v>
      </c>
      <c r="D1242" s="46" t="s">
        <v>5788</v>
      </c>
      <c r="E1242" s="46" t="s">
        <v>5789</v>
      </c>
      <c r="I1242" s="46" t="s">
        <v>5790</v>
      </c>
      <c r="J1242" s="46" t="s">
        <v>1686</v>
      </c>
      <c r="K1242" s="46" t="s">
        <v>5791</v>
      </c>
      <c r="L1242" s="46" t="s">
        <v>1864</v>
      </c>
      <c r="O1242" s="46" t="s">
        <v>1865</v>
      </c>
      <c r="Q1242" s="46" t="s">
        <v>40</v>
      </c>
      <c r="T1242" s="46" t="s">
        <v>1690</v>
      </c>
      <c r="AA1242" s="46" t="s">
        <v>5630</v>
      </c>
      <c r="AC1242" s="46" t="s">
        <v>709</v>
      </c>
      <c r="AL1242" s="46" t="s">
        <v>5792</v>
      </c>
      <c r="AQ1242" s="46" t="b">
        <v>1</v>
      </c>
      <c r="AR1242" s="95"/>
    </row>
    <row r="1243" spans="1:44" ht="15" customHeight="1">
      <c r="A1243" s="46">
        <v>1242</v>
      </c>
      <c r="B1243" s="46">
        <v>1242</v>
      </c>
      <c r="D1243" s="46" t="s">
        <v>5793</v>
      </c>
      <c r="E1243" s="46" t="s">
        <v>5794</v>
      </c>
      <c r="I1243" s="46" t="s">
        <v>3838</v>
      </c>
      <c r="J1243" s="46" t="s">
        <v>1686</v>
      </c>
      <c r="K1243" s="46" t="s">
        <v>5795</v>
      </c>
      <c r="L1243" s="46" t="s">
        <v>1864</v>
      </c>
      <c r="O1243" s="46" t="s">
        <v>1865</v>
      </c>
      <c r="Q1243" s="46" t="s">
        <v>40</v>
      </c>
      <c r="T1243" s="46" t="s">
        <v>1690</v>
      </c>
      <c r="AA1243" s="46" t="s">
        <v>5630</v>
      </c>
      <c r="AC1243" s="46" t="s">
        <v>709</v>
      </c>
      <c r="AL1243" s="46" t="s">
        <v>5796</v>
      </c>
      <c r="AQ1243" s="46" t="b">
        <v>1</v>
      </c>
      <c r="AR1243" s="95"/>
    </row>
    <row r="1244" spans="1:44" ht="15" customHeight="1">
      <c r="A1244" s="46">
        <v>1243</v>
      </c>
      <c r="B1244" s="46">
        <v>1243</v>
      </c>
      <c r="D1244" s="46" t="s">
        <v>5797</v>
      </c>
      <c r="E1244" s="46" t="s">
        <v>5798</v>
      </c>
      <c r="I1244" s="46" t="s">
        <v>5366</v>
      </c>
      <c r="J1244" s="46" t="s">
        <v>1686</v>
      </c>
      <c r="K1244" s="46" t="s">
        <v>5799</v>
      </c>
      <c r="L1244" s="46" t="s">
        <v>1864</v>
      </c>
      <c r="O1244" s="46" t="s">
        <v>1865</v>
      </c>
      <c r="Q1244" s="46" t="s">
        <v>40</v>
      </c>
      <c r="T1244" s="46" t="s">
        <v>1690</v>
      </c>
      <c r="AA1244" s="46" t="s">
        <v>5630</v>
      </c>
      <c r="AC1244" s="46" t="s">
        <v>709</v>
      </c>
      <c r="AL1244" s="46" t="s">
        <v>5800</v>
      </c>
      <c r="AQ1244" s="46" t="b">
        <v>0</v>
      </c>
      <c r="AR1244" s="95"/>
    </row>
    <row r="1245" spans="1:44" ht="15" customHeight="1">
      <c r="A1245" s="46">
        <v>1244</v>
      </c>
      <c r="B1245" s="46">
        <v>1244</v>
      </c>
      <c r="D1245" s="46" t="s">
        <v>5801</v>
      </c>
      <c r="E1245" s="46" t="s">
        <v>5802</v>
      </c>
      <c r="I1245" s="46" t="s">
        <v>5803</v>
      </c>
      <c r="J1245" s="46" t="s">
        <v>1686</v>
      </c>
      <c r="K1245" s="46" t="s">
        <v>5804</v>
      </c>
      <c r="L1245" s="46" t="s">
        <v>1864</v>
      </c>
      <c r="O1245" s="46" t="s">
        <v>1865</v>
      </c>
      <c r="Q1245" s="46" t="s">
        <v>40</v>
      </c>
      <c r="T1245" s="46" t="s">
        <v>1690</v>
      </c>
      <c r="AA1245" s="46" t="s">
        <v>5630</v>
      </c>
      <c r="AC1245" s="46" t="s">
        <v>709</v>
      </c>
      <c r="AL1245" s="46" t="s">
        <v>5805</v>
      </c>
      <c r="AQ1245" s="46" t="b">
        <v>1</v>
      </c>
      <c r="AR1245" s="95"/>
    </row>
    <row r="1246" spans="1:44" ht="15" customHeight="1">
      <c r="A1246" s="46">
        <v>1245</v>
      </c>
      <c r="B1246" s="46">
        <v>1245</v>
      </c>
      <c r="D1246" s="46" t="s">
        <v>5806</v>
      </c>
      <c r="E1246" s="46" t="s">
        <v>5807</v>
      </c>
      <c r="I1246" s="46" t="s">
        <v>5803</v>
      </c>
      <c r="J1246" s="46" t="s">
        <v>1686</v>
      </c>
      <c r="K1246" s="46" t="s">
        <v>5808</v>
      </c>
      <c r="L1246" s="46" t="s">
        <v>1864</v>
      </c>
      <c r="O1246" s="46" t="s">
        <v>1865</v>
      </c>
      <c r="Q1246" s="46" t="s">
        <v>40</v>
      </c>
      <c r="T1246" s="46" t="s">
        <v>1690</v>
      </c>
      <c r="AA1246" s="46" t="s">
        <v>5630</v>
      </c>
      <c r="AC1246" s="46" t="s">
        <v>709</v>
      </c>
      <c r="AL1246" s="46" t="s">
        <v>5809</v>
      </c>
      <c r="AQ1246" s="46" t="b">
        <v>0</v>
      </c>
      <c r="AR1246" s="95"/>
    </row>
    <row r="1247" spans="1:44" ht="15" customHeight="1">
      <c r="A1247" s="46">
        <v>1246</v>
      </c>
      <c r="B1247" s="46">
        <v>1246</v>
      </c>
      <c r="D1247" s="46" t="s">
        <v>5810</v>
      </c>
      <c r="E1247" s="46" t="s">
        <v>5811</v>
      </c>
      <c r="I1247" s="46" t="s">
        <v>2487</v>
      </c>
      <c r="J1247" s="46" t="s">
        <v>1686</v>
      </c>
      <c r="K1247" s="46" t="s">
        <v>5812</v>
      </c>
      <c r="L1247" s="46" t="s">
        <v>1864</v>
      </c>
      <c r="O1247" s="46" t="s">
        <v>1865</v>
      </c>
      <c r="Q1247" s="46" t="s">
        <v>40</v>
      </c>
      <c r="T1247" s="46" t="s">
        <v>1690</v>
      </c>
      <c r="AA1247" s="46" t="s">
        <v>5630</v>
      </c>
      <c r="AC1247" s="46" t="s">
        <v>709</v>
      </c>
      <c r="AL1247" s="46" t="s">
        <v>5813</v>
      </c>
      <c r="AQ1247" s="46" t="b">
        <v>0</v>
      </c>
      <c r="AR1247" s="95"/>
    </row>
    <row r="1248" spans="1:44" ht="15" customHeight="1">
      <c r="A1248" s="46">
        <v>1247</v>
      </c>
      <c r="B1248" s="46">
        <v>1247</v>
      </c>
      <c r="D1248" s="46" t="s">
        <v>5814</v>
      </c>
      <c r="E1248" s="46" t="s">
        <v>5815</v>
      </c>
      <c r="I1248" s="46" t="s">
        <v>1989</v>
      </c>
      <c r="J1248" s="46" t="s">
        <v>1686</v>
      </c>
      <c r="K1248" s="46" t="s">
        <v>5816</v>
      </c>
      <c r="L1248" s="46" t="s">
        <v>1864</v>
      </c>
      <c r="O1248" s="46" t="s">
        <v>1865</v>
      </c>
      <c r="Q1248" s="46" t="s">
        <v>40</v>
      </c>
      <c r="T1248" s="46" t="s">
        <v>1690</v>
      </c>
      <c r="AA1248" s="46" t="s">
        <v>5630</v>
      </c>
      <c r="AC1248" s="46" t="s">
        <v>709</v>
      </c>
      <c r="AL1248" s="46" t="s">
        <v>5817</v>
      </c>
      <c r="AQ1248" s="46" t="b">
        <v>1</v>
      </c>
      <c r="AR1248" s="95"/>
    </row>
    <row r="1249" spans="1:44" ht="15" customHeight="1">
      <c r="A1249" s="46">
        <v>1248</v>
      </c>
      <c r="B1249" s="46">
        <v>1248</v>
      </c>
      <c r="D1249" s="46" t="s">
        <v>5818</v>
      </c>
      <c r="E1249" s="46" t="s">
        <v>5819</v>
      </c>
      <c r="I1249" s="46" t="s">
        <v>5820</v>
      </c>
      <c r="J1249" s="46" t="s">
        <v>1686</v>
      </c>
      <c r="K1249" s="46" t="s">
        <v>5821</v>
      </c>
      <c r="L1249" s="46" t="s">
        <v>1864</v>
      </c>
      <c r="O1249" s="46" t="s">
        <v>1865</v>
      </c>
      <c r="Q1249" s="46" t="s">
        <v>40</v>
      </c>
      <c r="T1249" s="46" t="s">
        <v>1690</v>
      </c>
      <c r="AA1249" s="46" t="s">
        <v>5630</v>
      </c>
      <c r="AC1249" s="46" t="s">
        <v>709</v>
      </c>
      <c r="AL1249" s="46" t="s">
        <v>5822</v>
      </c>
      <c r="AQ1249" s="46" t="b">
        <v>1</v>
      </c>
      <c r="AR1249" s="95"/>
    </row>
    <row r="1250" spans="1:44" ht="15" customHeight="1">
      <c r="A1250" s="46">
        <v>1249</v>
      </c>
      <c r="B1250" s="46">
        <v>1249</v>
      </c>
      <c r="D1250" s="46" t="s">
        <v>5823</v>
      </c>
      <c r="E1250" s="46" t="s">
        <v>5824</v>
      </c>
      <c r="I1250" s="46" t="s">
        <v>1994</v>
      </c>
      <c r="J1250" s="46" t="s">
        <v>1686</v>
      </c>
      <c r="K1250" s="46" t="s">
        <v>5825</v>
      </c>
      <c r="L1250" s="46" t="s">
        <v>1864</v>
      </c>
      <c r="O1250" s="46" t="s">
        <v>1865</v>
      </c>
      <c r="Q1250" s="46" t="s">
        <v>40</v>
      </c>
      <c r="T1250" s="46" t="s">
        <v>1690</v>
      </c>
      <c r="AA1250" s="46" t="s">
        <v>5630</v>
      </c>
      <c r="AC1250" s="46" t="s">
        <v>709</v>
      </c>
      <c r="AL1250" s="46" t="s">
        <v>5826</v>
      </c>
      <c r="AQ1250" s="46" t="b">
        <v>0</v>
      </c>
      <c r="AR1250" s="95"/>
    </row>
    <row r="1251" spans="1:44" ht="15" customHeight="1">
      <c r="A1251" s="46">
        <v>1250</v>
      </c>
      <c r="B1251" s="46">
        <v>1250</v>
      </c>
      <c r="D1251" s="46" t="s">
        <v>5827</v>
      </c>
      <c r="E1251" s="46" t="s">
        <v>5828</v>
      </c>
      <c r="I1251" s="46" t="s">
        <v>2129</v>
      </c>
      <c r="J1251" s="46" t="s">
        <v>1686</v>
      </c>
      <c r="K1251" s="46" t="s">
        <v>5829</v>
      </c>
      <c r="L1251" s="46" t="s">
        <v>1864</v>
      </c>
      <c r="O1251" s="46" t="s">
        <v>1865</v>
      </c>
      <c r="Q1251" s="46" t="s">
        <v>40</v>
      </c>
      <c r="T1251" s="46" t="s">
        <v>1690</v>
      </c>
      <c r="AA1251" s="46" t="s">
        <v>5630</v>
      </c>
      <c r="AC1251" s="46" t="s">
        <v>709</v>
      </c>
      <c r="AL1251" s="46" t="s">
        <v>5830</v>
      </c>
      <c r="AQ1251" s="46" t="b">
        <v>0</v>
      </c>
      <c r="AR1251" s="95"/>
    </row>
    <row r="1252" spans="1:44" ht="15" customHeight="1">
      <c r="A1252" s="46">
        <v>1251</v>
      </c>
      <c r="B1252" s="46">
        <v>1251</v>
      </c>
      <c r="D1252" s="46" t="s">
        <v>5831</v>
      </c>
      <c r="E1252" s="46" t="s">
        <v>5832</v>
      </c>
      <c r="I1252" s="46" t="s">
        <v>2443</v>
      </c>
      <c r="J1252" s="46" t="s">
        <v>1686</v>
      </c>
      <c r="K1252" s="46" t="s">
        <v>5833</v>
      </c>
      <c r="L1252" s="46" t="s">
        <v>1864</v>
      </c>
      <c r="O1252" s="46" t="s">
        <v>1865</v>
      </c>
      <c r="Q1252" s="46" t="s">
        <v>40</v>
      </c>
      <c r="T1252" s="46" t="s">
        <v>1690</v>
      </c>
      <c r="AA1252" s="46" t="s">
        <v>5630</v>
      </c>
      <c r="AC1252" s="46" t="s">
        <v>709</v>
      </c>
      <c r="AL1252" s="46" t="s">
        <v>5834</v>
      </c>
      <c r="AQ1252" s="46" t="b">
        <v>1</v>
      </c>
      <c r="AR1252" s="95"/>
    </row>
    <row r="1253" spans="1:44" ht="15" customHeight="1">
      <c r="A1253" s="46">
        <v>1252</v>
      </c>
      <c r="B1253" s="46">
        <v>1252</v>
      </c>
      <c r="D1253" s="46" t="s">
        <v>5835</v>
      </c>
      <c r="E1253" s="46" t="s">
        <v>5836</v>
      </c>
      <c r="I1253" s="46" t="s">
        <v>2487</v>
      </c>
      <c r="J1253" s="46" t="s">
        <v>1686</v>
      </c>
      <c r="K1253" s="46" t="s">
        <v>5837</v>
      </c>
      <c r="L1253" s="46" t="s">
        <v>1864</v>
      </c>
      <c r="O1253" s="46" t="s">
        <v>1865</v>
      </c>
      <c r="Q1253" s="46" t="s">
        <v>40</v>
      </c>
      <c r="T1253" s="46" t="s">
        <v>1690</v>
      </c>
      <c r="AA1253" s="46" t="s">
        <v>5630</v>
      </c>
      <c r="AC1253" s="46" t="s">
        <v>709</v>
      </c>
      <c r="AL1253" s="46" t="s">
        <v>5838</v>
      </c>
      <c r="AQ1253" s="46" t="b">
        <v>0</v>
      </c>
      <c r="AR1253" s="95"/>
    </row>
    <row r="1254" spans="1:44" ht="15" customHeight="1">
      <c r="A1254" s="46">
        <v>1253</v>
      </c>
      <c r="B1254" s="46">
        <v>1253</v>
      </c>
      <c r="D1254" s="46" t="s">
        <v>5839</v>
      </c>
      <c r="E1254" s="46" t="s">
        <v>5840</v>
      </c>
      <c r="I1254" s="46" t="s">
        <v>1989</v>
      </c>
      <c r="J1254" s="46" t="s">
        <v>1686</v>
      </c>
      <c r="K1254" s="46" t="s">
        <v>5841</v>
      </c>
      <c r="L1254" s="46" t="s">
        <v>1864</v>
      </c>
      <c r="O1254" s="46" t="s">
        <v>1865</v>
      </c>
      <c r="Q1254" s="46" t="s">
        <v>40</v>
      </c>
      <c r="T1254" s="46" t="s">
        <v>1690</v>
      </c>
      <c r="AA1254" s="46" t="s">
        <v>5630</v>
      </c>
      <c r="AC1254" s="46" t="s">
        <v>709</v>
      </c>
      <c r="AL1254" s="46" t="s">
        <v>5842</v>
      </c>
      <c r="AQ1254" s="46" t="b">
        <v>0</v>
      </c>
      <c r="AR1254" s="95"/>
    </row>
    <row r="1255" spans="1:44" ht="15" customHeight="1">
      <c r="A1255" s="46">
        <v>1254</v>
      </c>
      <c r="B1255" s="46">
        <v>1254</v>
      </c>
      <c r="D1255" s="46" t="s">
        <v>5843</v>
      </c>
      <c r="E1255" s="46" t="s">
        <v>5844</v>
      </c>
      <c r="I1255" s="46" t="s">
        <v>2443</v>
      </c>
      <c r="J1255" s="46" t="s">
        <v>1686</v>
      </c>
      <c r="K1255" s="46" t="s">
        <v>5845</v>
      </c>
      <c r="L1255" s="46" t="s">
        <v>1864</v>
      </c>
      <c r="O1255" s="46" t="s">
        <v>1865</v>
      </c>
      <c r="Q1255" s="46" t="s">
        <v>40</v>
      </c>
      <c r="T1255" s="46" t="s">
        <v>1690</v>
      </c>
      <c r="AA1255" s="46" t="s">
        <v>5630</v>
      </c>
      <c r="AC1255" s="46" t="s">
        <v>709</v>
      </c>
      <c r="AL1255" s="46" t="s">
        <v>5846</v>
      </c>
      <c r="AQ1255" s="46" t="b">
        <v>0</v>
      </c>
      <c r="AR1255" s="95"/>
    </row>
    <row r="1256" spans="1:44" ht="15" customHeight="1">
      <c r="A1256" s="46">
        <v>1255</v>
      </c>
      <c r="B1256" s="46">
        <v>1255</v>
      </c>
      <c r="D1256" s="46" t="s">
        <v>5847</v>
      </c>
      <c r="E1256" s="46" t="s">
        <v>5848</v>
      </c>
      <c r="I1256" s="46" t="s">
        <v>5324</v>
      </c>
      <c r="J1256" s="46" t="s">
        <v>1686</v>
      </c>
      <c r="K1256" s="46" t="s">
        <v>5849</v>
      </c>
      <c r="L1256" s="46" t="s">
        <v>1864</v>
      </c>
      <c r="O1256" s="46" t="s">
        <v>1865</v>
      </c>
      <c r="Q1256" s="46" t="s">
        <v>40</v>
      </c>
      <c r="T1256" s="46" t="s">
        <v>1690</v>
      </c>
      <c r="AA1256" s="46" t="s">
        <v>5630</v>
      </c>
      <c r="AC1256" s="46" t="s">
        <v>709</v>
      </c>
      <c r="AL1256" s="46" t="s">
        <v>5850</v>
      </c>
      <c r="AQ1256" s="46" t="b">
        <v>0</v>
      </c>
      <c r="AR1256" s="95"/>
    </row>
    <row r="1257" spans="1:44" ht="15" customHeight="1">
      <c r="A1257" s="46">
        <v>1256</v>
      </c>
      <c r="B1257" s="46">
        <v>1256</v>
      </c>
      <c r="D1257" s="46" t="s">
        <v>5851</v>
      </c>
      <c r="E1257" s="46" t="s">
        <v>5852</v>
      </c>
      <c r="I1257" s="46" t="s">
        <v>5324</v>
      </c>
      <c r="J1257" s="46" t="s">
        <v>1686</v>
      </c>
      <c r="K1257" s="46" t="s">
        <v>5853</v>
      </c>
      <c r="L1257" s="46" t="s">
        <v>1864</v>
      </c>
      <c r="O1257" s="46" t="s">
        <v>1865</v>
      </c>
      <c r="Q1257" s="46" t="s">
        <v>40</v>
      </c>
      <c r="T1257" s="46" t="s">
        <v>1690</v>
      </c>
      <c r="AA1257" s="46" t="s">
        <v>5630</v>
      </c>
      <c r="AC1257" s="46" t="s">
        <v>709</v>
      </c>
      <c r="AL1257" s="46" t="s">
        <v>5854</v>
      </c>
      <c r="AQ1257" s="46" t="b">
        <v>0</v>
      </c>
      <c r="AR1257" s="95"/>
    </row>
    <row r="1258" spans="1:44" ht="15" customHeight="1">
      <c r="A1258" s="46">
        <v>1257</v>
      </c>
      <c r="B1258" s="46">
        <v>1257</v>
      </c>
      <c r="D1258" s="46" t="s">
        <v>5855</v>
      </c>
      <c r="E1258" s="46" t="s">
        <v>5856</v>
      </c>
      <c r="I1258" s="46" t="s">
        <v>5324</v>
      </c>
      <c r="J1258" s="46" t="s">
        <v>1686</v>
      </c>
      <c r="K1258" s="46" t="s">
        <v>5857</v>
      </c>
      <c r="L1258" s="46" t="s">
        <v>1864</v>
      </c>
      <c r="O1258" s="46" t="s">
        <v>1865</v>
      </c>
      <c r="Q1258" s="46" t="s">
        <v>40</v>
      </c>
      <c r="T1258" s="46" t="s">
        <v>1690</v>
      </c>
      <c r="AA1258" s="46" t="s">
        <v>5630</v>
      </c>
      <c r="AC1258" s="46" t="s">
        <v>709</v>
      </c>
      <c r="AL1258" s="46" t="s">
        <v>5858</v>
      </c>
      <c r="AQ1258" s="46" t="b">
        <v>0</v>
      </c>
      <c r="AR1258" s="95"/>
    </row>
    <row r="1259" spans="1:44" ht="15" customHeight="1">
      <c r="A1259" s="46">
        <v>1258</v>
      </c>
      <c r="B1259" s="46">
        <v>1258</v>
      </c>
      <c r="D1259" s="46" t="s">
        <v>5859</v>
      </c>
      <c r="E1259" s="46" t="s">
        <v>5860</v>
      </c>
      <c r="I1259" s="46" t="s">
        <v>2106</v>
      </c>
      <c r="J1259" s="46" t="s">
        <v>1686</v>
      </c>
      <c r="K1259" s="46" t="s">
        <v>5861</v>
      </c>
      <c r="L1259" s="46" t="s">
        <v>1864</v>
      </c>
      <c r="O1259" s="46" t="s">
        <v>1865</v>
      </c>
      <c r="Q1259" s="46" t="s">
        <v>40</v>
      </c>
      <c r="T1259" s="46" t="s">
        <v>1690</v>
      </c>
      <c r="AA1259" s="46" t="s">
        <v>5630</v>
      </c>
      <c r="AC1259" s="46" t="s">
        <v>709</v>
      </c>
      <c r="AL1259" s="46" t="s">
        <v>5862</v>
      </c>
      <c r="AQ1259" s="46" t="b">
        <v>0</v>
      </c>
      <c r="AR1259" s="95"/>
    </row>
    <row r="1260" spans="1:44" ht="15" customHeight="1">
      <c r="A1260" s="46">
        <v>1259</v>
      </c>
      <c r="B1260" s="46">
        <v>1259</v>
      </c>
      <c r="D1260" s="46" t="s">
        <v>5863</v>
      </c>
      <c r="E1260" s="46" t="s">
        <v>5864</v>
      </c>
      <c r="I1260" s="46" t="s">
        <v>2106</v>
      </c>
      <c r="J1260" s="46" t="s">
        <v>1686</v>
      </c>
      <c r="K1260" s="46" t="s">
        <v>5865</v>
      </c>
      <c r="L1260" s="46" t="s">
        <v>1864</v>
      </c>
      <c r="O1260" s="46" t="s">
        <v>1865</v>
      </c>
      <c r="Q1260" s="46" t="s">
        <v>40</v>
      </c>
      <c r="T1260" s="46" t="s">
        <v>1690</v>
      </c>
      <c r="AA1260" s="46" t="s">
        <v>5630</v>
      </c>
      <c r="AC1260" s="46" t="s">
        <v>709</v>
      </c>
      <c r="AL1260" s="46" t="s">
        <v>5866</v>
      </c>
      <c r="AQ1260" s="46" t="b">
        <v>0</v>
      </c>
      <c r="AR1260" s="95"/>
    </row>
    <row r="1261" spans="1:44" ht="15" customHeight="1">
      <c r="A1261" s="46">
        <v>1260</v>
      </c>
      <c r="B1261" s="46">
        <v>1260</v>
      </c>
      <c r="D1261" s="46" t="s">
        <v>5867</v>
      </c>
      <c r="E1261" s="46" t="s">
        <v>5868</v>
      </c>
      <c r="I1261" s="46" t="s">
        <v>4688</v>
      </c>
      <c r="J1261" s="46" t="s">
        <v>1686</v>
      </c>
      <c r="K1261" s="46" t="s">
        <v>5869</v>
      </c>
      <c r="L1261" s="46" t="s">
        <v>1864</v>
      </c>
      <c r="O1261" s="46" t="s">
        <v>1865</v>
      </c>
      <c r="Q1261" s="46" t="s">
        <v>40</v>
      </c>
      <c r="T1261" s="46" t="s">
        <v>1690</v>
      </c>
      <c r="AA1261" s="46" t="s">
        <v>5630</v>
      </c>
      <c r="AC1261" s="46" t="s">
        <v>709</v>
      </c>
      <c r="AL1261" s="46" t="s">
        <v>5870</v>
      </c>
      <c r="AQ1261" s="46" t="b">
        <v>0</v>
      </c>
      <c r="AR1261" s="95"/>
    </row>
    <row r="1262" spans="1:44" ht="15" customHeight="1">
      <c r="A1262" s="46">
        <v>1261</v>
      </c>
      <c r="B1262" s="46">
        <v>1261</v>
      </c>
      <c r="D1262" s="46" t="s">
        <v>5871</v>
      </c>
      <c r="E1262" s="46" t="s">
        <v>5872</v>
      </c>
      <c r="I1262" s="46" t="s">
        <v>5873</v>
      </c>
      <c r="J1262" s="46" t="s">
        <v>1686</v>
      </c>
      <c r="K1262" s="46" t="s">
        <v>5874</v>
      </c>
      <c r="L1262" s="46" t="s">
        <v>1864</v>
      </c>
      <c r="O1262" s="46" t="s">
        <v>1865</v>
      </c>
      <c r="Q1262" s="46" t="s">
        <v>40</v>
      </c>
      <c r="T1262" s="46" t="s">
        <v>1690</v>
      </c>
      <c r="AA1262" s="46" t="s">
        <v>5630</v>
      </c>
      <c r="AC1262" s="46" t="s">
        <v>709</v>
      </c>
      <c r="AL1262" s="46" t="s">
        <v>5875</v>
      </c>
      <c r="AQ1262" s="46" t="b">
        <v>1</v>
      </c>
      <c r="AR1262" s="95"/>
    </row>
    <row r="1263" spans="1:44" ht="15" customHeight="1">
      <c r="A1263" s="46">
        <v>1262</v>
      </c>
      <c r="B1263" s="46">
        <v>1262</v>
      </c>
      <c r="D1263" s="46" t="s">
        <v>5876</v>
      </c>
      <c r="E1263" s="46" t="s">
        <v>5877</v>
      </c>
      <c r="I1263" s="46" t="s">
        <v>3224</v>
      </c>
      <c r="J1263" s="46" t="s">
        <v>1686</v>
      </c>
      <c r="K1263" s="46" t="s">
        <v>5878</v>
      </c>
      <c r="L1263" s="46" t="s">
        <v>1864</v>
      </c>
      <c r="O1263" s="46" t="s">
        <v>1865</v>
      </c>
      <c r="Q1263" s="46" t="s">
        <v>40</v>
      </c>
      <c r="T1263" s="46" t="s">
        <v>1690</v>
      </c>
      <c r="AA1263" s="46" t="s">
        <v>5630</v>
      </c>
      <c r="AC1263" s="46" t="s">
        <v>709</v>
      </c>
      <c r="AL1263" s="46" t="s">
        <v>5879</v>
      </c>
      <c r="AQ1263" s="46" t="b">
        <v>0</v>
      </c>
      <c r="AR1263" s="95"/>
    </row>
    <row r="1264" spans="1:44" ht="15" customHeight="1">
      <c r="A1264" s="46">
        <v>1263</v>
      </c>
      <c r="B1264" s="46">
        <v>1263</v>
      </c>
      <c r="D1264" s="46" t="s">
        <v>5880</v>
      </c>
      <c r="E1264" s="46" t="s">
        <v>5881</v>
      </c>
      <c r="I1264" s="46" t="s">
        <v>2519</v>
      </c>
      <c r="J1264" s="46" t="s">
        <v>1686</v>
      </c>
      <c r="K1264" s="46" t="s">
        <v>5882</v>
      </c>
      <c r="L1264" s="46" t="s">
        <v>1864</v>
      </c>
      <c r="O1264" s="46" t="s">
        <v>1865</v>
      </c>
      <c r="Q1264" s="46" t="s">
        <v>40</v>
      </c>
      <c r="T1264" s="46" t="s">
        <v>1690</v>
      </c>
      <c r="AA1264" s="46" t="s">
        <v>5630</v>
      </c>
      <c r="AC1264" s="46" t="s">
        <v>709</v>
      </c>
      <c r="AL1264" s="46" t="s">
        <v>5883</v>
      </c>
      <c r="AQ1264" s="46" t="b">
        <v>0</v>
      </c>
      <c r="AR1264" s="95"/>
    </row>
    <row r="1265" spans="1:44" ht="15" customHeight="1">
      <c r="A1265" s="46">
        <v>1264</v>
      </c>
      <c r="B1265" s="46">
        <v>1264</v>
      </c>
      <c r="D1265" s="46" t="s">
        <v>5884</v>
      </c>
      <c r="E1265" s="46" t="s">
        <v>5885</v>
      </c>
      <c r="I1265" s="46" t="s">
        <v>5886</v>
      </c>
      <c r="J1265" s="46" t="s">
        <v>1686</v>
      </c>
      <c r="K1265" s="46" t="s">
        <v>5887</v>
      </c>
      <c r="L1265" s="46" t="s">
        <v>1864</v>
      </c>
      <c r="O1265" s="46" t="s">
        <v>1865</v>
      </c>
      <c r="Q1265" s="46" t="s">
        <v>40</v>
      </c>
      <c r="T1265" s="46" t="s">
        <v>1690</v>
      </c>
      <c r="AA1265" s="46" t="s">
        <v>5630</v>
      </c>
      <c r="AC1265" s="46" t="s">
        <v>709</v>
      </c>
      <c r="AL1265" s="46" t="s">
        <v>5888</v>
      </c>
      <c r="AQ1265" s="46" t="b">
        <v>0</v>
      </c>
      <c r="AR1265" s="95"/>
    </row>
    <row r="1266" spans="1:44" ht="15" customHeight="1">
      <c r="A1266" s="46">
        <v>1265</v>
      </c>
      <c r="B1266" s="46">
        <v>1265</v>
      </c>
      <c r="D1266" s="46" t="s">
        <v>5889</v>
      </c>
      <c r="E1266" s="46" t="s">
        <v>5890</v>
      </c>
      <c r="I1266" s="46" t="s">
        <v>5891</v>
      </c>
      <c r="J1266" s="46" t="s">
        <v>1686</v>
      </c>
      <c r="K1266" s="46" t="s">
        <v>5892</v>
      </c>
      <c r="L1266" s="46" t="s">
        <v>1864</v>
      </c>
      <c r="O1266" s="46" t="s">
        <v>1865</v>
      </c>
      <c r="Q1266" s="46" t="s">
        <v>40</v>
      </c>
      <c r="T1266" s="46" t="s">
        <v>1690</v>
      </c>
      <c r="AA1266" s="46" t="s">
        <v>5630</v>
      </c>
      <c r="AC1266" s="46" t="s">
        <v>709</v>
      </c>
      <c r="AL1266" s="46" t="s">
        <v>5893</v>
      </c>
      <c r="AQ1266" s="46" t="b">
        <v>0</v>
      </c>
      <c r="AR1266" s="95"/>
    </row>
    <row r="1267" spans="1:44" ht="15" customHeight="1">
      <c r="A1267" s="46">
        <v>1266</v>
      </c>
      <c r="B1267" s="46">
        <v>1266</v>
      </c>
      <c r="D1267" s="46" t="s">
        <v>5894</v>
      </c>
      <c r="E1267" s="46" t="s">
        <v>5895</v>
      </c>
      <c r="I1267" s="46" t="s">
        <v>5896</v>
      </c>
      <c r="J1267" s="46" t="s">
        <v>1686</v>
      </c>
      <c r="K1267" s="46" t="s">
        <v>5897</v>
      </c>
      <c r="L1267" s="46" t="s">
        <v>1864</v>
      </c>
      <c r="O1267" s="46" t="s">
        <v>1865</v>
      </c>
      <c r="Q1267" s="46" t="s">
        <v>40</v>
      </c>
      <c r="T1267" s="46" t="s">
        <v>1690</v>
      </c>
      <c r="AA1267" s="46" t="s">
        <v>5630</v>
      </c>
      <c r="AC1267" s="46" t="s">
        <v>709</v>
      </c>
      <c r="AL1267" s="46" t="s">
        <v>5898</v>
      </c>
      <c r="AQ1267" s="46" t="b">
        <v>1</v>
      </c>
      <c r="AR1267" s="95"/>
    </row>
    <row r="1268" spans="1:44" ht="15" customHeight="1">
      <c r="A1268" s="46">
        <v>1267</v>
      </c>
      <c r="B1268" s="46">
        <v>1267</v>
      </c>
      <c r="D1268" s="46" t="s">
        <v>5899</v>
      </c>
      <c r="E1268" s="46" t="s">
        <v>5900</v>
      </c>
      <c r="I1268" s="46" t="s">
        <v>3682</v>
      </c>
      <c r="J1268" s="46" t="s">
        <v>1686</v>
      </c>
      <c r="K1268" s="46" t="s">
        <v>5901</v>
      </c>
      <c r="L1268" s="46" t="s">
        <v>1864</v>
      </c>
      <c r="O1268" s="46" t="s">
        <v>1865</v>
      </c>
      <c r="Q1268" s="46" t="s">
        <v>40</v>
      </c>
      <c r="T1268" s="46" t="s">
        <v>1690</v>
      </c>
      <c r="AA1268" s="46" t="s">
        <v>5630</v>
      </c>
      <c r="AC1268" s="46" t="s">
        <v>709</v>
      </c>
      <c r="AL1268" s="46" t="s">
        <v>5902</v>
      </c>
      <c r="AQ1268" s="46" t="b">
        <v>0</v>
      </c>
      <c r="AR1268" s="95"/>
    </row>
    <row r="1269" spans="1:44" ht="15" customHeight="1">
      <c r="A1269" s="46">
        <v>1268</v>
      </c>
      <c r="B1269" s="46">
        <v>1268</v>
      </c>
      <c r="D1269" s="46" t="s">
        <v>5903</v>
      </c>
      <c r="E1269" s="46" t="s">
        <v>5904</v>
      </c>
      <c r="I1269" s="46" t="s">
        <v>4234</v>
      </c>
      <c r="J1269" s="46" t="s">
        <v>1686</v>
      </c>
      <c r="K1269" s="46" t="s">
        <v>5905</v>
      </c>
      <c r="L1269" s="46" t="s">
        <v>1864</v>
      </c>
      <c r="O1269" s="46" t="s">
        <v>1865</v>
      </c>
      <c r="Q1269" s="46" t="s">
        <v>40</v>
      </c>
      <c r="T1269" s="46" t="s">
        <v>1690</v>
      </c>
      <c r="AA1269" s="46" t="s">
        <v>5630</v>
      </c>
      <c r="AC1269" s="46" t="s">
        <v>709</v>
      </c>
      <c r="AL1269" s="46" t="s">
        <v>5906</v>
      </c>
      <c r="AQ1269" s="46" t="b">
        <v>0</v>
      </c>
      <c r="AR1269" s="95"/>
    </row>
    <row r="1270" spans="1:44" ht="15" customHeight="1">
      <c r="A1270" s="46">
        <v>1269</v>
      </c>
      <c r="B1270" s="46">
        <v>1269</v>
      </c>
      <c r="D1270" s="46" t="s">
        <v>5907</v>
      </c>
      <c r="E1270" s="46" t="s">
        <v>5908</v>
      </c>
      <c r="I1270" s="46" t="s">
        <v>5909</v>
      </c>
      <c r="J1270" s="46" t="s">
        <v>1686</v>
      </c>
      <c r="K1270" s="46" t="s">
        <v>5910</v>
      </c>
      <c r="L1270" s="46" t="s">
        <v>1864</v>
      </c>
      <c r="O1270" s="46" t="s">
        <v>1865</v>
      </c>
      <c r="Q1270" s="46" t="s">
        <v>40</v>
      </c>
      <c r="T1270" s="46" t="s">
        <v>1690</v>
      </c>
      <c r="AA1270" s="46" t="s">
        <v>5630</v>
      </c>
      <c r="AC1270" s="46" t="s">
        <v>709</v>
      </c>
      <c r="AL1270" s="46" t="s">
        <v>5911</v>
      </c>
      <c r="AQ1270" s="46" t="b">
        <v>0</v>
      </c>
      <c r="AR1270" s="95"/>
    </row>
    <row r="1271" spans="1:44" ht="15" customHeight="1">
      <c r="A1271" s="46">
        <v>1270</v>
      </c>
      <c r="B1271" s="46">
        <v>1270</v>
      </c>
      <c r="D1271" s="46" t="s">
        <v>5912</v>
      </c>
      <c r="E1271" s="46" t="s">
        <v>5913</v>
      </c>
      <c r="I1271" s="46" t="s">
        <v>2287</v>
      </c>
      <c r="J1271" s="46" t="s">
        <v>1686</v>
      </c>
      <c r="K1271" s="46" t="s">
        <v>5914</v>
      </c>
      <c r="L1271" s="46" t="s">
        <v>1864</v>
      </c>
      <c r="O1271" s="46" t="s">
        <v>1865</v>
      </c>
      <c r="Q1271" s="46" t="s">
        <v>40</v>
      </c>
      <c r="T1271" s="46" t="s">
        <v>1690</v>
      </c>
      <c r="AA1271" s="46" t="s">
        <v>5630</v>
      </c>
      <c r="AC1271" s="46" t="s">
        <v>709</v>
      </c>
      <c r="AL1271" s="46" t="s">
        <v>5915</v>
      </c>
      <c r="AQ1271" s="46" t="b">
        <v>0</v>
      </c>
      <c r="AR1271" s="95"/>
    </row>
    <row r="1272" spans="1:44" ht="15" customHeight="1">
      <c r="A1272" s="46">
        <v>1271</v>
      </c>
      <c r="B1272" s="46">
        <v>1271</v>
      </c>
      <c r="D1272" s="46" t="s">
        <v>5916</v>
      </c>
      <c r="E1272" s="46" t="s">
        <v>5917</v>
      </c>
      <c r="I1272" s="46" t="s">
        <v>5918</v>
      </c>
      <c r="J1272" s="46" t="s">
        <v>1686</v>
      </c>
      <c r="K1272" s="46" t="s">
        <v>5919</v>
      </c>
      <c r="L1272" s="46" t="s">
        <v>1864</v>
      </c>
      <c r="O1272" s="46" t="s">
        <v>1865</v>
      </c>
      <c r="Q1272" s="46" t="s">
        <v>40</v>
      </c>
      <c r="T1272" s="46" t="s">
        <v>1690</v>
      </c>
      <c r="AA1272" s="46" t="s">
        <v>5630</v>
      </c>
      <c r="AC1272" s="46" t="s">
        <v>709</v>
      </c>
      <c r="AL1272" s="46" t="s">
        <v>5920</v>
      </c>
      <c r="AQ1272" s="46" t="b">
        <v>0</v>
      </c>
      <c r="AR1272" s="95"/>
    </row>
    <row r="1273" spans="1:44" ht="15" customHeight="1">
      <c r="A1273" s="46">
        <v>1272</v>
      </c>
      <c r="B1273" s="46">
        <v>1272</v>
      </c>
      <c r="D1273" s="46" t="s">
        <v>5921</v>
      </c>
      <c r="E1273" s="46" t="s">
        <v>5922</v>
      </c>
      <c r="I1273" s="46" t="s">
        <v>5923</v>
      </c>
      <c r="J1273" s="46" t="s">
        <v>1686</v>
      </c>
      <c r="K1273" s="46" t="s">
        <v>5924</v>
      </c>
      <c r="L1273" s="46" t="s">
        <v>1864</v>
      </c>
      <c r="O1273" s="46" t="s">
        <v>1865</v>
      </c>
      <c r="Q1273" s="46" t="s">
        <v>40</v>
      </c>
      <c r="T1273" s="46" t="s">
        <v>1690</v>
      </c>
      <c r="AA1273" s="46" t="s">
        <v>5630</v>
      </c>
      <c r="AC1273" s="46" t="s">
        <v>709</v>
      </c>
      <c r="AL1273" s="46" t="s">
        <v>5925</v>
      </c>
      <c r="AQ1273" s="46" t="b">
        <v>1</v>
      </c>
      <c r="AR1273" s="95"/>
    </row>
    <row r="1274" spans="1:44" ht="15" customHeight="1">
      <c r="A1274" s="46">
        <v>1273</v>
      </c>
      <c r="B1274" s="46">
        <v>1273</v>
      </c>
      <c r="D1274" s="46" t="s">
        <v>5926</v>
      </c>
      <c r="E1274" s="46" t="s">
        <v>5927</v>
      </c>
      <c r="I1274" s="46" t="s">
        <v>5619</v>
      </c>
      <c r="J1274" s="46" t="s">
        <v>1686</v>
      </c>
      <c r="K1274" s="46" t="s">
        <v>5928</v>
      </c>
      <c r="L1274" s="46" t="s">
        <v>1864</v>
      </c>
      <c r="O1274" s="46" t="s">
        <v>1865</v>
      </c>
      <c r="Q1274" s="46" t="s">
        <v>40</v>
      </c>
      <c r="T1274" s="46" t="s">
        <v>1690</v>
      </c>
      <c r="AA1274" s="46" t="s">
        <v>5630</v>
      </c>
      <c r="AC1274" s="46" t="s">
        <v>709</v>
      </c>
      <c r="AL1274" s="46" t="s">
        <v>5929</v>
      </c>
      <c r="AQ1274" s="46" t="b">
        <v>1</v>
      </c>
      <c r="AR1274" s="95"/>
    </row>
    <row r="1275" spans="1:44" ht="15" customHeight="1">
      <c r="A1275" s="46">
        <v>1274</v>
      </c>
      <c r="B1275" s="46">
        <v>1274</v>
      </c>
      <c r="D1275" s="46" t="s">
        <v>5930</v>
      </c>
      <c r="E1275" s="46" t="s">
        <v>5931</v>
      </c>
      <c r="I1275" s="46" t="s">
        <v>2097</v>
      </c>
      <c r="J1275" s="46" t="s">
        <v>1686</v>
      </c>
      <c r="K1275" s="46" t="s">
        <v>5932</v>
      </c>
      <c r="L1275" s="46" t="s">
        <v>1864</v>
      </c>
      <c r="O1275" s="46" t="s">
        <v>1865</v>
      </c>
      <c r="Q1275" s="46" t="s">
        <v>40</v>
      </c>
      <c r="T1275" s="46" t="s">
        <v>1690</v>
      </c>
      <c r="AA1275" s="46" t="s">
        <v>5630</v>
      </c>
      <c r="AC1275" s="46" t="s">
        <v>709</v>
      </c>
      <c r="AL1275" s="46" t="s">
        <v>5933</v>
      </c>
      <c r="AQ1275" s="46" t="b">
        <v>0</v>
      </c>
      <c r="AR1275" s="95"/>
    </row>
    <row r="1276" spans="1:44" ht="15" customHeight="1">
      <c r="A1276" s="46">
        <v>1275</v>
      </c>
      <c r="B1276" s="46">
        <v>1275</v>
      </c>
      <c r="D1276" s="46" t="s">
        <v>5934</v>
      </c>
      <c r="E1276" s="46" t="s">
        <v>5935</v>
      </c>
      <c r="I1276" s="46" t="s">
        <v>4156</v>
      </c>
      <c r="J1276" s="46" t="s">
        <v>1686</v>
      </c>
      <c r="K1276" s="46" t="s">
        <v>5936</v>
      </c>
      <c r="L1276" s="46" t="s">
        <v>1864</v>
      </c>
      <c r="O1276" s="46" t="s">
        <v>1865</v>
      </c>
      <c r="Q1276" s="46" t="s">
        <v>40</v>
      </c>
      <c r="T1276" s="46" t="s">
        <v>1690</v>
      </c>
      <c r="AA1276" s="46" t="s">
        <v>5630</v>
      </c>
      <c r="AC1276" s="46" t="s">
        <v>709</v>
      </c>
      <c r="AL1276" s="46" t="s">
        <v>5937</v>
      </c>
      <c r="AQ1276" s="46" t="b">
        <v>0</v>
      </c>
      <c r="AR1276" s="95"/>
    </row>
    <row r="1277" spans="1:44" ht="15" customHeight="1">
      <c r="A1277" s="46">
        <v>1276</v>
      </c>
      <c r="B1277" s="46">
        <v>1276</v>
      </c>
      <c r="D1277" s="46" t="s">
        <v>5938</v>
      </c>
      <c r="E1277" s="46" t="s">
        <v>5939</v>
      </c>
      <c r="I1277" s="46" t="s">
        <v>5940</v>
      </c>
      <c r="J1277" s="46" t="s">
        <v>1686</v>
      </c>
      <c r="K1277" s="46" t="s">
        <v>5941</v>
      </c>
      <c r="L1277" s="46" t="s">
        <v>1864</v>
      </c>
      <c r="O1277" s="46" t="s">
        <v>1865</v>
      </c>
      <c r="Q1277" s="46" t="s">
        <v>40</v>
      </c>
      <c r="T1277" s="46" t="s">
        <v>1690</v>
      </c>
      <c r="AA1277" s="46" t="s">
        <v>5630</v>
      </c>
      <c r="AC1277" s="46" t="s">
        <v>709</v>
      </c>
      <c r="AL1277" s="46" t="s">
        <v>5942</v>
      </c>
      <c r="AQ1277" s="46" t="b">
        <v>0</v>
      </c>
      <c r="AR1277" s="95"/>
    </row>
    <row r="1278" spans="1:44" ht="15" customHeight="1">
      <c r="A1278" s="46">
        <v>1277</v>
      </c>
      <c r="B1278" s="46">
        <v>1277</v>
      </c>
      <c r="D1278" s="46" t="s">
        <v>5943</v>
      </c>
      <c r="E1278" s="46" t="s">
        <v>5944</v>
      </c>
      <c r="I1278" s="46" t="s">
        <v>3273</v>
      </c>
      <c r="J1278" s="46" t="s">
        <v>1686</v>
      </c>
      <c r="K1278" s="46" t="s">
        <v>5945</v>
      </c>
      <c r="L1278" s="46" t="s">
        <v>1864</v>
      </c>
      <c r="O1278" s="46" t="s">
        <v>1865</v>
      </c>
      <c r="Q1278" s="46" t="s">
        <v>40</v>
      </c>
      <c r="T1278" s="46" t="s">
        <v>1690</v>
      </c>
      <c r="AA1278" s="46" t="s">
        <v>5630</v>
      </c>
      <c r="AC1278" s="46" t="s">
        <v>709</v>
      </c>
      <c r="AL1278" s="46" t="s">
        <v>5946</v>
      </c>
      <c r="AQ1278" s="46" t="b">
        <v>1</v>
      </c>
      <c r="AR1278" s="95"/>
    </row>
    <row r="1279" spans="1:44" ht="15" customHeight="1">
      <c r="A1279" s="46">
        <v>1278</v>
      </c>
      <c r="B1279" s="46">
        <v>1278</v>
      </c>
      <c r="D1279" s="46" t="s">
        <v>5947</v>
      </c>
      <c r="E1279" s="46" t="s">
        <v>5948</v>
      </c>
      <c r="I1279" s="46" t="s">
        <v>4234</v>
      </c>
      <c r="J1279" s="46" t="s">
        <v>1686</v>
      </c>
      <c r="K1279" s="46" t="s">
        <v>5949</v>
      </c>
      <c r="L1279" s="46" t="s">
        <v>1864</v>
      </c>
      <c r="O1279" s="46" t="s">
        <v>1865</v>
      </c>
      <c r="Q1279" s="46" t="s">
        <v>40</v>
      </c>
      <c r="T1279" s="46" t="s">
        <v>1690</v>
      </c>
      <c r="AA1279" s="46" t="s">
        <v>5630</v>
      </c>
      <c r="AC1279" s="46" t="s">
        <v>709</v>
      </c>
      <c r="AL1279" s="46" t="s">
        <v>5950</v>
      </c>
      <c r="AQ1279" s="46" t="b">
        <v>0</v>
      </c>
      <c r="AR1279" s="95"/>
    </row>
    <row r="1280" spans="1:44" ht="15" customHeight="1">
      <c r="A1280" s="46">
        <v>1279</v>
      </c>
      <c r="B1280" s="46">
        <v>1279</v>
      </c>
      <c r="D1280" s="46" t="s">
        <v>5951</v>
      </c>
      <c r="E1280" s="46" t="s">
        <v>5952</v>
      </c>
      <c r="I1280" s="46" t="s">
        <v>5953</v>
      </c>
      <c r="J1280" s="46" t="s">
        <v>1686</v>
      </c>
      <c r="K1280" s="46" t="s">
        <v>5954</v>
      </c>
      <c r="L1280" s="46" t="s">
        <v>1864</v>
      </c>
      <c r="O1280" s="46" t="s">
        <v>1865</v>
      </c>
      <c r="Q1280" s="46" t="s">
        <v>40</v>
      </c>
      <c r="T1280" s="46" t="s">
        <v>1690</v>
      </c>
      <c r="AA1280" s="46" t="s">
        <v>5630</v>
      </c>
      <c r="AC1280" s="46" t="s">
        <v>709</v>
      </c>
      <c r="AL1280" s="46" t="s">
        <v>5955</v>
      </c>
      <c r="AQ1280" s="46" t="b">
        <v>0</v>
      </c>
      <c r="AR1280" s="95"/>
    </row>
    <row r="1281" spans="1:44" ht="15" customHeight="1">
      <c r="A1281" s="46">
        <v>1280</v>
      </c>
      <c r="B1281" s="46">
        <v>1280</v>
      </c>
      <c r="D1281" s="46" t="s">
        <v>5956</v>
      </c>
      <c r="E1281" s="46" t="s">
        <v>5957</v>
      </c>
      <c r="I1281" s="46" t="s">
        <v>2936</v>
      </c>
      <c r="J1281" s="46" t="s">
        <v>1686</v>
      </c>
      <c r="K1281" s="46" t="s">
        <v>5958</v>
      </c>
      <c r="L1281" s="46" t="s">
        <v>1864</v>
      </c>
      <c r="O1281" s="46" t="s">
        <v>1865</v>
      </c>
      <c r="Q1281" s="46" t="s">
        <v>40</v>
      </c>
      <c r="T1281" s="46" t="s">
        <v>1690</v>
      </c>
      <c r="AA1281" s="46" t="s">
        <v>5630</v>
      </c>
      <c r="AC1281" s="46" t="s">
        <v>709</v>
      </c>
      <c r="AL1281" s="46" t="s">
        <v>5959</v>
      </c>
      <c r="AQ1281" s="46" t="b">
        <v>0</v>
      </c>
      <c r="AR1281" s="95"/>
    </row>
    <row r="1282" spans="1:44" ht="15" customHeight="1">
      <c r="A1282" s="46">
        <v>1281</v>
      </c>
      <c r="B1282" s="46">
        <v>1281</v>
      </c>
      <c r="D1282" s="46" t="s">
        <v>5960</v>
      </c>
      <c r="E1282" s="46" t="s">
        <v>5961</v>
      </c>
      <c r="I1282" s="46" t="s">
        <v>2678</v>
      </c>
      <c r="J1282" s="46" t="s">
        <v>1686</v>
      </c>
      <c r="K1282" s="46" t="s">
        <v>5962</v>
      </c>
      <c r="L1282" s="46" t="s">
        <v>1864</v>
      </c>
      <c r="O1282" s="46" t="s">
        <v>1865</v>
      </c>
      <c r="Q1282" s="46" t="s">
        <v>40</v>
      </c>
      <c r="T1282" s="46" t="s">
        <v>1690</v>
      </c>
      <c r="AA1282" s="46" t="s">
        <v>5630</v>
      </c>
      <c r="AC1282" s="46" t="s">
        <v>709</v>
      </c>
      <c r="AL1282" s="46" t="s">
        <v>5963</v>
      </c>
      <c r="AQ1282" s="46" t="b">
        <v>1</v>
      </c>
      <c r="AR1282" s="95"/>
    </row>
    <row r="1283" spans="1:44" ht="15" customHeight="1">
      <c r="A1283" s="46">
        <v>1282</v>
      </c>
      <c r="B1283" s="46">
        <v>1282</v>
      </c>
      <c r="D1283" s="46" t="s">
        <v>5964</v>
      </c>
      <c r="E1283" s="46" t="s">
        <v>5965</v>
      </c>
      <c r="I1283" s="46" t="s">
        <v>5966</v>
      </c>
      <c r="J1283" s="46" t="s">
        <v>1686</v>
      </c>
      <c r="K1283" s="46" t="s">
        <v>5967</v>
      </c>
      <c r="L1283" s="46" t="s">
        <v>1864</v>
      </c>
      <c r="O1283" s="46" t="s">
        <v>1865</v>
      </c>
      <c r="Q1283" s="46" t="s">
        <v>40</v>
      </c>
      <c r="T1283" s="46" t="s">
        <v>1690</v>
      </c>
      <c r="AA1283" s="46" t="s">
        <v>5630</v>
      </c>
      <c r="AC1283" s="46" t="s">
        <v>709</v>
      </c>
      <c r="AL1283" s="46" t="s">
        <v>5968</v>
      </c>
      <c r="AQ1283" s="46" t="b">
        <v>0</v>
      </c>
      <c r="AR1283" s="95"/>
    </row>
    <row r="1284" spans="1:44" ht="15" customHeight="1">
      <c r="A1284" s="46">
        <v>1283</v>
      </c>
      <c r="B1284" s="46">
        <v>1283</v>
      </c>
      <c r="D1284" s="46" t="s">
        <v>5969</v>
      </c>
      <c r="E1284" s="46" t="s">
        <v>5970</v>
      </c>
      <c r="I1284" s="46" t="s">
        <v>5971</v>
      </c>
      <c r="J1284" s="46" t="s">
        <v>1686</v>
      </c>
      <c r="K1284" s="46" t="s">
        <v>5972</v>
      </c>
      <c r="L1284" s="46" t="s">
        <v>1864</v>
      </c>
      <c r="O1284" s="46" t="s">
        <v>1865</v>
      </c>
      <c r="Q1284" s="46" t="s">
        <v>40</v>
      </c>
      <c r="T1284" s="46" t="s">
        <v>1690</v>
      </c>
      <c r="AA1284" s="46" t="s">
        <v>5973</v>
      </c>
      <c r="AC1284" s="46" t="s">
        <v>709</v>
      </c>
      <c r="AL1284" s="46" t="s">
        <v>5974</v>
      </c>
      <c r="AQ1284" s="46" t="b">
        <v>0</v>
      </c>
      <c r="AR1284" s="95"/>
    </row>
    <row r="1285" spans="1:44" ht="15" customHeight="1">
      <c r="A1285" s="46">
        <v>1284</v>
      </c>
      <c r="B1285" s="46">
        <v>1284</v>
      </c>
      <c r="D1285" s="46" t="s">
        <v>5975</v>
      </c>
      <c r="E1285" s="46" t="s">
        <v>5976</v>
      </c>
      <c r="I1285" s="46" t="s">
        <v>5775</v>
      </c>
      <c r="J1285" s="46" t="s">
        <v>1686</v>
      </c>
      <c r="K1285" s="46" t="s">
        <v>5977</v>
      </c>
      <c r="L1285" s="46" t="s">
        <v>1864</v>
      </c>
      <c r="O1285" s="46" t="s">
        <v>1865</v>
      </c>
      <c r="Q1285" s="46" t="s">
        <v>40</v>
      </c>
      <c r="T1285" s="46" t="s">
        <v>1690</v>
      </c>
      <c r="AA1285" s="46" t="s">
        <v>5973</v>
      </c>
      <c r="AC1285" s="46" t="s">
        <v>709</v>
      </c>
      <c r="AL1285" s="46" t="s">
        <v>5978</v>
      </c>
      <c r="AQ1285" s="46" t="b">
        <v>0</v>
      </c>
      <c r="AR1285" s="95"/>
    </row>
    <row r="1286" spans="1:44" ht="15" customHeight="1">
      <c r="A1286" s="46">
        <v>1285</v>
      </c>
      <c r="B1286" s="46">
        <v>1285</v>
      </c>
      <c r="D1286" s="46" t="s">
        <v>5979</v>
      </c>
      <c r="E1286" s="46" t="s">
        <v>5980</v>
      </c>
      <c r="I1286" s="46" t="s">
        <v>3134</v>
      </c>
      <c r="J1286" s="46" t="s">
        <v>1686</v>
      </c>
      <c r="K1286" s="46" t="s">
        <v>5981</v>
      </c>
      <c r="L1286" s="46" t="s">
        <v>1864</v>
      </c>
      <c r="O1286" s="46" t="s">
        <v>1865</v>
      </c>
      <c r="Q1286" s="46" t="s">
        <v>40</v>
      </c>
      <c r="T1286" s="46" t="s">
        <v>1690</v>
      </c>
      <c r="AA1286" s="46" t="s">
        <v>5973</v>
      </c>
      <c r="AC1286" s="46" t="s">
        <v>709</v>
      </c>
      <c r="AL1286" s="46" t="s">
        <v>5982</v>
      </c>
      <c r="AQ1286" s="46" t="b">
        <v>1</v>
      </c>
      <c r="AR1286" s="95"/>
    </row>
    <row r="1287" spans="1:44" ht="15" customHeight="1">
      <c r="A1287" s="46">
        <v>1286</v>
      </c>
      <c r="B1287" s="46">
        <v>1286</v>
      </c>
      <c r="D1287" s="46" t="s">
        <v>5983</v>
      </c>
      <c r="E1287" s="46" t="s">
        <v>5984</v>
      </c>
      <c r="I1287" s="46" t="s">
        <v>5985</v>
      </c>
      <c r="J1287" s="46" t="s">
        <v>1686</v>
      </c>
      <c r="K1287" s="46" t="s">
        <v>5986</v>
      </c>
      <c r="L1287" s="46" t="s">
        <v>1864</v>
      </c>
      <c r="O1287" s="46" t="s">
        <v>1865</v>
      </c>
      <c r="Q1287" s="46" t="s">
        <v>40</v>
      </c>
      <c r="T1287" s="46" t="s">
        <v>1690</v>
      </c>
      <c r="AA1287" s="46" t="s">
        <v>5973</v>
      </c>
      <c r="AC1287" s="46" t="s">
        <v>709</v>
      </c>
      <c r="AL1287" s="46" t="s">
        <v>5987</v>
      </c>
      <c r="AQ1287" s="46" t="b">
        <v>0</v>
      </c>
      <c r="AR1287" s="95"/>
    </row>
    <row r="1288" spans="1:44" ht="15" customHeight="1">
      <c r="A1288" s="46">
        <v>1287</v>
      </c>
      <c r="B1288" s="46">
        <v>1287</v>
      </c>
      <c r="D1288" s="46" t="s">
        <v>5988</v>
      </c>
      <c r="E1288" s="46" t="s">
        <v>5989</v>
      </c>
      <c r="I1288" s="46" t="s">
        <v>2249</v>
      </c>
      <c r="J1288" s="46" t="s">
        <v>1686</v>
      </c>
      <c r="K1288" s="46" t="s">
        <v>5990</v>
      </c>
      <c r="L1288" s="46" t="s">
        <v>1864</v>
      </c>
      <c r="O1288" s="46" t="s">
        <v>1865</v>
      </c>
      <c r="Q1288" s="46" t="s">
        <v>40</v>
      </c>
      <c r="T1288" s="46" t="s">
        <v>1690</v>
      </c>
      <c r="AA1288" s="46" t="s">
        <v>5973</v>
      </c>
      <c r="AC1288" s="46" t="s">
        <v>709</v>
      </c>
      <c r="AL1288" s="46" t="s">
        <v>5991</v>
      </c>
      <c r="AQ1288" s="46" t="b">
        <v>1</v>
      </c>
      <c r="AR1288" s="95"/>
    </row>
    <row r="1289" spans="1:44" ht="15" customHeight="1">
      <c r="A1289" s="46">
        <v>1288</v>
      </c>
      <c r="B1289" s="46">
        <v>1288</v>
      </c>
      <c r="D1289" s="46" t="s">
        <v>5992</v>
      </c>
      <c r="E1289" s="46" t="s">
        <v>5993</v>
      </c>
      <c r="I1289" s="46" t="s">
        <v>5994</v>
      </c>
      <c r="J1289" s="46" t="s">
        <v>1686</v>
      </c>
      <c r="K1289" s="46" t="s">
        <v>5995</v>
      </c>
      <c r="L1289" s="46" t="s">
        <v>1864</v>
      </c>
      <c r="O1289" s="46" t="s">
        <v>1865</v>
      </c>
      <c r="Q1289" s="46" t="s">
        <v>40</v>
      </c>
      <c r="T1289" s="46" t="s">
        <v>1690</v>
      </c>
      <c r="AA1289" s="46" t="s">
        <v>5973</v>
      </c>
      <c r="AC1289" s="46" t="s">
        <v>709</v>
      </c>
      <c r="AL1289" s="46" t="s">
        <v>5996</v>
      </c>
      <c r="AQ1289" s="46" t="b">
        <v>0</v>
      </c>
      <c r="AR1289" s="95"/>
    </row>
    <row r="1290" spans="1:44" ht="15" customHeight="1">
      <c r="A1290" s="46">
        <v>1289</v>
      </c>
      <c r="B1290" s="46">
        <v>1289</v>
      </c>
      <c r="D1290" s="46" t="s">
        <v>5997</v>
      </c>
      <c r="E1290" s="46" t="s">
        <v>5998</v>
      </c>
      <c r="I1290" s="46" t="s">
        <v>2709</v>
      </c>
      <c r="J1290" s="46" t="s">
        <v>1686</v>
      </c>
      <c r="K1290" s="46" t="s">
        <v>5999</v>
      </c>
      <c r="L1290" s="46" t="s">
        <v>1864</v>
      </c>
      <c r="O1290" s="46" t="s">
        <v>1865</v>
      </c>
      <c r="Q1290" s="46" t="s">
        <v>40</v>
      </c>
      <c r="T1290" s="46" t="s">
        <v>1690</v>
      </c>
      <c r="AA1290" s="46" t="s">
        <v>5973</v>
      </c>
      <c r="AC1290" s="46" t="s">
        <v>709</v>
      </c>
      <c r="AL1290" s="46" t="s">
        <v>6000</v>
      </c>
      <c r="AQ1290" s="46" t="b">
        <v>0</v>
      </c>
      <c r="AR1290" s="95"/>
    </row>
    <row r="1291" spans="1:44" ht="15" customHeight="1">
      <c r="A1291" s="46">
        <v>1290</v>
      </c>
      <c r="B1291" s="46">
        <v>1290</v>
      </c>
      <c r="D1291" s="46" t="s">
        <v>6001</v>
      </c>
      <c r="E1291" s="46" t="s">
        <v>6002</v>
      </c>
      <c r="I1291" s="46" t="s">
        <v>6003</v>
      </c>
      <c r="J1291" s="46" t="s">
        <v>1686</v>
      </c>
      <c r="K1291" s="46" t="s">
        <v>6004</v>
      </c>
      <c r="L1291" s="46" t="s">
        <v>1864</v>
      </c>
      <c r="O1291" s="46" t="s">
        <v>1865</v>
      </c>
      <c r="Q1291" s="46" t="s">
        <v>40</v>
      </c>
      <c r="T1291" s="46" t="s">
        <v>1690</v>
      </c>
      <c r="AA1291" s="46" t="s">
        <v>5973</v>
      </c>
      <c r="AC1291" s="46" t="s">
        <v>709</v>
      </c>
      <c r="AL1291" s="46" t="s">
        <v>6005</v>
      </c>
      <c r="AQ1291" s="46" t="b">
        <v>1</v>
      </c>
      <c r="AR1291" s="95"/>
    </row>
    <row r="1292" spans="1:44" ht="15" customHeight="1">
      <c r="A1292" s="46">
        <v>1291</v>
      </c>
      <c r="B1292" s="46">
        <v>1291</v>
      </c>
      <c r="D1292" s="46" t="s">
        <v>6006</v>
      </c>
      <c r="E1292" s="46" t="s">
        <v>6007</v>
      </c>
      <c r="I1292" s="46" t="s">
        <v>2642</v>
      </c>
      <c r="J1292" s="46" t="s">
        <v>1686</v>
      </c>
      <c r="K1292" s="46" t="s">
        <v>6008</v>
      </c>
      <c r="L1292" s="46" t="s">
        <v>1864</v>
      </c>
      <c r="O1292" s="46" t="s">
        <v>1865</v>
      </c>
      <c r="Q1292" s="46" t="s">
        <v>40</v>
      </c>
      <c r="T1292" s="46" t="s">
        <v>1690</v>
      </c>
      <c r="AA1292" s="46" t="s">
        <v>5973</v>
      </c>
      <c r="AC1292" s="46" t="s">
        <v>709</v>
      </c>
      <c r="AL1292" s="46" t="s">
        <v>6009</v>
      </c>
      <c r="AQ1292" s="46" t="b">
        <v>0</v>
      </c>
      <c r="AR1292" s="95"/>
    </row>
    <row r="1293" spans="1:44" ht="15" customHeight="1">
      <c r="A1293" s="46">
        <v>1292</v>
      </c>
      <c r="B1293" s="46">
        <v>1292</v>
      </c>
      <c r="D1293" s="46" t="s">
        <v>6010</v>
      </c>
      <c r="E1293" s="46" t="s">
        <v>6011</v>
      </c>
      <c r="I1293" s="46" t="s">
        <v>6012</v>
      </c>
      <c r="J1293" s="46" t="s">
        <v>1686</v>
      </c>
      <c r="K1293" s="46" t="s">
        <v>6013</v>
      </c>
      <c r="L1293" s="46" t="s">
        <v>1864</v>
      </c>
      <c r="O1293" s="46" t="s">
        <v>1865</v>
      </c>
      <c r="Q1293" s="46" t="s">
        <v>40</v>
      </c>
      <c r="T1293" s="46" t="s">
        <v>1690</v>
      </c>
      <c r="AA1293" s="46" t="s">
        <v>5973</v>
      </c>
      <c r="AC1293" s="46" t="s">
        <v>709</v>
      </c>
      <c r="AL1293" s="46" t="s">
        <v>6014</v>
      </c>
      <c r="AQ1293" s="46" t="b">
        <v>1</v>
      </c>
      <c r="AR1293" s="95"/>
    </row>
    <row r="1294" spans="1:44" ht="15" customHeight="1">
      <c r="A1294" s="46">
        <v>1293</v>
      </c>
      <c r="B1294" s="46">
        <v>1293</v>
      </c>
      <c r="D1294" s="46" t="s">
        <v>6015</v>
      </c>
      <c r="E1294" s="46" t="s">
        <v>6016</v>
      </c>
      <c r="I1294" s="46" t="s">
        <v>5240</v>
      </c>
      <c r="J1294" s="46" t="s">
        <v>1686</v>
      </c>
      <c r="K1294" s="46" t="s">
        <v>6017</v>
      </c>
      <c r="L1294" s="46" t="s">
        <v>1864</v>
      </c>
      <c r="O1294" s="46" t="s">
        <v>1865</v>
      </c>
      <c r="Q1294" s="46" t="s">
        <v>40</v>
      </c>
      <c r="T1294" s="46" t="s">
        <v>1690</v>
      </c>
      <c r="AA1294" s="46" t="s">
        <v>5973</v>
      </c>
      <c r="AC1294" s="46" t="s">
        <v>709</v>
      </c>
      <c r="AL1294" s="46" t="s">
        <v>6018</v>
      </c>
      <c r="AQ1294" s="46" t="b">
        <v>0</v>
      </c>
      <c r="AR1294" s="95"/>
    </row>
    <row r="1295" spans="1:44" ht="15" customHeight="1">
      <c r="A1295" s="46">
        <v>1294</v>
      </c>
      <c r="B1295" s="46">
        <v>1294</v>
      </c>
      <c r="D1295" s="46" t="s">
        <v>6019</v>
      </c>
      <c r="E1295" s="46" t="s">
        <v>6020</v>
      </c>
      <c r="I1295" s="46" t="s">
        <v>6021</v>
      </c>
      <c r="J1295" s="46" t="s">
        <v>1686</v>
      </c>
      <c r="K1295" s="46" t="s">
        <v>6022</v>
      </c>
      <c r="L1295" s="46" t="s">
        <v>1864</v>
      </c>
      <c r="O1295" s="46" t="s">
        <v>1865</v>
      </c>
      <c r="Q1295" s="46" t="s">
        <v>40</v>
      </c>
      <c r="T1295" s="46" t="s">
        <v>1690</v>
      </c>
      <c r="AA1295" s="46" t="s">
        <v>5973</v>
      </c>
      <c r="AC1295" s="46" t="s">
        <v>709</v>
      </c>
      <c r="AL1295" s="46" t="s">
        <v>6023</v>
      </c>
      <c r="AQ1295" s="46" t="b">
        <v>0</v>
      </c>
      <c r="AR1295" s="95"/>
    </row>
    <row r="1296" spans="1:44" ht="15" customHeight="1">
      <c r="A1296" s="46">
        <v>1295</v>
      </c>
      <c r="B1296" s="46">
        <v>1295</v>
      </c>
      <c r="D1296" s="46" t="s">
        <v>6024</v>
      </c>
      <c r="E1296" s="46" t="s">
        <v>6025</v>
      </c>
      <c r="I1296" s="46" t="s">
        <v>4134</v>
      </c>
      <c r="J1296" s="46" t="s">
        <v>1686</v>
      </c>
      <c r="K1296" s="46" t="s">
        <v>6026</v>
      </c>
      <c r="L1296" s="46" t="s">
        <v>1864</v>
      </c>
      <c r="O1296" s="46" t="s">
        <v>1865</v>
      </c>
      <c r="Q1296" s="46" t="s">
        <v>40</v>
      </c>
      <c r="T1296" s="46" t="s">
        <v>1690</v>
      </c>
      <c r="AA1296" s="46" t="s">
        <v>5973</v>
      </c>
      <c r="AC1296" s="46" t="s">
        <v>709</v>
      </c>
      <c r="AL1296" s="46" t="s">
        <v>6027</v>
      </c>
      <c r="AQ1296" s="46" t="b">
        <v>0</v>
      </c>
      <c r="AR1296" s="95"/>
    </row>
    <row r="1297" spans="1:44" ht="15" customHeight="1">
      <c r="A1297" s="46">
        <v>1296</v>
      </c>
      <c r="B1297" s="46">
        <v>1296</v>
      </c>
      <c r="D1297" s="46" t="s">
        <v>6028</v>
      </c>
      <c r="E1297" s="46" t="s">
        <v>6029</v>
      </c>
      <c r="I1297" s="46" t="s">
        <v>4124</v>
      </c>
      <c r="J1297" s="46" t="s">
        <v>1686</v>
      </c>
      <c r="K1297" s="46" t="s">
        <v>6030</v>
      </c>
      <c r="L1297" s="46" t="s">
        <v>1864</v>
      </c>
      <c r="O1297" s="46" t="s">
        <v>1865</v>
      </c>
      <c r="Q1297" s="46" t="s">
        <v>40</v>
      </c>
      <c r="T1297" s="46" t="s">
        <v>1690</v>
      </c>
      <c r="AA1297" s="46" t="s">
        <v>5973</v>
      </c>
      <c r="AC1297" s="46" t="s">
        <v>709</v>
      </c>
      <c r="AL1297" s="46" t="s">
        <v>6031</v>
      </c>
      <c r="AN1297" s="46" t="b">
        <v>1</v>
      </c>
      <c r="AO1297" s="46">
        <v>41808</v>
      </c>
      <c r="AP1297" s="46" t="s">
        <v>6032</v>
      </c>
      <c r="AQ1297" s="46" t="b">
        <v>0</v>
      </c>
      <c r="AR1297" s="95"/>
    </row>
    <row r="1298" spans="1:44" ht="15" customHeight="1">
      <c r="A1298" s="46">
        <v>1297</v>
      </c>
      <c r="B1298" s="46">
        <v>1297</v>
      </c>
      <c r="D1298" s="46" t="s">
        <v>6033</v>
      </c>
      <c r="E1298" s="46" t="s">
        <v>6034</v>
      </c>
      <c r="I1298" s="46" t="s">
        <v>4084</v>
      </c>
      <c r="J1298" s="46" t="s">
        <v>1686</v>
      </c>
      <c r="K1298" s="46" t="s">
        <v>6035</v>
      </c>
      <c r="L1298" s="46" t="s">
        <v>1864</v>
      </c>
      <c r="O1298" s="46" t="s">
        <v>1865</v>
      </c>
      <c r="Q1298" s="46" t="s">
        <v>40</v>
      </c>
      <c r="T1298" s="46" t="s">
        <v>1690</v>
      </c>
      <c r="AA1298" s="46" t="s">
        <v>5973</v>
      </c>
      <c r="AC1298" s="46" t="s">
        <v>709</v>
      </c>
      <c r="AL1298" s="46" t="s">
        <v>6036</v>
      </c>
      <c r="AQ1298" s="46" t="b">
        <v>1</v>
      </c>
      <c r="AR1298" s="95"/>
    </row>
    <row r="1299" spans="1:44" ht="15" customHeight="1">
      <c r="A1299" s="46">
        <v>1298</v>
      </c>
      <c r="B1299" s="46">
        <v>1298</v>
      </c>
      <c r="D1299" s="46" t="s">
        <v>6037</v>
      </c>
      <c r="E1299" s="46" t="s">
        <v>6038</v>
      </c>
      <c r="I1299" s="46" t="s">
        <v>5971</v>
      </c>
      <c r="J1299" s="46" t="s">
        <v>1686</v>
      </c>
      <c r="K1299" s="46" t="s">
        <v>6039</v>
      </c>
      <c r="L1299" s="46" t="s">
        <v>1864</v>
      </c>
      <c r="O1299" s="46" t="s">
        <v>1865</v>
      </c>
      <c r="Q1299" s="46" t="s">
        <v>40</v>
      </c>
      <c r="T1299" s="46" t="s">
        <v>1690</v>
      </c>
      <c r="AA1299" s="46" t="s">
        <v>5973</v>
      </c>
      <c r="AC1299" s="46" t="s">
        <v>709</v>
      </c>
      <c r="AL1299" s="46" t="s">
        <v>6040</v>
      </c>
      <c r="AQ1299" s="46" t="b">
        <v>1</v>
      </c>
      <c r="AR1299" s="95"/>
    </row>
    <row r="1300" spans="1:44" ht="15" customHeight="1">
      <c r="A1300" s="46">
        <v>1299</v>
      </c>
      <c r="B1300" s="46">
        <v>1299</v>
      </c>
      <c r="D1300" s="46" t="s">
        <v>6041</v>
      </c>
      <c r="E1300" s="46" t="s">
        <v>6042</v>
      </c>
      <c r="I1300" s="46" t="s">
        <v>3359</v>
      </c>
      <c r="J1300" s="46" t="s">
        <v>1686</v>
      </c>
      <c r="K1300" s="46" t="s">
        <v>6043</v>
      </c>
      <c r="L1300" s="46" t="s">
        <v>1864</v>
      </c>
      <c r="O1300" s="46" t="s">
        <v>1865</v>
      </c>
      <c r="Q1300" s="46" t="s">
        <v>40</v>
      </c>
      <c r="T1300" s="46" t="s">
        <v>1690</v>
      </c>
      <c r="AA1300" s="46" t="s">
        <v>5973</v>
      </c>
      <c r="AC1300" s="46" t="s">
        <v>709</v>
      </c>
      <c r="AL1300" s="46" t="s">
        <v>6044</v>
      </c>
      <c r="AQ1300" s="46" t="b">
        <v>0</v>
      </c>
      <c r="AR1300" s="95"/>
    </row>
    <row r="1301" spans="1:44" ht="15" customHeight="1">
      <c r="A1301" s="46">
        <v>1300</v>
      </c>
      <c r="B1301" s="46">
        <v>1300</v>
      </c>
      <c r="D1301" s="46" t="s">
        <v>6045</v>
      </c>
      <c r="E1301" s="46" t="s">
        <v>6046</v>
      </c>
      <c r="I1301" s="46" t="s">
        <v>6047</v>
      </c>
      <c r="J1301" s="46" t="s">
        <v>1686</v>
      </c>
      <c r="K1301" s="46" t="s">
        <v>6048</v>
      </c>
      <c r="L1301" s="46" t="s">
        <v>1864</v>
      </c>
      <c r="O1301" s="46" t="s">
        <v>1865</v>
      </c>
      <c r="Q1301" s="46" t="s">
        <v>40</v>
      </c>
      <c r="T1301" s="46" t="s">
        <v>1690</v>
      </c>
      <c r="AA1301" s="46" t="s">
        <v>5973</v>
      </c>
      <c r="AC1301" s="46" t="s">
        <v>709</v>
      </c>
      <c r="AL1301" s="46" t="s">
        <v>6049</v>
      </c>
      <c r="AQ1301" s="46" t="b">
        <v>0</v>
      </c>
      <c r="AR1301" s="95"/>
    </row>
    <row r="1302" spans="1:44" ht="15" customHeight="1">
      <c r="A1302" s="46">
        <v>1301</v>
      </c>
      <c r="B1302" s="46">
        <v>1301</v>
      </c>
      <c r="D1302" s="46" t="s">
        <v>6050</v>
      </c>
      <c r="E1302" s="46" t="s">
        <v>6051</v>
      </c>
      <c r="I1302" s="46" t="s">
        <v>6052</v>
      </c>
      <c r="J1302" s="46" t="s">
        <v>1686</v>
      </c>
      <c r="K1302" s="46" t="s">
        <v>6053</v>
      </c>
      <c r="L1302" s="46" t="s">
        <v>1864</v>
      </c>
      <c r="O1302" s="46" t="s">
        <v>1865</v>
      </c>
      <c r="Q1302" s="46" t="s">
        <v>40</v>
      </c>
      <c r="T1302" s="46" t="s">
        <v>1690</v>
      </c>
      <c r="AA1302" s="46" t="s">
        <v>5973</v>
      </c>
      <c r="AC1302" s="46" t="s">
        <v>709</v>
      </c>
      <c r="AL1302" s="46" t="s">
        <v>6054</v>
      </c>
      <c r="AN1302" s="46" t="b">
        <v>1</v>
      </c>
      <c r="AO1302" s="46">
        <v>41808</v>
      </c>
      <c r="AP1302" s="46" t="s">
        <v>6032</v>
      </c>
      <c r="AQ1302" s="46" t="b">
        <v>0</v>
      </c>
      <c r="AR1302" s="95"/>
    </row>
    <row r="1303" spans="1:44" ht="15" customHeight="1">
      <c r="A1303" s="46">
        <v>1302</v>
      </c>
      <c r="B1303" s="46">
        <v>1302</v>
      </c>
      <c r="D1303" s="46" t="s">
        <v>6055</v>
      </c>
      <c r="E1303" s="46" t="s">
        <v>6056</v>
      </c>
      <c r="I1303" s="46" t="s">
        <v>6057</v>
      </c>
      <c r="J1303" s="46" t="s">
        <v>1686</v>
      </c>
      <c r="K1303" s="46" t="s">
        <v>6058</v>
      </c>
      <c r="L1303" s="46" t="s">
        <v>1864</v>
      </c>
      <c r="O1303" s="46" t="s">
        <v>1865</v>
      </c>
      <c r="Q1303" s="46" t="s">
        <v>40</v>
      </c>
      <c r="T1303" s="46" t="s">
        <v>1690</v>
      </c>
      <c r="AA1303" s="46" t="s">
        <v>5973</v>
      </c>
      <c r="AC1303" s="46" t="s">
        <v>709</v>
      </c>
      <c r="AL1303" s="46" t="s">
        <v>6059</v>
      </c>
      <c r="AQ1303" s="46" t="b">
        <v>0</v>
      </c>
      <c r="AR1303" s="95"/>
    </row>
    <row r="1304" spans="1:44" ht="15" customHeight="1">
      <c r="A1304" s="46">
        <v>1303</v>
      </c>
      <c r="B1304" s="46">
        <v>1303</v>
      </c>
      <c r="D1304" s="46" t="s">
        <v>6060</v>
      </c>
      <c r="E1304" s="46" t="s">
        <v>6061</v>
      </c>
      <c r="I1304" s="46" t="s">
        <v>6062</v>
      </c>
      <c r="J1304" s="46" t="s">
        <v>1686</v>
      </c>
      <c r="K1304" s="46" t="s">
        <v>6063</v>
      </c>
      <c r="L1304" s="46" t="s">
        <v>1864</v>
      </c>
      <c r="O1304" s="46" t="s">
        <v>1865</v>
      </c>
      <c r="Q1304" s="46" t="s">
        <v>40</v>
      </c>
      <c r="T1304" s="46" t="s">
        <v>1690</v>
      </c>
      <c r="AA1304" s="46" t="s">
        <v>5973</v>
      </c>
      <c r="AC1304" s="46" t="s">
        <v>709</v>
      </c>
      <c r="AL1304" s="46" t="s">
        <v>6064</v>
      </c>
      <c r="AQ1304" s="46" t="b">
        <v>0</v>
      </c>
      <c r="AR1304" s="95"/>
    </row>
    <row r="1305" spans="1:44" ht="15" customHeight="1">
      <c r="A1305" s="46">
        <v>1304</v>
      </c>
      <c r="B1305" s="46">
        <v>1304</v>
      </c>
      <c r="D1305" s="46" t="s">
        <v>6065</v>
      </c>
      <c r="E1305" s="46" t="s">
        <v>6066</v>
      </c>
      <c r="I1305" s="46" t="s">
        <v>6067</v>
      </c>
      <c r="J1305" s="46" t="s">
        <v>1686</v>
      </c>
      <c r="K1305" s="46" t="s">
        <v>6068</v>
      </c>
      <c r="L1305" s="46" t="s">
        <v>1864</v>
      </c>
      <c r="O1305" s="46" t="s">
        <v>1865</v>
      </c>
      <c r="Q1305" s="46" t="s">
        <v>40</v>
      </c>
      <c r="T1305" s="46" t="s">
        <v>1690</v>
      </c>
      <c r="AA1305" s="46" t="s">
        <v>5973</v>
      </c>
      <c r="AC1305" s="46" t="s">
        <v>709</v>
      </c>
      <c r="AL1305" s="46" t="s">
        <v>6069</v>
      </c>
      <c r="AQ1305" s="46" t="b">
        <v>0</v>
      </c>
      <c r="AR1305" s="95"/>
    </row>
    <row r="1306" spans="1:44" ht="15" customHeight="1">
      <c r="A1306" s="46">
        <v>1305</v>
      </c>
      <c r="B1306" s="46">
        <v>1305</v>
      </c>
      <c r="D1306" s="46" t="s">
        <v>6070</v>
      </c>
      <c r="E1306" s="46" t="s">
        <v>6071</v>
      </c>
      <c r="I1306" s="46" t="s">
        <v>4970</v>
      </c>
      <c r="J1306" s="46" t="s">
        <v>1686</v>
      </c>
      <c r="K1306" s="46" t="s">
        <v>6072</v>
      </c>
      <c r="L1306" s="46" t="s">
        <v>1864</v>
      </c>
      <c r="O1306" s="46" t="s">
        <v>1865</v>
      </c>
      <c r="Q1306" s="46" t="s">
        <v>40</v>
      </c>
      <c r="T1306" s="46" t="s">
        <v>1690</v>
      </c>
      <c r="AA1306" s="46" t="s">
        <v>5973</v>
      </c>
      <c r="AC1306" s="46" t="s">
        <v>709</v>
      </c>
      <c r="AL1306" s="46" t="s">
        <v>6073</v>
      </c>
      <c r="AQ1306" s="46" t="b">
        <v>0</v>
      </c>
      <c r="AR1306" s="95"/>
    </row>
    <row r="1307" spans="1:44" ht="15" customHeight="1">
      <c r="A1307" s="46">
        <v>1306</v>
      </c>
      <c r="B1307" s="46">
        <v>1306</v>
      </c>
      <c r="D1307" s="46" t="s">
        <v>6074</v>
      </c>
      <c r="E1307" s="46" t="s">
        <v>6075</v>
      </c>
      <c r="I1307" s="46" t="s">
        <v>6076</v>
      </c>
      <c r="J1307" s="46" t="s">
        <v>1686</v>
      </c>
      <c r="K1307" s="46" t="s">
        <v>6077</v>
      </c>
      <c r="L1307" s="46" t="s">
        <v>1864</v>
      </c>
      <c r="O1307" s="46" t="s">
        <v>1865</v>
      </c>
      <c r="Q1307" s="46" t="s">
        <v>40</v>
      </c>
      <c r="T1307" s="46" t="s">
        <v>1690</v>
      </c>
      <c r="AA1307" s="46" t="s">
        <v>5973</v>
      </c>
      <c r="AC1307" s="46" t="s">
        <v>709</v>
      </c>
      <c r="AL1307" s="46" t="s">
        <v>6078</v>
      </c>
      <c r="AQ1307" s="46" t="b">
        <v>0</v>
      </c>
      <c r="AR1307" s="95"/>
    </row>
    <row r="1308" spans="1:44" ht="15" customHeight="1">
      <c r="A1308" s="46">
        <v>1307</v>
      </c>
      <c r="B1308" s="46">
        <v>1307</v>
      </c>
      <c r="D1308" s="46" t="s">
        <v>6079</v>
      </c>
      <c r="E1308" s="46" t="s">
        <v>6080</v>
      </c>
      <c r="I1308" s="46" t="s">
        <v>2124</v>
      </c>
      <c r="J1308" s="46" t="s">
        <v>1686</v>
      </c>
      <c r="K1308" s="46" t="s">
        <v>6081</v>
      </c>
      <c r="L1308" s="46" t="s">
        <v>1864</v>
      </c>
      <c r="O1308" s="46" t="s">
        <v>1865</v>
      </c>
      <c r="Q1308" s="46" t="s">
        <v>40</v>
      </c>
      <c r="T1308" s="46" t="s">
        <v>1690</v>
      </c>
      <c r="AA1308" s="46" t="s">
        <v>5973</v>
      </c>
      <c r="AC1308" s="46" t="s">
        <v>709</v>
      </c>
      <c r="AL1308" s="46" t="s">
        <v>6082</v>
      </c>
      <c r="AQ1308" s="46" t="b">
        <v>0</v>
      </c>
      <c r="AR1308" s="95"/>
    </row>
    <row r="1309" spans="1:44" ht="15" customHeight="1">
      <c r="A1309" s="46">
        <v>1308</v>
      </c>
      <c r="B1309" s="46">
        <v>1308</v>
      </c>
      <c r="D1309" s="46" t="s">
        <v>6083</v>
      </c>
      <c r="E1309" s="46" t="s">
        <v>6084</v>
      </c>
      <c r="I1309" s="46" t="s">
        <v>4946</v>
      </c>
      <c r="J1309" s="46" t="s">
        <v>1686</v>
      </c>
      <c r="K1309" s="46" t="s">
        <v>6085</v>
      </c>
      <c r="L1309" s="46" t="s">
        <v>1864</v>
      </c>
      <c r="O1309" s="46" t="s">
        <v>1865</v>
      </c>
      <c r="Q1309" s="46" t="s">
        <v>40</v>
      </c>
      <c r="T1309" s="46" t="s">
        <v>1690</v>
      </c>
      <c r="AA1309" s="46" t="s">
        <v>5973</v>
      </c>
      <c r="AC1309" s="46" t="s">
        <v>709</v>
      </c>
      <c r="AL1309" s="46" t="s">
        <v>6086</v>
      </c>
      <c r="AQ1309" s="46" t="b">
        <v>0</v>
      </c>
      <c r="AR1309" s="95"/>
    </row>
    <row r="1310" spans="1:44" ht="15" customHeight="1">
      <c r="A1310" s="46">
        <v>1309</v>
      </c>
      <c r="B1310" s="46">
        <v>1309</v>
      </c>
      <c r="D1310" s="46" t="s">
        <v>6087</v>
      </c>
      <c r="E1310" s="46" t="s">
        <v>6088</v>
      </c>
      <c r="I1310" s="46" t="s">
        <v>3115</v>
      </c>
      <c r="J1310" s="46" t="s">
        <v>1686</v>
      </c>
      <c r="K1310" s="46" t="s">
        <v>6089</v>
      </c>
      <c r="L1310" s="46" t="s">
        <v>1864</v>
      </c>
      <c r="O1310" s="46" t="s">
        <v>1865</v>
      </c>
      <c r="Q1310" s="46" t="s">
        <v>40</v>
      </c>
      <c r="T1310" s="46" t="s">
        <v>1690</v>
      </c>
      <c r="AA1310" s="46" t="s">
        <v>5973</v>
      </c>
      <c r="AC1310" s="46" t="s">
        <v>709</v>
      </c>
      <c r="AL1310" s="46" t="s">
        <v>6090</v>
      </c>
      <c r="AQ1310" s="46" t="b">
        <v>0</v>
      </c>
      <c r="AR1310" s="95"/>
    </row>
    <row r="1311" spans="1:44" ht="15" customHeight="1">
      <c r="A1311" s="46">
        <v>1310</v>
      </c>
      <c r="B1311" s="46">
        <v>1310</v>
      </c>
      <c r="D1311" s="46" t="s">
        <v>6091</v>
      </c>
      <c r="E1311" s="46" t="s">
        <v>6092</v>
      </c>
      <c r="I1311" s="46" t="s">
        <v>5438</v>
      </c>
      <c r="J1311" s="46" t="s">
        <v>1686</v>
      </c>
      <c r="K1311" s="46" t="s">
        <v>6093</v>
      </c>
      <c r="L1311" s="46" t="s">
        <v>1864</v>
      </c>
      <c r="O1311" s="46" t="s">
        <v>1865</v>
      </c>
      <c r="Q1311" s="46" t="s">
        <v>40</v>
      </c>
      <c r="T1311" s="46" t="s">
        <v>1690</v>
      </c>
      <c r="AA1311" s="46" t="s">
        <v>5973</v>
      </c>
      <c r="AC1311" s="46" t="s">
        <v>709</v>
      </c>
      <c r="AL1311" s="46" t="s">
        <v>6094</v>
      </c>
      <c r="AQ1311" s="46" t="b">
        <v>0</v>
      </c>
      <c r="AR1311" s="95"/>
    </row>
    <row r="1312" spans="1:44" ht="15" customHeight="1">
      <c r="A1312" s="46">
        <v>1311</v>
      </c>
      <c r="B1312" s="46">
        <v>1311</v>
      </c>
      <c r="D1312" s="46" t="s">
        <v>6095</v>
      </c>
      <c r="E1312" s="46" t="s">
        <v>6096</v>
      </c>
      <c r="I1312" s="46" t="s">
        <v>5288</v>
      </c>
      <c r="J1312" s="46" t="s">
        <v>1686</v>
      </c>
      <c r="K1312" s="46" t="s">
        <v>6097</v>
      </c>
      <c r="L1312" s="46" t="s">
        <v>1864</v>
      </c>
      <c r="O1312" s="46" t="s">
        <v>1865</v>
      </c>
      <c r="Q1312" s="46" t="s">
        <v>40</v>
      </c>
      <c r="T1312" s="46" t="s">
        <v>1690</v>
      </c>
      <c r="AA1312" s="46" t="s">
        <v>5973</v>
      </c>
      <c r="AC1312" s="46" t="s">
        <v>709</v>
      </c>
      <c r="AL1312" s="46" t="s">
        <v>6098</v>
      </c>
      <c r="AQ1312" s="46" t="b">
        <v>0</v>
      </c>
      <c r="AR1312" s="95"/>
    </row>
    <row r="1313" spans="1:44" ht="15" customHeight="1">
      <c r="A1313" s="46">
        <v>1312</v>
      </c>
      <c r="B1313" s="46">
        <v>1312</v>
      </c>
      <c r="D1313" s="46" t="s">
        <v>6099</v>
      </c>
      <c r="E1313" s="46" t="s">
        <v>6100</v>
      </c>
      <c r="I1313" s="46" t="s">
        <v>6101</v>
      </c>
      <c r="J1313" s="46" t="s">
        <v>1686</v>
      </c>
      <c r="K1313" s="46" t="s">
        <v>6102</v>
      </c>
      <c r="L1313" s="46" t="s">
        <v>1864</v>
      </c>
      <c r="O1313" s="46" t="s">
        <v>1865</v>
      </c>
      <c r="Q1313" s="46" t="s">
        <v>40</v>
      </c>
      <c r="T1313" s="46" t="s">
        <v>1690</v>
      </c>
      <c r="AA1313" s="46" t="s">
        <v>5973</v>
      </c>
      <c r="AC1313" s="46" t="s">
        <v>709</v>
      </c>
      <c r="AL1313" s="46" t="s">
        <v>6103</v>
      </c>
      <c r="AQ1313" s="46" t="b">
        <v>1</v>
      </c>
      <c r="AR1313" s="95"/>
    </row>
    <row r="1314" spans="1:44" ht="15" customHeight="1">
      <c r="A1314" s="46">
        <v>1313</v>
      </c>
      <c r="B1314" s="46">
        <v>1313</v>
      </c>
      <c r="D1314" s="46" t="s">
        <v>6104</v>
      </c>
      <c r="E1314" s="46" t="s">
        <v>6105</v>
      </c>
      <c r="I1314" s="46" t="s">
        <v>6106</v>
      </c>
      <c r="J1314" s="46" t="s">
        <v>1686</v>
      </c>
      <c r="K1314" s="46" t="s">
        <v>6107</v>
      </c>
      <c r="L1314" s="46" t="s">
        <v>1864</v>
      </c>
      <c r="O1314" s="46" t="s">
        <v>1865</v>
      </c>
      <c r="Q1314" s="46" t="s">
        <v>40</v>
      </c>
      <c r="T1314" s="46" t="s">
        <v>1690</v>
      </c>
      <c r="AA1314" s="46" t="s">
        <v>5973</v>
      </c>
      <c r="AC1314" s="46" t="s">
        <v>709</v>
      </c>
      <c r="AL1314" s="46" t="s">
        <v>6108</v>
      </c>
      <c r="AQ1314" s="46" t="b">
        <v>0</v>
      </c>
      <c r="AR1314" s="95"/>
    </row>
    <row r="1315" spans="1:44" ht="15" customHeight="1">
      <c r="A1315" s="46">
        <v>1314</v>
      </c>
      <c r="B1315" s="46">
        <v>1314</v>
      </c>
      <c r="D1315" s="46" t="s">
        <v>6109</v>
      </c>
      <c r="E1315" s="46" t="s">
        <v>6110</v>
      </c>
      <c r="I1315" s="46" t="s">
        <v>6111</v>
      </c>
      <c r="J1315" s="46" t="s">
        <v>1686</v>
      </c>
      <c r="K1315" s="46" t="s">
        <v>6112</v>
      </c>
      <c r="L1315" s="46" t="s">
        <v>1864</v>
      </c>
      <c r="O1315" s="46" t="s">
        <v>1865</v>
      </c>
      <c r="Q1315" s="46" t="s">
        <v>40</v>
      </c>
      <c r="T1315" s="46" t="s">
        <v>1690</v>
      </c>
      <c r="AA1315" s="46" t="s">
        <v>5973</v>
      </c>
      <c r="AC1315" s="46" t="s">
        <v>709</v>
      </c>
      <c r="AL1315" s="46" t="s">
        <v>6113</v>
      </c>
      <c r="AQ1315" s="46" t="b">
        <v>0</v>
      </c>
      <c r="AR1315" s="95"/>
    </row>
    <row r="1316" spans="1:44" ht="15" customHeight="1">
      <c r="A1316" s="46">
        <v>1315</v>
      </c>
      <c r="B1316" s="46">
        <v>1315</v>
      </c>
      <c r="D1316" s="46" t="s">
        <v>6114</v>
      </c>
      <c r="E1316" s="46" t="s">
        <v>6115</v>
      </c>
      <c r="I1316" s="46" t="s">
        <v>2421</v>
      </c>
      <c r="J1316" s="46" t="s">
        <v>1686</v>
      </c>
      <c r="K1316" s="46" t="s">
        <v>6116</v>
      </c>
      <c r="L1316" s="46" t="s">
        <v>1864</v>
      </c>
      <c r="O1316" s="46" t="s">
        <v>1865</v>
      </c>
      <c r="Q1316" s="46" t="s">
        <v>40</v>
      </c>
      <c r="T1316" s="46" t="s">
        <v>1690</v>
      </c>
      <c r="AA1316" s="46" t="s">
        <v>5973</v>
      </c>
      <c r="AC1316" s="46" t="s">
        <v>709</v>
      </c>
      <c r="AL1316" s="46" t="s">
        <v>6117</v>
      </c>
      <c r="AQ1316" s="46" t="b">
        <v>0</v>
      </c>
      <c r="AR1316" s="95"/>
    </row>
    <row r="1317" spans="1:44" ht="15" customHeight="1">
      <c r="A1317" s="46">
        <v>1316</v>
      </c>
      <c r="B1317" s="46">
        <v>1316</v>
      </c>
      <c r="D1317" s="46" t="s">
        <v>6118</v>
      </c>
      <c r="E1317" s="46" t="s">
        <v>6119</v>
      </c>
      <c r="I1317" s="46" t="s">
        <v>5361</v>
      </c>
      <c r="J1317" s="46" t="s">
        <v>1686</v>
      </c>
      <c r="K1317" s="46" t="s">
        <v>6120</v>
      </c>
      <c r="L1317" s="46" t="s">
        <v>1864</v>
      </c>
      <c r="O1317" s="46" t="s">
        <v>1865</v>
      </c>
      <c r="Q1317" s="46" t="s">
        <v>40</v>
      </c>
      <c r="T1317" s="46" t="s">
        <v>1690</v>
      </c>
      <c r="AA1317" s="46" t="s">
        <v>5973</v>
      </c>
      <c r="AC1317" s="46" t="s">
        <v>709</v>
      </c>
      <c r="AL1317" s="46" t="s">
        <v>6121</v>
      </c>
      <c r="AQ1317" s="46" t="b">
        <v>0</v>
      </c>
      <c r="AR1317" s="95"/>
    </row>
    <row r="1318" spans="1:44" ht="15" customHeight="1">
      <c r="A1318" s="46">
        <v>1317</v>
      </c>
      <c r="B1318" s="46">
        <v>1317</v>
      </c>
      <c r="D1318" s="46" t="s">
        <v>6122</v>
      </c>
      <c r="E1318" s="46" t="s">
        <v>6123</v>
      </c>
      <c r="I1318" s="46" t="s">
        <v>6124</v>
      </c>
      <c r="J1318" s="46" t="s">
        <v>1686</v>
      </c>
      <c r="K1318" s="46" t="s">
        <v>6125</v>
      </c>
      <c r="L1318" s="46" t="s">
        <v>1864</v>
      </c>
      <c r="O1318" s="46" t="s">
        <v>1865</v>
      </c>
      <c r="Q1318" s="46" t="s">
        <v>40</v>
      </c>
      <c r="T1318" s="46" t="s">
        <v>1690</v>
      </c>
      <c r="AA1318" s="46" t="s">
        <v>5973</v>
      </c>
      <c r="AC1318" s="46" t="s">
        <v>709</v>
      </c>
      <c r="AL1318" s="46" t="s">
        <v>6126</v>
      </c>
      <c r="AQ1318" s="46" t="b">
        <v>0</v>
      </c>
      <c r="AR1318" s="95"/>
    </row>
    <row r="1319" spans="1:44" ht="15" customHeight="1">
      <c r="A1319" s="46">
        <v>1318</v>
      </c>
      <c r="B1319" s="46">
        <v>1318</v>
      </c>
      <c r="D1319" s="46" t="s">
        <v>6127</v>
      </c>
      <c r="E1319" s="46" t="s">
        <v>6128</v>
      </c>
      <c r="I1319" s="46" t="s">
        <v>2810</v>
      </c>
      <c r="J1319" s="46" t="s">
        <v>1686</v>
      </c>
      <c r="K1319" s="46" t="s">
        <v>6129</v>
      </c>
      <c r="L1319" s="46" t="s">
        <v>1864</v>
      </c>
      <c r="O1319" s="46" t="s">
        <v>1865</v>
      </c>
      <c r="Q1319" s="46" t="s">
        <v>40</v>
      </c>
      <c r="T1319" s="46" t="s">
        <v>1690</v>
      </c>
      <c r="AA1319" s="46" t="s">
        <v>5973</v>
      </c>
      <c r="AC1319" s="46" t="s">
        <v>709</v>
      </c>
      <c r="AL1319" s="46" t="s">
        <v>6130</v>
      </c>
      <c r="AQ1319" s="46" t="b">
        <v>0</v>
      </c>
      <c r="AR1319" s="95"/>
    </row>
    <row r="1320" spans="1:44" ht="15" customHeight="1">
      <c r="A1320" s="46">
        <v>1319</v>
      </c>
      <c r="B1320" s="46">
        <v>1319</v>
      </c>
      <c r="D1320" s="46" t="s">
        <v>6131</v>
      </c>
      <c r="E1320" s="46" t="s">
        <v>6132</v>
      </c>
      <c r="I1320" s="46" t="s">
        <v>38</v>
      </c>
      <c r="J1320" s="46" t="s">
        <v>1686</v>
      </c>
      <c r="K1320" s="46" t="s">
        <v>6133</v>
      </c>
      <c r="L1320" s="46" t="s">
        <v>1864</v>
      </c>
      <c r="O1320" s="46" t="s">
        <v>1865</v>
      </c>
      <c r="Q1320" s="46" t="s">
        <v>40</v>
      </c>
      <c r="T1320" s="46" t="s">
        <v>1690</v>
      </c>
      <c r="AA1320" s="46" t="s">
        <v>5973</v>
      </c>
      <c r="AC1320" s="46" t="s">
        <v>709</v>
      </c>
      <c r="AL1320" s="46" t="s">
        <v>6134</v>
      </c>
      <c r="AQ1320" s="46" t="b">
        <v>0</v>
      </c>
      <c r="AR1320" s="95"/>
    </row>
    <row r="1321" spans="1:44" ht="15" customHeight="1">
      <c r="A1321" s="46">
        <v>1320</v>
      </c>
      <c r="B1321" s="46">
        <v>1320</v>
      </c>
      <c r="D1321" s="46" t="s">
        <v>6135</v>
      </c>
      <c r="E1321" s="46" t="s">
        <v>6136</v>
      </c>
      <c r="I1321" s="46" t="s">
        <v>4625</v>
      </c>
      <c r="J1321" s="46" t="s">
        <v>1686</v>
      </c>
      <c r="K1321" s="46" t="s">
        <v>6137</v>
      </c>
      <c r="L1321" s="46" t="s">
        <v>1864</v>
      </c>
      <c r="O1321" s="46" t="s">
        <v>1865</v>
      </c>
      <c r="Q1321" s="46" t="s">
        <v>40</v>
      </c>
      <c r="T1321" s="46" t="s">
        <v>1690</v>
      </c>
      <c r="AA1321" s="46" t="s">
        <v>5973</v>
      </c>
      <c r="AC1321" s="46" t="s">
        <v>709</v>
      </c>
      <c r="AL1321" s="46" t="s">
        <v>6138</v>
      </c>
      <c r="AQ1321" s="46" t="b">
        <v>0</v>
      </c>
      <c r="AR1321" s="95"/>
    </row>
    <row r="1322" spans="1:44" ht="15" customHeight="1">
      <c r="A1322" s="46">
        <v>1321</v>
      </c>
      <c r="B1322" s="46">
        <v>1321</v>
      </c>
      <c r="D1322" s="46" t="s">
        <v>6139</v>
      </c>
      <c r="E1322" s="46" t="s">
        <v>6140</v>
      </c>
      <c r="I1322" s="46" t="s">
        <v>2841</v>
      </c>
      <c r="J1322" s="46" t="s">
        <v>1686</v>
      </c>
      <c r="K1322" s="46" t="s">
        <v>6141</v>
      </c>
      <c r="L1322" s="46" t="s">
        <v>1864</v>
      </c>
      <c r="O1322" s="46" t="s">
        <v>1865</v>
      </c>
      <c r="Q1322" s="46" t="s">
        <v>40</v>
      </c>
      <c r="T1322" s="46" t="s">
        <v>1690</v>
      </c>
      <c r="AA1322" s="46" t="s">
        <v>5973</v>
      </c>
      <c r="AC1322" s="46" t="s">
        <v>709</v>
      </c>
      <c r="AL1322" s="46" t="s">
        <v>6142</v>
      </c>
      <c r="AQ1322" s="46" t="b">
        <v>0</v>
      </c>
      <c r="AR1322" s="95"/>
    </row>
    <row r="1323" spans="1:44" ht="15" customHeight="1">
      <c r="A1323" s="46">
        <v>1322</v>
      </c>
      <c r="B1323" s="46">
        <v>1322</v>
      </c>
      <c r="D1323" s="46" t="s">
        <v>6143</v>
      </c>
      <c r="E1323" s="46" t="s">
        <v>6144</v>
      </c>
      <c r="I1323" s="46" t="s">
        <v>2282</v>
      </c>
      <c r="J1323" s="46" t="s">
        <v>1686</v>
      </c>
      <c r="K1323" s="46" t="s">
        <v>6145</v>
      </c>
      <c r="L1323" s="46" t="s">
        <v>1864</v>
      </c>
      <c r="O1323" s="46" t="s">
        <v>1865</v>
      </c>
      <c r="Q1323" s="46" t="s">
        <v>40</v>
      </c>
      <c r="T1323" s="46" t="s">
        <v>1690</v>
      </c>
      <c r="AA1323" s="46" t="s">
        <v>5973</v>
      </c>
      <c r="AC1323" s="46" t="s">
        <v>709</v>
      </c>
      <c r="AL1323" s="46" t="s">
        <v>6146</v>
      </c>
      <c r="AQ1323" s="46" t="b">
        <v>0</v>
      </c>
      <c r="AR1323" s="95"/>
    </row>
    <row r="1324" spans="1:44" ht="15" customHeight="1">
      <c r="A1324" s="46">
        <v>1323</v>
      </c>
      <c r="B1324" s="46">
        <v>1323</v>
      </c>
      <c r="D1324" s="46" t="s">
        <v>6147</v>
      </c>
      <c r="E1324" s="46" t="s">
        <v>6148</v>
      </c>
      <c r="I1324" s="46" t="s">
        <v>6149</v>
      </c>
      <c r="J1324" s="46" t="s">
        <v>1686</v>
      </c>
      <c r="K1324" s="46" t="s">
        <v>6150</v>
      </c>
      <c r="L1324" s="46" t="s">
        <v>1864</v>
      </c>
      <c r="O1324" s="46" t="s">
        <v>1865</v>
      </c>
      <c r="Q1324" s="46" t="s">
        <v>40</v>
      </c>
      <c r="T1324" s="46" t="s">
        <v>1690</v>
      </c>
      <c r="AA1324" s="46" t="s">
        <v>5973</v>
      </c>
      <c r="AC1324" s="46" t="s">
        <v>709</v>
      </c>
      <c r="AL1324" s="46" t="s">
        <v>6151</v>
      </c>
      <c r="AQ1324" s="46" t="b">
        <v>0</v>
      </c>
      <c r="AR1324" s="95"/>
    </row>
    <row r="1325" spans="1:44" ht="15" customHeight="1">
      <c r="A1325" s="46">
        <v>1324</v>
      </c>
      <c r="B1325" s="46">
        <v>1324</v>
      </c>
      <c r="D1325" s="46" t="s">
        <v>6152</v>
      </c>
      <c r="E1325" s="46" t="s">
        <v>6153</v>
      </c>
      <c r="I1325" s="46" t="s">
        <v>5820</v>
      </c>
      <c r="J1325" s="46" t="s">
        <v>1686</v>
      </c>
      <c r="K1325" s="46" t="s">
        <v>6154</v>
      </c>
      <c r="L1325" s="46" t="s">
        <v>1864</v>
      </c>
      <c r="O1325" s="46" t="s">
        <v>1865</v>
      </c>
      <c r="Q1325" s="46" t="s">
        <v>40</v>
      </c>
      <c r="T1325" s="46" t="s">
        <v>1690</v>
      </c>
      <c r="AA1325" s="46" t="s">
        <v>5973</v>
      </c>
      <c r="AC1325" s="46" t="s">
        <v>709</v>
      </c>
      <c r="AL1325" s="46" t="s">
        <v>6155</v>
      </c>
      <c r="AQ1325" s="46" t="b">
        <v>0</v>
      </c>
      <c r="AR1325" s="95"/>
    </row>
    <row r="1326" spans="1:44" ht="15" customHeight="1">
      <c r="A1326" s="46">
        <v>1325</v>
      </c>
      <c r="B1326" s="46">
        <v>1325</v>
      </c>
      <c r="D1326" s="46" t="s">
        <v>6156</v>
      </c>
      <c r="E1326" s="46" t="s">
        <v>6157</v>
      </c>
      <c r="I1326" s="46" t="s">
        <v>1883</v>
      </c>
      <c r="J1326" s="46" t="s">
        <v>1686</v>
      </c>
      <c r="K1326" s="46" t="s">
        <v>6158</v>
      </c>
      <c r="L1326" s="46" t="s">
        <v>1864</v>
      </c>
      <c r="O1326" s="46" t="s">
        <v>1865</v>
      </c>
      <c r="Q1326" s="46" t="s">
        <v>40</v>
      </c>
      <c r="T1326" s="46" t="s">
        <v>1690</v>
      </c>
      <c r="AA1326" s="46" t="s">
        <v>5973</v>
      </c>
      <c r="AC1326" s="46" t="s">
        <v>709</v>
      </c>
      <c r="AL1326" s="46" t="s">
        <v>6159</v>
      </c>
      <c r="AQ1326" s="46" t="b">
        <v>0</v>
      </c>
      <c r="AR1326" s="95"/>
    </row>
    <row r="1327" spans="1:44" ht="15" customHeight="1">
      <c r="A1327" s="46">
        <v>1326</v>
      </c>
      <c r="B1327" s="46">
        <v>1326</v>
      </c>
      <c r="D1327" s="46" t="s">
        <v>6160</v>
      </c>
      <c r="E1327" s="46" t="s">
        <v>6161</v>
      </c>
      <c r="I1327" s="46" t="s">
        <v>3318</v>
      </c>
      <c r="J1327" s="46" t="s">
        <v>1686</v>
      </c>
      <c r="K1327" s="46" t="s">
        <v>6162</v>
      </c>
      <c r="L1327" s="46" t="s">
        <v>1864</v>
      </c>
      <c r="O1327" s="46" t="s">
        <v>1865</v>
      </c>
      <c r="Q1327" s="46" t="s">
        <v>40</v>
      </c>
      <c r="T1327" s="46" t="s">
        <v>1690</v>
      </c>
      <c r="AA1327" s="46" t="s">
        <v>5973</v>
      </c>
      <c r="AC1327" s="46" t="s">
        <v>709</v>
      </c>
      <c r="AL1327" s="46" t="s">
        <v>6163</v>
      </c>
      <c r="AQ1327" s="46" t="b">
        <v>0</v>
      </c>
      <c r="AR1327" s="95"/>
    </row>
    <row r="1328" spans="1:44" ht="15" customHeight="1">
      <c r="A1328" s="46">
        <v>1327</v>
      </c>
      <c r="B1328" s="46">
        <v>1327</v>
      </c>
      <c r="D1328" s="46" t="s">
        <v>6164</v>
      </c>
      <c r="E1328" s="46" t="s">
        <v>6165</v>
      </c>
      <c r="I1328" s="46" t="s">
        <v>2049</v>
      </c>
      <c r="J1328" s="46" t="s">
        <v>1686</v>
      </c>
      <c r="K1328" s="46" t="s">
        <v>6166</v>
      </c>
      <c r="L1328" s="46" t="s">
        <v>1864</v>
      </c>
      <c r="O1328" s="46" t="s">
        <v>1865</v>
      </c>
      <c r="Q1328" s="46" t="s">
        <v>40</v>
      </c>
      <c r="T1328" s="46" t="s">
        <v>1690</v>
      </c>
      <c r="AA1328" s="46" t="s">
        <v>5973</v>
      </c>
      <c r="AC1328" s="46" t="s">
        <v>709</v>
      </c>
      <c r="AL1328" s="46" t="s">
        <v>6167</v>
      </c>
      <c r="AQ1328" s="46" t="b">
        <v>1</v>
      </c>
      <c r="AR1328" s="95"/>
    </row>
    <row r="1329" spans="1:44" ht="15" customHeight="1">
      <c r="A1329" s="46">
        <v>1328</v>
      </c>
      <c r="B1329" s="46">
        <v>1328</v>
      </c>
      <c r="D1329" s="46" t="s">
        <v>6168</v>
      </c>
      <c r="E1329" s="46" t="s">
        <v>6169</v>
      </c>
      <c r="I1329" s="46" t="s">
        <v>6170</v>
      </c>
      <c r="J1329" s="46" t="s">
        <v>1686</v>
      </c>
      <c r="K1329" s="46" t="s">
        <v>6171</v>
      </c>
      <c r="L1329" s="46" t="s">
        <v>1864</v>
      </c>
      <c r="O1329" s="46" t="s">
        <v>1865</v>
      </c>
      <c r="Q1329" s="46" t="s">
        <v>40</v>
      </c>
      <c r="T1329" s="46" t="s">
        <v>1690</v>
      </c>
      <c r="AA1329" s="46" t="s">
        <v>5973</v>
      </c>
      <c r="AC1329" s="46" t="s">
        <v>709</v>
      </c>
      <c r="AL1329" s="46" t="s">
        <v>6172</v>
      </c>
      <c r="AQ1329" s="46" t="b">
        <v>0</v>
      </c>
      <c r="AR1329" s="95"/>
    </row>
    <row r="1330" spans="1:44" ht="15" customHeight="1">
      <c r="A1330" s="46">
        <v>1329</v>
      </c>
      <c r="B1330" s="46">
        <v>1329</v>
      </c>
      <c r="D1330" s="46" t="s">
        <v>6173</v>
      </c>
      <c r="E1330" s="46" t="s">
        <v>6174</v>
      </c>
      <c r="I1330" s="46" t="s">
        <v>1974</v>
      </c>
      <c r="J1330" s="46" t="s">
        <v>1686</v>
      </c>
      <c r="K1330" s="46" t="s">
        <v>6175</v>
      </c>
      <c r="L1330" s="46" t="s">
        <v>1864</v>
      </c>
      <c r="O1330" s="46" t="s">
        <v>1865</v>
      </c>
      <c r="Q1330" s="46" t="s">
        <v>40</v>
      </c>
      <c r="T1330" s="46" t="s">
        <v>1690</v>
      </c>
      <c r="AA1330" s="46" t="s">
        <v>5973</v>
      </c>
      <c r="AC1330" s="46" t="s">
        <v>709</v>
      </c>
      <c r="AL1330" s="46" t="s">
        <v>6176</v>
      </c>
      <c r="AQ1330" s="46" t="b">
        <v>0</v>
      </c>
      <c r="AR1330" s="95"/>
    </row>
    <row r="1331" spans="1:44" ht="15" customHeight="1">
      <c r="A1331" s="46">
        <v>1330</v>
      </c>
      <c r="B1331" s="46">
        <v>1330</v>
      </c>
      <c r="D1331" s="46" t="s">
        <v>6177</v>
      </c>
      <c r="E1331" s="46" t="s">
        <v>6178</v>
      </c>
      <c r="I1331" s="46" t="s">
        <v>4770</v>
      </c>
      <c r="J1331" s="46" t="s">
        <v>1686</v>
      </c>
      <c r="K1331" s="46" t="s">
        <v>6179</v>
      </c>
      <c r="L1331" s="46" t="s">
        <v>1864</v>
      </c>
      <c r="O1331" s="46" t="s">
        <v>1865</v>
      </c>
      <c r="Q1331" s="46" t="s">
        <v>40</v>
      </c>
      <c r="T1331" s="46" t="s">
        <v>1690</v>
      </c>
      <c r="AA1331" s="46" t="s">
        <v>5973</v>
      </c>
      <c r="AC1331" s="46" t="s">
        <v>709</v>
      </c>
      <c r="AL1331" s="46" t="s">
        <v>6180</v>
      </c>
      <c r="AQ1331" s="46" t="b">
        <v>0</v>
      </c>
      <c r="AR1331" s="95"/>
    </row>
    <row r="1332" spans="1:44" ht="15" customHeight="1">
      <c r="A1332" s="46">
        <v>1331</v>
      </c>
      <c r="B1332" s="46">
        <v>1331</v>
      </c>
      <c r="D1332" s="46" t="s">
        <v>6181</v>
      </c>
      <c r="E1332" s="46" t="s">
        <v>6182</v>
      </c>
      <c r="I1332" s="46" t="s">
        <v>2327</v>
      </c>
      <c r="J1332" s="46" t="s">
        <v>1686</v>
      </c>
      <c r="K1332" s="46" t="s">
        <v>6183</v>
      </c>
      <c r="L1332" s="46" t="s">
        <v>1864</v>
      </c>
      <c r="O1332" s="46" t="s">
        <v>1865</v>
      </c>
      <c r="Q1332" s="46" t="s">
        <v>40</v>
      </c>
      <c r="T1332" s="46" t="s">
        <v>1690</v>
      </c>
      <c r="AA1332" s="46" t="s">
        <v>5973</v>
      </c>
      <c r="AC1332" s="46" t="s">
        <v>709</v>
      </c>
      <c r="AL1332" s="46" t="s">
        <v>6184</v>
      </c>
      <c r="AQ1332" s="46" t="b">
        <v>0</v>
      </c>
      <c r="AR1332" s="95"/>
    </row>
    <row r="1333" spans="1:44" ht="15" customHeight="1">
      <c r="A1333" s="46">
        <v>1332</v>
      </c>
      <c r="B1333" s="46">
        <v>1332</v>
      </c>
      <c r="D1333" s="46" t="s">
        <v>6185</v>
      </c>
      <c r="E1333" s="46" t="s">
        <v>6186</v>
      </c>
      <c r="I1333" s="46" t="s">
        <v>4734</v>
      </c>
      <c r="J1333" s="46" t="s">
        <v>1686</v>
      </c>
      <c r="K1333" s="46" t="s">
        <v>6187</v>
      </c>
      <c r="L1333" s="46" t="s">
        <v>1864</v>
      </c>
      <c r="O1333" s="46" t="s">
        <v>1865</v>
      </c>
      <c r="Q1333" s="46" t="s">
        <v>40</v>
      </c>
      <c r="T1333" s="46" t="s">
        <v>1690</v>
      </c>
      <c r="AA1333" s="46" t="s">
        <v>5973</v>
      </c>
      <c r="AC1333" s="46" t="s">
        <v>709</v>
      </c>
      <c r="AL1333" s="46" t="s">
        <v>6188</v>
      </c>
      <c r="AQ1333" s="46" t="b">
        <v>0</v>
      </c>
      <c r="AR1333" s="95"/>
    </row>
    <row r="1334" spans="1:44" ht="15" customHeight="1">
      <c r="A1334" s="46">
        <v>1333</v>
      </c>
      <c r="B1334" s="46">
        <v>1333</v>
      </c>
      <c r="D1334" s="46" t="s">
        <v>6189</v>
      </c>
      <c r="E1334" s="46" t="s">
        <v>6190</v>
      </c>
      <c r="I1334" s="46" t="s">
        <v>2067</v>
      </c>
      <c r="J1334" s="46" t="s">
        <v>1686</v>
      </c>
      <c r="K1334" s="46" t="s">
        <v>6191</v>
      </c>
      <c r="L1334" s="46" t="s">
        <v>1864</v>
      </c>
      <c r="O1334" s="46" t="s">
        <v>1865</v>
      </c>
      <c r="Q1334" s="46" t="s">
        <v>40</v>
      </c>
      <c r="T1334" s="46" t="s">
        <v>1690</v>
      </c>
      <c r="AA1334" s="46" t="s">
        <v>5973</v>
      </c>
      <c r="AC1334" s="46" t="s">
        <v>709</v>
      </c>
      <c r="AL1334" s="46" t="s">
        <v>6192</v>
      </c>
      <c r="AQ1334" s="46" t="b">
        <v>0</v>
      </c>
      <c r="AR1334" s="95"/>
    </row>
    <row r="1335" spans="1:44" ht="15" customHeight="1">
      <c r="A1335" s="46">
        <v>1334</v>
      </c>
      <c r="B1335" s="46">
        <v>1334</v>
      </c>
      <c r="D1335" s="46" t="s">
        <v>6193</v>
      </c>
      <c r="E1335" s="46" t="s">
        <v>6194</v>
      </c>
      <c r="I1335" s="46" t="s">
        <v>2097</v>
      </c>
      <c r="J1335" s="46" t="s">
        <v>1686</v>
      </c>
      <c r="K1335" s="46" t="s">
        <v>6195</v>
      </c>
      <c r="L1335" s="46" t="s">
        <v>1864</v>
      </c>
      <c r="O1335" s="46" t="s">
        <v>1865</v>
      </c>
      <c r="Q1335" s="46" t="s">
        <v>40</v>
      </c>
      <c r="T1335" s="46" t="s">
        <v>1690</v>
      </c>
      <c r="AA1335" s="46" t="s">
        <v>5973</v>
      </c>
      <c r="AC1335" s="46" t="s">
        <v>709</v>
      </c>
      <c r="AL1335" s="46" t="s">
        <v>6196</v>
      </c>
      <c r="AQ1335" s="46" t="b">
        <v>1</v>
      </c>
      <c r="AR1335" s="95"/>
    </row>
    <row r="1336" spans="1:44" ht="15" customHeight="1">
      <c r="A1336" s="46">
        <v>1335</v>
      </c>
      <c r="B1336" s="46">
        <v>1335</v>
      </c>
      <c r="D1336" s="46" t="s">
        <v>6197</v>
      </c>
      <c r="E1336" s="46" t="s">
        <v>6198</v>
      </c>
      <c r="I1336" s="46" t="s">
        <v>2022</v>
      </c>
      <c r="J1336" s="46" t="s">
        <v>1686</v>
      </c>
      <c r="K1336" s="46" t="s">
        <v>6199</v>
      </c>
      <c r="L1336" s="46" t="s">
        <v>1864</v>
      </c>
      <c r="O1336" s="46" t="s">
        <v>1865</v>
      </c>
      <c r="Q1336" s="46" t="s">
        <v>40</v>
      </c>
      <c r="T1336" s="46" t="s">
        <v>1690</v>
      </c>
      <c r="AA1336" s="46" t="s">
        <v>5973</v>
      </c>
      <c r="AC1336" s="46" t="s">
        <v>709</v>
      </c>
      <c r="AL1336" s="46" t="s">
        <v>6200</v>
      </c>
      <c r="AQ1336" s="46" t="b">
        <v>0</v>
      </c>
      <c r="AR1336" s="95"/>
    </row>
    <row r="1337" spans="1:44" ht="15" customHeight="1">
      <c r="A1337" s="46">
        <v>1336</v>
      </c>
      <c r="B1337" s="46">
        <v>1336</v>
      </c>
      <c r="D1337" s="46" t="s">
        <v>6201</v>
      </c>
      <c r="E1337" s="46" t="s">
        <v>6202</v>
      </c>
      <c r="I1337" s="46" t="s">
        <v>5338</v>
      </c>
      <c r="J1337" s="46" t="s">
        <v>1686</v>
      </c>
      <c r="K1337" s="46" t="s">
        <v>6203</v>
      </c>
      <c r="L1337" s="46" t="s">
        <v>1864</v>
      </c>
      <c r="O1337" s="46" t="s">
        <v>1865</v>
      </c>
      <c r="Q1337" s="46" t="s">
        <v>40</v>
      </c>
      <c r="T1337" s="46" t="s">
        <v>1690</v>
      </c>
      <c r="AA1337" s="46" t="s">
        <v>5973</v>
      </c>
      <c r="AC1337" s="46" t="s">
        <v>709</v>
      </c>
      <c r="AL1337" s="46" t="s">
        <v>6204</v>
      </c>
      <c r="AQ1337" s="46" t="b">
        <v>0</v>
      </c>
      <c r="AR1337" s="95"/>
    </row>
    <row r="1338" spans="1:44" ht="15" customHeight="1">
      <c r="A1338" s="46">
        <v>1337</v>
      </c>
      <c r="B1338" s="46">
        <v>1337</v>
      </c>
      <c r="D1338" s="46" t="s">
        <v>6205</v>
      </c>
      <c r="E1338" s="46" t="s">
        <v>6206</v>
      </c>
      <c r="I1338" s="46" t="s">
        <v>1883</v>
      </c>
      <c r="J1338" s="46" t="s">
        <v>1686</v>
      </c>
      <c r="K1338" s="46" t="s">
        <v>6207</v>
      </c>
      <c r="L1338" s="46" t="s">
        <v>1864</v>
      </c>
      <c r="O1338" s="46" t="s">
        <v>1865</v>
      </c>
      <c r="Q1338" s="46" t="s">
        <v>40</v>
      </c>
      <c r="T1338" s="46" t="s">
        <v>1690</v>
      </c>
      <c r="AA1338" s="46" t="s">
        <v>5973</v>
      </c>
      <c r="AC1338" s="46" t="s">
        <v>709</v>
      </c>
      <c r="AL1338" s="46" t="s">
        <v>6208</v>
      </c>
      <c r="AQ1338" s="46" t="b">
        <v>0</v>
      </c>
      <c r="AR1338" s="95"/>
    </row>
    <row r="1339" spans="1:44" ht="15" customHeight="1">
      <c r="A1339" s="46">
        <v>1338</v>
      </c>
      <c r="B1339" s="46">
        <v>1338</v>
      </c>
      <c r="D1339" s="46" t="s">
        <v>6209</v>
      </c>
      <c r="E1339" s="46" t="s">
        <v>6210</v>
      </c>
      <c r="I1339" s="46" t="s">
        <v>3781</v>
      </c>
      <c r="J1339" s="46" t="s">
        <v>1686</v>
      </c>
      <c r="K1339" s="46" t="s">
        <v>6211</v>
      </c>
      <c r="L1339" s="46" t="s">
        <v>1864</v>
      </c>
      <c r="O1339" s="46" t="s">
        <v>1865</v>
      </c>
      <c r="Q1339" s="46" t="s">
        <v>40</v>
      </c>
      <c r="T1339" s="46" t="s">
        <v>1690</v>
      </c>
      <c r="AA1339" s="46" t="s">
        <v>5973</v>
      </c>
      <c r="AC1339" s="46" t="s">
        <v>709</v>
      </c>
      <c r="AL1339" s="46" t="s">
        <v>6212</v>
      </c>
      <c r="AQ1339" s="46" t="b">
        <v>0</v>
      </c>
      <c r="AR1339" s="95"/>
    </row>
    <row r="1340" spans="1:44" ht="15" customHeight="1">
      <c r="A1340" s="46">
        <v>1339</v>
      </c>
      <c r="B1340" s="46">
        <v>1339</v>
      </c>
      <c r="D1340" s="46" t="s">
        <v>6213</v>
      </c>
      <c r="E1340" s="46" t="s">
        <v>6214</v>
      </c>
      <c r="I1340" s="46" t="s">
        <v>3513</v>
      </c>
      <c r="J1340" s="46" t="s">
        <v>1686</v>
      </c>
      <c r="K1340" s="46" t="s">
        <v>6215</v>
      </c>
      <c r="L1340" s="46" t="s">
        <v>1864</v>
      </c>
      <c r="O1340" s="46" t="s">
        <v>1865</v>
      </c>
      <c r="Q1340" s="46" t="s">
        <v>40</v>
      </c>
      <c r="T1340" s="46" t="s">
        <v>1690</v>
      </c>
      <c r="AA1340" s="46" t="s">
        <v>5973</v>
      </c>
      <c r="AC1340" s="46" t="s">
        <v>709</v>
      </c>
      <c r="AL1340" s="46" t="s">
        <v>6216</v>
      </c>
      <c r="AQ1340" s="46" t="b">
        <v>0</v>
      </c>
      <c r="AR1340" s="95"/>
    </row>
    <row r="1341" spans="1:44" ht="15" customHeight="1">
      <c r="A1341" s="46">
        <v>1340</v>
      </c>
      <c r="B1341" s="46">
        <v>1340</v>
      </c>
      <c r="D1341" s="46" t="s">
        <v>6217</v>
      </c>
      <c r="E1341" s="46" t="s">
        <v>6218</v>
      </c>
      <c r="I1341" s="46" t="s">
        <v>5713</v>
      </c>
      <c r="J1341" s="46" t="s">
        <v>1686</v>
      </c>
      <c r="K1341" s="46" t="s">
        <v>6219</v>
      </c>
      <c r="L1341" s="46" t="s">
        <v>1864</v>
      </c>
      <c r="O1341" s="46" t="s">
        <v>1865</v>
      </c>
      <c r="Q1341" s="46" t="s">
        <v>40</v>
      </c>
      <c r="T1341" s="46" t="s">
        <v>1690</v>
      </c>
      <c r="AA1341" s="46" t="s">
        <v>5973</v>
      </c>
      <c r="AC1341" s="46" t="s">
        <v>709</v>
      </c>
      <c r="AL1341" s="46" t="s">
        <v>6220</v>
      </c>
      <c r="AQ1341" s="46" t="b">
        <v>1</v>
      </c>
      <c r="AR1341" s="95"/>
    </row>
    <row r="1342" spans="1:44" ht="15" customHeight="1">
      <c r="A1342" s="46">
        <v>1341</v>
      </c>
      <c r="B1342" s="46">
        <v>1341</v>
      </c>
      <c r="D1342" s="46" t="s">
        <v>6221</v>
      </c>
      <c r="E1342" s="46" t="s">
        <v>6222</v>
      </c>
      <c r="I1342" s="46" t="s">
        <v>2067</v>
      </c>
      <c r="J1342" s="46" t="s">
        <v>1686</v>
      </c>
      <c r="K1342" s="46" t="s">
        <v>6223</v>
      </c>
      <c r="L1342" s="46" t="s">
        <v>1864</v>
      </c>
      <c r="O1342" s="46" t="s">
        <v>1865</v>
      </c>
      <c r="Q1342" s="46" t="s">
        <v>40</v>
      </c>
      <c r="T1342" s="46" t="s">
        <v>1690</v>
      </c>
      <c r="AA1342" s="46" t="s">
        <v>5973</v>
      </c>
      <c r="AC1342" s="46" t="s">
        <v>709</v>
      </c>
      <c r="AL1342" s="46" t="s">
        <v>6224</v>
      </c>
      <c r="AQ1342" s="46" t="b">
        <v>0</v>
      </c>
      <c r="AR1342" s="95"/>
    </row>
    <row r="1343" spans="1:44" ht="15" customHeight="1">
      <c r="A1343" s="46">
        <v>1342</v>
      </c>
      <c r="B1343" s="46">
        <v>1342</v>
      </c>
      <c r="D1343" s="46" t="s">
        <v>6225</v>
      </c>
      <c r="E1343" s="46" t="s">
        <v>6226</v>
      </c>
      <c r="I1343" s="46" t="s">
        <v>2062</v>
      </c>
      <c r="J1343" s="46" t="s">
        <v>1686</v>
      </c>
      <c r="K1343" s="46" t="s">
        <v>6227</v>
      </c>
      <c r="L1343" s="46" t="s">
        <v>1864</v>
      </c>
      <c r="O1343" s="46" t="s">
        <v>1865</v>
      </c>
      <c r="Q1343" s="46" t="s">
        <v>40</v>
      </c>
      <c r="T1343" s="46" t="s">
        <v>1690</v>
      </c>
      <c r="AA1343" s="46" t="s">
        <v>5973</v>
      </c>
      <c r="AC1343" s="46" t="s">
        <v>709</v>
      </c>
      <c r="AL1343" s="46" t="s">
        <v>6228</v>
      </c>
      <c r="AQ1343" s="46" t="b">
        <v>0</v>
      </c>
      <c r="AR1343" s="95"/>
    </row>
    <row r="1344" spans="1:44" ht="15" customHeight="1">
      <c r="A1344" s="46">
        <v>1343</v>
      </c>
      <c r="B1344" s="46">
        <v>1343</v>
      </c>
      <c r="D1344" s="46" t="s">
        <v>6229</v>
      </c>
      <c r="E1344" s="46" t="s">
        <v>6230</v>
      </c>
      <c r="I1344" s="46" t="s">
        <v>5581</v>
      </c>
      <c r="J1344" s="46" t="s">
        <v>1686</v>
      </c>
      <c r="K1344" s="46" t="s">
        <v>6231</v>
      </c>
      <c r="L1344" s="46" t="s">
        <v>1864</v>
      </c>
      <c r="O1344" s="46" t="s">
        <v>1865</v>
      </c>
      <c r="Q1344" s="46" t="s">
        <v>40</v>
      </c>
      <c r="T1344" s="46" t="s">
        <v>1690</v>
      </c>
      <c r="AA1344" s="46" t="s">
        <v>5973</v>
      </c>
      <c r="AC1344" s="46" t="s">
        <v>709</v>
      </c>
      <c r="AL1344" s="46" t="s">
        <v>6232</v>
      </c>
      <c r="AQ1344" s="46" t="b">
        <v>0</v>
      </c>
      <c r="AR1344" s="95"/>
    </row>
    <row r="1345" spans="1:44" ht="15" customHeight="1">
      <c r="A1345" s="46">
        <v>1344</v>
      </c>
      <c r="B1345" s="46">
        <v>1344</v>
      </c>
      <c r="D1345" s="46" t="s">
        <v>6233</v>
      </c>
      <c r="E1345" s="46" t="s">
        <v>6234</v>
      </c>
      <c r="I1345" s="46" t="s">
        <v>5581</v>
      </c>
      <c r="J1345" s="46" t="s">
        <v>1686</v>
      </c>
      <c r="K1345" s="46" t="s">
        <v>6235</v>
      </c>
      <c r="L1345" s="46" t="s">
        <v>1864</v>
      </c>
      <c r="O1345" s="46" t="s">
        <v>1865</v>
      </c>
      <c r="Q1345" s="46" t="s">
        <v>40</v>
      </c>
      <c r="T1345" s="46" t="s">
        <v>1690</v>
      </c>
      <c r="AA1345" s="46" t="s">
        <v>5973</v>
      </c>
      <c r="AC1345" s="46" t="s">
        <v>709</v>
      </c>
      <c r="AL1345" s="46" t="s">
        <v>6236</v>
      </c>
      <c r="AQ1345" s="46" t="b">
        <v>0</v>
      </c>
      <c r="AR1345" s="95"/>
    </row>
    <row r="1346" spans="1:44" ht="15" customHeight="1">
      <c r="A1346" s="46">
        <v>1345</v>
      </c>
      <c r="B1346" s="46">
        <v>1345</v>
      </c>
      <c r="D1346" s="46" t="s">
        <v>6237</v>
      </c>
      <c r="E1346" s="46" t="s">
        <v>6238</v>
      </c>
      <c r="I1346" s="46" t="s">
        <v>6170</v>
      </c>
      <c r="J1346" s="46" t="s">
        <v>1686</v>
      </c>
      <c r="K1346" s="46" t="s">
        <v>6239</v>
      </c>
      <c r="L1346" s="46" t="s">
        <v>1864</v>
      </c>
      <c r="O1346" s="46" t="s">
        <v>1865</v>
      </c>
      <c r="Q1346" s="46" t="s">
        <v>40</v>
      </c>
      <c r="T1346" s="46" t="s">
        <v>1690</v>
      </c>
      <c r="AA1346" s="46" t="s">
        <v>5973</v>
      </c>
      <c r="AC1346" s="46" t="s">
        <v>709</v>
      </c>
      <c r="AL1346" s="46" t="s">
        <v>6240</v>
      </c>
      <c r="AQ1346" s="46" t="b">
        <v>0</v>
      </c>
      <c r="AR1346" s="95"/>
    </row>
    <row r="1347" spans="1:44" ht="15" customHeight="1">
      <c r="A1347" s="46">
        <v>1346</v>
      </c>
      <c r="B1347" s="46">
        <v>1346</v>
      </c>
      <c r="D1347" s="46" t="s">
        <v>6241</v>
      </c>
      <c r="E1347" s="46" t="s">
        <v>6242</v>
      </c>
      <c r="I1347" s="46" t="s">
        <v>6170</v>
      </c>
      <c r="J1347" s="46" t="s">
        <v>1686</v>
      </c>
      <c r="K1347" s="46" t="s">
        <v>6243</v>
      </c>
      <c r="L1347" s="46" t="s">
        <v>1864</v>
      </c>
      <c r="O1347" s="46" t="s">
        <v>1865</v>
      </c>
      <c r="Q1347" s="46" t="s">
        <v>40</v>
      </c>
      <c r="T1347" s="46" t="s">
        <v>1690</v>
      </c>
      <c r="AA1347" s="46" t="s">
        <v>5973</v>
      </c>
      <c r="AC1347" s="46" t="s">
        <v>709</v>
      </c>
      <c r="AL1347" s="46" t="s">
        <v>6244</v>
      </c>
      <c r="AQ1347" s="46" t="b">
        <v>1</v>
      </c>
      <c r="AR1347" s="95"/>
    </row>
    <row r="1348" spans="1:44" ht="15" customHeight="1">
      <c r="A1348" s="46">
        <v>1347</v>
      </c>
      <c r="B1348" s="46">
        <v>1347</v>
      </c>
      <c r="D1348" s="46" t="s">
        <v>6245</v>
      </c>
      <c r="E1348" s="46" t="s">
        <v>6246</v>
      </c>
      <c r="I1348" s="46" t="s">
        <v>4837</v>
      </c>
      <c r="J1348" s="46" t="s">
        <v>1686</v>
      </c>
      <c r="K1348" s="46" t="s">
        <v>6247</v>
      </c>
      <c r="L1348" s="46" t="s">
        <v>1864</v>
      </c>
      <c r="O1348" s="46" t="s">
        <v>1865</v>
      </c>
      <c r="Q1348" s="46" t="s">
        <v>40</v>
      </c>
      <c r="T1348" s="46" t="s">
        <v>1690</v>
      </c>
      <c r="AA1348" s="46" t="s">
        <v>5973</v>
      </c>
      <c r="AC1348" s="46" t="s">
        <v>709</v>
      </c>
      <c r="AL1348" s="46" t="s">
        <v>6248</v>
      </c>
      <c r="AQ1348" s="46" t="b">
        <v>0</v>
      </c>
      <c r="AR1348" s="95"/>
    </row>
    <row r="1349" spans="1:44" ht="15" customHeight="1">
      <c r="A1349" s="46">
        <v>1348</v>
      </c>
      <c r="B1349" s="46">
        <v>1348</v>
      </c>
      <c r="D1349" s="46" t="s">
        <v>6249</v>
      </c>
      <c r="E1349" s="46" t="s">
        <v>6250</v>
      </c>
      <c r="J1349" s="46" t="s">
        <v>1686</v>
      </c>
      <c r="K1349" s="46" t="s">
        <v>6251</v>
      </c>
      <c r="L1349" s="46" t="s">
        <v>1864</v>
      </c>
      <c r="O1349" s="46" t="s">
        <v>1865</v>
      </c>
      <c r="Q1349" s="46" t="s">
        <v>40</v>
      </c>
      <c r="T1349" s="46" t="s">
        <v>1690</v>
      </c>
      <c r="AA1349" s="46" t="s">
        <v>5973</v>
      </c>
      <c r="AC1349" s="46" t="s">
        <v>709</v>
      </c>
      <c r="AL1349" s="46" t="s">
        <v>6252</v>
      </c>
      <c r="AQ1349" s="46" t="b">
        <v>0</v>
      </c>
      <c r="AR1349" s="95"/>
    </row>
    <row r="1350" spans="1:44" ht="15" customHeight="1">
      <c r="A1350" s="46">
        <v>1349</v>
      </c>
      <c r="B1350" s="46">
        <v>1349</v>
      </c>
      <c r="D1350" s="46" t="s">
        <v>6253</v>
      </c>
      <c r="E1350" s="46" t="s">
        <v>6254</v>
      </c>
      <c r="I1350" s="46" t="s">
        <v>4643</v>
      </c>
      <c r="J1350" s="46" t="s">
        <v>1686</v>
      </c>
      <c r="K1350" s="46" t="s">
        <v>6255</v>
      </c>
      <c r="L1350" s="46" t="s">
        <v>1864</v>
      </c>
      <c r="O1350" s="46" t="s">
        <v>1865</v>
      </c>
      <c r="Q1350" s="46" t="s">
        <v>40</v>
      </c>
      <c r="T1350" s="46" t="s">
        <v>1690</v>
      </c>
      <c r="AA1350" s="46" t="s">
        <v>5973</v>
      </c>
      <c r="AC1350" s="46" t="s">
        <v>709</v>
      </c>
      <c r="AL1350" s="46" t="s">
        <v>6256</v>
      </c>
      <c r="AQ1350" s="46" t="b">
        <v>0</v>
      </c>
      <c r="AR1350" s="95"/>
    </row>
    <row r="1351" spans="1:44" ht="15" customHeight="1">
      <c r="A1351" s="46">
        <v>1350</v>
      </c>
      <c r="B1351" s="46">
        <v>1350</v>
      </c>
      <c r="D1351" s="46" t="s">
        <v>6257</v>
      </c>
      <c r="E1351" s="46" t="s">
        <v>6258</v>
      </c>
      <c r="I1351" s="46" t="s">
        <v>2336</v>
      </c>
      <c r="J1351" s="46" t="s">
        <v>1686</v>
      </c>
      <c r="K1351" s="46" t="s">
        <v>6259</v>
      </c>
      <c r="L1351" s="46" t="s">
        <v>1864</v>
      </c>
      <c r="O1351" s="46" t="s">
        <v>1865</v>
      </c>
      <c r="Q1351" s="46" t="s">
        <v>40</v>
      </c>
      <c r="T1351" s="46" t="s">
        <v>1690</v>
      </c>
      <c r="AA1351" s="46" t="s">
        <v>6260</v>
      </c>
      <c r="AC1351" s="46" t="s">
        <v>709</v>
      </c>
      <c r="AL1351" s="46" t="s">
        <v>6261</v>
      </c>
      <c r="AQ1351" s="46" t="b">
        <v>0</v>
      </c>
      <c r="AR1351" s="95"/>
    </row>
    <row r="1352" spans="1:44" ht="15" customHeight="1">
      <c r="A1352" s="46">
        <v>1351</v>
      </c>
      <c r="B1352" s="46">
        <v>1351</v>
      </c>
      <c r="D1352" s="46" t="s">
        <v>6262</v>
      </c>
      <c r="E1352" s="46" t="s">
        <v>6263</v>
      </c>
      <c r="I1352" s="46" t="s">
        <v>3776</v>
      </c>
      <c r="J1352" s="46" t="s">
        <v>1686</v>
      </c>
      <c r="K1352" s="46" t="s">
        <v>6264</v>
      </c>
      <c r="L1352" s="46" t="s">
        <v>1864</v>
      </c>
      <c r="O1352" s="46" t="s">
        <v>1865</v>
      </c>
      <c r="Q1352" s="46" t="s">
        <v>40</v>
      </c>
      <c r="T1352" s="46" t="s">
        <v>1690</v>
      </c>
      <c r="AA1352" s="46" t="s">
        <v>6260</v>
      </c>
      <c r="AC1352" s="46" t="s">
        <v>709</v>
      </c>
      <c r="AL1352" s="46" t="s">
        <v>6265</v>
      </c>
      <c r="AQ1352" s="46" t="b">
        <v>0</v>
      </c>
      <c r="AR1352" s="95"/>
    </row>
    <row r="1353" spans="1:44" ht="15" customHeight="1">
      <c r="A1353" s="46">
        <v>1352</v>
      </c>
      <c r="B1353" s="46">
        <v>1352</v>
      </c>
      <c r="D1353" s="46" t="s">
        <v>6266</v>
      </c>
      <c r="E1353" s="46" t="s">
        <v>6267</v>
      </c>
      <c r="J1353" s="46" t="s">
        <v>1686</v>
      </c>
      <c r="K1353" s="46" t="s">
        <v>6268</v>
      </c>
      <c r="L1353" s="46" t="s">
        <v>1864</v>
      </c>
      <c r="O1353" s="46" t="s">
        <v>1865</v>
      </c>
      <c r="Q1353" s="46" t="s">
        <v>40</v>
      </c>
      <c r="T1353" s="46" t="s">
        <v>1690</v>
      </c>
      <c r="AA1353" s="46" t="s">
        <v>6260</v>
      </c>
      <c r="AC1353" s="46" t="s">
        <v>709</v>
      </c>
      <c r="AL1353" s="46" t="s">
        <v>6269</v>
      </c>
      <c r="AQ1353" s="46" t="b">
        <v>1</v>
      </c>
      <c r="AR1353" s="95"/>
    </row>
    <row r="1354" spans="1:44" ht="15" customHeight="1">
      <c r="A1354" s="46">
        <v>1353</v>
      </c>
      <c r="B1354" s="46">
        <v>1353</v>
      </c>
      <c r="D1354" s="46" t="s">
        <v>6270</v>
      </c>
      <c r="E1354" s="46" t="s">
        <v>6271</v>
      </c>
      <c r="I1354" s="46" t="s">
        <v>3233</v>
      </c>
      <c r="J1354" s="46" t="s">
        <v>1686</v>
      </c>
      <c r="K1354" s="46" t="s">
        <v>6272</v>
      </c>
      <c r="L1354" s="46" t="s">
        <v>1864</v>
      </c>
      <c r="O1354" s="46" t="s">
        <v>1865</v>
      </c>
      <c r="Q1354" s="46" t="s">
        <v>40</v>
      </c>
      <c r="T1354" s="46" t="s">
        <v>1690</v>
      </c>
      <c r="AA1354" s="46" t="s">
        <v>6260</v>
      </c>
      <c r="AC1354" s="46" t="s">
        <v>709</v>
      </c>
      <c r="AL1354" s="46" t="s">
        <v>6273</v>
      </c>
      <c r="AQ1354" s="46" t="b">
        <v>0</v>
      </c>
      <c r="AR1354" s="95"/>
    </row>
    <row r="1355" spans="1:44" ht="15" customHeight="1">
      <c r="A1355" s="46">
        <v>1354</v>
      </c>
      <c r="B1355" s="46">
        <v>1354</v>
      </c>
      <c r="D1355" s="46" t="s">
        <v>6274</v>
      </c>
      <c r="E1355" s="46" t="s">
        <v>6275</v>
      </c>
      <c r="I1355" s="46" t="s">
        <v>4634</v>
      </c>
      <c r="J1355" s="46" t="s">
        <v>1686</v>
      </c>
      <c r="K1355" s="46" t="s">
        <v>6276</v>
      </c>
      <c r="L1355" s="46" t="s">
        <v>1864</v>
      </c>
      <c r="O1355" s="46" t="s">
        <v>1865</v>
      </c>
      <c r="Q1355" s="46" t="s">
        <v>40</v>
      </c>
      <c r="T1355" s="46" t="s">
        <v>1690</v>
      </c>
      <c r="AA1355" s="46" t="s">
        <v>6260</v>
      </c>
      <c r="AC1355" s="46" t="s">
        <v>709</v>
      </c>
      <c r="AL1355" s="46" t="s">
        <v>6277</v>
      </c>
      <c r="AQ1355" s="46" t="b">
        <v>0</v>
      </c>
      <c r="AR1355" s="95"/>
    </row>
    <row r="1356" spans="1:44" ht="15" customHeight="1">
      <c r="A1356" s="46">
        <v>1355</v>
      </c>
      <c r="B1356" s="46">
        <v>1355</v>
      </c>
      <c r="D1356" s="46" t="s">
        <v>6278</v>
      </c>
      <c r="E1356" s="46" t="s">
        <v>6279</v>
      </c>
      <c r="I1356" s="46" t="s">
        <v>2922</v>
      </c>
      <c r="J1356" s="46" t="s">
        <v>1686</v>
      </c>
      <c r="K1356" s="46" t="s">
        <v>6280</v>
      </c>
      <c r="L1356" s="46" t="s">
        <v>1864</v>
      </c>
      <c r="O1356" s="46" t="s">
        <v>1865</v>
      </c>
      <c r="Q1356" s="46" t="s">
        <v>40</v>
      </c>
      <c r="T1356" s="46" t="s">
        <v>1690</v>
      </c>
      <c r="AA1356" s="46" t="s">
        <v>6260</v>
      </c>
      <c r="AC1356" s="46" t="s">
        <v>709</v>
      </c>
      <c r="AL1356" s="46" t="s">
        <v>6281</v>
      </c>
      <c r="AQ1356" s="46" t="b">
        <v>0</v>
      </c>
      <c r="AR1356" s="95"/>
    </row>
    <row r="1357" spans="1:44" ht="15" customHeight="1">
      <c r="A1357" s="46">
        <v>1356</v>
      </c>
      <c r="B1357" s="46">
        <v>1356</v>
      </c>
      <c r="D1357" s="46" t="s">
        <v>6282</v>
      </c>
      <c r="E1357" s="46" t="s">
        <v>6283</v>
      </c>
      <c r="J1357" s="46" t="s">
        <v>1686</v>
      </c>
      <c r="K1357" s="46" t="s">
        <v>6284</v>
      </c>
      <c r="L1357" s="46" t="s">
        <v>1864</v>
      </c>
      <c r="O1357" s="46" t="s">
        <v>1865</v>
      </c>
      <c r="Q1357" s="46" t="s">
        <v>40</v>
      </c>
      <c r="T1357" s="46" t="s">
        <v>1690</v>
      </c>
      <c r="AA1357" s="46" t="s">
        <v>6260</v>
      </c>
      <c r="AC1357" s="46" t="s">
        <v>709</v>
      </c>
      <c r="AL1357" s="46" t="s">
        <v>6285</v>
      </c>
      <c r="AQ1357" s="46" t="b">
        <v>0</v>
      </c>
      <c r="AR1357" s="95"/>
    </row>
    <row r="1358" spans="1:44" ht="15" customHeight="1">
      <c r="A1358" s="46">
        <v>1357</v>
      </c>
      <c r="B1358" s="46">
        <v>1357</v>
      </c>
      <c r="D1358" s="46" t="s">
        <v>6286</v>
      </c>
      <c r="E1358" s="46" t="s">
        <v>6287</v>
      </c>
      <c r="I1358" s="46" t="s">
        <v>5551</v>
      </c>
      <c r="J1358" s="46" t="s">
        <v>1686</v>
      </c>
      <c r="K1358" s="46" t="s">
        <v>6288</v>
      </c>
      <c r="L1358" s="46" t="s">
        <v>1864</v>
      </c>
      <c r="O1358" s="46" t="s">
        <v>1865</v>
      </c>
      <c r="Q1358" s="46" t="s">
        <v>40</v>
      </c>
      <c r="T1358" s="46" t="s">
        <v>1690</v>
      </c>
      <c r="AA1358" s="46" t="s">
        <v>6260</v>
      </c>
      <c r="AC1358" s="46" t="s">
        <v>709</v>
      </c>
      <c r="AL1358" s="46" t="s">
        <v>6289</v>
      </c>
      <c r="AQ1358" s="46" t="b">
        <v>0</v>
      </c>
      <c r="AR1358" s="95"/>
    </row>
    <row r="1359" spans="1:44" ht="15" customHeight="1">
      <c r="A1359" s="46">
        <v>1358</v>
      </c>
      <c r="B1359" s="46">
        <v>1358</v>
      </c>
      <c r="D1359" s="46" t="s">
        <v>6290</v>
      </c>
      <c r="E1359" s="46" t="s">
        <v>6291</v>
      </c>
      <c r="I1359" s="46" t="s">
        <v>6292</v>
      </c>
      <c r="J1359" s="46" t="s">
        <v>1686</v>
      </c>
      <c r="K1359" s="46" t="s">
        <v>6293</v>
      </c>
      <c r="L1359" s="46" t="s">
        <v>1864</v>
      </c>
      <c r="O1359" s="46" t="s">
        <v>1865</v>
      </c>
      <c r="Q1359" s="46" t="s">
        <v>40</v>
      </c>
      <c r="T1359" s="46" t="s">
        <v>1690</v>
      </c>
      <c r="AA1359" s="46" t="s">
        <v>6260</v>
      </c>
      <c r="AC1359" s="46" t="s">
        <v>709</v>
      </c>
      <c r="AL1359" s="46" t="s">
        <v>6294</v>
      </c>
      <c r="AQ1359" s="46" t="b">
        <v>0</v>
      </c>
      <c r="AR1359" s="95"/>
    </row>
    <row r="1360" spans="1:44" ht="15" customHeight="1">
      <c r="A1360" s="46">
        <v>1359</v>
      </c>
      <c r="B1360" s="46">
        <v>1359</v>
      </c>
      <c r="D1360" s="46" t="s">
        <v>6295</v>
      </c>
      <c r="E1360" s="46" t="s">
        <v>6296</v>
      </c>
      <c r="I1360" s="46" t="s">
        <v>2155</v>
      </c>
      <c r="J1360" s="46" t="s">
        <v>1686</v>
      </c>
      <c r="K1360" s="46" t="s">
        <v>6297</v>
      </c>
      <c r="L1360" s="46" t="s">
        <v>1864</v>
      </c>
      <c r="O1360" s="46" t="s">
        <v>1865</v>
      </c>
      <c r="Q1360" s="46" t="s">
        <v>40</v>
      </c>
      <c r="T1360" s="46" t="s">
        <v>1690</v>
      </c>
      <c r="AA1360" s="46" t="s">
        <v>6260</v>
      </c>
      <c r="AC1360" s="46" t="s">
        <v>709</v>
      </c>
      <c r="AL1360" s="46" t="s">
        <v>6298</v>
      </c>
      <c r="AQ1360" s="46" t="b">
        <v>0</v>
      </c>
      <c r="AR1360" s="95"/>
    </row>
    <row r="1361" spans="1:44" ht="15" customHeight="1">
      <c r="A1361" s="46">
        <v>1360</v>
      </c>
      <c r="B1361" s="46">
        <v>1360</v>
      </c>
      <c r="D1361" s="46" t="s">
        <v>6299</v>
      </c>
      <c r="E1361" s="46" t="s">
        <v>6300</v>
      </c>
      <c r="I1361" s="46" t="s">
        <v>6301</v>
      </c>
      <c r="J1361" s="46" t="s">
        <v>1686</v>
      </c>
      <c r="K1361" s="46" t="s">
        <v>6302</v>
      </c>
      <c r="L1361" s="46" t="s">
        <v>1864</v>
      </c>
      <c r="O1361" s="46" t="s">
        <v>1865</v>
      </c>
      <c r="Q1361" s="46" t="s">
        <v>40</v>
      </c>
      <c r="T1361" s="46" t="s">
        <v>1690</v>
      </c>
      <c r="AA1361" s="46" t="s">
        <v>6260</v>
      </c>
      <c r="AC1361" s="46" t="s">
        <v>709</v>
      </c>
      <c r="AL1361" s="46" t="s">
        <v>6303</v>
      </c>
      <c r="AQ1361" s="46" t="b">
        <v>0</v>
      </c>
      <c r="AR1361" s="95"/>
    </row>
    <row r="1362" spans="1:44" ht="15" customHeight="1">
      <c r="A1362" s="46">
        <v>1361</v>
      </c>
      <c r="B1362" s="46">
        <v>1361</v>
      </c>
      <c r="D1362" s="46" t="s">
        <v>6304</v>
      </c>
      <c r="E1362" s="46" t="s">
        <v>6305</v>
      </c>
      <c r="I1362" s="46" t="s">
        <v>6306</v>
      </c>
      <c r="J1362" s="46" t="s">
        <v>1686</v>
      </c>
      <c r="K1362" s="46" t="s">
        <v>6307</v>
      </c>
      <c r="L1362" s="46" t="s">
        <v>1864</v>
      </c>
      <c r="O1362" s="46" t="s">
        <v>1865</v>
      </c>
      <c r="Q1362" s="46" t="s">
        <v>40</v>
      </c>
      <c r="T1362" s="46" t="s">
        <v>1690</v>
      </c>
      <c r="AA1362" s="46" t="s">
        <v>6260</v>
      </c>
      <c r="AC1362" s="46" t="s">
        <v>709</v>
      </c>
      <c r="AL1362" s="46" t="s">
        <v>6308</v>
      </c>
      <c r="AQ1362" s="46" t="b">
        <v>1</v>
      </c>
      <c r="AR1362" s="95"/>
    </row>
    <row r="1363" spans="1:44" ht="15" customHeight="1">
      <c r="A1363" s="46">
        <v>1362</v>
      </c>
      <c r="B1363" s="46">
        <v>1362</v>
      </c>
      <c r="D1363" s="46" t="s">
        <v>6309</v>
      </c>
      <c r="E1363" s="46" t="s">
        <v>6310</v>
      </c>
      <c r="I1363" s="46" t="s">
        <v>5092</v>
      </c>
      <c r="J1363" s="46" t="s">
        <v>1686</v>
      </c>
      <c r="K1363" s="46" t="s">
        <v>6311</v>
      </c>
      <c r="L1363" s="46" t="s">
        <v>1864</v>
      </c>
      <c r="O1363" s="46" t="s">
        <v>1865</v>
      </c>
      <c r="Q1363" s="46" t="s">
        <v>40</v>
      </c>
      <c r="T1363" s="46" t="s">
        <v>1690</v>
      </c>
      <c r="AA1363" s="46" t="s">
        <v>6260</v>
      </c>
      <c r="AC1363" s="46" t="s">
        <v>709</v>
      </c>
      <c r="AL1363" s="46" t="s">
        <v>6312</v>
      </c>
      <c r="AQ1363" s="46" t="b">
        <v>0</v>
      </c>
      <c r="AR1363" s="95"/>
    </row>
    <row r="1364" spans="1:44" ht="15" customHeight="1">
      <c r="A1364" s="46">
        <v>1363</v>
      </c>
      <c r="B1364" s="46">
        <v>1363</v>
      </c>
      <c r="D1364" s="46" t="s">
        <v>6313</v>
      </c>
      <c r="E1364" s="46" t="s">
        <v>6314</v>
      </c>
      <c r="I1364" s="46" t="s">
        <v>2263</v>
      </c>
      <c r="J1364" s="46" t="s">
        <v>1686</v>
      </c>
      <c r="K1364" s="46" t="s">
        <v>6315</v>
      </c>
      <c r="L1364" s="46" t="s">
        <v>1864</v>
      </c>
      <c r="O1364" s="46" t="s">
        <v>1865</v>
      </c>
      <c r="Q1364" s="46" t="s">
        <v>40</v>
      </c>
      <c r="T1364" s="46" t="s">
        <v>1690</v>
      </c>
      <c r="AA1364" s="46" t="s">
        <v>6260</v>
      </c>
      <c r="AC1364" s="46" t="s">
        <v>709</v>
      </c>
      <c r="AL1364" s="46" t="s">
        <v>6316</v>
      </c>
      <c r="AQ1364" s="46" t="b">
        <v>0</v>
      </c>
      <c r="AR1364" s="95"/>
    </row>
    <row r="1365" spans="1:44" ht="15" customHeight="1">
      <c r="A1365" s="46">
        <v>1364</v>
      </c>
      <c r="B1365" s="46">
        <v>1364</v>
      </c>
      <c r="D1365" s="46" t="s">
        <v>6317</v>
      </c>
      <c r="E1365" s="46" t="s">
        <v>6318</v>
      </c>
      <c r="J1365" s="46" t="s">
        <v>1686</v>
      </c>
      <c r="K1365" s="46" t="s">
        <v>6319</v>
      </c>
      <c r="L1365" s="46" t="s">
        <v>1864</v>
      </c>
      <c r="O1365" s="46" t="s">
        <v>1865</v>
      </c>
      <c r="Q1365" s="46" t="s">
        <v>40</v>
      </c>
      <c r="T1365" s="46" t="s">
        <v>1690</v>
      </c>
      <c r="AA1365" s="46" t="s">
        <v>6260</v>
      </c>
      <c r="AC1365" s="46" t="s">
        <v>709</v>
      </c>
      <c r="AL1365" s="46" t="s">
        <v>6320</v>
      </c>
      <c r="AQ1365" s="46" t="b">
        <v>0</v>
      </c>
      <c r="AR1365" s="95"/>
    </row>
    <row r="1366" spans="1:44" ht="15" customHeight="1">
      <c r="A1366" s="46">
        <v>1365</v>
      </c>
      <c r="B1366" s="46">
        <v>1365</v>
      </c>
      <c r="D1366" s="46" t="s">
        <v>6321</v>
      </c>
      <c r="E1366" s="46" t="s">
        <v>6322</v>
      </c>
      <c r="I1366" s="46" t="s">
        <v>6323</v>
      </c>
      <c r="J1366" s="46" t="s">
        <v>1686</v>
      </c>
      <c r="K1366" s="46" t="s">
        <v>6324</v>
      </c>
      <c r="L1366" s="46" t="s">
        <v>1864</v>
      </c>
      <c r="O1366" s="46" t="s">
        <v>1865</v>
      </c>
      <c r="Q1366" s="46" t="s">
        <v>40</v>
      </c>
      <c r="T1366" s="46" t="s">
        <v>1690</v>
      </c>
      <c r="AA1366" s="46" t="s">
        <v>6260</v>
      </c>
      <c r="AC1366" s="46" t="s">
        <v>709</v>
      </c>
      <c r="AL1366" s="46" t="s">
        <v>6325</v>
      </c>
      <c r="AQ1366" s="46" t="b">
        <v>1</v>
      </c>
      <c r="AR1366" s="95"/>
    </row>
    <row r="1367" spans="1:44" ht="15" customHeight="1">
      <c r="A1367" s="46">
        <v>1366</v>
      </c>
      <c r="B1367" s="46">
        <v>1366</v>
      </c>
      <c r="D1367" s="46" t="s">
        <v>6326</v>
      </c>
      <c r="E1367" s="46" t="s">
        <v>6327</v>
      </c>
      <c r="I1367" s="46" t="s">
        <v>6328</v>
      </c>
      <c r="J1367" s="46" t="s">
        <v>1686</v>
      </c>
      <c r="K1367" s="46" t="s">
        <v>6329</v>
      </c>
      <c r="L1367" s="46" t="s">
        <v>1864</v>
      </c>
      <c r="O1367" s="46" t="s">
        <v>1865</v>
      </c>
      <c r="Q1367" s="46" t="s">
        <v>40</v>
      </c>
      <c r="T1367" s="46" t="s">
        <v>1690</v>
      </c>
      <c r="AA1367" s="46" t="s">
        <v>6260</v>
      </c>
      <c r="AC1367" s="46" t="s">
        <v>709</v>
      </c>
      <c r="AL1367" s="46" t="s">
        <v>6330</v>
      </c>
      <c r="AQ1367" s="46" t="b">
        <v>0</v>
      </c>
      <c r="AR1367" s="95"/>
    </row>
    <row r="1368" spans="1:44" ht="15" customHeight="1">
      <c r="A1368" s="46">
        <v>1367</v>
      </c>
      <c r="B1368" s="46">
        <v>1367</v>
      </c>
      <c r="D1368" s="46" t="s">
        <v>6331</v>
      </c>
      <c r="E1368" s="46" t="s">
        <v>6332</v>
      </c>
      <c r="I1368" s="46" t="s">
        <v>6328</v>
      </c>
      <c r="J1368" s="46" t="s">
        <v>1686</v>
      </c>
      <c r="K1368" s="46" t="s">
        <v>6333</v>
      </c>
      <c r="L1368" s="46" t="s">
        <v>1864</v>
      </c>
      <c r="O1368" s="46" t="s">
        <v>1865</v>
      </c>
      <c r="Q1368" s="46" t="s">
        <v>40</v>
      </c>
      <c r="T1368" s="46" t="s">
        <v>1690</v>
      </c>
      <c r="AA1368" s="46" t="s">
        <v>6260</v>
      </c>
      <c r="AC1368" s="46" t="s">
        <v>709</v>
      </c>
      <c r="AL1368" s="46" t="s">
        <v>6334</v>
      </c>
      <c r="AQ1368" s="46" t="b">
        <v>0</v>
      </c>
      <c r="AR1368" s="95"/>
    </row>
    <row r="1369" spans="1:44" ht="15" customHeight="1">
      <c r="A1369" s="46">
        <v>1368</v>
      </c>
      <c r="B1369" s="46">
        <v>1368</v>
      </c>
      <c r="D1369" s="46" t="s">
        <v>6335</v>
      </c>
      <c r="E1369" s="46" t="s">
        <v>6336</v>
      </c>
      <c r="I1369" s="46" t="s">
        <v>6328</v>
      </c>
      <c r="J1369" s="46" t="s">
        <v>1686</v>
      </c>
      <c r="K1369" s="46" t="s">
        <v>6337</v>
      </c>
      <c r="L1369" s="46" t="s">
        <v>1864</v>
      </c>
      <c r="O1369" s="46" t="s">
        <v>1865</v>
      </c>
      <c r="Q1369" s="46" t="s">
        <v>40</v>
      </c>
      <c r="T1369" s="46" t="s">
        <v>1690</v>
      </c>
      <c r="AA1369" s="46" t="s">
        <v>6260</v>
      </c>
      <c r="AC1369" s="46" t="s">
        <v>709</v>
      </c>
      <c r="AL1369" s="46" t="s">
        <v>6338</v>
      </c>
      <c r="AQ1369" s="46" t="b">
        <v>0</v>
      </c>
      <c r="AR1369" s="95"/>
    </row>
    <row r="1370" spans="1:44" ht="15" customHeight="1">
      <c r="A1370" s="46">
        <v>1369</v>
      </c>
      <c r="B1370" s="46">
        <v>1369</v>
      </c>
      <c r="D1370" s="46" t="s">
        <v>6339</v>
      </c>
      <c r="E1370" s="46" t="s">
        <v>6340</v>
      </c>
      <c r="I1370" s="46" t="s">
        <v>3753</v>
      </c>
      <c r="J1370" s="46" t="s">
        <v>1686</v>
      </c>
      <c r="K1370" s="46" t="s">
        <v>6341</v>
      </c>
      <c r="L1370" s="46" t="s">
        <v>1864</v>
      </c>
      <c r="O1370" s="46" t="s">
        <v>1865</v>
      </c>
      <c r="Q1370" s="46" t="s">
        <v>40</v>
      </c>
      <c r="T1370" s="46" t="s">
        <v>1690</v>
      </c>
      <c r="AA1370" s="46" t="s">
        <v>6260</v>
      </c>
      <c r="AC1370" s="46" t="s">
        <v>709</v>
      </c>
      <c r="AL1370" s="46" t="s">
        <v>6342</v>
      </c>
      <c r="AQ1370" s="46" t="b">
        <v>0</v>
      </c>
      <c r="AR1370" s="95"/>
    </row>
    <row r="1371" spans="1:44" ht="15" customHeight="1">
      <c r="A1371" s="46">
        <v>1370</v>
      </c>
      <c r="B1371" s="46">
        <v>1370</v>
      </c>
      <c r="D1371" s="46" t="s">
        <v>6343</v>
      </c>
      <c r="E1371" s="46" t="s">
        <v>6344</v>
      </c>
      <c r="I1371" s="46" t="s">
        <v>6345</v>
      </c>
      <c r="J1371" s="46" t="s">
        <v>1686</v>
      </c>
      <c r="K1371" s="46" t="s">
        <v>6346</v>
      </c>
      <c r="L1371" s="46" t="s">
        <v>1864</v>
      </c>
      <c r="O1371" s="46" t="s">
        <v>1865</v>
      </c>
      <c r="Q1371" s="46" t="s">
        <v>40</v>
      </c>
      <c r="T1371" s="46" t="s">
        <v>1690</v>
      </c>
      <c r="AA1371" s="46" t="s">
        <v>6260</v>
      </c>
      <c r="AC1371" s="46" t="s">
        <v>709</v>
      </c>
      <c r="AL1371" s="46" t="s">
        <v>6347</v>
      </c>
      <c r="AQ1371" s="46" t="b">
        <v>1</v>
      </c>
      <c r="AR1371" s="95"/>
    </row>
    <row r="1372" spans="1:44" ht="15" customHeight="1">
      <c r="A1372" s="46">
        <v>1371</v>
      </c>
      <c r="B1372" s="46">
        <v>1371</v>
      </c>
      <c r="D1372" s="46" t="s">
        <v>6348</v>
      </c>
      <c r="E1372" s="46" t="s">
        <v>6349</v>
      </c>
      <c r="I1372" s="46" t="s">
        <v>2305</v>
      </c>
      <c r="J1372" s="46" t="s">
        <v>1686</v>
      </c>
      <c r="K1372" s="46" t="s">
        <v>6350</v>
      </c>
      <c r="L1372" s="46" t="s">
        <v>1864</v>
      </c>
      <c r="O1372" s="46" t="s">
        <v>1865</v>
      </c>
      <c r="Q1372" s="46" t="s">
        <v>40</v>
      </c>
      <c r="T1372" s="46" t="s">
        <v>1690</v>
      </c>
      <c r="AA1372" s="46" t="s">
        <v>6260</v>
      </c>
      <c r="AC1372" s="46" t="s">
        <v>709</v>
      </c>
      <c r="AL1372" s="46" t="s">
        <v>6351</v>
      </c>
      <c r="AQ1372" s="46" t="b">
        <v>0</v>
      </c>
      <c r="AR1372" s="95"/>
    </row>
    <row r="1373" spans="1:44" ht="15" customHeight="1">
      <c r="A1373" s="46">
        <v>1372</v>
      </c>
      <c r="B1373" s="46">
        <v>1372</v>
      </c>
      <c r="D1373" s="46" t="s">
        <v>6352</v>
      </c>
      <c r="E1373" s="46" t="s">
        <v>6353</v>
      </c>
      <c r="I1373" s="46" t="s">
        <v>2366</v>
      </c>
      <c r="J1373" s="46" t="s">
        <v>1686</v>
      </c>
      <c r="K1373" s="46" t="s">
        <v>6354</v>
      </c>
      <c r="L1373" s="46" t="s">
        <v>1864</v>
      </c>
      <c r="O1373" s="46" t="s">
        <v>1865</v>
      </c>
      <c r="Q1373" s="46" t="s">
        <v>40</v>
      </c>
      <c r="T1373" s="46" t="s">
        <v>1690</v>
      </c>
      <c r="AA1373" s="46" t="s">
        <v>6260</v>
      </c>
      <c r="AC1373" s="46" t="s">
        <v>709</v>
      </c>
      <c r="AL1373" s="46" t="s">
        <v>6355</v>
      </c>
      <c r="AQ1373" s="46" t="b">
        <v>0</v>
      </c>
      <c r="AR1373" s="95"/>
    </row>
    <row r="1374" spans="1:44" ht="15" customHeight="1">
      <c r="A1374" s="46">
        <v>1373</v>
      </c>
      <c r="B1374" s="46">
        <v>1373</v>
      </c>
      <c r="D1374" s="46" t="s">
        <v>6356</v>
      </c>
      <c r="E1374" s="46" t="s">
        <v>6357</v>
      </c>
      <c r="I1374" s="46" t="s">
        <v>6358</v>
      </c>
      <c r="J1374" s="46" t="s">
        <v>1686</v>
      </c>
      <c r="K1374" s="46" t="s">
        <v>6359</v>
      </c>
      <c r="L1374" s="46" t="s">
        <v>1864</v>
      </c>
      <c r="O1374" s="46" t="s">
        <v>1865</v>
      </c>
      <c r="Q1374" s="46" t="s">
        <v>40</v>
      </c>
      <c r="T1374" s="46" t="s">
        <v>1690</v>
      </c>
      <c r="AA1374" s="46" t="s">
        <v>6260</v>
      </c>
      <c r="AC1374" s="46" t="s">
        <v>709</v>
      </c>
      <c r="AL1374" s="46" t="s">
        <v>6360</v>
      </c>
      <c r="AQ1374" s="46" t="b">
        <v>0</v>
      </c>
      <c r="AR1374" s="95"/>
    </row>
    <row r="1375" spans="1:44" ht="15" customHeight="1">
      <c r="A1375" s="46">
        <v>1374</v>
      </c>
      <c r="B1375" s="46">
        <v>1374</v>
      </c>
      <c r="D1375" s="46" t="s">
        <v>6361</v>
      </c>
      <c r="E1375" s="46" t="s">
        <v>6362</v>
      </c>
      <c r="I1375" s="46" t="s">
        <v>1940</v>
      </c>
      <c r="J1375" s="46" t="s">
        <v>1686</v>
      </c>
      <c r="K1375" s="46" t="s">
        <v>6363</v>
      </c>
      <c r="L1375" s="46" t="s">
        <v>1864</v>
      </c>
      <c r="O1375" s="46" t="s">
        <v>1865</v>
      </c>
      <c r="Q1375" s="46" t="s">
        <v>40</v>
      </c>
      <c r="T1375" s="46" t="s">
        <v>1690</v>
      </c>
      <c r="AA1375" s="46" t="s">
        <v>6260</v>
      </c>
      <c r="AC1375" s="46" t="s">
        <v>709</v>
      </c>
      <c r="AL1375" s="46" t="s">
        <v>6364</v>
      </c>
      <c r="AQ1375" s="46" t="b">
        <v>0</v>
      </c>
      <c r="AR1375" s="95"/>
    </row>
    <row r="1376" spans="1:44" ht="15" customHeight="1">
      <c r="A1376" s="46">
        <v>1375</v>
      </c>
      <c r="B1376" s="46">
        <v>1375</v>
      </c>
      <c r="D1376" s="46" t="s">
        <v>6365</v>
      </c>
      <c r="E1376" s="46" t="s">
        <v>6366</v>
      </c>
      <c r="I1376" s="46" t="s">
        <v>6367</v>
      </c>
      <c r="J1376" s="46" t="s">
        <v>1686</v>
      </c>
      <c r="K1376" s="46" t="s">
        <v>6368</v>
      </c>
      <c r="L1376" s="46" t="s">
        <v>1864</v>
      </c>
      <c r="O1376" s="46" t="s">
        <v>1865</v>
      </c>
      <c r="Q1376" s="46" t="s">
        <v>40</v>
      </c>
      <c r="T1376" s="46" t="s">
        <v>1690</v>
      </c>
      <c r="AA1376" s="46" t="s">
        <v>6260</v>
      </c>
      <c r="AC1376" s="46" t="s">
        <v>709</v>
      </c>
      <c r="AL1376" s="46" t="s">
        <v>6369</v>
      </c>
      <c r="AQ1376" s="46" t="b">
        <v>1</v>
      </c>
      <c r="AR1376" s="95"/>
    </row>
    <row r="1377" spans="1:44" ht="15" customHeight="1">
      <c r="A1377" s="46">
        <v>1376</v>
      </c>
      <c r="B1377" s="46">
        <v>1376</v>
      </c>
      <c r="D1377" s="46" t="s">
        <v>6370</v>
      </c>
      <c r="E1377" s="46" t="s">
        <v>6371</v>
      </c>
      <c r="I1377" s="46" t="s">
        <v>6372</v>
      </c>
      <c r="J1377" s="46" t="s">
        <v>1686</v>
      </c>
      <c r="K1377" s="46" t="s">
        <v>6373</v>
      </c>
      <c r="L1377" s="46" t="s">
        <v>1864</v>
      </c>
      <c r="O1377" s="46" t="s">
        <v>1865</v>
      </c>
      <c r="Q1377" s="46" t="s">
        <v>40</v>
      </c>
      <c r="T1377" s="46" t="s">
        <v>1690</v>
      </c>
      <c r="AA1377" s="46" t="s">
        <v>6260</v>
      </c>
      <c r="AC1377" s="46" t="s">
        <v>709</v>
      </c>
      <c r="AL1377" s="46" t="s">
        <v>6374</v>
      </c>
      <c r="AQ1377" s="46" t="b">
        <v>0</v>
      </c>
      <c r="AR1377" s="95"/>
    </row>
    <row r="1378" spans="1:44" ht="15" customHeight="1">
      <c r="A1378" s="46">
        <v>1377</v>
      </c>
      <c r="B1378" s="46">
        <v>1377</v>
      </c>
      <c r="D1378" s="46" t="s">
        <v>6375</v>
      </c>
      <c r="E1378" s="46" t="s">
        <v>6376</v>
      </c>
      <c r="I1378" s="46" t="s">
        <v>2709</v>
      </c>
      <c r="J1378" s="46" t="s">
        <v>1686</v>
      </c>
      <c r="K1378" s="46" t="s">
        <v>6377</v>
      </c>
      <c r="L1378" s="46" t="s">
        <v>1864</v>
      </c>
      <c r="O1378" s="46" t="s">
        <v>1865</v>
      </c>
      <c r="Q1378" s="46" t="s">
        <v>40</v>
      </c>
      <c r="T1378" s="46" t="s">
        <v>1690</v>
      </c>
      <c r="AA1378" s="46" t="s">
        <v>6260</v>
      </c>
      <c r="AC1378" s="46" t="s">
        <v>709</v>
      </c>
      <c r="AL1378" s="46" t="s">
        <v>6378</v>
      </c>
      <c r="AQ1378" s="46" t="b">
        <v>0</v>
      </c>
      <c r="AR1378" s="95"/>
    </row>
    <row r="1379" spans="1:44" ht="15" customHeight="1">
      <c r="A1379" s="46">
        <v>1378</v>
      </c>
      <c r="B1379" s="46">
        <v>1378</v>
      </c>
      <c r="D1379" s="46" t="s">
        <v>6379</v>
      </c>
      <c r="E1379" s="46" t="s">
        <v>6380</v>
      </c>
      <c r="I1379" s="46" t="s">
        <v>6381</v>
      </c>
      <c r="J1379" s="46" t="s">
        <v>1686</v>
      </c>
      <c r="K1379" s="46" t="s">
        <v>6382</v>
      </c>
      <c r="L1379" s="46" t="s">
        <v>1864</v>
      </c>
      <c r="O1379" s="46" t="s">
        <v>1865</v>
      </c>
      <c r="Q1379" s="46" t="s">
        <v>40</v>
      </c>
      <c r="T1379" s="46" t="s">
        <v>1690</v>
      </c>
      <c r="AA1379" s="46" t="s">
        <v>6260</v>
      </c>
      <c r="AC1379" s="46" t="s">
        <v>709</v>
      </c>
      <c r="AL1379" s="46" t="s">
        <v>6383</v>
      </c>
      <c r="AQ1379" s="46" t="b">
        <v>1</v>
      </c>
      <c r="AR1379" s="95"/>
    </row>
    <row r="1380" spans="1:44" ht="15" customHeight="1">
      <c r="A1380" s="46">
        <v>1379</v>
      </c>
      <c r="B1380" s="46">
        <v>1379</v>
      </c>
      <c r="D1380" s="46" t="s">
        <v>6384</v>
      </c>
      <c r="E1380" s="46" t="s">
        <v>6385</v>
      </c>
      <c r="I1380" s="46" t="s">
        <v>2986</v>
      </c>
      <c r="J1380" s="46" t="s">
        <v>1686</v>
      </c>
      <c r="K1380" s="46" t="s">
        <v>6386</v>
      </c>
      <c r="L1380" s="46" t="s">
        <v>1864</v>
      </c>
      <c r="O1380" s="46" t="s">
        <v>1865</v>
      </c>
      <c r="Q1380" s="46" t="s">
        <v>40</v>
      </c>
      <c r="T1380" s="46" t="s">
        <v>1690</v>
      </c>
      <c r="AA1380" s="46" t="s">
        <v>6260</v>
      </c>
      <c r="AC1380" s="46" t="s">
        <v>709</v>
      </c>
      <c r="AL1380" s="46" t="s">
        <v>6387</v>
      </c>
      <c r="AQ1380" s="46" t="b">
        <v>0</v>
      </c>
      <c r="AR1380" s="95"/>
    </row>
    <row r="1381" spans="1:44" ht="15" customHeight="1">
      <c r="A1381" s="46">
        <v>1380</v>
      </c>
      <c r="B1381" s="46">
        <v>1380</v>
      </c>
      <c r="D1381" s="46" t="s">
        <v>6388</v>
      </c>
      <c r="E1381" s="46" t="s">
        <v>6389</v>
      </c>
      <c r="I1381" s="46" t="s">
        <v>2836</v>
      </c>
      <c r="J1381" s="46" t="s">
        <v>1686</v>
      </c>
      <c r="K1381" s="46" t="s">
        <v>6390</v>
      </c>
      <c r="L1381" s="46" t="s">
        <v>1864</v>
      </c>
      <c r="O1381" s="46" t="s">
        <v>1865</v>
      </c>
      <c r="Q1381" s="46" t="s">
        <v>40</v>
      </c>
      <c r="T1381" s="46" t="s">
        <v>1690</v>
      </c>
      <c r="AA1381" s="46" t="s">
        <v>6260</v>
      </c>
      <c r="AC1381" s="46" t="s">
        <v>709</v>
      </c>
      <c r="AL1381" s="46" t="s">
        <v>6391</v>
      </c>
      <c r="AQ1381" s="46" t="b">
        <v>0</v>
      </c>
      <c r="AR1381" s="95"/>
    </row>
    <row r="1382" spans="1:44" ht="15" customHeight="1">
      <c r="A1382" s="46">
        <v>1381</v>
      </c>
      <c r="B1382" s="46">
        <v>1381</v>
      </c>
      <c r="D1382" s="46" t="s">
        <v>6392</v>
      </c>
      <c r="E1382" s="46" t="s">
        <v>6393</v>
      </c>
      <c r="I1382" s="46" t="s">
        <v>3646</v>
      </c>
      <c r="J1382" s="46" t="s">
        <v>1686</v>
      </c>
      <c r="K1382" s="46" t="s">
        <v>6394</v>
      </c>
      <c r="L1382" s="46" t="s">
        <v>1864</v>
      </c>
      <c r="O1382" s="46" t="s">
        <v>1865</v>
      </c>
      <c r="Q1382" s="46" t="s">
        <v>40</v>
      </c>
      <c r="T1382" s="46" t="s">
        <v>1690</v>
      </c>
      <c r="AA1382" s="46" t="s">
        <v>6260</v>
      </c>
      <c r="AC1382" s="46" t="s">
        <v>709</v>
      </c>
      <c r="AL1382" s="46" t="s">
        <v>6395</v>
      </c>
      <c r="AQ1382" s="46" t="b">
        <v>0</v>
      </c>
      <c r="AR1382" s="95"/>
    </row>
    <row r="1383" spans="1:44" ht="15" customHeight="1">
      <c r="A1383" s="46">
        <v>1382</v>
      </c>
      <c r="B1383" s="46">
        <v>1382</v>
      </c>
      <c r="D1383" s="46" t="s">
        <v>6396</v>
      </c>
      <c r="E1383" s="46" t="s">
        <v>6397</v>
      </c>
      <c r="I1383" s="46" t="s">
        <v>2841</v>
      </c>
      <c r="J1383" s="46" t="s">
        <v>1686</v>
      </c>
      <c r="K1383" s="46" t="s">
        <v>6398</v>
      </c>
      <c r="L1383" s="46" t="s">
        <v>1864</v>
      </c>
      <c r="O1383" s="46" t="s">
        <v>1865</v>
      </c>
      <c r="Q1383" s="46" t="s">
        <v>40</v>
      </c>
      <c r="T1383" s="46" t="s">
        <v>1690</v>
      </c>
      <c r="AA1383" s="46" t="s">
        <v>6260</v>
      </c>
      <c r="AC1383" s="46" t="s">
        <v>709</v>
      </c>
      <c r="AL1383" s="46" t="s">
        <v>6399</v>
      </c>
      <c r="AQ1383" s="46" t="b">
        <v>0</v>
      </c>
      <c r="AR1383" s="95"/>
    </row>
    <row r="1384" spans="1:44" ht="15" customHeight="1">
      <c r="A1384" s="46">
        <v>1383</v>
      </c>
      <c r="B1384" s="46">
        <v>1383</v>
      </c>
      <c r="D1384" s="46" t="s">
        <v>6400</v>
      </c>
      <c r="E1384" s="46" t="s">
        <v>6401</v>
      </c>
      <c r="I1384" s="46" t="s">
        <v>6402</v>
      </c>
      <c r="J1384" s="46" t="s">
        <v>1686</v>
      </c>
      <c r="K1384" s="46" t="s">
        <v>6403</v>
      </c>
      <c r="L1384" s="46" t="s">
        <v>1864</v>
      </c>
      <c r="O1384" s="46" t="s">
        <v>1865</v>
      </c>
      <c r="Q1384" s="46" t="s">
        <v>40</v>
      </c>
      <c r="T1384" s="46" t="s">
        <v>1690</v>
      </c>
      <c r="AA1384" s="46" t="s">
        <v>6260</v>
      </c>
      <c r="AC1384" s="46" t="s">
        <v>709</v>
      </c>
      <c r="AL1384" s="46" t="s">
        <v>6404</v>
      </c>
      <c r="AQ1384" s="46" t="b">
        <v>1</v>
      </c>
      <c r="AR1384" s="95"/>
    </row>
    <row r="1385" spans="1:44" ht="15" customHeight="1">
      <c r="A1385" s="46">
        <v>1384</v>
      </c>
      <c r="B1385" s="46">
        <v>1384</v>
      </c>
      <c r="D1385" s="46" t="s">
        <v>6405</v>
      </c>
      <c r="E1385" s="46" t="s">
        <v>6406</v>
      </c>
      <c r="I1385" s="46" t="s">
        <v>2850</v>
      </c>
      <c r="J1385" s="46" t="s">
        <v>1686</v>
      </c>
      <c r="K1385" s="46" t="s">
        <v>6407</v>
      </c>
      <c r="L1385" s="46" t="s">
        <v>1864</v>
      </c>
      <c r="O1385" s="46" t="s">
        <v>1865</v>
      </c>
      <c r="Q1385" s="46" t="s">
        <v>40</v>
      </c>
      <c r="T1385" s="46" t="s">
        <v>1690</v>
      </c>
      <c r="AA1385" s="46" t="s">
        <v>6260</v>
      </c>
      <c r="AC1385" s="46" t="s">
        <v>709</v>
      </c>
      <c r="AL1385" s="46" t="s">
        <v>6408</v>
      </c>
      <c r="AQ1385" s="46" t="b">
        <v>0</v>
      </c>
      <c r="AR1385" s="95"/>
    </row>
    <row r="1386" spans="1:44" ht="15" customHeight="1">
      <c r="A1386" s="46">
        <v>1385</v>
      </c>
      <c r="B1386" s="46">
        <v>1385</v>
      </c>
      <c r="D1386" s="46" t="s">
        <v>6409</v>
      </c>
      <c r="E1386" s="46" t="s">
        <v>6410</v>
      </c>
      <c r="I1386" s="46" t="s">
        <v>6411</v>
      </c>
      <c r="J1386" s="46" t="s">
        <v>1686</v>
      </c>
      <c r="K1386" s="46" t="s">
        <v>6412</v>
      </c>
      <c r="L1386" s="46" t="s">
        <v>1864</v>
      </c>
      <c r="O1386" s="46" t="s">
        <v>1865</v>
      </c>
      <c r="Q1386" s="46" t="s">
        <v>40</v>
      </c>
      <c r="T1386" s="46" t="s">
        <v>1690</v>
      </c>
      <c r="AA1386" s="46" t="s">
        <v>6260</v>
      </c>
      <c r="AC1386" s="46" t="s">
        <v>709</v>
      </c>
      <c r="AL1386" s="46" t="s">
        <v>6413</v>
      </c>
      <c r="AQ1386" s="46" t="b">
        <v>0</v>
      </c>
      <c r="AR1386" s="95"/>
    </row>
    <row r="1387" spans="1:44" ht="15" customHeight="1">
      <c r="A1387" s="46">
        <v>1386</v>
      </c>
      <c r="B1387" s="46">
        <v>1386</v>
      </c>
      <c r="D1387" s="46" t="s">
        <v>6414</v>
      </c>
      <c r="E1387" s="46" t="s">
        <v>6415</v>
      </c>
      <c r="I1387" s="46" t="s">
        <v>3048</v>
      </c>
      <c r="J1387" s="46" t="s">
        <v>1686</v>
      </c>
      <c r="K1387" s="46" t="s">
        <v>6416</v>
      </c>
      <c r="L1387" s="46" t="s">
        <v>1864</v>
      </c>
      <c r="O1387" s="46" t="s">
        <v>1865</v>
      </c>
      <c r="Q1387" s="46" t="s">
        <v>40</v>
      </c>
      <c r="T1387" s="46" t="s">
        <v>1690</v>
      </c>
      <c r="AA1387" s="46" t="s">
        <v>6260</v>
      </c>
      <c r="AC1387" s="46" t="s">
        <v>709</v>
      </c>
      <c r="AL1387" s="46" t="s">
        <v>6417</v>
      </c>
      <c r="AQ1387" s="46" t="b">
        <v>0</v>
      </c>
      <c r="AR1387" s="95"/>
    </row>
    <row r="1388" spans="1:44" ht="15" customHeight="1">
      <c r="A1388" s="46">
        <v>1387</v>
      </c>
      <c r="B1388" s="46">
        <v>1387</v>
      </c>
      <c r="D1388" s="46" t="s">
        <v>6418</v>
      </c>
      <c r="E1388" s="46" t="s">
        <v>6419</v>
      </c>
      <c r="I1388" s="46" t="s">
        <v>6420</v>
      </c>
      <c r="J1388" s="46" t="s">
        <v>1686</v>
      </c>
      <c r="K1388" s="46" t="s">
        <v>6421</v>
      </c>
      <c r="L1388" s="46" t="s">
        <v>1864</v>
      </c>
      <c r="O1388" s="46" t="s">
        <v>1865</v>
      </c>
      <c r="Q1388" s="46" t="s">
        <v>40</v>
      </c>
      <c r="T1388" s="46" t="s">
        <v>1690</v>
      </c>
      <c r="AA1388" s="46" t="s">
        <v>6260</v>
      </c>
      <c r="AC1388" s="46" t="s">
        <v>709</v>
      </c>
      <c r="AL1388" s="46" t="s">
        <v>6422</v>
      </c>
      <c r="AQ1388" s="46" t="b">
        <v>0</v>
      </c>
      <c r="AR1388" s="95"/>
    </row>
    <row r="1389" spans="1:44" ht="15" customHeight="1">
      <c r="A1389" s="46">
        <v>1388</v>
      </c>
      <c r="B1389" s="46">
        <v>1388</v>
      </c>
      <c r="D1389" s="46" t="s">
        <v>6423</v>
      </c>
      <c r="E1389" s="46" t="s">
        <v>6424</v>
      </c>
      <c r="I1389" s="46" t="s">
        <v>6425</v>
      </c>
      <c r="J1389" s="46" t="s">
        <v>1686</v>
      </c>
      <c r="K1389" s="46" t="s">
        <v>6426</v>
      </c>
      <c r="L1389" s="46" t="s">
        <v>1864</v>
      </c>
      <c r="O1389" s="46" t="s">
        <v>1865</v>
      </c>
      <c r="Q1389" s="46" t="s">
        <v>40</v>
      </c>
      <c r="T1389" s="46" t="s">
        <v>1690</v>
      </c>
      <c r="AA1389" s="46" t="s">
        <v>6260</v>
      </c>
      <c r="AC1389" s="46" t="s">
        <v>709</v>
      </c>
      <c r="AL1389" s="46" t="s">
        <v>6427</v>
      </c>
      <c r="AQ1389" s="46" t="b">
        <v>0</v>
      </c>
      <c r="AR1389" s="95"/>
    </row>
    <row r="1390" spans="1:44" ht="15" customHeight="1">
      <c r="A1390" s="46">
        <v>1389</v>
      </c>
      <c r="B1390" s="46">
        <v>1389</v>
      </c>
      <c r="D1390" s="46" t="s">
        <v>6428</v>
      </c>
      <c r="E1390" s="46" t="s">
        <v>6429</v>
      </c>
      <c r="I1390" s="46" t="s">
        <v>6430</v>
      </c>
      <c r="J1390" s="46" t="s">
        <v>1686</v>
      </c>
      <c r="K1390" s="46" t="s">
        <v>6431</v>
      </c>
      <c r="L1390" s="46" t="s">
        <v>1864</v>
      </c>
      <c r="O1390" s="46" t="s">
        <v>1865</v>
      </c>
      <c r="Q1390" s="46" t="s">
        <v>40</v>
      </c>
      <c r="T1390" s="46" t="s">
        <v>1690</v>
      </c>
      <c r="AA1390" s="46" t="s">
        <v>6260</v>
      </c>
      <c r="AC1390" s="46" t="s">
        <v>709</v>
      </c>
      <c r="AL1390" s="46" t="s">
        <v>6432</v>
      </c>
      <c r="AQ1390" s="46" t="b">
        <v>0</v>
      </c>
      <c r="AR1390" s="95"/>
    </row>
    <row r="1391" spans="1:44" ht="15" customHeight="1">
      <c r="A1391" s="46">
        <v>1390</v>
      </c>
      <c r="B1391" s="46">
        <v>1390</v>
      </c>
      <c r="D1391" s="46" t="s">
        <v>6433</v>
      </c>
      <c r="E1391" s="46" t="s">
        <v>6434</v>
      </c>
      <c r="I1391" s="46" t="s">
        <v>5102</v>
      </c>
      <c r="J1391" s="46" t="s">
        <v>1686</v>
      </c>
      <c r="K1391" s="46" t="s">
        <v>6435</v>
      </c>
      <c r="L1391" s="46" t="s">
        <v>1864</v>
      </c>
      <c r="O1391" s="46" t="s">
        <v>1865</v>
      </c>
      <c r="Q1391" s="46" t="s">
        <v>40</v>
      </c>
      <c r="T1391" s="46" t="s">
        <v>1690</v>
      </c>
      <c r="AA1391" s="46" t="s">
        <v>6260</v>
      </c>
      <c r="AC1391" s="46" t="s">
        <v>709</v>
      </c>
      <c r="AL1391" s="46" t="s">
        <v>6436</v>
      </c>
      <c r="AQ1391" s="46" t="b">
        <v>0</v>
      </c>
      <c r="AR1391" s="95"/>
    </row>
    <row r="1392" spans="1:44" ht="15" customHeight="1">
      <c r="A1392" s="46">
        <v>1391</v>
      </c>
      <c r="B1392" s="46">
        <v>1391</v>
      </c>
      <c r="D1392" s="46" t="s">
        <v>6437</v>
      </c>
      <c r="E1392" s="46" t="s">
        <v>6438</v>
      </c>
      <c r="I1392" s="46" t="s">
        <v>5230</v>
      </c>
      <c r="J1392" s="46" t="s">
        <v>1686</v>
      </c>
      <c r="K1392" s="46" t="s">
        <v>6439</v>
      </c>
      <c r="L1392" s="46" t="s">
        <v>1864</v>
      </c>
      <c r="O1392" s="46" t="s">
        <v>1865</v>
      </c>
      <c r="Q1392" s="46" t="s">
        <v>40</v>
      </c>
      <c r="T1392" s="46" t="s">
        <v>1690</v>
      </c>
      <c r="AA1392" s="46" t="s">
        <v>6260</v>
      </c>
      <c r="AC1392" s="46" t="s">
        <v>709</v>
      </c>
      <c r="AL1392" s="46" t="s">
        <v>6440</v>
      </c>
      <c r="AQ1392" s="46" t="b">
        <v>0</v>
      </c>
      <c r="AR1392" s="95"/>
    </row>
    <row r="1393" spans="1:44" ht="15" customHeight="1">
      <c r="A1393" s="46">
        <v>1392</v>
      </c>
      <c r="B1393" s="46">
        <v>1392</v>
      </c>
      <c r="D1393" s="46" t="s">
        <v>6441</v>
      </c>
      <c r="E1393" s="46" t="s">
        <v>6442</v>
      </c>
      <c r="I1393" s="46" t="s">
        <v>6443</v>
      </c>
      <c r="J1393" s="46" t="s">
        <v>1686</v>
      </c>
      <c r="K1393" s="46" t="s">
        <v>6444</v>
      </c>
      <c r="L1393" s="46" t="s">
        <v>1864</v>
      </c>
      <c r="O1393" s="46" t="s">
        <v>1865</v>
      </c>
      <c r="Q1393" s="46" t="s">
        <v>40</v>
      </c>
      <c r="T1393" s="46" t="s">
        <v>1690</v>
      </c>
      <c r="AA1393" s="46" t="s">
        <v>6260</v>
      </c>
      <c r="AC1393" s="46" t="s">
        <v>709</v>
      </c>
      <c r="AL1393" s="46" t="s">
        <v>6445</v>
      </c>
      <c r="AQ1393" s="46" t="b">
        <v>1</v>
      </c>
      <c r="AR1393" s="95"/>
    </row>
    <row r="1394" spans="1:44" ht="15" customHeight="1">
      <c r="A1394" s="46">
        <v>1393</v>
      </c>
      <c r="B1394" s="46">
        <v>1393</v>
      </c>
      <c r="D1394" s="46" t="s">
        <v>6446</v>
      </c>
      <c r="E1394" s="46" t="s">
        <v>6447</v>
      </c>
      <c r="I1394" s="46" t="s">
        <v>5343</v>
      </c>
      <c r="J1394" s="46" t="s">
        <v>1686</v>
      </c>
      <c r="K1394" s="46" t="s">
        <v>6448</v>
      </c>
      <c r="L1394" s="46" t="s">
        <v>1864</v>
      </c>
      <c r="O1394" s="46" t="s">
        <v>1865</v>
      </c>
      <c r="Q1394" s="46" t="s">
        <v>40</v>
      </c>
      <c r="T1394" s="46" t="s">
        <v>1690</v>
      </c>
      <c r="AA1394" s="46" t="s">
        <v>6260</v>
      </c>
      <c r="AC1394" s="46" t="s">
        <v>709</v>
      </c>
      <c r="AL1394" s="46" t="s">
        <v>6449</v>
      </c>
      <c r="AQ1394" s="46" t="b">
        <v>0</v>
      </c>
      <c r="AR1394" s="95"/>
    </row>
    <row r="1395" spans="1:44" ht="15" customHeight="1">
      <c r="A1395" s="46">
        <v>1394</v>
      </c>
      <c r="B1395" s="46">
        <v>1394</v>
      </c>
      <c r="D1395" s="46" t="s">
        <v>6450</v>
      </c>
      <c r="E1395" s="46" t="s">
        <v>6451</v>
      </c>
      <c r="I1395" s="46" t="s">
        <v>6452</v>
      </c>
      <c r="J1395" s="46" t="s">
        <v>1686</v>
      </c>
      <c r="K1395" s="46" t="s">
        <v>6453</v>
      </c>
      <c r="L1395" s="46" t="s">
        <v>1864</v>
      </c>
      <c r="O1395" s="46" t="s">
        <v>1865</v>
      </c>
      <c r="Q1395" s="46" t="s">
        <v>40</v>
      </c>
      <c r="T1395" s="46" t="s">
        <v>1690</v>
      </c>
      <c r="AA1395" s="46" t="s">
        <v>6260</v>
      </c>
      <c r="AC1395" s="46" t="s">
        <v>709</v>
      </c>
      <c r="AL1395" s="46" t="s">
        <v>6454</v>
      </c>
      <c r="AQ1395" s="46" t="b">
        <v>1</v>
      </c>
      <c r="AR1395" s="95"/>
    </row>
    <row r="1396" spans="1:44" ht="15" customHeight="1">
      <c r="A1396" s="46">
        <v>1395</v>
      </c>
      <c r="B1396" s="46">
        <v>1395</v>
      </c>
      <c r="D1396" s="46" t="s">
        <v>6455</v>
      </c>
      <c r="E1396" s="46" t="s">
        <v>6456</v>
      </c>
      <c r="I1396" s="46" t="s">
        <v>4708</v>
      </c>
      <c r="J1396" s="46" t="s">
        <v>1686</v>
      </c>
      <c r="K1396" s="46" t="s">
        <v>6457</v>
      </c>
      <c r="L1396" s="46" t="s">
        <v>1864</v>
      </c>
      <c r="O1396" s="46" t="s">
        <v>1865</v>
      </c>
      <c r="Q1396" s="46" t="s">
        <v>40</v>
      </c>
      <c r="T1396" s="46" t="s">
        <v>1690</v>
      </c>
      <c r="AA1396" s="46" t="s">
        <v>6260</v>
      </c>
      <c r="AC1396" s="46" t="s">
        <v>709</v>
      </c>
      <c r="AL1396" s="46" t="s">
        <v>6458</v>
      </c>
      <c r="AQ1396" s="46" t="b">
        <v>0</v>
      </c>
      <c r="AR1396" s="95"/>
    </row>
    <row r="1397" spans="1:44" ht="15" customHeight="1">
      <c r="A1397" s="46">
        <v>1396</v>
      </c>
      <c r="B1397" s="46">
        <v>1396</v>
      </c>
      <c r="D1397" s="46" t="s">
        <v>6459</v>
      </c>
      <c r="E1397" s="46" t="s">
        <v>6460</v>
      </c>
      <c r="I1397" s="46" t="s">
        <v>4316</v>
      </c>
      <c r="J1397" s="46" t="s">
        <v>1686</v>
      </c>
      <c r="K1397" s="46" t="s">
        <v>6461</v>
      </c>
      <c r="L1397" s="46" t="s">
        <v>1864</v>
      </c>
      <c r="O1397" s="46" t="s">
        <v>1865</v>
      </c>
      <c r="Q1397" s="46" t="s">
        <v>40</v>
      </c>
      <c r="T1397" s="46" t="s">
        <v>1690</v>
      </c>
      <c r="AA1397" s="46" t="s">
        <v>6260</v>
      </c>
      <c r="AC1397" s="46" t="s">
        <v>709</v>
      </c>
      <c r="AL1397" s="46" t="s">
        <v>6462</v>
      </c>
      <c r="AQ1397" s="46" t="b">
        <v>0</v>
      </c>
      <c r="AR1397" s="95"/>
    </row>
    <row r="1398" spans="1:44" ht="15" customHeight="1">
      <c r="A1398" s="46">
        <v>1397</v>
      </c>
      <c r="B1398" s="46">
        <v>1397</v>
      </c>
      <c r="D1398" s="46" t="s">
        <v>6463</v>
      </c>
      <c r="E1398" s="46" t="s">
        <v>6464</v>
      </c>
      <c r="I1398" s="46" t="s">
        <v>4248</v>
      </c>
      <c r="J1398" s="46" t="s">
        <v>1686</v>
      </c>
      <c r="K1398" s="46" t="s">
        <v>6465</v>
      </c>
      <c r="L1398" s="46" t="s">
        <v>1864</v>
      </c>
      <c r="O1398" s="46" t="s">
        <v>1865</v>
      </c>
      <c r="Q1398" s="46" t="s">
        <v>40</v>
      </c>
      <c r="T1398" s="46" t="s">
        <v>1690</v>
      </c>
      <c r="AA1398" s="46" t="s">
        <v>6260</v>
      </c>
      <c r="AC1398" s="46" t="s">
        <v>709</v>
      </c>
      <c r="AL1398" s="46" t="s">
        <v>6466</v>
      </c>
      <c r="AQ1398" s="46" t="b">
        <v>0</v>
      </c>
      <c r="AR1398" s="95"/>
    </row>
    <row r="1399" spans="1:44" ht="15" customHeight="1">
      <c r="A1399" s="46">
        <v>1398</v>
      </c>
      <c r="B1399" s="46">
        <v>1398</v>
      </c>
      <c r="D1399" s="46" t="s">
        <v>6467</v>
      </c>
      <c r="E1399" s="46" t="s">
        <v>6468</v>
      </c>
      <c r="I1399" s="46" t="s">
        <v>4612</v>
      </c>
      <c r="J1399" s="46" t="s">
        <v>1686</v>
      </c>
      <c r="K1399" s="46" t="s">
        <v>6469</v>
      </c>
      <c r="L1399" s="46" t="s">
        <v>1864</v>
      </c>
      <c r="O1399" s="46" t="s">
        <v>1865</v>
      </c>
      <c r="Q1399" s="46" t="s">
        <v>40</v>
      </c>
      <c r="T1399" s="46" t="s">
        <v>1690</v>
      </c>
      <c r="AA1399" s="46" t="s">
        <v>6260</v>
      </c>
      <c r="AC1399" s="46" t="s">
        <v>709</v>
      </c>
      <c r="AL1399" s="46" t="s">
        <v>6470</v>
      </c>
      <c r="AQ1399" s="46" t="b">
        <v>0</v>
      </c>
      <c r="AR1399" s="95"/>
    </row>
    <row r="1400" spans="1:44" ht="15" customHeight="1">
      <c r="A1400" s="46">
        <v>1399</v>
      </c>
      <c r="B1400" s="46">
        <v>1399</v>
      </c>
      <c r="D1400" s="46" t="s">
        <v>6471</v>
      </c>
      <c r="E1400" s="46" t="s">
        <v>6472</v>
      </c>
      <c r="I1400" s="46" t="s">
        <v>6473</v>
      </c>
      <c r="J1400" s="46" t="s">
        <v>1686</v>
      </c>
      <c r="K1400" s="46" t="s">
        <v>6474</v>
      </c>
      <c r="L1400" s="46" t="s">
        <v>1864</v>
      </c>
      <c r="O1400" s="46" t="s">
        <v>1865</v>
      </c>
      <c r="Q1400" s="46" t="s">
        <v>40</v>
      </c>
      <c r="T1400" s="46" t="s">
        <v>1690</v>
      </c>
      <c r="AA1400" s="46" t="s">
        <v>6260</v>
      </c>
      <c r="AC1400" s="46" t="s">
        <v>709</v>
      </c>
      <c r="AL1400" s="46" t="s">
        <v>6475</v>
      </c>
      <c r="AQ1400" s="46" t="b">
        <v>0</v>
      </c>
      <c r="AR1400" s="95"/>
    </row>
    <row r="1401" spans="1:44" ht="15" customHeight="1">
      <c r="A1401" s="46">
        <v>1400</v>
      </c>
      <c r="B1401" s="46">
        <v>1400</v>
      </c>
      <c r="D1401" s="46" t="s">
        <v>6476</v>
      </c>
      <c r="E1401" s="46" t="s">
        <v>6477</v>
      </c>
      <c r="I1401" s="46" t="s">
        <v>6478</v>
      </c>
      <c r="J1401" s="46" t="s">
        <v>1686</v>
      </c>
      <c r="K1401" s="46" t="s">
        <v>6479</v>
      </c>
      <c r="L1401" s="46" t="s">
        <v>1864</v>
      </c>
      <c r="O1401" s="46" t="s">
        <v>1865</v>
      </c>
      <c r="Q1401" s="46" t="s">
        <v>40</v>
      </c>
      <c r="T1401" s="46" t="s">
        <v>1690</v>
      </c>
      <c r="AA1401" s="46" t="s">
        <v>6260</v>
      </c>
      <c r="AC1401" s="46" t="s">
        <v>709</v>
      </c>
      <c r="AL1401" s="46" t="s">
        <v>6480</v>
      </c>
      <c r="AQ1401" s="46" t="b">
        <v>1</v>
      </c>
      <c r="AR1401" s="95"/>
    </row>
    <row r="1402" spans="1:44" ht="15" customHeight="1">
      <c r="A1402" s="46">
        <v>1401</v>
      </c>
      <c r="B1402" s="46">
        <v>1401</v>
      </c>
      <c r="D1402" s="46" t="s">
        <v>6481</v>
      </c>
      <c r="E1402" s="46" t="s">
        <v>6482</v>
      </c>
      <c r="I1402" s="46" t="s">
        <v>4770</v>
      </c>
      <c r="J1402" s="46" t="s">
        <v>1686</v>
      </c>
      <c r="K1402" s="46" t="s">
        <v>6483</v>
      </c>
      <c r="L1402" s="46" t="s">
        <v>1864</v>
      </c>
      <c r="O1402" s="46" t="s">
        <v>1865</v>
      </c>
      <c r="Q1402" s="46" t="s">
        <v>40</v>
      </c>
      <c r="T1402" s="46" t="s">
        <v>1690</v>
      </c>
      <c r="AA1402" s="46" t="s">
        <v>6260</v>
      </c>
      <c r="AC1402" s="46" t="s">
        <v>709</v>
      </c>
      <c r="AL1402" s="46" t="s">
        <v>6484</v>
      </c>
      <c r="AQ1402" s="46" t="b">
        <v>0</v>
      </c>
      <c r="AR1402" s="95"/>
    </row>
    <row r="1403" spans="1:44" ht="15" customHeight="1">
      <c r="A1403" s="46">
        <v>1402</v>
      </c>
      <c r="B1403" s="46">
        <v>1402</v>
      </c>
      <c r="D1403" s="46" t="s">
        <v>6485</v>
      </c>
      <c r="E1403" s="46" t="s">
        <v>6486</v>
      </c>
      <c r="I1403" s="46" t="s">
        <v>4734</v>
      </c>
      <c r="J1403" s="46" t="s">
        <v>1686</v>
      </c>
      <c r="K1403" s="46" t="s">
        <v>6487</v>
      </c>
      <c r="L1403" s="46" t="s">
        <v>1864</v>
      </c>
      <c r="O1403" s="46" t="s">
        <v>1865</v>
      </c>
      <c r="Q1403" s="46" t="s">
        <v>40</v>
      </c>
      <c r="T1403" s="46" t="s">
        <v>1690</v>
      </c>
      <c r="AA1403" s="46" t="s">
        <v>6260</v>
      </c>
      <c r="AC1403" s="46" t="s">
        <v>709</v>
      </c>
      <c r="AL1403" s="46" t="s">
        <v>6488</v>
      </c>
      <c r="AQ1403" s="46" t="b">
        <v>1</v>
      </c>
      <c r="AR1403" s="95"/>
    </row>
    <row r="1404" spans="1:44" ht="15" customHeight="1">
      <c r="A1404" s="46">
        <v>1403</v>
      </c>
      <c r="B1404" s="46">
        <v>1403</v>
      </c>
      <c r="D1404" s="46" t="s">
        <v>6489</v>
      </c>
      <c r="E1404" s="46" t="s">
        <v>6490</v>
      </c>
      <c r="I1404" s="46" t="s">
        <v>3079</v>
      </c>
      <c r="J1404" s="46" t="s">
        <v>1686</v>
      </c>
      <c r="K1404" s="46" t="s">
        <v>6491</v>
      </c>
      <c r="L1404" s="46" t="s">
        <v>1864</v>
      </c>
      <c r="O1404" s="46" t="s">
        <v>1865</v>
      </c>
      <c r="Q1404" s="46" t="s">
        <v>40</v>
      </c>
      <c r="T1404" s="46" t="s">
        <v>1690</v>
      </c>
      <c r="AA1404" s="46" t="s">
        <v>6260</v>
      </c>
      <c r="AC1404" s="46" t="s">
        <v>709</v>
      </c>
      <c r="AL1404" s="46" t="s">
        <v>6492</v>
      </c>
      <c r="AQ1404" s="46" t="b">
        <v>0</v>
      </c>
      <c r="AR1404" s="95"/>
    </row>
    <row r="1405" spans="1:44" ht="15" customHeight="1">
      <c r="A1405" s="46">
        <v>1404</v>
      </c>
      <c r="B1405" s="46">
        <v>1404</v>
      </c>
      <c r="D1405" s="46" t="s">
        <v>6493</v>
      </c>
      <c r="E1405" s="46" t="s">
        <v>6494</v>
      </c>
      <c r="I1405" s="46" t="s">
        <v>3134</v>
      </c>
      <c r="J1405" s="46" t="s">
        <v>1686</v>
      </c>
      <c r="K1405" s="46" t="s">
        <v>6495</v>
      </c>
      <c r="L1405" s="46" t="s">
        <v>1864</v>
      </c>
      <c r="O1405" s="46" t="s">
        <v>1865</v>
      </c>
      <c r="Q1405" s="46" t="s">
        <v>40</v>
      </c>
      <c r="T1405" s="46" t="s">
        <v>1690</v>
      </c>
      <c r="AA1405" s="46" t="s">
        <v>6260</v>
      </c>
      <c r="AC1405" s="46" t="s">
        <v>709</v>
      </c>
      <c r="AL1405" s="46" t="s">
        <v>6496</v>
      </c>
      <c r="AQ1405" s="46" t="b">
        <v>0</v>
      </c>
      <c r="AR1405" s="95"/>
    </row>
    <row r="1406" spans="1:44" ht="15" customHeight="1">
      <c r="A1406" s="46">
        <v>1405</v>
      </c>
      <c r="B1406" s="46">
        <v>1405</v>
      </c>
      <c r="D1406" s="46" t="s">
        <v>6497</v>
      </c>
      <c r="E1406" s="46" t="s">
        <v>6498</v>
      </c>
      <c r="I1406" s="46" t="s">
        <v>6499</v>
      </c>
      <c r="J1406" s="46" t="s">
        <v>1686</v>
      </c>
      <c r="K1406" s="46" t="s">
        <v>6500</v>
      </c>
      <c r="L1406" s="46" t="s">
        <v>1864</v>
      </c>
      <c r="O1406" s="46" t="s">
        <v>1865</v>
      </c>
      <c r="Q1406" s="46" t="s">
        <v>40</v>
      </c>
      <c r="T1406" s="46" t="s">
        <v>1690</v>
      </c>
      <c r="AA1406" s="46" t="s">
        <v>6260</v>
      </c>
      <c r="AC1406" s="46" t="s">
        <v>709</v>
      </c>
      <c r="AL1406" s="46" t="s">
        <v>6501</v>
      </c>
      <c r="AQ1406" s="46" t="b">
        <v>0</v>
      </c>
      <c r="AR1406" s="95"/>
    </row>
    <row r="1407" spans="1:44" ht="15" customHeight="1">
      <c r="A1407" s="46">
        <v>1406</v>
      </c>
      <c r="B1407" s="46">
        <v>1406</v>
      </c>
      <c r="D1407" s="46" t="s">
        <v>6502</v>
      </c>
      <c r="E1407" s="46" t="s">
        <v>6503</v>
      </c>
      <c r="I1407" s="46" t="s">
        <v>5556</v>
      </c>
      <c r="J1407" s="46" t="s">
        <v>1686</v>
      </c>
      <c r="K1407" s="46" t="s">
        <v>6504</v>
      </c>
      <c r="L1407" s="46" t="s">
        <v>1864</v>
      </c>
      <c r="O1407" s="46" t="s">
        <v>1865</v>
      </c>
      <c r="Q1407" s="46" t="s">
        <v>40</v>
      </c>
      <c r="T1407" s="46" t="s">
        <v>1690</v>
      </c>
      <c r="AA1407" s="46" t="s">
        <v>6260</v>
      </c>
      <c r="AC1407" s="46" t="s">
        <v>709</v>
      </c>
      <c r="AL1407" s="46" t="s">
        <v>6505</v>
      </c>
      <c r="AQ1407" s="46" t="b">
        <v>0</v>
      </c>
      <c r="AR1407" s="95"/>
    </row>
    <row r="1408" spans="1:44" ht="15" customHeight="1">
      <c r="A1408" s="46">
        <v>1407</v>
      </c>
      <c r="B1408" s="46">
        <v>1407</v>
      </c>
      <c r="D1408" s="46" t="s">
        <v>6506</v>
      </c>
      <c r="E1408" s="46" t="s">
        <v>6507</v>
      </c>
      <c r="I1408" s="46" t="s">
        <v>6508</v>
      </c>
      <c r="J1408" s="46" t="s">
        <v>1686</v>
      </c>
      <c r="K1408" s="46" t="s">
        <v>6509</v>
      </c>
      <c r="L1408" s="46" t="s">
        <v>1864</v>
      </c>
      <c r="O1408" s="46" t="s">
        <v>1865</v>
      </c>
      <c r="Q1408" s="46" t="s">
        <v>40</v>
      </c>
      <c r="T1408" s="46" t="s">
        <v>1690</v>
      </c>
      <c r="AA1408" s="46" t="s">
        <v>6260</v>
      </c>
      <c r="AC1408" s="46" t="s">
        <v>709</v>
      </c>
      <c r="AL1408" s="46" t="s">
        <v>6510</v>
      </c>
      <c r="AQ1408" s="46" t="b">
        <v>0</v>
      </c>
      <c r="AR1408" s="95"/>
    </row>
    <row r="1409" spans="1:44" ht="15" customHeight="1">
      <c r="A1409" s="46">
        <v>1408</v>
      </c>
      <c r="B1409" s="46">
        <v>1408</v>
      </c>
      <c r="D1409" s="46" t="s">
        <v>6511</v>
      </c>
      <c r="E1409" s="46" t="s">
        <v>6512</v>
      </c>
      <c r="I1409" s="46" t="s">
        <v>3381</v>
      </c>
      <c r="J1409" s="46" t="s">
        <v>1686</v>
      </c>
      <c r="K1409" s="46" t="s">
        <v>6513</v>
      </c>
      <c r="L1409" s="46" t="s">
        <v>1864</v>
      </c>
      <c r="O1409" s="46" t="s">
        <v>1865</v>
      </c>
      <c r="Q1409" s="46" t="s">
        <v>40</v>
      </c>
      <c r="T1409" s="46" t="s">
        <v>1690</v>
      </c>
      <c r="AA1409" s="46" t="s">
        <v>6260</v>
      </c>
      <c r="AC1409" s="46" t="s">
        <v>709</v>
      </c>
      <c r="AL1409" s="46" t="s">
        <v>6514</v>
      </c>
      <c r="AQ1409" s="46" t="b">
        <v>0</v>
      </c>
      <c r="AR1409" s="95"/>
    </row>
    <row r="1410" spans="1:44" ht="15" customHeight="1">
      <c r="A1410" s="46">
        <v>1409</v>
      </c>
      <c r="B1410" s="46">
        <v>1409</v>
      </c>
      <c r="D1410" s="46" t="s">
        <v>6515</v>
      </c>
      <c r="E1410" s="46" t="s">
        <v>6516</v>
      </c>
      <c r="I1410" s="46" t="s">
        <v>5610</v>
      </c>
      <c r="J1410" s="46" t="s">
        <v>1686</v>
      </c>
      <c r="K1410" s="46" t="s">
        <v>6517</v>
      </c>
      <c r="L1410" s="46" t="s">
        <v>1864</v>
      </c>
      <c r="O1410" s="46" t="s">
        <v>1865</v>
      </c>
      <c r="Q1410" s="46" t="s">
        <v>40</v>
      </c>
      <c r="T1410" s="46" t="s">
        <v>1690</v>
      </c>
      <c r="AA1410" s="46" t="s">
        <v>6260</v>
      </c>
      <c r="AC1410" s="46" t="s">
        <v>709</v>
      </c>
      <c r="AL1410" s="46" t="s">
        <v>6518</v>
      </c>
      <c r="AQ1410" s="46" t="b">
        <v>0</v>
      </c>
      <c r="AR1410" s="95"/>
    </row>
    <row r="1411" spans="1:44" ht="15" customHeight="1">
      <c r="A1411" s="46">
        <v>1410</v>
      </c>
      <c r="B1411" s="46">
        <v>1410</v>
      </c>
      <c r="D1411" s="46" t="s">
        <v>6519</v>
      </c>
      <c r="E1411" s="46" t="s">
        <v>6520</v>
      </c>
      <c r="I1411" s="46" t="s">
        <v>6521</v>
      </c>
      <c r="J1411" s="46" t="s">
        <v>1686</v>
      </c>
      <c r="K1411" s="46" t="s">
        <v>6522</v>
      </c>
      <c r="L1411" s="46" t="s">
        <v>1864</v>
      </c>
      <c r="O1411" s="46" t="s">
        <v>1865</v>
      </c>
      <c r="Q1411" s="46" t="s">
        <v>40</v>
      </c>
      <c r="T1411" s="46" t="s">
        <v>1690</v>
      </c>
      <c r="AA1411" s="46" t="s">
        <v>6260</v>
      </c>
      <c r="AC1411" s="46" t="s">
        <v>709</v>
      </c>
      <c r="AL1411" s="46" t="s">
        <v>6523</v>
      </c>
      <c r="AQ1411" s="46" t="b">
        <v>0</v>
      </c>
      <c r="AR1411" s="95"/>
    </row>
    <row r="1412" spans="1:44" ht="15" customHeight="1">
      <c r="A1412" s="46">
        <v>1411</v>
      </c>
      <c r="B1412" s="46">
        <v>1411</v>
      </c>
      <c r="D1412" s="46" t="s">
        <v>6524</v>
      </c>
      <c r="E1412" s="46" t="s">
        <v>6525</v>
      </c>
      <c r="I1412" s="46" t="s">
        <v>6526</v>
      </c>
      <c r="J1412" s="46" t="s">
        <v>1686</v>
      </c>
      <c r="K1412" s="46" t="s">
        <v>6527</v>
      </c>
      <c r="L1412" s="46" t="s">
        <v>1864</v>
      </c>
      <c r="O1412" s="46" t="s">
        <v>1865</v>
      </c>
      <c r="Q1412" s="46" t="s">
        <v>40</v>
      </c>
      <c r="T1412" s="46" t="s">
        <v>1690</v>
      </c>
      <c r="AA1412" s="46" t="s">
        <v>6260</v>
      </c>
      <c r="AC1412" s="46" t="s">
        <v>709</v>
      </c>
      <c r="AL1412" s="46" t="s">
        <v>6528</v>
      </c>
      <c r="AQ1412" s="46" t="b">
        <v>0</v>
      </c>
      <c r="AR1412" s="95"/>
    </row>
    <row r="1413" spans="1:44" ht="15" customHeight="1">
      <c r="A1413" s="46">
        <v>1412</v>
      </c>
      <c r="B1413" s="46">
        <v>1412</v>
      </c>
      <c r="D1413" s="46" t="s">
        <v>6529</v>
      </c>
      <c r="E1413" s="46" t="s">
        <v>6530</v>
      </c>
      <c r="I1413" s="46" t="s">
        <v>6531</v>
      </c>
      <c r="J1413" s="46" t="s">
        <v>1686</v>
      </c>
      <c r="K1413" s="46" t="s">
        <v>6532</v>
      </c>
      <c r="L1413" s="46" t="s">
        <v>1864</v>
      </c>
      <c r="O1413" s="46" t="s">
        <v>1865</v>
      </c>
      <c r="Q1413" s="46" t="s">
        <v>40</v>
      </c>
      <c r="T1413" s="46" t="s">
        <v>1690</v>
      </c>
      <c r="AA1413" s="46" t="s">
        <v>6260</v>
      </c>
      <c r="AC1413" s="46" t="s">
        <v>709</v>
      </c>
      <c r="AL1413" s="46" t="s">
        <v>6533</v>
      </c>
      <c r="AQ1413" s="46" t="b">
        <v>1</v>
      </c>
      <c r="AR1413" s="95"/>
    </row>
    <row r="1414" spans="1:44" ht="15" customHeight="1">
      <c r="A1414" s="46">
        <v>1413</v>
      </c>
      <c r="B1414" s="46">
        <v>1413</v>
      </c>
      <c r="D1414" s="46" t="s">
        <v>6534</v>
      </c>
      <c r="E1414" s="46" t="s">
        <v>6535</v>
      </c>
      <c r="I1414" s="46" t="s">
        <v>3615</v>
      </c>
      <c r="J1414" s="46" t="s">
        <v>1686</v>
      </c>
      <c r="K1414" s="46" t="s">
        <v>6536</v>
      </c>
      <c r="L1414" s="46" t="s">
        <v>1864</v>
      </c>
      <c r="O1414" s="46" t="s">
        <v>1865</v>
      </c>
      <c r="Q1414" s="46" t="s">
        <v>40</v>
      </c>
      <c r="T1414" s="46" t="s">
        <v>1690</v>
      </c>
      <c r="AA1414" s="46" t="s">
        <v>6260</v>
      </c>
      <c r="AC1414" s="46" t="s">
        <v>709</v>
      </c>
      <c r="AL1414" s="46" t="s">
        <v>6537</v>
      </c>
      <c r="AQ1414" s="46" t="b">
        <v>0</v>
      </c>
      <c r="AR1414" s="95"/>
    </row>
    <row r="1415" spans="1:44" ht="15" customHeight="1">
      <c r="A1415" s="46">
        <v>1414</v>
      </c>
      <c r="B1415" s="46">
        <v>1414</v>
      </c>
      <c r="D1415" s="46" t="s">
        <v>6538</v>
      </c>
      <c r="E1415" s="46" t="s">
        <v>6539</v>
      </c>
      <c r="I1415" s="46" t="s">
        <v>3610</v>
      </c>
      <c r="J1415" s="46" t="s">
        <v>1686</v>
      </c>
      <c r="K1415" s="46" t="s">
        <v>6540</v>
      </c>
      <c r="L1415" s="46" t="s">
        <v>1864</v>
      </c>
      <c r="O1415" s="46" t="s">
        <v>1865</v>
      </c>
      <c r="Q1415" s="46" t="s">
        <v>40</v>
      </c>
      <c r="T1415" s="46" t="s">
        <v>1690</v>
      </c>
      <c r="AA1415" s="46" t="s">
        <v>6260</v>
      </c>
      <c r="AC1415" s="46" t="s">
        <v>709</v>
      </c>
      <c r="AL1415" s="46" t="s">
        <v>6541</v>
      </c>
      <c r="AQ1415" s="46" t="b">
        <v>0</v>
      </c>
      <c r="AR1415" s="95"/>
    </row>
    <row r="1416" spans="1:44" ht="15" customHeight="1">
      <c r="A1416" s="46">
        <v>1415</v>
      </c>
      <c r="B1416" s="46">
        <v>1415</v>
      </c>
      <c r="D1416" s="46" t="s">
        <v>6542</v>
      </c>
      <c r="E1416" s="46" t="s">
        <v>6543</v>
      </c>
      <c r="I1416" s="46" t="s">
        <v>3753</v>
      </c>
      <c r="J1416" s="46" t="s">
        <v>1686</v>
      </c>
      <c r="K1416" s="46" t="s">
        <v>6544</v>
      </c>
      <c r="L1416" s="46" t="s">
        <v>1864</v>
      </c>
      <c r="O1416" s="46" t="s">
        <v>1865</v>
      </c>
      <c r="Q1416" s="46" t="s">
        <v>40</v>
      </c>
      <c r="T1416" s="46" t="s">
        <v>1690</v>
      </c>
      <c r="AA1416" s="46" t="s">
        <v>6260</v>
      </c>
      <c r="AC1416" s="46" t="s">
        <v>709</v>
      </c>
      <c r="AL1416" s="46" t="s">
        <v>6545</v>
      </c>
      <c r="AQ1416" s="46" t="b">
        <v>1</v>
      </c>
      <c r="AR1416" s="95"/>
    </row>
    <row r="1417" spans="1:44" ht="15" customHeight="1">
      <c r="A1417" s="46">
        <v>1416</v>
      </c>
      <c r="B1417" s="46">
        <v>1416</v>
      </c>
      <c r="D1417" s="46" t="s">
        <v>6546</v>
      </c>
      <c r="E1417" s="46" t="s">
        <v>6547</v>
      </c>
      <c r="I1417" s="46" t="s">
        <v>3927</v>
      </c>
      <c r="J1417" s="46" t="s">
        <v>1686</v>
      </c>
      <c r="K1417" s="46" t="s">
        <v>6548</v>
      </c>
      <c r="L1417" s="46" t="s">
        <v>1864</v>
      </c>
      <c r="O1417" s="46" t="s">
        <v>1865</v>
      </c>
      <c r="Q1417" s="46" t="s">
        <v>40</v>
      </c>
      <c r="T1417" s="46" t="s">
        <v>1690</v>
      </c>
      <c r="AA1417" s="46" t="s">
        <v>6260</v>
      </c>
      <c r="AC1417" s="46" t="s">
        <v>709</v>
      </c>
      <c r="AL1417" s="46" t="s">
        <v>6549</v>
      </c>
      <c r="AQ1417" s="46" t="b">
        <v>0</v>
      </c>
      <c r="AR1417" s="95"/>
    </row>
    <row r="1418" spans="1:44" ht="15" customHeight="1">
      <c r="A1418" s="46">
        <v>1417</v>
      </c>
      <c r="B1418" s="46">
        <v>1417</v>
      </c>
      <c r="D1418" s="46" t="s">
        <v>6550</v>
      </c>
      <c r="E1418" s="46" t="s">
        <v>6551</v>
      </c>
      <c r="I1418" s="46" t="s">
        <v>6552</v>
      </c>
      <c r="J1418" s="46" t="s">
        <v>1686</v>
      </c>
      <c r="K1418" s="46" t="s">
        <v>6553</v>
      </c>
      <c r="L1418" s="46" t="s">
        <v>1864</v>
      </c>
      <c r="O1418" s="46" t="s">
        <v>1865</v>
      </c>
      <c r="Q1418" s="46" t="s">
        <v>40</v>
      </c>
      <c r="T1418" s="46" t="s">
        <v>1690</v>
      </c>
      <c r="AA1418" s="46" t="s">
        <v>6260</v>
      </c>
      <c r="AC1418" s="46" t="s">
        <v>709</v>
      </c>
      <c r="AL1418" s="46" t="s">
        <v>6554</v>
      </c>
      <c r="AQ1418" s="46" t="b">
        <v>1</v>
      </c>
      <c r="AR1418" s="95"/>
    </row>
    <row r="1419" spans="1:44" ht="15" customHeight="1">
      <c r="A1419" s="46">
        <v>1418</v>
      </c>
      <c r="B1419" s="46">
        <v>1418</v>
      </c>
      <c r="D1419" s="46" t="s">
        <v>6555</v>
      </c>
      <c r="E1419" s="46" t="s">
        <v>6556</v>
      </c>
      <c r="I1419" s="46" t="s">
        <v>6557</v>
      </c>
      <c r="J1419" s="46" t="s">
        <v>1686</v>
      </c>
      <c r="K1419" s="46" t="s">
        <v>6558</v>
      </c>
      <c r="L1419" s="46" t="s">
        <v>1864</v>
      </c>
      <c r="O1419" s="46" t="s">
        <v>1865</v>
      </c>
      <c r="Q1419" s="46" t="s">
        <v>40</v>
      </c>
      <c r="T1419" s="46" t="s">
        <v>1690</v>
      </c>
      <c r="AA1419" s="46" t="s">
        <v>6260</v>
      </c>
      <c r="AC1419" s="46" t="s">
        <v>709</v>
      </c>
      <c r="AL1419" s="46" t="s">
        <v>6559</v>
      </c>
      <c r="AQ1419" s="46" t="b">
        <v>1</v>
      </c>
      <c r="AR1419" s="95"/>
    </row>
    <row r="1420" spans="1:44" ht="15" customHeight="1">
      <c r="A1420" s="46">
        <v>1419</v>
      </c>
      <c r="B1420" s="46">
        <v>1419</v>
      </c>
      <c r="D1420" s="46" t="s">
        <v>6560</v>
      </c>
      <c r="E1420" s="46" t="s">
        <v>6561</v>
      </c>
      <c r="I1420" s="46" t="s">
        <v>6562</v>
      </c>
      <c r="J1420" s="46" t="s">
        <v>1686</v>
      </c>
      <c r="K1420" s="46" t="s">
        <v>6563</v>
      </c>
      <c r="L1420" s="46" t="s">
        <v>1864</v>
      </c>
      <c r="O1420" s="46" t="s">
        <v>1865</v>
      </c>
      <c r="Q1420" s="46" t="s">
        <v>40</v>
      </c>
      <c r="T1420" s="46" t="s">
        <v>1690</v>
      </c>
      <c r="AA1420" s="46" t="s">
        <v>6260</v>
      </c>
      <c r="AC1420" s="46" t="s">
        <v>709</v>
      </c>
      <c r="AL1420" s="46" t="s">
        <v>6564</v>
      </c>
      <c r="AQ1420" s="46" t="b">
        <v>0</v>
      </c>
      <c r="AR1420" s="95"/>
    </row>
    <row r="1421" spans="1:44" ht="15" customHeight="1">
      <c r="A1421" s="46">
        <v>1420</v>
      </c>
      <c r="B1421" s="46">
        <v>1420</v>
      </c>
      <c r="D1421" s="46" t="s">
        <v>6565</v>
      </c>
      <c r="E1421" s="46" t="s">
        <v>6566</v>
      </c>
      <c r="I1421" s="46" t="s">
        <v>6345</v>
      </c>
      <c r="J1421" s="46" t="s">
        <v>1686</v>
      </c>
      <c r="K1421" s="46" t="s">
        <v>6567</v>
      </c>
      <c r="L1421" s="46" t="s">
        <v>1864</v>
      </c>
      <c r="O1421" s="46" t="s">
        <v>1865</v>
      </c>
      <c r="Q1421" s="46" t="s">
        <v>40</v>
      </c>
      <c r="T1421" s="46" t="s">
        <v>1690</v>
      </c>
      <c r="AA1421" s="46" t="s">
        <v>6260</v>
      </c>
      <c r="AC1421" s="46" t="s">
        <v>709</v>
      </c>
      <c r="AL1421" s="46" t="s">
        <v>6568</v>
      </c>
      <c r="AQ1421" s="46" t="b">
        <v>0</v>
      </c>
      <c r="AR1421" s="95"/>
    </row>
    <row r="1422" spans="1:44" ht="15" customHeight="1">
      <c r="A1422" s="46">
        <v>1421</v>
      </c>
      <c r="B1422" s="46">
        <v>1421</v>
      </c>
      <c r="D1422" s="46" t="s">
        <v>6569</v>
      </c>
      <c r="E1422" s="46" t="s">
        <v>6570</v>
      </c>
      <c r="I1422" s="46" t="s">
        <v>6571</v>
      </c>
      <c r="J1422" s="46" t="s">
        <v>1686</v>
      </c>
      <c r="K1422" s="46" t="s">
        <v>6572</v>
      </c>
      <c r="L1422" s="46" t="s">
        <v>1864</v>
      </c>
      <c r="O1422" s="46" t="s">
        <v>1865</v>
      </c>
      <c r="Q1422" s="46" t="s">
        <v>40</v>
      </c>
      <c r="T1422" s="46" t="s">
        <v>1690</v>
      </c>
      <c r="AA1422" s="46" t="s">
        <v>6260</v>
      </c>
      <c r="AC1422" s="46" t="s">
        <v>709</v>
      </c>
      <c r="AL1422" s="46" t="s">
        <v>6573</v>
      </c>
      <c r="AQ1422" s="46" t="b">
        <v>1</v>
      </c>
      <c r="AR1422" s="95"/>
    </row>
    <row r="1423" spans="1:44" ht="15" customHeight="1">
      <c r="A1423" s="46">
        <v>1422</v>
      </c>
      <c r="B1423" s="46">
        <v>1422</v>
      </c>
      <c r="D1423" s="46" t="s">
        <v>6574</v>
      </c>
      <c r="E1423" s="46" t="s">
        <v>6575</v>
      </c>
      <c r="I1423" s="46" t="s">
        <v>6571</v>
      </c>
      <c r="J1423" s="46" t="s">
        <v>1686</v>
      </c>
      <c r="K1423" s="46" t="s">
        <v>6576</v>
      </c>
      <c r="L1423" s="46" t="s">
        <v>1864</v>
      </c>
      <c r="O1423" s="46" t="s">
        <v>1865</v>
      </c>
      <c r="Q1423" s="46" t="s">
        <v>40</v>
      </c>
      <c r="T1423" s="46" t="s">
        <v>1690</v>
      </c>
      <c r="AA1423" s="46" t="s">
        <v>6260</v>
      </c>
      <c r="AC1423" s="46" t="s">
        <v>709</v>
      </c>
      <c r="AL1423" s="46" t="s">
        <v>6577</v>
      </c>
      <c r="AQ1423" s="46" t="b">
        <v>0</v>
      </c>
      <c r="AR1423" s="95"/>
    </row>
    <row r="1424" spans="1:44" ht="15" customHeight="1">
      <c r="A1424" s="46">
        <v>1423</v>
      </c>
      <c r="B1424" s="46">
        <v>1423</v>
      </c>
      <c r="D1424" s="46" t="s">
        <v>6578</v>
      </c>
      <c r="E1424" s="46" t="s">
        <v>6579</v>
      </c>
      <c r="I1424" s="46" t="s">
        <v>2217</v>
      </c>
      <c r="J1424" s="46" t="s">
        <v>1686</v>
      </c>
      <c r="K1424" s="46" t="s">
        <v>6580</v>
      </c>
      <c r="L1424" s="46" t="s">
        <v>1864</v>
      </c>
      <c r="O1424" s="46" t="s">
        <v>1865</v>
      </c>
      <c r="Q1424" s="46" t="s">
        <v>40</v>
      </c>
      <c r="T1424" s="46" t="s">
        <v>1690</v>
      </c>
      <c r="AA1424" s="46" t="s">
        <v>6260</v>
      </c>
      <c r="AC1424" s="46" t="s">
        <v>709</v>
      </c>
      <c r="AL1424" s="46" t="s">
        <v>6581</v>
      </c>
      <c r="AQ1424" s="46" t="b">
        <v>1</v>
      </c>
      <c r="AR1424" s="95"/>
    </row>
    <row r="1425" spans="1:44" ht="15" customHeight="1">
      <c r="A1425" s="46">
        <v>1424</v>
      </c>
      <c r="B1425" s="46">
        <v>1424</v>
      </c>
      <c r="D1425" s="46" t="s">
        <v>6582</v>
      </c>
      <c r="E1425" s="46" t="s">
        <v>6583</v>
      </c>
      <c r="I1425" s="46" t="s">
        <v>6062</v>
      </c>
      <c r="J1425" s="46" t="s">
        <v>1686</v>
      </c>
      <c r="K1425" s="46" t="s">
        <v>6584</v>
      </c>
      <c r="L1425" s="46" t="s">
        <v>1864</v>
      </c>
      <c r="O1425" s="46" t="s">
        <v>1865</v>
      </c>
      <c r="Q1425" s="46" t="s">
        <v>40</v>
      </c>
      <c r="T1425" s="46" t="s">
        <v>1690</v>
      </c>
      <c r="AA1425" s="46" t="s">
        <v>6260</v>
      </c>
      <c r="AC1425" s="46" t="s">
        <v>709</v>
      </c>
      <c r="AL1425" s="46" t="s">
        <v>6585</v>
      </c>
      <c r="AQ1425" s="46" t="b">
        <v>1</v>
      </c>
      <c r="AR1425" s="95"/>
    </row>
    <row r="1426" spans="1:44" ht="15" customHeight="1">
      <c r="A1426" s="46">
        <v>1425</v>
      </c>
      <c r="B1426" s="46">
        <v>1425</v>
      </c>
      <c r="D1426" s="46" t="s">
        <v>6586</v>
      </c>
      <c r="E1426" s="46" t="s">
        <v>6587</v>
      </c>
      <c r="I1426" s="46" t="s">
        <v>6588</v>
      </c>
      <c r="J1426" s="46" t="s">
        <v>1686</v>
      </c>
      <c r="K1426" s="46" t="s">
        <v>6589</v>
      </c>
      <c r="L1426" s="46" t="s">
        <v>1864</v>
      </c>
      <c r="O1426" s="46" t="s">
        <v>1865</v>
      </c>
      <c r="Q1426" s="46" t="s">
        <v>40</v>
      </c>
      <c r="T1426" s="46" t="s">
        <v>1690</v>
      </c>
      <c r="AA1426" s="46" t="s">
        <v>6260</v>
      </c>
      <c r="AC1426" s="46" t="s">
        <v>709</v>
      </c>
      <c r="AL1426" s="46" t="s">
        <v>6590</v>
      </c>
      <c r="AQ1426" s="46" t="b">
        <v>1</v>
      </c>
      <c r="AR1426" s="95"/>
    </row>
    <row r="1427" spans="1:44" ht="15" customHeight="1">
      <c r="A1427" s="46">
        <v>1426</v>
      </c>
      <c r="B1427" s="46">
        <v>1426</v>
      </c>
      <c r="D1427" s="46" t="s">
        <v>6591</v>
      </c>
      <c r="E1427" s="46" t="s">
        <v>6592</v>
      </c>
      <c r="I1427" s="46" t="s">
        <v>6593</v>
      </c>
      <c r="J1427" s="46" t="s">
        <v>1686</v>
      </c>
      <c r="K1427" s="46" t="s">
        <v>6594</v>
      </c>
      <c r="L1427" s="46" t="s">
        <v>1864</v>
      </c>
      <c r="O1427" s="46" t="s">
        <v>1865</v>
      </c>
      <c r="Q1427" s="46" t="s">
        <v>40</v>
      </c>
      <c r="T1427" s="46" t="s">
        <v>1690</v>
      </c>
      <c r="AA1427" s="46" t="s">
        <v>6260</v>
      </c>
      <c r="AC1427" s="46" t="s">
        <v>709</v>
      </c>
      <c r="AL1427" s="46" t="s">
        <v>6595</v>
      </c>
      <c r="AQ1427" s="46" t="b">
        <v>1</v>
      </c>
      <c r="AR1427" s="95"/>
    </row>
    <row r="1428" spans="1:44" ht="15" customHeight="1">
      <c r="A1428" s="46">
        <v>1427</v>
      </c>
      <c r="B1428" s="46">
        <v>1427</v>
      </c>
      <c r="D1428" s="46" t="s">
        <v>6596</v>
      </c>
      <c r="E1428" s="46" t="s">
        <v>6597</v>
      </c>
      <c r="I1428" s="46" t="s">
        <v>4196</v>
      </c>
      <c r="J1428" s="46" t="s">
        <v>1686</v>
      </c>
      <c r="K1428" s="46" t="s">
        <v>6598</v>
      </c>
      <c r="L1428" s="46" t="s">
        <v>1864</v>
      </c>
      <c r="O1428" s="46" t="s">
        <v>1865</v>
      </c>
      <c r="Q1428" s="46" t="s">
        <v>40</v>
      </c>
      <c r="T1428" s="46" t="s">
        <v>1690</v>
      </c>
      <c r="AA1428" s="46" t="s">
        <v>6260</v>
      </c>
      <c r="AC1428" s="46" t="s">
        <v>709</v>
      </c>
      <c r="AL1428" s="46" t="s">
        <v>6599</v>
      </c>
      <c r="AQ1428" s="46" t="b">
        <v>1</v>
      </c>
      <c r="AR1428" s="95"/>
    </row>
    <row r="1429" spans="1:44" ht="15" customHeight="1">
      <c r="A1429" s="46">
        <v>1428</v>
      </c>
      <c r="B1429" s="46">
        <v>1428</v>
      </c>
      <c r="D1429" s="46" t="s">
        <v>6600</v>
      </c>
      <c r="E1429" s="46" t="s">
        <v>6601</v>
      </c>
      <c r="I1429" s="46" t="s">
        <v>6003</v>
      </c>
      <c r="J1429" s="46" t="s">
        <v>1686</v>
      </c>
      <c r="K1429" s="46" t="s">
        <v>6602</v>
      </c>
      <c r="L1429" s="46" t="s">
        <v>1864</v>
      </c>
      <c r="O1429" s="46" t="s">
        <v>1865</v>
      </c>
      <c r="Q1429" s="46" t="s">
        <v>40</v>
      </c>
      <c r="T1429" s="46" t="s">
        <v>1690</v>
      </c>
      <c r="AA1429" s="46" t="s">
        <v>6260</v>
      </c>
      <c r="AC1429" s="46" t="s">
        <v>709</v>
      </c>
      <c r="AL1429" s="46" t="s">
        <v>6603</v>
      </c>
      <c r="AQ1429" s="46" t="b">
        <v>0</v>
      </c>
      <c r="AR1429" s="95"/>
    </row>
    <row r="1430" spans="1:44" ht="15" customHeight="1">
      <c r="A1430" s="46">
        <v>1429</v>
      </c>
      <c r="B1430" s="46">
        <v>1429</v>
      </c>
      <c r="D1430" s="46" t="s">
        <v>6604</v>
      </c>
      <c r="E1430" s="46" t="s">
        <v>6605</v>
      </c>
      <c r="I1430" s="46" t="s">
        <v>6606</v>
      </c>
      <c r="J1430" s="46" t="s">
        <v>1686</v>
      </c>
      <c r="K1430" s="46" t="s">
        <v>6607</v>
      </c>
      <c r="L1430" s="46" t="s">
        <v>1864</v>
      </c>
      <c r="O1430" s="46" t="s">
        <v>1865</v>
      </c>
      <c r="Q1430" s="46" t="s">
        <v>40</v>
      </c>
      <c r="T1430" s="46" t="s">
        <v>1690</v>
      </c>
      <c r="AA1430" s="46" t="s">
        <v>6260</v>
      </c>
      <c r="AC1430" s="46" t="s">
        <v>709</v>
      </c>
      <c r="AL1430" s="46" t="s">
        <v>6608</v>
      </c>
      <c r="AQ1430" s="46" t="b">
        <v>1</v>
      </c>
      <c r="AR1430" s="95"/>
    </row>
    <row r="1431" spans="1:44" ht="15" customHeight="1">
      <c r="A1431" s="46">
        <v>1430</v>
      </c>
      <c r="B1431" s="46">
        <v>1430</v>
      </c>
      <c r="D1431" s="46" t="s">
        <v>6609</v>
      </c>
      <c r="E1431" s="46" t="s">
        <v>6610</v>
      </c>
      <c r="I1431" s="46" t="s">
        <v>6611</v>
      </c>
      <c r="J1431" s="46" t="s">
        <v>1686</v>
      </c>
      <c r="K1431" s="46" t="s">
        <v>6612</v>
      </c>
      <c r="L1431" s="46" t="s">
        <v>1864</v>
      </c>
      <c r="O1431" s="46" t="s">
        <v>1865</v>
      </c>
      <c r="Q1431" s="46" t="s">
        <v>40</v>
      </c>
      <c r="T1431" s="46" t="s">
        <v>1690</v>
      </c>
      <c r="AA1431" s="46" t="s">
        <v>6260</v>
      </c>
      <c r="AC1431" s="46" t="s">
        <v>709</v>
      </c>
      <c r="AL1431" s="46" t="s">
        <v>6613</v>
      </c>
      <c r="AQ1431" s="46" t="b">
        <v>0</v>
      </c>
      <c r="AR1431" s="95"/>
    </row>
    <row r="1432" spans="1:44" ht="15" customHeight="1">
      <c r="A1432" s="46">
        <v>1431</v>
      </c>
      <c r="B1432" s="46">
        <v>1431</v>
      </c>
      <c r="D1432" s="46" t="s">
        <v>6614</v>
      </c>
      <c r="E1432" s="46" t="s">
        <v>6615</v>
      </c>
      <c r="I1432" s="46" t="s">
        <v>6616</v>
      </c>
      <c r="J1432" s="46" t="s">
        <v>1686</v>
      </c>
      <c r="K1432" s="46" t="s">
        <v>6617</v>
      </c>
      <c r="L1432" s="46" t="s">
        <v>1864</v>
      </c>
      <c r="O1432" s="46" t="s">
        <v>1865</v>
      </c>
      <c r="Q1432" s="46" t="s">
        <v>40</v>
      </c>
      <c r="T1432" s="46" t="s">
        <v>1690</v>
      </c>
      <c r="AA1432" s="46" t="s">
        <v>6618</v>
      </c>
      <c r="AC1432" s="46" t="s">
        <v>709</v>
      </c>
      <c r="AL1432" s="46" t="s">
        <v>6619</v>
      </c>
      <c r="AQ1432" s="46" t="b">
        <v>1</v>
      </c>
      <c r="AR1432" s="95"/>
    </row>
    <row r="1433" spans="1:44" ht="15" customHeight="1">
      <c r="A1433" s="46">
        <v>1432</v>
      </c>
      <c r="B1433" s="46">
        <v>1432</v>
      </c>
      <c r="D1433" s="46" t="s">
        <v>6620</v>
      </c>
      <c r="E1433" s="46" t="s">
        <v>6621</v>
      </c>
      <c r="I1433" s="46" t="s">
        <v>3359</v>
      </c>
      <c r="J1433" s="46" t="s">
        <v>1686</v>
      </c>
      <c r="K1433" s="46" t="s">
        <v>6622</v>
      </c>
      <c r="L1433" s="46" t="s">
        <v>1864</v>
      </c>
      <c r="O1433" s="46" t="s">
        <v>1865</v>
      </c>
      <c r="Q1433" s="46" t="s">
        <v>40</v>
      </c>
      <c r="T1433" s="46" t="s">
        <v>1690</v>
      </c>
      <c r="AA1433" s="46" t="s">
        <v>6618</v>
      </c>
      <c r="AC1433" s="46" t="s">
        <v>709</v>
      </c>
      <c r="AL1433" s="46" t="s">
        <v>6623</v>
      </c>
      <c r="AQ1433" s="46" t="b">
        <v>1</v>
      </c>
      <c r="AR1433" s="95"/>
    </row>
    <row r="1434" spans="1:44" ht="15" customHeight="1">
      <c r="A1434" s="46">
        <v>1433</v>
      </c>
      <c r="B1434" s="46">
        <v>1433</v>
      </c>
      <c r="D1434" s="46" t="s">
        <v>6624</v>
      </c>
      <c r="E1434" s="46" t="s">
        <v>6625</v>
      </c>
      <c r="I1434" s="46" t="s">
        <v>6626</v>
      </c>
      <c r="J1434" s="46" t="s">
        <v>1686</v>
      </c>
      <c r="K1434" s="46" t="s">
        <v>6627</v>
      </c>
      <c r="L1434" s="46" t="s">
        <v>1864</v>
      </c>
      <c r="O1434" s="46" t="s">
        <v>1865</v>
      </c>
      <c r="Q1434" s="46" t="s">
        <v>40</v>
      </c>
      <c r="T1434" s="46" t="s">
        <v>1690</v>
      </c>
      <c r="AA1434" s="46" t="s">
        <v>6618</v>
      </c>
      <c r="AC1434" s="46" t="s">
        <v>709</v>
      </c>
      <c r="AL1434" s="46" t="s">
        <v>6628</v>
      </c>
      <c r="AQ1434" s="46" t="b">
        <v>1</v>
      </c>
      <c r="AR1434" s="95"/>
    </row>
    <row r="1435" spans="1:44" ht="15" customHeight="1">
      <c r="A1435" s="46">
        <v>1434</v>
      </c>
      <c r="B1435" s="46">
        <v>1434</v>
      </c>
      <c r="D1435" s="46" t="s">
        <v>6629</v>
      </c>
      <c r="E1435" s="46" t="s">
        <v>6630</v>
      </c>
      <c r="I1435" s="46" t="s">
        <v>6631</v>
      </c>
      <c r="J1435" s="46" t="s">
        <v>1686</v>
      </c>
      <c r="K1435" s="46" t="s">
        <v>6632</v>
      </c>
      <c r="L1435" s="46" t="s">
        <v>1864</v>
      </c>
      <c r="O1435" s="46" t="s">
        <v>1865</v>
      </c>
      <c r="Q1435" s="46" t="s">
        <v>40</v>
      </c>
      <c r="T1435" s="46" t="s">
        <v>1690</v>
      </c>
      <c r="AA1435" s="46" t="s">
        <v>6618</v>
      </c>
      <c r="AC1435" s="46" t="s">
        <v>709</v>
      </c>
      <c r="AL1435" s="46" t="s">
        <v>6633</v>
      </c>
      <c r="AQ1435" s="46" t="b">
        <v>1</v>
      </c>
      <c r="AR1435" s="95"/>
    </row>
    <row r="1436" spans="1:44" ht="15" customHeight="1">
      <c r="A1436" s="46">
        <v>1435</v>
      </c>
      <c r="B1436" s="46">
        <v>1435</v>
      </c>
      <c r="D1436" s="46" t="s">
        <v>6634</v>
      </c>
      <c r="E1436" s="46" t="s">
        <v>6635</v>
      </c>
      <c r="I1436" s="46" t="s">
        <v>6636</v>
      </c>
      <c r="J1436" s="46" t="s">
        <v>1686</v>
      </c>
      <c r="K1436" s="46" t="s">
        <v>6637</v>
      </c>
      <c r="L1436" s="46" t="s">
        <v>1864</v>
      </c>
      <c r="O1436" s="46" t="s">
        <v>1865</v>
      </c>
      <c r="Q1436" s="46" t="s">
        <v>40</v>
      </c>
      <c r="T1436" s="46" t="s">
        <v>1690</v>
      </c>
      <c r="AA1436" s="46" t="s">
        <v>6618</v>
      </c>
      <c r="AC1436" s="46" t="s">
        <v>709</v>
      </c>
      <c r="AL1436" s="46" t="s">
        <v>6638</v>
      </c>
      <c r="AQ1436" s="46" t="b">
        <v>1</v>
      </c>
      <c r="AR1436" s="95"/>
    </row>
    <row r="1437" spans="1:44" ht="15" customHeight="1">
      <c r="A1437" s="46">
        <v>1436</v>
      </c>
      <c r="B1437" s="46">
        <v>1436</v>
      </c>
      <c r="D1437" s="46" t="s">
        <v>6639</v>
      </c>
      <c r="E1437" s="46" t="s">
        <v>6640</v>
      </c>
      <c r="I1437" s="46" t="s">
        <v>6641</v>
      </c>
      <c r="J1437" s="46" t="s">
        <v>1686</v>
      </c>
      <c r="K1437" s="46" t="s">
        <v>6642</v>
      </c>
      <c r="L1437" s="46" t="s">
        <v>1864</v>
      </c>
      <c r="O1437" s="46" t="s">
        <v>1865</v>
      </c>
      <c r="Q1437" s="46" t="s">
        <v>40</v>
      </c>
      <c r="T1437" s="46" t="s">
        <v>1690</v>
      </c>
      <c r="AA1437" s="46" t="s">
        <v>6618</v>
      </c>
      <c r="AC1437" s="46" t="s">
        <v>709</v>
      </c>
      <c r="AL1437" s="46" t="s">
        <v>6643</v>
      </c>
      <c r="AQ1437" s="46" t="b">
        <v>1</v>
      </c>
      <c r="AR1437" s="95"/>
    </row>
    <row r="1438" spans="1:44" ht="15" customHeight="1">
      <c r="A1438" s="46">
        <v>1437</v>
      </c>
      <c r="B1438" s="46">
        <v>1437</v>
      </c>
      <c r="D1438" s="46" t="s">
        <v>6644</v>
      </c>
      <c r="E1438" s="46" t="s">
        <v>6645</v>
      </c>
      <c r="I1438" s="46" t="s">
        <v>885</v>
      </c>
      <c r="J1438" s="46" t="s">
        <v>1686</v>
      </c>
      <c r="K1438" s="46" t="s">
        <v>6646</v>
      </c>
      <c r="L1438" s="46" t="s">
        <v>1864</v>
      </c>
      <c r="O1438" s="46" t="s">
        <v>1865</v>
      </c>
      <c r="Q1438" s="46" t="s">
        <v>40</v>
      </c>
      <c r="T1438" s="46" t="s">
        <v>1690</v>
      </c>
      <c r="AA1438" s="46" t="s">
        <v>6618</v>
      </c>
      <c r="AC1438" s="46" t="s">
        <v>709</v>
      </c>
      <c r="AL1438" s="46" t="s">
        <v>6647</v>
      </c>
      <c r="AQ1438" s="46" t="b">
        <v>1</v>
      </c>
      <c r="AR1438" s="95"/>
    </row>
    <row r="1439" spans="1:44" ht="15" customHeight="1">
      <c r="A1439" s="46">
        <v>1438</v>
      </c>
      <c r="B1439" s="46">
        <v>1438</v>
      </c>
      <c r="D1439" s="46" t="s">
        <v>6648</v>
      </c>
      <c r="E1439" s="46" t="s">
        <v>6649</v>
      </c>
      <c r="I1439" s="46" t="s">
        <v>6650</v>
      </c>
      <c r="J1439" s="46" t="s">
        <v>1686</v>
      </c>
      <c r="K1439" s="46" t="s">
        <v>6651</v>
      </c>
      <c r="L1439" s="46" t="s">
        <v>1864</v>
      </c>
      <c r="O1439" s="46" t="s">
        <v>1865</v>
      </c>
      <c r="Q1439" s="46" t="s">
        <v>40</v>
      </c>
      <c r="T1439" s="46" t="s">
        <v>1690</v>
      </c>
      <c r="AA1439" s="46" t="s">
        <v>6618</v>
      </c>
      <c r="AC1439" s="46" t="s">
        <v>709</v>
      </c>
      <c r="AL1439" s="46" t="s">
        <v>6652</v>
      </c>
      <c r="AQ1439" s="46" t="b">
        <v>0</v>
      </c>
      <c r="AR1439" s="95"/>
    </row>
    <row r="1440" spans="1:44" ht="15" customHeight="1">
      <c r="A1440" s="46">
        <v>1439</v>
      </c>
      <c r="B1440" s="46">
        <v>1439</v>
      </c>
      <c r="D1440" s="46" t="s">
        <v>6653</v>
      </c>
      <c r="E1440" s="46" t="s">
        <v>6654</v>
      </c>
      <c r="I1440" s="46" t="s">
        <v>4634</v>
      </c>
      <c r="J1440" s="46" t="s">
        <v>1686</v>
      </c>
      <c r="K1440" s="46" t="s">
        <v>6655</v>
      </c>
      <c r="L1440" s="46" t="s">
        <v>1864</v>
      </c>
      <c r="O1440" s="46" t="s">
        <v>1865</v>
      </c>
      <c r="Q1440" s="46" t="s">
        <v>40</v>
      </c>
      <c r="T1440" s="46" t="s">
        <v>1690</v>
      </c>
      <c r="AA1440" s="46" t="s">
        <v>6618</v>
      </c>
      <c r="AC1440" s="46" t="s">
        <v>709</v>
      </c>
      <c r="AL1440" s="46" t="s">
        <v>6656</v>
      </c>
      <c r="AQ1440" s="46" t="b">
        <v>1</v>
      </c>
      <c r="AR1440" s="95"/>
    </row>
    <row r="1441" spans="1:44" ht="15" customHeight="1">
      <c r="A1441" s="46">
        <v>1440</v>
      </c>
      <c r="B1441" s="46">
        <v>1440</v>
      </c>
      <c r="D1441" s="46" t="s">
        <v>6657</v>
      </c>
      <c r="E1441" s="46" t="s">
        <v>6658</v>
      </c>
      <c r="I1441" s="46" t="s">
        <v>4089</v>
      </c>
      <c r="J1441" s="46" t="s">
        <v>1686</v>
      </c>
      <c r="K1441" s="46" t="s">
        <v>6659</v>
      </c>
      <c r="L1441" s="46" t="s">
        <v>1864</v>
      </c>
      <c r="O1441" s="46" t="s">
        <v>1865</v>
      </c>
      <c r="Q1441" s="46" t="s">
        <v>40</v>
      </c>
      <c r="T1441" s="46" t="s">
        <v>1690</v>
      </c>
      <c r="AA1441" s="46" t="s">
        <v>6618</v>
      </c>
      <c r="AC1441" s="46" t="s">
        <v>709</v>
      </c>
      <c r="AL1441" s="46" t="s">
        <v>6660</v>
      </c>
      <c r="AQ1441" s="46" t="b">
        <v>1</v>
      </c>
      <c r="AR1441" s="95"/>
    </row>
    <row r="1442" spans="1:44" ht="15" customHeight="1">
      <c r="A1442" s="46">
        <v>1441</v>
      </c>
      <c r="B1442" s="46">
        <v>1441</v>
      </c>
      <c r="D1442" s="46" t="s">
        <v>6661</v>
      </c>
      <c r="E1442" s="46" t="s">
        <v>6662</v>
      </c>
      <c r="I1442" s="46" t="s">
        <v>6663</v>
      </c>
      <c r="J1442" s="46" t="s">
        <v>1686</v>
      </c>
      <c r="K1442" s="46" t="s">
        <v>6664</v>
      </c>
      <c r="L1442" s="46" t="s">
        <v>1864</v>
      </c>
      <c r="O1442" s="46" t="s">
        <v>1865</v>
      </c>
      <c r="Q1442" s="46" t="s">
        <v>40</v>
      </c>
      <c r="T1442" s="46" t="s">
        <v>1690</v>
      </c>
      <c r="AA1442" s="46" t="s">
        <v>6618</v>
      </c>
      <c r="AC1442" s="46" t="s">
        <v>709</v>
      </c>
      <c r="AL1442" s="46" t="s">
        <v>6665</v>
      </c>
      <c r="AQ1442" s="46" t="b">
        <v>1</v>
      </c>
      <c r="AR1442" s="95"/>
    </row>
    <row r="1443" spans="1:44" ht="15" customHeight="1">
      <c r="A1443" s="46">
        <v>1442</v>
      </c>
      <c r="B1443" s="46">
        <v>1442</v>
      </c>
      <c r="D1443" s="46" t="s">
        <v>6666</v>
      </c>
      <c r="E1443" s="46" t="s">
        <v>6667</v>
      </c>
      <c r="I1443" s="46" t="s">
        <v>6668</v>
      </c>
      <c r="J1443" s="46" t="s">
        <v>1686</v>
      </c>
      <c r="K1443" s="46" t="s">
        <v>6669</v>
      </c>
      <c r="L1443" s="46" t="s">
        <v>1864</v>
      </c>
      <c r="O1443" s="46" t="s">
        <v>1865</v>
      </c>
      <c r="Q1443" s="46" t="s">
        <v>40</v>
      </c>
      <c r="T1443" s="46" t="s">
        <v>1690</v>
      </c>
      <c r="AA1443" s="46" t="s">
        <v>6618</v>
      </c>
      <c r="AC1443" s="46" t="s">
        <v>709</v>
      </c>
      <c r="AL1443" s="46" t="s">
        <v>6670</v>
      </c>
      <c r="AQ1443" s="46" t="b">
        <v>1</v>
      </c>
      <c r="AR1443" s="95"/>
    </row>
    <row r="1444" spans="1:44" ht="15" customHeight="1">
      <c r="A1444" s="46">
        <v>1443</v>
      </c>
      <c r="B1444" s="46">
        <v>1443</v>
      </c>
      <c r="D1444" s="46" t="s">
        <v>6671</v>
      </c>
      <c r="E1444" s="46" t="s">
        <v>6672</v>
      </c>
      <c r="I1444" s="46" t="s">
        <v>6673</v>
      </c>
      <c r="J1444" s="46" t="s">
        <v>1686</v>
      </c>
      <c r="K1444" s="46" t="s">
        <v>6674</v>
      </c>
      <c r="L1444" s="46" t="s">
        <v>1864</v>
      </c>
      <c r="O1444" s="46" t="s">
        <v>1865</v>
      </c>
      <c r="Q1444" s="46" t="s">
        <v>40</v>
      </c>
      <c r="T1444" s="46" t="s">
        <v>1690</v>
      </c>
      <c r="AA1444" s="46" t="s">
        <v>6618</v>
      </c>
      <c r="AC1444" s="46" t="s">
        <v>709</v>
      </c>
      <c r="AL1444" s="46" t="s">
        <v>6675</v>
      </c>
      <c r="AQ1444" s="46" t="b">
        <v>1</v>
      </c>
      <c r="AR1444" s="95"/>
    </row>
    <row r="1445" spans="1:44" ht="15" customHeight="1">
      <c r="A1445" s="46">
        <v>1444</v>
      </c>
      <c r="B1445" s="46">
        <v>1444</v>
      </c>
      <c r="D1445" s="46" t="s">
        <v>6676</v>
      </c>
      <c r="E1445" s="46" t="s">
        <v>6677</v>
      </c>
      <c r="I1445" s="46" t="s">
        <v>5756</v>
      </c>
      <c r="J1445" s="46" t="s">
        <v>1686</v>
      </c>
      <c r="K1445" s="46" t="s">
        <v>6678</v>
      </c>
      <c r="L1445" s="46" t="s">
        <v>1864</v>
      </c>
      <c r="O1445" s="46" t="s">
        <v>1865</v>
      </c>
      <c r="Q1445" s="46" t="s">
        <v>40</v>
      </c>
      <c r="T1445" s="46" t="s">
        <v>1690</v>
      </c>
      <c r="AA1445" s="46" t="s">
        <v>6618</v>
      </c>
      <c r="AC1445" s="46" t="s">
        <v>709</v>
      </c>
      <c r="AL1445" s="46" t="s">
        <v>6679</v>
      </c>
      <c r="AQ1445" s="46" t="b">
        <v>0</v>
      </c>
      <c r="AR1445" s="95"/>
    </row>
    <row r="1446" spans="1:44" ht="15" customHeight="1">
      <c r="A1446" s="46">
        <v>1445</v>
      </c>
      <c r="B1446" s="46">
        <v>1445</v>
      </c>
      <c r="D1446" s="46" t="s">
        <v>6680</v>
      </c>
      <c r="E1446" s="46" t="s">
        <v>6681</v>
      </c>
      <c r="I1446" s="46" t="s">
        <v>6682</v>
      </c>
      <c r="J1446" s="46" t="s">
        <v>1686</v>
      </c>
      <c r="K1446" s="46" t="s">
        <v>6683</v>
      </c>
      <c r="L1446" s="46" t="s">
        <v>1864</v>
      </c>
      <c r="O1446" s="46" t="s">
        <v>1865</v>
      </c>
      <c r="Q1446" s="46" t="s">
        <v>40</v>
      </c>
      <c r="T1446" s="46" t="s">
        <v>1690</v>
      </c>
      <c r="AA1446" s="46" t="s">
        <v>6618</v>
      </c>
      <c r="AC1446" s="46" t="s">
        <v>709</v>
      </c>
      <c r="AL1446" s="46" t="s">
        <v>6684</v>
      </c>
      <c r="AQ1446" s="46" t="b">
        <v>1</v>
      </c>
      <c r="AR1446" s="95"/>
    </row>
    <row r="1447" spans="1:44" ht="15" customHeight="1">
      <c r="A1447" s="46">
        <v>1446</v>
      </c>
      <c r="B1447" s="46">
        <v>1446</v>
      </c>
      <c r="D1447" s="46" t="s">
        <v>6685</v>
      </c>
      <c r="E1447" s="46" t="s">
        <v>6686</v>
      </c>
      <c r="I1447" s="46" t="s">
        <v>6687</v>
      </c>
      <c r="J1447" s="46" t="s">
        <v>1686</v>
      </c>
      <c r="K1447" s="46" t="s">
        <v>6688</v>
      </c>
      <c r="L1447" s="46" t="s">
        <v>1864</v>
      </c>
      <c r="O1447" s="46" t="s">
        <v>1865</v>
      </c>
      <c r="Q1447" s="46" t="s">
        <v>40</v>
      </c>
      <c r="T1447" s="46" t="s">
        <v>1690</v>
      </c>
      <c r="AA1447" s="46" t="s">
        <v>6618</v>
      </c>
      <c r="AC1447" s="46" t="s">
        <v>709</v>
      </c>
      <c r="AL1447" s="46" t="s">
        <v>6689</v>
      </c>
      <c r="AQ1447" s="46" t="b">
        <v>0</v>
      </c>
      <c r="AR1447" s="95"/>
    </row>
    <row r="1448" spans="1:44" ht="15" customHeight="1">
      <c r="A1448" s="46">
        <v>1447</v>
      </c>
      <c r="B1448" s="46">
        <v>1447</v>
      </c>
      <c r="D1448" s="46" t="s">
        <v>6690</v>
      </c>
      <c r="E1448" s="46" t="s">
        <v>6691</v>
      </c>
      <c r="I1448" s="46" t="s">
        <v>5790</v>
      </c>
      <c r="J1448" s="46" t="s">
        <v>1686</v>
      </c>
      <c r="K1448" s="46" t="s">
        <v>6692</v>
      </c>
      <c r="L1448" s="46" t="s">
        <v>1864</v>
      </c>
      <c r="O1448" s="46" t="s">
        <v>1865</v>
      </c>
      <c r="Q1448" s="46" t="s">
        <v>40</v>
      </c>
      <c r="T1448" s="46" t="s">
        <v>1690</v>
      </c>
      <c r="AA1448" s="46" t="s">
        <v>6618</v>
      </c>
      <c r="AC1448" s="46" t="s">
        <v>709</v>
      </c>
      <c r="AL1448" s="46" t="s">
        <v>6693</v>
      </c>
      <c r="AQ1448" s="46" t="b">
        <v>0</v>
      </c>
      <c r="AR1448" s="95"/>
    </row>
    <row r="1449" spans="1:44" ht="15" customHeight="1">
      <c r="A1449" s="46">
        <v>1448</v>
      </c>
      <c r="B1449" s="46">
        <v>1448</v>
      </c>
      <c r="D1449" s="46" t="s">
        <v>6694</v>
      </c>
      <c r="E1449" s="46" t="s">
        <v>6695</v>
      </c>
      <c r="I1449" s="46" t="s">
        <v>6696</v>
      </c>
      <c r="J1449" s="46" t="s">
        <v>1686</v>
      </c>
      <c r="K1449" s="46" t="s">
        <v>6697</v>
      </c>
      <c r="L1449" s="46" t="s">
        <v>1864</v>
      </c>
      <c r="O1449" s="46" t="s">
        <v>1865</v>
      </c>
      <c r="Q1449" s="46" t="s">
        <v>40</v>
      </c>
      <c r="T1449" s="46" t="s">
        <v>1690</v>
      </c>
      <c r="AA1449" s="46" t="s">
        <v>6618</v>
      </c>
      <c r="AC1449" s="46" t="s">
        <v>709</v>
      </c>
      <c r="AL1449" s="46" t="s">
        <v>6698</v>
      </c>
      <c r="AQ1449" s="46" t="b">
        <v>1</v>
      </c>
      <c r="AR1449" s="95"/>
    </row>
    <row r="1450" spans="1:44" ht="15" customHeight="1">
      <c r="A1450" s="46">
        <v>1449</v>
      </c>
      <c r="B1450" s="46">
        <v>1449</v>
      </c>
      <c r="D1450" s="46" t="s">
        <v>6699</v>
      </c>
      <c r="E1450" s="46" t="s">
        <v>6700</v>
      </c>
      <c r="I1450" s="46" t="s">
        <v>6701</v>
      </c>
      <c r="J1450" s="46" t="s">
        <v>1686</v>
      </c>
      <c r="K1450" s="46" t="s">
        <v>6702</v>
      </c>
      <c r="L1450" s="46" t="s">
        <v>1864</v>
      </c>
      <c r="O1450" s="46" t="s">
        <v>1865</v>
      </c>
      <c r="Q1450" s="46" t="s">
        <v>40</v>
      </c>
      <c r="T1450" s="46" t="s">
        <v>1690</v>
      </c>
      <c r="AA1450" s="46" t="s">
        <v>6618</v>
      </c>
      <c r="AC1450" s="46" t="s">
        <v>709</v>
      </c>
      <c r="AL1450" s="46" t="s">
        <v>6703</v>
      </c>
      <c r="AQ1450" s="46" t="b">
        <v>1</v>
      </c>
      <c r="AR1450" s="95"/>
    </row>
    <row r="1451" spans="1:44" ht="15" customHeight="1">
      <c r="A1451" s="46">
        <v>1450</v>
      </c>
      <c r="B1451" s="46">
        <v>1450</v>
      </c>
      <c r="D1451" s="46" t="s">
        <v>6704</v>
      </c>
      <c r="E1451" s="46" t="s">
        <v>6705</v>
      </c>
      <c r="I1451" s="46" t="s">
        <v>5662</v>
      </c>
      <c r="J1451" s="46" t="s">
        <v>1686</v>
      </c>
      <c r="K1451" s="46" t="s">
        <v>6706</v>
      </c>
      <c r="L1451" s="46" t="s">
        <v>1864</v>
      </c>
      <c r="O1451" s="46" t="s">
        <v>1865</v>
      </c>
      <c r="Q1451" s="46" t="s">
        <v>40</v>
      </c>
      <c r="T1451" s="46" t="s">
        <v>1690</v>
      </c>
      <c r="AA1451" s="46" t="s">
        <v>6618</v>
      </c>
      <c r="AC1451" s="46" t="s">
        <v>709</v>
      </c>
      <c r="AL1451" s="46" t="s">
        <v>6707</v>
      </c>
      <c r="AQ1451" s="46" t="b">
        <v>0</v>
      </c>
      <c r="AR1451" s="95"/>
    </row>
    <row r="1452" spans="1:44" ht="15" customHeight="1">
      <c r="A1452" s="46">
        <v>1451</v>
      </c>
      <c r="B1452" s="46">
        <v>1451</v>
      </c>
      <c r="D1452" s="46" t="s">
        <v>6708</v>
      </c>
      <c r="E1452" s="46" t="s">
        <v>6709</v>
      </c>
      <c r="I1452" s="46" t="s">
        <v>6710</v>
      </c>
      <c r="J1452" s="46" t="s">
        <v>1686</v>
      </c>
      <c r="K1452" s="46" t="s">
        <v>6711</v>
      </c>
      <c r="L1452" s="46" t="s">
        <v>1864</v>
      </c>
      <c r="O1452" s="46" t="s">
        <v>1865</v>
      </c>
      <c r="Q1452" s="46" t="s">
        <v>40</v>
      </c>
      <c r="T1452" s="46" t="s">
        <v>1690</v>
      </c>
      <c r="AA1452" s="46" t="s">
        <v>6618</v>
      </c>
      <c r="AC1452" s="46" t="s">
        <v>709</v>
      </c>
      <c r="AL1452" s="46" t="s">
        <v>6712</v>
      </c>
      <c r="AQ1452" s="46" t="b">
        <v>0</v>
      </c>
      <c r="AR1452" s="95"/>
    </row>
    <row r="1453" spans="1:44" ht="15" customHeight="1">
      <c r="A1453" s="46">
        <v>1452</v>
      </c>
      <c r="B1453" s="46">
        <v>1452</v>
      </c>
      <c r="D1453" s="46" t="s">
        <v>6713</v>
      </c>
      <c r="E1453" s="46" t="s">
        <v>6714</v>
      </c>
      <c r="I1453" s="46" t="s">
        <v>6715</v>
      </c>
      <c r="J1453" s="46" t="s">
        <v>1686</v>
      </c>
      <c r="K1453" s="46" t="s">
        <v>6716</v>
      </c>
      <c r="L1453" s="46" t="s">
        <v>1864</v>
      </c>
      <c r="O1453" s="46" t="s">
        <v>1865</v>
      </c>
      <c r="Q1453" s="46" t="s">
        <v>40</v>
      </c>
      <c r="T1453" s="46" t="s">
        <v>1690</v>
      </c>
      <c r="AA1453" s="46" t="s">
        <v>6618</v>
      </c>
      <c r="AC1453" s="46" t="s">
        <v>709</v>
      </c>
      <c r="AL1453" s="46" t="s">
        <v>6717</v>
      </c>
      <c r="AQ1453" s="46" t="b">
        <v>1</v>
      </c>
      <c r="AR1453" s="95"/>
    </row>
    <row r="1454" spans="1:44" ht="15" customHeight="1">
      <c r="A1454" s="46">
        <v>1453</v>
      </c>
      <c r="B1454" s="46">
        <v>1453</v>
      </c>
      <c r="D1454" s="46" t="s">
        <v>6718</v>
      </c>
      <c r="E1454" s="46" t="s">
        <v>6719</v>
      </c>
      <c r="I1454" s="46" t="s">
        <v>6720</v>
      </c>
      <c r="J1454" s="46" t="s">
        <v>1686</v>
      </c>
      <c r="K1454" s="46" t="s">
        <v>6721</v>
      </c>
      <c r="L1454" s="46" t="s">
        <v>1864</v>
      </c>
      <c r="O1454" s="46" t="s">
        <v>1865</v>
      </c>
      <c r="Q1454" s="46" t="s">
        <v>40</v>
      </c>
      <c r="T1454" s="46" t="s">
        <v>1690</v>
      </c>
      <c r="AA1454" s="46" t="s">
        <v>6618</v>
      </c>
      <c r="AC1454" s="46" t="s">
        <v>709</v>
      </c>
      <c r="AL1454" s="46" t="s">
        <v>6722</v>
      </c>
      <c r="AQ1454" s="46" t="b">
        <v>0</v>
      </c>
      <c r="AR1454" s="95"/>
    </row>
    <row r="1455" spans="1:44" ht="15" customHeight="1">
      <c r="A1455" s="46">
        <v>1454</v>
      </c>
      <c r="B1455" s="46">
        <v>1454</v>
      </c>
      <c r="D1455" s="46" t="s">
        <v>6723</v>
      </c>
      <c r="E1455" s="46" t="s">
        <v>6724</v>
      </c>
      <c r="I1455" s="46" t="s">
        <v>6725</v>
      </c>
      <c r="J1455" s="46" t="s">
        <v>1686</v>
      </c>
      <c r="K1455" s="46" t="s">
        <v>6726</v>
      </c>
      <c r="L1455" s="46" t="s">
        <v>1864</v>
      </c>
      <c r="O1455" s="46" t="s">
        <v>1865</v>
      </c>
      <c r="Q1455" s="46" t="s">
        <v>40</v>
      </c>
      <c r="T1455" s="46" t="s">
        <v>1690</v>
      </c>
      <c r="AA1455" s="46" t="s">
        <v>6618</v>
      </c>
      <c r="AC1455" s="46" t="s">
        <v>709</v>
      </c>
      <c r="AL1455" s="46" t="s">
        <v>6727</v>
      </c>
      <c r="AQ1455" s="46" t="b">
        <v>1</v>
      </c>
      <c r="AR1455" s="95"/>
    </row>
    <row r="1456" spans="1:44" ht="15" customHeight="1">
      <c r="A1456" s="46">
        <v>1455</v>
      </c>
      <c r="B1456" s="46">
        <v>1455</v>
      </c>
      <c r="D1456" s="46" t="s">
        <v>6728</v>
      </c>
      <c r="E1456" s="46" t="s">
        <v>6729</v>
      </c>
      <c r="I1456" s="46" t="s">
        <v>6730</v>
      </c>
      <c r="J1456" s="46" t="s">
        <v>1686</v>
      </c>
      <c r="K1456" s="46" t="s">
        <v>6731</v>
      </c>
      <c r="L1456" s="46" t="s">
        <v>1864</v>
      </c>
      <c r="O1456" s="46" t="s">
        <v>1865</v>
      </c>
      <c r="Q1456" s="46" t="s">
        <v>40</v>
      </c>
      <c r="T1456" s="46" t="s">
        <v>1690</v>
      </c>
      <c r="AA1456" s="46" t="s">
        <v>6618</v>
      </c>
      <c r="AC1456" s="46" t="s">
        <v>709</v>
      </c>
      <c r="AL1456" s="46" t="s">
        <v>6732</v>
      </c>
      <c r="AQ1456" s="46" t="b">
        <v>1</v>
      </c>
      <c r="AR1456" s="95"/>
    </row>
    <row r="1457" spans="1:44" ht="15" customHeight="1">
      <c r="A1457" s="46">
        <v>1456</v>
      </c>
      <c r="B1457" s="46">
        <v>1456</v>
      </c>
      <c r="D1457" s="46" t="s">
        <v>6733</v>
      </c>
      <c r="E1457" s="46" t="s">
        <v>6734</v>
      </c>
      <c r="I1457" s="46" t="s">
        <v>6735</v>
      </c>
      <c r="J1457" s="46" t="s">
        <v>1686</v>
      </c>
      <c r="K1457" s="46" t="s">
        <v>6736</v>
      </c>
      <c r="L1457" s="46" t="s">
        <v>1864</v>
      </c>
      <c r="O1457" s="46" t="s">
        <v>1865</v>
      </c>
      <c r="Q1457" s="46" t="s">
        <v>40</v>
      </c>
      <c r="T1457" s="46" t="s">
        <v>1690</v>
      </c>
      <c r="AA1457" s="46" t="s">
        <v>6618</v>
      </c>
      <c r="AC1457" s="46" t="s">
        <v>709</v>
      </c>
      <c r="AL1457" s="46" t="s">
        <v>6737</v>
      </c>
      <c r="AQ1457" s="46" t="b">
        <v>1</v>
      </c>
      <c r="AR1457" s="95"/>
    </row>
    <row r="1458" spans="1:44" ht="15" customHeight="1">
      <c r="A1458" s="46">
        <v>1457</v>
      </c>
      <c r="B1458" s="46">
        <v>1457</v>
      </c>
      <c r="D1458" s="46" t="s">
        <v>6738</v>
      </c>
      <c r="E1458" s="46" t="s">
        <v>6739</v>
      </c>
      <c r="I1458" s="46" t="s">
        <v>6411</v>
      </c>
      <c r="J1458" s="46" t="s">
        <v>1686</v>
      </c>
      <c r="K1458" s="46" t="s">
        <v>6740</v>
      </c>
      <c r="L1458" s="46" t="s">
        <v>1864</v>
      </c>
      <c r="O1458" s="46" t="s">
        <v>1865</v>
      </c>
      <c r="Q1458" s="46" t="s">
        <v>40</v>
      </c>
      <c r="T1458" s="46" t="s">
        <v>1690</v>
      </c>
      <c r="AA1458" s="46" t="s">
        <v>6618</v>
      </c>
      <c r="AC1458" s="46" t="s">
        <v>709</v>
      </c>
      <c r="AL1458" s="46" t="s">
        <v>6741</v>
      </c>
      <c r="AQ1458" s="46" t="b">
        <v>0</v>
      </c>
      <c r="AR1458" s="95"/>
    </row>
    <row r="1459" spans="1:44" ht="15" customHeight="1">
      <c r="A1459" s="46">
        <v>1458</v>
      </c>
      <c r="B1459" s="46">
        <v>1458</v>
      </c>
      <c r="D1459" s="46" t="s">
        <v>6742</v>
      </c>
      <c r="E1459" s="46" t="s">
        <v>6743</v>
      </c>
      <c r="I1459" s="46" t="s">
        <v>6744</v>
      </c>
      <c r="J1459" s="46" t="s">
        <v>1686</v>
      </c>
      <c r="K1459" s="46" t="s">
        <v>6745</v>
      </c>
      <c r="L1459" s="46" t="s">
        <v>1864</v>
      </c>
      <c r="O1459" s="46" t="s">
        <v>1865</v>
      </c>
      <c r="Q1459" s="46" t="s">
        <v>40</v>
      </c>
      <c r="T1459" s="46" t="s">
        <v>1690</v>
      </c>
      <c r="AA1459" s="46" t="s">
        <v>6618</v>
      </c>
      <c r="AC1459" s="46" t="s">
        <v>709</v>
      </c>
      <c r="AL1459" s="46" t="s">
        <v>6746</v>
      </c>
      <c r="AQ1459" s="46" t="b">
        <v>0</v>
      </c>
      <c r="AR1459" s="95"/>
    </row>
    <row r="1460" spans="1:44" ht="15" customHeight="1">
      <c r="A1460" s="46">
        <v>1459</v>
      </c>
      <c r="B1460" s="46">
        <v>1459</v>
      </c>
      <c r="D1460" s="46" t="s">
        <v>6747</v>
      </c>
      <c r="E1460" s="46" t="s">
        <v>6748</v>
      </c>
      <c r="I1460" s="46" t="s">
        <v>6021</v>
      </c>
      <c r="J1460" s="46" t="s">
        <v>1686</v>
      </c>
      <c r="K1460" s="46" t="s">
        <v>6749</v>
      </c>
      <c r="L1460" s="46" t="s">
        <v>1864</v>
      </c>
      <c r="O1460" s="46" t="s">
        <v>1865</v>
      </c>
      <c r="Q1460" s="46" t="s">
        <v>40</v>
      </c>
      <c r="T1460" s="46" t="s">
        <v>1690</v>
      </c>
      <c r="AA1460" s="46" t="s">
        <v>6618</v>
      </c>
      <c r="AC1460" s="46" t="s">
        <v>709</v>
      </c>
      <c r="AL1460" s="46" t="s">
        <v>6750</v>
      </c>
      <c r="AQ1460" s="46" t="b">
        <v>1</v>
      </c>
      <c r="AR1460" s="95"/>
    </row>
    <row r="1461" spans="1:44" ht="15" customHeight="1">
      <c r="A1461" s="46">
        <v>1460</v>
      </c>
      <c r="B1461" s="46">
        <v>1460</v>
      </c>
      <c r="D1461" s="46" t="s">
        <v>6751</v>
      </c>
      <c r="E1461" s="46" t="s">
        <v>6752</v>
      </c>
      <c r="I1461" s="46" t="s">
        <v>2277</v>
      </c>
      <c r="J1461" s="46" t="s">
        <v>1686</v>
      </c>
      <c r="K1461" s="46" t="s">
        <v>6753</v>
      </c>
      <c r="L1461" s="46" t="s">
        <v>1864</v>
      </c>
      <c r="O1461" s="46" t="s">
        <v>1865</v>
      </c>
      <c r="Q1461" s="46" t="s">
        <v>40</v>
      </c>
      <c r="T1461" s="46" t="s">
        <v>1690</v>
      </c>
      <c r="AA1461" s="46" t="s">
        <v>6618</v>
      </c>
      <c r="AC1461" s="46" t="s">
        <v>709</v>
      </c>
      <c r="AL1461" s="46" t="s">
        <v>6754</v>
      </c>
      <c r="AQ1461" s="46" t="b">
        <v>0</v>
      </c>
      <c r="AR1461" s="95"/>
    </row>
    <row r="1462" spans="1:44" ht="15" customHeight="1">
      <c r="A1462" s="46">
        <v>1461</v>
      </c>
      <c r="B1462" s="46">
        <v>1461</v>
      </c>
      <c r="D1462" s="46" t="s">
        <v>6755</v>
      </c>
      <c r="E1462" s="46" t="s">
        <v>6756</v>
      </c>
      <c r="I1462" s="46" t="s">
        <v>3838</v>
      </c>
      <c r="J1462" s="46" t="s">
        <v>1686</v>
      </c>
      <c r="K1462" s="46" t="s">
        <v>6757</v>
      </c>
      <c r="L1462" s="46" t="s">
        <v>1864</v>
      </c>
      <c r="O1462" s="46" t="s">
        <v>1865</v>
      </c>
      <c r="Q1462" s="46" t="s">
        <v>40</v>
      </c>
      <c r="T1462" s="46" t="s">
        <v>1690</v>
      </c>
      <c r="AA1462" s="46" t="s">
        <v>6618</v>
      </c>
      <c r="AC1462" s="46" t="s">
        <v>709</v>
      </c>
      <c r="AL1462" s="46" t="s">
        <v>6758</v>
      </c>
      <c r="AQ1462" s="46" t="b">
        <v>0</v>
      </c>
      <c r="AR1462" s="95"/>
    </row>
    <row r="1463" spans="1:44" ht="15" customHeight="1">
      <c r="A1463" s="46">
        <v>1462</v>
      </c>
      <c r="B1463" s="46">
        <v>1462</v>
      </c>
      <c r="D1463" s="46" t="s">
        <v>6759</v>
      </c>
      <c r="E1463" s="46" t="s">
        <v>6760</v>
      </c>
      <c r="I1463" s="46" t="s">
        <v>6761</v>
      </c>
      <c r="J1463" s="46" t="s">
        <v>1686</v>
      </c>
      <c r="K1463" s="46" t="s">
        <v>6762</v>
      </c>
      <c r="L1463" s="46" t="s">
        <v>1864</v>
      </c>
      <c r="O1463" s="46" t="s">
        <v>1865</v>
      </c>
      <c r="Q1463" s="46" t="s">
        <v>40</v>
      </c>
      <c r="T1463" s="46" t="s">
        <v>1690</v>
      </c>
      <c r="AA1463" s="46" t="s">
        <v>6618</v>
      </c>
      <c r="AC1463" s="46" t="s">
        <v>709</v>
      </c>
      <c r="AL1463" s="46" t="s">
        <v>6763</v>
      </c>
      <c r="AQ1463" s="46" t="b">
        <v>0</v>
      </c>
      <c r="AR1463" s="95"/>
    </row>
    <row r="1464" spans="1:44" ht="15" customHeight="1">
      <c r="A1464" s="46">
        <v>1463</v>
      </c>
      <c r="B1464" s="46">
        <v>1463</v>
      </c>
      <c r="D1464" s="46" t="s">
        <v>6764</v>
      </c>
      <c r="E1464" s="46" t="s">
        <v>6765</v>
      </c>
      <c r="I1464" s="46" t="s">
        <v>6766</v>
      </c>
      <c r="J1464" s="46" t="s">
        <v>1686</v>
      </c>
      <c r="K1464" s="46" t="s">
        <v>6767</v>
      </c>
      <c r="L1464" s="46" t="s">
        <v>1864</v>
      </c>
      <c r="O1464" s="46" t="s">
        <v>1865</v>
      </c>
      <c r="Q1464" s="46" t="s">
        <v>40</v>
      </c>
      <c r="T1464" s="46" t="s">
        <v>1690</v>
      </c>
      <c r="AA1464" s="46" t="s">
        <v>6618</v>
      </c>
      <c r="AC1464" s="46" t="s">
        <v>709</v>
      </c>
      <c r="AL1464" s="46" t="s">
        <v>6768</v>
      </c>
      <c r="AQ1464" s="46" t="b">
        <v>0</v>
      </c>
      <c r="AR1464" s="95"/>
    </row>
    <row r="1465" spans="1:44" ht="15" customHeight="1">
      <c r="A1465" s="46">
        <v>1464</v>
      </c>
      <c r="B1465" s="46">
        <v>1464</v>
      </c>
      <c r="D1465" s="46" t="s">
        <v>6769</v>
      </c>
      <c r="E1465" s="46" t="s">
        <v>6770</v>
      </c>
      <c r="I1465" s="46" t="s">
        <v>6771</v>
      </c>
      <c r="J1465" s="46" t="s">
        <v>1686</v>
      </c>
      <c r="K1465" s="46" t="s">
        <v>6772</v>
      </c>
      <c r="L1465" s="46" t="s">
        <v>1864</v>
      </c>
      <c r="O1465" s="46" t="s">
        <v>1865</v>
      </c>
      <c r="Q1465" s="46" t="s">
        <v>40</v>
      </c>
      <c r="T1465" s="46" t="s">
        <v>1690</v>
      </c>
      <c r="AA1465" s="46" t="s">
        <v>6618</v>
      </c>
      <c r="AC1465" s="46" t="s">
        <v>709</v>
      </c>
      <c r="AL1465" s="46" t="s">
        <v>6773</v>
      </c>
      <c r="AQ1465" s="46" t="b">
        <v>0</v>
      </c>
      <c r="AR1465" s="95"/>
    </row>
    <row r="1466" spans="1:44" ht="15" customHeight="1">
      <c r="A1466" s="46">
        <v>1465</v>
      </c>
      <c r="B1466" s="46">
        <v>1465</v>
      </c>
      <c r="D1466" s="46" t="s">
        <v>6774</v>
      </c>
      <c r="E1466" s="46" t="s">
        <v>6775</v>
      </c>
      <c r="I1466" s="46" t="s">
        <v>4941</v>
      </c>
      <c r="J1466" s="46" t="s">
        <v>1686</v>
      </c>
      <c r="K1466" s="46" t="s">
        <v>6776</v>
      </c>
      <c r="L1466" s="46" t="s">
        <v>1864</v>
      </c>
      <c r="O1466" s="46" t="s">
        <v>1865</v>
      </c>
      <c r="Q1466" s="46" t="s">
        <v>40</v>
      </c>
      <c r="T1466" s="46" t="s">
        <v>1690</v>
      </c>
      <c r="AA1466" s="46" t="s">
        <v>6618</v>
      </c>
      <c r="AC1466" s="46" t="s">
        <v>709</v>
      </c>
      <c r="AL1466" s="46" t="s">
        <v>6777</v>
      </c>
      <c r="AQ1466" s="46" t="b">
        <v>0</v>
      </c>
      <c r="AR1466" s="95"/>
    </row>
    <row r="1467" spans="1:44" ht="15" customHeight="1">
      <c r="A1467" s="46">
        <v>1466</v>
      </c>
      <c r="B1467" s="46">
        <v>1466</v>
      </c>
      <c r="D1467" s="46" t="s">
        <v>6778</v>
      </c>
      <c r="E1467" s="46" t="s">
        <v>6779</v>
      </c>
      <c r="I1467" s="46" t="s">
        <v>6780</v>
      </c>
      <c r="J1467" s="46" t="s">
        <v>1686</v>
      </c>
      <c r="K1467" s="46" t="s">
        <v>6781</v>
      </c>
      <c r="L1467" s="46" t="s">
        <v>1864</v>
      </c>
      <c r="O1467" s="46" t="s">
        <v>1865</v>
      </c>
      <c r="Q1467" s="46" t="s">
        <v>40</v>
      </c>
      <c r="T1467" s="46" t="s">
        <v>1690</v>
      </c>
      <c r="AA1467" s="46" t="s">
        <v>6618</v>
      </c>
      <c r="AC1467" s="46" t="s">
        <v>709</v>
      </c>
      <c r="AL1467" s="46" t="s">
        <v>6782</v>
      </c>
      <c r="AQ1467" s="46" t="b">
        <v>0</v>
      </c>
      <c r="AR1467" s="95"/>
    </row>
    <row r="1468" spans="1:44" ht="15" customHeight="1">
      <c r="A1468" s="46">
        <v>1467</v>
      </c>
      <c r="B1468" s="46">
        <v>1467</v>
      </c>
      <c r="D1468" s="46" t="s">
        <v>6783</v>
      </c>
      <c r="E1468" s="46" t="s">
        <v>6784</v>
      </c>
      <c r="I1468" s="46" t="s">
        <v>4842</v>
      </c>
      <c r="J1468" s="46" t="s">
        <v>1686</v>
      </c>
      <c r="K1468" s="46" t="s">
        <v>6785</v>
      </c>
      <c r="L1468" s="46" t="s">
        <v>1864</v>
      </c>
      <c r="O1468" s="46" t="s">
        <v>1865</v>
      </c>
      <c r="Q1468" s="46" t="s">
        <v>40</v>
      </c>
      <c r="T1468" s="46" t="s">
        <v>1690</v>
      </c>
      <c r="AA1468" s="46" t="s">
        <v>6618</v>
      </c>
      <c r="AC1468" s="46" t="s">
        <v>709</v>
      </c>
      <c r="AL1468" s="46" t="s">
        <v>6786</v>
      </c>
      <c r="AQ1468" s="46" t="b">
        <v>0</v>
      </c>
      <c r="AR1468" s="95"/>
    </row>
    <row r="1469" spans="1:44" ht="15" customHeight="1">
      <c r="A1469" s="46">
        <v>1468</v>
      </c>
      <c r="B1469" s="46">
        <v>1468</v>
      </c>
      <c r="D1469" s="46" t="s">
        <v>6787</v>
      </c>
      <c r="E1469" s="46" t="s">
        <v>6788</v>
      </c>
      <c r="I1469" s="46" t="s">
        <v>6526</v>
      </c>
      <c r="J1469" s="46" t="s">
        <v>1686</v>
      </c>
      <c r="K1469" s="46" t="s">
        <v>6789</v>
      </c>
      <c r="L1469" s="46" t="s">
        <v>1864</v>
      </c>
      <c r="O1469" s="46" t="s">
        <v>1865</v>
      </c>
      <c r="Q1469" s="46" t="s">
        <v>40</v>
      </c>
      <c r="T1469" s="46" t="s">
        <v>1690</v>
      </c>
      <c r="AA1469" s="46" t="s">
        <v>6618</v>
      </c>
      <c r="AC1469" s="46" t="s">
        <v>709</v>
      </c>
      <c r="AL1469" s="46" t="s">
        <v>6790</v>
      </c>
      <c r="AQ1469" s="46" t="b">
        <v>1</v>
      </c>
      <c r="AR1469" s="95"/>
    </row>
    <row r="1470" spans="1:44" ht="15" customHeight="1">
      <c r="A1470" s="46">
        <v>1469</v>
      </c>
      <c r="B1470" s="46">
        <v>1469</v>
      </c>
      <c r="D1470" s="46" t="s">
        <v>6791</v>
      </c>
      <c r="E1470" s="46" t="s">
        <v>6792</v>
      </c>
      <c r="I1470" s="46" t="s">
        <v>6499</v>
      </c>
      <c r="J1470" s="46" t="s">
        <v>1686</v>
      </c>
      <c r="K1470" s="46" t="s">
        <v>6793</v>
      </c>
      <c r="L1470" s="46" t="s">
        <v>1864</v>
      </c>
      <c r="O1470" s="46" t="s">
        <v>1865</v>
      </c>
      <c r="Q1470" s="46" t="s">
        <v>40</v>
      </c>
      <c r="T1470" s="46" t="s">
        <v>1690</v>
      </c>
      <c r="AA1470" s="46" t="s">
        <v>6618</v>
      </c>
      <c r="AC1470" s="46" t="s">
        <v>709</v>
      </c>
      <c r="AL1470" s="46" t="s">
        <v>6794</v>
      </c>
      <c r="AQ1470" s="46" t="b">
        <v>0</v>
      </c>
      <c r="AR1470" s="95"/>
    </row>
    <row r="1471" spans="1:44" ht="15" customHeight="1">
      <c r="A1471" s="46">
        <v>1470</v>
      </c>
      <c r="B1471" s="46">
        <v>1470</v>
      </c>
      <c r="D1471" s="46" t="s">
        <v>6795</v>
      </c>
      <c r="E1471" s="46" t="s">
        <v>6796</v>
      </c>
      <c r="I1471" s="46" t="s">
        <v>6797</v>
      </c>
      <c r="J1471" s="46" t="s">
        <v>1686</v>
      </c>
      <c r="K1471" s="46" t="s">
        <v>6798</v>
      </c>
      <c r="L1471" s="46" t="s">
        <v>1864</v>
      </c>
      <c r="O1471" s="46" t="s">
        <v>1865</v>
      </c>
      <c r="Q1471" s="46" t="s">
        <v>40</v>
      </c>
      <c r="T1471" s="46" t="s">
        <v>1690</v>
      </c>
      <c r="AA1471" s="46" t="s">
        <v>6618</v>
      </c>
      <c r="AC1471" s="46" t="s">
        <v>709</v>
      </c>
      <c r="AL1471" s="46" t="s">
        <v>6799</v>
      </c>
      <c r="AQ1471" s="46" t="b">
        <v>0</v>
      </c>
      <c r="AR1471" s="95"/>
    </row>
    <row r="1472" spans="1:44" ht="15" customHeight="1">
      <c r="A1472" s="46">
        <v>1471</v>
      </c>
      <c r="B1472" s="46">
        <v>1471</v>
      </c>
      <c r="D1472" s="46" t="s">
        <v>6800</v>
      </c>
      <c r="E1472" s="46" t="s">
        <v>6801</v>
      </c>
      <c r="I1472" s="46" t="s">
        <v>2836</v>
      </c>
      <c r="J1472" s="46" t="s">
        <v>1686</v>
      </c>
      <c r="K1472" s="46" t="s">
        <v>6802</v>
      </c>
      <c r="L1472" s="46" t="s">
        <v>1864</v>
      </c>
      <c r="O1472" s="46" t="s">
        <v>1865</v>
      </c>
      <c r="Q1472" s="46" t="s">
        <v>40</v>
      </c>
      <c r="T1472" s="46" t="s">
        <v>1690</v>
      </c>
      <c r="AA1472" s="46" t="s">
        <v>6618</v>
      </c>
      <c r="AC1472" s="46" t="s">
        <v>709</v>
      </c>
      <c r="AL1472" s="46" t="s">
        <v>6803</v>
      </c>
      <c r="AQ1472" s="46" t="b">
        <v>1</v>
      </c>
      <c r="AR1472" s="95"/>
    </row>
    <row r="1473" spans="1:44" ht="15" customHeight="1">
      <c r="A1473" s="46">
        <v>1472</v>
      </c>
      <c r="B1473" s="46">
        <v>1472</v>
      </c>
      <c r="D1473" s="46" t="s">
        <v>6804</v>
      </c>
      <c r="E1473" s="46" t="s">
        <v>6805</v>
      </c>
      <c r="I1473" s="46" t="s">
        <v>2836</v>
      </c>
      <c r="J1473" s="46" t="s">
        <v>1686</v>
      </c>
      <c r="K1473" s="46" t="s">
        <v>6806</v>
      </c>
      <c r="L1473" s="46" t="s">
        <v>1864</v>
      </c>
      <c r="O1473" s="46" t="s">
        <v>1865</v>
      </c>
      <c r="Q1473" s="46" t="s">
        <v>40</v>
      </c>
      <c r="T1473" s="46" t="s">
        <v>1690</v>
      </c>
      <c r="AA1473" s="46" t="s">
        <v>6618</v>
      </c>
      <c r="AC1473" s="46" t="s">
        <v>709</v>
      </c>
      <c r="AL1473" s="46" t="s">
        <v>6807</v>
      </c>
      <c r="AQ1473" s="46" t="b">
        <v>0</v>
      </c>
      <c r="AR1473" s="95"/>
    </row>
    <row r="1474" spans="1:44" ht="15" customHeight="1">
      <c r="A1474" s="46">
        <v>1473</v>
      </c>
      <c r="B1474" s="46">
        <v>1473</v>
      </c>
      <c r="D1474" s="46" t="s">
        <v>6808</v>
      </c>
      <c r="E1474" s="46" t="s">
        <v>6809</v>
      </c>
      <c r="I1474" s="46" t="s">
        <v>6650</v>
      </c>
      <c r="J1474" s="46" t="s">
        <v>1686</v>
      </c>
      <c r="K1474" s="46" t="s">
        <v>6810</v>
      </c>
      <c r="L1474" s="46" t="s">
        <v>1864</v>
      </c>
      <c r="O1474" s="46" t="s">
        <v>1865</v>
      </c>
      <c r="Q1474" s="46" t="s">
        <v>40</v>
      </c>
      <c r="T1474" s="46" t="s">
        <v>1690</v>
      </c>
      <c r="AA1474" s="46" t="s">
        <v>6618</v>
      </c>
      <c r="AC1474" s="46" t="s">
        <v>709</v>
      </c>
      <c r="AL1474" s="46" t="s">
        <v>6811</v>
      </c>
      <c r="AQ1474" s="46" t="b">
        <v>1</v>
      </c>
      <c r="AR1474" s="95"/>
    </row>
    <row r="1475" spans="1:44" ht="15" customHeight="1">
      <c r="A1475" s="46">
        <v>1474</v>
      </c>
      <c r="B1475" s="46">
        <v>1474</v>
      </c>
      <c r="D1475" s="46" t="s">
        <v>6812</v>
      </c>
      <c r="E1475" s="46" t="s">
        <v>6813</v>
      </c>
      <c r="I1475" s="46" t="s">
        <v>3969</v>
      </c>
      <c r="J1475" s="46" t="s">
        <v>1686</v>
      </c>
      <c r="K1475" s="46" t="s">
        <v>6814</v>
      </c>
      <c r="L1475" s="46" t="s">
        <v>1864</v>
      </c>
      <c r="O1475" s="46" t="s">
        <v>1865</v>
      </c>
      <c r="Q1475" s="46" t="s">
        <v>40</v>
      </c>
      <c r="T1475" s="46" t="s">
        <v>1690</v>
      </c>
      <c r="AA1475" s="46" t="s">
        <v>6618</v>
      </c>
      <c r="AC1475" s="46" t="s">
        <v>709</v>
      </c>
      <c r="AL1475" s="46" t="s">
        <v>6815</v>
      </c>
      <c r="AQ1475" s="46" t="b">
        <v>0</v>
      </c>
      <c r="AR1475" s="95"/>
    </row>
    <row r="1476" spans="1:44" ht="15" customHeight="1">
      <c r="A1476" s="46">
        <v>1475</v>
      </c>
      <c r="B1476" s="46">
        <v>1475</v>
      </c>
      <c r="D1476" s="46" t="s">
        <v>6816</v>
      </c>
      <c r="E1476" s="46" t="s">
        <v>6817</v>
      </c>
      <c r="I1476" s="46" t="s">
        <v>6818</v>
      </c>
      <c r="J1476" s="46" t="s">
        <v>1686</v>
      </c>
      <c r="K1476" s="46" t="s">
        <v>6819</v>
      </c>
      <c r="L1476" s="46" t="s">
        <v>1864</v>
      </c>
      <c r="O1476" s="46" t="s">
        <v>1865</v>
      </c>
      <c r="Q1476" s="46" t="s">
        <v>40</v>
      </c>
      <c r="T1476" s="46" t="s">
        <v>1690</v>
      </c>
      <c r="AA1476" s="46" t="s">
        <v>6618</v>
      </c>
      <c r="AC1476" s="46" t="s">
        <v>709</v>
      </c>
      <c r="AL1476" s="46" t="s">
        <v>6820</v>
      </c>
      <c r="AQ1476" s="46" t="b">
        <v>1</v>
      </c>
      <c r="AR1476" s="95"/>
    </row>
    <row r="1477" spans="1:44" ht="15" customHeight="1">
      <c r="A1477" s="46">
        <v>1476</v>
      </c>
      <c r="B1477" s="46">
        <v>1476</v>
      </c>
      <c r="D1477" s="46" t="s">
        <v>6821</v>
      </c>
      <c r="E1477" s="46" t="s">
        <v>6822</v>
      </c>
      <c r="I1477" s="46" t="s">
        <v>6823</v>
      </c>
      <c r="J1477" s="46" t="s">
        <v>1686</v>
      </c>
      <c r="K1477" s="46" t="s">
        <v>6824</v>
      </c>
      <c r="L1477" s="46" t="s">
        <v>1864</v>
      </c>
      <c r="O1477" s="46" t="s">
        <v>1865</v>
      </c>
      <c r="Q1477" s="46" t="s">
        <v>40</v>
      </c>
      <c r="T1477" s="46" t="s">
        <v>1690</v>
      </c>
      <c r="AA1477" s="46" t="s">
        <v>6618</v>
      </c>
      <c r="AC1477" s="46" t="s">
        <v>709</v>
      </c>
      <c r="AL1477" s="46" t="s">
        <v>6825</v>
      </c>
      <c r="AQ1477" s="46" t="b">
        <v>1</v>
      </c>
      <c r="AR1477" s="95"/>
    </row>
    <row r="1478" spans="1:44" ht="15" customHeight="1">
      <c r="A1478" s="46">
        <v>1477</v>
      </c>
      <c r="B1478" s="46">
        <v>1477</v>
      </c>
      <c r="D1478" s="46" t="s">
        <v>6826</v>
      </c>
      <c r="E1478" s="46" t="s">
        <v>6827</v>
      </c>
      <c r="I1478" s="46" t="s">
        <v>6828</v>
      </c>
      <c r="J1478" s="46" t="s">
        <v>1686</v>
      </c>
      <c r="K1478" s="46" t="s">
        <v>6829</v>
      </c>
      <c r="L1478" s="46" t="s">
        <v>1864</v>
      </c>
      <c r="O1478" s="46" t="s">
        <v>1865</v>
      </c>
      <c r="Q1478" s="46" t="s">
        <v>40</v>
      </c>
      <c r="T1478" s="46" t="s">
        <v>1690</v>
      </c>
      <c r="AA1478" s="46" t="s">
        <v>6618</v>
      </c>
      <c r="AC1478" s="46" t="s">
        <v>709</v>
      </c>
      <c r="AL1478" s="46" t="s">
        <v>6830</v>
      </c>
      <c r="AQ1478" s="46" t="b">
        <v>1</v>
      </c>
      <c r="AR1478" s="95"/>
    </row>
    <row r="1479" spans="1:44" ht="15" customHeight="1">
      <c r="A1479" s="46">
        <v>1478</v>
      </c>
      <c r="B1479" s="46">
        <v>1478</v>
      </c>
      <c r="D1479" s="46" t="s">
        <v>6831</v>
      </c>
      <c r="E1479" s="46" t="s">
        <v>6832</v>
      </c>
      <c r="I1479" s="46" t="s">
        <v>6452</v>
      </c>
      <c r="J1479" s="46" t="s">
        <v>1686</v>
      </c>
      <c r="K1479" s="46" t="s">
        <v>6833</v>
      </c>
      <c r="L1479" s="46" t="s">
        <v>1864</v>
      </c>
      <c r="O1479" s="46" t="s">
        <v>1865</v>
      </c>
      <c r="Q1479" s="46" t="s">
        <v>40</v>
      </c>
      <c r="T1479" s="46" t="s">
        <v>1690</v>
      </c>
      <c r="AA1479" s="46" t="s">
        <v>6618</v>
      </c>
      <c r="AC1479" s="46" t="s">
        <v>709</v>
      </c>
      <c r="AL1479" s="46" t="s">
        <v>6834</v>
      </c>
      <c r="AQ1479" s="46" t="b">
        <v>0</v>
      </c>
      <c r="AR1479" s="95"/>
    </row>
    <row r="1480" spans="1:44" ht="15" customHeight="1">
      <c r="A1480" s="46">
        <v>1479</v>
      </c>
      <c r="B1480" s="46">
        <v>1479</v>
      </c>
      <c r="D1480" s="46" t="s">
        <v>6835</v>
      </c>
      <c r="E1480" s="46" t="s">
        <v>6836</v>
      </c>
      <c r="I1480" s="46" t="s">
        <v>5393</v>
      </c>
      <c r="J1480" s="46" t="s">
        <v>1686</v>
      </c>
      <c r="K1480" s="46" t="s">
        <v>6837</v>
      </c>
      <c r="L1480" s="46" t="s">
        <v>1864</v>
      </c>
      <c r="O1480" s="46" t="s">
        <v>1865</v>
      </c>
      <c r="Q1480" s="46" t="s">
        <v>40</v>
      </c>
      <c r="T1480" s="46" t="s">
        <v>1690</v>
      </c>
      <c r="AA1480" s="46" t="s">
        <v>6618</v>
      </c>
      <c r="AC1480" s="46" t="s">
        <v>709</v>
      </c>
      <c r="AL1480" s="46" t="s">
        <v>6838</v>
      </c>
      <c r="AQ1480" s="46" t="b">
        <v>0</v>
      </c>
      <c r="AR1480" s="95"/>
    </row>
    <row r="1481" spans="1:44" ht="15" customHeight="1">
      <c r="A1481" s="46">
        <v>1480</v>
      </c>
      <c r="B1481" s="46">
        <v>1480</v>
      </c>
      <c r="D1481" s="46" t="s">
        <v>6839</v>
      </c>
      <c r="E1481" s="46" t="s">
        <v>6840</v>
      </c>
      <c r="I1481" s="46" t="s">
        <v>3687</v>
      </c>
      <c r="J1481" s="46" t="s">
        <v>1686</v>
      </c>
      <c r="K1481" s="46" t="s">
        <v>6841</v>
      </c>
      <c r="L1481" s="46" t="s">
        <v>1864</v>
      </c>
      <c r="O1481" s="46" t="s">
        <v>1865</v>
      </c>
      <c r="Q1481" s="46" t="s">
        <v>40</v>
      </c>
      <c r="T1481" s="46" t="s">
        <v>1690</v>
      </c>
      <c r="AA1481" s="46" t="s">
        <v>6618</v>
      </c>
      <c r="AC1481" s="46" t="s">
        <v>709</v>
      </c>
      <c r="AL1481" s="46" t="s">
        <v>6842</v>
      </c>
      <c r="AQ1481" s="46" t="b">
        <v>0</v>
      </c>
      <c r="AR1481" s="95"/>
    </row>
    <row r="1482" spans="1:44" ht="15" customHeight="1">
      <c r="A1482" s="46">
        <v>1481</v>
      </c>
      <c r="B1482" s="46">
        <v>1481</v>
      </c>
      <c r="D1482" s="46" t="s">
        <v>6843</v>
      </c>
      <c r="E1482" s="46" t="s">
        <v>6844</v>
      </c>
      <c r="I1482" s="46" t="s">
        <v>6845</v>
      </c>
      <c r="J1482" s="46" t="s">
        <v>1686</v>
      </c>
      <c r="K1482" s="46" t="s">
        <v>6846</v>
      </c>
      <c r="L1482" s="46" t="s">
        <v>1864</v>
      </c>
      <c r="O1482" s="46" t="s">
        <v>1865</v>
      </c>
      <c r="Q1482" s="46" t="s">
        <v>40</v>
      </c>
      <c r="T1482" s="46" t="s">
        <v>1690</v>
      </c>
      <c r="AA1482" s="46" t="s">
        <v>6618</v>
      </c>
      <c r="AC1482" s="46" t="s">
        <v>709</v>
      </c>
      <c r="AL1482" s="46" t="s">
        <v>6847</v>
      </c>
      <c r="AQ1482" s="46" t="b">
        <v>0</v>
      </c>
      <c r="AR1482" s="95"/>
    </row>
    <row r="1483" spans="1:44" ht="15" customHeight="1">
      <c r="A1483" s="46">
        <v>1482</v>
      </c>
      <c r="B1483" s="46">
        <v>1482</v>
      </c>
      <c r="D1483" s="46" t="s">
        <v>6848</v>
      </c>
      <c r="E1483" s="46" t="s">
        <v>6849</v>
      </c>
      <c r="I1483" s="46" t="s">
        <v>5348</v>
      </c>
      <c r="J1483" s="46" t="s">
        <v>1686</v>
      </c>
      <c r="K1483" s="46" t="s">
        <v>6850</v>
      </c>
      <c r="L1483" s="46" t="s">
        <v>1864</v>
      </c>
      <c r="O1483" s="46" t="s">
        <v>1865</v>
      </c>
      <c r="Q1483" s="46" t="s">
        <v>40</v>
      </c>
      <c r="T1483" s="46" t="s">
        <v>1690</v>
      </c>
      <c r="AA1483" s="46" t="s">
        <v>6618</v>
      </c>
      <c r="AC1483" s="46" t="s">
        <v>709</v>
      </c>
      <c r="AL1483" s="46" t="s">
        <v>6851</v>
      </c>
      <c r="AQ1483" s="46" t="b">
        <v>1</v>
      </c>
      <c r="AR1483" s="95"/>
    </row>
    <row r="1484" spans="1:44" ht="15" customHeight="1">
      <c r="A1484" s="46">
        <v>1483</v>
      </c>
      <c r="B1484" s="46">
        <v>1483</v>
      </c>
      <c r="D1484" s="46" t="s">
        <v>6852</v>
      </c>
      <c r="E1484" s="46" t="s">
        <v>6853</v>
      </c>
      <c r="I1484" s="46" t="s">
        <v>6854</v>
      </c>
      <c r="J1484" s="46" t="s">
        <v>1686</v>
      </c>
      <c r="K1484" s="46" t="s">
        <v>6855</v>
      </c>
      <c r="L1484" s="46" t="s">
        <v>1864</v>
      </c>
      <c r="O1484" s="46" t="s">
        <v>1865</v>
      </c>
      <c r="Q1484" s="46" t="s">
        <v>40</v>
      </c>
      <c r="T1484" s="46" t="s">
        <v>1690</v>
      </c>
      <c r="AA1484" s="46" t="s">
        <v>6618</v>
      </c>
      <c r="AC1484" s="46" t="s">
        <v>709</v>
      </c>
      <c r="AL1484" s="46" t="s">
        <v>6856</v>
      </c>
      <c r="AQ1484" s="46" t="b">
        <v>1</v>
      </c>
      <c r="AR1484" s="95"/>
    </row>
    <row r="1485" spans="1:44" ht="15" customHeight="1">
      <c r="A1485" s="46">
        <v>1484</v>
      </c>
      <c r="B1485" s="46">
        <v>1484</v>
      </c>
      <c r="D1485" s="46" t="s">
        <v>6857</v>
      </c>
      <c r="E1485" s="46" t="s">
        <v>6858</v>
      </c>
      <c r="I1485" s="46" t="s">
        <v>5780</v>
      </c>
      <c r="J1485" s="46" t="s">
        <v>1686</v>
      </c>
      <c r="K1485" s="46" t="s">
        <v>6859</v>
      </c>
      <c r="L1485" s="46" t="s">
        <v>1864</v>
      </c>
      <c r="O1485" s="46" t="s">
        <v>1865</v>
      </c>
      <c r="Q1485" s="46" t="s">
        <v>40</v>
      </c>
      <c r="T1485" s="46" t="s">
        <v>1690</v>
      </c>
      <c r="AA1485" s="46" t="s">
        <v>6618</v>
      </c>
      <c r="AC1485" s="46" t="s">
        <v>709</v>
      </c>
      <c r="AL1485" s="46" t="s">
        <v>6860</v>
      </c>
      <c r="AQ1485" s="46" t="b">
        <v>0</v>
      </c>
      <c r="AR1485" s="95"/>
    </row>
    <row r="1486" spans="1:44" ht="15" customHeight="1">
      <c r="A1486" s="46">
        <v>1485</v>
      </c>
      <c r="B1486" s="46">
        <v>1485</v>
      </c>
      <c r="D1486" s="46" t="s">
        <v>6861</v>
      </c>
      <c r="E1486" s="46" t="s">
        <v>6862</v>
      </c>
      <c r="I1486" s="46" t="s">
        <v>5366</v>
      </c>
      <c r="J1486" s="46" t="s">
        <v>1686</v>
      </c>
      <c r="K1486" s="46" t="s">
        <v>6863</v>
      </c>
      <c r="L1486" s="46" t="s">
        <v>1864</v>
      </c>
      <c r="O1486" s="46" t="s">
        <v>1865</v>
      </c>
      <c r="Q1486" s="46" t="s">
        <v>40</v>
      </c>
      <c r="T1486" s="46" t="s">
        <v>1690</v>
      </c>
      <c r="AA1486" s="46" t="s">
        <v>6618</v>
      </c>
      <c r="AC1486" s="46" t="s">
        <v>709</v>
      </c>
      <c r="AL1486" s="46" t="s">
        <v>6864</v>
      </c>
      <c r="AQ1486" s="46" t="b">
        <v>1</v>
      </c>
      <c r="AR1486" s="95"/>
    </row>
    <row r="1487" spans="1:44" ht="15" customHeight="1">
      <c r="A1487" s="46">
        <v>1486</v>
      </c>
      <c r="B1487" s="46">
        <v>1486</v>
      </c>
      <c r="D1487" s="46" t="s">
        <v>6865</v>
      </c>
      <c r="E1487" s="46" t="s">
        <v>6866</v>
      </c>
      <c r="I1487" s="46" t="s">
        <v>6611</v>
      </c>
      <c r="J1487" s="46" t="s">
        <v>1686</v>
      </c>
      <c r="K1487" s="46" t="s">
        <v>6867</v>
      </c>
      <c r="L1487" s="46" t="s">
        <v>1864</v>
      </c>
      <c r="O1487" s="46" t="s">
        <v>1865</v>
      </c>
      <c r="Q1487" s="46" t="s">
        <v>40</v>
      </c>
      <c r="T1487" s="46" t="s">
        <v>1690</v>
      </c>
      <c r="AA1487" s="46" t="s">
        <v>6618</v>
      </c>
      <c r="AC1487" s="46" t="s">
        <v>709</v>
      </c>
      <c r="AL1487" s="46" t="s">
        <v>6868</v>
      </c>
      <c r="AQ1487" s="46" t="b">
        <v>0</v>
      </c>
      <c r="AR1487" s="95"/>
    </row>
    <row r="1488" spans="1:44" ht="15" customHeight="1">
      <c r="A1488" s="46">
        <v>1487</v>
      </c>
      <c r="B1488" s="46">
        <v>1487</v>
      </c>
      <c r="D1488" s="46" t="s">
        <v>6869</v>
      </c>
      <c r="E1488" s="46" t="s">
        <v>6870</v>
      </c>
      <c r="I1488" s="46" t="s">
        <v>6372</v>
      </c>
      <c r="J1488" s="46" t="s">
        <v>1686</v>
      </c>
      <c r="K1488" s="46" t="s">
        <v>6871</v>
      </c>
      <c r="L1488" s="46" t="s">
        <v>1864</v>
      </c>
      <c r="O1488" s="46" t="s">
        <v>1865</v>
      </c>
      <c r="Q1488" s="46" t="s">
        <v>40</v>
      </c>
      <c r="T1488" s="46" t="s">
        <v>1690</v>
      </c>
      <c r="AA1488" s="46" t="s">
        <v>6618</v>
      </c>
      <c r="AC1488" s="46" t="s">
        <v>709</v>
      </c>
      <c r="AL1488" s="46" t="s">
        <v>6872</v>
      </c>
      <c r="AQ1488" s="46" t="b">
        <v>1</v>
      </c>
      <c r="AR1488" s="95"/>
    </row>
    <row r="1489" spans="1:44" ht="15" customHeight="1">
      <c r="A1489" s="46">
        <v>1488</v>
      </c>
      <c r="B1489" s="46">
        <v>1488</v>
      </c>
      <c r="D1489" s="46" t="s">
        <v>6873</v>
      </c>
      <c r="E1489" s="46" t="s">
        <v>6874</v>
      </c>
      <c r="I1489" s="46" t="s">
        <v>6875</v>
      </c>
      <c r="J1489" s="46" t="s">
        <v>1686</v>
      </c>
      <c r="K1489" s="46" t="s">
        <v>6876</v>
      </c>
      <c r="L1489" s="46" t="s">
        <v>1864</v>
      </c>
      <c r="O1489" s="46" t="s">
        <v>1865</v>
      </c>
      <c r="Q1489" s="46" t="s">
        <v>40</v>
      </c>
      <c r="T1489" s="46" t="s">
        <v>1690</v>
      </c>
      <c r="AA1489" s="46" t="s">
        <v>6618</v>
      </c>
      <c r="AC1489" s="46" t="s">
        <v>709</v>
      </c>
      <c r="AL1489" s="46" t="s">
        <v>6877</v>
      </c>
      <c r="AQ1489" s="46" t="b">
        <v>1</v>
      </c>
      <c r="AR1489" s="95"/>
    </row>
    <row r="1490" spans="1:44" ht="15" customHeight="1">
      <c r="A1490" s="46">
        <v>1489</v>
      </c>
      <c r="B1490" s="46">
        <v>1489</v>
      </c>
      <c r="D1490" s="46" t="s">
        <v>6878</v>
      </c>
      <c r="E1490" s="46" t="s">
        <v>6879</v>
      </c>
      <c r="I1490" s="46" t="s">
        <v>6420</v>
      </c>
      <c r="J1490" s="46" t="s">
        <v>1686</v>
      </c>
      <c r="K1490" s="46" t="s">
        <v>6880</v>
      </c>
      <c r="L1490" s="46" t="s">
        <v>1864</v>
      </c>
      <c r="O1490" s="46" t="s">
        <v>1865</v>
      </c>
      <c r="Q1490" s="46" t="s">
        <v>40</v>
      </c>
      <c r="T1490" s="46" t="s">
        <v>1690</v>
      </c>
      <c r="AA1490" s="46" t="s">
        <v>6618</v>
      </c>
      <c r="AC1490" s="46" t="s">
        <v>709</v>
      </c>
      <c r="AL1490" s="46" t="s">
        <v>6881</v>
      </c>
      <c r="AQ1490" s="46" t="b">
        <v>0</v>
      </c>
      <c r="AR1490" s="95"/>
    </row>
    <row r="1491" spans="1:44" ht="15" customHeight="1">
      <c r="A1491" s="46">
        <v>1490</v>
      </c>
      <c r="B1491" s="46">
        <v>1490</v>
      </c>
      <c r="D1491" s="46" t="s">
        <v>6882</v>
      </c>
      <c r="E1491" s="46" t="s">
        <v>6883</v>
      </c>
      <c r="I1491" s="46" t="s">
        <v>6797</v>
      </c>
      <c r="J1491" s="46" t="s">
        <v>1686</v>
      </c>
      <c r="K1491" s="46" t="s">
        <v>6884</v>
      </c>
      <c r="L1491" s="46" t="s">
        <v>1864</v>
      </c>
      <c r="O1491" s="46" t="s">
        <v>1865</v>
      </c>
      <c r="Q1491" s="46" t="s">
        <v>40</v>
      </c>
      <c r="T1491" s="46" t="s">
        <v>1690</v>
      </c>
      <c r="AA1491" s="46" t="s">
        <v>6618</v>
      </c>
      <c r="AC1491" s="46" t="s">
        <v>709</v>
      </c>
      <c r="AL1491" s="46" t="s">
        <v>6885</v>
      </c>
      <c r="AQ1491" s="46" t="b">
        <v>1</v>
      </c>
      <c r="AR1491" s="95"/>
    </row>
    <row r="1492" spans="1:44" ht="15" customHeight="1">
      <c r="A1492" s="46">
        <v>1491</v>
      </c>
      <c r="B1492" s="46">
        <v>1491</v>
      </c>
      <c r="D1492" s="46" t="s">
        <v>6886</v>
      </c>
      <c r="E1492" s="46" t="s">
        <v>6887</v>
      </c>
      <c r="I1492" s="46" t="s">
        <v>6499</v>
      </c>
      <c r="J1492" s="46" t="s">
        <v>1686</v>
      </c>
      <c r="K1492" s="46" t="s">
        <v>6888</v>
      </c>
      <c r="L1492" s="46" t="s">
        <v>1864</v>
      </c>
      <c r="O1492" s="46" t="s">
        <v>1865</v>
      </c>
      <c r="Q1492" s="46" t="s">
        <v>40</v>
      </c>
      <c r="T1492" s="46" t="s">
        <v>1690</v>
      </c>
      <c r="AA1492" s="46" t="s">
        <v>6618</v>
      </c>
      <c r="AC1492" s="46" t="s">
        <v>709</v>
      </c>
      <c r="AL1492" s="46" t="s">
        <v>6889</v>
      </c>
      <c r="AQ1492" s="46" t="b">
        <v>1</v>
      </c>
      <c r="AR1492" s="95"/>
    </row>
    <row r="1493" spans="1:44" ht="15" customHeight="1">
      <c r="A1493" s="46">
        <v>1492</v>
      </c>
      <c r="B1493" s="46">
        <v>1492</v>
      </c>
      <c r="D1493" s="46" t="s">
        <v>6890</v>
      </c>
      <c r="E1493" s="46" t="s">
        <v>6891</v>
      </c>
      <c r="I1493" s="46" t="s">
        <v>5896</v>
      </c>
      <c r="J1493" s="46" t="s">
        <v>1686</v>
      </c>
      <c r="K1493" s="46" t="s">
        <v>6892</v>
      </c>
      <c r="L1493" s="46" t="s">
        <v>1864</v>
      </c>
      <c r="O1493" s="46" t="s">
        <v>1865</v>
      </c>
      <c r="Q1493" s="46" t="s">
        <v>40</v>
      </c>
      <c r="T1493" s="46" t="s">
        <v>1690</v>
      </c>
      <c r="AA1493" s="46" t="s">
        <v>6618</v>
      </c>
      <c r="AC1493" s="46" t="s">
        <v>709</v>
      </c>
      <c r="AL1493" s="46" t="s">
        <v>6893</v>
      </c>
      <c r="AQ1493" s="46" t="b">
        <v>0</v>
      </c>
      <c r="AR1493" s="95"/>
    </row>
    <row r="1494" spans="1:44" ht="15" customHeight="1">
      <c r="A1494" s="46">
        <v>1493</v>
      </c>
      <c r="B1494" s="46">
        <v>1493</v>
      </c>
      <c r="D1494" s="46" t="s">
        <v>6894</v>
      </c>
      <c r="E1494" s="46" t="s">
        <v>6895</v>
      </c>
      <c r="I1494" s="46" t="s">
        <v>6521</v>
      </c>
      <c r="J1494" s="46" t="s">
        <v>1686</v>
      </c>
      <c r="K1494" s="46" t="s">
        <v>6896</v>
      </c>
      <c r="L1494" s="46" t="s">
        <v>1864</v>
      </c>
      <c r="O1494" s="46" t="s">
        <v>1865</v>
      </c>
      <c r="Q1494" s="46" t="s">
        <v>40</v>
      </c>
      <c r="T1494" s="46" t="s">
        <v>1690</v>
      </c>
      <c r="AA1494" s="46" t="s">
        <v>6618</v>
      </c>
      <c r="AC1494" s="46" t="s">
        <v>709</v>
      </c>
      <c r="AL1494" s="46" t="s">
        <v>6897</v>
      </c>
      <c r="AQ1494" s="46" t="b">
        <v>0</v>
      </c>
      <c r="AR1494" s="95"/>
    </row>
    <row r="1495" spans="1:44" ht="15" customHeight="1">
      <c r="A1495" s="46">
        <v>1494</v>
      </c>
      <c r="B1495" s="46">
        <v>1494</v>
      </c>
      <c r="D1495" s="46" t="s">
        <v>6898</v>
      </c>
      <c r="E1495" s="46" t="s">
        <v>6899</v>
      </c>
      <c r="I1495" s="46" t="s">
        <v>3205</v>
      </c>
      <c r="J1495" s="46" t="s">
        <v>1686</v>
      </c>
      <c r="K1495" s="46" t="s">
        <v>6900</v>
      </c>
      <c r="L1495" s="46" t="s">
        <v>1864</v>
      </c>
      <c r="O1495" s="46" t="s">
        <v>1865</v>
      </c>
      <c r="Q1495" s="46" t="s">
        <v>40</v>
      </c>
      <c r="T1495" s="46" t="s">
        <v>1690</v>
      </c>
      <c r="AA1495" s="46" t="s">
        <v>6618</v>
      </c>
      <c r="AC1495" s="46" t="s">
        <v>709</v>
      </c>
      <c r="AL1495" s="46" t="s">
        <v>6901</v>
      </c>
      <c r="AQ1495" s="46" t="b">
        <v>1</v>
      </c>
      <c r="AR1495" s="95"/>
    </row>
    <row r="1496" spans="1:44" ht="15" customHeight="1">
      <c r="A1496" s="46">
        <v>1495</v>
      </c>
      <c r="B1496" s="46">
        <v>1495</v>
      </c>
      <c r="D1496" s="46" t="s">
        <v>6902</v>
      </c>
      <c r="E1496" s="46" t="s">
        <v>6903</v>
      </c>
      <c r="I1496" s="46" t="s">
        <v>6904</v>
      </c>
      <c r="J1496" s="46" t="s">
        <v>1686</v>
      </c>
      <c r="K1496" s="46" t="s">
        <v>6905</v>
      </c>
      <c r="L1496" s="46" t="s">
        <v>1864</v>
      </c>
      <c r="O1496" s="46" t="s">
        <v>1865</v>
      </c>
      <c r="Q1496" s="46" t="s">
        <v>40</v>
      </c>
      <c r="T1496" s="46" t="s">
        <v>1690</v>
      </c>
      <c r="AA1496" s="46" t="s">
        <v>6618</v>
      </c>
      <c r="AC1496" s="46" t="s">
        <v>709</v>
      </c>
      <c r="AL1496" s="46" t="s">
        <v>6906</v>
      </c>
      <c r="AQ1496" s="46" t="b">
        <v>1</v>
      </c>
      <c r="AR1496" s="95"/>
    </row>
    <row r="1497" spans="1:44" ht="15" customHeight="1">
      <c r="A1497" s="46">
        <v>1496</v>
      </c>
      <c r="B1497" s="46">
        <v>1496</v>
      </c>
      <c r="D1497" s="46" t="s">
        <v>6907</v>
      </c>
      <c r="E1497" s="46" t="s">
        <v>6908</v>
      </c>
      <c r="I1497" s="46" t="s">
        <v>6909</v>
      </c>
      <c r="J1497" s="46" t="s">
        <v>1686</v>
      </c>
      <c r="K1497" s="46" t="s">
        <v>6910</v>
      </c>
      <c r="L1497" s="46" t="s">
        <v>1864</v>
      </c>
      <c r="O1497" s="46" t="s">
        <v>1865</v>
      </c>
      <c r="Q1497" s="46" t="s">
        <v>40</v>
      </c>
      <c r="T1497" s="46" t="s">
        <v>1690</v>
      </c>
      <c r="AA1497" s="46" t="s">
        <v>6618</v>
      </c>
      <c r="AC1497" s="46" t="s">
        <v>709</v>
      </c>
      <c r="AL1497" s="46" t="s">
        <v>6911</v>
      </c>
      <c r="AQ1497" s="46" t="b">
        <v>1</v>
      </c>
      <c r="AR1497" s="95"/>
    </row>
    <row r="1498" spans="1:44" ht="15" customHeight="1">
      <c r="A1498" s="46">
        <v>1497</v>
      </c>
      <c r="B1498" s="46">
        <v>1497</v>
      </c>
      <c r="D1498" s="46" t="s">
        <v>6912</v>
      </c>
      <c r="E1498" s="46" t="s">
        <v>6913</v>
      </c>
      <c r="I1498" s="46" t="s">
        <v>6914</v>
      </c>
      <c r="J1498" s="46" t="s">
        <v>1686</v>
      </c>
      <c r="K1498" s="46" t="s">
        <v>6915</v>
      </c>
      <c r="L1498" s="46" t="s">
        <v>1864</v>
      </c>
      <c r="O1498" s="46" t="s">
        <v>1865</v>
      </c>
      <c r="Q1498" s="46" t="s">
        <v>40</v>
      </c>
      <c r="T1498" s="46" t="s">
        <v>1690</v>
      </c>
      <c r="AA1498" s="46" t="s">
        <v>6618</v>
      </c>
      <c r="AC1498" s="46" t="s">
        <v>709</v>
      </c>
      <c r="AL1498" s="46" t="s">
        <v>6916</v>
      </c>
      <c r="AQ1498" s="46" t="b">
        <v>0</v>
      </c>
      <c r="AR1498" s="95"/>
    </row>
    <row r="1499" spans="1:44" ht="15" customHeight="1">
      <c r="A1499" s="46">
        <v>1498</v>
      </c>
      <c r="B1499" s="46">
        <v>1498</v>
      </c>
      <c r="D1499" s="46" t="s">
        <v>6917</v>
      </c>
      <c r="E1499" s="46" t="s">
        <v>6918</v>
      </c>
      <c r="I1499" s="46" t="s">
        <v>6919</v>
      </c>
      <c r="J1499" s="46" t="s">
        <v>1686</v>
      </c>
      <c r="K1499" s="46" t="s">
        <v>6920</v>
      </c>
      <c r="L1499" s="46" t="s">
        <v>1864</v>
      </c>
      <c r="O1499" s="46" t="s">
        <v>1865</v>
      </c>
      <c r="Q1499" s="46" t="s">
        <v>40</v>
      </c>
      <c r="T1499" s="46" t="s">
        <v>1690</v>
      </c>
      <c r="AA1499" s="46" t="s">
        <v>6618</v>
      </c>
      <c r="AC1499" s="46" t="s">
        <v>709</v>
      </c>
      <c r="AL1499" s="46" t="s">
        <v>6921</v>
      </c>
      <c r="AQ1499" s="46" t="b">
        <v>0</v>
      </c>
      <c r="AR1499" s="95"/>
    </row>
    <row r="1500" spans="1:44" ht="15" customHeight="1">
      <c r="A1500" s="46">
        <v>1499</v>
      </c>
      <c r="B1500" s="46">
        <v>1499</v>
      </c>
      <c r="D1500" s="46" t="s">
        <v>6922</v>
      </c>
      <c r="E1500" s="46" t="s">
        <v>6923</v>
      </c>
      <c r="I1500" s="46" t="s">
        <v>6292</v>
      </c>
      <c r="J1500" s="46" t="s">
        <v>1686</v>
      </c>
      <c r="K1500" s="46" t="s">
        <v>6924</v>
      </c>
      <c r="L1500" s="46" t="s">
        <v>1864</v>
      </c>
      <c r="O1500" s="46" t="s">
        <v>1865</v>
      </c>
      <c r="Q1500" s="46" t="s">
        <v>40</v>
      </c>
      <c r="T1500" s="46" t="s">
        <v>1690</v>
      </c>
      <c r="AA1500" s="46" t="s">
        <v>6618</v>
      </c>
      <c r="AC1500" s="46" t="s">
        <v>709</v>
      </c>
      <c r="AL1500" s="46" t="s">
        <v>6925</v>
      </c>
      <c r="AQ1500" s="46" t="b">
        <v>0</v>
      </c>
      <c r="AR1500" s="95"/>
    </row>
    <row r="1501" spans="1:44" ht="15" customHeight="1">
      <c r="A1501" s="46">
        <v>1500</v>
      </c>
      <c r="B1501" s="46">
        <v>1500</v>
      </c>
      <c r="D1501" s="46" t="s">
        <v>6926</v>
      </c>
      <c r="E1501" s="46" t="s">
        <v>6927</v>
      </c>
      <c r="J1501" s="46" t="s">
        <v>1686</v>
      </c>
      <c r="K1501" s="46" t="s">
        <v>6928</v>
      </c>
      <c r="L1501" s="46" t="s">
        <v>1864</v>
      </c>
      <c r="O1501" s="46" t="s">
        <v>1865</v>
      </c>
      <c r="Q1501" s="46" t="s">
        <v>40</v>
      </c>
      <c r="T1501" s="46" t="s">
        <v>1690</v>
      </c>
      <c r="AA1501" s="46" t="s">
        <v>6618</v>
      </c>
      <c r="AC1501" s="46" t="s">
        <v>709</v>
      </c>
      <c r="AL1501" s="46" t="s">
        <v>6929</v>
      </c>
      <c r="AQ1501" s="46" t="b">
        <v>0</v>
      </c>
      <c r="AR1501" s="95"/>
    </row>
    <row r="1502" spans="1:44" ht="15" customHeight="1">
      <c r="A1502" s="46">
        <v>1501</v>
      </c>
      <c r="B1502" s="46">
        <v>1501</v>
      </c>
      <c r="D1502" s="46" t="s">
        <v>6930</v>
      </c>
      <c r="E1502" s="46" t="s">
        <v>6931</v>
      </c>
      <c r="I1502" s="46" t="s">
        <v>3048</v>
      </c>
      <c r="J1502" s="46" t="s">
        <v>1686</v>
      </c>
      <c r="K1502" s="46" t="s">
        <v>6932</v>
      </c>
      <c r="L1502" s="46" t="s">
        <v>1864</v>
      </c>
      <c r="O1502" s="46" t="s">
        <v>1865</v>
      </c>
      <c r="Q1502" s="46" t="s">
        <v>40</v>
      </c>
      <c r="T1502" s="46" t="s">
        <v>1690</v>
      </c>
      <c r="AA1502" s="46" t="s">
        <v>6618</v>
      </c>
      <c r="AC1502" s="46" t="s">
        <v>709</v>
      </c>
      <c r="AL1502" s="46" t="s">
        <v>6933</v>
      </c>
      <c r="AQ1502" s="46" t="b">
        <v>0</v>
      </c>
      <c r="AR1502" s="95"/>
    </row>
    <row r="1503" spans="1:44" ht="15" customHeight="1">
      <c r="A1503" s="46">
        <v>1502</v>
      </c>
      <c r="B1503" s="46">
        <v>1502</v>
      </c>
      <c r="D1503" s="46" t="s">
        <v>6934</v>
      </c>
      <c r="E1503" s="46" t="s">
        <v>6935</v>
      </c>
      <c r="I1503" s="46" t="s">
        <v>6641</v>
      </c>
      <c r="J1503" s="46" t="s">
        <v>1686</v>
      </c>
      <c r="K1503" s="46" t="s">
        <v>6936</v>
      </c>
      <c r="L1503" s="46" t="s">
        <v>1864</v>
      </c>
      <c r="O1503" s="46" t="s">
        <v>1865</v>
      </c>
      <c r="Q1503" s="46" t="s">
        <v>40</v>
      </c>
      <c r="T1503" s="46" t="s">
        <v>1690</v>
      </c>
      <c r="AA1503" s="46" t="s">
        <v>6618</v>
      </c>
      <c r="AC1503" s="46" t="s">
        <v>709</v>
      </c>
      <c r="AL1503" s="46" t="s">
        <v>6937</v>
      </c>
      <c r="AQ1503" s="46" t="b">
        <v>0</v>
      </c>
      <c r="AR1503" s="95"/>
    </row>
    <row r="1504" spans="1:44" ht="15" customHeight="1">
      <c r="A1504" s="46">
        <v>1503</v>
      </c>
      <c r="B1504" s="46">
        <v>1503</v>
      </c>
      <c r="D1504" s="46" t="s">
        <v>6938</v>
      </c>
      <c r="E1504" s="46" t="s">
        <v>6939</v>
      </c>
      <c r="I1504" s="46" t="s">
        <v>3359</v>
      </c>
      <c r="J1504" s="46" t="s">
        <v>1686</v>
      </c>
      <c r="K1504" s="46" t="s">
        <v>6940</v>
      </c>
      <c r="L1504" s="46" t="s">
        <v>1864</v>
      </c>
      <c r="O1504" s="46" t="s">
        <v>1865</v>
      </c>
      <c r="Q1504" s="46" t="s">
        <v>40</v>
      </c>
      <c r="T1504" s="46" t="s">
        <v>1690</v>
      </c>
      <c r="AA1504" s="46" t="s">
        <v>6618</v>
      </c>
      <c r="AC1504" s="46" t="s">
        <v>709</v>
      </c>
      <c r="AL1504" s="46" t="s">
        <v>6941</v>
      </c>
      <c r="AQ1504" s="46" t="b">
        <v>0</v>
      </c>
      <c r="AR1504" s="95"/>
    </row>
    <row r="1505" spans="1:44" ht="15" customHeight="1">
      <c r="A1505" s="46">
        <v>1504</v>
      </c>
      <c r="B1505" s="46">
        <v>1504</v>
      </c>
      <c r="D1505" s="46" t="s">
        <v>6942</v>
      </c>
      <c r="E1505" s="46" t="s">
        <v>6943</v>
      </c>
      <c r="I1505" s="46" t="s">
        <v>3205</v>
      </c>
      <c r="J1505" s="46" t="s">
        <v>1686</v>
      </c>
      <c r="K1505" s="46" t="s">
        <v>6944</v>
      </c>
      <c r="L1505" s="46" t="s">
        <v>1864</v>
      </c>
      <c r="O1505" s="46" t="s">
        <v>1865</v>
      </c>
      <c r="Q1505" s="46" t="s">
        <v>40</v>
      </c>
      <c r="T1505" s="46" t="s">
        <v>1690</v>
      </c>
      <c r="AA1505" s="46" t="s">
        <v>6618</v>
      </c>
      <c r="AC1505" s="46" t="s">
        <v>709</v>
      </c>
      <c r="AL1505" s="46" t="s">
        <v>6945</v>
      </c>
      <c r="AQ1505" s="46" t="b">
        <v>1</v>
      </c>
      <c r="AR1505" s="95"/>
    </row>
    <row r="1506" spans="1:44" ht="15" customHeight="1">
      <c r="A1506" s="46">
        <v>1505</v>
      </c>
      <c r="B1506" s="46">
        <v>1505</v>
      </c>
      <c r="D1506" s="46" t="s">
        <v>6946</v>
      </c>
      <c r="E1506" s="46" t="s">
        <v>6947</v>
      </c>
      <c r="I1506" s="46" t="s">
        <v>6948</v>
      </c>
      <c r="J1506" s="46" t="s">
        <v>1686</v>
      </c>
      <c r="K1506" s="46" t="s">
        <v>6949</v>
      </c>
      <c r="L1506" s="46" t="s">
        <v>1864</v>
      </c>
      <c r="O1506" s="46" t="s">
        <v>1865</v>
      </c>
      <c r="Q1506" s="46" t="s">
        <v>40</v>
      </c>
      <c r="T1506" s="46" t="s">
        <v>1690</v>
      </c>
      <c r="AA1506" s="46" t="s">
        <v>6618</v>
      </c>
      <c r="AC1506" s="46" t="s">
        <v>709</v>
      </c>
      <c r="AL1506" s="46" t="s">
        <v>6950</v>
      </c>
      <c r="AQ1506" s="46" t="b">
        <v>0</v>
      </c>
      <c r="AR1506" s="95"/>
    </row>
    <row r="1507" spans="1:44" ht="15" customHeight="1">
      <c r="A1507" s="46">
        <v>1506</v>
      </c>
      <c r="B1507" s="46">
        <v>1506</v>
      </c>
      <c r="D1507" s="46" t="s">
        <v>6951</v>
      </c>
      <c r="E1507" s="46" t="s">
        <v>6952</v>
      </c>
      <c r="I1507" s="46" t="s">
        <v>6953</v>
      </c>
      <c r="J1507" s="46" t="s">
        <v>1686</v>
      </c>
      <c r="K1507" s="46" t="s">
        <v>6954</v>
      </c>
      <c r="L1507" s="46" t="s">
        <v>1864</v>
      </c>
      <c r="O1507" s="46" t="s">
        <v>1865</v>
      </c>
      <c r="Q1507" s="46" t="s">
        <v>40</v>
      </c>
      <c r="T1507" s="46" t="s">
        <v>1690</v>
      </c>
      <c r="AA1507" s="46" t="s">
        <v>6618</v>
      </c>
      <c r="AC1507" s="46" t="s">
        <v>709</v>
      </c>
      <c r="AL1507" s="46" t="s">
        <v>6955</v>
      </c>
      <c r="AQ1507" s="46" t="b">
        <v>0</v>
      </c>
      <c r="AR1507" s="95"/>
    </row>
    <row r="1508" spans="1:44" ht="15" customHeight="1">
      <c r="A1508" s="46">
        <v>1507</v>
      </c>
      <c r="B1508" s="46">
        <v>1507</v>
      </c>
      <c r="D1508" s="46" t="s">
        <v>6956</v>
      </c>
      <c r="E1508" s="46" t="s">
        <v>6957</v>
      </c>
      <c r="I1508" s="46" t="s">
        <v>6958</v>
      </c>
      <c r="J1508" s="46" t="s">
        <v>1686</v>
      </c>
      <c r="K1508" s="46" t="s">
        <v>6959</v>
      </c>
      <c r="L1508" s="46" t="s">
        <v>1864</v>
      </c>
      <c r="O1508" s="46" t="s">
        <v>1865</v>
      </c>
      <c r="Q1508" s="46" t="s">
        <v>40</v>
      </c>
      <c r="T1508" s="46" t="s">
        <v>1690</v>
      </c>
      <c r="AA1508" s="46" t="s">
        <v>6618</v>
      </c>
      <c r="AC1508" s="46" t="s">
        <v>709</v>
      </c>
      <c r="AL1508" s="46" t="s">
        <v>6960</v>
      </c>
      <c r="AQ1508" s="46" t="b">
        <v>1</v>
      </c>
      <c r="AR1508" s="95"/>
    </row>
    <row r="1509" spans="1:44" ht="15" customHeight="1">
      <c r="A1509" s="46">
        <v>1508</v>
      </c>
      <c r="B1509" s="46">
        <v>1508</v>
      </c>
      <c r="D1509" s="46" t="s">
        <v>6961</v>
      </c>
      <c r="E1509" s="46" t="s">
        <v>6962</v>
      </c>
      <c r="I1509" s="46" t="s">
        <v>6963</v>
      </c>
      <c r="J1509" s="46" t="s">
        <v>1686</v>
      </c>
      <c r="K1509" s="46" t="s">
        <v>6964</v>
      </c>
      <c r="L1509" s="46" t="s">
        <v>1864</v>
      </c>
      <c r="O1509" s="46" t="s">
        <v>1865</v>
      </c>
      <c r="Q1509" s="46" t="s">
        <v>40</v>
      </c>
      <c r="T1509" s="46" t="s">
        <v>1690</v>
      </c>
      <c r="AA1509" s="46" t="s">
        <v>6618</v>
      </c>
      <c r="AC1509" s="46" t="s">
        <v>709</v>
      </c>
      <c r="AL1509" s="46" t="s">
        <v>6965</v>
      </c>
      <c r="AQ1509" s="46" t="b">
        <v>0</v>
      </c>
      <c r="AR1509" s="95"/>
    </row>
    <row r="1510" spans="1:44" ht="15" customHeight="1">
      <c r="A1510" s="46">
        <v>1509</v>
      </c>
      <c r="B1510" s="46">
        <v>1509</v>
      </c>
      <c r="D1510" s="46" t="s">
        <v>6966</v>
      </c>
      <c r="E1510" s="46" t="s">
        <v>6967</v>
      </c>
      <c r="I1510" s="46" t="s">
        <v>4901</v>
      </c>
      <c r="J1510" s="46" t="s">
        <v>1686</v>
      </c>
      <c r="K1510" s="46" t="s">
        <v>6968</v>
      </c>
      <c r="L1510" s="46" t="s">
        <v>1864</v>
      </c>
      <c r="O1510" s="46" t="s">
        <v>1865</v>
      </c>
      <c r="Q1510" s="46" t="s">
        <v>40</v>
      </c>
      <c r="T1510" s="46" t="s">
        <v>1690</v>
      </c>
      <c r="AA1510" s="46" t="s">
        <v>6618</v>
      </c>
      <c r="AC1510" s="46" t="s">
        <v>709</v>
      </c>
      <c r="AL1510" s="46" t="s">
        <v>6969</v>
      </c>
      <c r="AQ1510" s="46" t="b">
        <v>0</v>
      </c>
      <c r="AR1510" s="95"/>
    </row>
    <row r="1511" spans="1:44" ht="15" customHeight="1">
      <c r="A1511" s="46">
        <v>1510</v>
      </c>
      <c r="B1511" s="46">
        <v>1510</v>
      </c>
      <c r="D1511" s="46" t="s">
        <v>6970</v>
      </c>
      <c r="E1511" s="46" t="s">
        <v>6971</v>
      </c>
      <c r="I1511" s="46" t="s">
        <v>5253</v>
      </c>
      <c r="J1511" s="46" t="s">
        <v>1686</v>
      </c>
      <c r="K1511" s="46" t="s">
        <v>6972</v>
      </c>
      <c r="L1511" s="46" t="s">
        <v>1864</v>
      </c>
      <c r="O1511" s="46" t="s">
        <v>1865</v>
      </c>
      <c r="Q1511" s="46" t="s">
        <v>40</v>
      </c>
      <c r="T1511" s="46" t="s">
        <v>1690</v>
      </c>
      <c r="AA1511" s="46" t="s">
        <v>6618</v>
      </c>
      <c r="AC1511" s="46" t="s">
        <v>709</v>
      </c>
      <c r="AL1511" s="46" t="s">
        <v>6973</v>
      </c>
      <c r="AQ1511" s="46" t="b">
        <v>1</v>
      </c>
      <c r="AR1511" s="95"/>
    </row>
    <row r="1512" spans="1:44" ht="15" customHeight="1">
      <c r="A1512" s="46">
        <v>1511</v>
      </c>
      <c r="B1512" s="46">
        <v>1511</v>
      </c>
      <c r="D1512" s="46" t="s">
        <v>6974</v>
      </c>
      <c r="E1512" s="46" t="s">
        <v>6975</v>
      </c>
      <c r="I1512" s="46" t="s">
        <v>5092</v>
      </c>
      <c r="J1512" s="46" t="s">
        <v>1686</v>
      </c>
      <c r="K1512" s="46" t="s">
        <v>6976</v>
      </c>
      <c r="L1512" s="46" t="s">
        <v>1864</v>
      </c>
      <c r="O1512" s="46" t="s">
        <v>1865</v>
      </c>
      <c r="Q1512" s="46" t="s">
        <v>40</v>
      </c>
      <c r="T1512" s="46" t="s">
        <v>1690</v>
      </c>
      <c r="AA1512" s="46" t="s">
        <v>6618</v>
      </c>
      <c r="AC1512" s="46" t="s">
        <v>709</v>
      </c>
      <c r="AL1512" s="46" t="s">
        <v>6977</v>
      </c>
      <c r="AQ1512" s="46" t="b">
        <v>0</v>
      </c>
      <c r="AR1512" s="95"/>
    </row>
    <row r="1513" spans="1:44" ht="15" customHeight="1">
      <c r="A1513" s="46">
        <v>1512</v>
      </c>
      <c r="B1513" s="46">
        <v>1512</v>
      </c>
      <c r="D1513" s="46" t="s">
        <v>6978</v>
      </c>
      <c r="E1513" s="46" t="s">
        <v>6979</v>
      </c>
      <c r="I1513" s="46" t="s">
        <v>6980</v>
      </c>
      <c r="J1513" s="46" t="s">
        <v>1686</v>
      </c>
      <c r="K1513" s="46" t="s">
        <v>6981</v>
      </c>
      <c r="L1513" s="46" t="s">
        <v>1864</v>
      </c>
      <c r="O1513" s="46" t="s">
        <v>1865</v>
      </c>
      <c r="Q1513" s="46" t="s">
        <v>40</v>
      </c>
      <c r="T1513" s="46" t="s">
        <v>1690</v>
      </c>
      <c r="AA1513" s="46" t="s">
        <v>6982</v>
      </c>
      <c r="AC1513" s="46" t="s">
        <v>709</v>
      </c>
      <c r="AL1513" s="46" t="s">
        <v>6983</v>
      </c>
      <c r="AQ1513" s="46" t="b">
        <v>1</v>
      </c>
      <c r="AR1513" s="95"/>
    </row>
    <row r="1514" spans="1:44" ht="15" customHeight="1">
      <c r="A1514" s="46">
        <v>1513</v>
      </c>
      <c r="B1514" s="46">
        <v>1513</v>
      </c>
      <c r="D1514" s="46" t="s">
        <v>6984</v>
      </c>
      <c r="E1514" s="46" t="s">
        <v>6985</v>
      </c>
      <c r="I1514" s="46" t="s">
        <v>6980</v>
      </c>
      <c r="J1514" s="46" t="s">
        <v>1686</v>
      </c>
      <c r="K1514" s="46" t="s">
        <v>6986</v>
      </c>
      <c r="L1514" s="46" t="s">
        <v>1864</v>
      </c>
      <c r="O1514" s="46" t="s">
        <v>1865</v>
      </c>
      <c r="Q1514" s="46" t="s">
        <v>40</v>
      </c>
      <c r="T1514" s="46" t="s">
        <v>1690</v>
      </c>
      <c r="AA1514" s="46" t="s">
        <v>6982</v>
      </c>
      <c r="AC1514" s="46" t="s">
        <v>709</v>
      </c>
      <c r="AL1514" s="46" t="s">
        <v>6987</v>
      </c>
      <c r="AQ1514" s="46" t="b">
        <v>0</v>
      </c>
      <c r="AR1514" s="95"/>
    </row>
    <row r="1515" spans="1:44" ht="15" customHeight="1">
      <c r="A1515" s="46">
        <v>1514</v>
      </c>
      <c r="B1515" s="46">
        <v>1514</v>
      </c>
      <c r="D1515" s="46" t="s">
        <v>6988</v>
      </c>
      <c r="E1515" s="46" t="s">
        <v>6989</v>
      </c>
      <c r="I1515" s="46" t="s">
        <v>5891</v>
      </c>
      <c r="J1515" s="46" t="s">
        <v>1686</v>
      </c>
      <c r="K1515" s="46" t="s">
        <v>6990</v>
      </c>
      <c r="L1515" s="46" t="s">
        <v>1864</v>
      </c>
      <c r="O1515" s="46" t="s">
        <v>1865</v>
      </c>
      <c r="Q1515" s="46" t="s">
        <v>40</v>
      </c>
      <c r="T1515" s="46" t="s">
        <v>1690</v>
      </c>
      <c r="AA1515" s="46" t="s">
        <v>6982</v>
      </c>
      <c r="AC1515" s="46" t="s">
        <v>709</v>
      </c>
      <c r="AL1515" s="46" t="s">
        <v>6991</v>
      </c>
      <c r="AQ1515" s="46" t="b">
        <v>0</v>
      </c>
      <c r="AR1515" s="95"/>
    </row>
    <row r="1516" spans="1:44" ht="15" customHeight="1">
      <c r="A1516" s="46">
        <v>1515</v>
      </c>
      <c r="B1516" s="46">
        <v>1515</v>
      </c>
      <c r="D1516" s="46" t="s">
        <v>6992</v>
      </c>
      <c r="E1516" s="46" t="s">
        <v>6993</v>
      </c>
      <c r="I1516" s="46" t="s">
        <v>5886</v>
      </c>
      <c r="J1516" s="46" t="s">
        <v>1686</v>
      </c>
      <c r="K1516" s="46" t="s">
        <v>6994</v>
      </c>
      <c r="L1516" s="46" t="s">
        <v>1864</v>
      </c>
      <c r="O1516" s="46" t="s">
        <v>1865</v>
      </c>
      <c r="Q1516" s="46" t="s">
        <v>40</v>
      </c>
      <c r="T1516" s="46" t="s">
        <v>1690</v>
      </c>
      <c r="AA1516" s="46" t="s">
        <v>6982</v>
      </c>
      <c r="AC1516" s="46" t="s">
        <v>709</v>
      </c>
      <c r="AL1516" s="46" t="s">
        <v>6995</v>
      </c>
      <c r="AQ1516" s="46" t="b">
        <v>1</v>
      </c>
      <c r="AR1516" s="95"/>
    </row>
    <row r="1517" spans="1:44" ht="15" customHeight="1">
      <c r="A1517" s="46">
        <v>1516</v>
      </c>
      <c r="B1517" s="46">
        <v>1516</v>
      </c>
      <c r="D1517" s="46" t="s">
        <v>6996</v>
      </c>
      <c r="E1517" s="46" t="s">
        <v>6997</v>
      </c>
      <c r="I1517" s="46" t="s">
        <v>3407</v>
      </c>
      <c r="J1517" s="46" t="s">
        <v>1686</v>
      </c>
      <c r="K1517" s="46" t="s">
        <v>6998</v>
      </c>
      <c r="L1517" s="46" t="s">
        <v>1864</v>
      </c>
      <c r="O1517" s="46" t="s">
        <v>1865</v>
      </c>
      <c r="Q1517" s="46" t="s">
        <v>40</v>
      </c>
      <c r="T1517" s="46" t="s">
        <v>1690</v>
      </c>
      <c r="AA1517" s="46" t="s">
        <v>6982</v>
      </c>
      <c r="AC1517" s="46" t="s">
        <v>709</v>
      </c>
      <c r="AL1517" s="46" t="s">
        <v>6999</v>
      </c>
      <c r="AQ1517" s="46" t="b">
        <v>0</v>
      </c>
      <c r="AR1517" s="95"/>
    </row>
    <row r="1518" spans="1:44" ht="15" customHeight="1">
      <c r="A1518" s="46">
        <v>1517</v>
      </c>
      <c r="B1518" s="46">
        <v>1517</v>
      </c>
      <c r="D1518" s="46" t="s">
        <v>7000</v>
      </c>
      <c r="E1518" s="46" t="s">
        <v>7001</v>
      </c>
      <c r="I1518" s="46" t="s">
        <v>3263</v>
      </c>
      <c r="J1518" s="46" t="s">
        <v>1686</v>
      </c>
      <c r="K1518" s="46" t="s">
        <v>7002</v>
      </c>
      <c r="L1518" s="46" t="s">
        <v>1864</v>
      </c>
      <c r="O1518" s="46" t="s">
        <v>1865</v>
      </c>
      <c r="Q1518" s="46" t="s">
        <v>40</v>
      </c>
      <c r="T1518" s="46" t="s">
        <v>1690</v>
      </c>
      <c r="AA1518" s="46" t="s">
        <v>6982</v>
      </c>
      <c r="AC1518" s="46" t="s">
        <v>709</v>
      </c>
      <c r="AL1518" s="46" t="s">
        <v>7003</v>
      </c>
      <c r="AQ1518" s="46" t="b">
        <v>0</v>
      </c>
      <c r="AR1518" s="95"/>
    </row>
    <row r="1519" spans="1:44" ht="15" customHeight="1">
      <c r="A1519" s="46">
        <v>1518</v>
      </c>
      <c r="B1519" s="46">
        <v>1518</v>
      </c>
      <c r="D1519" s="46" t="s">
        <v>7004</v>
      </c>
      <c r="E1519" s="46" t="s">
        <v>7005</v>
      </c>
      <c r="I1519" s="46" t="s">
        <v>6531</v>
      </c>
      <c r="J1519" s="46" t="s">
        <v>1686</v>
      </c>
      <c r="K1519" s="46" t="s">
        <v>7006</v>
      </c>
      <c r="L1519" s="46" t="s">
        <v>1864</v>
      </c>
      <c r="O1519" s="46" t="s">
        <v>1865</v>
      </c>
      <c r="Q1519" s="46" t="s">
        <v>40</v>
      </c>
      <c r="T1519" s="46" t="s">
        <v>1690</v>
      </c>
      <c r="AA1519" s="46" t="s">
        <v>6982</v>
      </c>
      <c r="AC1519" s="46" t="s">
        <v>709</v>
      </c>
      <c r="AL1519" s="46" t="s">
        <v>7007</v>
      </c>
      <c r="AQ1519" s="46" t="b">
        <v>0</v>
      </c>
      <c r="AR1519" s="95"/>
    </row>
    <row r="1520" spans="1:44" ht="15" customHeight="1">
      <c r="A1520" s="46">
        <v>1519</v>
      </c>
      <c r="B1520" s="46">
        <v>1519</v>
      </c>
      <c r="D1520" s="46" t="s">
        <v>7008</v>
      </c>
      <c r="E1520" s="46" t="s">
        <v>7009</v>
      </c>
      <c r="I1520" s="46" t="s">
        <v>6668</v>
      </c>
      <c r="J1520" s="46" t="s">
        <v>1686</v>
      </c>
      <c r="K1520" s="46" t="s">
        <v>7010</v>
      </c>
      <c r="L1520" s="46" t="s">
        <v>1864</v>
      </c>
      <c r="O1520" s="46" t="s">
        <v>1865</v>
      </c>
      <c r="Q1520" s="46" t="s">
        <v>40</v>
      </c>
      <c r="T1520" s="46" t="s">
        <v>1690</v>
      </c>
      <c r="AA1520" s="46" t="s">
        <v>6982</v>
      </c>
      <c r="AC1520" s="46" t="s">
        <v>709</v>
      </c>
      <c r="AL1520" s="46" t="s">
        <v>7011</v>
      </c>
      <c r="AQ1520" s="46" t="b">
        <v>0</v>
      </c>
      <c r="AR1520" s="95"/>
    </row>
    <row r="1521" spans="1:44" ht="15" customHeight="1">
      <c r="A1521" s="46">
        <v>1520</v>
      </c>
      <c r="B1521" s="46">
        <v>1520</v>
      </c>
      <c r="D1521" s="46" t="s">
        <v>7012</v>
      </c>
      <c r="E1521" s="46" t="s">
        <v>7013</v>
      </c>
      <c r="I1521" s="46" t="s">
        <v>885</v>
      </c>
      <c r="J1521" s="46" t="s">
        <v>1686</v>
      </c>
      <c r="K1521" s="46" t="s">
        <v>7014</v>
      </c>
      <c r="L1521" s="46" t="s">
        <v>1864</v>
      </c>
      <c r="O1521" s="46" t="s">
        <v>1865</v>
      </c>
      <c r="Q1521" s="46" t="s">
        <v>40</v>
      </c>
      <c r="T1521" s="46" t="s">
        <v>1690</v>
      </c>
      <c r="AA1521" s="46" t="s">
        <v>6982</v>
      </c>
      <c r="AC1521" s="46" t="s">
        <v>709</v>
      </c>
      <c r="AL1521" s="46" t="s">
        <v>7015</v>
      </c>
      <c r="AQ1521" s="46" t="b">
        <v>0</v>
      </c>
      <c r="AR1521" s="95"/>
    </row>
    <row r="1522" spans="1:44" ht="15" customHeight="1">
      <c r="A1522" s="46">
        <v>1521</v>
      </c>
      <c r="B1522" s="46">
        <v>1521</v>
      </c>
      <c r="D1522" s="46" t="s">
        <v>7016</v>
      </c>
      <c r="E1522" s="46" t="s">
        <v>7017</v>
      </c>
      <c r="I1522" s="46" t="s">
        <v>7018</v>
      </c>
      <c r="J1522" s="46" t="s">
        <v>1686</v>
      </c>
      <c r="K1522" s="46" t="s">
        <v>7019</v>
      </c>
      <c r="L1522" s="46" t="s">
        <v>1864</v>
      </c>
      <c r="O1522" s="46" t="s">
        <v>1865</v>
      </c>
      <c r="Q1522" s="46" t="s">
        <v>40</v>
      </c>
      <c r="T1522" s="46" t="s">
        <v>1690</v>
      </c>
      <c r="AA1522" s="46" t="s">
        <v>6982</v>
      </c>
      <c r="AC1522" s="46" t="s">
        <v>709</v>
      </c>
      <c r="AL1522" s="46" t="s">
        <v>7020</v>
      </c>
      <c r="AQ1522" s="46" t="b">
        <v>0</v>
      </c>
      <c r="AR1522" s="95"/>
    </row>
    <row r="1523" spans="1:44" ht="15" customHeight="1">
      <c r="A1523" s="46">
        <v>1522</v>
      </c>
      <c r="B1523" s="46">
        <v>1522</v>
      </c>
      <c r="D1523" s="46" t="s">
        <v>7021</v>
      </c>
      <c r="E1523" s="46" t="s">
        <v>7022</v>
      </c>
      <c r="I1523" s="46" t="s">
        <v>6358</v>
      </c>
      <c r="J1523" s="46" t="s">
        <v>1686</v>
      </c>
      <c r="K1523" s="46" t="s">
        <v>7023</v>
      </c>
      <c r="L1523" s="46" t="s">
        <v>1864</v>
      </c>
      <c r="O1523" s="46" t="s">
        <v>1865</v>
      </c>
      <c r="Q1523" s="46" t="s">
        <v>40</v>
      </c>
      <c r="T1523" s="46" t="s">
        <v>1690</v>
      </c>
      <c r="AA1523" s="46" t="s">
        <v>6982</v>
      </c>
      <c r="AC1523" s="46" t="s">
        <v>709</v>
      </c>
      <c r="AL1523" s="46" t="s">
        <v>7024</v>
      </c>
      <c r="AQ1523" s="46" t="b">
        <v>1</v>
      </c>
      <c r="AR1523" s="95"/>
    </row>
    <row r="1524" spans="1:44" ht="15" customHeight="1">
      <c r="A1524" s="46">
        <v>1523</v>
      </c>
      <c r="B1524" s="46">
        <v>1523</v>
      </c>
      <c r="D1524" s="46" t="s">
        <v>7025</v>
      </c>
      <c r="E1524" s="46" t="s">
        <v>7026</v>
      </c>
      <c r="I1524" s="46" t="s">
        <v>7027</v>
      </c>
      <c r="J1524" s="46" t="s">
        <v>1686</v>
      </c>
      <c r="K1524" s="46" t="s">
        <v>7028</v>
      </c>
      <c r="L1524" s="46" t="s">
        <v>1864</v>
      </c>
      <c r="O1524" s="46" t="s">
        <v>1865</v>
      </c>
      <c r="Q1524" s="46" t="s">
        <v>40</v>
      </c>
      <c r="T1524" s="46" t="s">
        <v>1690</v>
      </c>
      <c r="AA1524" s="46" t="s">
        <v>6982</v>
      </c>
      <c r="AC1524" s="46" t="s">
        <v>709</v>
      </c>
      <c r="AL1524" s="46" t="s">
        <v>7029</v>
      </c>
      <c r="AQ1524" s="46" t="b">
        <v>1</v>
      </c>
      <c r="AR1524" s="95"/>
    </row>
    <row r="1525" spans="1:44" ht="15" customHeight="1">
      <c r="A1525" s="46">
        <v>1524</v>
      </c>
      <c r="B1525" s="46">
        <v>1524</v>
      </c>
      <c r="D1525" s="46" t="s">
        <v>7030</v>
      </c>
      <c r="E1525" s="46" t="s">
        <v>7031</v>
      </c>
      <c r="I1525" s="46" t="s">
        <v>7032</v>
      </c>
      <c r="J1525" s="46" t="s">
        <v>1686</v>
      </c>
      <c r="K1525" s="46" t="s">
        <v>7033</v>
      </c>
      <c r="L1525" s="46" t="s">
        <v>1864</v>
      </c>
      <c r="O1525" s="46" t="s">
        <v>1865</v>
      </c>
      <c r="Q1525" s="46" t="s">
        <v>40</v>
      </c>
      <c r="T1525" s="46" t="s">
        <v>1690</v>
      </c>
      <c r="AA1525" s="46" t="s">
        <v>6982</v>
      </c>
      <c r="AC1525" s="46" t="s">
        <v>709</v>
      </c>
      <c r="AL1525" s="46" t="s">
        <v>7034</v>
      </c>
      <c r="AQ1525" s="46" t="b">
        <v>0</v>
      </c>
      <c r="AR1525" s="95"/>
    </row>
    <row r="1526" spans="1:44" ht="15" customHeight="1">
      <c r="A1526" s="46">
        <v>1525</v>
      </c>
      <c r="B1526" s="46">
        <v>1525</v>
      </c>
      <c r="D1526" s="46" t="s">
        <v>7035</v>
      </c>
      <c r="E1526" s="46" t="s">
        <v>7036</v>
      </c>
      <c r="I1526" s="46" t="s">
        <v>7037</v>
      </c>
      <c r="J1526" s="46" t="s">
        <v>1686</v>
      </c>
      <c r="K1526" s="46" t="s">
        <v>7038</v>
      </c>
      <c r="L1526" s="46" t="s">
        <v>1864</v>
      </c>
      <c r="O1526" s="46" t="s">
        <v>1865</v>
      </c>
      <c r="Q1526" s="46" t="s">
        <v>40</v>
      </c>
      <c r="T1526" s="46" t="s">
        <v>1690</v>
      </c>
      <c r="AA1526" s="46" t="s">
        <v>6982</v>
      </c>
      <c r="AC1526" s="46" t="s">
        <v>709</v>
      </c>
      <c r="AL1526" s="46" t="s">
        <v>7039</v>
      </c>
      <c r="AQ1526" s="46" t="b">
        <v>0</v>
      </c>
      <c r="AR1526" s="95"/>
    </row>
    <row r="1527" spans="1:44" ht="15" customHeight="1">
      <c r="A1527" s="46">
        <v>1526</v>
      </c>
      <c r="B1527" s="46">
        <v>1526</v>
      </c>
      <c r="D1527" s="46" t="s">
        <v>7040</v>
      </c>
      <c r="E1527" s="46" t="s">
        <v>7041</v>
      </c>
      <c r="I1527" s="46" t="s">
        <v>7042</v>
      </c>
      <c r="J1527" s="46" t="s">
        <v>1686</v>
      </c>
      <c r="K1527" s="46" t="s">
        <v>7043</v>
      </c>
      <c r="L1527" s="46" t="s">
        <v>1864</v>
      </c>
      <c r="O1527" s="46" t="s">
        <v>1865</v>
      </c>
      <c r="Q1527" s="46" t="s">
        <v>40</v>
      </c>
      <c r="T1527" s="46" t="s">
        <v>1690</v>
      </c>
      <c r="AA1527" s="46" t="s">
        <v>6982</v>
      </c>
      <c r="AC1527" s="46" t="s">
        <v>709</v>
      </c>
      <c r="AL1527" s="46" t="s">
        <v>7044</v>
      </c>
      <c r="AQ1527" s="46" t="b">
        <v>0</v>
      </c>
      <c r="AR1527" s="95"/>
    </row>
    <row r="1528" spans="1:44" ht="15" customHeight="1">
      <c r="A1528" s="46">
        <v>1527</v>
      </c>
      <c r="B1528" s="46">
        <v>1527</v>
      </c>
      <c r="D1528" s="46" t="s">
        <v>7045</v>
      </c>
      <c r="E1528" s="46" t="s">
        <v>7046</v>
      </c>
      <c r="I1528" s="46" t="s">
        <v>7047</v>
      </c>
      <c r="J1528" s="46" t="s">
        <v>1686</v>
      </c>
      <c r="K1528" s="46" t="s">
        <v>7048</v>
      </c>
      <c r="L1528" s="46" t="s">
        <v>1864</v>
      </c>
      <c r="O1528" s="46" t="s">
        <v>1865</v>
      </c>
      <c r="Q1528" s="46" t="s">
        <v>40</v>
      </c>
      <c r="T1528" s="46" t="s">
        <v>1690</v>
      </c>
      <c r="AA1528" s="46" t="s">
        <v>6982</v>
      </c>
      <c r="AC1528" s="46" t="s">
        <v>709</v>
      </c>
      <c r="AL1528" s="46" t="s">
        <v>7049</v>
      </c>
      <c r="AQ1528" s="46" t="b">
        <v>1</v>
      </c>
      <c r="AR1528" s="95"/>
    </row>
    <row r="1529" spans="1:44" ht="15" customHeight="1">
      <c r="A1529" s="46">
        <v>1528</v>
      </c>
      <c r="B1529" s="46">
        <v>1528</v>
      </c>
      <c r="D1529" s="46" t="s">
        <v>7050</v>
      </c>
      <c r="E1529" s="46" t="s">
        <v>7051</v>
      </c>
      <c r="I1529" s="46" t="s">
        <v>4693</v>
      </c>
      <c r="J1529" s="46" t="s">
        <v>1686</v>
      </c>
      <c r="K1529" s="46" t="s">
        <v>7052</v>
      </c>
      <c r="L1529" s="46" t="s">
        <v>1864</v>
      </c>
      <c r="O1529" s="46" t="s">
        <v>1865</v>
      </c>
      <c r="Q1529" s="46" t="s">
        <v>40</v>
      </c>
      <c r="T1529" s="46" t="s">
        <v>1690</v>
      </c>
      <c r="AA1529" s="46" t="s">
        <v>6982</v>
      </c>
      <c r="AC1529" s="46" t="s">
        <v>709</v>
      </c>
      <c r="AL1529" s="46" t="s">
        <v>7053</v>
      </c>
      <c r="AQ1529" s="46" t="b">
        <v>0</v>
      </c>
      <c r="AR1529" s="95"/>
    </row>
    <row r="1530" spans="1:44" ht="15" customHeight="1">
      <c r="A1530" s="46">
        <v>1529</v>
      </c>
      <c r="B1530" s="46">
        <v>1529</v>
      </c>
      <c r="D1530" s="46" t="s">
        <v>7054</v>
      </c>
      <c r="E1530" s="46" t="s">
        <v>7055</v>
      </c>
      <c r="I1530" s="46" t="s">
        <v>5581</v>
      </c>
      <c r="J1530" s="46" t="s">
        <v>1686</v>
      </c>
      <c r="K1530" s="46" t="s">
        <v>7056</v>
      </c>
      <c r="L1530" s="46" t="s">
        <v>1864</v>
      </c>
      <c r="O1530" s="46" t="s">
        <v>1865</v>
      </c>
      <c r="Q1530" s="46" t="s">
        <v>40</v>
      </c>
      <c r="T1530" s="46" t="s">
        <v>1690</v>
      </c>
      <c r="AA1530" s="46" t="s">
        <v>6982</v>
      </c>
      <c r="AC1530" s="46" t="s">
        <v>709</v>
      </c>
      <c r="AL1530" s="46" t="s">
        <v>7057</v>
      </c>
      <c r="AQ1530" s="46" t="b">
        <v>1</v>
      </c>
      <c r="AR1530" s="95"/>
    </row>
    <row r="1531" spans="1:44" ht="15" customHeight="1">
      <c r="A1531" s="46">
        <v>1530</v>
      </c>
      <c r="B1531" s="46">
        <v>1530</v>
      </c>
      <c r="D1531" s="46" t="s">
        <v>7058</v>
      </c>
      <c r="E1531" s="46" t="s">
        <v>7059</v>
      </c>
      <c r="I1531" s="46" t="s">
        <v>2282</v>
      </c>
      <c r="J1531" s="46" t="s">
        <v>1686</v>
      </c>
      <c r="K1531" s="46" t="s">
        <v>7060</v>
      </c>
      <c r="L1531" s="46" t="s">
        <v>1864</v>
      </c>
      <c r="O1531" s="46" t="s">
        <v>1865</v>
      </c>
      <c r="Q1531" s="46" t="s">
        <v>40</v>
      </c>
      <c r="T1531" s="46" t="s">
        <v>1690</v>
      </c>
      <c r="AA1531" s="46" t="s">
        <v>6982</v>
      </c>
      <c r="AC1531" s="46" t="s">
        <v>709</v>
      </c>
      <c r="AL1531" s="46" t="s">
        <v>7061</v>
      </c>
      <c r="AQ1531" s="46" t="b">
        <v>1</v>
      </c>
      <c r="AR1531" s="95"/>
    </row>
    <row r="1532" spans="1:44" ht="15" customHeight="1">
      <c r="A1532" s="46">
        <v>1531</v>
      </c>
      <c r="B1532" s="46">
        <v>1531</v>
      </c>
      <c r="D1532" s="46" t="s">
        <v>7062</v>
      </c>
      <c r="E1532" s="46" t="s">
        <v>7063</v>
      </c>
      <c r="I1532" s="46" t="s">
        <v>2461</v>
      </c>
      <c r="J1532" s="46" t="s">
        <v>1686</v>
      </c>
      <c r="K1532" s="46" t="s">
        <v>7064</v>
      </c>
      <c r="L1532" s="46" t="s">
        <v>1864</v>
      </c>
      <c r="O1532" s="46" t="s">
        <v>1865</v>
      </c>
      <c r="Q1532" s="46" t="s">
        <v>40</v>
      </c>
      <c r="T1532" s="46" t="s">
        <v>1690</v>
      </c>
      <c r="AA1532" s="46" t="s">
        <v>6982</v>
      </c>
      <c r="AC1532" s="46" t="s">
        <v>709</v>
      </c>
      <c r="AL1532" s="46" t="s">
        <v>7065</v>
      </c>
      <c r="AQ1532" s="46" t="b">
        <v>1</v>
      </c>
      <c r="AR1532" s="95"/>
    </row>
    <row r="1533" spans="1:44" ht="15" customHeight="1">
      <c r="A1533" s="46">
        <v>1532</v>
      </c>
      <c r="B1533" s="46">
        <v>1532</v>
      </c>
      <c r="D1533" s="46" t="s">
        <v>7066</v>
      </c>
      <c r="E1533" s="46" t="s">
        <v>7067</v>
      </c>
      <c r="I1533" s="46" t="s">
        <v>7068</v>
      </c>
      <c r="J1533" s="46" t="s">
        <v>1686</v>
      </c>
      <c r="K1533" s="46" t="s">
        <v>7069</v>
      </c>
      <c r="L1533" s="46" t="s">
        <v>1864</v>
      </c>
      <c r="O1533" s="46" t="s">
        <v>1865</v>
      </c>
      <c r="Q1533" s="46" t="s">
        <v>40</v>
      </c>
      <c r="T1533" s="46" t="s">
        <v>1690</v>
      </c>
      <c r="AA1533" s="46" t="s">
        <v>6982</v>
      </c>
      <c r="AC1533" s="46" t="s">
        <v>709</v>
      </c>
      <c r="AL1533" s="46" t="s">
        <v>7070</v>
      </c>
      <c r="AQ1533" s="46" t="b">
        <v>1</v>
      </c>
      <c r="AR1533" s="95"/>
    </row>
    <row r="1534" spans="1:44" ht="15" customHeight="1">
      <c r="A1534" s="46">
        <v>1533</v>
      </c>
      <c r="B1534" s="46">
        <v>1533</v>
      </c>
      <c r="D1534" s="46" t="s">
        <v>7071</v>
      </c>
      <c r="E1534" s="46" t="s">
        <v>7072</v>
      </c>
      <c r="I1534" s="46" t="s">
        <v>7073</v>
      </c>
      <c r="J1534" s="46" t="s">
        <v>1686</v>
      </c>
      <c r="K1534" s="46" t="s">
        <v>7074</v>
      </c>
      <c r="L1534" s="46" t="s">
        <v>1864</v>
      </c>
      <c r="O1534" s="46" t="s">
        <v>1865</v>
      </c>
      <c r="Q1534" s="46" t="s">
        <v>40</v>
      </c>
      <c r="T1534" s="46" t="s">
        <v>1690</v>
      </c>
      <c r="AA1534" s="46" t="s">
        <v>6982</v>
      </c>
      <c r="AC1534" s="46" t="s">
        <v>709</v>
      </c>
      <c r="AL1534" s="46" t="s">
        <v>7075</v>
      </c>
      <c r="AQ1534" s="46" t="b">
        <v>0</v>
      </c>
      <c r="AR1534" s="95"/>
    </row>
    <row r="1535" spans="1:44" ht="15" customHeight="1">
      <c r="A1535" s="46">
        <v>1534</v>
      </c>
      <c r="B1535" s="46">
        <v>1534</v>
      </c>
      <c r="D1535" s="46" t="s">
        <v>7076</v>
      </c>
      <c r="E1535" s="46" t="s">
        <v>7077</v>
      </c>
      <c r="I1535" s="46" t="s">
        <v>7078</v>
      </c>
      <c r="J1535" s="46" t="s">
        <v>1686</v>
      </c>
      <c r="K1535" s="46" t="s">
        <v>7079</v>
      </c>
      <c r="L1535" s="46" t="s">
        <v>1864</v>
      </c>
      <c r="O1535" s="46" t="s">
        <v>1865</v>
      </c>
      <c r="Q1535" s="46" t="s">
        <v>40</v>
      </c>
      <c r="T1535" s="46" t="s">
        <v>1690</v>
      </c>
      <c r="AA1535" s="46" t="s">
        <v>6982</v>
      </c>
      <c r="AC1535" s="46" t="s">
        <v>709</v>
      </c>
      <c r="AL1535" s="46" t="s">
        <v>7080</v>
      </c>
      <c r="AQ1535" s="46" t="b">
        <v>1</v>
      </c>
      <c r="AR1535" s="95"/>
    </row>
    <row r="1536" spans="1:44" ht="15" customHeight="1">
      <c r="A1536" s="46">
        <v>1535</v>
      </c>
      <c r="B1536" s="46">
        <v>1535</v>
      </c>
      <c r="D1536" s="46" t="s">
        <v>7081</v>
      </c>
      <c r="E1536" s="46" t="s">
        <v>7082</v>
      </c>
      <c r="I1536" s="46" t="s">
        <v>7083</v>
      </c>
      <c r="J1536" s="46" t="s">
        <v>1686</v>
      </c>
      <c r="K1536" s="46" t="s">
        <v>7084</v>
      </c>
      <c r="L1536" s="46" t="s">
        <v>1864</v>
      </c>
      <c r="O1536" s="46" t="s">
        <v>1865</v>
      </c>
      <c r="Q1536" s="46" t="s">
        <v>40</v>
      </c>
      <c r="T1536" s="46" t="s">
        <v>1690</v>
      </c>
      <c r="AA1536" s="46" t="s">
        <v>6982</v>
      </c>
      <c r="AC1536" s="46" t="s">
        <v>709</v>
      </c>
      <c r="AL1536" s="46" t="s">
        <v>7085</v>
      </c>
      <c r="AQ1536" s="46" t="b">
        <v>0</v>
      </c>
      <c r="AR1536" s="95"/>
    </row>
    <row r="1537" spans="1:44" ht="15" customHeight="1">
      <c r="A1537" s="46">
        <v>1536</v>
      </c>
      <c r="B1537" s="46">
        <v>1536</v>
      </c>
      <c r="D1537" s="46" t="s">
        <v>7086</v>
      </c>
      <c r="E1537" s="46" t="s">
        <v>7087</v>
      </c>
      <c r="I1537" s="46" t="s">
        <v>7083</v>
      </c>
      <c r="J1537" s="46" t="s">
        <v>1686</v>
      </c>
      <c r="K1537" s="46" t="s">
        <v>7088</v>
      </c>
      <c r="L1537" s="46" t="s">
        <v>1864</v>
      </c>
      <c r="O1537" s="46" t="s">
        <v>1865</v>
      </c>
      <c r="Q1537" s="46" t="s">
        <v>40</v>
      </c>
      <c r="T1537" s="46" t="s">
        <v>1690</v>
      </c>
      <c r="AA1537" s="46" t="s">
        <v>6982</v>
      </c>
      <c r="AC1537" s="46" t="s">
        <v>709</v>
      </c>
      <c r="AL1537" s="46" t="s">
        <v>7089</v>
      </c>
      <c r="AQ1537" s="46" t="b">
        <v>0</v>
      </c>
      <c r="AR1537" s="95"/>
    </row>
    <row r="1538" spans="1:44" ht="15" customHeight="1">
      <c r="A1538" s="46">
        <v>1537</v>
      </c>
      <c r="B1538" s="46">
        <v>1537</v>
      </c>
      <c r="D1538" s="46" t="s">
        <v>7090</v>
      </c>
      <c r="E1538" s="46" t="s">
        <v>7091</v>
      </c>
      <c r="I1538" s="46" t="s">
        <v>3571</v>
      </c>
      <c r="J1538" s="46" t="s">
        <v>1686</v>
      </c>
      <c r="K1538" s="46" t="s">
        <v>7092</v>
      </c>
      <c r="L1538" s="46" t="s">
        <v>1864</v>
      </c>
      <c r="O1538" s="46" t="s">
        <v>1865</v>
      </c>
      <c r="Q1538" s="46" t="s">
        <v>40</v>
      </c>
      <c r="T1538" s="46" t="s">
        <v>1690</v>
      </c>
      <c r="AA1538" s="46" t="s">
        <v>6982</v>
      </c>
      <c r="AC1538" s="46" t="s">
        <v>709</v>
      </c>
      <c r="AL1538" s="46" t="s">
        <v>7093</v>
      </c>
      <c r="AQ1538" s="46" t="b">
        <v>0</v>
      </c>
      <c r="AR1538" s="95"/>
    </row>
    <row r="1539" spans="1:44" ht="15" customHeight="1">
      <c r="A1539" s="46">
        <v>1538</v>
      </c>
      <c r="B1539" s="46">
        <v>1538</v>
      </c>
      <c r="D1539" s="46" t="s">
        <v>7094</v>
      </c>
      <c r="E1539" s="46" t="s">
        <v>7095</v>
      </c>
      <c r="I1539" s="46" t="s">
        <v>7096</v>
      </c>
      <c r="J1539" s="46" t="s">
        <v>1686</v>
      </c>
      <c r="K1539" s="46" t="s">
        <v>7097</v>
      </c>
      <c r="L1539" s="46" t="s">
        <v>1864</v>
      </c>
      <c r="O1539" s="46" t="s">
        <v>1865</v>
      </c>
      <c r="Q1539" s="46" t="s">
        <v>40</v>
      </c>
      <c r="T1539" s="46" t="s">
        <v>1690</v>
      </c>
      <c r="AA1539" s="46" t="s">
        <v>6982</v>
      </c>
      <c r="AC1539" s="46" t="s">
        <v>709</v>
      </c>
      <c r="AL1539" s="46" t="s">
        <v>7098</v>
      </c>
      <c r="AQ1539" s="46" t="b">
        <v>1</v>
      </c>
      <c r="AR1539" s="95"/>
    </row>
    <row r="1540" spans="1:44" ht="15" customHeight="1">
      <c r="A1540" s="46">
        <v>1539</v>
      </c>
      <c r="B1540" s="46">
        <v>1539</v>
      </c>
      <c r="D1540" s="46" t="s">
        <v>7099</v>
      </c>
      <c r="E1540" s="46" t="s">
        <v>7100</v>
      </c>
      <c r="I1540" s="46" t="s">
        <v>5420</v>
      </c>
      <c r="J1540" s="46" t="s">
        <v>1686</v>
      </c>
      <c r="K1540" s="46" t="s">
        <v>7101</v>
      </c>
      <c r="L1540" s="46" t="s">
        <v>1864</v>
      </c>
      <c r="O1540" s="46" t="s">
        <v>1865</v>
      </c>
      <c r="Q1540" s="46" t="s">
        <v>40</v>
      </c>
      <c r="T1540" s="46" t="s">
        <v>1690</v>
      </c>
      <c r="AA1540" s="46" t="s">
        <v>6982</v>
      </c>
      <c r="AC1540" s="46" t="s">
        <v>709</v>
      </c>
      <c r="AL1540" s="46" t="s">
        <v>7102</v>
      </c>
      <c r="AQ1540" s="46" t="b">
        <v>0</v>
      </c>
      <c r="AR1540" s="95"/>
    </row>
    <row r="1541" spans="1:44" ht="15" customHeight="1">
      <c r="A1541" s="46">
        <v>1540</v>
      </c>
      <c r="B1541" s="46">
        <v>1540</v>
      </c>
      <c r="D1541" s="46" t="s">
        <v>7103</v>
      </c>
      <c r="E1541" s="46" t="s">
        <v>7104</v>
      </c>
      <c r="I1541" s="46" t="s">
        <v>5923</v>
      </c>
      <c r="J1541" s="46" t="s">
        <v>1686</v>
      </c>
      <c r="K1541" s="46" t="s">
        <v>7105</v>
      </c>
      <c r="L1541" s="46" t="s">
        <v>1864</v>
      </c>
      <c r="O1541" s="46" t="s">
        <v>1865</v>
      </c>
      <c r="Q1541" s="46" t="s">
        <v>40</v>
      </c>
      <c r="T1541" s="46" t="s">
        <v>1690</v>
      </c>
      <c r="AA1541" s="46" t="s">
        <v>6982</v>
      </c>
      <c r="AC1541" s="46" t="s">
        <v>709</v>
      </c>
      <c r="AL1541" s="46" t="s">
        <v>7106</v>
      </c>
      <c r="AQ1541" s="46" t="b">
        <v>0</v>
      </c>
      <c r="AR1541" s="95"/>
    </row>
    <row r="1542" spans="1:44" ht="15" customHeight="1">
      <c r="A1542" s="46">
        <v>1541</v>
      </c>
      <c r="B1542" s="46">
        <v>1541</v>
      </c>
      <c r="D1542" s="46" t="s">
        <v>7107</v>
      </c>
      <c r="E1542" s="46" t="s">
        <v>7108</v>
      </c>
      <c r="I1542" s="46" t="s">
        <v>5923</v>
      </c>
      <c r="J1542" s="46" t="s">
        <v>1686</v>
      </c>
      <c r="K1542" s="46" t="s">
        <v>7109</v>
      </c>
      <c r="L1542" s="46" t="s">
        <v>1864</v>
      </c>
      <c r="O1542" s="46" t="s">
        <v>1865</v>
      </c>
      <c r="Q1542" s="46" t="s">
        <v>40</v>
      </c>
      <c r="T1542" s="46" t="s">
        <v>1690</v>
      </c>
      <c r="AA1542" s="46" t="s">
        <v>6982</v>
      </c>
      <c r="AC1542" s="46" t="s">
        <v>709</v>
      </c>
      <c r="AL1542" s="46" t="s">
        <v>7110</v>
      </c>
      <c r="AQ1542" s="46" t="b">
        <v>0</v>
      </c>
      <c r="AR1542" s="95"/>
    </row>
    <row r="1543" spans="1:44" ht="15" customHeight="1">
      <c r="A1543" s="46">
        <v>1542</v>
      </c>
      <c r="B1543" s="46">
        <v>1542</v>
      </c>
      <c r="D1543" s="46" t="s">
        <v>7111</v>
      </c>
      <c r="E1543" s="46" t="s">
        <v>7112</v>
      </c>
      <c r="I1543" s="46" t="s">
        <v>2067</v>
      </c>
      <c r="J1543" s="46" t="s">
        <v>1686</v>
      </c>
      <c r="K1543" s="46" t="s">
        <v>7113</v>
      </c>
      <c r="L1543" s="46" t="s">
        <v>1864</v>
      </c>
      <c r="O1543" s="46" t="s">
        <v>1865</v>
      </c>
      <c r="Q1543" s="46" t="s">
        <v>40</v>
      </c>
      <c r="T1543" s="46" t="s">
        <v>1690</v>
      </c>
      <c r="AA1543" s="46" t="s">
        <v>6982</v>
      </c>
      <c r="AC1543" s="46" t="s">
        <v>709</v>
      </c>
      <c r="AL1543" s="46" t="s">
        <v>7114</v>
      </c>
      <c r="AQ1543" s="46" t="b">
        <v>0</v>
      </c>
      <c r="AR1543" s="95"/>
    </row>
    <row r="1544" spans="1:44" ht="15" customHeight="1">
      <c r="A1544" s="46">
        <v>1543</v>
      </c>
      <c r="B1544" s="46">
        <v>1543</v>
      </c>
      <c r="D1544" s="46" t="s">
        <v>7115</v>
      </c>
      <c r="E1544" s="46" t="s">
        <v>7116</v>
      </c>
      <c r="I1544" s="46" t="s">
        <v>4625</v>
      </c>
      <c r="J1544" s="46" t="s">
        <v>1686</v>
      </c>
      <c r="K1544" s="46" t="s">
        <v>7117</v>
      </c>
      <c r="L1544" s="46" t="s">
        <v>1864</v>
      </c>
      <c r="O1544" s="46" t="s">
        <v>1865</v>
      </c>
      <c r="Q1544" s="46" t="s">
        <v>40</v>
      </c>
      <c r="T1544" s="46" t="s">
        <v>1690</v>
      </c>
      <c r="AA1544" s="46" t="s">
        <v>6982</v>
      </c>
      <c r="AC1544" s="46" t="s">
        <v>709</v>
      </c>
      <c r="AL1544" s="46" t="s">
        <v>7118</v>
      </c>
      <c r="AQ1544" s="46" t="b">
        <v>0</v>
      </c>
      <c r="AR1544" s="95"/>
    </row>
    <row r="1545" spans="1:44" ht="15" customHeight="1">
      <c r="A1545" s="46">
        <v>1544</v>
      </c>
      <c r="B1545" s="46">
        <v>1544</v>
      </c>
      <c r="D1545" s="46" t="s">
        <v>7119</v>
      </c>
      <c r="E1545" s="46" t="s">
        <v>7120</v>
      </c>
      <c r="I1545" s="46" t="s">
        <v>3771</v>
      </c>
      <c r="J1545" s="46" t="s">
        <v>1686</v>
      </c>
      <c r="K1545" s="46" t="s">
        <v>7121</v>
      </c>
      <c r="L1545" s="46" t="s">
        <v>1864</v>
      </c>
      <c r="O1545" s="46" t="s">
        <v>1865</v>
      </c>
      <c r="Q1545" s="46" t="s">
        <v>40</v>
      </c>
      <c r="T1545" s="46" t="s">
        <v>1690</v>
      </c>
      <c r="AA1545" s="46" t="s">
        <v>6982</v>
      </c>
      <c r="AC1545" s="46" t="s">
        <v>709</v>
      </c>
      <c r="AL1545" s="46" t="s">
        <v>7122</v>
      </c>
      <c r="AQ1545" s="46" t="b">
        <v>1</v>
      </c>
      <c r="AR1545" s="95"/>
    </row>
    <row r="1546" spans="1:44" ht="15" customHeight="1">
      <c r="A1546" s="46">
        <v>1545</v>
      </c>
      <c r="B1546" s="46">
        <v>1545</v>
      </c>
      <c r="D1546" s="46" t="s">
        <v>7123</v>
      </c>
      <c r="E1546" s="46" t="s">
        <v>7124</v>
      </c>
      <c r="I1546" s="46" t="s">
        <v>5097</v>
      </c>
      <c r="J1546" s="46" t="s">
        <v>1686</v>
      </c>
      <c r="K1546" s="46" t="s">
        <v>7125</v>
      </c>
      <c r="L1546" s="46" t="s">
        <v>1864</v>
      </c>
      <c r="O1546" s="46" t="s">
        <v>1865</v>
      </c>
      <c r="Q1546" s="46" t="s">
        <v>40</v>
      </c>
      <c r="T1546" s="46" t="s">
        <v>1690</v>
      </c>
      <c r="AA1546" s="46" t="s">
        <v>6982</v>
      </c>
      <c r="AC1546" s="46" t="s">
        <v>709</v>
      </c>
      <c r="AL1546" s="46" t="s">
        <v>7126</v>
      </c>
      <c r="AQ1546" s="46" t="b">
        <v>1</v>
      </c>
      <c r="AR1546" s="95"/>
    </row>
    <row r="1547" spans="1:44" ht="15" customHeight="1">
      <c r="A1547" s="46">
        <v>1546</v>
      </c>
      <c r="B1547" s="46">
        <v>1546</v>
      </c>
      <c r="D1547" s="46" t="s">
        <v>7127</v>
      </c>
      <c r="E1547" s="46" t="s">
        <v>7128</v>
      </c>
      <c r="I1547" s="46" t="s">
        <v>3210</v>
      </c>
      <c r="J1547" s="46" t="s">
        <v>1686</v>
      </c>
      <c r="K1547" s="46" t="s">
        <v>7129</v>
      </c>
      <c r="L1547" s="46" t="s">
        <v>1864</v>
      </c>
      <c r="O1547" s="46" t="s">
        <v>1865</v>
      </c>
      <c r="Q1547" s="46" t="s">
        <v>40</v>
      </c>
      <c r="T1547" s="46" t="s">
        <v>1690</v>
      </c>
      <c r="AA1547" s="46" t="s">
        <v>6982</v>
      </c>
      <c r="AC1547" s="46" t="s">
        <v>709</v>
      </c>
      <c r="AL1547" s="46" t="s">
        <v>7130</v>
      </c>
      <c r="AQ1547" s="46" t="b">
        <v>0</v>
      </c>
      <c r="AR1547" s="95"/>
    </row>
    <row r="1548" spans="1:44" ht="15" customHeight="1">
      <c r="A1548" s="46">
        <v>1547</v>
      </c>
      <c r="B1548" s="46">
        <v>1547</v>
      </c>
      <c r="D1548" s="46" t="s">
        <v>7131</v>
      </c>
      <c r="E1548" s="46" t="s">
        <v>7132</v>
      </c>
      <c r="I1548" s="46" t="s">
        <v>3625</v>
      </c>
      <c r="J1548" s="46" t="s">
        <v>1686</v>
      </c>
      <c r="K1548" s="46" t="s">
        <v>7133</v>
      </c>
      <c r="L1548" s="46" t="s">
        <v>1864</v>
      </c>
      <c r="O1548" s="46" t="s">
        <v>1865</v>
      </c>
      <c r="Q1548" s="46" t="s">
        <v>40</v>
      </c>
      <c r="T1548" s="46" t="s">
        <v>1690</v>
      </c>
      <c r="AA1548" s="46" t="s">
        <v>6982</v>
      </c>
      <c r="AC1548" s="46" t="s">
        <v>709</v>
      </c>
      <c r="AL1548" s="46" t="s">
        <v>7134</v>
      </c>
      <c r="AQ1548" s="46" t="b">
        <v>0</v>
      </c>
      <c r="AR1548" s="95"/>
    </row>
    <row r="1549" spans="1:44" ht="15" customHeight="1">
      <c r="A1549" s="46">
        <v>1548</v>
      </c>
      <c r="B1549" s="46">
        <v>1548</v>
      </c>
      <c r="D1549" s="46" t="s">
        <v>7135</v>
      </c>
      <c r="E1549" s="46" t="s">
        <v>7136</v>
      </c>
      <c r="I1549" s="46" t="s">
        <v>6744</v>
      </c>
      <c r="J1549" s="46" t="s">
        <v>1686</v>
      </c>
      <c r="K1549" s="46" t="s">
        <v>7137</v>
      </c>
      <c r="L1549" s="46" t="s">
        <v>1864</v>
      </c>
      <c r="O1549" s="46" t="s">
        <v>1865</v>
      </c>
      <c r="Q1549" s="46" t="s">
        <v>40</v>
      </c>
      <c r="T1549" s="46" t="s">
        <v>1690</v>
      </c>
      <c r="AA1549" s="46" t="s">
        <v>6982</v>
      </c>
      <c r="AC1549" s="46" t="s">
        <v>709</v>
      </c>
      <c r="AL1549" s="46" t="s">
        <v>7138</v>
      </c>
      <c r="AQ1549" s="46" t="b">
        <v>1</v>
      </c>
      <c r="AR1549" s="95"/>
    </row>
    <row r="1550" spans="1:44" ht="15" customHeight="1">
      <c r="A1550" s="46">
        <v>1549</v>
      </c>
      <c r="B1550" s="46">
        <v>1549</v>
      </c>
      <c r="D1550" s="46" t="s">
        <v>7139</v>
      </c>
      <c r="E1550" s="46" t="s">
        <v>7140</v>
      </c>
      <c r="I1550" s="46" t="s">
        <v>7141</v>
      </c>
      <c r="J1550" s="46" t="s">
        <v>1686</v>
      </c>
      <c r="K1550" s="46" t="s">
        <v>7142</v>
      </c>
      <c r="L1550" s="46" t="s">
        <v>1864</v>
      </c>
      <c r="O1550" s="46" t="s">
        <v>1865</v>
      </c>
      <c r="Q1550" s="46" t="s">
        <v>40</v>
      </c>
      <c r="T1550" s="46" t="s">
        <v>1690</v>
      </c>
      <c r="AA1550" s="46" t="s">
        <v>6982</v>
      </c>
      <c r="AC1550" s="46" t="s">
        <v>709</v>
      </c>
      <c r="AL1550" s="46" t="s">
        <v>7143</v>
      </c>
      <c r="AQ1550" s="46" t="b">
        <v>0</v>
      </c>
      <c r="AR1550" s="95"/>
    </row>
    <row r="1551" spans="1:44" ht="15" customHeight="1">
      <c r="A1551" s="46">
        <v>1550</v>
      </c>
      <c r="B1551" s="46">
        <v>1550</v>
      </c>
      <c r="D1551" s="46" t="s">
        <v>7144</v>
      </c>
      <c r="E1551" s="46" t="s">
        <v>7145</v>
      </c>
      <c r="I1551" s="46" t="s">
        <v>6149</v>
      </c>
      <c r="J1551" s="46" t="s">
        <v>1686</v>
      </c>
      <c r="K1551" s="46" t="s">
        <v>7146</v>
      </c>
      <c r="L1551" s="46" t="s">
        <v>1864</v>
      </c>
      <c r="O1551" s="46" t="s">
        <v>1865</v>
      </c>
      <c r="Q1551" s="46" t="s">
        <v>40</v>
      </c>
      <c r="T1551" s="46" t="s">
        <v>1690</v>
      </c>
      <c r="AA1551" s="46" t="s">
        <v>6982</v>
      </c>
      <c r="AC1551" s="46" t="s">
        <v>709</v>
      </c>
      <c r="AL1551" s="46" t="s">
        <v>7147</v>
      </c>
      <c r="AQ1551" s="46" t="b">
        <v>1</v>
      </c>
      <c r="AR1551" s="95"/>
    </row>
    <row r="1552" spans="1:44" ht="15" customHeight="1">
      <c r="A1552" s="46">
        <v>1551</v>
      </c>
      <c r="B1552" s="46">
        <v>1551</v>
      </c>
      <c r="D1552" s="46" t="s">
        <v>7148</v>
      </c>
      <c r="E1552" s="46" t="s">
        <v>7149</v>
      </c>
      <c r="I1552" s="46" t="s">
        <v>4743</v>
      </c>
      <c r="J1552" s="46" t="s">
        <v>1686</v>
      </c>
      <c r="K1552" s="46" t="s">
        <v>7150</v>
      </c>
      <c r="L1552" s="46" t="s">
        <v>1864</v>
      </c>
      <c r="O1552" s="46" t="s">
        <v>1865</v>
      </c>
      <c r="Q1552" s="46" t="s">
        <v>40</v>
      </c>
      <c r="T1552" s="46" t="s">
        <v>1690</v>
      </c>
      <c r="AA1552" s="46" t="s">
        <v>6982</v>
      </c>
      <c r="AC1552" s="46" t="s">
        <v>709</v>
      </c>
      <c r="AL1552" s="46" t="s">
        <v>7151</v>
      </c>
      <c r="AQ1552" s="46" t="b">
        <v>1</v>
      </c>
      <c r="AR1552" s="95"/>
    </row>
    <row r="1553" spans="1:44" ht="15" customHeight="1">
      <c r="A1553" s="46">
        <v>1552</v>
      </c>
      <c r="B1553" s="46">
        <v>1552</v>
      </c>
      <c r="D1553" s="46" t="s">
        <v>7152</v>
      </c>
      <c r="E1553" s="46" t="s">
        <v>7153</v>
      </c>
      <c r="I1553" s="46" t="s">
        <v>5221</v>
      </c>
      <c r="J1553" s="46" t="s">
        <v>1686</v>
      </c>
      <c r="K1553" s="46" t="s">
        <v>7154</v>
      </c>
      <c r="L1553" s="46" t="s">
        <v>1864</v>
      </c>
      <c r="O1553" s="46" t="s">
        <v>1865</v>
      </c>
      <c r="Q1553" s="46" t="s">
        <v>40</v>
      </c>
      <c r="T1553" s="46" t="s">
        <v>1690</v>
      </c>
      <c r="AA1553" s="46" t="s">
        <v>6982</v>
      </c>
      <c r="AC1553" s="46" t="s">
        <v>709</v>
      </c>
      <c r="AL1553" s="46" t="s">
        <v>7155</v>
      </c>
      <c r="AQ1553" s="46" t="b">
        <v>1</v>
      </c>
      <c r="AR1553" s="95"/>
    </row>
    <row r="1554" spans="1:44" ht="15" customHeight="1">
      <c r="A1554" s="46">
        <v>1553</v>
      </c>
      <c r="B1554" s="46">
        <v>1553</v>
      </c>
      <c r="D1554" s="46" t="s">
        <v>7156</v>
      </c>
      <c r="E1554" s="46" t="s">
        <v>7157</v>
      </c>
      <c r="I1554" s="46" t="s">
        <v>7158</v>
      </c>
      <c r="J1554" s="46" t="s">
        <v>1686</v>
      </c>
      <c r="K1554" s="46" t="s">
        <v>7159</v>
      </c>
      <c r="L1554" s="46" t="s">
        <v>1864</v>
      </c>
      <c r="O1554" s="46" t="s">
        <v>1865</v>
      </c>
      <c r="Q1554" s="46" t="s">
        <v>40</v>
      </c>
      <c r="T1554" s="46" t="s">
        <v>1690</v>
      </c>
      <c r="AA1554" s="46" t="s">
        <v>6982</v>
      </c>
      <c r="AC1554" s="46" t="s">
        <v>709</v>
      </c>
      <c r="AL1554" s="46" t="s">
        <v>7160</v>
      </c>
      <c r="AQ1554" s="46" t="b">
        <v>1</v>
      </c>
      <c r="AR1554" s="95"/>
    </row>
    <row r="1555" spans="1:44" ht="15" customHeight="1">
      <c r="A1555" s="46">
        <v>1554</v>
      </c>
      <c r="B1555" s="46">
        <v>1554</v>
      </c>
      <c r="D1555" s="46" t="s">
        <v>7161</v>
      </c>
      <c r="E1555" s="46" t="s">
        <v>7162</v>
      </c>
      <c r="I1555" s="46" t="s">
        <v>6062</v>
      </c>
      <c r="J1555" s="46" t="s">
        <v>1686</v>
      </c>
      <c r="K1555" s="46" t="s">
        <v>7163</v>
      </c>
      <c r="L1555" s="46" t="s">
        <v>1864</v>
      </c>
      <c r="O1555" s="46" t="s">
        <v>1865</v>
      </c>
      <c r="Q1555" s="46" t="s">
        <v>40</v>
      </c>
      <c r="T1555" s="46" t="s">
        <v>1690</v>
      </c>
      <c r="AA1555" s="46" t="s">
        <v>6982</v>
      </c>
      <c r="AC1555" s="46" t="s">
        <v>709</v>
      </c>
      <c r="AL1555" s="46" t="s">
        <v>7164</v>
      </c>
      <c r="AQ1555" s="46" t="b">
        <v>0</v>
      </c>
      <c r="AR1555" s="95"/>
    </row>
    <row r="1556" spans="1:44" ht="15" customHeight="1">
      <c r="A1556" s="46">
        <v>1555</v>
      </c>
      <c r="B1556" s="46">
        <v>1555</v>
      </c>
      <c r="D1556" s="46" t="s">
        <v>7165</v>
      </c>
      <c r="E1556" s="46" t="s">
        <v>7166</v>
      </c>
      <c r="I1556" s="46" t="s">
        <v>4057</v>
      </c>
      <c r="J1556" s="46" t="s">
        <v>1686</v>
      </c>
      <c r="K1556" s="46" t="s">
        <v>7167</v>
      </c>
      <c r="L1556" s="46" t="s">
        <v>1864</v>
      </c>
      <c r="O1556" s="46" t="s">
        <v>1865</v>
      </c>
      <c r="Q1556" s="46" t="s">
        <v>40</v>
      </c>
      <c r="T1556" s="46" t="s">
        <v>1690</v>
      </c>
      <c r="AA1556" s="46" t="s">
        <v>6982</v>
      </c>
      <c r="AC1556" s="46" t="s">
        <v>709</v>
      </c>
      <c r="AL1556" s="46" t="s">
        <v>7168</v>
      </c>
      <c r="AQ1556" s="46" t="b">
        <v>0</v>
      </c>
      <c r="AR1556" s="95"/>
    </row>
    <row r="1557" spans="1:44" ht="15" customHeight="1">
      <c r="A1557" s="46">
        <v>1556</v>
      </c>
      <c r="B1557" s="46">
        <v>1556</v>
      </c>
      <c r="D1557" s="46" t="s">
        <v>7169</v>
      </c>
      <c r="E1557" s="46" t="s">
        <v>7170</v>
      </c>
      <c r="I1557" s="46" t="s">
        <v>7171</v>
      </c>
      <c r="J1557" s="46" t="s">
        <v>1686</v>
      </c>
      <c r="K1557" s="46" t="s">
        <v>7172</v>
      </c>
      <c r="L1557" s="46" t="s">
        <v>1864</v>
      </c>
      <c r="O1557" s="46" t="s">
        <v>1865</v>
      </c>
      <c r="Q1557" s="46" t="s">
        <v>40</v>
      </c>
      <c r="T1557" s="46" t="s">
        <v>1690</v>
      </c>
      <c r="AA1557" s="46" t="s">
        <v>6982</v>
      </c>
      <c r="AC1557" s="46" t="s">
        <v>709</v>
      </c>
      <c r="AL1557" s="46" t="s">
        <v>7173</v>
      </c>
      <c r="AQ1557" s="46" t="b">
        <v>1</v>
      </c>
      <c r="AR1557" s="95"/>
    </row>
    <row r="1558" spans="1:44" ht="15" customHeight="1">
      <c r="A1558" s="46">
        <v>1557</v>
      </c>
      <c r="B1558" s="46">
        <v>1557</v>
      </c>
      <c r="D1558" s="46" t="s">
        <v>7174</v>
      </c>
      <c r="E1558" s="46" t="s">
        <v>7175</v>
      </c>
      <c r="I1558" s="46" t="s">
        <v>6641</v>
      </c>
      <c r="J1558" s="46" t="s">
        <v>1686</v>
      </c>
      <c r="K1558" s="46" t="s">
        <v>7176</v>
      </c>
      <c r="L1558" s="46" t="s">
        <v>1864</v>
      </c>
      <c r="O1558" s="46" t="s">
        <v>1865</v>
      </c>
      <c r="Q1558" s="46" t="s">
        <v>40</v>
      </c>
      <c r="T1558" s="46" t="s">
        <v>1690</v>
      </c>
      <c r="AA1558" s="46" t="s">
        <v>6982</v>
      </c>
      <c r="AC1558" s="46" t="s">
        <v>709</v>
      </c>
      <c r="AL1558" s="46" t="s">
        <v>7177</v>
      </c>
      <c r="AQ1558" s="46" t="b">
        <v>0</v>
      </c>
      <c r="AR1558" s="95"/>
    </row>
    <row r="1559" spans="1:44" ht="15" customHeight="1">
      <c r="A1559" s="46">
        <v>1558</v>
      </c>
      <c r="B1559" s="46">
        <v>1558</v>
      </c>
      <c r="D1559" s="46" t="s">
        <v>7178</v>
      </c>
      <c r="E1559" s="46" t="s">
        <v>7179</v>
      </c>
      <c r="I1559" s="46" t="s">
        <v>7180</v>
      </c>
      <c r="J1559" s="46" t="s">
        <v>1686</v>
      </c>
      <c r="K1559" s="46" t="s">
        <v>7181</v>
      </c>
      <c r="L1559" s="46" t="s">
        <v>1864</v>
      </c>
      <c r="O1559" s="46" t="s">
        <v>1865</v>
      </c>
      <c r="Q1559" s="46" t="s">
        <v>40</v>
      </c>
      <c r="T1559" s="46" t="s">
        <v>1690</v>
      </c>
      <c r="AA1559" s="46" t="s">
        <v>6982</v>
      </c>
      <c r="AC1559" s="46" t="s">
        <v>709</v>
      </c>
      <c r="AL1559" s="46" t="s">
        <v>7182</v>
      </c>
      <c r="AQ1559" s="46" t="b">
        <v>1</v>
      </c>
      <c r="AR1559" s="95"/>
    </row>
    <row r="1560" spans="1:44" ht="15" customHeight="1">
      <c r="A1560" s="46">
        <v>1559</v>
      </c>
      <c r="B1560" s="46">
        <v>1559</v>
      </c>
      <c r="D1560" s="46" t="s">
        <v>7183</v>
      </c>
      <c r="E1560" s="46" t="s">
        <v>7184</v>
      </c>
      <c r="I1560" s="46" t="s">
        <v>6701</v>
      </c>
      <c r="J1560" s="46" t="s">
        <v>1686</v>
      </c>
      <c r="K1560" s="46" t="s">
        <v>7185</v>
      </c>
      <c r="L1560" s="46" t="s">
        <v>1864</v>
      </c>
      <c r="O1560" s="46" t="s">
        <v>1865</v>
      </c>
      <c r="Q1560" s="46" t="s">
        <v>40</v>
      </c>
      <c r="T1560" s="46" t="s">
        <v>1690</v>
      </c>
      <c r="AA1560" s="46" t="s">
        <v>6982</v>
      </c>
      <c r="AC1560" s="46" t="s">
        <v>709</v>
      </c>
      <c r="AL1560" s="46" t="s">
        <v>7186</v>
      </c>
      <c r="AQ1560" s="46" t="b">
        <v>0</v>
      </c>
      <c r="AR1560" s="95"/>
    </row>
    <row r="1561" spans="1:44" ht="15" customHeight="1">
      <c r="A1561" s="46">
        <v>1560</v>
      </c>
      <c r="B1561" s="46">
        <v>1560</v>
      </c>
      <c r="D1561" s="46" t="s">
        <v>7187</v>
      </c>
      <c r="E1561" s="46" t="s">
        <v>7188</v>
      </c>
      <c r="I1561" s="46" t="s">
        <v>7189</v>
      </c>
      <c r="J1561" s="46" t="s">
        <v>1686</v>
      </c>
      <c r="K1561" s="46" t="s">
        <v>7190</v>
      </c>
      <c r="L1561" s="46" t="s">
        <v>1864</v>
      </c>
      <c r="O1561" s="46" t="s">
        <v>1865</v>
      </c>
      <c r="Q1561" s="46" t="s">
        <v>40</v>
      </c>
      <c r="T1561" s="46" t="s">
        <v>1690</v>
      </c>
      <c r="AA1561" s="46" t="s">
        <v>6982</v>
      </c>
      <c r="AC1561" s="46" t="s">
        <v>709</v>
      </c>
      <c r="AL1561" s="46" t="s">
        <v>7191</v>
      </c>
      <c r="AQ1561" s="46" t="b">
        <v>0</v>
      </c>
      <c r="AR1561" s="95"/>
    </row>
    <row r="1562" spans="1:44" ht="15" customHeight="1">
      <c r="A1562" s="46">
        <v>1561</v>
      </c>
      <c r="B1562" s="46">
        <v>1561</v>
      </c>
      <c r="D1562" s="46" t="s">
        <v>7192</v>
      </c>
      <c r="E1562" s="46" t="s">
        <v>7193</v>
      </c>
      <c r="I1562" s="46" t="s">
        <v>5971</v>
      </c>
      <c r="J1562" s="46" t="s">
        <v>1686</v>
      </c>
      <c r="K1562" s="46" t="s">
        <v>7194</v>
      </c>
      <c r="L1562" s="46" t="s">
        <v>1864</v>
      </c>
      <c r="O1562" s="46" t="s">
        <v>1865</v>
      </c>
      <c r="Q1562" s="46" t="s">
        <v>40</v>
      </c>
      <c r="T1562" s="46" t="s">
        <v>1690</v>
      </c>
      <c r="AA1562" s="46" t="s">
        <v>6982</v>
      </c>
      <c r="AC1562" s="46" t="s">
        <v>709</v>
      </c>
      <c r="AL1562" s="46" t="s">
        <v>7195</v>
      </c>
      <c r="AQ1562" s="46" t="b">
        <v>0</v>
      </c>
      <c r="AR1562" s="95"/>
    </row>
    <row r="1563" spans="1:44" ht="15" customHeight="1">
      <c r="A1563" s="46">
        <v>1562</v>
      </c>
      <c r="B1563" s="46">
        <v>1562</v>
      </c>
      <c r="D1563" s="46" t="s">
        <v>7196</v>
      </c>
      <c r="E1563" s="46" t="s">
        <v>7197</v>
      </c>
      <c r="I1563" s="46" t="s">
        <v>6562</v>
      </c>
      <c r="J1563" s="46" t="s">
        <v>1686</v>
      </c>
      <c r="K1563" s="46" t="s">
        <v>7198</v>
      </c>
      <c r="L1563" s="46" t="s">
        <v>1864</v>
      </c>
      <c r="O1563" s="46" t="s">
        <v>1865</v>
      </c>
      <c r="Q1563" s="46" t="s">
        <v>40</v>
      </c>
      <c r="T1563" s="46" t="s">
        <v>1690</v>
      </c>
      <c r="AA1563" s="46" t="s">
        <v>6982</v>
      </c>
      <c r="AC1563" s="46" t="s">
        <v>709</v>
      </c>
      <c r="AL1563" s="46" t="s">
        <v>7199</v>
      </c>
      <c r="AQ1563" s="46" t="b">
        <v>0</v>
      </c>
      <c r="AR1563" s="95"/>
    </row>
    <row r="1564" spans="1:44" ht="15" customHeight="1">
      <c r="A1564" s="46">
        <v>1563</v>
      </c>
      <c r="B1564" s="46">
        <v>1563</v>
      </c>
      <c r="D1564" s="46" t="s">
        <v>7200</v>
      </c>
      <c r="E1564" s="46" t="s">
        <v>7201</v>
      </c>
      <c r="I1564" s="46" t="s">
        <v>5918</v>
      </c>
      <c r="J1564" s="46" t="s">
        <v>1686</v>
      </c>
      <c r="K1564" s="46" t="s">
        <v>7202</v>
      </c>
      <c r="L1564" s="46" t="s">
        <v>1864</v>
      </c>
      <c r="O1564" s="46" t="s">
        <v>1865</v>
      </c>
      <c r="Q1564" s="46" t="s">
        <v>40</v>
      </c>
      <c r="T1564" s="46" t="s">
        <v>1690</v>
      </c>
      <c r="AA1564" s="46" t="s">
        <v>6982</v>
      </c>
      <c r="AC1564" s="46" t="s">
        <v>709</v>
      </c>
      <c r="AL1564" s="46" t="s">
        <v>7203</v>
      </c>
      <c r="AQ1564" s="46" t="b">
        <v>1</v>
      </c>
      <c r="AR1564" s="95"/>
    </row>
    <row r="1565" spans="1:44" ht="15" customHeight="1">
      <c r="A1565" s="46">
        <v>1564</v>
      </c>
      <c r="B1565" s="46">
        <v>1564</v>
      </c>
      <c r="D1565" s="46" t="s">
        <v>7204</v>
      </c>
      <c r="E1565" s="46" t="s">
        <v>7205</v>
      </c>
      <c r="I1565" s="46" t="s">
        <v>1979</v>
      </c>
      <c r="J1565" s="46" t="s">
        <v>1686</v>
      </c>
      <c r="K1565" s="46" t="s">
        <v>7206</v>
      </c>
      <c r="L1565" s="46" t="s">
        <v>1864</v>
      </c>
      <c r="O1565" s="46" t="s">
        <v>1865</v>
      </c>
      <c r="Q1565" s="46" t="s">
        <v>40</v>
      </c>
      <c r="T1565" s="46" t="s">
        <v>1690</v>
      </c>
      <c r="AA1565" s="46" t="s">
        <v>6982</v>
      </c>
      <c r="AC1565" s="46" t="s">
        <v>709</v>
      </c>
      <c r="AL1565" s="46" t="s">
        <v>7207</v>
      </c>
      <c r="AQ1565" s="46" t="b">
        <v>0</v>
      </c>
      <c r="AR1565" s="95"/>
    </row>
    <row r="1566" spans="1:44" ht="15" customHeight="1">
      <c r="A1566" s="46">
        <v>1565</v>
      </c>
      <c r="B1566" s="46">
        <v>1565</v>
      </c>
      <c r="D1566" s="46" t="s">
        <v>7208</v>
      </c>
      <c r="E1566" s="46" t="s">
        <v>7209</v>
      </c>
      <c r="I1566" s="46" t="s">
        <v>2783</v>
      </c>
      <c r="J1566" s="46" t="s">
        <v>1686</v>
      </c>
      <c r="K1566" s="46" t="s">
        <v>7210</v>
      </c>
      <c r="L1566" s="46" t="s">
        <v>1864</v>
      </c>
      <c r="O1566" s="46" t="s">
        <v>1865</v>
      </c>
      <c r="Q1566" s="46" t="s">
        <v>40</v>
      </c>
      <c r="T1566" s="46" t="s">
        <v>1690</v>
      </c>
      <c r="AA1566" s="46" t="s">
        <v>6982</v>
      </c>
      <c r="AC1566" s="46" t="s">
        <v>709</v>
      </c>
      <c r="AL1566" s="46" t="s">
        <v>7211</v>
      </c>
      <c r="AQ1566" s="46" t="b">
        <v>0</v>
      </c>
      <c r="AR1566" s="95"/>
    </row>
    <row r="1567" spans="1:44" ht="15" customHeight="1">
      <c r="A1567" s="46">
        <v>1566</v>
      </c>
      <c r="B1567" s="46">
        <v>1566</v>
      </c>
      <c r="D1567" s="46" t="s">
        <v>7212</v>
      </c>
      <c r="E1567" s="46" t="s">
        <v>7213</v>
      </c>
      <c r="I1567" s="46" t="s">
        <v>7214</v>
      </c>
      <c r="J1567" s="46" t="s">
        <v>1686</v>
      </c>
      <c r="K1567" s="46" t="s">
        <v>7215</v>
      </c>
      <c r="L1567" s="46" t="s">
        <v>1864</v>
      </c>
      <c r="O1567" s="46" t="s">
        <v>1865</v>
      </c>
      <c r="Q1567" s="46" t="s">
        <v>40</v>
      </c>
      <c r="T1567" s="46" t="s">
        <v>1690</v>
      </c>
      <c r="AA1567" s="46" t="s">
        <v>6982</v>
      </c>
      <c r="AC1567" s="46" t="s">
        <v>709</v>
      </c>
      <c r="AL1567" s="46" t="s">
        <v>7216</v>
      </c>
      <c r="AQ1567" s="46" t="b">
        <v>1</v>
      </c>
      <c r="AR1567" s="95"/>
    </row>
    <row r="1568" spans="1:44" ht="15" customHeight="1">
      <c r="A1568" s="46">
        <v>1567</v>
      </c>
      <c r="B1568" s="46">
        <v>1567</v>
      </c>
      <c r="D1568" s="46" t="s">
        <v>7217</v>
      </c>
      <c r="E1568" s="46" t="s">
        <v>7218</v>
      </c>
      <c r="I1568" s="46" t="s">
        <v>7219</v>
      </c>
      <c r="J1568" s="46" t="s">
        <v>1686</v>
      </c>
      <c r="K1568" s="46" t="s">
        <v>7220</v>
      </c>
      <c r="L1568" s="46" t="s">
        <v>1864</v>
      </c>
      <c r="O1568" s="46" t="s">
        <v>1865</v>
      </c>
      <c r="Q1568" s="46" t="s">
        <v>40</v>
      </c>
      <c r="T1568" s="46" t="s">
        <v>1690</v>
      </c>
      <c r="AA1568" s="46" t="s">
        <v>6982</v>
      </c>
      <c r="AC1568" s="46" t="s">
        <v>709</v>
      </c>
      <c r="AL1568" s="46" t="s">
        <v>7221</v>
      </c>
      <c r="AQ1568" s="46" t="b">
        <v>1</v>
      </c>
      <c r="AR1568" s="95"/>
    </row>
    <row r="1569" spans="1:44" ht="15" customHeight="1">
      <c r="A1569" s="46">
        <v>1568</v>
      </c>
      <c r="B1569" s="46">
        <v>1568</v>
      </c>
      <c r="D1569" s="46" t="s">
        <v>7222</v>
      </c>
      <c r="E1569" s="46" t="s">
        <v>7223</v>
      </c>
      <c r="I1569" s="46" t="s">
        <v>5067</v>
      </c>
      <c r="J1569" s="46" t="s">
        <v>1686</v>
      </c>
      <c r="K1569" s="46" t="s">
        <v>7224</v>
      </c>
      <c r="L1569" s="46" t="s">
        <v>1864</v>
      </c>
      <c r="O1569" s="46" t="s">
        <v>1865</v>
      </c>
      <c r="Q1569" s="46" t="s">
        <v>40</v>
      </c>
      <c r="T1569" s="46" t="s">
        <v>1690</v>
      </c>
      <c r="AA1569" s="46" t="s">
        <v>6982</v>
      </c>
      <c r="AC1569" s="46" t="s">
        <v>709</v>
      </c>
      <c r="AL1569" s="46" t="s">
        <v>7225</v>
      </c>
      <c r="AQ1569" s="46" t="b">
        <v>1</v>
      </c>
      <c r="AR1569" s="95"/>
    </row>
    <row r="1570" spans="1:44" ht="15" customHeight="1">
      <c r="A1570" s="46">
        <v>1569</v>
      </c>
      <c r="B1570" s="46">
        <v>1569</v>
      </c>
      <c r="D1570" s="46" t="s">
        <v>7226</v>
      </c>
      <c r="E1570" s="46" t="s">
        <v>7227</v>
      </c>
      <c r="I1570" s="46" t="s">
        <v>5097</v>
      </c>
      <c r="J1570" s="46" t="s">
        <v>1686</v>
      </c>
      <c r="K1570" s="46" t="s">
        <v>7228</v>
      </c>
      <c r="L1570" s="46" t="s">
        <v>1864</v>
      </c>
      <c r="O1570" s="46" t="s">
        <v>1865</v>
      </c>
      <c r="Q1570" s="46" t="s">
        <v>40</v>
      </c>
      <c r="T1570" s="46" t="s">
        <v>1690</v>
      </c>
      <c r="AA1570" s="46" t="s">
        <v>6982</v>
      </c>
      <c r="AC1570" s="46" t="s">
        <v>709</v>
      </c>
      <c r="AL1570" s="46" t="s">
        <v>7229</v>
      </c>
      <c r="AQ1570" s="46" t="b">
        <v>0</v>
      </c>
      <c r="AR1570" s="95"/>
    </row>
    <row r="1571" spans="1:44" ht="15" customHeight="1">
      <c r="A1571" s="46">
        <v>1570</v>
      </c>
      <c r="B1571" s="46">
        <v>1570</v>
      </c>
      <c r="D1571" s="46" t="s">
        <v>7230</v>
      </c>
      <c r="E1571" s="46" t="s">
        <v>7231</v>
      </c>
      <c r="I1571" s="46" t="s">
        <v>4869</v>
      </c>
      <c r="J1571" s="46" t="s">
        <v>1686</v>
      </c>
      <c r="K1571" s="46" t="s">
        <v>7232</v>
      </c>
      <c r="L1571" s="46" t="s">
        <v>1864</v>
      </c>
      <c r="O1571" s="46" t="s">
        <v>1865</v>
      </c>
      <c r="Q1571" s="46" t="s">
        <v>40</v>
      </c>
      <c r="T1571" s="46" t="s">
        <v>1690</v>
      </c>
      <c r="AA1571" s="46" t="s">
        <v>6982</v>
      </c>
      <c r="AC1571" s="46" t="s">
        <v>709</v>
      </c>
      <c r="AL1571" s="46" t="s">
        <v>7233</v>
      </c>
      <c r="AQ1571" s="46" t="b">
        <v>0</v>
      </c>
      <c r="AR1571" s="95"/>
    </row>
    <row r="1572" spans="1:44" ht="15" customHeight="1">
      <c r="A1572" s="46">
        <v>1571</v>
      </c>
      <c r="B1572" s="46">
        <v>1571</v>
      </c>
      <c r="D1572" s="46" t="s">
        <v>7234</v>
      </c>
      <c r="E1572" s="46" t="s">
        <v>7235</v>
      </c>
      <c r="I1572" s="46" t="s">
        <v>4550</v>
      </c>
      <c r="J1572" s="46" t="s">
        <v>1686</v>
      </c>
      <c r="K1572" s="46" t="s">
        <v>7236</v>
      </c>
      <c r="L1572" s="46" t="s">
        <v>1864</v>
      </c>
      <c r="O1572" s="46" t="s">
        <v>1865</v>
      </c>
      <c r="Q1572" s="46" t="s">
        <v>40</v>
      </c>
      <c r="T1572" s="46" t="s">
        <v>1690</v>
      </c>
      <c r="AA1572" s="46" t="s">
        <v>6982</v>
      </c>
      <c r="AC1572" s="46" t="s">
        <v>709</v>
      </c>
      <c r="AL1572" s="46" t="s">
        <v>7237</v>
      </c>
      <c r="AQ1572" s="46" t="b">
        <v>0</v>
      </c>
      <c r="AR1572" s="95"/>
    </row>
    <row r="1573" spans="1:44" ht="15" customHeight="1">
      <c r="A1573" s="46">
        <v>1572</v>
      </c>
      <c r="B1573" s="46">
        <v>1572</v>
      </c>
      <c r="D1573" s="46" t="s">
        <v>7238</v>
      </c>
      <c r="E1573" s="46" t="s">
        <v>7239</v>
      </c>
      <c r="I1573" s="46" t="s">
        <v>4819</v>
      </c>
      <c r="J1573" s="46" t="s">
        <v>1686</v>
      </c>
      <c r="K1573" s="46" t="s">
        <v>7240</v>
      </c>
      <c r="L1573" s="46" t="s">
        <v>1864</v>
      </c>
      <c r="O1573" s="46" t="s">
        <v>1865</v>
      </c>
      <c r="Q1573" s="46" t="s">
        <v>40</v>
      </c>
      <c r="T1573" s="46" t="s">
        <v>1690</v>
      </c>
      <c r="AA1573" s="46" t="s">
        <v>6982</v>
      </c>
      <c r="AC1573" s="46" t="s">
        <v>709</v>
      </c>
      <c r="AL1573" s="46" t="s">
        <v>7241</v>
      </c>
      <c r="AQ1573" s="46" t="b">
        <v>0</v>
      </c>
      <c r="AR1573" s="95"/>
    </row>
    <row r="1574" spans="1:44" ht="15" customHeight="1">
      <c r="A1574" s="46">
        <v>1573</v>
      </c>
      <c r="B1574" s="46">
        <v>1573</v>
      </c>
      <c r="D1574" s="46" t="s">
        <v>7242</v>
      </c>
      <c r="E1574" s="46" t="s">
        <v>7243</v>
      </c>
      <c r="I1574" s="46" t="s">
        <v>4311</v>
      </c>
      <c r="J1574" s="46" t="s">
        <v>1686</v>
      </c>
      <c r="K1574" s="46" t="s">
        <v>7244</v>
      </c>
      <c r="L1574" s="46" t="s">
        <v>1864</v>
      </c>
      <c r="O1574" s="46" t="s">
        <v>1865</v>
      </c>
      <c r="Q1574" s="46" t="s">
        <v>40</v>
      </c>
      <c r="T1574" s="46" t="s">
        <v>1690</v>
      </c>
      <c r="AA1574" s="46" t="s">
        <v>6982</v>
      </c>
      <c r="AC1574" s="46" t="s">
        <v>709</v>
      </c>
      <c r="AL1574" s="46" t="s">
        <v>7245</v>
      </c>
      <c r="AQ1574" s="46" t="b">
        <v>0</v>
      </c>
      <c r="AR1574" s="95"/>
    </row>
    <row r="1575" spans="1:44" ht="15" customHeight="1">
      <c r="A1575" s="46">
        <v>1574</v>
      </c>
      <c r="B1575" s="46">
        <v>1574</v>
      </c>
      <c r="D1575" s="46" t="s">
        <v>7246</v>
      </c>
      <c r="E1575" s="46" t="s">
        <v>7247</v>
      </c>
      <c r="I1575" s="46" t="s">
        <v>6557</v>
      </c>
      <c r="J1575" s="46" t="s">
        <v>1686</v>
      </c>
      <c r="K1575" s="46" t="s">
        <v>7248</v>
      </c>
      <c r="L1575" s="46" t="s">
        <v>1864</v>
      </c>
      <c r="O1575" s="46" t="s">
        <v>1865</v>
      </c>
      <c r="Q1575" s="46" t="s">
        <v>40</v>
      </c>
      <c r="T1575" s="46" t="s">
        <v>1690</v>
      </c>
      <c r="AA1575" s="46" t="s">
        <v>6982</v>
      </c>
      <c r="AC1575" s="46" t="s">
        <v>709</v>
      </c>
      <c r="AL1575" s="46" t="s">
        <v>7249</v>
      </c>
      <c r="AQ1575" s="46" t="b">
        <v>1</v>
      </c>
      <c r="AR1575" s="95"/>
    </row>
    <row r="1576" spans="1:44" ht="15" customHeight="1">
      <c r="A1576" s="46">
        <v>1575</v>
      </c>
      <c r="B1576" s="46">
        <v>1575</v>
      </c>
      <c r="D1576" s="46" t="s">
        <v>7250</v>
      </c>
      <c r="E1576" s="46" t="s">
        <v>7251</v>
      </c>
      <c r="I1576" s="46" t="s">
        <v>3318</v>
      </c>
      <c r="J1576" s="46" t="s">
        <v>1686</v>
      </c>
      <c r="K1576" s="46" t="s">
        <v>7252</v>
      </c>
      <c r="L1576" s="46" t="s">
        <v>1864</v>
      </c>
      <c r="O1576" s="46" t="s">
        <v>1865</v>
      </c>
      <c r="Q1576" s="46" t="s">
        <v>40</v>
      </c>
      <c r="T1576" s="46" t="s">
        <v>1690</v>
      </c>
      <c r="AA1576" s="46" t="s">
        <v>6982</v>
      </c>
      <c r="AC1576" s="46" t="s">
        <v>709</v>
      </c>
      <c r="AL1576" s="46" t="s">
        <v>7253</v>
      </c>
      <c r="AQ1576" s="46" t="b">
        <v>0</v>
      </c>
      <c r="AR1576" s="95"/>
    </row>
    <row r="1577" spans="1:44" ht="15" customHeight="1">
      <c r="A1577" s="46">
        <v>1576</v>
      </c>
      <c r="B1577" s="46">
        <v>1576</v>
      </c>
      <c r="D1577" s="46" t="s">
        <v>7254</v>
      </c>
      <c r="E1577" s="46" t="s">
        <v>7255</v>
      </c>
      <c r="I1577" s="46" t="s">
        <v>2258</v>
      </c>
      <c r="J1577" s="46" t="s">
        <v>1686</v>
      </c>
      <c r="K1577" s="46" t="s">
        <v>7256</v>
      </c>
      <c r="L1577" s="46" t="s">
        <v>1864</v>
      </c>
      <c r="O1577" s="46" t="s">
        <v>1865</v>
      </c>
      <c r="Q1577" s="46" t="s">
        <v>40</v>
      </c>
      <c r="T1577" s="46" t="s">
        <v>1690</v>
      </c>
      <c r="AA1577" s="46" t="s">
        <v>6982</v>
      </c>
      <c r="AC1577" s="46" t="s">
        <v>709</v>
      </c>
      <c r="AL1577" s="46" t="s">
        <v>7257</v>
      </c>
      <c r="AQ1577" s="46" t="b">
        <v>0</v>
      </c>
      <c r="AR1577" s="95"/>
    </row>
    <row r="1578" spans="1:44" ht="15" customHeight="1">
      <c r="A1578" s="46">
        <v>1577</v>
      </c>
      <c r="B1578" s="46">
        <v>1577</v>
      </c>
      <c r="D1578" s="46" t="s">
        <v>7258</v>
      </c>
      <c r="E1578" s="46" t="s">
        <v>7259</v>
      </c>
      <c r="I1578" s="46" t="s">
        <v>7260</v>
      </c>
      <c r="J1578" s="46" t="s">
        <v>1686</v>
      </c>
      <c r="K1578" s="46" t="s">
        <v>7261</v>
      </c>
      <c r="L1578" s="46" t="s">
        <v>1864</v>
      </c>
      <c r="O1578" s="46" t="s">
        <v>1865</v>
      </c>
      <c r="Q1578" s="46" t="s">
        <v>40</v>
      </c>
      <c r="T1578" s="46" t="s">
        <v>1690</v>
      </c>
      <c r="AA1578" s="46" t="s">
        <v>6982</v>
      </c>
      <c r="AC1578" s="46" t="s">
        <v>709</v>
      </c>
      <c r="AL1578" s="46" t="s">
        <v>7262</v>
      </c>
      <c r="AQ1578" s="46" t="b">
        <v>0</v>
      </c>
      <c r="AR1578" s="95"/>
    </row>
    <row r="1579" spans="1:44" ht="15" customHeight="1">
      <c r="A1579" s="46">
        <v>1578</v>
      </c>
      <c r="B1579" s="46">
        <v>1578</v>
      </c>
      <c r="D1579" s="46" t="s">
        <v>7263</v>
      </c>
      <c r="E1579" s="46" t="s">
        <v>7264</v>
      </c>
      <c r="I1579" s="46" t="s">
        <v>5918</v>
      </c>
      <c r="J1579" s="46" t="s">
        <v>1686</v>
      </c>
      <c r="K1579" s="46" t="s">
        <v>7265</v>
      </c>
      <c r="L1579" s="46" t="s">
        <v>1864</v>
      </c>
      <c r="O1579" s="46" t="s">
        <v>1865</v>
      </c>
      <c r="Q1579" s="46" t="s">
        <v>40</v>
      </c>
      <c r="T1579" s="46" t="s">
        <v>1690</v>
      </c>
      <c r="AA1579" s="46" t="s">
        <v>6982</v>
      </c>
      <c r="AC1579" s="46" t="s">
        <v>709</v>
      </c>
      <c r="AL1579" s="46" t="s">
        <v>7266</v>
      </c>
      <c r="AQ1579" s="46" t="b">
        <v>0</v>
      </c>
      <c r="AR1579" s="95"/>
    </row>
    <row r="1580" spans="1:44" ht="15" customHeight="1">
      <c r="A1580" s="46">
        <v>1579</v>
      </c>
      <c r="B1580" s="46">
        <v>1579</v>
      </c>
      <c r="D1580" s="46" t="s">
        <v>7267</v>
      </c>
      <c r="E1580" s="46" t="s">
        <v>7268</v>
      </c>
      <c r="I1580" s="46" t="s">
        <v>4832</v>
      </c>
      <c r="J1580" s="46" t="s">
        <v>1686</v>
      </c>
      <c r="K1580" s="46" t="s">
        <v>7269</v>
      </c>
      <c r="L1580" s="46" t="s">
        <v>1864</v>
      </c>
      <c r="O1580" s="46" t="s">
        <v>1865</v>
      </c>
      <c r="Q1580" s="46" t="s">
        <v>40</v>
      </c>
      <c r="T1580" s="46" t="s">
        <v>1690</v>
      </c>
      <c r="AA1580" s="46" t="s">
        <v>6982</v>
      </c>
      <c r="AC1580" s="46" t="s">
        <v>709</v>
      </c>
      <c r="AL1580" s="46" t="s">
        <v>7270</v>
      </c>
      <c r="AQ1580" s="46" t="b">
        <v>0</v>
      </c>
      <c r="AR1580" s="95"/>
    </row>
    <row r="1581" spans="1:44" ht="15" customHeight="1">
      <c r="A1581" s="46">
        <v>1580</v>
      </c>
      <c r="B1581" s="46">
        <v>1580</v>
      </c>
      <c r="D1581" s="46" t="s">
        <v>7271</v>
      </c>
      <c r="E1581" s="46" t="s">
        <v>7272</v>
      </c>
      <c r="I1581" s="46" t="s">
        <v>3829</v>
      </c>
      <c r="J1581" s="46" t="s">
        <v>1686</v>
      </c>
      <c r="K1581" s="46" t="s">
        <v>7273</v>
      </c>
      <c r="L1581" s="46" t="s">
        <v>1864</v>
      </c>
      <c r="O1581" s="46" t="s">
        <v>1865</v>
      </c>
      <c r="Q1581" s="46" t="s">
        <v>40</v>
      </c>
      <c r="T1581" s="46" t="s">
        <v>1690</v>
      </c>
      <c r="AA1581" s="46" t="s">
        <v>6982</v>
      </c>
      <c r="AC1581" s="46" t="s">
        <v>709</v>
      </c>
      <c r="AL1581" s="46" t="s">
        <v>7274</v>
      </c>
      <c r="AQ1581" s="46" t="b">
        <v>0</v>
      </c>
      <c r="AR1581" s="95"/>
    </row>
    <row r="1582" spans="1:44" ht="15" customHeight="1">
      <c r="A1582" s="46">
        <v>1581</v>
      </c>
      <c r="B1582" s="46">
        <v>1581</v>
      </c>
      <c r="D1582" s="46" t="s">
        <v>7275</v>
      </c>
      <c r="E1582" s="46" t="s">
        <v>7276</v>
      </c>
      <c r="I1582" s="46" t="s">
        <v>5253</v>
      </c>
      <c r="J1582" s="46" t="s">
        <v>1686</v>
      </c>
      <c r="K1582" s="46" t="s">
        <v>7277</v>
      </c>
      <c r="L1582" s="46" t="s">
        <v>1864</v>
      </c>
      <c r="O1582" s="46" t="s">
        <v>1865</v>
      </c>
      <c r="Q1582" s="46" t="s">
        <v>40</v>
      </c>
      <c r="T1582" s="46" t="s">
        <v>1690</v>
      </c>
      <c r="AA1582" s="46" t="s">
        <v>6982</v>
      </c>
      <c r="AC1582" s="46" t="s">
        <v>709</v>
      </c>
      <c r="AL1582" s="46" t="s">
        <v>7278</v>
      </c>
      <c r="AQ1582" s="46" t="b">
        <v>0</v>
      </c>
      <c r="AR1582" s="95"/>
    </row>
    <row r="1583" spans="1:44" ht="15" customHeight="1">
      <c r="A1583" s="46">
        <v>1582</v>
      </c>
      <c r="B1583" s="46">
        <v>1582</v>
      </c>
      <c r="D1583" s="46" t="s">
        <v>7279</v>
      </c>
      <c r="E1583" s="46" t="s">
        <v>7280</v>
      </c>
      <c r="I1583" s="46" t="s">
        <v>6562</v>
      </c>
      <c r="J1583" s="46" t="s">
        <v>1686</v>
      </c>
      <c r="K1583" s="46" t="s">
        <v>7281</v>
      </c>
      <c r="L1583" s="46" t="s">
        <v>1864</v>
      </c>
      <c r="O1583" s="46" t="s">
        <v>1865</v>
      </c>
      <c r="Q1583" s="46" t="s">
        <v>40</v>
      </c>
      <c r="T1583" s="46" t="s">
        <v>1690</v>
      </c>
      <c r="AA1583" s="46" t="s">
        <v>6982</v>
      </c>
      <c r="AC1583" s="46" t="s">
        <v>709</v>
      </c>
      <c r="AL1583" s="46" t="s">
        <v>7282</v>
      </c>
      <c r="AQ1583" s="46" t="b">
        <v>1</v>
      </c>
      <c r="AR1583" s="95"/>
    </row>
    <row r="1584" spans="1:44" ht="15" customHeight="1">
      <c r="A1584" s="46">
        <v>1583</v>
      </c>
      <c r="B1584" s="46">
        <v>1583</v>
      </c>
      <c r="D1584" s="46" t="s">
        <v>7283</v>
      </c>
      <c r="E1584" s="46" t="s">
        <v>7284</v>
      </c>
      <c r="I1584" s="46" t="s">
        <v>5361</v>
      </c>
      <c r="J1584" s="46" t="s">
        <v>1686</v>
      </c>
      <c r="K1584" s="46" t="s">
        <v>7285</v>
      </c>
      <c r="L1584" s="46" t="s">
        <v>1864</v>
      </c>
      <c r="O1584" s="46" t="s">
        <v>1865</v>
      </c>
      <c r="Q1584" s="46" t="s">
        <v>40</v>
      </c>
      <c r="T1584" s="46" t="s">
        <v>1690</v>
      </c>
      <c r="AA1584" s="46" t="s">
        <v>6982</v>
      </c>
      <c r="AC1584" s="46" t="s">
        <v>709</v>
      </c>
      <c r="AL1584" s="46" t="s">
        <v>7286</v>
      </c>
      <c r="AQ1584" s="46" t="b">
        <v>0</v>
      </c>
      <c r="AR1584" s="95"/>
    </row>
    <row r="1585" spans="1:44" ht="15" customHeight="1">
      <c r="A1585" s="46">
        <v>1584</v>
      </c>
      <c r="B1585" s="46">
        <v>1584</v>
      </c>
      <c r="D1585" s="46" t="s">
        <v>7287</v>
      </c>
      <c r="E1585" s="46" t="s">
        <v>7288</v>
      </c>
      <c r="I1585" s="46" t="s">
        <v>5820</v>
      </c>
      <c r="J1585" s="46" t="s">
        <v>1686</v>
      </c>
      <c r="K1585" s="46" t="s">
        <v>7289</v>
      </c>
      <c r="L1585" s="46" t="s">
        <v>1864</v>
      </c>
      <c r="O1585" s="46" t="s">
        <v>1865</v>
      </c>
      <c r="Q1585" s="46" t="s">
        <v>40</v>
      </c>
      <c r="T1585" s="46" t="s">
        <v>1690</v>
      </c>
      <c r="AA1585" s="46" t="s">
        <v>6982</v>
      </c>
      <c r="AC1585" s="46" t="s">
        <v>709</v>
      </c>
      <c r="AL1585" s="46" t="s">
        <v>7290</v>
      </c>
      <c r="AQ1585" s="46" t="b">
        <v>0</v>
      </c>
      <c r="AR1585" s="95"/>
    </row>
    <row r="1586" spans="1:44" ht="15" customHeight="1">
      <c r="A1586" s="46">
        <v>1585</v>
      </c>
      <c r="B1586" s="46">
        <v>1585</v>
      </c>
      <c r="D1586" s="46" t="s">
        <v>7291</v>
      </c>
      <c r="E1586" s="46" t="s">
        <v>7292</v>
      </c>
      <c r="I1586" s="46" t="s">
        <v>3053</v>
      </c>
      <c r="J1586" s="46" t="s">
        <v>1686</v>
      </c>
      <c r="K1586" s="46" t="s">
        <v>7293</v>
      </c>
      <c r="L1586" s="46" t="s">
        <v>1864</v>
      </c>
      <c r="O1586" s="46" t="s">
        <v>1865</v>
      </c>
      <c r="Q1586" s="46" t="s">
        <v>40</v>
      </c>
      <c r="T1586" s="46" t="s">
        <v>1690</v>
      </c>
      <c r="AA1586" s="46" t="s">
        <v>6982</v>
      </c>
      <c r="AC1586" s="46" t="s">
        <v>709</v>
      </c>
      <c r="AL1586" s="46" t="s">
        <v>7294</v>
      </c>
      <c r="AQ1586" s="46" t="b">
        <v>0</v>
      </c>
      <c r="AR1586" s="95"/>
    </row>
    <row r="1587" spans="1:44" ht="15" customHeight="1">
      <c r="A1587" s="46">
        <v>1586</v>
      </c>
      <c r="B1587" s="46">
        <v>1586</v>
      </c>
      <c r="D1587" s="46" t="s">
        <v>7295</v>
      </c>
      <c r="E1587" s="46" t="s">
        <v>7296</v>
      </c>
      <c r="I1587" s="46" t="s">
        <v>1979</v>
      </c>
      <c r="J1587" s="46" t="s">
        <v>1686</v>
      </c>
      <c r="K1587" s="46" t="s">
        <v>7297</v>
      </c>
      <c r="L1587" s="46" t="s">
        <v>1864</v>
      </c>
      <c r="O1587" s="46" t="s">
        <v>1865</v>
      </c>
      <c r="Q1587" s="46" t="s">
        <v>40</v>
      </c>
      <c r="T1587" s="46" t="s">
        <v>1690</v>
      </c>
      <c r="AA1587" s="46" t="s">
        <v>6982</v>
      </c>
      <c r="AC1587" s="46" t="s">
        <v>709</v>
      </c>
      <c r="AL1587" s="46" t="s">
        <v>7298</v>
      </c>
      <c r="AQ1587" s="46" t="b">
        <v>1</v>
      </c>
      <c r="AR1587" s="95"/>
    </row>
    <row r="1588" spans="1:44" ht="15" customHeight="1">
      <c r="A1588" s="46">
        <v>1587</v>
      </c>
      <c r="B1588" s="46">
        <v>1587</v>
      </c>
      <c r="D1588" s="46" t="s">
        <v>7299</v>
      </c>
      <c r="E1588" s="46" t="s">
        <v>7300</v>
      </c>
      <c r="I1588" s="46" t="s">
        <v>2062</v>
      </c>
      <c r="J1588" s="46" t="s">
        <v>1686</v>
      </c>
      <c r="K1588" s="46" t="s">
        <v>7301</v>
      </c>
      <c r="L1588" s="46" t="s">
        <v>1864</v>
      </c>
      <c r="O1588" s="46" t="s">
        <v>1865</v>
      </c>
      <c r="Q1588" s="46" t="s">
        <v>40</v>
      </c>
      <c r="T1588" s="46" t="s">
        <v>1690</v>
      </c>
      <c r="AA1588" s="46" t="s">
        <v>6982</v>
      </c>
      <c r="AC1588" s="46" t="s">
        <v>709</v>
      </c>
      <c r="AL1588" s="46" t="s">
        <v>7302</v>
      </c>
      <c r="AQ1588" s="46" t="b">
        <v>1</v>
      </c>
      <c r="AR1588" s="95"/>
    </row>
    <row r="1589" spans="1:44" ht="15" customHeight="1">
      <c r="A1589" s="46">
        <v>1588</v>
      </c>
      <c r="B1589" s="46">
        <v>1588</v>
      </c>
      <c r="D1589" s="46" t="s">
        <v>7303</v>
      </c>
      <c r="E1589" s="46" t="s">
        <v>7304</v>
      </c>
      <c r="I1589" s="46" t="s">
        <v>2461</v>
      </c>
      <c r="J1589" s="46" t="s">
        <v>1686</v>
      </c>
      <c r="K1589" s="46" t="s">
        <v>7305</v>
      </c>
      <c r="L1589" s="46" t="s">
        <v>1864</v>
      </c>
      <c r="O1589" s="46" t="s">
        <v>1865</v>
      </c>
      <c r="Q1589" s="46" t="s">
        <v>40</v>
      </c>
      <c r="T1589" s="46" t="s">
        <v>1690</v>
      </c>
      <c r="AA1589" s="46" t="s">
        <v>6982</v>
      </c>
      <c r="AC1589" s="46" t="s">
        <v>709</v>
      </c>
      <c r="AL1589" s="46" t="s">
        <v>7306</v>
      </c>
      <c r="AQ1589" s="46" t="b">
        <v>0</v>
      </c>
      <c r="AR1589" s="95"/>
    </row>
    <row r="1590" spans="1:44" ht="15" customHeight="1">
      <c r="A1590" s="46">
        <v>1589</v>
      </c>
      <c r="B1590" s="46">
        <v>1589</v>
      </c>
      <c r="D1590" s="46" t="s">
        <v>7307</v>
      </c>
      <c r="E1590" s="46" t="s">
        <v>7308</v>
      </c>
      <c r="I1590" s="46" t="s">
        <v>1974</v>
      </c>
      <c r="J1590" s="46" t="s">
        <v>1686</v>
      </c>
      <c r="K1590" s="46" t="s">
        <v>7309</v>
      </c>
      <c r="L1590" s="46" t="s">
        <v>1864</v>
      </c>
      <c r="O1590" s="46" t="s">
        <v>1865</v>
      </c>
      <c r="Q1590" s="46" t="s">
        <v>40</v>
      </c>
      <c r="T1590" s="46" t="s">
        <v>1690</v>
      </c>
      <c r="AA1590" s="46" t="s">
        <v>6982</v>
      </c>
      <c r="AC1590" s="46" t="s">
        <v>709</v>
      </c>
      <c r="AL1590" s="46" t="s">
        <v>7310</v>
      </c>
      <c r="AQ1590" s="46" t="b">
        <v>1</v>
      </c>
      <c r="AR1590" s="95"/>
    </row>
    <row r="1591" spans="1:44" ht="15" customHeight="1">
      <c r="A1591" s="46">
        <v>1590</v>
      </c>
      <c r="B1591" s="46">
        <v>1590</v>
      </c>
      <c r="D1591" s="46" t="s">
        <v>7311</v>
      </c>
      <c r="E1591" s="46" t="s">
        <v>7312</v>
      </c>
      <c r="I1591" s="46" t="s">
        <v>2129</v>
      </c>
      <c r="J1591" s="46" t="s">
        <v>1686</v>
      </c>
      <c r="K1591" s="46" t="s">
        <v>7313</v>
      </c>
      <c r="L1591" s="46" t="s">
        <v>1864</v>
      </c>
      <c r="O1591" s="46" t="s">
        <v>1865</v>
      </c>
      <c r="Q1591" s="46" t="s">
        <v>40</v>
      </c>
      <c r="T1591" s="46" t="s">
        <v>1690</v>
      </c>
      <c r="AA1591" s="46" t="s">
        <v>6982</v>
      </c>
      <c r="AC1591" s="46" t="s">
        <v>709</v>
      </c>
      <c r="AL1591" s="46" t="s">
        <v>7314</v>
      </c>
      <c r="AQ1591" s="46" t="b">
        <v>0</v>
      </c>
      <c r="AR1591" s="95"/>
    </row>
    <row r="1592" spans="1:44" ht="15" customHeight="1">
      <c r="A1592" s="46">
        <v>1591</v>
      </c>
      <c r="B1592" s="46">
        <v>1591</v>
      </c>
      <c r="D1592" s="46" t="s">
        <v>7315</v>
      </c>
      <c r="E1592" s="46" t="s">
        <v>7316</v>
      </c>
      <c r="I1592" s="46" t="s">
        <v>6306</v>
      </c>
      <c r="J1592" s="46" t="s">
        <v>1686</v>
      </c>
      <c r="K1592" s="46" t="s">
        <v>7317</v>
      </c>
      <c r="L1592" s="46" t="s">
        <v>1864</v>
      </c>
      <c r="O1592" s="46" t="s">
        <v>1865</v>
      </c>
      <c r="Q1592" s="46" t="s">
        <v>40</v>
      </c>
      <c r="T1592" s="46" t="s">
        <v>1690</v>
      </c>
      <c r="AA1592" s="46" t="s">
        <v>6982</v>
      </c>
      <c r="AC1592" s="46" t="s">
        <v>709</v>
      </c>
      <c r="AL1592" s="46" t="s">
        <v>7318</v>
      </c>
      <c r="AQ1592" s="46" t="b">
        <v>0</v>
      </c>
      <c r="AR1592" s="95"/>
    </row>
    <row r="1593" spans="1:44" ht="15" customHeight="1">
      <c r="A1593" s="46">
        <v>1592</v>
      </c>
      <c r="B1593" s="46">
        <v>1592</v>
      </c>
      <c r="D1593" s="46" t="s">
        <v>7319</v>
      </c>
      <c r="E1593" s="46" t="s">
        <v>7320</v>
      </c>
      <c r="I1593" s="46" t="s">
        <v>5479</v>
      </c>
      <c r="J1593" s="46" t="s">
        <v>1686</v>
      </c>
      <c r="K1593" s="46" t="s">
        <v>7321</v>
      </c>
      <c r="L1593" s="46" t="s">
        <v>1864</v>
      </c>
      <c r="O1593" s="46" t="s">
        <v>1865</v>
      </c>
      <c r="Q1593" s="46" t="s">
        <v>40</v>
      </c>
      <c r="T1593" s="46" t="s">
        <v>1690</v>
      </c>
      <c r="AA1593" s="46" t="s">
        <v>6982</v>
      </c>
      <c r="AC1593" s="46" t="s">
        <v>709</v>
      </c>
      <c r="AL1593" s="46" t="s">
        <v>7322</v>
      </c>
      <c r="AQ1593" s="46" t="b">
        <v>1</v>
      </c>
      <c r="AR1593" s="95"/>
    </row>
    <row r="1594" spans="1:44" ht="15" customHeight="1">
      <c r="A1594" s="46">
        <v>1593</v>
      </c>
      <c r="B1594" s="46">
        <v>1593</v>
      </c>
      <c r="D1594" s="46" t="s">
        <v>7323</v>
      </c>
      <c r="E1594" s="46" t="s">
        <v>7324</v>
      </c>
      <c r="I1594" s="46" t="s">
        <v>5235</v>
      </c>
      <c r="J1594" s="46" t="s">
        <v>1686</v>
      </c>
      <c r="K1594" s="46" t="s">
        <v>7325</v>
      </c>
      <c r="L1594" s="46" t="s">
        <v>1864</v>
      </c>
      <c r="O1594" s="46" t="s">
        <v>1865</v>
      </c>
      <c r="Q1594" s="46" t="s">
        <v>40</v>
      </c>
      <c r="T1594" s="46" t="s">
        <v>1690</v>
      </c>
      <c r="AA1594" s="46" t="s">
        <v>7326</v>
      </c>
      <c r="AC1594" s="46" t="s">
        <v>709</v>
      </c>
      <c r="AL1594" s="46" t="s">
        <v>7327</v>
      </c>
      <c r="AQ1594" s="46" t="b">
        <v>0</v>
      </c>
      <c r="AR1594" s="95"/>
    </row>
    <row r="1595" spans="1:44" ht="15" customHeight="1">
      <c r="A1595" s="46">
        <v>1594</v>
      </c>
      <c r="B1595" s="46">
        <v>1594</v>
      </c>
      <c r="D1595" s="46" t="s">
        <v>7328</v>
      </c>
      <c r="E1595" s="46" t="s">
        <v>7329</v>
      </c>
      <c r="I1595" s="46" t="s">
        <v>5966</v>
      </c>
      <c r="J1595" s="46" t="s">
        <v>1686</v>
      </c>
      <c r="K1595" s="46" t="s">
        <v>7330</v>
      </c>
      <c r="L1595" s="46" t="s">
        <v>1864</v>
      </c>
      <c r="O1595" s="46" t="s">
        <v>1865</v>
      </c>
      <c r="Q1595" s="46" t="s">
        <v>40</v>
      </c>
      <c r="T1595" s="46" t="s">
        <v>1690</v>
      </c>
      <c r="AA1595" s="46" t="s">
        <v>7326</v>
      </c>
      <c r="AC1595" s="46" t="s">
        <v>709</v>
      </c>
      <c r="AL1595" s="46" t="s">
        <v>7331</v>
      </c>
      <c r="AQ1595" s="46" t="b">
        <v>1</v>
      </c>
      <c r="AR1595" s="95"/>
    </row>
    <row r="1596" spans="1:44" ht="15" customHeight="1">
      <c r="A1596" s="46">
        <v>1595</v>
      </c>
      <c r="B1596" s="46">
        <v>1595</v>
      </c>
      <c r="D1596" s="46" t="s">
        <v>7332</v>
      </c>
      <c r="E1596" s="46" t="s">
        <v>7333</v>
      </c>
      <c r="I1596" s="46" t="s">
        <v>3727</v>
      </c>
      <c r="J1596" s="46" t="s">
        <v>1686</v>
      </c>
      <c r="K1596" s="46" t="s">
        <v>7334</v>
      </c>
      <c r="L1596" s="46" t="s">
        <v>1864</v>
      </c>
      <c r="O1596" s="46" t="s">
        <v>1865</v>
      </c>
      <c r="Q1596" s="46" t="s">
        <v>40</v>
      </c>
      <c r="T1596" s="46" t="s">
        <v>1690</v>
      </c>
      <c r="AA1596" s="46" t="s">
        <v>7326</v>
      </c>
      <c r="AC1596" s="46" t="s">
        <v>709</v>
      </c>
      <c r="AL1596" s="46" t="s">
        <v>7335</v>
      </c>
      <c r="AQ1596" s="46" t="b">
        <v>0</v>
      </c>
      <c r="AR1596" s="95"/>
    </row>
    <row r="1597" spans="1:44" ht="15" customHeight="1">
      <c r="A1597" s="46">
        <v>1596</v>
      </c>
      <c r="B1597" s="46">
        <v>1596</v>
      </c>
      <c r="D1597" s="46" t="s">
        <v>7336</v>
      </c>
      <c r="E1597" s="46" t="s">
        <v>7337</v>
      </c>
      <c r="I1597" s="46" t="s">
        <v>7338</v>
      </c>
      <c r="J1597" s="46" t="s">
        <v>1686</v>
      </c>
      <c r="K1597" s="46" t="s">
        <v>7339</v>
      </c>
      <c r="L1597" s="46" t="s">
        <v>1864</v>
      </c>
      <c r="O1597" s="46" t="s">
        <v>1865</v>
      </c>
      <c r="Q1597" s="46" t="s">
        <v>40</v>
      </c>
      <c r="T1597" s="46" t="s">
        <v>1690</v>
      </c>
      <c r="AA1597" s="46" t="s">
        <v>7326</v>
      </c>
      <c r="AC1597" s="46" t="s">
        <v>709</v>
      </c>
      <c r="AL1597" s="46" t="s">
        <v>7340</v>
      </c>
      <c r="AQ1597" s="46" t="b">
        <v>1</v>
      </c>
      <c r="AR1597" s="95"/>
    </row>
    <row r="1598" spans="1:44" ht="15" customHeight="1">
      <c r="A1598" s="46">
        <v>1597</v>
      </c>
      <c r="B1598" s="46">
        <v>1597</v>
      </c>
      <c r="D1598" s="46" t="s">
        <v>7341</v>
      </c>
      <c r="E1598" s="46" t="s">
        <v>7342</v>
      </c>
      <c r="I1598" s="46" t="s">
        <v>5775</v>
      </c>
      <c r="J1598" s="46" t="s">
        <v>1686</v>
      </c>
      <c r="K1598" s="46" t="s">
        <v>7343</v>
      </c>
      <c r="L1598" s="46" t="s">
        <v>1864</v>
      </c>
      <c r="O1598" s="46" t="s">
        <v>1865</v>
      </c>
      <c r="Q1598" s="46" t="s">
        <v>40</v>
      </c>
      <c r="T1598" s="46" t="s">
        <v>1690</v>
      </c>
      <c r="AA1598" s="46" t="s">
        <v>7326</v>
      </c>
      <c r="AC1598" s="46" t="s">
        <v>709</v>
      </c>
      <c r="AL1598" s="46" t="s">
        <v>7344</v>
      </c>
      <c r="AQ1598" s="46" t="b">
        <v>0</v>
      </c>
      <c r="AR1598" s="95"/>
    </row>
    <row r="1599" spans="1:44" ht="15" customHeight="1">
      <c r="A1599" s="46">
        <v>1598</v>
      </c>
      <c r="B1599" s="46">
        <v>1598</v>
      </c>
      <c r="D1599" s="46" t="s">
        <v>7345</v>
      </c>
      <c r="E1599" s="46" t="s">
        <v>7346</v>
      </c>
      <c r="I1599" s="46" t="s">
        <v>4703</v>
      </c>
      <c r="J1599" s="46" t="s">
        <v>1686</v>
      </c>
      <c r="K1599" s="46" t="s">
        <v>7347</v>
      </c>
      <c r="L1599" s="46" t="s">
        <v>1864</v>
      </c>
      <c r="O1599" s="46" t="s">
        <v>1865</v>
      </c>
      <c r="Q1599" s="46" t="s">
        <v>40</v>
      </c>
      <c r="T1599" s="46" t="s">
        <v>1690</v>
      </c>
      <c r="AA1599" s="46" t="s">
        <v>7326</v>
      </c>
      <c r="AC1599" s="46" t="s">
        <v>709</v>
      </c>
      <c r="AL1599" s="46" t="s">
        <v>7348</v>
      </c>
      <c r="AQ1599" s="46" t="b">
        <v>0</v>
      </c>
      <c r="AR1599" s="95"/>
    </row>
    <row r="1600" spans="1:44" ht="15" customHeight="1">
      <c r="A1600" s="46">
        <v>1599</v>
      </c>
      <c r="B1600" s="46">
        <v>1599</v>
      </c>
      <c r="D1600" s="46" t="s">
        <v>7349</v>
      </c>
      <c r="E1600" s="46" t="s">
        <v>7350</v>
      </c>
      <c r="I1600" s="46" t="s">
        <v>7351</v>
      </c>
      <c r="J1600" s="46" t="s">
        <v>1686</v>
      </c>
      <c r="K1600" s="46" t="s">
        <v>7352</v>
      </c>
      <c r="L1600" s="46" t="s">
        <v>1864</v>
      </c>
      <c r="O1600" s="46" t="s">
        <v>1865</v>
      </c>
      <c r="Q1600" s="46" t="s">
        <v>40</v>
      </c>
      <c r="T1600" s="46" t="s">
        <v>1690</v>
      </c>
      <c r="AA1600" s="46" t="s">
        <v>7326</v>
      </c>
      <c r="AC1600" s="46" t="s">
        <v>709</v>
      </c>
      <c r="AL1600" s="46" t="s">
        <v>7353</v>
      </c>
      <c r="AQ1600" s="46" t="b">
        <v>1</v>
      </c>
      <c r="AR1600" s="95"/>
    </row>
    <row r="1601" spans="1:44" ht="15" customHeight="1">
      <c r="A1601" s="46">
        <v>1600</v>
      </c>
      <c r="B1601" s="46">
        <v>1600</v>
      </c>
      <c r="D1601" s="46" t="s">
        <v>7354</v>
      </c>
      <c r="E1601" s="46" t="s">
        <v>7355</v>
      </c>
      <c r="I1601" s="46" t="s">
        <v>5780</v>
      </c>
      <c r="J1601" s="46" t="s">
        <v>1686</v>
      </c>
      <c r="K1601" s="46" t="s">
        <v>7356</v>
      </c>
      <c r="L1601" s="46" t="s">
        <v>1864</v>
      </c>
      <c r="O1601" s="46" t="s">
        <v>1865</v>
      </c>
      <c r="Q1601" s="46" t="s">
        <v>40</v>
      </c>
      <c r="T1601" s="46" t="s">
        <v>1690</v>
      </c>
      <c r="AA1601" s="46" t="s">
        <v>7326</v>
      </c>
      <c r="AC1601" s="46" t="s">
        <v>709</v>
      </c>
      <c r="AL1601" s="46" t="s">
        <v>7357</v>
      </c>
      <c r="AQ1601" s="46" t="b">
        <v>1</v>
      </c>
      <c r="AR1601" s="95"/>
    </row>
    <row r="1602" spans="1:44" ht="15" customHeight="1">
      <c r="A1602" s="46">
        <v>1601</v>
      </c>
      <c r="B1602" s="46">
        <v>1601</v>
      </c>
      <c r="D1602" s="46" t="s">
        <v>7358</v>
      </c>
      <c r="E1602" s="46" t="s">
        <v>7359</v>
      </c>
      <c r="I1602" s="46" t="s">
        <v>6854</v>
      </c>
      <c r="J1602" s="46" t="s">
        <v>1686</v>
      </c>
      <c r="K1602" s="46" t="s">
        <v>7360</v>
      </c>
      <c r="L1602" s="46" t="s">
        <v>1864</v>
      </c>
      <c r="O1602" s="46" t="s">
        <v>1865</v>
      </c>
      <c r="Q1602" s="46" t="s">
        <v>40</v>
      </c>
      <c r="T1602" s="46" t="s">
        <v>1690</v>
      </c>
      <c r="AA1602" s="46" t="s">
        <v>7326</v>
      </c>
      <c r="AC1602" s="46" t="s">
        <v>709</v>
      </c>
      <c r="AL1602" s="46" t="s">
        <v>7361</v>
      </c>
      <c r="AQ1602" s="46" t="b">
        <v>0</v>
      </c>
      <c r="AR1602" s="95"/>
    </row>
    <row r="1603" spans="1:44" ht="15" customHeight="1">
      <c r="A1603" s="46">
        <v>1602</v>
      </c>
      <c r="B1603" s="46">
        <v>1602</v>
      </c>
      <c r="D1603" s="46" t="s">
        <v>7362</v>
      </c>
      <c r="E1603" s="46" t="s">
        <v>7363</v>
      </c>
      <c r="I1603" s="46" t="s">
        <v>7364</v>
      </c>
      <c r="J1603" s="46" t="s">
        <v>1686</v>
      </c>
      <c r="K1603" s="46" t="s">
        <v>7365</v>
      </c>
      <c r="L1603" s="46" t="s">
        <v>1864</v>
      </c>
      <c r="O1603" s="46" t="s">
        <v>1865</v>
      </c>
      <c r="Q1603" s="46" t="s">
        <v>40</v>
      </c>
      <c r="T1603" s="46" t="s">
        <v>1690</v>
      </c>
      <c r="AA1603" s="46" t="s">
        <v>7326</v>
      </c>
      <c r="AC1603" s="46" t="s">
        <v>709</v>
      </c>
      <c r="AL1603" s="46" t="s">
        <v>7366</v>
      </c>
      <c r="AQ1603" s="46" t="b">
        <v>1</v>
      </c>
      <c r="AR1603" s="95"/>
    </row>
    <row r="1604" spans="1:44" ht="15" customHeight="1">
      <c r="A1604" s="46">
        <v>1603</v>
      </c>
      <c r="B1604" s="46">
        <v>1603</v>
      </c>
      <c r="D1604" s="46" t="s">
        <v>7367</v>
      </c>
      <c r="E1604" s="46" t="s">
        <v>7368</v>
      </c>
      <c r="I1604" s="46" t="s">
        <v>6425</v>
      </c>
      <c r="J1604" s="46" t="s">
        <v>1686</v>
      </c>
      <c r="K1604" s="46" t="s">
        <v>7369</v>
      </c>
      <c r="L1604" s="46" t="s">
        <v>1864</v>
      </c>
      <c r="O1604" s="46" t="s">
        <v>1865</v>
      </c>
      <c r="Q1604" s="46" t="s">
        <v>40</v>
      </c>
      <c r="T1604" s="46" t="s">
        <v>1690</v>
      </c>
      <c r="AA1604" s="46" t="s">
        <v>7326</v>
      </c>
      <c r="AC1604" s="46" t="s">
        <v>709</v>
      </c>
      <c r="AL1604" s="46" t="s">
        <v>7370</v>
      </c>
      <c r="AQ1604" s="46" t="b">
        <v>0</v>
      </c>
      <c r="AR1604" s="95"/>
    </row>
    <row r="1605" spans="1:44" ht="15" customHeight="1">
      <c r="A1605" s="46">
        <v>1604</v>
      </c>
      <c r="B1605" s="46">
        <v>1604</v>
      </c>
      <c r="D1605" s="46" t="s">
        <v>7371</v>
      </c>
      <c r="E1605" s="46" t="s">
        <v>7372</v>
      </c>
      <c r="I1605" s="46" t="s">
        <v>6425</v>
      </c>
      <c r="J1605" s="46" t="s">
        <v>1686</v>
      </c>
      <c r="K1605" s="46" t="s">
        <v>7373</v>
      </c>
      <c r="L1605" s="46" t="s">
        <v>1864</v>
      </c>
      <c r="O1605" s="46" t="s">
        <v>1865</v>
      </c>
      <c r="Q1605" s="46" t="s">
        <v>40</v>
      </c>
      <c r="T1605" s="46" t="s">
        <v>1690</v>
      </c>
      <c r="AA1605" s="46" t="s">
        <v>7326</v>
      </c>
      <c r="AC1605" s="46" t="s">
        <v>709</v>
      </c>
      <c r="AL1605" s="46" t="s">
        <v>7374</v>
      </c>
      <c r="AQ1605" s="46" t="b">
        <v>0</v>
      </c>
      <c r="AR1605" s="95"/>
    </row>
    <row r="1606" spans="1:44" ht="15" customHeight="1">
      <c r="A1606" s="46">
        <v>1605</v>
      </c>
      <c r="B1606" s="46">
        <v>1605</v>
      </c>
      <c r="D1606" s="46" t="s">
        <v>7375</v>
      </c>
      <c r="E1606" s="46" t="s">
        <v>7376</v>
      </c>
      <c r="I1606" s="46" t="s">
        <v>7047</v>
      </c>
      <c r="J1606" s="46" t="s">
        <v>1686</v>
      </c>
      <c r="K1606" s="46" t="s">
        <v>7377</v>
      </c>
      <c r="L1606" s="46" t="s">
        <v>1864</v>
      </c>
      <c r="O1606" s="46" t="s">
        <v>1865</v>
      </c>
      <c r="Q1606" s="46" t="s">
        <v>40</v>
      </c>
      <c r="T1606" s="46" t="s">
        <v>1690</v>
      </c>
      <c r="AA1606" s="46" t="s">
        <v>7326</v>
      </c>
      <c r="AC1606" s="46" t="s">
        <v>709</v>
      </c>
      <c r="AL1606" s="46" t="s">
        <v>7378</v>
      </c>
      <c r="AQ1606" s="46" t="b">
        <v>1</v>
      </c>
      <c r="AR1606" s="95"/>
    </row>
    <row r="1607" spans="1:44" ht="15" customHeight="1">
      <c r="A1607" s="46">
        <v>1606</v>
      </c>
      <c r="B1607" s="46">
        <v>1606</v>
      </c>
      <c r="D1607" s="46" t="s">
        <v>7379</v>
      </c>
      <c r="E1607" s="46" t="s">
        <v>7380</v>
      </c>
      <c r="I1607" s="46" t="s">
        <v>4129</v>
      </c>
      <c r="J1607" s="46" t="s">
        <v>1686</v>
      </c>
      <c r="K1607" s="46" t="s">
        <v>7381</v>
      </c>
      <c r="L1607" s="46" t="s">
        <v>1864</v>
      </c>
      <c r="O1607" s="46" t="s">
        <v>1865</v>
      </c>
      <c r="Q1607" s="46" t="s">
        <v>40</v>
      </c>
      <c r="T1607" s="46" t="s">
        <v>1690</v>
      </c>
      <c r="AA1607" s="46" t="s">
        <v>7326</v>
      </c>
      <c r="AC1607" s="46" t="s">
        <v>709</v>
      </c>
      <c r="AL1607" s="46" t="s">
        <v>7382</v>
      </c>
      <c r="AQ1607" s="46" t="b">
        <v>0</v>
      </c>
      <c r="AR1607" s="95"/>
    </row>
    <row r="1608" spans="1:44" ht="15" customHeight="1">
      <c r="A1608" s="46">
        <v>1607</v>
      </c>
      <c r="B1608" s="46">
        <v>1607</v>
      </c>
      <c r="D1608" s="46" t="s">
        <v>7383</v>
      </c>
      <c r="E1608" s="46" t="s">
        <v>7384</v>
      </c>
      <c r="I1608" s="46" t="s">
        <v>6904</v>
      </c>
      <c r="J1608" s="46" t="s">
        <v>1686</v>
      </c>
      <c r="K1608" s="46" t="s">
        <v>7385</v>
      </c>
      <c r="L1608" s="46" t="s">
        <v>1864</v>
      </c>
      <c r="O1608" s="46" t="s">
        <v>1865</v>
      </c>
      <c r="Q1608" s="46" t="s">
        <v>40</v>
      </c>
      <c r="T1608" s="46" t="s">
        <v>1690</v>
      </c>
      <c r="AA1608" s="46" t="s">
        <v>7326</v>
      </c>
      <c r="AC1608" s="46" t="s">
        <v>709</v>
      </c>
      <c r="AL1608" s="46" t="s">
        <v>7386</v>
      </c>
      <c r="AQ1608" s="46" t="b">
        <v>0</v>
      </c>
      <c r="AR1608" s="95"/>
    </row>
    <row r="1609" spans="1:44" ht="15" customHeight="1">
      <c r="A1609" s="46">
        <v>1608</v>
      </c>
      <c r="B1609" s="46">
        <v>1608</v>
      </c>
      <c r="D1609" s="46" t="s">
        <v>7387</v>
      </c>
      <c r="E1609" s="46" t="s">
        <v>7388</v>
      </c>
      <c r="I1609" s="46" t="s">
        <v>6047</v>
      </c>
      <c r="J1609" s="46" t="s">
        <v>1686</v>
      </c>
      <c r="K1609" s="46" t="s">
        <v>7389</v>
      </c>
      <c r="L1609" s="46" t="s">
        <v>1864</v>
      </c>
      <c r="O1609" s="46" t="s">
        <v>1865</v>
      </c>
      <c r="Q1609" s="46" t="s">
        <v>40</v>
      </c>
      <c r="T1609" s="46" t="s">
        <v>1690</v>
      </c>
      <c r="AA1609" s="46" t="s">
        <v>7326</v>
      </c>
      <c r="AC1609" s="46" t="s">
        <v>709</v>
      </c>
      <c r="AL1609" s="46" t="s">
        <v>7390</v>
      </c>
      <c r="AQ1609" s="46" t="b">
        <v>0</v>
      </c>
      <c r="AR1609" s="95"/>
    </row>
    <row r="1610" spans="1:44" ht="15" customHeight="1">
      <c r="A1610" s="46">
        <v>1609</v>
      </c>
      <c r="B1610" s="46">
        <v>1609</v>
      </c>
      <c r="D1610" s="46" t="s">
        <v>7391</v>
      </c>
      <c r="E1610" s="46" t="s">
        <v>7392</v>
      </c>
      <c r="I1610" s="46" t="s">
        <v>7393</v>
      </c>
      <c r="J1610" s="46" t="s">
        <v>1686</v>
      </c>
      <c r="K1610" s="46" t="s">
        <v>7394</v>
      </c>
      <c r="L1610" s="46" t="s">
        <v>1864</v>
      </c>
      <c r="O1610" s="46" t="s">
        <v>1865</v>
      </c>
      <c r="Q1610" s="46" t="s">
        <v>40</v>
      </c>
      <c r="T1610" s="46" t="s">
        <v>1690</v>
      </c>
      <c r="AA1610" s="46" t="s">
        <v>7326</v>
      </c>
      <c r="AC1610" s="46" t="s">
        <v>709</v>
      </c>
      <c r="AL1610" s="46" t="s">
        <v>7395</v>
      </c>
      <c r="AQ1610" s="46" t="b">
        <v>0</v>
      </c>
      <c r="AR1610" s="95"/>
    </row>
    <row r="1611" spans="1:44" ht="15" customHeight="1">
      <c r="A1611" s="46">
        <v>1610</v>
      </c>
      <c r="B1611" s="46">
        <v>1610</v>
      </c>
      <c r="D1611" s="46" t="s">
        <v>7396</v>
      </c>
      <c r="E1611" s="46" t="s">
        <v>7397</v>
      </c>
      <c r="I1611" s="46" t="s">
        <v>7398</v>
      </c>
      <c r="J1611" s="46" t="s">
        <v>1686</v>
      </c>
      <c r="K1611" s="46" t="s">
        <v>7399</v>
      </c>
      <c r="L1611" s="46" t="s">
        <v>1864</v>
      </c>
      <c r="O1611" s="46" t="s">
        <v>1865</v>
      </c>
      <c r="Q1611" s="46" t="s">
        <v>40</v>
      </c>
      <c r="T1611" s="46" t="s">
        <v>1690</v>
      </c>
      <c r="AA1611" s="46" t="s">
        <v>7326</v>
      </c>
      <c r="AC1611" s="46" t="s">
        <v>709</v>
      </c>
      <c r="AL1611" s="46" t="s">
        <v>7400</v>
      </c>
      <c r="AQ1611" s="46" t="b">
        <v>0</v>
      </c>
      <c r="AR1611" s="95"/>
    </row>
    <row r="1612" spans="1:44" ht="15" customHeight="1">
      <c r="A1612" s="46">
        <v>1611</v>
      </c>
      <c r="B1612" s="46">
        <v>1611</v>
      </c>
      <c r="D1612" s="46" t="s">
        <v>7401</v>
      </c>
      <c r="E1612" s="46" t="s">
        <v>7402</v>
      </c>
      <c r="I1612" s="46" t="s">
        <v>5780</v>
      </c>
      <c r="J1612" s="46" t="s">
        <v>1686</v>
      </c>
      <c r="K1612" s="46" t="s">
        <v>7403</v>
      </c>
      <c r="L1612" s="46" t="s">
        <v>1864</v>
      </c>
      <c r="O1612" s="46" t="s">
        <v>1865</v>
      </c>
      <c r="Q1612" s="46" t="s">
        <v>40</v>
      </c>
      <c r="T1612" s="46" t="s">
        <v>1690</v>
      </c>
      <c r="AA1612" s="46" t="s">
        <v>7326</v>
      </c>
      <c r="AC1612" s="46" t="s">
        <v>709</v>
      </c>
      <c r="AL1612" s="46" t="s">
        <v>7404</v>
      </c>
      <c r="AQ1612" s="46" t="b">
        <v>1</v>
      </c>
      <c r="AR1612" s="95"/>
    </row>
    <row r="1613" spans="1:44" ht="15" customHeight="1">
      <c r="A1613" s="46">
        <v>1612</v>
      </c>
      <c r="B1613" s="46">
        <v>1612</v>
      </c>
      <c r="D1613" s="46" t="s">
        <v>7405</v>
      </c>
      <c r="E1613" s="46" t="s">
        <v>7406</v>
      </c>
      <c r="I1613" s="46" t="s">
        <v>4373</v>
      </c>
      <c r="J1613" s="46" t="s">
        <v>1686</v>
      </c>
      <c r="K1613" s="46" t="s">
        <v>7407</v>
      </c>
      <c r="L1613" s="46" t="s">
        <v>1864</v>
      </c>
      <c r="O1613" s="46" t="s">
        <v>1865</v>
      </c>
      <c r="Q1613" s="46" t="s">
        <v>40</v>
      </c>
      <c r="T1613" s="46" t="s">
        <v>1690</v>
      </c>
      <c r="AA1613" s="46" t="s">
        <v>7326</v>
      </c>
      <c r="AC1613" s="46" t="s">
        <v>709</v>
      </c>
      <c r="AL1613" s="46" t="s">
        <v>7408</v>
      </c>
      <c r="AQ1613" s="46" t="b">
        <v>1</v>
      </c>
      <c r="AR1613" s="95"/>
    </row>
    <row r="1614" spans="1:44" ht="15" customHeight="1">
      <c r="A1614" s="46">
        <v>1613</v>
      </c>
      <c r="B1614" s="46">
        <v>1613</v>
      </c>
      <c r="D1614" s="46" t="s">
        <v>7409</v>
      </c>
      <c r="E1614" s="46" t="s">
        <v>7410</v>
      </c>
      <c r="I1614" s="46" t="s">
        <v>5891</v>
      </c>
      <c r="J1614" s="46" t="s">
        <v>1686</v>
      </c>
      <c r="K1614" s="46" t="s">
        <v>7411</v>
      </c>
      <c r="L1614" s="46" t="s">
        <v>1864</v>
      </c>
      <c r="O1614" s="46" t="s">
        <v>1865</v>
      </c>
      <c r="Q1614" s="46" t="s">
        <v>40</v>
      </c>
      <c r="T1614" s="46" t="s">
        <v>1690</v>
      </c>
      <c r="AA1614" s="46" t="s">
        <v>7326</v>
      </c>
      <c r="AC1614" s="46" t="s">
        <v>709</v>
      </c>
      <c r="AL1614" s="46" t="s">
        <v>7412</v>
      </c>
      <c r="AQ1614" s="46" t="b">
        <v>0</v>
      </c>
      <c r="AR1614" s="95"/>
    </row>
    <row r="1615" spans="1:44" ht="15" customHeight="1">
      <c r="A1615" s="46">
        <v>1614</v>
      </c>
      <c r="B1615" s="46">
        <v>1614</v>
      </c>
      <c r="D1615" s="46" t="s">
        <v>7413</v>
      </c>
      <c r="E1615" s="46" t="s">
        <v>7414</v>
      </c>
      <c r="I1615" s="46" t="s">
        <v>7415</v>
      </c>
      <c r="J1615" s="46" t="s">
        <v>1686</v>
      </c>
      <c r="K1615" s="46" t="s">
        <v>7416</v>
      </c>
      <c r="L1615" s="46" t="s">
        <v>1864</v>
      </c>
      <c r="O1615" s="46" t="s">
        <v>1865</v>
      </c>
      <c r="Q1615" s="46" t="s">
        <v>40</v>
      </c>
      <c r="T1615" s="46" t="s">
        <v>1690</v>
      </c>
      <c r="AA1615" s="46" t="s">
        <v>7326</v>
      </c>
      <c r="AC1615" s="46" t="s">
        <v>709</v>
      </c>
      <c r="AL1615" s="46" t="s">
        <v>7417</v>
      </c>
      <c r="AQ1615" s="46" t="b">
        <v>1</v>
      </c>
      <c r="AR1615" s="95"/>
    </row>
    <row r="1616" spans="1:44" ht="15" customHeight="1">
      <c r="A1616" s="46">
        <v>1615</v>
      </c>
      <c r="B1616" s="46">
        <v>1615</v>
      </c>
      <c r="D1616" s="46" t="s">
        <v>7418</v>
      </c>
      <c r="E1616" s="46" t="s">
        <v>7419</v>
      </c>
      <c r="I1616" s="46" t="s">
        <v>5488</v>
      </c>
      <c r="J1616" s="46" t="s">
        <v>1686</v>
      </c>
      <c r="K1616" s="46" t="s">
        <v>7420</v>
      </c>
      <c r="L1616" s="46" t="s">
        <v>1864</v>
      </c>
      <c r="O1616" s="46" t="s">
        <v>1865</v>
      </c>
      <c r="Q1616" s="46" t="s">
        <v>40</v>
      </c>
      <c r="T1616" s="46" t="s">
        <v>1690</v>
      </c>
      <c r="AA1616" s="46" t="s">
        <v>7326</v>
      </c>
      <c r="AC1616" s="46" t="s">
        <v>709</v>
      </c>
      <c r="AL1616" s="46" t="s">
        <v>7421</v>
      </c>
      <c r="AQ1616" s="46" t="b">
        <v>1</v>
      </c>
      <c r="AR1616" s="95"/>
    </row>
    <row r="1617" spans="1:44" ht="15" customHeight="1">
      <c r="A1617" s="46">
        <v>1616</v>
      </c>
      <c r="B1617" s="46">
        <v>1616</v>
      </c>
      <c r="D1617" s="46" t="s">
        <v>7422</v>
      </c>
      <c r="E1617" s="46" t="s">
        <v>7423</v>
      </c>
      <c r="I1617" s="46" t="s">
        <v>7424</v>
      </c>
      <c r="J1617" s="46" t="s">
        <v>1686</v>
      </c>
      <c r="K1617" s="46" t="s">
        <v>7425</v>
      </c>
      <c r="L1617" s="46" t="s">
        <v>1864</v>
      </c>
      <c r="O1617" s="46" t="s">
        <v>1865</v>
      </c>
      <c r="Q1617" s="46" t="s">
        <v>40</v>
      </c>
      <c r="T1617" s="46" t="s">
        <v>1690</v>
      </c>
      <c r="AA1617" s="46" t="s">
        <v>7326</v>
      </c>
      <c r="AC1617" s="46" t="s">
        <v>709</v>
      </c>
      <c r="AL1617" s="46" t="s">
        <v>7426</v>
      </c>
      <c r="AQ1617" s="46" t="b">
        <v>1</v>
      </c>
      <c r="AR1617" s="95"/>
    </row>
    <row r="1618" spans="1:44" ht="15" customHeight="1">
      <c r="A1618" s="46">
        <v>1617</v>
      </c>
      <c r="B1618" s="46">
        <v>1617</v>
      </c>
      <c r="D1618" s="46" t="s">
        <v>7427</v>
      </c>
      <c r="E1618" s="46" t="s">
        <v>7428</v>
      </c>
      <c r="I1618" s="46" t="s">
        <v>7429</v>
      </c>
      <c r="J1618" s="46" t="s">
        <v>1686</v>
      </c>
      <c r="K1618" s="46" t="s">
        <v>7430</v>
      </c>
      <c r="L1618" s="46" t="s">
        <v>1864</v>
      </c>
      <c r="O1618" s="46" t="s">
        <v>1865</v>
      </c>
      <c r="Q1618" s="46" t="s">
        <v>40</v>
      </c>
      <c r="T1618" s="46" t="s">
        <v>1690</v>
      </c>
      <c r="AA1618" s="46" t="s">
        <v>7326</v>
      </c>
      <c r="AC1618" s="46" t="s">
        <v>709</v>
      </c>
      <c r="AL1618" s="46" t="s">
        <v>7431</v>
      </c>
      <c r="AQ1618" s="46" t="b">
        <v>1</v>
      </c>
      <c r="AR1618" s="95"/>
    </row>
    <row r="1619" spans="1:44" ht="15" customHeight="1">
      <c r="A1619" s="46">
        <v>1618</v>
      </c>
      <c r="B1619" s="46">
        <v>1618</v>
      </c>
      <c r="D1619" s="46" t="s">
        <v>7432</v>
      </c>
      <c r="E1619" s="46" t="s">
        <v>7433</v>
      </c>
      <c r="I1619" s="46" t="s">
        <v>7434</v>
      </c>
      <c r="J1619" s="46" t="s">
        <v>1686</v>
      </c>
      <c r="K1619" s="46" t="s">
        <v>7435</v>
      </c>
      <c r="L1619" s="46" t="s">
        <v>1864</v>
      </c>
      <c r="O1619" s="46" t="s">
        <v>1865</v>
      </c>
      <c r="Q1619" s="46" t="s">
        <v>40</v>
      </c>
      <c r="T1619" s="46" t="s">
        <v>1690</v>
      </c>
      <c r="AA1619" s="46" t="s">
        <v>7326</v>
      </c>
      <c r="AC1619" s="46" t="s">
        <v>709</v>
      </c>
      <c r="AL1619" s="46" t="s">
        <v>7436</v>
      </c>
      <c r="AQ1619" s="46" t="b">
        <v>1</v>
      </c>
      <c r="AR1619" s="95"/>
    </row>
    <row r="1620" spans="1:44" ht="15" customHeight="1">
      <c r="A1620" s="46">
        <v>1619</v>
      </c>
      <c r="B1620" s="46">
        <v>1619</v>
      </c>
      <c r="D1620" s="46" t="s">
        <v>7437</v>
      </c>
      <c r="E1620" s="46" t="s">
        <v>7438</v>
      </c>
      <c r="I1620" s="46" t="s">
        <v>2632</v>
      </c>
      <c r="J1620" s="46" t="s">
        <v>1686</v>
      </c>
      <c r="K1620" s="46" t="s">
        <v>7439</v>
      </c>
      <c r="L1620" s="46" t="s">
        <v>1864</v>
      </c>
      <c r="O1620" s="46" t="s">
        <v>1865</v>
      </c>
      <c r="Q1620" s="46" t="s">
        <v>40</v>
      </c>
      <c r="T1620" s="46" t="s">
        <v>1690</v>
      </c>
      <c r="AA1620" s="46" t="s">
        <v>7326</v>
      </c>
      <c r="AC1620" s="46" t="s">
        <v>709</v>
      </c>
      <c r="AL1620" s="46" t="s">
        <v>7440</v>
      </c>
      <c r="AQ1620" s="46" t="b">
        <v>0</v>
      </c>
      <c r="AR1620" s="95"/>
    </row>
    <row r="1621" spans="1:44" ht="15" customHeight="1">
      <c r="A1621" s="46">
        <v>1620</v>
      </c>
      <c r="B1621" s="46">
        <v>1620</v>
      </c>
      <c r="D1621" s="46" t="s">
        <v>7441</v>
      </c>
      <c r="E1621" s="46" t="s">
        <v>7442</v>
      </c>
      <c r="I1621" s="46" t="s">
        <v>2407</v>
      </c>
      <c r="J1621" s="46" t="s">
        <v>1686</v>
      </c>
      <c r="K1621" s="46" t="s">
        <v>7443</v>
      </c>
      <c r="L1621" s="46" t="s">
        <v>1864</v>
      </c>
      <c r="O1621" s="46" t="s">
        <v>1865</v>
      </c>
      <c r="Q1621" s="46" t="s">
        <v>40</v>
      </c>
      <c r="T1621" s="46" t="s">
        <v>1690</v>
      </c>
      <c r="AA1621" s="46" t="s">
        <v>7326</v>
      </c>
      <c r="AC1621" s="46" t="s">
        <v>709</v>
      </c>
      <c r="AL1621" s="46" t="s">
        <v>7444</v>
      </c>
      <c r="AQ1621" s="46" t="b">
        <v>0</v>
      </c>
      <c r="AR1621" s="95"/>
    </row>
    <row r="1622" spans="1:44" ht="15" customHeight="1">
      <c r="A1622" s="46">
        <v>1621</v>
      </c>
      <c r="B1622" s="46">
        <v>1621</v>
      </c>
      <c r="D1622" s="46" t="s">
        <v>7445</v>
      </c>
      <c r="E1622" s="46" t="s">
        <v>7446</v>
      </c>
      <c r="I1622" s="46" t="s">
        <v>2397</v>
      </c>
      <c r="J1622" s="46" t="s">
        <v>1686</v>
      </c>
      <c r="K1622" s="46" t="s">
        <v>7447</v>
      </c>
      <c r="L1622" s="46" t="s">
        <v>1864</v>
      </c>
      <c r="O1622" s="46" t="s">
        <v>1865</v>
      </c>
      <c r="Q1622" s="46" t="s">
        <v>40</v>
      </c>
      <c r="T1622" s="46" t="s">
        <v>1690</v>
      </c>
      <c r="AA1622" s="46" t="s">
        <v>7326</v>
      </c>
      <c r="AC1622" s="46" t="s">
        <v>709</v>
      </c>
      <c r="AL1622" s="46" t="s">
        <v>7448</v>
      </c>
      <c r="AQ1622" s="46" t="b">
        <v>1</v>
      </c>
      <c r="AR1622" s="95"/>
    </row>
    <row r="1623" spans="1:44" ht="15" customHeight="1">
      <c r="A1623" s="46">
        <v>1622</v>
      </c>
      <c r="B1623" s="46">
        <v>1622</v>
      </c>
      <c r="D1623" s="46" t="s">
        <v>7449</v>
      </c>
      <c r="E1623" s="46" t="s">
        <v>7450</v>
      </c>
      <c r="I1623" s="46" t="s">
        <v>7451</v>
      </c>
      <c r="J1623" s="46" t="s">
        <v>1686</v>
      </c>
      <c r="K1623" s="46" t="s">
        <v>7452</v>
      </c>
      <c r="L1623" s="46" t="s">
        <v>1864</v>
      </c>
      <c r="O1623" s="46" t="s">
        <v>1865</v>
      </c>
      <c r="Q1623" s="46" t="s">
        <v>40</v>
      </c>
      <c r="T1623" s="46" t="s">
        <v>1690</v>
      </c>
      <c r="AA1623" s="46" t="s">
        <v>7326</v>
      </c>
      <c r="AC1623" s="46" t="s">
        <v>709</v>
      </c>
      <c r="AL1623" s="46" t="s">
        <v>7453</v>
      </c>
      <c r="AQ1623" s="46" t="b">
        <v>1</v>
      </c>
      <c r="AR1623" s="95"/>
    </row>
    <row r="1624" spans="1:44" ht="15" customHeight="1">
      <c r="A1624" s="46">
        <v>1623</v>
      </c>
      <c r="B1624" s="46">
        <v>1623</v>
      </c>
      <c r="D1624" s="46" t="s">
        <v>7454</v>
      </c>
      <c r="E1624" s="46" t="s">
        <v>7455</v>
      </c>
      <c r="I1624" s="46" t="s">
        <v>7451</v>
      </c>
      <c r="J1624" s="46" t="s">
        <v>1686</v>
      </c>
      <c r="K1624" s="46" t="s">
        <v>7456</v>
      </c>
      <c r="L1624" s="46" t="s">
        <v>1864</v>
      </c>
      <c r="O1624" s="46" t="s">
        <v>1865</v>
      </c>
      <c r="Q1624" s="46" t="s">
        <v>40</v>
      </c>
      <c r="T1624" s="46" t="s">
        <v>1690</v>
      </c>
      <c r="AA1624" s="46" t="s">
        <v>7326</v>
      </c>
      <c r="AC1624" s="46" t="s">
        <v>709</v>
      </c>
      <c r="AL1624" s="46" t="s">
        <v>7457</v>
      </c>
      <c r="AQ1624" s="46" t="b">
        <v>0</v>
      </c>
      <c r="AR1624" s="95"/>
    </row>
    <row r="1625" spans="1:44" ht="15" customHeight="1">
      <c r="A1625" s="46">
        <v>1624</v>
      </c>
      <c r="B1625" s="46">
        <v>1624</v>
      </c>
      <c r="D1625" s="46" t="s">
        <v>7458</v>
      </c>
      <c r="E1625" s="46" t="s">
        <v>7459</v>
      </c>
      <c r="I1625" s="46" t="s">
        <v>4725</v>
      </c>
      <c r="J1625" s="46" t="s">
        <v>1686</v>
      </c>
      <c r="K1625" s="46" t="s">
        <v>7460</v>
      </c>
      <c r="L1625" s="46" t="s">
        <v>1864</v>
      </c>
      <c r="O1625" s="46" t="s">
        <v>1865</v>
      </c>
      <c r="Q1625" s="46" t="s">
        <v>40</v>
      </c>
      <c r="T1625" s="46" t="s">
        <v>1690</v>
      </c>
      <c r="AA1625" s="46" t="s">
        <v>7326</v>
      </c>
      <c r="AC1625" s="46" t="s">
        <v>709</v>
      </c>
      <c r="AL1625" s="46" t="s">
        <v>7461</v>
      </c>
      <c r="AQ1625" s="46" t="b">
        <v>0</v>
      </c>
      <c r="AR1625" s="95"/>
    </row>
    <row r="1626" spans="1:44" ht="15" customHeight="1">
      <c r="A1626" s="46">
        <v>1625</v>
      </c>
      <c r="B1626" s="46">
        <v>1625</v>
      </c>
      <c r="D1626" s="46" t="s">
        <v>7462</v>
      </c>
      <c r="E1626" s="46" t="s">
        <v>7463</v>
      </c>
      <c r="I1626" s="46" t="s">
        <v>2492</v>
      </c>
      <c r="J1626" s="46" t="s">
        <v>1686</v>
      </c>
      <c r="K1626" s="46" t="s">
        <v>7464</v>
      </c>
      <c r="L1626" s="46" t="s">
        <v>1864</v>
      </c>
      <c r="O1626" s="46" t="s">
        <v>1865</v>
      </c>
      <c r="Q1626" s="46" t="s">
        <v>40</v>
      </c>
      <c r="T1626" s="46" t="s">
        <v>1690</v>
      </c>
      <c r="AA1626" s="46" t="s">
        <v>7326</v>
      </c>
      <c r="AC1626" s="46" t="s">
        <v>709</v>
      </c>
      <c r="AL1626" s="46" t="s">
        <v>7465</v>
      </c>
      <c r="AQ1626" s="46" t="b">
        <v>1</v>
      </c>
      <c r="AR1626" s="95"/>
    </row>
    <row r="1627" spans="1:44" ht="15" customHeight="1">
      <c r="A1627" s="46">
        <v>1626</v>
      </c>
      <c r="B1627" s="46">
        <v>1626</v>
      </c>
      <c r="D1627" s="46" t="s">
        <v>7466</v>
      </c>
      <c r="E1627" s="46" t="s">
        <v>7467</v>
      </c>
      <c r="I1627" s="46" t="s">
        <v>6381</v>
      </c>
      <c r="J1627" s="46" t="s">
        <v>1686</v>
      </c>
      <c r="K1627" s="46" t="s">
        <v>7468</v>
      </c>
      <c r="L1627" s="46" t="s">
        <v>1864</v>
      </c>
      <c r="O1627" s="46" t="s">
        <v>1865</v>
      </c>
      <c r="Q1627" s="46" t="s">
        <v>40</v>
      </c>
      <c r="T1627" s="46" t="s">
        <v>1690</v>
      </c>
      <c r="AA1627" s="46" t="s">
        <v>7326</v>
      </c>
      <c r="AC1627" s="46" t="s">
        <v>709</v>
      </c>
      <c r="AL1627" s="46" t="s">
        <v>7469</v>
      </c>
      <c r="AQ1627" s="46" t="b">
        <v>0</v>
      </c>
      <c r="AR1627" s="95"/>
    </row>
    <row r="1628" spans="1:44" ht="15" customHeight="1">
      <c r="A1628" s="46">
        <v>1627</v>
      </c>
      <c r="B1628" s="46">
        <v>1627</v>
      </c>
      <c r="D1628" s="46" t="s">
        <v>7470</v>
      </c>
      <c r="E1628" s="46" t="s">
        <v>7471</v>
      </c>
      <c r="I1628" s="46" t="s">
        <v>6552</v>
      </c>
      <c r="J1628" s="46" t="s">
        <v>1686</v>
      </c>
      <c r="K1628" s="46" t="s">
        <v>7472</v>
      </c>
      <c r="L1628" s="46" t="s">
        <v>1864</v>
      </c>
      <c r="O1628" s="46" t="s">
        <v>1865</v>
      </c>
      <c r="Q1628" s="46" t="s">
        <v>40</v>
      </c>
      <c r="T1628" s="46" t="s">
        <v>1690</v>
      </c>
      <c r="AA1628" s="46" t="s">
        <v>7326</v>
      </c>
      <c r="AC1628" s="46" t="s">
        <v>709</v>
      </c>
      <c r="AL1628" s="46" t="s">
        <v>7473</v>
      </c>
      <c r="AQ1628" s="46" t="b">
        <v>0</v>
      </c>
      <c r="AR1628" s="95"/>
    </row>
    <row r="1629" spans="1:44" ht="15" customHeight="1">
      <c r="A1629" s="46">
        <v>1628</v>
      </c>
      <c r="B1629" s="46">
        <v>1628</v>
      </c>
      <c r="D1629" s="46" t="s">
        <v>7474</v>
      </c>
      <c r="E1629" s="46" t="s">
        <v>7475</v>
      </c>
      <c r="I1629" s="46" t="s">
        <v>7476</v>
      </c>
      <c r="J1629" s="46" t="s">
        <v>1686</v>
      </c>
      <c r="K1629" s="46" t="s">
        <v>7477</v>
      </c>
      <c r="L1629" s="46" t="s">
        <v>1864</v>
      </c>
      <c r="O1629" s="46" t="s">
        <v>1865</v>
      </c>
      <c r="Q1629" s="46" t="s">
        <v>40</v>
      </c>
      <c r="T1629" s="46" t="s">
        <v>1690</v>
      </c>
      <c r="AA1629" s="46" t="s">
        <v>7326</v>
      </c>
      <c r="AC1629" s="46" t="s">
        <v>709</v>
      </c>
      <c r="AL1629" s="46" t="s">
        <v>7478</v>
      </c>
      <c r="AQ1629" s="46" t="b">
        <v>0</v>
      </c>
      <c r="AR1629" s="95"/>
    </row>
    <row r="1630" spans="1:44" ht="15" customHeight="1">
      <c r="A1630" s="46">
        <v>1629</v>
      </c>
      <c r="B1630" s="46">
        <v>1629</v>
      </c>
      <c r="D1630" s="46" t="s">
        <v>7479</v>
      </c>
      <c r="E1630" s="46" t="s">
        <v>7480</v>
      </c>
      <c r="I1630" s="46" t="s">
        <v>6980</v>
      </c>
      <c r="J1630" s="46" t="s">
        <v>1686</v>
      </c>
      <c r="K1630" s="46" t="s">
        <v>7481</v>
      </c>
      <c r="L1630" s="46" t="s">
        <v>1864</v>
      </c>
      <c r="O1630" s="46" t="s">
        <v>1865</v>
      </c>
      <c r="Q1630" s="46" t="s">
        <v>40</v>
      </c>
      <c r="T1630" s="46" t="s">
        <v>1690</v>
      </c>
      <c r="AA1630" s="46" t="s">
        <v>7326</v>
      </c>
      <c r="AC1630" s="46" t="s">
        <v>709</v>
      </c>
      <c r="AL1630" s="46" t="s">
        <v>7482</v>
      </c>
      <c r="AQ1630" s="46" t="b">
        <v>0</v>
      </c>
      <c r="AR1630" s="95"/>
    </row>
    <row r="1631" spans="1:44" ht="15" customHeight="1">
      <c r="A1631" s="46">
        <v>1630</v>
      </c>
      <c r="B1631" s="46">
        <v>1630</v>
      </c>
      <c r="D1631" s="46" t="s">
        <v>7483</v>
      </c>
      <c r="E1631" s="46" t="s">
        <v>7484</v>
      </c>
      <c r="I1631" s="46" t="s">
        <v>4039</v>
      </c>
      <c r="J1631" s="46" t="s">
        <v>1686</v>
      </c>
      <c r="K1631" s="46" t="s">
        <v>7485</v>
      </c>
      <c r="L1631" s="46" t="s">
        <v>1864</v>
      </c>
      <c r="O1631" s="46" t="s">
        <v>1865</v>
      </c>
      <c r="Q1631" s="46" t="s">
        <v>40</v>
      </c>
      <c r="T1631" s="46" t="s">
        <v>1690</v>
      </c>
      <c r="AA1631" s="46" t="s">
        <v>7326</v>
      </c>
      <c r="AC1631" s="46" t="s">
        <v>709</v>
      </c>
      <c r="AL1631" s="46" t="s">
        <v>7486</v>
      </c>
      <c r="AQ1631" s="46" t="b">
        <v>0</v>
      </c>
      <c r="AR1631" s="95"/>
    </row>
    <row r="1632" spans="1:44" ht="15" customHeight="1">
      <c r="A1632" s="46">
        <v>1631</v>
      </c>
      <c r="B1632" s="46">
        <v>1631</v>
      </c>
      <c r="D1632" s="46" t="s">
        <v>7487</v>
      </c>
      <c r="E1632" s="46" t="s">
        <v>7488</v>
      </c>
      <c r="I1632" s="46" t="s">
        <v>1225</v>
      </c>
      <c r="J1632" s="46" t="s">
        <v>1686</v>
      </c>
      <c r="K1632" s="46" t="s">
        <v>7489</v>
      </c>
      <c r="L1632" s="46" t="s">
        <v>1864</v>
      </c>
      <c r="O1632" s="46" t="s">
        <v>1865</v>
      </c>
      <c r="Q1632" s="46" t="s">
        <v>40</v>
      </c>
      <c r="T1632" s="46" t="s">
        <v>1690</v>
      </c>
      <c r="AA1632" s="46" t="s">
        <v>7326</v>
      </c>
      <c r="AC1632" s="46" t="s">
        <v>709</v>
      </c>
      <c r="AL1632" s="46" t="s">
        <v>7490</v>
      </c>
      <c r="AQ1632" s="46" t="b">
        <v>1</v>
      </c>
      <c r="AR1632" s="95"/>
    </row>
    <row r="1633" spans="1:44" ht="15" customHeight="1">
      <c r="A1633" s="46">
        <v>1632</v>
      </c>
      <c r="B1633" s="46">
        <v>1632</v>
      </c>
      <c r="D1633" s="46" t="s">
        <v>7491</v>
      </c>
      <c r="E1633" s="46" t="s">
        <v>7492</v>
      </c>
      <c r="I1633" s="46" t="s">
        <v>4698</v>
      </c>
      <c r="J1633" s="46" t="s">
        <v>1686</v>
      </c>
      <c r="K1633" s="46" t="s">
        <v>7493</v>
      </c>
      <c r="L1633" s="46" t="s">
        <v>1864</v>
      </c>
      <c r="O1633" s="46" t="s">
        <v>1865</v>
      </c>
      <c r="Q1633" s="46" t="s">
        <v>40</v>
      </c>
      <c r="T1633" s="46" t="s">
        <v>1690</v>
      </c>
      <c r="AA1633" s="46" t="s">
        <v>7326</v>
      </c>
      <c r="AC1633" s="46" t="s">
        <v>709</v>
      </c>
      <c r="AL1633" s="46" t="s">
        <v>7494</v>
      </c>
      <c r="AQ1633" s="46" t="b">
        <v>1</v>
      </c>
      <c r="AR1633" s="95"/>
    </row>
    <row r="1634" spans="1:44" ht="15" customHeight="1">
      <c r="A1634" s="46">
        <v>1633</v>
      </c>
      <c r="B1634" s="46">
        <v>1633</v>
      </c>
      <c r="D1634" s="46" t="s">
        <v>7495</v>
      </c>
      <c r="E1634" s="46" t="s">
        <v>7496</v>
      </c>
      <c r="I1634" s="46" t="s">
        <v>7497</v>
      </c>
      <c r="J1634" s="46" t="s">
        <v>1686</v>
      </c>
      <c r="K1634" s="46" t="s">
        <v>7498</v>
      </c>
      <c r="L1634" s="46" t="s">
        <v>1864</v>
      </c>
      <c r="O1634" s="46" t="s">
        <v>1865</v>
      </c>
      <c r="Q1634" s="46" t="s">
        <v>40</v>
      </c>
      <c r="T1634" s="46" t="s">
        <v>1690</v>
      </c>
      <c r="AA1634" s="46" t="s">
        <v>7326</v>
      </c>
      <c r="AC1634" s="46" t="s">
        <v>709</v>
      </c>
      <c r="AL1634" s="46" t="s">
        <v>7499</v>
      </c>
      <c r="AQ1634" s="46" t="b">
        <v>1</v>
      </c>
      <c r="AR1634" s="95"/>
    </row>
    <row r="1635" spans="1:44" ht="15" customHeight="1">
      <c r="A1635" s="46">
        <v>1634</v>
      </c>
      <c r="B1635" s="46">
        <v>1634</v>
      </c>
      <c r="D1635" s="46" t="s">
        <v>7500</v>
      </c>
      <c r="E1635" s="46" t="s">
        <v>7501</v>
      </c>
      <c r="I1635" s="46" t="s">
        <v>7042</v>
      </c>
      <c r="J1635" s="46" t="s">
        <v>1686</v>
      </c>
      <c r="K1635" s="46" t="s">
        <v>7502</v>
      </c>
      <c r="L1635" s="46" t="s">
        <v>1864</v>
      </c>
      <c r="O1635" s="46" t="s">
        <v>1865</v>
      </c>
      <c r="Q1635" s="46" t="s">
        <v>40</v>
      </c>
      <c r="T1635" s="46" t="s">
        <v>1690</v>
      </c>
      <c r="AA1635" s="46" t="s">
        <v>7326</v>
      </c>
      <c r="AC1635" s="46" t="s">
        <v>709</v>
      </c>
      <c r="AL1635" s="46" t="s">
        <v>7503</v>
      </c>
      <c r="AQ1635" s="46" t="b">
        <v>1</v>
      </c>
      <c r="AR1635" s="95"/>
    </row>
    <row r="1636" spans="1:44" ht="15" customHeight="1">
      <c r="A1636" s="46">
        <v>1635</v>
      </c>
      <c r="B1636" s="46">
        <v>1635</v>
      </c>
      <c r="D1636" s="46" t="s">
        <v>7504</v>
      </c>
      <c r="E1636" s="46" t="s">
        <v>7505</v>
      </c>
      <c r="I1636" s="46" t="s">
        <v>3824</v>
      </c>
      <c r="J1636" s="46" t="s">
        <v>1686</v>
      </c>
      <c r="K1636" s="46" t="s">
        <v>7506</v>
      </c>
      <c r="L1636" s="46" t="s">
        <v>1864</v>
      </c>
      <c r="O1636" s="46" t="s">
        <v>1865</v>
      </c>
      <c r="Q1636" s="46" t="s">
        <v>40</v>
      </c>
      <c r="T1636" s="46" t="s">
        <v>1690</v>
      </c>
      <c r="AA1636" s="46" t="s">
        <v>7326</v>
      </c>
      <c r="AC1636" s="46" t="s">
        <v>709</v>
      </c>
      <c r="AL1636" s="46" t="s">
        <v>7507</v>
      </c>
      <c r="AQ1636" s="46" t="b">
        <v>0</v>
      </c>
      <c r="AR1636" s="95"/>
    </row>
    <row r="1637" spans="1:44" ht="15" customHeight="1">
      <c r="A1637" s="46">
        <v>1636</v>
      </c>
      <c r="B1637" s="46">
        <v>1636</v>
      </c>
      <c r="D1637" s="46" t="s">
        <v>7508</v>
      </c>
      <c r="E1637" s="46" t="s">
        <v>7509</v>
      </c>
      <c r="I1637" s="46" t="s">
        <v>6904</v>
      </c>
      <c r="J1637" s="46" t="s">
        <v>1686</v>
      </c>
      <c r="K1637" s="46" t="s">
        <v>7510</v>
      </c>
      <c r="L1637" s="46" t="s">
        <v>1864</v>
      </c>
      <c r="O1637" s="46" t="s">
        <v>1865</v>
      </c>
      <c r="Q1637" s="46" t="s">
        <v>40</v>
      </c>
      <c r="T1637" s="46" t="s">
        <v>1690</v>
      </c>
      <c r="AA1637" s="46" t="s">
        <v>7326</v>
      </c>
      <c r="AC1637" s="46" t="s">
        <v>709</v>
      </c>
      <c r="AL1637" s="46" t="s">
        <v>7511</v>
      </c>
      <c r="AQ1637" s="46" t="b">
        <v>0</v>
      </c>
      <c r="AR1637" s="95"/>
    </row>
    <row r="1638" spans="1:44" ht="15" customHeight="1">
      <c r="A1638" s="46">
        <v>1637</v>
      </c>
      <c r="B1638" s="46">
        <v>1637</v>
      </c>
      <c r="D1638" s="46" t="s">
        <v>7512</v>
      </c>
      <c r="E1638" s="46" t="s">
        <v>7513</v>
      </c>
      <c r="I1638" s="46" t="s">
        <v>6372</v>
      </c>
      <c r="J1638" s="46" t="s">
        <v>1686</v>
      </c>
      <c r="K1638" s="46" t="s">
        <v>7514</v>
      </c>
      <c r="L1638" s="46" t="s">
        <v>1864</v>
      </c>
      <c r="O1638" s="46" t="s">
        <v>1865</v>
      </c>
      <c r="Q1638" s="46" t="s">
        <v>40</v>
      </c>
      <c r="T1638" s="46" t="s">
        <v>1690</v>
      </c>
      <c r="AA1638" s="46" t="s">
        <v>7326</v>
      </c>
      <c r="AC1638" s="46" t="s">
        <v>709</v>
      </c>
      <c r="AL1638" s="46" t="s">
        <v>7515</v>
      </c>
      <c r="AQ1638" s="46" t="b">
        <v>0</v>
      </c>
      <c r="AR1638" s="95"/>
    </row>
    <row r="1639" spans="1:44" ht="15" customHeight="1">
      <c r="A1639" s="46">
        <v>1638</v>
      </c>
      <c r="B1639" s="46">
        <v>1638</v>
      </c>
      <c r="D1639" s="46" t="s">
        <v>7516</v>
      </c>
      <c r="E1639" s="46" t="s">
        <v>7517</v>
      </c>
      <c r="I1639" s="46" t="s">
        <v>7518</v>
      </c>
      <c r="J1639" s="46" t="s">
        <v>1686</v>
      </c>
      <c r="K1639" s="46" t="s">
        <v>7519</v>
      </c>
      <c r="L1639" s="46" t="s">
        <v>1864</v>
      </c>
      <c r="O1639" s="46" t="s">
        <v>1865</v>
      </c>
      <c r="Q1639" s="46" t="s">
        <v>40</v>
      </c>
      <c r="T1639" s="46" t="s">
        <v>1690</v>
      </c>
      <c r="AA1639" s="46" t="s">
        <v>7326</v>
      </c>
      <c r="AC1639" s="46" t="s">
        <v>709</v>
      </c>
      <c r="AL1639" s="46" t="s">
        <v>7520</v>
      </c>
      <c r="AQ1639" s="46" t="b">
        <v>0</v>
      </c>
      <c r="AR1639" s="95"/>
    </row>
    <row r="1640" spans="1:44" ht="15" customHeight="1">
      <c r="A1640" s="46">
        <v>1639</v>
      </c>
      <c r="B1640" s="46">
        <v>1639</v>
      </c>
      <c r="D1640" s="46" t="s">
        <v>7521</v>
      </c>
      <c r="E1640" s="46" t="s">
        <v>7522</v>
      </c>
      <c r="I1640" s="46" t="s">
        <v>6473</v>
      </c>
      <c r="J1640" s="46" t="s">
        <v>1686</v>
      </c>
      <c r="K1640" s="46" t="s">
        <v>7523</v>
      </c>
      <c r="L1640" s="46" t="s">
        <v>1864</v>
      </c>
      <c r="O1640" s="46" t="s">
        <v>1865</v>
      </c>
      <c r="Q1640" s="46" t="s">
        <v>40</v>
      </c>
      <c r="T1640" s="46" t="s">
        <v>1690</v>
      </c>
      <c r="AA1640" s="46" t="s">
        <v>7326</v>
      </c>
      <c r="AC1640" s="46" t="s">
        <v>709</v>
      </c>
      <c r="AL1640" s="46" t="s">
        <v>7524</v>
      </c>
      <c r="AQ1640" s="46" t="b">
        <v>0</v>
      </c>
      <c r="AR1640" s="95"/>
    </row>
    <row r="1641" spans="1:44" ht="15" customHeight="1">
      <c r="A1641" s="46">
        <v>1640</v>
      </c>
      <c r="B1641" s="46">
        <v>1640</v>
      </c>
      <c r="D1641" s="46" t="s">
        <v>7525</v>
      </c>
      <c r="E1641" s="46" t="s">
        <v>7526</v>
      </c>
      <c r="I1641" s="46" t="s">
        <v>7527</v>
      </c>
      <c r="J1641" s="46" t="s">
        <v>1686</v>
      </c>
      <c r="K1641" s="46" t="s">
        <v>7528</v>
      </c>
      <c r="L1641" s="46" t="s">
        <v>1864</v>
      </c>
      <c r="O1641" s="46" t="s">
        <v>1865</v>
      </c>
      <c r="Q1641" s="46" t="s">
        <v>40</v>
      </c>
      <c r="T1641" s="46" t="s">
        <v>1690</v>
      </c>
      <c r="AA1641" s="46" t="s">
        <v>7326</v>
      </c>
      <c r="AC1641" s="46" t="s">
        <v>709</v>
      </c>
      <c r="AL1641" s="46" t="s">
        <v>7529</v>
      </c>
      <c r="AQ1641" s="46" t="b">
        <v>1</v>
      </c>
      <c r="AR1641" s="95"/>
    </row>
    <row r="1642" spans="1:44" ht="15" customHeight="1">
      <c r="A1642" s="46">
        <v>1641</v>
      </c>
      <c r="B1642" s="46">
        <v>1641</v>
      </c>
      <c r="D1642" s="46" t="s">
        <v>7530</v>
      </c>
      <c r="E1642" s="46" t="s">
        <v>7531</v>
      </c>
      <c r="I1642" s="46" t="s">
        <v>2106</v>
      </c>
      <c r="J1642" s="46" t="s">
        <v>1686</v>
      </c>
      <c r="K1642" s="46" t="s">
        <v>7532</v>
      </c>
      <c r="L1642" s="46" t="s">
        <v>1864</v>
      </c>
      <c r="O1642" s="46" t="s">
        <v>1865</v>
      </c>
      <c r="Q1642" s="46" t="s">
        <v>40</v>
      </c>
      <c r="T1642" s="46" t="s">
        <v>1690</v>
      </c>
      <c r="AA1642" s="46" t="s">
        <v>7326</v>
      </c>
      <c r="AC1642" s="46" t="s">
        <v>709</v>
      </c>
      <c r="AL1642" s="46" t="s">
        <v>7533</v>
      </c>
      <c r="AQ1642" s="46" t="b">
        <v>0</v>
      </c>
      <c r="AR1642" s="95"/>
    </row>
    <row r="1643" spans="1:44" ht="15" customHeight="1">
      <c r="A1643" s="46">
        <v>1642</v>
      </c>
      <c r="B1643" s="46">
        <v>1642</v>
      </c>
      <c r="D1643" s="46" t="s">
        <v>7534</v>
      </c>
      <c r="E1643" s="46" t="s">
        <v>7535</v>
      </c>
      <c r="I1643" s="46" t="s">
        <v>7536</v>
      </c>
      <c r="J1643" s="46" t="s">
        <v>1686</v>
      </c>
      <c r="K1643" s="46" t="s">
        <v>7537</v>
      </c>
      <c r="L1643" s="46" t="s">
        <v>1864</v>
      </c>
      <c r="O1643" s="46" t="s">
        <v>1865</v>
      </c>
      <c r="Q1643" s="46" t="s">
        <v>40</v>
      </c>
      <c r="T1643" s="46" t="s">
        <v>1690</v>
      </c>
      <c r="AA1643" s="46" t="s">
        <v>7326</v>
      </c>
      <c r="AC1643" s="46" t="s">
        <v>709</v>
      </c>
      <c r="AL1643" s="46" t="s">
        <v>7538</v>
      </c>
      <c r="AQ1643" s="46" t="b">
        <v>1</v>
      </c>
      <c r="AR1643" s="95"/>
    </row>
    <row r="1644" spans="1:44" ht="15" customHeight="1">
      <c r="A1644" s="46">
        <v>1643</v>
      </c>
      <c r="B1644" s="46">
        <v>1643</v>
      </c>
      <c r="D1644" s="46" t="s">
        <v>7539</v>
      </c>
      <c r="E1644" s="46" t="s">
        <v>7540</v>
      </c>
      <c r="I1644" s="46" t="s">
        <v>6611</v>
      </c>
      <c r="J1644" s="46" t="s">
        <v>1686</v>
      </c>
      <c r="K1644" s="46" t="s">
        <v>7541</v>
      </c>
      <c r="L1644" s="46" t="s">
        <v>1864</v>
      </c>
      <c r="O1644" s="46" t="s">
        <v>1865</v>
      </c>
      <c r="Q1644" s="46" t="s">
        <v>40</v>
      </c>
      <c r="T1644" s="46" t="s">
        <v>1690</v>
      </c>
      <c r="AA1644" s="46" t="s">
        <v>7326</v>
      </c>
      <c r="AC1644" s="46" t="s">
        <v>709</v>
      </c>
      <c r="AL1644" s="46" t="s">
        <v>7542</v>
      </c>
      <c r="AQ1644" s="46" t="b">
        <v>0</v>
      </c>
      <c r="AR1644" s="95"/>
    </row>
    <row r="1645" spans="1:44" ht="15" customHeight="1">
      <c r="A1645" s="46">
        <v>1644</v>
      </c>
      <c r="B1645" s="46">
        <v>1644</v>
      </c>
      <c r="D1645" s="46" t="s">
        <v>7543</v>
      </c>
      <c r="E1645" s="46" t="s">
        <v>7544</v>
      </c>
      <c r="I1645" s="46" t="s">
        <v>2305</v>
      </c>
      <c r="J1645" s="46" t="s">
        <v>1686</v>
      </c>
      <c r="K1645" s="46" t="s">
        <v>7545</v>
      </c>
      <c r="L1645" s="46" t="s">
        <v>1864</v>
      </c>
      <c r="O1645" s="46" t="s">
        <v>1865</v>
      </c>
      <c r="Q1645" s="46" t="s">
        <v>40</v>
      </c>
      <c r="T1645" s="46" t="s">
        <v>1690</v>
      </c>
      <c r="AA1645" s="46" t="s">
        <v>7326</v>
      </c>
      <c r="AC1645" s="46" t="s">
        <v>709</v>
      </c>
      <c r="AL1645" s="46" t="s">
        <v>7546</v>
      </c>
      <c r="AQ1645" s="46" t="b">
        <v>1</v>
      </c>
      <c r="AR1645" s="95"/>
    </row>
    <row r="1646" spans="1:44" ht="15" customHeight="1">
      <c r="A1646" s="46">
        <v>1645</v>
      </c>
      <c r="B1646" s="46">
        <v>1645</v>
      </c>
      <c r="D1646" s="46" t="s">
        <v>7547</v>
      </c>
      <c r="E1646" s="46" t="s">
        <v>7548</v>
      </c>
      <c r="I1646" s="46" t="s">
        <v>2062</v>
      </c>
      <c r="J1646" s="46" t="s">
        <v>1686</v>
      </c>
      <c r="K1646" s="46" t="s">
        <v>7549</v>
      </c>
      <c r="L1646" s="46" t="s">
        <v>1864</v>
      </c>
      <c r="O1646" s="46" t="s">
        <v>1865</v>
      </c>
      <c r="Q1646" s="46" t="s">
        <v>40</v>
      </c>
      <c r="T1646" s="46" t="s">
        <v>1690</v>
      </c>
      <c r="AA1646" s="46" t="s">
        <v>7326</v>
      </c>
      <c r="AC1646" s="46" t="s">
        <v>709</v>
      </c>
      <c r="AL1646" s="46" t="s">
        <v>7550</v>
      </c>
      <c r="AQ1646" s="46" t="b">
        <v>0</v>
      </c>
      <c r="AR1646" s="95"/>
    </row>
    <row r="1647" spans="1:44" ht="15" customHeight="1">
      <c r="A1647" s="46">
        <v>1646</v>
      </c>
      <c r="B1647" s="46">
        <v>1646</v>
      </c>
      <c r="D1647" s="46" t="s">
        <v>7551</v>
      </c>
      <c r="E1647" s="46" t="s">
        <v>7552</v>
      </c>
      <c r="I1647" s="46" t="s">
        <v>4205</v>
      </c>
      <c r="J1647" s="46" t="s">
        <v>1686</v>
      </c>
      <c r="K1647" s="46" t="s">
        <v>7553</v>
      </c>
      <c r="L1647" s="46" t="s">
        <v>1864</v>
      </c>
      <c r="O1647" s="46" t="s">
        <v>1865</v>
      </c>
      <c r="Q1647" s="46" t="s">
        <v>40</v>
      </c>
      <c r="T1647" s="46" t="s">
        <v>1690</v>
      </c>
      <c r="AA1647" s="46" t="s">
        <v>7326</v>
      </c>
      <c r="AC1647" s="46" t="s">
        <v>709</v>
      </c>
      <c r="AL1647" s="46" t="s">
        <v>7554</v>
      </c>
      <c r="AQ1647" s="46" t="b">
        <v>0</v>
      </c>
      <c r="AR1647" s="95"/>
    </row>
    <row r="1648" spans="1:44" ht="15" customHeight="1">
      <c r="A1648" s="46">
        <v>1647</v>
      </c>
      <c r="B1648" s="46">
        <v>1647</v>
      </c>
      <c r="D1648" s="46" t="s">
        <v>7555</v>
      </c>
      <c r="E1648" s="46" t="s">
        <v>7556</v>
      </c>
      <c r="I1648" s="46" t="s">
        <v>7557</v>
      </c>
      <c r="J1648" s="46" t="s">
        <v>1686</v>
      </c>
      <c r="K1648" s="46" t="s">
        <v>7558</v>
      </c>
      <c r="L1648" s="46" t="s">
        <v>1864</v>
      </c>
      <c r="O1648" s="46" t="s">
        <v>1865</v>
      </c>
      <c r="Q1648" s="46" t="s">
        <v>40</v>
      </c>
      <c r="T1648" s="46" t="s">
        <v>1690</v>
      </c>
      <c r="AA1648" s="46" t="s">
        <v>7326</v>
      </c>
      <c r="AC1648" s="46" t="s">
        <v>709</v>
      </c>
      <c r="AL1648" s="46" t="s">
        <v>7559</v>
      </c>
      <c r="AQ1648" s="46" t="b">
        <v>0</v>
      </c>
      <c r="AR1648" s="95"/>
    </row>
    <row r="1649" spans="1:44" ht="15" customHeight="1">
      <c r="A1649" s="46">
        <v>1648</v>
      </c>
      <c r="B1649" s="46">
        <v>1648</v>
      </c>
      <c r="D1649" s="46" t="s">
        <v>7560</v>
      </c>
      <c r="E1649" s="46" t="s">
        <v>7561</v>
      </c>
      <c r="I1649" s="46" t="s">
        <v>5704</v>
      </c>
      <c r="J1649" s="46" t="s">
        <v>1686</v>
      </c>
      <c r="K1649" s="46" t="s">
        <v>7562</v>
      </c>
      <c r="L1649" s="46" t="s">
        <v>1864</v>
      </c>
      <c r="O1649" s="46" t="s">
        <v>1865</v>
      </c>
      <c r="Q1649" s="46" t="s">
        <v>40</v>
      </c>
      <c r="T1649" s="46" t="s">
        <v>1690</v>
      </c>
      <c r="AA1649" s="46" t="s">
        <v>7326</v>
      </c>
      <c r="AC1649" s="46" t="s">
        <v>709</v>
      </c>
      <c r="AL1649" s="46" t="s">
        <v>7563</v>
      </c>
      <c r="AQ1649" s="46" t="b">
        <v>0</v>
      </c>
      <c r="AR1649" s="95"/>
    </row>
    <row r="1650" spans="1:44" ht="15" customHeight="1">
      <c r="A1650" s="46">
        <v>1649</v>
      </c>
      <c r="B1650" s="46">
        <v>1649</v>
      </c>
      <c r="D1650" s="46" t="s">
        <v>7564</v>
      </c>
      <c r="E1650" s="46" t="s">
        <v>7565</v>
      </c>
      <c r="I1650" s="46" t="s">
        <v>7557</v>
      </c>
      <c r="J1650" s="46" t="s">
        <v>1686</v>
      </c>
      <c r="K1650" s="46" t="s">
        <v>7566</v>
      </c>
      <c r="L1650" s="46" t="s">
        <v>1864</v>
      </c>
      <c r="O1650" s="46" t="s">
        <v>1865</v>
      </c>
      <c r="Q1650" s="46" t="s">
        <v>40</v>
      </c>
      <c r="T1650" s="46" t="s">
        <v>1690</v>
      </c>
      <c r="AA1650" s="46" t="s">
        <v>7326</v>
      </c>
      <c r="AC1650" s="46" t="s">
        <v>709</v>
      </c>
      <c r="AL1650" s="46" t="s">
        <v>7567</v>
      </c>
      <c r="AQ1650" s="46" t="b">
        <v>0</v>
      </c>
      <c r="AR1650" s="95"/>
    </row>
    <row r="1651" spans="1:44" ht="15" customHeight="1">
      <c r="A1651" s="46">
        <v>1650</v>
      </c>
      <c r="B1651" s="46">
        <v>1650</v>
      </c>
      <c r="D1651" s="46" t="s">
        <v>7568</v>
      </c>
      <c r="E1651" s="46" t="s">
        <v>7569</v>
      </c>
      <c r="I1651" s="46" t="s">
        <v>2336</v>
      </c>
      <c r="J1651" s="46" t="s">
        <v>1686</v>
      </c>
      <c r="K1651" s="46" t="s">
        <v>7570</v>
      </c>
      <c r="L1651" s="46" t="s">
        <v>1864</v>
      </c>
      <c r="O1651" s="46" t="s">
        <v>1865</v>
      </c>
      <c r="Q1651" s="46" t="s">
        <v>40</v>
      </c>
      <c r="T1651" s="46" t="s">
        <v>1690</v>
      </c>
      <c r="AA1651" s="46" t="s">
        <v>7326</v>
      </c>
      <c r="AC1651" s="46" t="s">
        <v>709</v>
      </c>
      <c r="AL1651" s="46" t="s">
        <v>7571</v>
      </c>
      <c r="AQ1651" s="46" t="b">
        <v>0</v>
      </c>
      <c r="AR1651" s="95"/>
    </row>
    <row r="1652" spans="1:44" ht="15" customHeight="1">
      <c r="A1652" s="46">
        <v>1651</v>
      </c>
      <c r="B1652" s="46">
        <v>1651</v>
      </c>
      <c r="D1652" s="46" t="s">
        <v>7572</v>
      </c>
      <c r="E1652" s="46" t="s">
        <v>7573</v>
      </c>
      <c r="I1652" s="46" t="s">
        <v>2327</v>
      </c>
      <c r="J1652" s="46" t="s">
        <v>1686</v>
      </c>
      <c r="K1652" s="46" t="s">
        <v>7574</v>
      </c>
      <c r="L1652" s="46" t="s">
        <v>1864</v>
      </c>
      <c r="O1652" s="46" t="s">
        <v>1865</v>
      </c>
      <c r="Q1652" s="46" t="s">
        <v>40</v>
      </c>
      <c r="T1652" s="46" t="s">
        <v>1690</v>
      </c>
      <c r="AA1652" s="46" t="s">
        <v>7326</v>
      </c>
      <c r="AC1652" s="46" t="s">
        <v>709</v>
      </c>
      <c r="AL1652" s="46" t="s">
        <v>7575</v>
      </c>
      <c r="AQ1652" s="46" t="b">
        <v>1</v>
      </c>
      <c r="AR1652" s="95"/>
    </row>
    <row r="1653" spans="1:44" ht="15" customHeight="1">
      <c r="A1653" s="46">
        <v>1652</v>
      </c>
      <c r="B1653" s="46">
        <v>1652</v>
      </c>
      <c r="D1653" s="46" t="s">
        <v>7576</v>
      </c>
      <c r="E1653" s="46" t="s">
        <v>7577</v>
      </c>
      <c r="I1653" s="46" t="s">
        <v>2272</v>
      </c>
      <c r="J1653" s="46" t="s">
        <v>1686</v>
      </c>
      <c r="K1653" s="46" t="s">
        <v>7578</v>
      </c>
      <c r="L1653" s="46" t="s">
        <v>1864</v>
      </c>
      <c r="O1653" s="46" t="s">
        <v>1865</v>
      </c>
      <c r="Q1653" s="46" t="s">
        <v>40</v>
      </c>
      <c r="T1653" s="46" t="s">
        <v>1690</v>
      </c>
      <c r="AA1653" s="46" t="s">
        <v>7326</v>
      </c>
      <c r="AC1653" s="46" t="s">
        <v>709</v>
      </c>
      <c r="AL1653" s="46" t="s">
        <v>7579</v>
      </c>
      <c r="AQ1653" s="46" t="b">
        <v>0</v>
      </c>
      <c r="AR1653" s="95"/>
    </row>
    <row r="1654" spans="1:44" ht="15" customHeight="1">
      <c r="A1654" s="46">
        <v>1653</v>
      </c>
      <c r="B1654" s="46">
        <v>1653</v>
      </c>
      <c r="D1654" s="46" t="s">
        <v>7580</v>
      </c>
      <c r="E1654" s="46" t="s">
        <v>7581</v>
      </c>
      <c r="I1654" s="46" t="s">
        <v>7582</v>
      </c>
      <c r="J1654" s="46" t="s">
        <v>1686</v>
      </c>
      <c r="K1654" s="46" t="s">
        <v>7583</v>
      </c>
      <c r="L1654" s="46" t="s">
        <v>1864</v>
      </c>
      <c r="O1654" s="46" t="s">
        <v>1865</v>
      </c>
      <c r="Q1654" s="46" t="s">
        <v>40</v>
      </c>
      <c r="T1654" s="46" t="s">
        <v>1690</v>
      </c>
      <c r="AA1654" s="46" t="s">
        <v>7326</v>
      </c>
      <c r="AC1654" s="46" t="s">
        <v>709</v>
      </c>
      <c r="AL1654" s="46" t="s">
        <v>7584</v>
      </c>
      <c r="AQ1654" s="46" t="b">
        <v>1</v>
      </c>
      <c r="AR1654" s="95"/>
    </row>
    <row r="1655" spans="1:44" ht="15" customHeight="1">
      <c r="A1655" s="46">
        <v>1654</v>
      </c>
      <c r="B1655" s="46">
        <v>1654</v>
      </c>
      <c r="D1655" s="46" t="s">
        <v>7585</v>
      </c>
      <c r="E1655" s="46" t="s">
        <v>7586</v>
      </c>
      <c r="I1655" s="46" t="s">
        <v>1945</v>
      </c>
      <c r="J1655" s="46" t="s">
        <v>1686</v>
      </c>
      <c r="K1655" s="46" t="s">
        <v>7587</v>
      </c>
      <c r="L1655" s="46" t="s">
        <v>1864</v>
      </c>
      <c r="O1655" s="46" t="s">
        <v>1865</v>
      </c>
      <c r="Q1655" s="46" t="s">
        <v>40</v>
      </c>
      <c r="T1655" s="46" t="s">
        <v>1690</v>
      </c>
      <c r="AA1655" s="46" t="s">
        <v>7326</v>
      </c>
      <c r="AC1655" s="46" t="s">
        <v>709</v>
      </c>
      <c r="AL1655" s="46" t="s">
        <v>7588</v>
      </c>
      <c r="AQ1655" s="46" t="b">
        <v>0</v>
      </c>
      <c r="AR1655" s="95"/>
    </row>
    <row r="1656" spans="1:44" ht="15" customHeight="1">
      <c r="A1656" s="46">
        <v>1655</v>
      </c>
      <c r="B1656" s="46">
        <v>1655</v>
      </c>
      <c r="D1656" s="46" t="s">
        <v>7589</v>
      </c>
      <c r="E1656" s="46" t="s">
        <v>7590</v>
      </c>
      <c r="I1656" s="46" t="s">
        <v>7591</v>
      </c>
      <c r="J1656" s="46" t="s">
        <v>1686</v>
      </c>
      <c r="K1656" s="46" t="s">
        <v>7592</v>
      </c>
      <c r="L1656" s="46" t="s">
        <v>1864</v>
      </c>
      <c r="O1656" s="46" t="s">
        <v>1865</v>
      </c>
      <c r="Q1656" s="46" t="s">
        <v>40</v>
      </c>
      <c r="T1656" s="46" t="s">
        <v>1690</v>
      </c>
      <c r="AA1656" s="46" t="s">
        <v>7326</v>
      </c>
      <c r="AC1656" s="46" t="s">
        <v>709</v>
      </c>
      <c r="AL1656" s="46" t="s">
        <v>7593</v>
      </c>
      <c r="AQ1656" s="46" t="b">
        <v>1</v>
      </c>
      <c r="AR1656" s="95"/>
    </row>
    <row r="1657" spans="1:44" ht="15" customHeight="1">
      <c r="A1657" s="46">
        <v>1656</v>
      </c>
      <c r="B1657" s="46">
        <v>1656</v>
      </c>
      <c r="D1657" s="46" t="s">
        <v>7594</v>
      </c>
      <c r="E1657" s="46" t="s">
        <v>7595</v>
      </c>
      <c r="I1657" s="46" t="s">
        <v>4980</v>
      </c>
      <c r="J1657" s="46" t="s">
        <v>1686</v>
      </c>
      <c r="K1657" s="46" t="s">
        <v>7596</v>
      </c>
      <c r="L1657" s="46" t="s">
        <v>1864</v>
      </c>
      <c r="O1657" s="46" t="s">
        <v>1865</v>
      </c>
      <c r="Q1657" s="46" t="s">
        <v>40</v>
      </c>
      <c r="T1657" s="46" t="s">
        <v>1690</v>
      </c>
      <c r="AA1657" s="46" t="s">
        <v>7326</v>
      </c>
      <c r="AC1657" s="46" t="s">
        <v>709</v>
      </c>
      <c r="AL1657" s="46" t="s">
        <v>7597</v>
      </c>
      <c r="AQ1657" s="46" t="b">
        <v>0</v>
      </c>
      <c r="AR1657" s="95"/>
    </row>
    <row r="1658" spans="1:44" ht="15" customHeight="1">
      <c r="A1658" s="46">
        <v>1657</v>
      </c>
      <c r="B1658" s="46">
        <v>1657</v>
      </c>
      <c r="D1658" s="46" t="s">
        <v>7598</v>
      </c>
      <c r="E1658" s="46" t="s">
        <v>7599</v>
      </c>
      <c r="I1658" s="46" t="s">
        <v>7600</v>
      </c>
      <c r="J1658" s="46" t="s">
        <v>1686</v>
      </c>
      <c r="K1658" s="46" t="s">
        <v>7601</v>
      </c>
      <c r="L1658" s="46" t="s">
        <v>1864</v>
      </c>
      <c r="O1658" s="46" t="s">
        <v>1865</v>
      </c>
      <c r="Q1658" s="46" t="s">
        <v>40</v>
      </c>
      <c r="T1658" s="46" t="s">
        <v>1690</v>
      </c>
      <c r="AA1658" s="46" t="s">
        <v>7326</v>
      </c>
      <c r="AC1658" s="46" t="s">
        <v>709</v>
      </c>
      <c r="AL1658" s="46" t="s">
        <v>7602</v>
      </c>
      <c r="AQ1658" s="46" t="b">
        <v>0</v>
      </c>
      <c r="AR1658" s="95"/>
    </row>
    <row r="1659" spans="1:44" ht="15" customHeight="1">
      <c r="A1659" s="46">
        <v>1658</v>
      </c>
      <c r="B1659" s="46">
        <v>1658</v>
      </c>
      <c r="D1659" s="46" t="s">
        <v>7603</v>
      </c>
      <c r="E1659" s="46" t="s">
        <v>7604</v>
      </c>
      <c r="I1659" s="46" t="s">
        <v>7605</v>
      </c>
      <c r="J1659" s="46" t="s">
        <v>1686</v>
      </c>
      <c r="K1659" s="46" t="s">
        <v>7606</v>
      </c>
      <c r="L1659" s="46" t="s">
        <v>1864</v>
      </c>
      <c r="O1659" s="46" t="s">
        <v>1865</v>
      </c>
      <c r="Q1659" s="46" t="s">
        <v>40</v>
      </c>
      <c r="T1659" s="46" t="s">
        <v>1690</v>
      </c>
      <c r="AA1659" s="46" t="s">
        <v>7326</v>
      </c>
      <c r="AC1659" s="46" t="s">
        <v>709</v>
      </c>
      <c r="AL1659" s="46" t="s">
        <v>7607</v>
      </c>
      <c r="AQ1659" s="46" t="b">
        <v>0</v>
      </c>
      <c r="AR1659" s="95"/>
    </row>
    <row r="1660" spans="1:44" ht="15" customHeight="1">
      <c r="A1660" s="46">
        <v>1659</v>
      </c>
      <c r="B1660" s="46">
        <v>1659</v>
      </c>
      <c r="D1660" s="46" t="s">
        <v>7608</v>
      </c>
      <c r="E1660" s="46" t="s">
        <v>7609</v>
      </c>
      <c r="I1660" s="46" t="s">
        <v>6854</v>
      </c>
      <c r="J1660" s="46" t="s">
        <v>1686</v>
      </c>
      <c r="K1660" s="46" t="s">
        <v>7610</v>
      </c>
      <c r="L1660" s="46" t="s">
        <v>1864</v>
      </c>
      <c r="O1660" s="46" t="s">
        <v>1865</v>
      </c>
      <c r="Q1660" s="46" t="s">
        <v>40</v>
      </c>
      <c r="T1660" s="46" t="s">
        <v>1690</v>
      </c>
      <c r="AA1660" s="46" t="s">
        <v>7326</v>
      </c>
      <c r="AC1660" s="46" t="s">
        <v>709</v>
      </c>
      <c r="AL1660" s="46" t="s">
        <v>7611</v>
      </c>
      <c r="AQ1660" s="46" t="b">
        <v>0</v>
      </c>
      <c r="AR1660" s="95"/>
    </row>
    <row r="1661" spans="1:44" ht="15" customHeight="1">
      <c r="A1661" s="46">
        <v>1660</v>
      </c>
      <c r="B1661" s="46">
        <v>1660</v>
      </c>
      <c r="D1661" s="46" t="s">
        <v>7612</v>
      </c>
      <c r="E1661" s="46" t="s">
        <v>7613</v>
      </c>
      <c r="I1661" s="46" t="s">
        <v>7364</v>
      </c>
      <c r="J1661" s="46" t="s">
        <v>1686</v>
      </c>
      <c r="K1661" s="46" t="s">
        <v>7614</v>
      </c>
      <c r="L1661" s="46" t="s">
        <v>1864</v>
      </c>
      <c r="O1661" s="46" t="s">
        <v>1865</v>
      </c>
      <c r="Q1661" s="46" t="s">
        <v>40</v>
      </c>
      <c r="T1661" s="46" t="s">
        <v>1690</v>
      </c>
      <c r="AA1661" s="46" t="s">
        <v>7326</v>
      </c>
      <c r="AC1661" s="46" t="s">
        <v>709</v>
      </c>
      <c r="AL1661" s="46" t="s">
        <v>7615</v>
      </c>
      <c r="AQ1661" s="46" t="b">
        <v>0</v>
      </c>
      <c r="AR1661" s="95"/>
    </row>
    <row r="1662" spans="1:44" ht="15" customHeight="1">
      <c r="A1662" s="46">
        <v>1661</v>
      </c>
      <c r="B1662" s="46">
        <v>1661</v>
      </c>
      <c r="D1662" s="46" t="s">
        <v>7616</v>
      </c>
      <c r="E1662" s="46" t="s">
        <v>7617</v>
      </c>
      <c r="I1662" s="46" t="s">
        <v>4039</v>
      </c>
      <c r="J1662" s="46" t="s">
        <v>1686</v>
      </c>
      <c r="K1662" s="46" t="s">
        <v>7618</v>
      </c>
      <c r="L1662" s="46" t="s">
        <v>1864</v>
      </c>
      <c r="O1662" s="46" t="s">
        <v>1865</v>
      </c>
      <c r="Q1662" s="46" t="s">
        <v>40</v>
      </c>
      <c r="T1662" s="46" t="s">
        <v>1690</v>
      </c>
      <c r="AA1662" s="46" t="s">
        <v>7326</v>
      </c>
      <c r="AC1662" s="46" t="s">
        <v>709</v>
      </c>
      <c r="AL1662" s="46" t="s">
        <v>7619</v>
      </c>
      <c r="AQ1662" s="46" t="b">
        <v>0</v>
      </c>
      <c r="AR1662" s="95"/>
    </row>
    <row r="1663" spans="1:44" ht="15" customHeight="1">
      <c r="A1663" s="46">
        <v>1662</v>
      </c>
      <c r="B1663" s="46">
        <v>1662</v>
      </c>
      <c r="D1663" s="46" t="s">
        <v>7620</v>
      </c>
      <c r="E1663" s="46" t="s">
        <v>7621</v>
      </c>
      <c r="I1663" s="46" t="s">
        <v>5046</v>
      </c>
      <c r="J1663" s="46" t="s">
        <v>1686</v>
      </c>
      <c r="K1663" s="46" t="s">
        <v>7622</v>
      </c>
      <c r="L1663" s="46" t="s">
        <v>1864</v>
      </c>
      <c r="O1663" s="46" t="s">
        <v>1865</v>
      </c>
      <c r="Q1663" s="46" t="s">
        <v>40</v>
      </c>
      <c r="T1663" s="46" t="s">
        <v>1690</v>
      </c>
      <c r="AA1663" s="46" t="s">
        <v>7326</v>
      </c>
      <c r="AC1663" s="46" t="s">
        <v>709</v>
      </c>
      <c r="AL1663" s="46" t="s">
        <v>7623</v>
      </c>
      <c r="AQ1663" s="46" t="b">
        <v>0</v>
      </c>
      <c r="AR1663" s="95"/>
    </row>
    <row r="1664" spans="1:44" ht="15" customHeight="1">
      <c r="A1664" s="46">
        <v>1663</v>
      </c>
      <c r="B1664" s="46">
        <v>1663</v>
      </c>
      <c r="D1664" s="46" t="s">
        <v>7624</v>
      </c>
      <c r="E1664" s="46" t="s">
        <v>7625</v>
      </c>
      <c r="I1664" s="46" t="s">
        <v>4837</v>
      </c>
      <c r="J1664" s="46" t="s">
        <v>1686</v>
      </c>
      <c r="K1664" s="46" t="s">
        <v>7626</v>
      </c>
      <c r="L1664" s="46" t="s">
        <v>1864</v>
      </c>
      <c r="O1664" s="46" t="s">
        <v>1865</v>
      </c>
      <c r="Q1664" s="46" t="s">
        <v>40</v>
      </c>
      <c r="T1664" s="46" t="s">
        <v>1690</v>
      </c>
      <c r="AA1664" s="46" t="s">
        <v>7326</v>
      </c>
      <c r="AC1664" s="46" t="s">
        <v>709</v>
      </c>
      <c r="AL1664" s="46" t="s">
        <v>7627</v>
      </c>
      <c r="AQ1664" s="46" t="b">
        <v>0</v>
      </c>
      <c r="AR1664" s="95"/>
    </row>
    <row r="1665" spans="1:44" ht="15" customHeight="1">
      <c r="A1665" s="46">
        <v>1664</v>
      </c>
      <c r="B1665" s="46">
        <v>1664</v>
      </c>
      <c r="D1665" s="46" t="s">
        <v>7628</v>
      </c>
      <c r="E1665" s="46" t="s">
        <v>7629</v>
      </c>
      <c r="I1665" s="46" t="s">
        <v>5024</v>
      </c>
      <c r="J1665" s="46" t="s">
        <v>1686</v>
      </c>
      <c r="K1665" s="46" t="s">
        <v>7630</v>
      </c>
      <c r="L1665" s="46" t="s">
        <v>1864</v>
      </c>
      <c r="O1665" s="46" t="s">
        <v>1865</v>
      </c>
      <c r="Q1665" s="46" t="s">
        <v>40</v>
      </c>
      <c r="T1665" s="46" t="s">
        <v>1690</v>
      </c>
      <c r="AA1665" s="46" t="s">
        <v>7326</v>
      </c>
      <c r="AC1665" s="46" t="s">
        <v>709</v>
      </c>
      <c r="AL1665" s="46" t="s">
        <v>7631</v>
      </c>
      <c r="AQ1665" s="46" t="b">
        <v>0</v>
      </c>
      <c r="AR1665" s="95"/>
    </row>
    <row r="1666" spans="1:44" ht="15" customHeight="1">
      <c r="A1666" s="46">
        <v>1665</v>
      </c>
      <c r="B1666" s="46">
        <v>1665</v>
      </c>
      <c r="D1666" s="46" t="s">
        <v>7632</v>
      </c>
      <c r="E1666" s="46" t="s">
        <v>7633</v>
      </c>
      <c r="I1666" s="46" t="s">
        <v>6818</v>
      </c>
      <c r="J1666" s="46" t="s">
        <v>1686</v>
      </c>
      <c r="K1666" s="46" t="s">
        <v>7634</v>
      </c>
      <c r="L1666" s="46" t="s">
        <v>1864</v>
      </c>
      <c r="O1666" s="46" t="s">
        <v>1865</v>
      </c>
      <c r="Q1666" s="46" t="s">
        <v>40</v>
      </c>
      <c r="T1666" s="46" t="s">
        <v>1690</v>
      </c>
      <c r="AA1666" s="46" t="s">
        <v>7326</v>
      </c>
      <c r="AC1666" s="46" t="s">
        <v>709</v>
      </c>
      <c r="AL1666" s="46" t="s">
        <v>7635</v>
      </c>
      <c r="AQ1666" s="46" t="b">
        <v>0</v>
      </c>
      <c r="AR1666" s="95"/>
    </row>
    <row r="1667" spans="1:44" ht="15" customHeight="1">
      <c r="A1667" s="46">
        <v>1666</v>
      </c>
      <c r="B1667" s="46">
        <v>1666</v>
      </c>
      <c r="D1667" s="46" t="s">
        <v>7636</v>
      </c>
      <c r="E1667" s="46" t="s">
        <v>7637</v>
      </c>
      <c r="I1667" s="46" t="s">
        <v>902</v>
      </c>
      <c r="J1667" s="46" t="s">
        <v>1686</v>
      </c>
      <c r="K1667" s="46" t="s">
        <v>7638</v>
      </c>
      <c r="L1667" s="46" t="s">
        <v>1864</v>
      </c>
      <c r="O1667" s="46" t="s">
        <v>1865</v>
      </c>
      <c r="Q1667" s="46" t="s">
        <v>40</v>
      </c>
      <c r="T1667" s="46" t="s">
        <v>1690</v>
      </c>
      <c r="AA1667" s="46" t="s">
        <v>7326</v>
      </c>
      <c r="AC1667" s="46" t="s">
        <v>709</v>
      </c>
      <c r="AL1667" s="46" t="s">
        <v>7639</v>
      </c>
      <c r="AQ1667" s="46" t="b">
        <v>1</v>
      </c>
      <c r="AR1667" s="95"/>
    </row>
    <row r="1668" spans="1:44" ht="15" customHeight="1">
      <c r="A1668" s="46">
        <v>1667</v>
      </c>
      <c r="B1668" s="46">
        <v>1667</v>
      </c>
      <c r="D1668" s="46" t="s">
        <v>7640</v>
      </c>
      <c r="E1668" s="46" t="s">
        <v>7641</v>
      </c>
      <c r="I1668" s="46" t="s">
        <v>7027</v>
      </c>
      <c r="J1668" s="46" t="s">
        <v>1686</v>
      </c>
      <c r="K1668" s="46" t="s">
        <v>7642</v>
      </c>
      <c r="L1668" s="46" t="s">
        <v>1864</v>
      </c>
      <c r="O1668" s="46" t="s">
        <v>1865</v>
      </c>
      <c r="Q1668" s="46" t="s">
        <v>40</v>
      </c>
      <c r="T1668" s="46" t="s">
        <v>1690</v>
      </c>
      <c r="AA1668" s="46" t="s">
        <v>7326</v>
      </c>
      <c r="AC1668" s="46" t="s">
        <v>709</v>
      </c>
      <c r="AL1668" s="46" t="s">
        <v>7643</v>
      </c>
      <c r="AQ1668" s="46" t="b">
        <v>0</v>
      </c>
      <c r="AR1668" s="95"/>
    </row>
    <row r="1669" spans="1:44" ht="15" customHeight="1">
      <c r="A1669" s="46">
        <v>1668</v>
      </c>
      <c r="B1669" s="46">
        <v>1668</v>
      </c>
      <c r="D1669" s="46" t="s">
        <v>7644</v>
      </c>
      <c r="E1669" s="46" t="s">
        <v>7645</v>
      </c>
      <c r="I1669" s="46" t="s">
        <v>3969</v>
      </c>
      <c r="J1669" s="46" t="s">
        <v>1686</v>
      </c>
      <c r="K1669" s="46" t="s">
        <v>7646</v>
      </c>
      <c r="L1669" s="46" t="s">
        <v>1864</v>
      </c>
      <c r="O1669" s="46" t="s">
        <v>1865</v>
      </c>
      <c r="Q1669" s="46" t="s">
        <v>40</v>
      </c>
      <c r="T1669" s="46" t="s">
        <v>1690</v>
      </c>
      <c r="AA1669" s="46" t="s">
        <v>7326</v>
      </c>
      <c r="AC1669" s="46" t="s">
        <v>709</v>
      </c>
      <c r="AL1669" s="46" t="s">
        <v>7647</v>
      </c>
      <c r="AQ1669" s="46" t="b">
        <v>0</v>
      </c>
      <c r="AR1669" s="95"/>
    </row>
    <row r="1670" spans="1:44" ht="15" customHeight="1">
      <c r="A1670" s="46">
        <v>1669</v>
      </c>
      <c r="B1670" s="46">
        <v>1669</v>
      </c>
      <c r="D1670" s="46" t="s">
        <v>7648</v>
      </c>
      <c r="E1670" s="46" t="s">
        <v>7649</v>
      </c>
      <c r="I1670" s="46" t="s">
        <v>3407</v>
      </c>
      <c r="J1670" s="46" t="s">
        <v>1686</v>
      </c>
      <c r="K1670" s="46" t="s">
        <v>7650</v>
      </c>
      <c r="L1670" s="46" t="s">
        <v>1864</v>
      </c>
      <c r="O1670" s="46" t="s">
        <v>1865</v>
      </c>
      <c r="Q1670" s="46" t="s">
        <v>40</v>
      </c>
      <c r="T1670" s="46" t="s">
        <v>1690</v>
      </c>
      <c r="AA1670" s="46" t="s">
        <v>7326</v>
      </c>
      <c r="AC1670" s="46" t="s">
        <v>709</v>
      </c>
      <c r="AL1670" s="46" t="s">
        <v>7651</v>
      </c>
      <c r="AQ1670" s="46" t="b">
        <v>1</v>
      </c>
      <c r="AR1670" s="95"/>
    </row>
    <row r="1671" spans="1:44" ht="15" customHeight="1">
      <c r="A1671" s="46">
        <v>1670</v>
      </c>
      <c r="B1671" s="46">
        <v>1670</v>
      </c>
      <c r="D1671" s="46" t="s">
        <v>7652</v>
      </c>
      <c r="E1671" s="46" t="s">
        <v>7653</v>
      </c>
      <c r="I1671" s="46" t="s">
        <v>6531</v>
      </c>
      <c r="J1671" s="46" t="s">
        <v>1686</v>
      </c>
      <c r="K1671" s="46" t="s">
        <v>7654</v>
      </c>
      <c r="L1671" s="46" t="s">
        <v>1864</v>
      </c>
      <c r="O1671" s="46" t="s">
        <v>1865</v>
      </c>
      <c r="Q1671" s="46" t="s">
        <v>40</v>
      </c>
      <c r="T1671" s="46" t="s">
        <v>1690</v>
      </c>
      <c r="AA1671" s="46" t="s">
        <v>7326</v>
      </c>
      <c r="AC1671" s="46" t="s">
        <v>709</v>
      </c>
      <c r="AL1671" s="46" t="s">
        <v>7655</v>
      </c>
      <c r="AQ1671" s="46" t="b">
        <v>1</v>
      </c>
      <c r="AR1671" s="95"/>
    </row>
    <row r="1672" spans="1:44" ht="15" customHeight="1">
      <c r="A1672" s="46">
        <v>1671</v>
      </c>
      <c r="B1672" s="46">
        <v>1671</v>
      </c>
      <c r="D1672" s="46" t="s">
        <v>7656</v>
      </c>
      <c r="E1672" s="46" t="s">
        <v>7657</v>
      </c>
      <c r="I1672" s="46" t="s">
        <v>4280</v>
      </c>
      <c r="J1672" s="46" t="s">
        <v>1686</v>
      </c>
      <c r="K1672" s="46" t="s">
        <v>7658</v>
      </c>
      <c r="L1672" s="46" t="s">
        <v>1864</v>
      </c>
      <c r="O1672" s="46" t="s">
        <v>1865</v>
      </c>
      <c r="Q1672" s="46" t="s">
        <v>40</v>
      </c>
      <c r="T1672" s="46" t="s">
        <v>1690</v>
      </c>
      <c r="AA1672" s="46" t="s">
        <v>7326</v>
      </c>
      <c r="AC1672" s="46" t="s">
        <v>709</v>
      </c>
      <c r="AL1672" s="46" t="s">
        <v>7659</v>
      </c>
      <c r="AQ1672" s="46" t="b">
        <v>0</v>
      </c>
      <c r="AR1672" s="95"/>
    </row>
    <row r="1673" spans="1:44" ht="15" customHeight="1">
      <c r="A1673" s="46">
        <v>1672</v>
      </c>
      <c r="B1673" s="46">
        <v>1672</v>
      </c>
      <c r="D1673" s="46" t="s">
        <v>7660</v>
      </c>
      <c r="E1673" s="46" t="s">
        <v>7661</v>
      </c>
      <c r="I1673" s="46" t="s">
        <v>3331</v>
      </c>
      <c r="J1673" s="46" t="s">
        <v>1686</v>
      </c>
      <c r="K1673" s="46" t="s">
        <v>7662</v>
      </c>
      <c r="L1673" s="46" t="s">
        <v>1864</v>
      </c>
      <c r="O1673" s="46" t="s">
        <v>1865</v>
      </c>
      <c r="Q1673" s="46" t="s">
        <v>40</v>
      </c>
      <c r="T1673" s="46" t="s">
        <v>1690</v>
      </c>
      <c r="AA1673" s="46" t="s">
        <v>7326</v>
      </c>
      <c r="AC1673" s="46" t="s">
        <v>709</v>
      </c>
      <c r="AL1673" s="46" t="s">
        <v>7663</v>
      </c>
      <c r="AQ1673" s="46" t="b">
        <v>1</v>
      </c>
      <c r="AR1673" s="95"/>
    </row>
    <row r="1674" spans="1:44" ht="15" customHeight="1">
      <c r="A1674" s="46">
        <v>1673</v>
      </c>
      <c r="B1674" s="46">
        <v>1673</v>
      </c>
      <c r="D1674" s="46" t="s">
        <v>7664</v>
      </c>
      <c r="E1674" s="46" t="s">
        <v>7665</v>
      </c>
      <c r="I1674" s="46" t="s">
        <v>6823</v>
      </c>
      <c r="J1674" s="46" t="s">
        <v>1686</v>
      </c>
      <c r="K1674" s="46" t="s">
        <v>7666</v>
      </c>
      <c r="L1674" s="46" t="s">
        <v>1864</v>
      </c>
      <c r="O1674" s="46" t="s">
        <v>1865</v>
      </c>
      <c r="Q1674" s="46" t="s">
        <v>40</v>
      </c>
      <c r="T1674" s="46" t="s">
        <v>1690</v>
      </c>
      <c r="AA1674" s="46" t="s">
        <v>7326</v>
      </c>
      <c r="AC1674" s="46" t="s">
        <v>709</v>
      </c>
      <c r="AL1674" s="46" t="s">
        <v>7667</v>
      </c>
      <c r="AQ1674" s="46" t="b">
        <v>0</v>
      </c>
      <c r="AR1674" s="95"/>
    </row>
    <row r="1675" spans="1:44" ht="15" customHeight="1">
      <c r="A1675" s="46">
        <v>1674</v>
      </c>
      <c r="B1675" s="46">
        <v>1674</v>
      </c>
      <c r="D1675" s="46" t="s">
        <v>7668</v>
      </c>
      <c r="E1675" s="46" t="s">
        <v>7669</v>
      </c>
      <c r="I1675" s="46" t="s">
        <v>6701</v>
      </c>
      <c r="J1675" s="46" t="s">
        <v>1686</v>
      </c>
      <c r="K1675" s="46" t="s">
        <v>7670</v>
      </c>
      <c r="L1675" s="46" t="s">
        <v>1864</v>
      </c>
      <c r="O1675" s="46" t="s">
        <v>1865</v>
      </c>
      <c r="Q1675" s="46" t="s">
        <v>40</v>
      </c>
      <c r="T1675" s="46" t="s">
        <v>1690</v>
      </c>
      <c r="AA1675" s="46" t="s">
        <v>7671</v>
      </c>
      <c r="AC1675" s="46" t="s">
        <v>709</v>
      </c>
      <c r="AL1675" s="46" t="s">
        <v>7672</v>
      </c>
      <c r="AQ1675" s="46" t="b">
        <v>0</v>
      </c>
      <c r="AR1675" s="95"/>
    </row>
    <row r="1676" spans="1:44" ht="15" customHeight="1">
      <c r="A1676" s="46">
        <v>1675</v>
      </c>
      <c r="B1676" s="46">
        <v>1675</v>
      </c>
      <c r="D1676" s="46" t="s">
        <v>7673</v>
      </c>
      <c r="E1676" s="46" t="s">
        <v>7674</v>
      </c>
      <c r="I1676" s="46" t="s">
        <v>3152</v>
      </c>
      <c r="J1676" s="46" t="s">
        <v>1686</v>
      </c>
      <c r="K1676" s="46" t="s">
        <v>7675</v>
      </c>
      <c r="L1676" s="46" t="s">
        <v>1864</v>
      </c>
      <c r="O1676" s="46" t="s">
        <v>1865</v>
      </c>
      <c r="Q1676" s="46" t="s">
        <v>40</v>
      </c>
      <c r="T1676" s="46" t="s">
        <v>1690</v>
      </c>
      <c r="AA1676" s="46" t="s">
        <v>7671</v>
      </c>
      <c r="AC1676" s="46" t="s">
        <v>709</v>
      </c>
      <c r="AL1676" s="46" t="s">
        <v>7676</v>
      </c>
      <c r="AQ1676" s="46" t="b">
        <v>0</v>
      </c>
      <c r="AR1676" s="95"/>
    </row>
    <row r="1677" spans="1:44" ht="15" customHeight="1">
      <c r="A1677" s="46">
        <v>1676</v>
      </c>
      <c r="B1677" s="46">
        <v>1676</v>
      </c>
      <c r="D1677" s="46" t="s">
        <v>7677</v>
      </c>
      <c r="E1677" s="46" t="s">
        <v>7678</v>
      </c>
      <c r="I1677" s="46" t="s">
        <v>6606</v>
      </c>
      <c r="J1677" s="46" t="s">
        <v>1686</v>
      </c>
      <c r="K1677" s="46" t="s">
        <v>7679</v>
      </c>
      <c r="L1677" s="46" t="s">
        <v>1864</v>
      </c>
      <c r="O1677" s="46" t="s">
        <v>1865</v>
      </c>
      <c r="Q1677" s="46" t="s">
        <v>40</v>
      </c>
      <c r="T1677" s="46" t="s">
        <v>1690</v>
      </c>
      <c r="AA1677" s="46" t="s">
        <v>7671</v>
      </c>
      <c r="AC1677" s="46" t="s">
        <v>709</v>
      </c>
      <c r="AL1677" s="46" t="s">
        <v>7680</v>
      </c>
      <c r="AQ1677" s="46" t="b">
        <v>0</v>
      </c>
      <c r="AR1677" s="95"/>
    </row>
    <row r="1678" spans="1:44" ht="15" customHeight="1">
      <c r="A1678" s="46">
        <v>1677</v>
      </c>
      <c r="B1678" s="46">
        <v>1677</v>
      </c>
      <c r="D1678" s="46" t="s">
        <v>7681</v>
      </c>
      <c r="E1678" s="46" t="s">
        <v>7682</v>
      </c>
      <c r="I1678" s="46" t="s">
        <v>6735</v>
      </c>
      <c r="J1678" s="46" t="s">
        <v>1686</v>
      </c>
      <c r="K1678" s="46" t="s">
        <v>7683</v>
      </c>
      <c r="L1678" s="46" t="s">
        <v>1864</v>
      </c>
      <c r="O1678" s="46" t="s">
        <v>1865</v>
      </c>
      <c r="Q1678" s="46" t="s">
        <v>40</v>
      </c>
      <c r="T1678" s="46" t="s">
        <v>1690</v>
      </c>
      <c r="AA1678" s="46" t="s">
        <v>7671</v>
      </c>
      <c r="AC1678" s="46" t="s">
        <v>709</v>
      </c>
      <c r="AL1678" s="46" t="s">
        <v>7684</v>
      </c>
      <c r="AQ1678" s="46" t="b">
        <v>0</v>
      </c>
      <c r="AR1678" s="95"/>
    </row>
    <row r="1679" spans="1:44" ht="15" customHeight="1">
      <c r="A1679" s="46">
        <v>1678</v>
      </c>
      <c r="B1679" s="46">
        <v>1678</v>
      </c>
      <c r="D1679" s="46" t="s">
        <v>7685</v>
      </c>
      <c r="E1679" s="46" t="s">
        <v>7686</v>
      </c>
      <c r="I1679" s="46" t="s">
        <v>2954</v>
      </c>
      <c r="J1679" s="46" t="s">
        <v>1686</v>
      </c>
      <c r="K1679" s="46" t="s">
        <v>7687</v>
      </c>
      <c r="L1679" s="46" t="s">
        <v>1864</v>
      </c>
      <c r="O1679" s="46" t="s">
        <v>1865</v>
      </c>
      <c r="Q1679" s="46" t="s">
        <v>40</v>
      </c>
      <c r="T1679" s="46" t="s">
        <v>1690</v>
      </c>
      <c r="AA1679" s="46" t="s">
        <v>7671</v>
      </c>
      <c r="AC1679" s="46" t="s">
        <v>709</v>
      </c>
      <c r="AL1679" s="46" t="s">
        <v>7688</v>
      </c>
      <c r="AQ1679" s="46" t="b">
        <v>0</v>
      </c>
      <c r="AR1679" s="95"/>
    </row>
    <row r="1680" spans="1:44" ht="15" customHeight="1">
      <c r="A1680" s="46">
        <v>1679</v>
      </c>
      <c r="B1680" s="46">
        <v>1679</v>
      </c>
      <c r="D1680" s="46" t="s">
        <v>7689</v>
      </c>
      <c r="E1680" s="46" t="s">
        <v>7690</v>
      </c>
      <c r="I1680" s="46" t="s">
        <v>1094</v>
      </c>
      <c r="J1680" s="46" t="s">
        <v>1686</v>
      </c>
      <c r="K1680" s="46" t="s">
        <v>7691</v>
      </c>
      <c r="L1680" s="46" t="s">
        <v>1864</v>
      </c>
      <c r="O1680" s="46" t="s">
        <v>1865</v>
      </c>
      <c r="Q1680" s="46" t="s">
        <v>40</v>
      </c>
      <c r="T1680" s="46" t="s">
        <v>1690</v>
      </c>
      <c r="AA1680" s="46" t="s">
        <v>7671</v>
      </c>
      <c r="AC1680" s="46" t="s">
        <v>709</v>
      </c>
      <c r="AL1680" s="46" t="s">
        <v>7692</v>
      </c>
      <c r="AQ1680" s="46" t="b">
        <v>1</v>
      </c>
      <c r="AR1680" s="95"/>
    </row>
    <row r="1681" spans="1:44" ht="15" customHeight="1">
      <c r="A1681" s="46">
        <v>1680</v>
      </c>
      <c r="B1681" s="46">
        <v>1680</v>
      </c>
      <c r="D1681" s="46" t="s">
        <v>7693</v>
      </c>
      <c r="E1681" s="46" t="s">
        <v>7694</v>
      </c>
      <c r="I1681" s="46" t="s">
        <v>4698</v>
      </c>
      <c r="J1681" s="46" t="s">
        <v>1686</v>
      </c>
      <c r="K1681" s="46" t="s">
        <v>7695</v>
      </c>
      <c r="L1681" s="46" t="s">
        <v>1864</v>
      </c>
      <c r="O1681" s="46" t="s">
        <v>1865</v>
      </c>
      <c r="Q1681" s="46" t="s">
        <v>40</v>
      </c>
      <c r="T1681" s="46" t="s">
        <v>1690</v>
      </c>
      <c r="AA1681" s="46" t="s">
        <v>7671</v>
      </c>
      <c r="AC1681" s="46" t="s">
        <v>709</v>
      </c>
      <c r="AL1681" s="46" t="s">
        <v>7696</v>
      </c>
      <c r="AQ1681" s="46" t="b">
        <v>0</v>
      </c>
      <c r="AR1681" s="95"/>
    </row>
    <row r="1682" spans="1:44" ht="15" customHeight="1">
      <c r="A1682" s="46">
        <v>1681</v>
      </c>
      <c r="B1682" s="46">
        <v>1681</v>
      </c>
      <c r="D1682" s="46" t="s">
        <v>7697</v>
      </c>
      <c r="E1682" s="46" t="s">
        <v>7698</v>
      </c>
      <c r="I1682" s="46" t="s">
        <v>7699</v>
      </c>
      <c r="J1682" s="46" t="s">
        <v>1686</v>
      </c>
      <c r="K1682" s="46" t="s">
        <v>7700</v>
      </c>
      <c r="L1682" s="46" t="s">
        <v>1864</v>
      </c>
      <c r="O1682" s="46" t="s">
        <v>1865</v>
      </c>
      <c r="Q1682" s="46" t="s">
        <v>40</v>
      </c>
      <c r="T1682" s="46" t="s">
        <v>1690</v>
      </c>
      <c r="AA1682" s="46" t="s">
        <v>7671</v>
      </c>
      <c r="AC1682" s="46" t="s">
        <v>709</v>
      </c>
      <c r="AL1682" s="46" t="s">
        <v>7701</v>
      </c>
      <c r="AQ1682" s="46" t="b">
        <v>0</v>
      </c>
      <c r="AR1682" s="95"/>
    </row>
    <row r="1683" spans="1:44" ht="15" customHeight="1">
      <c r="A1683" s="46">
        <v>1682</v>
      </c>
      <c r="B1683" s="46">
        <v>1682</v>
      </c>
      <c r="D1683" s="46" t="s">
        <v>7702</v>
      </c>
      <c r="E1683" s="46" t="s">
        <v>7703</v>
      </c>
      <c r="I1683" s="46" t="s">
        <v>7704</v>
      </c>
      <c r="J1683" s="46" t="s">
        <v>1686</v>
      </c>
      <c r="K1683" s="46" t="s">
        <v>7705</v>
      </c>
      <c r="L1683" s="46" t="s">
        <v>1864</v>
      </c>
      <c r="O1683" s="46" t="s">
        <v>1865</v>
      </c>
      <c r="Q1683" s="46" t="s">
        <v>40</v>
      </c>
      <c r="T1683" s="46" t="s">
        <v>1690</v>
      </c>
      <c r="AA1683" s="46" t="s">
        <v>7671</v>
      </c>
      <c r="AC1683" s="46" t="s">
        <v>709</v>
      </c>
      <c r="AL1683" s="46" t="s">
        <v>7706</v>
      </c>
      <c r="AQ1683" s="46" t="b">
        <v>1</v>
      </c>
      <c r="AR1683" s="95"/>
    </row>
    <row r="1684" spans="1:44" ht="15" customHeight="1">
      <c r="A1684" s="46">
        <v>1683</v>
      </c>
      <c r="B1684" s="46">
        <v>1683</v>
      </c>
      <c r="D1684" s="46" t="s">
        <v>7707</v>
      </c>
      <c r="E1684" s="46" t="s">
        <v>7708</v>
      </c>
      <c r="I1684" s="46" t="s">
        <v>4814</v>
      </c>
      <c r="J1684" s="46" t="s">
        <v>1686</v>
      </c>
      <c r="K1684" s="46" t="s">
        <v>7709</v>
      </c>
      <c r="L1684" s="46" t="s">
        <v>1864</v>
      </c>
      <c r="O1684" s="46" t="s">
        <v>1865</v>
      </c>
      <c r="Q1684" s="46" t="s">
        <v>40</v>
      </c>
      <c r="T1684" s="46" t="s">
        <v>1690</v>
      </c>
      <c r="AA1684" s="46" t="s">
        <v>7671</v>
      </c>
      <c r="AC1684" s="46" t="s">
        <v>709</v>
      </c>
      <c r="AL1684" s="46" t="s">
        <v>7710</v>
      </c>
      <c r="AQ1684" s="46" t="b">
        <v>0</v>
      </c>
      <c r="AR1684" s="95"/>
    </row>
    <row r="1685" spans="1:44" ht="15" customHeight="1">
      <c r="A1685" s="46">
        <v>1684</v>
      </c>
      <c r="B1685" s="46">
        <v>1684</v>
      </c>
      <c r="D1685" s="46" t="s">
        <v>7711</v>
      </c>
      <c r="E1685" s="46" t="s">
        <v>7712</v>
      </c>
      <c r="I1685" s="46" t="s">
        <v>7713</v>
      </c>
      <c r="J1685" s="46" t="s">
        <v>1686</v>
      </c>
      <c r="K1685" s="46" t="s">
        <v>7714</v>
      </c>
      <c r="L1685" s="46" t="s">
        <v>1864</v>
      </c>
      <c r="O1685" s="46" t="s">
        <v>1865</v>
      </c>
      <c r="Q1685" s="46" t="s">
        <v>40</v>
      </c>
      <c r="T1685" s="46" t="s">
        <v>1690</v>
      </c>
      <c r="AA1685" s="46" t="s">
        <v>7671</v>
      </c>
      <c r="AC1685" s="46" t="s">
        <v>709</v>
      </c>
      <c r="AL1685" s="46" t="s">
        <v>7715</v>
      </c>
      <c r="AQ1685" s="46" t="b">
        <v>0</v>
      </c>
      <c r="AR1685" s="95"/>
    </row>
    <row r="1686" spans="1:44" ht="15" customHeight="1">
      <c r="A1686" s="46">
        <v>1685</v>
      </c>
      <c r="B1686" s="46">
        <v>1685</v>
      </c>
      <c r="D1686" s="46" t="s">
        <v>7716</v>
      </c>
      <c r="E1686" s="46" t="s">
        <v>7717</v>
      </c>
      <c r="I1686" s="46" t="s">
        <v>4886</v>
      </c>
      <c r="J1686" s="46" t="s">
        <v>1686</v>
      </c>
      <c r="K1686" s="46" t="s">
        <v>7718</v>
      </c>
      <c r="L1686" s="46" t="s">
        <v>1864</v>
      </c>
      <c r="O1686" s="46" t="s">
        <v>1865</v>
      </c>
      <c r="Q1686" s="46" t="s">
        <v>40</v>
      </c>
      <c r="T1686" s="46" t="s">
        <v>1690</v>
      </c>
      <c r="AA1686" s="46" t="s">
        <v>7671</v>
      </c>
      <c r="AC1686" s="46" t="s">
        <v>709</v>
      </c>
      <c r="AL1686" s="46" t="s">
        <v>7719</v>
      </c>
      <c r="AQ1686" s="46" t="b">
        <v>0</v>
      </c>
      <c r="AR1686" s="95"/>
    </row>
    <row r="1687" spans="1:44" ht="15" customHeight="1">
      <c r="A1687" s="46">
        <v>1686</v>
      </c>
      <c r="B1687" s="46">
        <v>1686</v>
      </c>
      <c r="D1687" s="46" t="s">
        <v>7720</v>
      </c>
      <c r="E1687" s="46" t="s">
        <v>7721</v>
      </c>
      <c r="I1687" s="46" t="s">
        <v>3843</v>
      </c>
      <c r="J1687" s="46" t="s">
        <v>1686</v>
      </c>
      <c r="K1687" s="46" t="s">
        <v>7722</v>
      </c>
      <c r="L1687" s="46" t="s">
        <v>1864</v>
      </c>
      <c r="O1687" s="46" t="s">
        <v>1865</v>
      </c>
      <c r="Q1687" s="46" t="s">
        <v>40</v>
      </c>
      <c r="T1687" s="46" t="s">
        <v>1690</v>
      </c>
      <c r="AA1687" s="46" t="s">
        <v>7671</v>
      </c>
      <c r="AC1687" s="46" t="s">
        <v>709</v>
      </c>
      <c r="AL1687" s="46" t="s">
        <v>7723</v>
      </c>
      <c r="AQ1687" s="46" t="b">
        <v>1</v>
      </c>
      <c r="AR1687" s="95"/>
    </row>
    <row r="1688" spans="1:44" ht="15" customHeight="1">
      <c r="A1688" s="46">
        <v>1687</v>
      </c>
      <c r="B1688" s="46">
        <v>1687</v>
      </c>
      <c r="D1688" s="46" t="s">
        <v>7724</v>
      </c>
      <c r="E1688" s="46" t="s">
        <v>7725</v>
      </c>
      <c r="I1688" s="46" t="s">
        <v>4906</v>
      </c>
      <c r="J1688" s="46" t="s">
        <v>1686</v>
      </c>
      <c r="K1688" s="46" t="s">
        <v>7726</v>
      </c>
      <c r="L1688" s="46" t="s">
        <v>1864</v>
      </c>
      <c r="O1688" s="46" t="s">
        <v>1865</v>
      </c>
      <c r="Q1688" s="46" t="s">
        <v>40</v>
      </c>
      <c r="T1688" s="46" t="s">
        <v>1690</v>
      </c>
      <c r="AA1688" s="46" t="s">
        <v>7671</v>
      </c>
      <c r="AC1688" s="46" t="s">
        <v>709</v>
      </c>
      <c r="AL1688" s="46" t="s">
        <v>7727</v>
      </c>
      <c r="AQ1688" s="46" t="b">
        <v>1</v>
      </c>
      <c r="AR1688" s="95"/>
    </row>
    <row r="1689" spans="1:44" ht="15" customHeight="1">
      <c r="A1689" s="46">
        <v>1688</v>
      </c>
      <c r="B1689" s="46">
        <v>1688</v>
      </c>
      <c r="D1689" s="46" t="s">
        <v>7728</v>
      </c>
      <c r="E1689" s="46" t="s">
        <v>7729</v>
      </c>
      <c r="I1689" s="46" t="s">
        <v>3974</v>
      </c>
      <c r="J1689" s="46" t="s">
        <v>1686</v>
      </c>
      <c r="K1689" s="46" t="s">
        <v>7730</v>
      </c>
      <c r="L1689" s="46" t="s">
        <v>1864</v>
      </c>
      <c r="O1689" s="46" t="s">
        <v>1865</v>
      </c>
      <c r="Q1689" s="46" t="s">
        <v>40</v>
      </c>
      <c r="T1689" s="46" t="s">
        <v>1690</v>
      </c>
      <c r="AA1689" s="46" t="s">
        <v>7671</v>
      </c>
      <c r="AC1689" s="46" t="s">
        <v>709</v>
      </c>
      <c r="AL1689" s="46" t="s">
        <v>7731</v>
      </c>
      <c r="AQ1689" s="46" t="b">
        <v>0</v>
      </c>
      <c r="AR1689" s="95"/>
    </row>
    <row r="1690" spans="1:44" ht="15" customHeight="1">
      <c r="A1690" s="46">
        <v>1689</v>
      </c>
      <c r="B1690" s="46">
        <v>1689</v>
      </c>
      <c r="D1690" s="46" t="s">
        <v>7732</v>
      </c>
      <c r="E1690" s="46" t="s">
        <v>7733</v>
      </c>
      <c r="I1690" s="46" t="s">
        <v>3508</v>
      </c>
      <c r="J1690" s="46" t="s">
        <v>1686</v>
      </c>
      <c r="K1690" s="46" t="s">
        <v>7734</v>
      </c>
      <c r="L1690" s="46" t="s">
        <v>1864</v>
      </c>
      <c r="O1690" s="46" t="s">
        <v>1865</v>
      </c>
      <c r="Q1690" s="46" t="s">
        <v>40</v>
      </c>
      <c r="T1690" s="46" t="s">
        <v>1690</v>
      </c>
      <c r="AA1690" s="46" t="s">
        <v>7671</v>
      </c>
      <c r="AC1690" s="46" t="s">
        <v>709</v>
      </c>
      <c r="AL1690" s="46" t="s">
        <v>7735</v>
      </c>
      <c r="AQ1690" s="46" t="b">
        <v>1</v>
      </c>
      <c r="AR1690" s="95"/>
    </row>
    <row r="1691" spans="1:44" ht="15" customHeight="1">
      <c r="A1691" s="46">
        <v>1690</v>
      </c>
      <c r="B1691" s="46">
        <v>1690</v>
      </c>
      <c r="D1691" s="46" t="s">
        <v>7736</v>
      </c>
      <c r="E1691" s="46" t="s">
        <v>7737</v>
      </c>
      <c r="I1691" s="46" t="s">
        <v>7738</v>
      </c>
      <c r="J1691" s="46" t="s">
        <v>1686</v>
      </c>
      <c r="K1691" s="46" t="s">
        <v>7739</v>
      </c>
      <c r="L1691" s="46" t="s">
        <v>1864</v>
      </c>
      <c r="O1691" s="46" t="s">
        <v>1865</v>
      </c>
      <c r="Q1691" s="46" t="s">
        <v>40</v>
      </c>
      <c r="T1691" s="46" t="s">
        <v>1690</v>
      </c>
      <c r="AA1691" s="46" t="s">
        <v>7671</v>
      </c>
      <c r="AC1691" s="46" t="s">
        <v>709</v>
      </c>
      <c r="AL1691" s="46" t="s">
        <v>7740</v>
      </c>
      <c r="AQ1691" s="46" t="b">
        <v>0</v>
      </c>
      <c r="AR1691" s="95"/>
    </row>
    <row r="1692" spans="1:44" ht="15" customHeight="1">
      <c r="A1692" s="46">
        <v>1691</v>
      </c>
      <c r="B1692" s="46">
        <v>1691</v>
      </c>
      <c r="D1692" s="46" t="s">
        <v>7741</v>
      </c>
      <c r="E1692" s="46" t="s">
        <v>7742</v>
      </c>
      <c r="I1692" s="46" t="s">
        <v>7260</v>
      </c>
      <c r="J1692" s="46" t="s">
        <v>1686</v>
      </c>
      <c r="K1692" s="46" t="s">
        <v>7743</v>
      </c>
      <c r="L1692" s="46" t="s">
        <v>1864</v>
      </c>
      <c r="O1692" s="46" t="s">
        <v>1865</v>
      </c>
      <c r="Q1692" s="46" t="s">
        <v>40</v>
      </c>
      <c r="T1692" s="46" t="s">
        <v>1690</v>
      </c>
      <c r="AA1692" s="46" t="s">
        <v>7671</v>
      </c>
      <c r="AC1692" s="46" t="s">
        <v>709</v>
      </c>
      <c r="AL1692" s="46" t="s">
        <v>7744</v>
      </c>
      <c r="AQ1692" s="46" t="b">
        <v>1</v>
      </c>
      <c r="AR1692" s="95"/>
    </row>
    <row r="1693" spans="1:44" ht="15" customHeight="1">
      <c r="A1693" s="46">
        <v>1692</v>
      </c>
      <c r="B1693" s="46">
        <v>1692</v>
      </c>
      <c r="D1693" s="46" t="s">
        <v>7745</v>
      </c>
      <c r="E1693" s="46" t="s">
        <v>7746</v>
      </c>
      <c r="I1693" s="46" t="s">
        <v>7536</v>
      </c>
      <c r="J1693" s="46" t="s">
        <v>1686</v>
      </c>
      <c r="K1693" s="46" t="s">
        <v>7747</v>
      </c>
      <c r="L1693" s="46" t="s">
        <v>1864</v>
      </c>
      <c r="O1693" s="46" t="s">
        <v>1865</v>
      </c>
      <c r="Q1693" s="46" t="s">
        <v>40</v>
      </c>
      <c r="T1693" s="46" t="s">
        <v>1690</v>
      </c>
      <c r="AA1693" s="46" t="s">
        <v>7671</v>
      </c>
      <c r="AC1693" s="46" t="s">
        <v>709</v>
      </c>
      <c r="AL1693" s="46" t="s">
        <v>7748</v>
      </c>
      <c r="AQ1693" s="46" t="b">
        <v>0</v>
      </c>
      <c r="AR1693" s="95"/>
    </row>
    <row r="1694" spans="1:44" ht="15" customHeight="1">
      <c r="A1694" s="46">
        <v>1693</v>
      </c>
      <c r="B1694" s="46">
        <v>1693</v>
      </c>
      <c r="D1694" s="46" t="s">
        <v>7749</v>
      </c>
      <c r="E1694" s="46" t="s">
        <v>7750</v>
      </c>
      <c r="I1694" s="46" t="s">
        <v>3776</v>
      </c>
      <c r="J1694" s="46" t="s">
        <v>1686</v>
      </c>
      <c r="K1694" s="46" t="s">
        <v>7751</v>
      </c>
      <c r="L1694" s="46" t="s">
        <v>1864</v>
      </c>
      <c r="O1694" s="46" t="s">
        <v>1865</v>
      </c>
      <c r="Q1694" s="46" t="s">
        <v>40</v>
      </c>
      <c r="T1694" s="46" t="s">
        <v>1690</v>
      </c>
      <c r="AA1694" s="46" t="s">
        <v>7671</v>
      </c>
      <c r="AC1694" s="46" t="s">
        <v>709</v>
      </c>
      <c r="AL1694" s="46" t="s">
        <v>7752</v>
      </c>
      <c r="AQ1694" s="46" t="b">
        <v>0</v>
      </c>
      <c r="AR1694" s="95"/>
    </row>
    <row r="1695" spans="1:44" ht="15" customHeight="1">
      <c r="A1695" s="46">
        <v>1694</v>
      </c>
      <c r="B1695" s="46">
        <v>1694</v>
      </c>
      <c r="D1695" s="46" t="s">
        <v>7753</v>
      </c>
      <c r="E1695" s="46" t="s">
        <v>7754</v>
      </c>
      <c r="I1695" s="46" t="s">
        <v>6845</v>
      </c>
      <c r="J1695" s="46" t="s">
        <v>1686</v>
      </c>
      <c r="K1695" s="46" t="s">
        <v>7755</v>
      </c>
      <c r="L1695" s="46" t="s">
        <v>1864</v>
      </c>
      <c r="O1695" s="46" t="s">
        <v>1865</v>
      </c>
      <c r="Q1695" s="46" t="s">
        <v>40</v>
      </c>
      <c r="T1695" s="46" t="s">
        <v>1690</v>
      </c>
      <c r="AA1695" s="46" t="s">
        <v>7671</v>
      </c>
      <c r="AC1695" s="46" t="s">
        <v>709</v>
      </c>
      <c r="AL1695" s="46" t="s">
        <v>7756</v>
      </c>
      <c r="AQ1695" s="46" t="b">
        <v>0</v>
      </c>
      <c r="AR1695" s="95"/>
    </row>
    <row r="1696" spans="1:44" ht="15" customHeight="1">
      <c r="A1696" s="46">
        <v>1695</v>
      </c>
      <c r="B1696" s="46">
        <v>1695</v>
      </c>
      <c r="D1696" s="46" t="s">
        <v>7757</v>
      </c>
      <c r="E1696" s="46" t="s">
        <v>7758</v>
      </c>
      <c r="I1696" s="46" t="s">
        <v>5909</v>
      </c>
      <c r="J1696" s="46" t="s">
        <v>1686</v>
      </c>
      <c r="K1696" s="46" t="s">
        <v>7759</v>
      </c>
      <c r="L1696" s="46" t="s">
        <v>1864</v>
      </c>
      <c r="O1696" s="46" t="s">
        <v>1865</v>
      </c>
      <c r="Q1696" s="46" t="s">
        <v>40</v>
      </c>
      <c r="T1696" s="46" t="s">
        <v>1690</v>
      </c>
      <c r="AA1696" s="46" t="s">
        <v>7671</v>
      </c>
      <c r="AC1696" s="46" t="s">
        <v>709</v>
      </c>
      <c r="AL1696" s="46" t="s">
        <v>7760</v>
      </c>
      <c r="AQ1696" s="46" t="b">
        <v>1</v>
      </c>
      <c r="AR1696" s="95"/>
    </row>
    <row r="1697" spans="1:44" ht="15" customHeight="1">
      <c r="A1697" s="46">
        <v>1696</v>
      </c>
      <c r="B1697" s="46">
        <v>1696</v>
      </c>
      <c r="D1697" s="46" t="s">
        <v>7761</v>
      </c>
      <c r="E1697" s="46" t="s">
        <v>7762</v>
      </c>
      <c r="I1697" s="46" t="s">
        <v>7763</v>
      </c>
      <c r="J1697" s="46" t="s">
        <v>1686</v>
      </c>
      <c r="K1697" s="46" t="s">
        <v>7764</v>
      </c>
      <c r="L1697" s="46" t="s">
        <v>1864</v>
      </c>
      <c r="O1697" s="46" t="s">
        <v>1865</v>
      </c>
      <c r="Q1697" s="46" t="s">
        <v>40</v>
      </c>
      <c r="T1697" s="46" t="s">
        <v>1690</v>
      </c>
      <c r="AA1697" s="46" t="s">
        <v>7671</v>
      </c>
      <c r="AC1697" s="46" t="s">
        <v>709</v>
      </c>
      <c r="AL1697" s="46" t="s">
        <v>7765</v>
      </c>
      <c r="AQ1697" s="46" t="b">
        <v>0</v>
      </c>
      <c r="AR1697" s="95"/>
    </row>
    <row r="1698" spans="1:44" ht="15" customHeight="1">
      <c r="A1698" s="46">
        <v>1697</v>
      </c>
      <c r="B1698" s="46">
        <v>1697</v>
      </c>
      <c r="D1698" s="46" t="s">
        <v>7766</v>
      </c>
      <c r="E1698" s="46" t="s">
        <v>7767</v>
      </c>
      <c r="I1698" s="46" t="s">
        <v>2412</v>
      </c>
      <c r="J1698" s="46" t="s">
        <v>1686</v>
      </c>
      <c r="K1698" s="46" t="s">
        <v>7768</v>
      </c>
      <c r="L1698" s="46" t="s">
        <v>1864</v>
      </c>
      <c r="O1698" s="46" t="s">
        <v>1865</v>
      </c>
      <c r="Q1698" s="46" t="s">
        <v>40</v>
      </c>
      <c r="T1698" s="46" t="s">
        <v>1690</v>
      </c>
      <c r="AA1698" s="46" t="s">
        <v>7671</v>
      </c>
      <c r="AC1698" s="46" t="s">
        <v>709</v>
      </c>
      <c r="AL1698" s="46" t="s">
        <v>7769</v>
      </c>
      <c r="AQ1698" s="46" t="b">
        <v>0</v>
      </c>
      <c r="AR1698" s="95"/>
    </row>
    <row r="1699" spans="1:44" ht="15" customHeight="1">
      <c r="A1699" s="46">
        <v>1698</v>
      </c>
      <c r="B1699" s="46">
        <v>1698</v>
      </c>
      <c r="D1699" s="46" t="s">
        <v>7770</v>
      </c>
      <c r="E1699" s="46" t="s">
        <v>7771</v>
      </c>
      <c r="I1699" s="46" t="s">
        <v>4886</v>
      </c>
      <c r="J1699" s="46" t="s">
        <v>1686</v>
      </c>
      <c r="K1699" s="46" t="s">
        <v>7772</v>
      </c>
      <c r="L1699" s="46" t="s">
        <v>1864</v>
      </c>
      <c r="O1699" s="46" t="s">
        <v>1865</v>
      </c>
      <c r="Q1699" s="46" t="s">
        <v>40</v>
      </c>
      <c r="T1699" s="46" t="s">
        <v>1690</v>
      </c>
      <c r="AA1699" s="46" t="s">
        <v>7671</v>
      </c>
      <c r="AC1699" s="46" t="s">
        <v>709</v>
      </c>
      <c r="AL1699" s="46" t="s">
        <v>7773</v>
      </c>
      <c r="AQ1699" s="46" t="b">
        <v>0</v>
      </c>
      <c r="AR1699" s="95"/>
    </row>
    <row r="1700" spans="1:44" ht="15" customHeight="1">
      <c r="A1700" s="46">
        <v>1699</v>
      </c>
      <c r="B1700" s="46">
        <v>1699</v>
      </c>
      <c r="D1700" s="46" t="s">
        <v>7774</v>
      </c>
      <c r="E1700" s="46" t="s">
        <v>7775</v>
      </c>
      <c r="I1700" s="46" t="s">
        <v>6875</v>
      </c>
      <c r="J1700" s="46" t="s">
        <v>1686</v>
      </c>
      <c r="K1700" s="46" t="s">
        <v>7776</v>
      </c>
      <c r="L1700" s="46" t="s">
        <v>1864</v>
      </c>
      <c r="O1700" s="46" t="s">
        <v>1865</v>
      </c>
      <c r="Q1700" s="46" t="s">
        <v>40</v>
      </c>
      <c r="T1700" s="46" t="s">
        <v>1690</v>
      </c>
      <c r="AA1700" s="46" t="s">
        <v>7671</v>
      </c>
      <c r="AC1700" s="46" t="s">
        <v>709</v>
      </c>
      <c r="AL1700" s="46" t="s">
        <v>7777</v>
      </c>
      <c r="AQ1700" s="46" t="b">
        <v>0</v>
      </c>
      <c r="AR1700" s="95"/>
    </row>
    <row r="1701" spans="1:44" ht="15" customHeight="1">
      <c r="A1701" s="46">
        <v>1700</v>
      </c>
      <c r="B1701" s="46">
        <v>1700</v>
      </c>
      <c r="D1701" s="46" t="s">
        <v>7778</v>
      </c>
      <c r="E1701" s="46" t="s">
        <v>7779</v>
      </c>
      <c r="I1701" s="46" t="s">
        <v>4161</v>
      </c>
      <c r="J1701" s="46" t="s">
        <v>1686</v>
      </c>
      <c r="K1701" s="46" t="s">
        <v>7780</v>
      </c>
      <c r="L1701" s="46" t="s">
        <v>1864</v>
      </c>
      <c r="O1701" s="46" t="s">
        <v>1865</v>
      </c>
      <c r="Q1701" s="46" t="s">
        <v>40</v>
      </c>
      <c r="T1701" s="46" t="s">
        <v>1690</v>
      </c>
      <c r="AA1701" s="46" t="s">
        <v>7671</v>
      </c>
      <c r="AC1701" s="46" t="s">
        <v>709</v>
      </c>
      <c r="AL1701" s="46" t="s">
        <v>7781</v>
      </c>
      <c r="AQ1701" s="46" t="b">
        <v>1</v>
      </c>
      <c r="AR1701" s="95"/>
    </row>
    <row r="1702" spans="1:44" ht="15" customHeight="1">
      <c r="A1702" s="46">
        <v>1701</v>
      </c>
      <c r="B1702" s="46">
        <v>1701</v>
      </c>
      <c r="D1702" s="46" t="s">
        <v>7782</v>
      </c>
      <c r="E1702" s="46" t="s">
        <v>7783</v>
      </c>
      <c r="I1702" s="46" t="s">
        <v>7032</v>
      </c>
      <c r="J1702" s="46" t="s">
        <v>1686</v>
      </c>
      <c r="K1702" s="46" t="s">
        <v>7784</v>
      </c>
      <c r="L1702" s="46" t="s">
        <v>1864</v>
      </c>
      <c r="O1702" s="46" t="s">
        <v>1865</v>
      </c>
      <c r="Q1702" s="46" t="s">
        <v>40</v>
      </c>
      <c r="T1702" s="46" t="s">
        <v>1690</v>
      </c>
      <c r="AA1702" s="46" t="s">
        <v>7671</v>
      </c>
      <c r="AC1702" s="46" t="s">
        <v>709</v>
      </c>
      <c r="AL1702" s="46" t="s">
        <v>7785</v>
      </c>
      <c r="AQ1702" s="46" t="b">
        <v>0</v>
      </c>
      <c r="AR1702" s="95"/>
    </row>
    <row r="1703" spans="1:44" ht="15" customHeight="1">
      <c r="A1703" s="46">
        <v>1702</v>
      </c>
      <c r="B1703" s="46">
        <v>1702</v>
      </c>
      <c r="D1703" s="46" t="s">
        <v>7786</v>
      </c>
      <c r="E1703" s="46" t="s">
        <v>7787</v>
      </c>
      <c r="I1703" s="46" t="s">
        <v>5198</v>
      </c>
      <c r="J1703" s="46" t="s">
        <v>1686</v>
      </c>
      <c r="K1703" s="46" t="s">
        <v>7788</v>
      </c>
      <c r="L1703" s="46" t="s">
        <v>1864</v>
      </c>
      <c r="O1703" s="46" t="s">
        <v>1865</v>
      </c>
      <c r="Q1703" s="46" t="s">
        <v>40</v>
      </c>
      <c r="T1703" s="46" t="s">
        <v>1690</v>
      </c>
      <c r="AA1703" s="46" t="s">
        <v>7671</v>
      </c>
      <c r="AC1703" s="46" t="s">
        <v>709</v>
      </c>
      <c r="AL1703" s="46" t="s">
        <v>7789</v>
      </c>
      <c r="AQ1703" s="46" t="b">
        <v>1</v>
      </c>
      <c r="AR1703" s="95"/>
    </row>
    <row r="1704" spans="1:44" ht="15" customHeight="1">
      <c r="A1704" s="46">
        <v>1703</v>
      </c>
      <c r="B1704" s="46">
        <v>1703</v>
      </c>
      <c r="D1704" s="46" t="s">
        <v>7790</v>
      </c>
      <c r="E1704" s="46" t="s">
        <v>7791</v>
      </c>
      <c r="I1704" s="46" t="s">
        <v>7792</v>
      </c>
      <c r="J1704" s="46" t="s">
        <v>1686</v>
      </c>
      <c r="K1704" s="46" t="s">
        <v>7793</v>
      </c>
      <c r="L1704" s="46" t="s">
        <v>1864</v>
      </c>
      <c r="O1704" s="46" t="s">
        <v>1865</v>
      </c>
      <c r="Q1704" s="46" t="s">
        <v>40</v>
      </c>
      <c r="T1704" s="46" t="s">
        <v>1690</v>
      </c>
      <c r="AA1704" s="46" t="s">
        <v>7671</v>
      </c>
      <c r="AC1704" s="46" t="s">
        <v>709</v>
      </c>
      <c r="AL1704" s="46" t="s">
        <v>7794</v>
      </c>
      <c r="AQ1704" s="46" t="b">
        <v>0</v>
      </c>
      <c r="AR1704" s="95"/>
    </row>
    <row r="1705" spans="1:44" ht="15" customHeight="1">
      <c r="A1705" s="46">
        <v>1704</v>
      </c>
      <c r="B1705" s="46">
        <v>1704</v>
      </c>
      <c r="D1705" s="46" t="s">
        <v>7795</v>
      </c>
      <c r="E1705" s="46" t="s">
        <v>7796</v>
      </c>
      <c r="I1705" s="46" t="s">
        <v>7797</v>
      </c>
      <c r="J1705" s="46" t="s">
        <v>1686</v>
      </c>
      <c r="K1705" s="46" t="s">
        <v>7798</v>
      </c>
      <c r="L1705" s="46" t="s">
        <v>1864</v>
      </c>
      <c r="O1705" s="46" t="s">
        <v>1865</v>
      </c>
      <c r="Q1705" s="46" t="s">
        <v>40</v>
      </c>
      <c r="T1705" s="46" t="s">
        <v>1690</v>
      </c>
      <c r="AA1705" s="46" t="s">
        <v>7671</v>
      </c>
      <c r="AC1705" s="46" t="s">
        <v>709</v>
      </c>
      <c r="AL1705" s="46" t="s">
        <v>7799</v>
      </c>
      <c r="AQ1705" s="46" t="b">
        <v>0</v>
      </c>
      <c r="AR1705" s="95"/>
    </row>
    <row r="1706" spans="1:44" ht="15" customHeight="1">
      <c r="A1706" s="46">
        <v>1705</v>
      </c>
      <c r="B1706" s="46">
        <v>1705</v>
      </c>
      <c r="D1706" s="46" t="s">
        <v>7800</v>
      </c>
      <c r="E1706" s="46" t="s">
        <v>7801</v>
      </c>
      <c r="I1706" s="46" t="s">
        <v>7802</v>
      </c>
      <c r="J1706" s="46" t="s">
        <v>1686</v>
      </c>
      <c r="K1706" s="46" t="s">
        <v>7803</v>
      </c>
      <c r="L1706" s="46" t="s">
        <v>1864</v>
      </c>
      <c r="O1706" s="46" t="s">
        <v>1865</v>
      </c>
      <c r="Q1706" s="46" t="s">
        <v>40</v>
      </c>
      <c r="T1706" s="46" t="s">
        <v>1690</v>
      </c>
      <c r="AA1706" s="46" t="s">
        <v>7671</v>
      </c>
      <c r="AC1706" s="46" t="s">
        <v>709</v>
      </c>
      <c r="AL1706" s="46" t="s">
        <v>7804</v>
      </c>
      <c r="AQ1706" s="46" t="b">
        <v>0</v>
      </c>
      <c r="AR1706" s="95"/>
    </row>
    <row r="1707" spans="1:44" ht="15" customHeight="1">
      <c r="A1707" s="46">
        <v>1706</v>
      </c>
      <c r="B1707" s="46">
        <v>1706</v>
      </c>
      <c r="D1707" s="46" t="s">
        <v>7805</v>
      </c>
      <c r="E1707" s="46" t="s">
        <v>7806</v>
      </c>
      <c r="I1707" s="46" t="s">
        <v>6797</v>
      </c>
      <c r="J1707" s="46" t="s">
        <v>1686</v>
      </c>
      <c r="K1707" s="46" t="s">
        <v>7807</v>
      </c>
      <c r="L1707" s="46" t="s">
        <v>1864</v>
      </c>
      <c r="O1707" s="46" t="s">
        <v>1865</v>
      </c>
      <c r="Q1707" s="46" t="s">
        <v>40</v>
      </c>
      <c r="T1707" s="46" t="s">
        <v>1690</v>
      </c>
      <c r="AA1707" s="46" t="s">
        <v>7671</v>
      </c>
      <c r="AC1707" s="46" t="s">
        <v>709</v>
      </c>
      <c r="AL1707" s="46" t="s">
        <v>7808</v>
      </c>
      <c r="AQ1707" s="46" t="b">
        <v>0</v>
      </c>
      <c r="AR1707" s="95"/>
    </row>
    <row r="1708" spans="1:44" ht="15" customHeight="1">
      <c r="A1708" s="46">
        <v>1707</v>
      </c>
      <c r="B1708" s="46">
        <v>1707</v>
      </c>
      <c r="D1708" s="46" t="s">
        <v>7809</v>
      </c>
      <c r="E1708" s="46" t="s">
        <v>7810</v>
      </c>
      <c r="I1708" s="46" t="s">
        <v>7811</v>
      </c>
      <c r="J1708" s="46" t="s">
        <v>1686</v>
      </c>
      <c r="K1708" s="46" t="s">
        <v>7812</v>
      </c>
      <c r="L1708" s="46" t="s">
        <v>1864</v>
      </c>
      <c r="O1708" s="46" t="s">
        <v>1865</v>
      </c>
      <c r="Q1708" s="46" t="s">
        <v>40</v>
      </c>
      <c r="T1708" s="46" t="s">
        <v>1690</v>
      </c>
      <c r="AA1708" s="46" t="s">
        <v>7671</v>
      </c>
      <c r="AC1708" s="46" t="s">
        <v>709</v>
      </c>
      <c r="AL1708" s="46" t="s">
        <v>7813</v>
      </c>
      <c r="AQ1708" s="46" t="b">
        <v>0</v>
      </c>
      <c r="AR1708" s="95"/>
    </row>
    <row r="1709" spans="1:44" ht="15" customHeight="1">
      <c r="A1709" s="46">
        <v>1708</v>
      </c>
      <c r="B1709" s="46">
        <v>1708</v>
      </c>
      <c r="D1709" s="46" t="s">
        <v>7814</v>
      </c>
      <c r="E1709" s="46" t="s">
        <v>7815</v>
      </c>
      <c r="I1709" s="46" t="s">
        <v>7699</v>
      </c>
      <c r="J1709" s="46" t="s">
        <v>1686</v>
      </c>
      <c r="K1709" s="46" t="s">
        <v>7816</v>
      </c>
      <c r="L1709" s="46" t="s">
        <v>1864</v>
      </c>
      <c r="O1709" s="46" t="s">
        <v>1865</v>
      </c>
      <c r="Q1709" s="46" t="s">
        <v>40</v>
      </c>
      <c r="T1709" s="46" t="s">
        <v>1690</v>
      </c>
      <c r="AA1709" s="46" t="s">
        <v>7671</v>
      </c>
      <c r="AC1709" s="46" t="s">
        <v>709</v>
      </c>
      <c r="AL1709" s="46" t="s">
        <v>7817</v>
      </c>
      <c r="AQ1709" s="46" t="b">
        <v>1</v>
      </c>
      <c r="AR1709" s="95"/>
    </row>
    <row r="1710" spans="1:44" ht="15" customHeight="1">
      <c r="A1710" s="46">
        <v>1709</v>
      </c>
      <c r="B1710" s="46">
        <v>1709</v>
      </c>
      <c r="D1710" s="46" t="s">
        <v>7818</v>
      </c>
      <c r="E1710" s="46" t="s">
        <v>7819</v>
      </c>
      <c r="I1710" s="46" t="s">
        <v>4253</v>
      </c>
      <c r="J1710" s="46" t="s">
        <v>1686</v>
      </c>
      <c r="K1710" s="46" t="s">
        <v>7820</v>
      </c>
      <c r="L1710" s="46" t="s">
        <v>1864</v>
      </c>
      <c r="O1710" s="46" t="s">
        <v>1865</v>
      </c>
      <c r="Q1710" s="46" t="s">
        <v>40</v>
      </c>
      <c r="T1710" s="46" t="s">
        <v>1690</v>
      </c>
      <c r="AA1710" s="46" t="s">
        <v>7671</v>
      </c>
      <c r="AC1710" s="46" t="s">
        <v>709</v>
      </c>
      <c r="AL1710" s="46" t="s">
        <v>7821</v>
      </c>
      <c r="AQ1710" s="46" t="b">
        <v>1</v>
      </c>
      <c r="AR1710" s="95"/>
    </row>
    <row r="1711" spans="1:44" ht="15" customHeight="1">
      <c r="A1711" s="46">
        <v>1710</v>
      </c>
      <c r="B1711" s="46">
        <v>1710</v>
      </c>
      <c r="D1711" s="46" t="s">
        <v>7822</v>
      </c>
      <c r="E1711" s="46" t="s">
        <v>7823</v>
      </c>
      <c r="I1711" s="46" t="s">
        <v>7824</v>
      </c>
      <c r="J1711" s="46" t="s">
        <v>1686</v>
      </c>
      <c r="K1711" s="46" t="s">
        <v>7825</v>
      </c>
      <c r="L1711" s="46" t="s">
        <v>1864</v>
      </c>
      <c r="O1711" s="46" t="s">
        <v>1865</v>
      </c>
      <c r="Q1711" s="46" t="s">
        <v>40</v>
      </c>
      <c r="T1711" s="46" t="s">
        <v>1690</v>
      </c>
      <c r="AA1711" s="46" t="s">
        <v>7671</v>
      </c>
      <c r="AC1711" s="46" t="s">
        <v>709</v>
      </c>
      <c r="AL1711" s="46" t="s">
        <v>7826</v>
      </c>
      <c r="AQ1711" s="46" t="b">
        <v>1</v>
      </c>
      <c r="AR1711" s="95"/>
    </row>
    <row r="1712" spans="1:44" ht="15" customHeight="1">
      <c r="A1712" s="46">
        <v>1711</v>
      </c>
      <c r="B1712" s="46">
        <v>1711</v>
      </c>
      <c r="D1712" s="46" t="s">
        <v>7827</v>
      </c>
      <c r="E1712" s="46" t="s">
        <v>7828</v>
      </c>
      <c r="I1712" s="46" t="s">
        <v>3331</v>
      </c>
      <c r="J1712" s="46" t="s">
        <v>1686</v>
      </c>
      <c r="K1712" s="46" t="s">
        <v>7829</v>
      </c>
      <c r="L1712" s="46" t="s">
        <v>1864</v>
      </c>
      <c r="O1712" s="46" t="s">
        <v>1865</v>
      </c>
      <c r="Q1712" s="46" t="s">
        <v>40</v>
      </c>
      <c r="T1712" s="46" t="s">
        <v>1690</v>
      </c>
      <c r="AA1712" s="46" t="s">
        <v>7671</v>
      </c>
      <c r="AC1712" s="46" t="s">
        <v>709</v>
      </c>
      <c r="AL1712" s="46" t="s">
        <v>7830</v>
      </c>
      <c r="AQ1712" s="46" t="b">
        <v>0</v>
      </c>
      <c r="AR1712" s="95"/>
    </row>
    <row r="1713" spans="1:44" ht="15" customHeight="1">
      <c r="A1713" s="46">
        <v>1712</v>
      </c>
      <c r="B1713" s="46">
        <v>1712</v>
      </c>
      <c r="D1713" s="46" t="s">
        <v>7831</v>
      </c>
      <c r="E1713" s="46" t="s">
        <v>7832</v>
      </c>
      <c r="I1713" s="46" t="s">
        <v>6306</v>
      </c>
      <c r="J1713" s="46" t="s">
        <v>1686</v>
      </c>
      <c r="K1713" s="46" t="s">
        <v>7833</v>
      </c>
      <c r="L1713" s="46" t="s">
        <v>1864</v>
      </c>
      <c r="O1713" s="46" t="s">
        <v>1865</v>
      </c>
      <c r="Q1713" s="46" t="s">
        <v>40</v>
      </c>
      <c r="T1713" s="46" t="s">
        <v>1690</v>
      </c>
      <c r="AA1713" s="46" t="s">
        <v>7671</v>
      </c>
      <c r="AC1713" s="46" t="s">
        <v>709</v>
      </c>
      <c r="AL1713" s="46" t="s">
        <v>7834</v>
      </c>
      <c r="AQ1713" s="46" t="b">
        <v>0</v>
      </c>
      <c r="AR1713" s="95"/>
    </row>
    <row r="1714" spans="1:44" ht="15" customHeight="1">
      <c r="A1714" s="46">
        <v>1713</v>
      </c>
      <c r="B1714" s="46">
        <v>1713</v>
      </c>
      <c r="D1714" s="46" t="s">
        <v>7835</v>
      </c>
      <c r="E1714" s="46" t="s">
        <v>7836</v>
      </c>
      <c r="I1714" s="46" t="s">
        <v>7713</v>
      </c>
      <c r="J1714" s="46" t="s">
        <v>1686</v>
      </c>
      <c r="K1714" s="46" t="s">
        <v>7837</v>
      </c>
      <c r="L1714" s="46" t="s">
        <v>1864</v>
      </c>
      <c r="O1714" s="46" t="s">
        <v>1865</v>
      </c>
      <c r="Q1714" s="46" t="s">
        <v>40</v>
      </c>
      <c r="T1714" s="46" t="s">
        <v>1690</v>
      </c>
      <c r="AA1714" s="46" t="s">
        <v>7671</v>
      </c>
      <c r="AC1714" s="46" t="s">
        <v>709</v>
      </c>
      <c r="AL1714" s="46" t="s">
        <v>7838</v>
      </c>
      <c r="AQ1714" s="46" t="b">
        <v>0</v>
      </c>
      <c r="AR1714" s="95"/>
    </row>
    <row r="1715" spans="1:44" ht="15" customHeight="1">
      <c r="A1715" s="46">
        <v>1714</v>
      </c>
      <c r="B1715" s="46">
        <v>1714</v>
      </c>
      <c r="D1715" s="46" t="s">
        <v>7839</v>
      </c>
      <c r="E1715" s="46" t="s">
        <v>7840</v>
      </c>
      <c r="I1715" s="46" t="s">
        <v>7841</v>
      </c>
      <c r="J1715" s="46" t="s">
        <v>1686</v>
      </c>
      <c r="K1715" s="46" t="s">
        <v>7842</v>
      </c>
      <c r="L1715" s="46" t="s">
        <v>1864</v>
      </c>
      <c r="O1715" s="46" t="s">
        <v>1865</v>
      </c>
      <c r="Q1715" s="46" t="s">
        <v>40</v>
      </c>
      <c r="T1715" s="46" t="s">
        <v>1690</v>
      </c>
      <c r="AA1715" s="46" t="s">
        <v>7671</v>
      </c>
      <c r="AC1715" s="46" t="s">
        <v>709</v>
      </c>
      <c r="AL1715" s="46" t="s">
        <v>7843</v>
      </c>
      <c r="AQ1715" s="46" t="b">
        <v>0</v>
      </c>
      <c r="AR1715" s="95"/>
    </row>
    <row r="1716" spans="1:44" ht="15" customHeight="1">
      <c r="A1716" s="46">
        <v>1715</v>
      </c>
      <c r="B1716" s="46">
        <v>1715</v>
      </c>
      <c r="D1716" s="46" t="s">
        <v>7844</v>
      </c>
      <c r="E1716" s="46" t="s">
        <v>7845</v>
      </c>
      <c r="I1716" s="46" t="s">
        <v>7476</v>
      </c>
      <c r="J1716" s="46" t="s">
        <v>1686</v>
      </c>
      <c r="K1716" s="46" t="s">
        <v>7846</v>
      </c>
      <c r="L1716" s="46" t="s">
        <v>1864</v>
      </c>
      <c r="O1716" s="46" t="s">
        <v>1865</v>
      </c>
      <c r="Q1716" s="46" t="s">
        <v>40</v>
      </c>
      <c r="T1716" s="46" t="s">
        <v>1690</v>
      </c>
      <c r="AA1716" s="46" t="s">
        <v>7671</v>
      </c>
      <c r="AC1716" s="46" t="s">
        <v>709</v>
      </c>
      <c r="AL1716" s="46" t="s">
        <v>7847</v>
      </c>
      <c r="AQ1716" s="46" t="b">
        <v>1</v>
      </c>
      <c r="AR1716" s="95"/>
    </row>
    <row r="1717" spans="1:44" ht="15" customHeight="1">
      <c r="A1717" s="46">
        <v>1716</v>
      </c>
      <c r="B1717" s="46">
        <v>1716</v>
      </c>
      <c r="D1717" s="46" t="s">
        <v>7848</v>
      </c>
      <c r="E1717" s="46" t="s">
        <v>7849</v>
      </c>
      <c r="I1717" s="46" t="s">
        <v>2470</v>
      </c>
      <c r="J1717" s="46" t="s">
        <v>1686</v>
      </c>
      <c r="K1717" s="46" t="s">
        <v>7850</v>
      </c>
      <c r="L1717" s="46" t="s">
        <v>1864</v>
      </c>
      <c r="O1717" s="46" t="s">
        <v>1865</v>
      </c>
      <c r="Q1717" s="46" t="s">
        <v>40</v>
      </c>
      <c r="T1717" s="46" t="s">
        <v>1690</v>
      </c>
      <c r="AA1717" s="46" t="s">
        <v>7671</v>
      </c>
      <c r="AC1717" s="46" t="s">
        <v>709</v>
      </c>
      <c r="AL1717" s="46" t="s">
        <v>7851</v>
      </c>
      <c r="AQ1717" s="46" t="b">
        <v>1</v>
      </c>
      <c r="AR1717" s="95"/>
    </row>
    <row r="1718" spans="1:44" ht="15" customHeight="1">
      <c r="A1718" s="46">
        <v>1717</v>
      </c>
      <c r="B1718" s="46">
        <v>1717</v>
      </c>
      <c r="D1718" s="46" t="s">
        <v>7852</v>
      </c>
      <c r="E1718" s="46" t="s">
        <v>7853</v>
      </c>
      <c r="I1718" s="46" t="s">
        <v>4946</v>
      </c>
      <c r="J1718" s="46" t="s">
        <v>1686</v>
      </c>
      <c r="K1718" s="46" t="s">
        <v>7854</v>
      </c>
      <c r="L1718" s="46" t="s">
        <v>1864</v>
      </c>
      <c r="O1718" s="46" t="s">
        <v>1865</v>
      </c>
      <c r="Q1718" s="46" t="s">
        <v>40</v>
      </c>
      <c r="T1718" s="46" t="s">
        <v>1690</v>
      </c>
      <c r="AA1718" s="46" t="s">
        <v>7671</v>
      </c>
      <c r="AC1718" s="46" t="s">
        <v>709</v>
      </c>
      <c r="AL1718" s="46" t="s">
        <v>7855</v>
      </c>
      <c r="AQ1718" s="46" t="b">
        <v>0</v>
      </c>
      <c r="AR1718" s="95"/>
    </row>
    <row r="1719" spans="1:44" ht="15" customHeight="1">
      <c r="A1719" s="46">
        <v>1718</v>
      </c>
      <c r="B1719" s="46">
        <v>1718</v>
      </c>
      <c r="D1719" s="46" t="s">
        <v>7856</v>
      </c>
      <c r="E1719" s="46" t="s">
        <v>7857</v>
      </c>
      <c r="I1719" s="46" t="s">
        <v>7073</v>
      </c>
      <c r="J1719" s="46" t="s">
        <v>1686</v>
      </c>
      <c r="K1719" s="46" t="s">
        <v>7858</v>
      </c>
      <c r="L1719" s="46" t="s">
        <v>1864</v>
      </c>
      <c r="O1719" s="46" t="s">
        <v>1865</v>
      </c>
      <c r="Q1719" s="46" t="s">
        <v>40</v>
      </c>
      <c r="T1719" s="46" t="s">
        <v>1690</v>
      </c>
      <c r="AA1719" s="46" t="s">
        <v>7671</v>
      </c>
      <c r="AC1719" s="46" t="s">
        <v>709</v>
      </c>
      <c r="AL1719" s="46" t="s">
        <v>7859</v>
      </c>
      <c r="AQ1719" s="46" t="b">
        <v>1</v>
      </c>
      <c r="AR1719" s="95"/>
    </row>
    <row r="1720" spans="1:44" ht="15" customHeight="1">
      <c r="A1720" s="46">
        <v>1719</v>
      </c>
      <c r="B1720" s="46">
        <v>1719</v>
      </c>
      <c r="D1720" s="46" t="s">
        <v>7860</v>
      </c>
      <c r="E1720" s="46" t="s">
        <v>7861</v>
      </c>
      <c r="I1720" s="46" t="s">
        <v>3205</v>
      </c>
      <c r="J1720" s="46" t="s">
        <v>1686</v>
      </c>
      <c r="K1720" s="46" t="s">
        <v>7862</v>
      </c>
      <c r="L1720" s="46" t="s">
        <v>1864</v>
      </c>
      <c r="O1720" s="46" t="s">
        <v>1865</v>
      </c>
      <c r="Q1720" s="46" t="s">
        <v>40</v>
      </c>
      <c r="T1720" s="46" t="s">
        <v>1690</v>
      </c>
      <c r="AA1720" s="46" t="s">
        <v>7671</v>
      </c>
      <c r="AC1720" s="46" t="s">
        <v>709</v>
      </c>
      <c r="AL1720" s="46" t="s">
        <v>7863</v>
      </c>
      <c r="AQ1720" s="46" t="b">
        <v>0</v>
      </c>
      <c r="AR1720" s="95"/>
    </row>
    <row r="1721" spans="1:44" ht="15" customHeight="1">
      <c r="A1721" s="46">
        <v>1720</v>
      </c>
      <c r="B1721" s="46">
        <v>1720</v>
      </c>
      <c r="D1721" s="46" t="s">
        <v>7864</v>
      </c>
      <c r="E1721" s="46" t="s">
        <v>7865</v>
      </c>
      <c r="I1721" s="46" t="s">
        <v>7866</v>
      </c>
      <c r="J1721" s="46" t="s">
        <v>1686</v>
      </c>
      <c r="K1721" s="46" t="s">
        <v>7867</v>
      </c>
      <c r="L1721" s="46" t="s">
        <v>1864</v>
      </c>
      <c r="O1721" s="46" t="s">
        <v>1865</v>
      </c>
      <c r="Q1721" s="46" t="s">
        <v>40</v>
      </c>
      <c r="T1721" s="46" t="s">
        <v>1690</v>
      </c>
      <c r="AA1721" s="46" t="s">
        <v>7671</v>
      </c>
      <c r="AC1721" s="46" t="s">
        <v>709</v>
      </c>
      <c r="AL1721" s="46" t="s">
        <v>7868</v>
      </c>
      <c r="AQ1721" s="46" t="b">
        <v>1</v>
      </c>
      <c r="AR1721" s="95"/>
    </row>
    <row r="1722" spans="1:44" ht="15" customHeight="1">
      <c r="A1722" s="46">
        <v>1721</v>
      </c>
      <c r="B1722" s="46">
        <v>1721</v>
      </c>
      <c r="D1722" s="46" t="s">
        <v>7869</v>
      </c>
      <c r="E1722" s="46" t="s">
        <v>7870</v>
      </c>
      <c r="I1722" s="46" t="s">
        <v>6818</v>
      </c>
      <c r="J1722" s="46" t="s">
        <v>1686</v>
      </c>
      <c r="K1722" s="46" t="s">
        <v>7871</v>
      </c>
      <c r="L1722" s="46" t="s">
        <v>1864</v>
      </c>
      <c r="O1722" s="46" t="s">
        <v>1865</v>
      </c>
      <c r="Q1722" s="46" t="s">
        <v>40</v>
      </c>
      <c r="T1722" s="46" t="s">
        <v>1690</v>
      </c>
      <c r="AA1722" s="46" t="s">
        <v>7671</v>
      </c>
      <c r="AC1722" s="46" t="s">
        <v>709</v>
      </c>
      <c r="AL1722" s="46" t="s">
        <v>7872</v>
      </c>
      <c r="AQ1722" s="46" t="b">
        <v>0</v>
      </c>
      <c r="AR1722" s="95"/>
    </row>
    <row r="1723" spans="1:44" ht="15" customHeight="1">
      <c r="A1723" s="46">
        <v>1722</v>
      </c>
      <c r="B1723" s="46">
        <v>1722</v>
      </c>
      <c r="D1723" s="46" t="s">
        <v>7873</v>
      </c>
      <c r="E1723" s="46" t="s">
        <v>7874</v>
      </c>
      <c r="I1723" s="46" t="s">
        <v>7875</v>
      </c>
      <c r="J1723" s="46" t="s">
        <v>1686</v>
      </c>
      <c r="K1723" s="46" t="s">
        <v>7876</v>
      </c>
      <c r="L1723" s="46" t="s">
        <v>1864</v>
      </c>
      <c r="O1723" s="46" t="s">
        <v>1865</v>
      </c>
      <c r="Q1723" s="46" t="s">
        <v>40</v>
      </c>
      <c r="T1723" s="46" t="s">
        <v>1690</v>
      </c>
      <c r="AA1723" s="46" t="s">
        <v>7671</v>
      </c>
      <c r="AC1723" s="46" t="s">
        <v>709</v>
      </c>
      <c r="AL1723" s="46" t="s">
        <v>7877</v>
      </c>
      <c r="AQ1723" s="46" t="b">
        <v>0</v>
      </c>
      <c r="AR1723" s="95"/>
    </row>
    <row r="1724" spans="1:44" ht="15" customHeight="1">
      <c r="A1724" s="46">
        <v>1723</v>
      </c>
      <c r="B1724" s="46">
        <v>1723</v>
      </c>
      <c r="D1724" s="46" t="s">
        <v>7878</v>
      </c>
      <c r="E1724" s="46" t="s">
        <v>7879</v>
      </c>
      <c r="I1724" s="46" t="s">
        <v>5502</v>
      </c>
      <c r="J1724" s="46" t="s">
        <v>1686</v>
      </c>
      <c r="K1724" s="46" t="s">
        <v>7880</v>
      </c>
      <c r="L1724" s="46" t="s">
        <v>1864</v>
      </c>
      <c r="O1724" s="46" t="s">
        <v>1865</v>
      </c>
      <c r="Q1724" s="46" t="s">
        <v>40</v>
      </c>
      <c r="T1724" s="46" t="s">
        <v>1690</v>
      </c>
      <c r="AA1724" s="46" t="s">
        <v>7671</v>
      </c>
      <c r="AC1724" s="46" t="s">
        <v>709</v>
      </c>
      <c r="AL1724" s="46" t="s">
        <v>7881</v>
      </c>
      <c r="AQ1724" s="46" t="b">
        <v>0</v>
      </c>
      <c r="AR1724" s="95"/>
    </row>
    <row r="1725" spans="1:44" ht="15" customHeight="1">
      <c r="A1725" s="46">
        <v>1724</v>
      </c>
      <c r="B1725" s="46">
        <v>1724</v>
      </c>
      <c r="D1725" s="46" t="s">
        <v>7882</v>
      </c>
      <c r="E1725" s="46" t="s">
        <v>7883</v>
      </c>
      <c r="I1725" s="46" t="s">
        <v>7884</v>
      </c>
      <c r="J1725" s="46" t="s">
        <v>1686</v>
      </c>
      <c r="K1725" s="46" t="s">
        <v>7885</v>
      </c>
      <c r="L1725" s="46" t="s">
        <v>1864</v>
      </c>
      <c r="O1725" s="46" t="s">
        <v>1865</v>
      </c>
      <c r="Q1725" s="46" t="s">
        <v>40</v>
      </c>
      <c r="T1725" s="46" t="s">
        <v>1690</v>
      </c>
      <c r="AA1725" s="46" t="s">
        <v>7671</v>
      </c>
      <c r="AC1725" s="46" t="s">
        <v>709</v>
      </c>
      <c r="AL1725" s="46" t="s">
        <v>7886</v>
      </c>
      <c r="AQ1725" s="46" t="b">
        <v>1</v>
      </c>
      <c r="AR1725" s="95"/>
    </row>
    <row r="1726" spans="1:44" ht="15" customHeight="1">
      <c r="A1726" s="46">
        <v>1725</v>
      </c>
      <c r="B1726" s="46">
        <v>1725</v>
      </c>
      <c r="D1726" s="46" t="s">
        <v>7887</v>
      </c>
      <c r="E1726" s="46" t="s">
        <v>7888</v>
      </c>
      <c r="I1726" s="46" t="s">
        <v>5662</v>
      </c>
      <c r="J1726" s="46" t="s">
        <v>1686</v>
      </c>
      <c r="K1726" s="46" t="s">
        <v>7889</v>
      </c>
      <c r="L1726" s="46" t="s">
        <v>1864</v>
      </c>
      <c r="O1726" s="46" t="s">
        <v>1865</v>
      </c>
      <c r="Q1726" s="46" t="s">
        <v>40</v>
      </c>
      <c r="T1726" s="46" t="s">
        <v>1690</v>
      </c>
      <c r="AA1726" s="46" t="s">
        <v>7671</v>
      </c>
      <c r="AC1726" s="46" t="s">
        <v>709</v>
      </c>
      <c r="AL1726" s="46" t="s">
        <v>7890</v>
      </c>
      <c r="AQ1726" s="46" t="b">
        <v>0</v>
      </c>
      <c r="AR1726" s="95"/>
    </row>
    <row r="1727" spans="1:44" ht="15" customHeight="1">
      <c r="A1727" s="46">
        <v>1726</v>
      </c>
      <c r="B1727" s="46">
        <v>1726</v>
      </c>
      <c r="D1727" s="46" t="s">
        <v>7891</v>
      </c>
      <c r="E1727" s="46" t="s">
        <v>7892</v>
      </c>
      <c r="I1727" s="46" t="s">
        <v>7893</v>
      </c>
      <c r="J1727" s="46" t="s">
        <v>1686</v>
      </c>
      <c r="K1727" s="46" t="s">
        <v>7894</v>
      </c>
      <c r="L1727" s="46" t="s">
        <v>1864</v>
      </c>
      <c r="O1727" s="46" t="s">
        <v>1865</v>
      </c>
      <c r="Q1727" s="46" t="s">
        <v>40</v>
      </c>
      <c r="T1727" s="46" t="s">
        <v>1690</v>
      </c>
      <c r="AA1727" s="46" t="s">
        <v>7671</v>
      </c>
      <c r="AC1727" s="46" t="s">
        <v>709</v>
      </c>
      <c r="AL1727" s="46" t="s">
        <v>7895</v>
      </c>
      <c r="AQ1727" s="46" t="b">
        <v>0</v>
      </c>
      <c r="AR1727" s="95"/>
    </row>
    <row r="1728" spans="1:44" ht="15" customHeight="1">
      <c r="A1728" s="46">
        <v>1727</v>
      </c>
      <c r="B1728" s="46">
        <v>1727</v>
      </c>
      <c r="D1728" s="46" t="s">
        <v>7896</v>
      </c>
      <c r="E1728" s="46" t="s">
        <v>7897</v>
      </c>
      <c r="I1728" s="46" t="s">
        <v>2810</v>
      </c>
      <c r="J1728" s="46" t="s">
        <v>1686</v>
      </c>
      <c r="K1728" s="46" t="s">
        <v>7898</v>
      </c>
      <c r="L1728" s="46" t="s">
        <v>1864</v>
      </c>
      <c r="O1728" s="46" t="s">
        <v>1865</v>
      </c>
      <c r="Q1728" s="46" t="s">
        <v>40</v>
      </c>
      <c r="T1728" s="46" t="s">
        <v>1690</v>
      </c>
      <c r="AA1728" s="46" t="s">
        <v>7671</v>
      </c>
      <c r="AC1728" s="46" t="s">
        <v>709</v>
      </c>
      <c r="AL1728" s="46" t="s">
        <v>7899</v>
      </c>
      <c r="AQ1728" s="46" t="b">
        <v>1</v>
      </c>
      <c r="AR1728" s="95"/>
    </row>
    <row r="1729" spans="1:44" ht="15" customHeight="1">
      <c r="A1729" s="46">
        <v>1728</v>
      </c>
      <c r="B1729" s="46">
        <v>1728</v>
      </c>
      <c r="D1729" s="46" t="s">
        <v>7900</v>
      </c>
      <c r="E1729" s="46" t="s">
        <v>7901</v>
      </c>
      <c r="I1729" s="46" t="s">
        <v>6914</v>
      </c>
      <c r="J1729" s="46" t="s">
        <v>1686</v>
      </c>
      <c r="K1729" s="46" t="s">
        <v>7902</v>
      </c>
      <c r="L1729" s="46" t="s">
        <v>1864</v>
      </c>
      <c r="O1729" s="46" t="s">
        <v>1865</v>
      </c>
      <c r="Q1729" s="46" t="s">
        <v>40</v>
      </c>
      <c r="T1729" s="46" t="s">
        <v>1690</v>
      </c>
      <c r="AA1729" s="46" t="s">
        <v>7671</v>
      </c>
      <c r="AC1729" s="46" t="s">
        <v>709</v>
      </c>
      <c r="AL1729" s="46" t="s">
        <v>7903</v>
      </c>
      <c r="AQ1729" s="46" t="b">
        <v>0</v>
      </c>
      <c r="AR1729" s="95"/>
    </row>
    <row r="1730" spans="1:44" ht="15" customHeight="1">
      <c r="A1730" s="46">
        <v>1729</v>
      </c>
      <c r="B1730" s="46">
        <v>1729</v>
      </c>
      <c r="D1730" s="46" t="s">
        <v>7904</v>
      </c>
      <c r="E1730" s="46" t="s">
        <v>7905</v>
      </c>
      <c r="I1730" s="46" t="s">
        <v>885</v>
      </c>
      <c r="J1730" s="46" t="s">
        <v>1686</v>
      </c>
      <c r="K1730" s="46" t="s">
        <v>7906</v>
      </c>
      <c r="L1730" s="46" t="s">
        <v>1864</v>
      </c>
      <c r="O1730" s="46" t="s">
        <v>1865</v>
      </c>
      <c r="Q1730" s="46" t="s">
        <v>40</v>
      </c>
      <c r="T1730" s="46" t="s">
        <v>1690</v>
      </c>
      <c r="AA1730" s="46" t="s">
        <v>7671</v>
      </c>
      <c r="AC1730" s="46" t="s">
        <v>709</v>
      </c>
      <c r="AL1730" s="46" t="s">
        <v>7907</v>
      </c>
      <c r="AQ1730" s="46" t="b">
        <v>0</v>
      </c>
      <c r="AR1730" s="95"/>
    </row>
    <row r="1731" spans="1:44" ht="15" customHeight="1">
      <c r="A1731" s="46">
        <v>1730</v>
      </c>
      <c r="B1731" s="46">
        <v>1730</v>
      </c>
      <c r="D1731" s="46" t="s">
        <v>7908</v>
      </c>
      <c r="E1731" s="46" t="s">
        <v>7909</v>
      </c>
      <c r="I1731" s="46" t="s">
        <v>5896</v>
      </c>
      <c r="J1731" s="46" t="s">
        <v>1686</v>
      </c>
      <c r="K1731" s="46" t="s">
        <v>7910</v>
      </c>
      <c r="L1731" s="46" t="s">
        <v>1864</v>
      </c>
      <c r="O1731" s="46" t="s">
        <v>1865</v>
      </c>
      <c r="Q1731" s="46" t="s">
        <v>40</v>
      </c>
      <c r="T1731" s="46" t="s">
        <v>1690</v>
      </c>
      <c r="AA1731" s="46" t="s">
        <v>7671</v>
      </c>
      <c r="AC1731" s="46" t="s">
        <v>709</v>
      </c>
      <c r="AL1731" s="46" t="s">
        <v>7911</v>
      </c>
      <c r="AQ1731" s="46" t="b">
        <v>0</v>
      </c>
      <c r="AR1731" s="95"/>
    </row>
    <row r="1732" spans="1:44" ht="15" customHeight="1">
      <c r="A1732" s="46">
        <v>1731</v>
      </c>
      <c r="B1732" s="46">
        <v>1731</v>
      </c>
      <c r="D1732" s="46" t="s">
        <v>7912</v>
      </c>
      <c r="E1732" s="46" t="s">
        <v>7913</v>
      </c>
      <c r="I1732" s="46" t="s">
        <v>6626</v>
      </c>
      <c r="J1732" s="46" t="s">
        <v>1686</v>
      </c>
      <c r="K1732" s="46" t="s">
        <v>7914</v>
      </c>
      <c r="L1732" s="46" t="s">
        <v>1864</v>
      </c>
      <c r="O1732" s="46" t="s">
        <v>1865</v>
      </c>
      <c r="Q1732" s="46" t="s">
        <v>40</v>
      </c>
      <c r="T1732" s="46" t="s">
        <v>1690</v>
      </c>
      <c r="AA1732" s="46" t="s">
        <v>7671</v>
      </c>
      <c r="AC1732" s="46" t="s">
        <v>709</v>
      </c>
      <c r="AL1732" s="46" t="s">
        <v>7915</v>
      </c>
      <c r="AQ1732" s="46" t="b">
        <v>0</v>
      </c>
      <c r="AR1732" s="95"/>
    </row>
    <row r="1733" spans="1:44" ht="15" customHeight="1">
      <c r="A1733" s="46">
        <v>1732</v>
      </c>
      <c r="B1733" s="46">
        <v>1732</v>
      </c>
      <c r="D1733" s="46" t="s">
        <v>7916</v>
      </c>
      <c r="E1733" s="46" t="s">
        <v>7917</v>
      </c>
      <c r="I1733" s="46" t="s">
        <v>6552</v>
      </c>
      <c r="J1733" s="46" t="s">
        <v>1686</v>
      </c>
      <c r="K1733" s="46" t="s">
        <v>7918</v>
      </c>
      <c r="L1733" s="46" t="s">
        <v>1864</v>
      </c>
      <c r="O1733" s="46" t="s">
        <v>1865</v>
      </c>
      <c r="Q1733" s="46" t="s">
        <v>40</v>
      </c>
      <c r="T1733" s="46" t="s">
        <v>1690</v>
      </c>
      <c r="AA1733" s="46" t="s">
        <v>7671</v>
      </c>
      <c r="AC1733" s="46" t="s">
        <v>709</v>
      </c>
      <c r="AL1733" s="46" t="s">
        <v>7919</v>
      </c>
      <c r="AQ1733" s="46" t="b">
        <v>1</v>
      </c>
      <c r="AR1733" s="95"/>
    </row>
    <row r="1734" spans="1:44" ht="15" customHeight="1">
      <c r="A1734" s="46">
        <v>1733</v>
      </c>
      <c r="B1734" s="46">
        <v>1733</v>
      </c>
      <c r="D1734" s="46" t="s">
        <v>7920</v>
      </c>
      <c r="E1734" s="46" t="s">
        <v>7921</v>
      </c>
      <c r="I1734" s="46" t="s">
        <v>7922</v>
      </c>
      <c r="J1734" s="46" t="s">
        <v>1686</v>
      </c>
      <c r="K1734" s="46" t="s">
        <v>7923</v>
      </c>
      <c r="L1734" s="46" t="s">
        <v>1864</v>
      </c>
      <c r="O1734" s="46" t="s">
        <v>1865</v>
      </c>
      <c r="Q1734" s="46" t="s">
        <v>40</v>
      </c>
      <c r="T1734" s="46" t="s">
        <v>1690</v>
      </c>
      <c r="AA1734" s="46" t="s">
        <v>7671</v>
      </c>
      <c r="AC1734" s="46" t="s">
        <v>709</v>
      </c>
      <c r="AL1734" s="46" t="s">
        <v>7924</v>
      </c>
      <c r="AQ1734" s="46" t="b">
        <v>0</v>
      </c>
      <c r="AR1734" s="95"/>
    </row>
    <row r="1735" spans="1:44" ht="15" customHeight="1">
      <c r="A1735" s="46">
        <v>1734</v>
      </c>
      <c r="B1735" s="46">
        <v>1734</v>
      </c>
      <c r="D1735" s="46" t="s">
        <v>7925</v>
      </c>
      <c r="E1735" s="46" t="s">
        <v>7926</v>
      </c>
      <c r="I1735" s="46" t="s">
        <v>7393</v>
      </c>
      <c r="J1735" s="46" t="s">
        <v>1686</v>
      </c>
      <c r="K1735" s="46" t="s">
        <v>7927</v>
      </c>
      <c r="L1735" s="46" t="s">
        <v>1864</v>
      </c>
      <c r="O1735" s="46" t="s">
        <v>1865</v>
      </c>
      <c r="Q1735" s="46" t="s">
        <v>40</v>
      </c>
      <c r="T1735" s="46" t="s">
        <v>1690</v>
      </c>
      <c r="AA1735" s="46" t="s">
        <v>7671</v>
      </c>
      <c r="AC1735" s="46" t="s">
        <v>709</v>
      </c>
      <c r="AL1735" s="46" t="s">
        <v>7928</v>
      </c>
      <c r="AQ1735" s="46" t="b">
        <v>1</v>
      </c>
      <c r="AR1735" s="95"/>
    </row>
    <row r="1736" spans="1:44" ht="15" customHeight="1">
      <c r="A1736" s="46">
        <v>1735</v>
      </c>
      <c r="B1736" s="46">
        <v>1735</v>
      </c>
      <c r="D1736" s="46" t="s">
        <v>7929</v>
      </c>
      <c r="E1736" s="46" t="s">
        <v>7930</v>
      </c>
      <c r="I1736" s="46" t="s">
        <v>7893</v>
      </c>
      <c r="J1736" s="46" t="s">
        <v>1686</v>
      </c>
      <c r="K1736" s="46" t="s">
        <v>7931</v>
      </c>
      <c r="L1736" s="46" t="s">
        <v>1864</v>
      </c>
      <c r="O1736" s="46" t="s">
        <v>1865</v>
      </c>
      <c r="Q1736" s="46" t="s">
        <v>40</v>
      </c>
      <c r="T1736" s="46" t="s">
        <v>1690</v>
      </c>
      <c r="AA1736" s="46" t="s">
        <v>7671</v>
      </c>
      <c r="AC1736" s="46" t="s">
        <v>709</v>
      </c>
      <c r="AL1736" s="46" t="s">
        <v>7932</v>
      </c>
      <c r="AQ1736" s="46" t="b">
        <v>0</v>
      </c>
      <c r="AR1736" s="95"/>
    </row>
    <row r="1737" spans="1:44" ht="15" customHeight="1">
      <c r="A1737" s="46">
        <v>1736</v>
      </c>
      <c r="B1737" s="46">
        <v>1736</v>
      </c>
      <c r="D1737" s="46" t="s">
        <v>7933</v>
      </c>
      <c r="E1737" s="46" t="s">
        <v>7934</v>
      </c>
      <c r="I1737" s="46" t="s">
        <v>3786</v>
      </c>
      <c r="J1737" s="46" t="s">
        <v>1686</v>
      </c>
      <c r="K1737" s="46" t="s">
        <v>7935</v>
      </c>
      <c r="L1737" s="46" t="s">
        <v>1864</v>
      </c>
      <c r="O1737" s="46" t="s">
        <v>1865</v>
      </c>
      <c r="Q1737" s="46" t="s">
        <v>40</v>
      </c>
      <c r="T1737" s="46" t="s">
        <v>1690</v>
      </c>
      <c r="AA1737" s="46" t="s">
        <v>7671</v>
      </c>
      <c r="AC1737" s="46" t="s">
        <v>709</v>
      </c>
      <c r="AL1737" s="46" t="s">
        <v>7936</v>
      </c>
      <c r="AQ1737" s="46" t="b">
        <v>0</v>
      </c>
      <c r="AR1737" s="95"/>
    </row>
    <row r="1738" spans="1:44" ht="15" customHeight="1">
      <c r="A1738" s="46">
        <v>1737</v>
      </c>
      <c r="B1738" s="46">
        <v>1737</v>
      </c>
      <c r="D1738" s="46" t="s">
        <v>7937</v>
      </c>
      <c r="E1738" s="46" t="s">
        <v>7938</v>
      </c>
      <c r="I1738" s="46" t="s">
        <v>6323</v>
      </c>
      <c r="J1738" s="46" t="s">
        <v>1686</v>
      </c>
      <c r="K1738" s="46" t="s">
        <v>7939</v>
      </c>
      <c r="L1738" s="46" t="s">
        <v>1864</v>
      </c>
      <c r="O1738" s="46" t="s">
        <v>1865</v>
      </c>
      <c r="Q1738" s="46" t="s">
        <v>40</v>
      </c>
      <c r="T1738" s="46" t="s">
        <v>1690</v>
      </c>
      <c r="AA1738" s="46" t="s">
        <v>7671</v>
      </c>
      <c r="AC1738" s="46" t="s">
        <v>709</v>
      </c>
      <c r="AL1738" s="46" t="s">
        <v>7940</v>
      </c>
      <c r="AQ1738" s="46" t="b">
        <v>0</v>
      </c>
      <c r="AR1738" s="95"/>
    </row>
    <row r="1739" spans="1:44" ht="15" customHeight="1">
      <c r="A1739" s="46">
        <v>1738</v>
      </c>
      <c r="B1739" s="46">
        <v>1738</v>
      </c>
      <c r="D1739" s="46" t="s">
        <v>7941</v>
      </c>
      <c r="E1739" s="46" t="s">
        <v>7942</v>
      </c>
      <c r="I1739" s="46" t="s">
        <v>7943</v>
      </c>
      <c r="J1739" s="46" t="s">
        <v>1686</v>
      </c>
      <c r="K1739" s="46" t="s">
        <v>7944</v>
      </c>
      <c r="L1739" s="46" t="s">
        <v>1864</v>
      </c>
      <c r="O1739" s="46" t="s">
        <v>1865</v>
      </c>
      <c r="Q1739" s="46" t="s">
        <v>40</v>
      </c>
      <c r="T1739" s="46" t="s">
        <v>1690</v>
      </c>
      <c r="AA1739" s="46" t="s">
        <v>7671</v>
      </c>
      <c r="AC1739" s="46" t="s">
        <v>709</v>
      </c>
      <c r="AL1739" s="46" t="s">
        <v>7945</v>
      </c>
      <c r="AQ1739" s="46" t="b">
        <v>0</v>
      </c>
      <c r="AR1739" s="95"/>
    </row>
    <row r="1740" spans="1:44" ht="15" customHeight="1">
      <c r="A1740" s="46">
        <v>1739</v>
      </c>
      <c r="B1740" s="46">
        <v>1739</v>
      </c>
      <c r="D1740" s="46" t="s">
        <v>7946</v>
      </c>
      <c r="E1740" s="46" t="s">
        <v>7947</v>
      </c>
      <c r="I1740" s="46" t="s">
        <v>3152</v>
      </c>
      <c r="J1740" s="46" t="s">
        <v>1686</v>
      </c>
      <c r="K1740" s="46" t="s">
        <v>7948</v>
      </c>
      <c r="L1740" s="46" t="s">
        <v>1864</v>
      </c>
      <c r="O1740" s="46" t="s">
        <v>1865</v>
      </c>
      <c r="Q1740" s="46" t="s">
        <v>40</v>
      </c>
      <c r="T1740" s="46" t="s">
        <v>1690</v>
      </c>
      <c r="AA1740" s="46" t="s">
        <v>7671</v>
      </c>
      <c r="AC1740" s="46" t="s">
        <v>709</v>
      </c>
      <c r="AL1740" s="46" t="s">
        <v>7949</v>
      </c>
      <c r="AQ1740" s="46" t="b">
        <v>0</v>
      </c>
      <c r="AR1740" s="95"/>
    </row>
    <row r="1741" spans="1:44" ht="15" customHeight="1">
      <c r="A1741" s="46">
        <v>1740</v>
      </c>
      <c r="B1741" s="46">
        <v>1740</v>
      </c>
      <c r="D1741" s="46" t="s">
        <v>7950</v>
      </c>
      <c r="E1741" s="46" t="s">
        <v>7951</v>
      </c>
      <c r="I1741" s="46" t="s">
        <v>5699</v>
      </c>
      <c r="J1741" s="46" t="s">
        <v>1686</v>
      </c>
      <c r="K1741" s="46" t="s">
        <v>7952</v>
      </c>
      <c r="L1741" s="46" t="s">
        <v>1864</v>
      </c>
      <c r="O1741" s="46" t="s">
        <v>1865</v>
      </c>
      <c r="Q1741" s="46" t="s">
        <v>40</v>
      </c>
      <c r="T1741" s="46" t="s">
        <v>1690</v>
      </c>
      <c r="AA1741" s="46" t="s">
        <v>7671</v>
      </c>
      <c r="AC1741" s="46" t="s">
        <v>709</v>
      </c>
      <c r="AL1741" s="46" t="s">
        <v>7953</v>
      </c>
      <c r="AQ1741" s="46" t="b">
        <v>0</v>
      </c>
      <c r="AR1741" s="95"/>
    </row>
    <row r="1742" spans="1:44" ht="15" customHeight="1">
      <c r="A1742" s="46">
        <v>1741</v>
      </c>
      <c r="B1742" s="46">
        <v>1741</v>
      </c>
      <c r="D1742" s="46" t="s">
        <v>7954</v>
      </c>
      <c r="E1742" s="46" t="s">
        <v>7955</v>
      </c>
      <c r="I1742" s="46" t="s">
        <v>6875</v>
      </c>
      <c r="J1742" s="46" t="s">
        <v>1686</v>
      </c>
      <c r="K1742" s="46" t="s">
        <v>7956</v>
      </c>
      <c r="L1742" s="46" t="s">
        <v>1864</v>
      </c>
      <c r="O1742" s="46" t="s">
        <v>1865</v>
      </c>
      <c r="Q1742" s="46" t="s">
        <v>40</v>
      </c>
      <c r="T1742" s="46" t="s">
        <v>1690</v>
      </c>
      <c r="AA1742" s="46" t="s">
        <v>7671</v>
      </c>
      <c r="AC1742" s="46" t="s">
        <v>709</v>
      </c>
      <c r="AL1742" s="46" t="s">
        <v>7957</v>
      </c>
      <c r="AQ1742" s="46" t="b">
        <v>0</v>
      </c>
      <c r="AR1742" s="95"/>
    </row>
    <row r="1743" spans="1:44" ht="15" customHeight="1">
      <c r="A1743" s="46">
        <v>1742</v>
      </c>
      <c r="B1743" s="46">
        <v>1742</v>
      </c>
      <c r="D1743" s="46" t="s">
        <v>7958</v>
      </c>
      <c r="E1743" s="46" t="s">
        <v>7959</v>
      </c>
      <c r="I1743" s="46" t="s">
        <v>4693</v>
      </c>
      <c r="J1743" s="46" t="s">
        <v>1686</v>
      </c>
      <c r="K1743" s="46" t="s">
        <v>7960</v>
      </c>
      <c r="L1743" s="46" t="s">
        <v>1864</v>
      </c>
      <c r="O1743" s="46" t="s">
        <v>1865</v>
      </c>
      <c r="Q1743" s="46" t="s">
        <v>40</v>
      </c>
      <c r="T1743" s="46" t="s">
        <v>1690</v>
      </c>
      <c r="AA1743" s="46" t="s">
        <v>7671</v>
      </c>
      <c r="AC1743" s="46" t="s">
        <v>709</v>
      </c>
      <c r="AL1743" s="46" t="s">
        <v>7961</v>
      </c>
      <c r="AQ1743" s="46" t="b">
        <v>0</v>
      </c>
      <c r="AR1743" s="95"/>
    </row>
    <row r="1744" spans="1:44" ht="15" customHeight="1">
      <c r="A1744" s="46">
        <v>1743</v>
      </c>
      <c r="B1744" s="46">
        <v>1743</v>
      </c>
      <c r="D1744" s="46" t="s">
        <v>7962</v>
      </c>
      <c r="E1744" s="46" t="s">
        <v>7963</v>
      </c>
      <c r="I1744" s="46" t="s">
        <v>6473</v>
      </c>
      <c r="J1744" s="46" t="s">
        <v>1686</v>
      </c>
      <c r="K1744" s="46" t="s">
        <v>7964</v>
      </c>
      <c r="L1744" s="46" t="s">
        <v>1864</v>
      </c>
      <c r="O1744" s="46" t="s">
        <v>1865</v>
      </c>
      <c r="Q1744" s="46" t="s">
        <v>40</v>
      </c>
      <c r="T1744" s="46" t="s">
        <v>1690</v>
      </c>
      <c r="AA1744" s="46" t="s">
        <v>7671</v>
      </c>
      <c r="AC1744" s="46" t="s">
        <v>709</v>
      </c>
      <c r="AL1744" s="46" t="s">
        <v>7965</v>
      </c>
      <c r="AQ1744" s="46" t="b">
        <v>1</v>
      </c>
      <c r="AR1744" s="95"/>
    </row>
    <row r="1745" spans="1:44" ht="15" customHeight="1">
      <c r="A1745" s="46">
        <v>1744</v>
      </c>
      <c r="B1745" s="46">
        <v>1744</v>
      </c>
      <c r="D1745" s="46" t="s">
        <v>7966</v>
      </c>
      <c r="E1745" s="46" t="s">
        <v>7967</v>
      </c>
      <c r="I1745" s="46" t="s">
        <v>7393</v>
      </c>
      <c r="J1745" s="46" t="s">
        <v>1686</v>
      </c>
      <c r="K1745" s="46" t="s">
        <v>7968</v>
      </c>
      <c r="L1745" s="46" t="s">
        <v>1864</v>
      </c>
      <c r="O1745" s="46" t="s">
        <v>1865</v>
      </c>
      <c r="Q1745" s="46" t="s">
        <v>40</v>
      </c>
      <c r="T1745" s="46" t="s">
        <v>1690</v>
      </c>
      <c r="AA1745" s="46" t="s">
        <v>7671</v>
      </c>
      <c r="AC1745" s="46" t="s">
        <v>709</v>
      </c>
      <c r="AL1745" s="46" t="s">
        <v>7969</v>
      </c>
      <c r="AQ1745" s="46" t="b">
        <v>0</v>
      </c>
      <c r="AR1745" s="95"/>
    </row>
    <row r="1746" spans="1:44" ht="15" customHeight="1">
      <c r="A1746" s="46">
        <v>1745</v>
      </c>
      <c r="B1746" s="46">
        <v>1745</v>
      </c>
      <c r="D1746" s="46" t="s">
        <v>7970</v>
      </c>
      <c r="E1746" s="46" t="s">
        <v>7971</v>
      </c>
      <c r="I1746" s="46" t="s">
        <v>3776</v>
      </c>
      <c r="J1746" s="46" t="s">
        <v>1686</v>
      </c>
      <c r="K1746" s="46" t="s">
        <v>7972</v>
      </c>
      <c r="L1746" s="46" t="s">
        <v>1864</v>
      </c>
      <c r="O1746" s="46" t="s">
        <v>1865</v>
      </c>
      <c r="Q1746" s="46" t="s">
        <v>40</v>
      </c>
      <c r="T1746" s="46" t="s">
        <v>1690</v>
      </c>
      <c r="AA1746" s="46" t="s">
        <v>7671</v>
      </c>
      <c r="AC1746" s="46" t="s">
        <v>709</v>
      </c>
      <c r="AL1746" s="46" t="s">
        <v>7973</v>
      </c>
      <c r="AQ1746" s="46" t="b">
        <v>0</v>
      </c>
      <c r="AR1746" s="95"/>
    </row>
    <row r="1747" spans="1:44" ht="15" customHeight="1">
      <c r="A1747" s="46">
        <v>1746</v>
      </c>
      <c r="B1747" s="46">
        <v>1746</v>
      </c>
      <c r="D1747" s="46" t="s">
        <v>7974</v>
      </c>
      <c r="E1747" s="46" t="s">
        <v>7975</v>
      </c>
      <c r="I1747" s="46" t="s">
        <v>3983</v>
      </c>
      <c r="J1747" s="46" t="s">
        <v>1686</v>
      </c>
      <c r="K1747" s="46" t="s">
        <v>7976</v>
      </c>
      <c r="L1747" s="46" t="s">
        <v>1864</v>
      </c>
      <c r="O1747" s="46" t="s">
        <v>1865</v>
      </c>
      <c r="Q1747" s="46" t="s">
        <v>40</v>
      </c>
      <c r="T1747" s="46" t="s">
        <v>1690</v>
      </c>
      <c r="AA1747" s="46" t="s">
        <v>7671</v>
      </c>
      <c r="AC1747" s="46" t="s">
        <v>709</v>
      </c>
      <c r="AL1747" s="46" t="s">
        <v>7977</v>
      </c>
      <c r="AQ1747" s="46" t="b">
        <v>0</v>
      </c>
      <c r="AR1747" s="95"/>
    </row>
    <row r="1748" spans="1:44" ht="15" customHeight="1">
      <c r="A1748" s="46">
        <v>1747</v>
      </c>
      <c r="B1748" s="46">
        <v>1747</v>
      </c>
      <c r="D1748" s="46" t="s">
        <v>7978</v>
      </c>
      <c r="E1748" s="46" t="s">
        <v>7979</v>
      </c>
      <c r="I1748" s="46" t="s">
        <v>6650</v>
      </c>
      <c r="J1748" s="46" t="s">
        <v>1686</v>
      </c>
      <c r="K1748" s="46" t="s">
        <v>7980</v>
      </c>
      <c r="L1748" s="46" t="s">
        <v>1864</v>
      </c>
      <c r="O1748" s="46" t="s">
        <v>1865</v>
      </c>
      <c r="Q1748" s="46" t="s">
        <v>40</v>
      </c>
      <c r="T1748" s="46" t="s">
        <v>1690</v>
      </c>
      <c r="AA1748" s="46" t="s">
        <v>7671</v>
      </c>
      <c r="AC1748" s="46" t="s">
        <v>709</v>
      </c>
      <c r="AL1748" s="46" t="s">
        <v>7981</v>
      </c>
      <c r="AQ1748" s="46" t="b">
        <v>0</v>
      </c>
      <c r="AR1748" s="95"/>
    </row>
    <row r="1749" spans="1:44" ht="15" customHeight="1">
      <c r="A1749" s="46">
        <v>1748</v>
      </c>
      <c r="B1749" s="46">
        <v>1748</v>
      </c>
      <c r="D1749" s="46" t="s">
        <v>7982</v>
      </c>
      <c r="E1749" s="46" t="s">
        <v>7983</v>
      </c>
      <c r="I1749" s="46" t="s">
        <v>7763</v>
      </c>
      <c r="J1749" s="46" t="s">
        <v>1686</v>
      </c>
      <c r="K1749" s="46" t="s">
        <v>7984</v>
      </c>
      <c r="L1749" s="46" t="s">
        <v>1864</v>
      </c>
      <c r="O1749" s="46" t="s">
        <v>1865</v>
      </c>
      <c r="Q1749" s="46" t="s">
        <v>40</v>
      </c>
      <c r="T1749" s="46" t="s">
        <v>1690</v>
      </c>
      <c r="AA1749" s="46" t="s">
        <v>7671</v>
      </c>
      <c r="AC1749" s="46" t="s">
        <v>709</v>
      </c>
      <c r="AL1749" s="46" t="s">
        <v>7985</v>
      </c>
      <c r="AQ1749" s="46" t="b">
        <v>1</v>
      </c>
      <c r="AR1749" s="95"/>
    </row>
    <row r="1750" spans="1:44" ht="15" customHeight="1">
      <c r="A1750" s="46">
        <v>1749</v>
      </c>
      <c r="B1750" s="46">
        <v>1749</v>
      </c>
      <c r="D1750" s="46" t="s">
        <v>7986</v>
      </c>
      <c r="E1750" s="46" t="s">
        <v>7987</v>
      </c>
      <c r="I1750" s="46" t="s">
        <v>5556</v>
      </c>
      <c r="J1750" s="46" t="s">
        <v>1686</v>
      </c>
      <c r="K1750" s="46" t="s">
        <v>7988</v>
      </c>
      <c r="L1750" s="46" t="s">
        <v>1864</v>
      </c>
      <c r="O1750" s="46" t="s">
        <v>1865</v>
      </c>
      <c r="Q1750" s="46" t="s">
        <v>40</v>
      </c>
      <c r="T1750" s="46" t="s">
        <v>1690</v>
      </c>
      <c r="AA1750" s="46" t="s">
        <v>7671</v>
      </c>
      <c r="AC1750" s="46" t="s">
        <v>709</v>
      </c>
      <c r="AL1750" s="46" t="s">
        <v>7989</v>
      </c>
      <c r="AQ1750" s="46" t="b">
        <v>1</v>
      </c>
      <c r="AR1750" s="95"/>
    </row>
    <row r="1751" spans="1:44" ht="15" customHeight="1">
      <c r="A1751" s="46">
        <v>1750</v>
      </c>
      <c r="B1751" s="46">
        <v>1750</v>
      </c>
      <c r="D1751" s="46" t="s">
        <v>7990</v>
      </c>
      <c r="E1751" s="46" t="s">
        <v>7991</v>
      </c>
      <c r="I1751" s="46" t="s">
        <v>7992</v>
      </c>
      <c r="J1751" s="46" t="s">
        <v>1686</v>
      </c>
      <c r="K1751" s="46" t="s">
        <v>7993</v>
      </c>
      <c r="L1751" s="46" t="s">
        <v>1864</v>
      </c>
      <c r="O1751" s="46" t="s">
        <v>1865</v>
      </c>
      <c r="Q1751" s="46" t="s">
        <v>40</v>
      </c>
      <c r="T1751" s="46" t="s">
        <v>1690</v>
      </c>
      <c r="AA1751" s="46" t="s">
        <v>7671</v>
      </c>
      <c r="AC1751" s="46" t="s">
        <v>709</v>
      </c>
      <c r="AL1751" s="46" t="s">
        <v>7994</v>
      </c>
      <c r="AQ1751" s="46" t="b">
        <v>1</v>
      </c>
      <c r="AR1751" s="95"/>
    </row>
    <row r="1752" spans="1:44" ht="15" customHeight="1">
      <c r="A1752" s="46">
        <v>1751</v>
      </c>
      <c r="B1752" s="46">
        <v>1751</v>
      </c>
      <c r="D1752" s="46" t="s">
        <v>7995</v>
      </c>
      <c r="E1752" s="46" t="s">
        <v>7996</v>
      </c>
      <c r="I1752" s="46" t="s">
        <v>5283</v>
      </c>
      <c r="J1752" s="46" t="s">
        <v>1686</v>
      </c>
      <c r="K1752" s="46" t="s">
        <v>7997</v>
      </c>
      <c r="L1752" s="46" t="s">
        <v>1864</v>
      </c>
      <c r="O1752" s="46" t="s">
        <v>1865</v>
      </c>
      <c r="Q1752" s="46" t="s">
        <v>40</v>
      </c>
      <c r="T1752" s="46" t="s">
        <v>1690</v>
      </c>
      <c r="AA1752" s="46" t="s">
        <v>7671</v>
      </c>
      <c r="AC1752" s="46" t="s">
        <v>709</v>
      </c>
      <c r="AL1752" s="46" t="s">
        <v>7998</v>
      </c>
      <c r="AQ1752" s="46" t="b">
        <v>0</v>
      </c>
      <c r="AR1752" s="95"/>
    </row>
    <row r="1753" spans="1:44" ht="15" customHeight="1">
      <c r="A1753" s="46">
        <v>1752</v>
      </c>
      <c r="B1753" s="46">
        <v>1752</v>
      </c>
      <c r="D1753" s="46" t="s">
        <v>7999</v>
      </c>
      <c r="E1753" s="46" t="s">
        <v>8000</v>
      </c>
      <c r="I1753" s="46" t="s">
        <v>2258</v>
      </c>
      <c r="J1753" s="46" t="s">
        <v>1686</v>
      </c>
      <c r="K1753" s="46" t="s">
        <v>8001</v>
      </c>
      <c r="L1753" s="46" t="s">
        <v>1864</v>
      </c>
      <c r="O1753" s="46" t="s">
        <v>1865</v>
      </c>
      <c r="Q1753" s="46" t="s">
        <v>40</v>
      </c>
      <c r="T1753" s="46" t="s">
        <v>1690</v>
      </c>
      <c r="AA1753" s="46" t="s">
        <v>7671</v>
      </c>
      <c r="AC1753" s="46" t="s">
        <v>709</v>
      </c>
      <c r="AL1753" s="46" t="s">
        <v>8002</v>
      </c>
      <c r="AQ1753" s="46" t="b">
        <v>0</v>
      </c>
      <c r="AR1753" s="95"/>
    </row>
    <row r="1754" spans="1:44" ht="15" customHeight="1">
      <c r="A1754" s="46">
        <v>1753</v>
      </c>
      <c r="B1754" s="46">
        <v>1753</v>
      </c>
      <c r="D1754" s="46" t="s">
        <v>8003</v>
      </c>
      <c r="E1754" s="46" t="s">
        <v>8004</v>
      </c>
      <c r="I1754" s="46" t="s">
        <v>4311</v>
      </c>
      <c r="J1754" s="46" t="s">
        <v>1686</v>
      </c>
      <c r="K1754" s="46" t="s">
        <v>8005</v>
      </c>
      <c r="L1754" s="46" t="s">
        <v>1864</v>
      </c>
      <c r="O1754" s="46" t="s">
        <v>1865</v>
      </c>
      <c r="Q1754" s="46" t="s">
        <v>40</v>
      </c>
      <c r="T1754" s="46" t="s">
        <v>1690</v>
      </c>
      <c r="AA1754" s="46" t="s">
        <v>7671</v>
      </c>
      <c r="AC1754" s="46" t="s">
        <v>709</v>
      </c>
      <c r="AL1754" s="46" t="s">
        <v>8006</v>
      </c>
      <c r="AQ1754" s="46" t="b">
        <v>1</v>
      </c>
      <c r="AR1754" s="95"/>
    </row>
    <row r="1755" spans="1:44" ht="15" customHeight="1">
      <c r="A1755" s="46">
        <v>1754</v>
      </c>
      <c r="B1755" s="46">
        <v>1754</v>
      </c>
      <c r="D1755" s="46" t="s">
        <v>8007</v>
      </c>
      <c r="E1755" s="46" t="s">
        <v>8008</v>
      </c>
      <c r="I1755" s="46" t="s">
        <v>4248</v>
      </c>
      <c r="J1755" s="46" t="s">
        <v>1686</v>
      </c>
      <c r="K1755" s="46" t="s">
        <v>8009</v>
      </c>
      <c r="L1755" s="46" t="s">
        <v>1864</v>
      </c>
      <c r="O1755" s="46" t="s">
        <v>1865</v>
      </c>
      <c r="Q1755" s="46" t="s">
        <v>40</v>
      </c>
      <c r="T1755" s="46" t="s">
        <v>1690</v>
      </c>
      <c r="AA1755" s="46" t="s">
        <v>7671</v>
      </c>
      <c r="AC1755" s="46" t="s">
        <v>709</v>
      </c>
      <c r="AL1755" s="46" t="s">
        <v>8010</v>
      </c>
      <c r="AQ1755" s="46" t="b">
        <v>1</v>
      </c>
      <c r="AR1755" s="95"/>
    </row>
    <row r="1756" spans="1:44" ht="15" customHeight="1">
      <c r="A1756" s="46">
        <v>1755</v>
      </c>
      <c r="B1756" s="46">
        <v>1755</v>
      </c>
      <c r="D1756" s="46" t="s">
        <v>8011</v>
      </c>
      <c r="E1756" s="46" t="s">
        <v>8012</v>
      </c>
      <c r="I1756" s="46" t="s">
        <v>6057</v>
      </c>
      <c r="J1756" s="46" t="s">
        <v>1686</v>
      </c>
      <c r="K1756" s="46" t="s">
        <v>8013</v>
      </c>
      <c r="L1756" s="46" t="s">
        <v>1864</v>
      </c>
      <c r="O1756" s="46" t="s">
        <v>1865</v>
      </c>
      <c r="Q1756" s="46" t="s">
        <v>40</v>
      </c>
      <c r="T1756" s="46" t="s">
        <v>1690</v>
      </c>
      <c r="AA1756" s="46" t="s">
        <v>8014</v>
      </c>
      <c r="AC1756" s="46" t="s">
        <v>709</v>
      </c>
      <c r="AL1756" s="46" t="s">
        <v>8015</v>
      </c>
      <c r="AQ1756" s="46" t="b">
        <v>1</v>
      </c>
      <c r="AR1756" s="95"/>
    </row>
    <row r="1757" spans="1:44" ht="15" customHeight="1">
      <c r="A1757" s="46">
        <v>1756</v>
      </c>
      <c r="B1757" s="46">
        <v>1756</v>
      </c>
      <c r="D1757" s="46" t="s">
        <v>8016</v>
      </c>
      <c r="E1757" s="46" t="s">
        <v>8017</v>
      </c>
      <c r="I1757" s="46" t="s">
        <v>7141</v>
      </c>
      <c r="J1757" s="46" t="s">
        <v>1686</v>
      </c>
      <c r="K1757" s="46" t="s">
        <v>8018</v>
      </c>
      <c r="L1757" s="46" t="s">
        <v>1864</v>
      </c>
      <c r="O1757" s="46" t="s">
        <v>1865</v>
      </c>
      <c r="Q1757" s="46" t="s">
        <v>40</v>
      </c>
      <c r="T1757" s="46" t="s">
        <v>1690</v>
      </c>
      <c r="AA1757" s="46" t="s">
        <v>8014</v>
      </c>
      <c r="AC1757" s="46" t="s">
        <v>709</v>
      </c>
      <c r="AL1757" s="46" t="s">
        <v>8019</v>
      </c>
      <c r="AQ1757" s="46" t="b">
        <v>1</v>
      </c>
      <c r="AR1757" s="95"/>
    </row>
    <row r="1758" spans="1:44" ht="15" customHeight="1">
      <c r="A1758" s="46">
        <v>1757</v>
      </c>
      <c r="B1758" s="46">
        <v>1757</v>
      </c>
      <c r="D1758" s="46" t="s">
        <v>8020</v>
      </c>
      <c r="E1758" s="46" t="s">
        <v>8021</v>
      </c>
      <c r="I1758" s="46" t="s">
        <v>8022</v>
      </c>
      <c r="J1758" s="46" t="s">
        <v>1686</v>
      </c>
      <c r="K1758" s="46" t="s">
        <v>8023</v>
      </c>
      <c r="L1758" s="46" t="s">
        <v>1864</v>
      </c>
      <c r="O1758" s="46" t="s">
        <v>1865</v>
      </c>
      <c r="Q1758" s="46" t="s">
        <v>40</v>
      </c>
      <c r="T1758" s="46" t="s">
        <v>1690</v>
      </c>
      <c r="AA1758" s="46" t="s">
        <v>8014</v>
      </c>
      <c r="AC1758" s="46" t="s">
        <v>709</v>
      </c>
      <c r="AL1758" s="46" t="s">
        <v>8024</v>
      </c>
      <c r="AQ1758" s="46" t="b">
        <v>1</v>
      </c>
      <c r="AR1758" s="95"/>
    </row>
    <row r="1759" spans="1:44" ht="15" customHeight="1">
      <c r="A1759" s="46">
        <v>1758</v>
      </c>
      <c r="B1759" s="46">
        <v>1758</v>
      </c>
      <c r="D1759" s="46" t="s">
        <v>8025</v>
      </c>
      <c r="E1759" s="46" t="s">
        <v>8026</v>
      </c>
      <c r="I1759" s="46" t="s">
        <v>4243</v>
      </c>
      <c r="J1759" s="46" t="s">
        <v>1686</v>
      </c>
      <c r="K1759" s="46" t="s">
        <v>8027</v>
      </c>
      <c r="L1759" s="46" t="s">
        <v>1864</v>
      </c>
      <c r="O1759" s="46" t="s">
        <v>1865</v>
      </c>
      <c r="Q1759" s="46" t="s">
        <v>40</v>
      </c>
      <c r="T1759" s="46" t="s">
        <v>1690</v>
      </c>
      <c r="AA1759" s="46" t="s">
        <v>8014</v>
      </c>
      <c r="AC1759" s="46" t="s">
        <v>709</v>
      </c>
      <c r="AL1759" s="46" t="s">
        <v>8028</v>
      </c>
      <c r="AQ1759" s="46" t="b">
        <v>1</v>
      </c>
      <c r="AR1759" s="95"/>
    </row>
    <row r="1760" spans="1:44" ht="15" customHeight="1">
      <c r="A1760" s="46">
        <v>1759</v>
      </c>
      <c r="B1760" s="46">
        <v>1759</v>
      </c>
      <c r="D1760" s="46" t="s">
        <v>8029</v>
      </c>
      <c r="E1760" s="46" t="s">
        <v>8030</v>
      </c>
      <c r="I1760" s="46" t="s">
        <v>7875</v>
      </c>
      <c r="J1760" s="46" t="s">
        <v>1686</v>
      </c>
      <c r="K1760" s="46" t="s">
        <v>8031</v>
      </c>
      <c r="L1760" s="46" t="s">
        <v>1864</v>
      </c>
      <c r="O1760" s="46" t="s">
        <v>1865</v>
      </c>
      <c r="Q1760" s="46" t="s">
        <v>40</v>
      </c>
      <c r="T1760" s="46" t="s">
        <v>1690</v>
      </c>
      <c r="AA1760" s="46" t="s">
        <v>8014</v>
      </c>
      <c r="AC1760" s="46" t="s">
        <v>709</v>
      </c>
      <c r="AL1760" s="46" t="s">
        <v>8032</v>
      </c>
      <c r="AQ1760" s="46" t="b">
        <v>0</v>
      </c>
      <c r="AR1760" s="95"/>
    </row>
    <row r="1761" spans="1:44" ht="15" customHeight="1">
      <c r="A1761" s="46">
        <v>1760</v>
      </c>
      <c r="B1761" s="46">
        <v>1760</v>
      </c>
      <c r="D1761" s="46" t="s">
        <v>8033</v>
      </c>
      <c r="E1761" s="46" t="s">
        <v>8034</v>
      </c>
      <c r="I1761" s="46" t="s">
        <v>4243</v>
      </c>
      <c r="J1761" s="46" t="s">
        <v>1686</v>
      </c>
      <c r="K1761" s="46" t="s">
        <v>8035</v>
      </c>
      <c r="L1761" s="46" t="s">
        <v>1864</v>
      </c>
      <c r="O1761" s="46" t="s">
        <v>1865</v>
      </c>
      <c r="Q1761" s="46" t="s">
        <v>40</v>
      </c>
      <c r="T1761" s="46" t="s">
        <v>1690</v>
      </c>
      <c r="AA1761" s="46" t="s">
        <v>8014</v>
      </c>
      <c r="AC1761" s="46" t="s">
        <v>709</v>
      </c>
      <c r="AL1761" s="46" t="s">
        <v>8036</v>
      </c>
      <c r="AQ1761" s="46" t="b">
        <v>0</v>
      </c>
      <c r="AR1761" s="95"/>
    </row>
    <row r="1762" spans="1:44" ht="15" customHeight="1">
      <c r="A1762" s="46">
        <v>1761</v>
      </c>
      <c r="B1762" s="46">
        <v>1761</v>
      </c>
      <c r="D1762" s="46" t="s">
        <v>8037</v>
      </c>
      <c r="E1762" s="46" t="s">
        <v>8038</v>
      </c>
      <c r="I1762" s="46" t="s">
        <v>3914</v>
      </c>
      <c r="J1762" s="46" t="s">
        <v>1686</v>
      </c>
      <c r="K1762" s="46" t="s">
        <v>8039</v>
      </c>
      <c r="L1762" s="46" t="s">
        <v>1864</v>
      </c>
      <c r="O1762" s="46" t="s">
        <v>1865</v>
      </c>
      <c r="Q1762" s="46" t="s">
        <v>40</v>
      </c>
      <c r="T1762" s="46" t="s">
        <v>1690</v>
      </c>
      <c r="AA1762" s="46" t="s">
        <v>8014</v>
      </c>
      <c r="AC1762" s="46" t="s">
        <v>709</v>
      </c>
      <c r="AL1762" s="46" t="s">
        <v>8040</v>
      </c>
      <c r="AQ1762" s="46" t="b">
        <v>0</v>
      </c>
      <c r="AR1762" s="95"/>
    </row>
    <row r="1763" spans="1:44" ht="15" customHeight="1">
      <c r="A1763" s="46">
        <v>1762</v>
      </c>
      <c r="B1763" s="46">
        <v>1762</v>
      </c>
      <c r="D1763" s="46" t="s">
        <v>8041</v>
      </c>
      <c r="E1763" s="46" t="s">
        <v>8042</v>
      </c>
      <c r="I1763" s="46" t="s">
        <v>8043</v>
      </c>
      <c r="J1763" s="46" t="s">
        <v>1686</v>
      </c>
      <c r="K1763" s="46" t="s">
        <v>8044</v>
      </c>
      <c r="L1763" s="46" t="s">
        <v>1864</v>
      </c>
      <c r="O1763" s="46" t="s">
        <v>1865</v>
      </c>
      <c r="Q1763" s="46" t="s">
        <v>40</v>
      </c>
      <c r="T1763" s="46" t="s">
        <v>1690</v>
      </c>
      <c r="AA1763" s="46" t="s">
        <v>8014</v>
      </c>
      <c r="AC1763" s="46" t="s">
        <v>709</v>
      </c>
      <c r="AL1763" s="46" t="s">
        <v>8045</v>
      </c>
      <c r="AQ1763" s="46" t="b">
        <v>0</v>
      </c>
      <c r="AR1763" s="95"/>
    </row>
    <row r="1764" spans="1:44" ht="15" customHeight="1">
      <c r="A1764" s="46">
        <v>1763</v>
      </c>
      <c r="B1764" s="46">
        <v>1763</v>
      </c>
      <c r="D1764" s="46" t="s">
        <v>8046</v>
      </c>
      <c r="E1764" s="46" t="s">
        <v>8047</v>
      </c>
      <c r="I1764" s="46" t="s">
        <v>6780</v>
      </c>
      <c r="J1764" s="46" t="s">
        <v>1686</v>
      </c>
      <c r="K1764" s="46" t="s">
        <v>8048</v>
      </c>
      <c r="L1764" s="46" t="s">
        <v>1864</v>
      </c>
      <c r="O1764" s="46" t="s">
        <v>1865</v>
      </c>
      <c r="Q1764" s="46" t="s">
        <v>40</v>
      </c>
      <c r="T1764" s="46" t="s">
        <v>1690</v>
      </c>
      <c r="AA1764" s="46" t="s">
        <v>8014</v>
      </c>
      <c r="AC1764" s="46" t="s">
        <v>709</v>
      </c>
      <c r="AL1764" s="46" t="s">
        <v>8049</v>
      </c>
      <c r="AQ1764" s="46" t="b">
        <v>1</v>
      </c>
      <c r="AR1764" s="95"/>
    </row>
    <row r="1765" spans="1:44" ht="15" customHeight="1">
      <c r="A1765" s="46">
        <v>1764</v>
      </c>
      <c r="B1765" s="46">
        <v>1764</v>
      </c>
      <c r="D1765" s="46" t="s">
        <v>8050</v>
      </c>
      <c r="E1765" s="46" t="s">
        <v>8051</v>
      </c>
      <c r="I1765" s="46" t="s">
        <v>8052</v>
      </c>
      <c r="J1765" s="46" t="s">
        <v>1686</v>
      </c>
      <c r="K1765" s="46" t="s">
        <v>8053</v>
      </c>
      <c r="L1765" s="46" t="s">
        <v>1864</v>
      </c>
      <c r="O1765" s="46" t="s">
        <v>1865</v>
      </c>
      <c r="Q1765" s="46" t="s">
        <v>40</v>
      </c>
      <c r="T1765" s="46" t="s">
        <v>1690</v>
      </c>
      <c r="AA1765" s="46" t="s">
        <v>8014</v>
      </c>
      <c r="AC1765" s="46" t="s">
        <v>709</v>
      </c>
      <c r="AL1765" s="46" t="s">
        <v>8054</v>
      </c>
      <c r="AQ1765" s="46" t="b">
        <v>0</v>
      </c>
      <c r="AR1765" s="95"/>
    </row>
    <row r="1766" spans="1:44" ht="15" customHeight="1">
      <c r="A1766" s="46">
        <v>1765</v>
      </c>
      <c r="B1766" s="46">
        <v>1765</v>
      </c>
      <c r="D1766" s="46" t="s">
        <v>8055</v>
      </c>
      <c r="E1766" s="46" t="s">
        <v>8056</v>
      </c>
      <c r="I1766" s="46" t="s">
        <v>3927</v>
      </c>
      <c r="J1766" s="46" t="s">
        <v>1686</v>
      </c>
      <c r="K1766" s="46" t="s">
        <v>8057</v>
      </c>
      <c r="L1766" s="46" t="s">
        <v>1864</v>
      </c>
      <c r="O1766" s="46" t="s">
        <v>1865</v>
      </c>
      <c r="Q1766" s="46" t="s">
        <v>40</v>
      </c>
      <c r="T1766" s="46" t="s">
        <v>1690</v>
      </c>
      <c r="AA1766" s="46" t="s">
        <v>8014</v>
      </c>
      <c r="AC1766" s="46" t="s">
        <v>709</v>
      </c>
      <c r="AL1766" s="46" t="s">
        <v>8058</v>
      </c>
      <c r="AQ1766" s="46" t="b">
        <v>0</v>
      </c>
      <c r="AR1766" s="95"/>
    </row>
    <row r="1767" spans="1:44" ht="15" customHeight="1">
      <c r="A1767" s="46">
        <v>1766</v>
      </c>
      <c r="B1767" s="46">
        <v>1766</v>
      </c>
      <c r="D1767" s="46" t="s">
        <v>8059</v>
      </c>
      <c r="E1767" s="46" t="s">
        <v>8060</v>
      </c>
      <c r="I1767" s="46" t="s">
        <v>6761</v>
      </c>
      <c r="J1767" s="46" t="s">
        <v>1686</v>
      </c>
      <c r="K1767" s="46" t="s">
        <v>8061</v>
      </c>
      <c r="L1767" s="46" t="s">
        <v>1864</v>
      </c>
      <c r="O1767" s="46" t="s">
        <v>1865</v>
      </c>
      <c r="Q1767" s="46" t="s">
        <v>40</v>
      </c>
      <c r="T1767" s="46" t="s">
        <v>1690</v>
      </c>
      <c r="AA1767" s="46" t="s">
        <v>8014</v>
      </c>
      <c r="AC1767" s="46" t="s">
        <v>709</v>
      </c>
      <c r="AL1767" s="46" t="s">
        <v>8062</v>
      </c>
      <c r="AQ1767" s="46" t="b">
        <v>1</v>
      </c>
      <c r="AR1767" s="95"/>
    </row>
    <row r="1768" spans="1:44" ht="15" customHeight="1">
      <c r="A1768" s="46">
        <v>1767</v>
      </c>
      <c r="B1768" s="46">
        <v>1767</v>
      </c>
      <c r="D1768" s="46" t="s">
        <v>8063</v>
      </c>
      <c r="E1768" s="46" t="s">
        <v>8064</v>
      </c>
      <c r="I1768" s="46" t="s">
        <v>6452</v>
      </c>
      <c r="J1768" s="46" t="s">
        <v>1686</v>
      </c>
      <c r="K1768" s="46" t="s">
        <v>8065</v>
      </c>
      <c r="L1768" s="46" t="s">
        <v>1864</v>
      </c>
      <c r="O1768" s="46" t="s">
        <v>1865</v>
      </c>
      <c r="Q1768" s="46" t="s">
        <v>40</v>
      </c>
      <c r="T1768" s="46" t="s">
        <v>1690</v>
      </c>
      <c r="AA1768" s="46" t="s">
        <v>8014</v>
      </c>
      <c r="AC1768" s="46" t="s">
        <v>709</v>
      </c>
      <c r="AL1768" s="46" t="s">
        <v>8066</v>
      </c>
      <c r="AQ1768" s="46" t="b">
        <v>0</v>
      </c>
      <c r="AR1768" s="95"/>
    </row>
    <row r="1769" spans="1:44" ht="15" customHeight="1">
      <c r="A1769" s="46">
        <v>1768</v>
      </c>
      <c r="B1769" s="46">
        <v>1768</v>
      </c>
      <c r="D1769" s="46" t="s">
        <v>8067</v>
      </c>
      <c r="E1769" s="46" t="s">
        <v>8068</v>
      </c>
      <c r="I1769" s="46" t="s">
        <v>3946</v>
      </c>
      <c r="J1769" s="46" t="s">
        <v>1686</v>
      </c>
      <c r="K1769" s="46" t="s">
        <v>8069</v>
      </c>
      <c r="L1769" s="46" t="s">
        <v>1864</v>
      </c>
      <c r="O1769" s="46" t="s">
        <v>1865</v>
      </c>
      <c r="Q1769" s="46" t="s">
        <v>40</v>
      </c>
      <c r="T1769" s="46" t="s">
        <v>1690</v>
      </c>
      <c r="AA1769" s="46" t="s">
        <v>8014</v>
      </c>
      <c r="AC1769" s="46" t="s">
        <v>709</v>
      </c>
      <c r="AL1769" s="46" t="s">
        <v>8070</v>
      </c>
      <c r="AQ1769" s="46" t="b">
        <v>1</v>
      </c>
      <c r="AR1769" s="95"/>
    </row>
    <row r="1770" spans="1:44" ht="15" customHeight="1">
      <c r="A1770" s="46">
        <v>1769</v>
      </c>
      <c r="B1770" s="46">
        <v>1769</v>
      </c>
      <c r="D1770" s="46" t="s">
        <v>8071</v>
      </c>
      <c r="E1770" s="46" t="s">
        <v>8072</v>
      </c>
      <c r="I1770" s="46" t="s">
        <v>8073</v>
      </c>
      <c r="J1770" s="46" t="s">
        <v>1686</v>
      </c>
      <c r="K1770" s="46" t="s">
        <v>8074</v>
      </c>
      <c r="L1770" s="46" t="s">
        <v>1864</v>
      </c>
      <c r="O1770" s="46" t="s">
        <v>1865</v>
      </c>
      <c r="Q1770" s="46" t="s">
        <v>40</v>
      </c>
      <c r="T1770" s="46" t="s">
        <v>1690</v>
      </c>
      <c r="AA1770" s="46" t="s">
        <v>8014</v>
      </c>
      <c r="AC1770" s="46" t="s">
        <v>709</v>
      </c>
      <c r="AL1770" s="46" t="s">
        <v>8075</v>
      </c>
      <c r="AQ1770" s="46" t="b">
        <v>0</v>
      </c>
      <c r="AR1770" s="95"/>
    </row>
    <row r="1771" spans="1:44" ht="15" customHeight="1">
      <c r="A1771" s="46">
        <v>1770</v>
      </c>
      <c r="B1771" s="46">
        <v>1770</v>
      </c>
      <c r="D1771" s="46" t="s">
        <v>8076</v>
      </c>
      <c r="E1771" s="46" t="s">
        <v>8077</v>
      </c>
      <c r="I1771" s="46" t="s">
        <v>8078</v>
      </c>
      <c r="J1771" s="46" t="s">
        <v>1686</v>
      </c>
      <c r="K1771" s="46" t="s">
        <v>8079</v>
      </c>
      <c r="L1771" s="46" t="s">
        <v>1864</v>
      </c>
      <c r="O1771" s="46" t="s">
        <v>1865</v>
      </c>
      <c r="Q1771" s="46" t="s">
        <v>40</v>
      </c>
      <c r="T1771" s="46" t="s">
        <v>1690</v>
      </c>
      <c r="AA1771" s="46" t="s">
        <v>8014</v>
      </c>
      <c r="AC1771" s="46" t="s">
        <v>709</v>
      </c>
      <c r="AL1771" s="46" t="s">
        <v>8080</v>
      </c>
      <c r="AQ1771" s="46" t="b">
        <v>0</v>
      </c>
      <c r="AR1771" s="95"/>
    </row>
    <row r="1772" spans="1:44" ht="15" customHeight="1">
      <c r="A1772" s="46">
        <v>1771</v>
      </c>
      <c r="B1772" s="46">
        <v>1771</v>
      </c>
      <c r="D1772" s="46" t="s">
        <v>8081</v>
      </c>
      <c r="E1772" s="46" t="s">
        <v>8082</v>
      </c>
      <c r="I1772" s="46" t="s">
        <v>8083</v>
      </c>
      <c r="J1772" s="46" t="s">
        <v>1686</v>
      </c>
      <c r="K1772" s="46" t="s">
        <v>8084</v>
      </c>
      <c r="L1772" s="46" t="s">
        <v>1864</v>
      </c>
      <c r="O1772" s="46" t="s">
        <v>1865</v>
      </c>
      <c r="Q1772" s="46" t="s">
        <v>40</v>
      </c>
      <c r="T1772" s="46" t="s">
        <v>1690</v>
      </c>
      <c r="AA1772" s="46" t="s">
        <v>8014</v>
      </c>
      <c r="AC1772" s="46" t="s">
        <v>709</v>
      </c>
      <c r="AL1772" s="46" t="s">
        <v>8085</v>
      </c>
      <c r="AQ1772" s="46" t="b">
        <v>1</v>
      </c>
      <c r="AR1772" s="95"/>
    </row>
    <row r="1773" spans="1:44" ht="15" customHeight="1">
      <c r="A1773" s="46">
        <v>1772</v>
      </c>
      <c r="B1773" s="46">
        <v>1772</v>
      </c>
      <c r="D1773" s="46" t="s">
        <v>8086</v>
      </c>
      <c r="E1773" s="46" t="s">
        <v>8087</v>
      </c>
      <c r="I1773" s="46" t="s">
        <v>1306</v>
      </c>
      <c r="J1773" s="46" t="s">
        <v>1686</v>
      </c>
      <c r="K1773" s="46" t="s">
        <v>8088</v>
      </c>
      <c r="L1773" s="46" t="s">
        <v>1864</v>
      </c>
      <c r="O1773" s="46" t="s">
        <v>1865</v>
      </c>
      <c r="Q1773" s="46" t="s">
        <v>40</v>
      </c>
      <c r="T1773" s="46" t="s">
        <v>1690</v>
      </c>
      <c r="AA1773" s="46" t="s">
        <v>8014</v>
      </c>
      <c r="AC1773" s="46" t="s">
        <v>709</v>
      </c>
      <c r="AL1773" s="46" t="s">
        <v>8089</v>
      </c>
      <c r="AQ1773" s="46" t="b">
        <v>0</v>
      </c>
      <c r="AR1773" s="95"/>
    </row>
    <row r="1774" spans="1:44" ht="15" customHeight="1">
      <c r="A1774" s="46">
        <v>1773</v>
      </c>
      <c r="B1774" s="46">
        <v>1773</v>
      </c>
      <c r="D1774" s="46" t="s">
        <v>8090</v>
      </c>
      <c r="E1774" s="46" t="s">
        <v>8091</v>
      </c>
      <c r="I1774" s="46" t="s">
        <v>1343</v>
      </c>
      <c r="J1774" s="46" t="s">
        <v>1686</v>
      </c>
      <c r="K1774" s="46" t="s">
        <v>8092</v>
      </c>
      <c r="L1774" s="46" t="s">
        <v>1864</v>
      </c>
      <c r="O1774" s="46" t="s">
        <v>1865</v>
      </c>
      <c r="Q1774" s="46" t="s">
        <v>40</v>
      </c>
      <c r="T1774" s="46" t="s">
        <v>1690</v>
      </c>
      <c r="AA1774" s="46" t="s">
        <v>8014</v>
      </c>
      <c r="AC1774" s="46" t="s">
        <v>709</v>
      </c>
      <c r="AL1774" s="46" t="s">
        <v>8093</v>
      </c>
      <c r="AQ1774" s="46" t="b">
        <v>0</v>
      </c>
      <c r="AR1774" s="95"/>
    </row>
    <row r="1775" spans="1:44" ht="15" customHeight="1">
      <c r="A1775" s="46">
        <v>1774</v>
      </c>
      <c r="B1775" s="46">
        <v>1774</v>
      </c>
      <c r="D1775" s="46" t="s">
        <v>8094</v>
      </c>
      <c r="E1775" s="46" t="s">
        <v>8095</v>
      </c>
      <c r="I1775" s="46" t="s">
        <v>8096</v>
      </c>
      <c r="J1775" s="46" t="s">
        <v>1686</v>
      </c>
      <c r="K1775" s="46" t="s">
        <v>8097</v>
      </c>
      <c r="L1775" s="46" t="s">
        <v>1864</v>
      </c>
      <c r="O1775" s="46" t="s">
        <v>1865</v>
      </c>
      <c r="Q1775" s="46" t="s">
        <v>40</v>
      </c>
      <c r="T1775" s="46" t="s">
        <v>1690</v>
      </c>
      <c r="AA1775" s="46" t="s">
        <v>8014</v>
      </c>
      <c r="AC1775" s="46" t="s">
        <v>709</v>
      </c>
      <c r="AL1775" s="46" t="s">
        <v>8098</v>
      </c>
      <c r="AQ1775" s="46" t="b">
        <v>0</v>
      </c>
      <c r="AR1775" s="95"/>
    </row>
    <row r="1776" spans="1:44" ht="15" customHeight="1">
      <c r="A1776" s="46">
        <v>1775</v>
      </c>
      <c r="B1776" s="46">
        <v>1775</v>
      </c>
      <c r="D1776" s="46" t="s">
        <v>8099</v>
      </c>
      <c r="E1776" s="46" t="s">
        <v>8100</v>
      </c>
      <c r="I1776" s="46" t="s">
        <v>3134</v>
      </c>
      <c r="J1776" s="46" t="s">
        <v>1686</v>
      </c>
      <c r="K1776" s="46" t="s">
        <v>8101</v>
      </c>
      <c r="L1776" s="46" t="s">
        <v>1864</v>
      </c>
      <c r="O1776" s="46" t="s">
        <v>1865</v>
      </c>
      <c r="Q1776" s="46" t="s">
        <v>40</v>
      </c>
      <c r="T1776" s="46" t="s">
        <v>1690</v>
      </c>
      <c r="AA1776" s="46" t="s">
        <v>8014</v>
      </c>
      <c r="AC1776" s="46" t="s">
        <v>709</v>
      </c>
      <c r="AL1776" s="46" t="s">
        <v>8102</v>
      </c>
      <c r="AQ1776" s="46" t="b">
        <v>0</v>
      </c>
      <c r="AR1776" s="95"/>
    </row>
    <row r="1777" spans="1:44" ht="15" customHeight="1">
      <c r="A1777" s="46">
        <v>1776</v>
      </c>
      <c r="B1777" s="46">
        <v>1776</v>
      </c>
      <c r="D1777" s="46" t="s">
        <v>8103</v>
      </c>
      <c r="E1777" s="46" t="s">
        <v>8104</v>
      </c>
      <c r="I1777" s="46" t="s">
        <v>6052</v>
      </c>
      <c r="J1777" s="46" t="s">
        <v>1686</v>
      </c>
      <c r="K1777" s="46" t="s">
        <v>8105</v>
      </c>
      <c r="L1777" s="46" t="s">
        <v>1864</v>
      </c>
      <c r="O1777" s="46" t="s">
        <v>1865</v>
      </c>
      <c r="Q1777" s="46" t="s">
        <v>40</v>
      </c>
      <c r="T1777" s="46" t="s">
        <v>1690</v>
      </c>
      <c r="AA1777" s="46" t="s">
        <v>8014</v>
      </c>
      <c r="AC1777" s="46" t="s">
        <v>709</v>
      </c>
      <c r="AL1777" s="46" t="s">
        <v>8106</v>
      </c>
      <c r="AQ1777" s="46" t="b">
        <v>1</v>
      </c>
      <c r="AR1777" s="95"/>
    </row>
    <row r="1778" spans="1:44" ht="15" customHeight="1">
      <c r="A1778" s="46">
        <v>1777</v>
      </c>
      <c r="B1778" s="46">
        <v>1777</v>
      </c>
      <c r="D1778" s="46" t="s">
        <v>8107</v>
      </c>
      <c r="E1778" s="46" t="s">
        <v>8108</v>
      </c>
      <c r="I1778" s="46" t="s">
        <v>8109</v>
      </c>
      <c r="J1778" s="46" t="s">
        <v>1686</v>
      </c>
      <c r="K1778" s="46" t="s">
        <v>8110</v>
      </c>
      <c r="L1778" s="46" t="s">
        <v>1864</v>
      </c>
      <c r="O1778" s="46" t="s">
        <v>1865</v>
      </c>
      <c r="Q1778" s="46" t="s">
        <v>40</v>
      </c>
      <c r="T1778" s="46" t="s">
        <v>1690</v>
      </c>
      <c r="AA1778" s="46" t="s">
        <v>8014</v>
      </c>
      <c r="AC1778" s="46" t="s">
        <v>709</v>
      </c>
      <c r="AL1778" s="46" t="s">
        <v>8111</v>
      </c>
      <c r="AQ1778" s="46" t="b">
        <v>1</v>
      </c>
      <c r="AR1778" s="95"/>
    </row>
    <row r="1779" spans="1:44" ht="15" customHeight="1">
      <c r="A1779" s="46">
        <v>1778</v>
      </c>
      <c r="B1779" s="46">
        <v>1778</v>
      </c>
      <c r="D1779" s="46" t="s">
        <v>8112</v>
      </c>
      <c r="E1779" s="46" t="s">
        <v>8113</v>
      </c>
      <c r="I1779" s="46" t="s">
        <v>6420</v>
      </c>
      <c r="J1779" s="46" t="s">
        <v>1686</v>
      </c>
      <c r="K1779" s="46" t="s">
        <v>8114</v>
      </c>
      <c r="L1779" s="46" t="s">
        <v>1864</v>
      </c>
      <c r="O1779" s="46" t="s">
        <v>1865</v>
      </c>
      <c r="Q1779" s="46" t="s">
        <v>40</v>
      </c>
      <c r="T1779" s="46" t="s">
        <v>1690</v>
      </c>
      <c r="AA1779" s="46" t="s">
        <v>8014</v>
      </c>
      <c r="AC1779" s="46" t="s">
        <v>709</v>
      </c>
      <c r="AL1779" s="46" t="s">
        <v>8115</v>
      </c>
      <c r="AQ1779" s="46" t="b">
        <v>1</v>
      </c>
      <c r="AR1779" s="95"/>
    </row>
    <row r="1780" spans="1:44" ht="15" customHeight="1">
      <c r="A1780" s="46">
        <v>1779</v>
      </c>
      <c r="B1780" s="46">
        <v>1779</v>
      </c>
      <c r="D1780" s="46" t="s">
        <v>8116</v>
      </c>
      <c r="E1780" s="46" t="s">
        <v>8117</v>
      </c>
      <c r="I1780" s="46" t="s">
        <v>8118</v>
      </c>
      <c r="J1780" s="46" t="s">
        <v>1686</v>
      </c>
      <c r="K1780" s="46" t="s">
        <v>8119</v>
      </c>
      <c r="L1780" s="46" t="s">
        <v>1864</v>
      </c>
      <c r="O1780" s="46" t="s">
        <v>1865</v>
      </c>
      <c r="Q1780" s="46" t="s">
        <v>40</v>
      </c>
      <c r="T1780" s="46" t="s">
        <v>1690</v>
      </c>
      <c r="AA1780" s="46" t="s">
        <v>8014</v>
      </c>
      <c r="AC1780" s="46" t="s">
        <v>709</v>
      </c>
      <c r="AL1780" s="46" t="s">
        <v>8120</v>
      </c>
      <c r="AQ1780" s="46" t="b">
        <v>1</v>
      </c>
      <c r="AR1780" s="95"/>
    </row>
    <row r="1781" spans="1:44" ht="15" customHeight="1">
      <c r="A1781" s="46">
        <v>1780</v>
      </c>
      <c r="B1781" s="46">
        <v>1780</v>
      </c>
      <c r="D1781" s="46" t="s">
        <v>8121</v>
      </c>
      <c r="E1781" s="46" t="s">
        <v>8122</v>
      </c>
      <c r="I1781" s="46" t="s">
        <v>7476</v>
      </c>
      <c r="J1781" s="46" t="s">
        <v>1686</v>
      </c>
      <c r="K1781" s="46" t="s">
        <v>8123</v>
      </c>
      <c r="L1781" s="46" t="s">
        <v>1864</v>
      </c>
      <c r="O1781" s="46" t="s">
        <v>1865</v>
      </c>
      <c r="Q1781" s="46" t="s">
        <v>40</v>
      </c>
      <c r="T1781" s="46" t="s">
        <v>1690</v>
      </c>
      <c r="AA1781" s="46" t="s">
        <v>8014</v>
      </c>
      <c r="AC1781" s="46" t="s">
        <v>709</v>
      </c>
      <c r="AL1781" s="46" t="s">
        <v>8124</v>
      </c>
      <c r="AQ1781" s="46" t="b">
        <v>0</v>
      </c>
      <c r="AR1781" s="95"/>
    </row>
    <row r="1782" spans="1:44" ht="15" customHeight="1">
      <c r="A1782" s="46">
        <v>1781</v>
      </c>
      <c r="B1782" s="46">
        <v>1781</v>
      </c>
      <c r="D1782" s="46" t="s">
        <v>8125</v>
      </c>
      <c r="E1782" s="46" t="s">
        <v>8126</v>
      </c>
      <c r="I1782" s="46" t="s">
        <v>4653</v>
      </c>
      <c r="J1782" s="46" t="s">
        <v>1686</v>
      </c>
      <c r="K1782" s="46" t="s">
        <v>8127</v>
      </c>
      <c r="L1782" s="46" t="s">
        <v>1864</v>
      </c>
      <c r="O1782" s="46" t="s">
        <v>1865</v>
      </c>
      <c r="Q1782" s="46" t="s">
        <v>40</v>
      </c>
      <c r="T1782" s="46" t="s">
        <v>1690</v>
      </c>
      <c r="AA1782" s="46" t="s">
        <v>8014</v>
      </c>
      <c r="AC1782" s="46" t="s">
        <v>709</v>
      </c>
      <c r="AL1782" s="46" t="s">
        <v>8128</v>
      </c>
      <c r="AQ1782" s="46" t="b">
        <v>1</v>
      </c>
      <c r="AR1782" s="95"/>
    </row>
    <row r="1783" spans="1:44" ht="15" customHeight="1">
      <c r="A1783" s="46">
        <v>1782</v>
      </c>
      <c r="B1783" s="46">
        <v>1782</v>
      </c>
      <c r="D1783" s="46" t="s">
        <v>8129</v>
      </c>
      <c r="E1783" s="46" t="s">
        <v>8130</v>
      </c>
      <c r="I1783" s="46" t="s">
        <v>5198</v>
      </c>
      <c r="J1783" s="46" t="s">
        <v>1686</v>
      </c>
      <c r="K1783" s="46" t="s">
        <v>8131</v>
      </c>
      <c r="L1783" s="46" t="s">
        <v>1864</v>
      </c>
      <c r="O1783" s="46" t="s">
        <v>1865</v>
      </c>
      <c r="Q1783" s="46" t="s">
        <v>40</v>
      </c>
      <c r="T1783" s="46" t="s">
        <v>1690</v>
      </c>
      <c r="AA1783" s="46" t="s">
        <v>8014</v>
      </c>
      <c r="AC1783" s="46" t="s">
        <v>709</v>
      </c>
      <c r="AL1783" s="46" t="s">
        <v>8132</v>
      </c>
      <c r="AQ1783" s="46" t="b">
        <v>0</v>
      </c>
      <c r="AR1783" s="95"/>
    </row>
    <row r="1784" spans="1:44" ht="15" customHeight="1">
      <c r="A1784" s="46">
        <v>1783</v>
      </c>
      <c r="B1784" s="46">
        <v>1783</v>
      </c>
      <c r="D1784" s="46" t="s">
        <v>8133</v>
      </c>
      <c r="E1784" s="46" t="s">
        <v>8134</v>
      </c>
      <c r="I1784" s="46" t="s">
        <v>7351</v>
      </c>
      <c r="J1784" s="46" t="s">
        <v>1686</v>
      </c>
      <c r="K1784" s="46" t="s">
        <v>8135</v>
      </c>
      <c r="L1784" s="46" t="s">
        <v>1864</v>
      </c>
      <c r="O1784" s="46" t="s">
        <v>1865</v>
      </c>
      <c r="Q1784" s="46" t="s">
        <v>40</v>
      </c>
      <c r="T1784" s="46" t="s">
        <v>1690</v>
      </c>
      <c r="AA1784" s="46" t="s">
        <v>8014</v>
      </c>
      <c r="AC1784" s="46" t="s">
        <v>709</v>
      </c>
      <c r="AL1784" s="46" t="s">
        <v>8136</v>
      </c>
      <c r="AQ1784" s="46" t="b">
        <v>0</v>
      </c>
      <c r="AR1784" s="95"/>
    </row>
    <row r="1785" spans="1:44" ht="15" customHeight="1">
      <c r="A1785" s="46">
        <v>1784</v>
      </c>
      <c r="B1785" s="46">
        <v>1784</v>
      </c>
      <c r="D1785" s="46" t="s">
        <v>8137</v>
      </c>
      <c r="E1785" s="46" t="s">
        <v>8138</v>
      </c>
      <c r="I1785" s="46" t="s">
        <v>4761</v>
      </c>
      <c r="J1785" s="46" t="s">
        <v>1686</v>
      </c>
      <c r="K1785" s="46" t="s">
        <v>8139</v>
      </c>
      <c r="L1785" s="46" t="s">
        <v>1864</v>
      </c>
      <c r="O1785" s="46" t="s">
        <v>1865</v>
      </c>
      <c r="Q1785" s="46" t="s">
        <v>40</v>
      </c>
      <c r="T1785" s="46" t="s">
        <v>1690</v>
      </c>
      <c r="AA1785" s="46" t="s">
        <v>8014</v>
      </c>
      <c r="AC1785" s="46" t="s">
        <v>709</v>
      </c>
      <c r="AL1785" s="46" t="s">
        <v>8140</v>
      </c>
      <c r="AQ1785" s="46" t="b">
        <v>1</v>
      </c>
      <c r="AR1785" s="95"/>
    </row>
    <row r="1786" spans="1:44" ht="15" customHeight="1">
      <c r="A1786" s="46">
        <v>1785</v>
      </c>
      <c r="B1786" s="46">
        <v>1785</v>
      </c>
      <c r="D1786" s="46" t="s">
        <v>8141</v>
      </c>
      <c r="E1786" s="46" t="s">
        <v>8142</v>
      </c>
      <c r="I1786" s="46" t="s">
        <v>6012</v>
      </c>
      <c r="J1786" s="46" t="s">
        <v>1686</v>
      </c>
      <c r="K1786" s="46" t="s">
        <v>8143</v>
      </c>
      <c r="L1786" s="46" t="s">
        <v>1864</v>
      </c>
      <c r="O1786" s="46" t="s">
        <v>1865</v>
      </c>
      <c r="Q1786" s="46" t="s">
        <v>40</v>
      </c>
      <c r="T1786" s="46" t="s">
        <v>1690</v>
      </c>
      <c r="AA1786" s="46" t="s">
        <v>8014</v>
      </c>
      <c r="AC1786" s="46" t="s">
        <v>709</v>
      </c>
      <c r="AL1786" s="46" t="s">
        <v>8144</v>
      </c>
      <c r="AQ1786" s="46" t="b">
        <v>0</v>
      </c>
      <c r="AR1786" s="95"/>
    </row>
    <row r="1787" spans="1:44" ht="15" customHeight="1">
      <c r="A1787" s="46">
        <v>1786</v>
      </c>
      <c r="B1787" s="46">
        <v>1786</v>
      </c>
      <c r="D1787" s="46" t="s">
        <v>8145</v>
      </c>
      <c r="E1787" s="46" t="s">
        <v>8146</v>
      </c>
      <c r="I1787" s="46" t="s">
        <v>3430</v>
      </c>
      <c r="J1787" s="46" t="s">
        <v>1686</v>
      </c>
      <c r="K1787" s="46" t="s">
        <v>8147</v>
      </c>
      <c r="L1787" s="46" t="s">
        <v>1864</v>
      </c>
      <c r="O1787" s="46" t="s">
        <v>1865</v>
      </c>
      <c r="Q1787" s="46" t="s">
        <v>40</v>
      </c>
      <c r="T1787" s="46" t="s">
        <v>1690</v>
      </c>
      <c r="AA1787" s="46" t="s">
        <v>8014</v>
      </c>
      <c r="AC1787" s="46" t="s">
        <v>709</v>
      </c>
      <c r="AL1787" s="46" t="s">
        <v>8148</v>
      </c>
      <c r="AQ1787" s="46" t="b">
        <v>0</v>
      </c>
      <c r="AR1787" s="95"/>
    </row>
    <row r="1788" spans="1:44" ht="15" customHeight="1">
      <c r="A1788" s="46">
        <v>1787</v>
      </c>
      <c r="B1788" s="46">
        <v>1787</v>
      </c>
      <c r="D1788" s="46" t="s">
        <v>8149</v>
      </c>
      <c r="E1788" s="46" t="s">
        <v>8150</v>
      </c>
      <c r="I1788" s="46" t="s">
        <v>8151</v>
      </c>
      <c r="J1788" s="46" t="s">
        <v>1686</v>
      </c>
      <c r="K1788" s="46" t="s">
        <v>8152</v>
      </c>
      <c r="L1788" s="46" t="s">
        <v>1864</v>
      </c>
      <c r="O1788" s="46" t="s">
        <v>1865</v>
      </c>
      <c r="Q1788" s="46" t="s">
        <v>40</v>
      </c>
      <c r="T1788" s="46" t="s">
        <v>1690</v>
      </c>
      <c r="AA1788" s="46" t="s">
        <v>8014</v>
      </c>
      <c r="AC1788" s="46" t="s">
        <v>709</v>
      </c>
      <c r="AL1788" s="46" t="s">
        <v>8153</v>
      </c>
      <c r="AQ1788" s="46" t="b">
        <v>0</v>
      </c>
      <c r="AR1788" s="95"/>
    </row>
    <row r="1789" spans="1:44" ht="15" customHeight="1">
      <c r="A1789" s="46">
        <v>1788</v>
      </c>
      <c r="B1789" s="46">
        <v>1788</v>
      </c>
      <c r="D1789" s="46" t="s">
        <v>8154</v>
      </c>
      <c r="E1789" s="46" t="s">
        <v>8155</v>
      </c>
      <c r="I1789" s="46" t="s">
        <v>5891</v>
      </c>
      <c r="J1789" s="46" t="s">
        <v>1686</v>
      </c>
      <c r="K1789" s="46" t="s">
        <v>8156</v>
      </c>
      <c r="L1789" s="46" t="s">
        <v>1864</v>
      </c>
      <c r="O1789" s="46" t="s">
        <v>1865</v>
      </c>
      <c r="Q1789" s="46" t="s">
        <v>40</v>
      </c>
      <c r="T1789" s="46" t="s">
        <v>1690</v>
      </c>
      <c r="AA1789" s="46" t="s">
        <v>8014</v>
      </c>
      <c r="AC1789" s="46" t="s">
        <v>709</v>
      </c>
      <c r="AL1789" s="46" t="s">
        <v>8157</v>
      </c>
      <c r="AQ1789" s="46" t="b">
        <v>1</v>
      </c>
      <c r="AR1789" s="95"/>
    </row>
    <row r="1790" spans="1:44" ht="15" customHeight="1">
      <c r="A1790" s="46">
        <v>1789</v>
      </c>
      <c r="B1790" s="46">
        <v>1789</v>
      </c>
      <c r="D1790" s="46" t="s">
        <v>8158</v>
      </c>
      <c r="E1790" s="46" t="s">
        <v>8159</v>
      </c>
      <c r="I1790" s="46" t="s">
        <v>6771</v>
      </c>
      <c r="J1790" s="46" t="s">
        <v>1686</v>
      </c>
      <c r="K1790" s="46" t="s">
        <v>8160</v>
      </c>
      <c r="L1790" s="46" t="s">
        <v>1864</v>
      </c>
      <c r="O1790" s="46" t="s">
        <v>1865</v>
      </c>
      <c r="Q1790" s="46" t="s">
        <v>40</v>
      </c>
      <c r="T1790" s="46" t="s">
        <v>1690</v>
      </c>
      <c r="AA1790" s="46" t="s">
        <v>8014</v>
      </c>
      <c r="AC1790" s="46" t="s">
        <v>709</v>
      </c>
      <c r="AL1790" s="46" t="s">
        <v>8161</v>
      </c>
      <c r="AQ1790" s="46" t="b">
        <v>0</v>
      </c>
      <c r="AR1790" s="95"/>
    </row>
    <row r="1791" spans="1:44" ht="15" customHeight="1">
      <c r="A1791" s="46">
        <v>1790</v>
      </c>
      <c r="B1791" s="46">
        <v>1790</v>
      </c>
      <c r="D1791" s="46" t="s">
        <v>8162</v>
      </c>
      <c r="E1791" s="46" t="s">
        <v>8163</v>
      </c>
      <c r="I1791" s="46" t="s">
        <v>6149</v>
      </c>
      <c r="J1791" s="46" t="s">
        <v>1686</v>
      </c>
      <c r="K1791" s="46" t="s">
        <v>8164</v>
      </c>
      <c r="L1791" s="46" t="s">
        <v>1864</v>
      </c>
      <c r="O1791" s="46" t="s">
        <v>1865</v>
      </c>
      <c r="Q1791" s="46" t="s">
        <v>40</v>
      </c>
      <c r="T1791" s="46" t="s">
        <v>1690</v>
      </c>
      <c r="AA1791" s="46" t="s">
        <v>8014</v>
      </c>
      <c r="AC1791" s="46" t="s">
        <v>709</v>
      </c>
      <c r="AL1791" s="46" t="s">
        <v>8165</v>
      </c>
      <c r="AQ1791" s="46" t="b">
        <v>0</v>
      </c>
      <c r="AR1791" s="95"/>
    </row>
    <row r="1792" spans="1:44" ht="15" customHeight="1">
      <c r="A1792" s="46">
        <v>1791</v>
      </c>
      <c r="B1792" s="46">
        <v>1791</v>
      </c>
      <c r="D1792" s="46" t="s">
        <v>8166</v>
      </c>
      <c r="E1792" s="46" t="s">
        <v>8167</v>
      </c>
      <c r="I1792" s="46" t="s">
        <v>4143</v>
      </c>
      <c r="J1792" s="46" t="s">
        <v>1686</v>
      </c>
      <c r="K1792" s="46" t="s">
        <v>8168</v>
      </c>
      <c r="L1792" s="46" t="s">
        <v>1864</v>
      </c>
      <c r="O1792" s="46" t="s">
        <v>1865</v>
      </c>
      <c r="Q1792" s="46" t="s">
        <v>40</v>
      </c>
      <c r="T1792" s="46" t="s">
        <v>1690</v>
      </c>
      <c r="AA1792" s="46" t="s">
        <v>8014</v>
      </c>
      <c r="AC1792" s="46" t="s">
        <v>709</v>
      </c>
      <c r="AL1792" s="46" t="s">
        <v>8169</v>
      </c>
      <c r="AQ1792" s="46" t="b">
        <v>0</v>
      </c>
      <c r="AR1792" s="95"/>
    </row>
    <row r="1793" spans="1:44" ht="15" customHeight="1">
      <c r="A1793" s="46">
        <v>1792</v>
      </c>
      <c r="B1793" s="46">
        <v>1792</v>
      </c>
      <c r="D1793" s="46" t="s">
        <v>8170</v>
      </c>
      <c r="E1793" s="46" t="s">
        <v>8171</v>
      </c>
      <c r="I1793" s="46" t="s">
        <v>7992</v>
      </c>
      <c r="J1793" s="46" t="s">
        <v>1686</v>
      </c>
      <c r="K1793" s="46" t="s">
        <v>8172</v>
      </c>
      <c r="L1793" s="46" t="s">
        <v>1864</v>
      </c>
      <c r="O1793" s="46" t="s">
        <v>1865</v>
      </c>
      <c r="Q1793" s="46" t="s">
        <v>40</v>
      </c>
      <c r="T1793" s="46" t="s">
        <v>1690</v>
      </c>
      <c r="AA1793" s="46" t="s">
        <v>8014</v>
      </c>
      <c r="AC1793" s="46" t="s">
        <v>709</v>
      </c>
      <c r="AL1793" s="46" t="s">
        <v>8173</v>
      </c>
      <c r="AQ1793" s="46" t="b">
        <v>0</v>
      </c>
      <c r="AR1793" s="95"/>
    </row>
    <row r="1794" spans="1:44" ht="15" customHeight="1">
      <c r="A1794" s="46">
        <v>1793</v>
      </c>
      <c r="B1794" s="46">
        <v>1793</v>
      </c>
      <c r="D1794" s="46" t="s">
        <v>8174</v>
      </c>
      <c r="E1794" s="46" t="s">
        <v>8175</v>
      </c>
      <c r="I1794" s="46" t="s">
        <v>7171</v>
      </c>
      <c r="J1794" s="46" t="s">
        <v>1686</v>
      </c>
      <c r="K1794" s="46" t="s">
        <v>8176</v>
      </c>
      <c r="L1794" s="46" t="s">
        <v>1864</v>
      </c>
      <c r="O1794" s="46" t="s">
        <v>1865</v>
      </c>
      <c r="Q1794" s="46" t="s">
        <v>40</v>
      </c>
      <c r="T1794" s="46" t="s">
        <v>1690</v>
      </c>
      <c r="AA1794" s="46" t="s">
        <v>8014</v>
      </c>
      <c r="AC1794" s="46" t="s">
        <v>709</v>
      </c>
      <c r="AL1794" s="46" t="s">
        <v>8177</v>
      </c>
      <c r="AQ1794" s="46" t="b">
        <v>0</v>
      </c>
      <c r="AR1794" s="95"/>
    </row>
    <row r="1795" spans="1:44" ht="15" customHeight="1">
      <c r="A1795" s="46">
        <v>1794</v>
      </c>
      <c r="B1795" s="46">
        <v>1794</v>
      </c>
      <c r="D1795" s="46" t="s">
        <v>8178</v>
      </c>
      <c r="E1795" s="46" t="s">
        <v>8179</v>
      </c>
      <c r="I1795" s="46" t="s">
        <v>7078</v>
      </c>
      <c r="J1795" s="46" t="s">
        <v>1686</v>
      </c>
      <c r="K1795" s="46" t="s">
        <v>8180</v>
      </c>
      <c r="L1795" s="46" t="s">
        <v>1864</v>
      </c>
      <c r="O1795" s="46" t="s">
        <v>1865</v>
      </c>
      <c r="Q1795" s="46" t="s">
        <v>40</v>
      </c>
      <c r="T1795" s="46" t="s">
        <v>1690</v>
      </c>
      <c r="AA1795" s="46" t="s">
        <v>8014</v>
      </c>
      <c r="AC1795" s="46" t="s">
        <v>709</v>
      </c>
      <c r="AL1795" s="46" t="s">
        <v>8181</v>
      </c>
      <c r="AQ1795" s="46" t="b">
        <v>0</v>
      </c>
      <c r="AR1795" s="95"/>
    </row>
    <row r="1796" spans="1:44" ht="15" customHeight="1">
      <c r="A1796" s="46">
        <v>1795</v>
      </c>
      <c r="B1796" s="46">
        <v>1795</v>
      </c>
      <c r="D1796" s="46" t="s">
        <v>8182</v>
      </c>
      <c r="E1796" s="46" t="s">
        <v>8183</v>
      </c>
      <c r="I1796" s="46" t="s">
        <v>8184</v>
      </c>
      <c r="J1796" s="46" t="s">
        <v>1686</v>
      </c>
      <c r="K1796" s="46" t="s">
        <v>8185</v>
      </c>
      <c r="L1796" s="46" t="s">
        <v>1864</v>
      </c>
      <c r="O1796" s="46" t="s">
        <v>1865</v>
      </c>
      <c r="Q1796" s="46" t="s">
        <v>40</v>
      </c>
      <c r="T1796" s="46" t="s">
        <v>1690</v>
      </c>
      <c r="AA1796" s="46" t="s">
        <v>8014</v>
      </c>
      <c r="AC1796" s="46" t="s">
        <v>709</v>
      </c>
      <c r="AL1796" s="46" t="s">
        <v>8186</v>
      </c>
      <c r="AQ1796" s="46" t="b">
        <v>0</v>
      </c>
      <c r="AR1796" s="95"/>
    </row>
    <row r="1797" spans="1:44" ht="15" customHeight="1">
      <c r="A1797" s="46">
        <v>1796</v>
      </c>
      <c r="B1797" s="46">
        <v>1796</v>
      </c>
      <c r="D1797" s="46" t="s">
        <v>8187</v>
      </c>
      <c r="E1797" s="46" t="s">
        <v>8188</v>
      </c>
      <c r="I1797" s="46" t="s">
        <v>6076</v>
      </c>
      <c r="J1797" s="46" t="s">
        <v>1686</v>
      </c>
      <c r="K1797" s="46" t="s">
        <v>8189</v>
      </c>
      <c r="L1797" s="46" t="s">
        <v>1864</v>
      </c>
      <c r="O1797" s="46" t="s">
        <v>1865</v>
      </c>
      <c r="Q1797" s="46" t="s">
        <v>40</v>
      </c>
      <c r="T1797" s="46" t="s">
        <v>1690</v>
      </c>
      <c r="AA1797" s="46" t="s">
        <v>8014</v>
      </c>
      <c r="AC1797" s="46" t="s">
        <v>709</v>
      </c>
      <c r="AL1797" s="46" t="s">
        <v>8190</v>
      </c>
      <c r="AQ1797" s="46" t="b">
        <v>1</v>
      </c>
      <c r="AR1797" s="95"/>
    </row>
    <row r="1798" spans="1:44" ht="15" customHeight="1">
      <c r="A1798" s="46">
        <v>1797</v>
      </c>
      <c r="B1798" s="46">
        <v>1797</v>
      </c>
      <c r="D1798" s="46" t="s">
        <v>8191</v>
      </c>
      <c r="E1798" s="46" t="s">
        <v>8192</v>
      </c>
      <c r="I1798" s="46" t="s">
        <v>8193</v>
      </c>
      <c r="J1798" s="46" t="s">
        <v>1686</v>
      </c>
      <c r="K1798" s="46" t="s">
        <v>8194</v>
      </c>
      <c r="L1798" s="46" t="s">
        <v>1864</v>
      </c>
      <c r="O1798" s="46" t="s">
        <v>1865</v>
      </c>
      <c r="Q1798" s="46" t="s">
        <v>40</v>
      </c>
      <c r="T1798" s="46" t="s">
        <v>1690</v>
      </c>
      <c r="AA1798" s="46" t="s">
        <v>8014</v>
      </c>
      <c r="AC1798" s="46" t="s">
        <v>709</v>
      </c>
      <c r="AL1798" s="46" t="s">
        <v>8195</v>
      </c>
      <c r="AQ1798" s="46" t="b">
        <v>1</v>
      </c>
      <c r="AR1798" s="95"/>
    </row>
    <row r="1799" spans="1:44" ht="15" customHeight="1">
      <c r="A1799" s="46">
        <v>1798</v>
      </c>
      <c r="B1799" s="46">
        <v>1798</v>
      </c>
      <c r="D1799" s="46" t="s">
        <v>8196</v>
      </c>
      <c r="E1799" s="46" t="s">
        <v>8197</v>
      </c>
      <c r="I1799" s="46" t="s">
        <v>7841</v>
      </c>
      <c r="J1799" s="46" t="s">
        <v>1686</v>
      </c>
      <c r="K1799" s="46" t="s">
        <v>8198</v>
      </c>
      <c r="L1799" s="46" t="s">
        <v>1864</v>
      </c>
      <c r="O1799" s="46" t="s">
        <v>1865</v>
      </c>
      <c r="Q1799" s="46" t="s">
        <v>40</v>
      </c>
      <c r="T1799" s="46" t="s">
        <v>1690</v>
      </c>
      <c r="AA1799" s="46" t="s">
        <v>8014</v>
      </c>
      <c r="AC1799" s="46" t="s">
        <v>709</v>
      </c>
      <c r="AL1799" s="46" t="s">
        <v>8199</v>
      </c>
      <c r="AQ1799" s="46" t="b">
        <v>0</v>
      </c>
      <c r="AR1799" s="95"/>
    </row>
    <row r="1800" spans="1:44" ht="15" customHeight="1">
      <c r="A1800" s="46">
        <v>1799</v>
      </c>
      <c r="B1800" s="46">
        <v>1799</v>
      </c>
      <c r="D1800" s="46" t="s">
        <v>8200</v>
      </c>
      <c r="E1800" s="46" t="s">
        <v>8201</v>
      </c>
      <c r="I1800" s="46" t="s">
        <v>6696</v>
      </c>
      <c r="J1800" s="46" t="s">
        <v>1686</v>
      </c>
      <c r="K1800" s="46" t="s">
        <v>8202</v>
      </c>
      <c r="L1800" s="46" t="s">
        <v>1864</v>
      </c>
      <c r="O1800" s="46" t="s">
        <v>1865</v>
      </c>
      <c r="Q1800" s="46" t="s">
        <v>40</v>
      </c>
      <c r="T1800" s="46" t="s">
        <v>1690</v>
      </c>
      <c r="AA1800" s="46" t="s">
        <v>8014</v>
      </c>
      <c r="AC1800" s="46" t="s">
        <v>709</v>
      </c>
      <c r="AL1800" s="46" t="s">
        <v>8203</v>
      </c>
      <c r="AQ1800" s="46" t="b">
        <v>0</v>
      </c>
      <c r="AR1800" s="95"/>
    </row>
    <row r="1801" spans="1:44" ht="15" customHeight="1">
      <c r="A1801" s="46">
        <v>1800</v>
      </c>
      <c r="B1801" s="46">
        <v>1800</v>
      </c>
      <c r="D1801" s="46" t="s">
        <v>8204</v>
      </c>
      <c r="E1801" s="46" t="s">
        <v>8205</v>
      </c>
      <c r="I1801" s="46" t="s">
        <v>8206</v>
      </c>
      <c r="J1801" s="46" t="s">
        <v>1686</v>
      </c>
      <c r="K1801" s="46" t="s">
        <v>8207</v>
      </c>
      <c r="L1801" s="46" t="s">
        <v>1864</v>
      </c>
      <c r="O1801" s="46" t="s">
        <v>1865</v>
      </c>
      <c r="Q1801" s="46" t="s">
        <v>40</v>
      </c>
      <c r="T1801" s="46" t="s">
        <v>1690</v>
      </c>
      <c r="AA1801" s="46" t="s">
        <v>8014</v>
      </c>
      <c r="AC1801" s="46" t="s">
        <v>709</v>
      </c>
      <c r="AL1801" s="46" t="s">
        <v>8208</v>
      </c>
      <c r="AQ1801" s="46" t="b">
        <v>0</v>
      </c>
      <c r="AR1801" s="95"/>
    </row>
    <row r="1802" spans="1:44" ht="15" customHeight="1">
      <c r="A1802" s="46">
        <v>1801</v>
      </c>
      <c r="B1802" s="46">
        <v>1801</v>
      </c>
      <c r="D1802" s="46" t="s">
        <v>8209</v>
      </c>
      <c r="E1802" s="46" t="s">
        <v>8210</v>
      </c>
      <c r="I1802" s="46" t="s">
        <v>8211</v>
      </c>
      <c r="J1802" s="46" t="s">
        <v>1686</v>
      </c>
      <c r="K1802" s="46" t="s">
        <v>8212</v>
      </c>
      <c r="L1802" s="46" t="s">
        <v>1864</v>
      </c>
      <c r="O1802" s="46" t="s">
        <v>1865</v>
      </c>
      <c r="Q1802" s="46" t="s">
        <v>40</v>
      </c>
      <c r="T1802" s="46" t="s">
        <v>1690</v>
      </c>
      <c r="AA1802" s="46" t="s">
        <v>8014</v>
      </c>
      <c r="AC1802" s="46" t="s">
        <v>709</v>
      </c>
      <c r="AL1802" s="46" t="s">
        <v>8213</v>
      </c>
      <c r="AQ1802" s="46" t="b">
        <v>1</v>
      </c>
      <c r="AR1802" s="95"/>
    </row>
    <row r="1803" spans="1:44" ht="15" customHeight="1">
      <c r="A1803" s="46">
        <v>1802</v>
      </c>
      <c r="B1803" s="46">
        <v>1802</v>
      </c>
      <c r="D1803" s="46" t="s">
        <v>8214</v>
      </c>
      <c r="E1803" s="46" t="s">
        <v>8215</v>
      </c>
      <c r="I1803" s="46" t="s">
        <v>3152</v>
      </c>
      <c r="J1803" s="46" t="s">
        <v>1686</v>
      </c>
      <c r="K1803" s="46" t="s">
        <v>8216</v>
      </c>
      <c r="L1803" s="46" t="s">
        <v>1864</v>
      </c>
      <c r="O1803" s="46" t="s">
        <v>1865</v>
      </c>
      <c r="Q1803" s="46" t="s">
        <v>40</v>
      </c>
      <c r="T1803" s="46" t="s">
        <v>1690</v>
      </c>
      <c r="AA1803" s="46" t="s">
        <v>8014</v>
      </c>
      <c r="AC1803" s="46" t="s">
        <v>709</v>
      </c>
      <c r="AL1803" s="46" t="s">
        <v>8217</v>
      </c>
      <c r="AQ1803" s="46" t="b">
        <v>1</v>
      </c>
      <c r="AR1803" s="95"/>
    </row>
    <row r="1804" spans="1:44" ht="15" customHeight="1">
      <c r="A1804" s="46">
        <v>1803</v>
      </c>
      <c r="B1804" s="46">
        <v>1803</v>
      </c>
      <c r="D1804" s="46" t="s">
        <v>8218</v>
      </c>
      <c r="E1804" s="46" t="s">
        <v>8219</v>
      </c>
      <c r="I1804" s="46" t="s">
        <v>8220</v>
      </c>
      <c r="J1804" s="46" t="s">
        <v>1686</v>
      </c>
      <c r="K1804" s="46" t="s">
        <v>8221</v>
      </c>
      <c r="L1804" s="46" t="s">
        <v>1864</v>
      </c>
      <c r="O1804" s="46" t="s">
        <v>1865</v>
      </c>
      <c r="Q1804" s="46" t="s">
        <v>40</v>
      </c>
      <c r="T1804" s="46" t="s">
        <v>1690</v>
      </c>
      <c r="AA1804" s="46" t="s">
        <v>8014</v>
      </c>
      <c r="AC1804" s="46" t="s">
        <v>709</v>
      </c>
      <c r="AL1804" s="46" t="s">
        <v>8222</v>
      </c>
      <c r="AQ1804" s="46" t="b">
        <v>1</v>
      </c>
      <c r="AR1804" s="95"/>
    </row>
    <row r="1805" spans="1:44" ht="15" customHeight="1">
      <c r="A1805" s="46">
        <v>1804</v>
      </c>
      <c r="B1805" s="46">
        <v>1804</v>
      </c>
      <c r="D1805" s="46" t="s">
        <v>8223</v>
      </c>
      <c r="E1805" s="46" t="s">
        <v>8224</v>
      </c>
      <c r="I1805" s="46" t="s">
        <v>5151</v>
      </c>
      <c r="J1805" s="46" t="s">
        <v>1686</v>
      </c>
      <c r="K1805" s="46" t="s">
        <v>8225</v>
      </c>
      <c r="L1805" s="46" t="s">
        <v>1864</v>
      </c>
      <c r="O1805" s="46" t="s">
        <v>1865</v>
      </c>
      <c r="Q1805" s="46" t="s">
        <v>40</v>
      </c>
      <c r="T1805" s="46" t="s">
        <v>1690</v>
      </c>
      <c r="AA1805" s="46" t="s">
        <v>8014</v>
      </c>
      <c r="AC1805" s="46" t="s">
        <v>709</v>
      </c>
      <c r="AL1805" s="46" t="s">
        <v>8226</v>
      </c>
      <c r="AQ1805" s="46" t="b">
        <v>0</v>
      </c>
      <c r="AR1805" s="95"/>
    </row>
    <row r="1806" spans="1:44" ht="15" customHeight="1">
      <c r="A1806" s="46">
        <v>1805</v>
      </c>
      <c r="B1806" s="46">
        <v>1805</v>
      </c>
      <c r="D1806" s="46" t="s">
        <v>8227</v>
      </c>
      <c r="E1806" s="46" t="s">
        <v>8228</v>
      </c>
      <c r="I1806" s="46" t="s">
        <v>8229</v>
      </c>
      <c r="J1806" s="46" t="s">
        <v>1686</v>
      </c>
      <c r="K1806" s="46" t="s">
        <v>8230</v>
      </c>
      <c r="L1806" s="46" t="s">
        <v>1864</v>
      </c>
      <c r="O1806" s="46" t="s">
        <v>1865</v>
      </c>
      <c r="Q1806" s="46" t="s">
        <v>40</v>
      </c>
      <c r="T1806" s="46" t="s">
        <v>1690</v>
      </c>
      <c r="AA1806" s="46" t="s">
        <v>8014</v>
      </c>
      <c r="AC1806" s="46" t="s">
        <v>709</v>
      </c>
      <c r="AL1806" s="46" t="s">
        <v>8231</v>
      </c>
      <c r="AQ1806" s="46" t="b">
        <v>0</v>
      </c>
      <c r="AR1806" s="95"/>
    </row>
    <row r="1807" spans="1:44" ht="15" customHeight="1">
      <c r="A1807" s="46">
        <v>1806</v>
      </c>
      <c r="B1807" s="46">
        <v>1806</v>
      </c>
      <c r="D1807" s="46" t="s">
        <v>8232</v>
      </c>
      <c r="E1807" s="46" t="s">
        <v>8233</v>
      </c>
      <c r="I1807" s="46" t="s">
        <v>2986</v>
      </c>
      <c r="J1807" s="46" t="s">
        <v>1686</v>
      </c>
      <c r="K1807" s="46" t="s">
        <v>8234</v>
      </c>
      <c r="L1807" s="46" t="s">
        <v>1864</v>
      </c>
      <c r="O1807" s="46" t="s">
        <v>1865</v>
      </c>
      <c r="Q1807" s="46" t="s">
        <v>40</v>
      </c>
      <c r="T1807" s="46" t="s">
        <v>1690</v>
      </c>
      <c r="AA1807" s="46" t="s">
        <v>8014</v>
      </c>
      <c r="AC1807" s="46" t="s">
        <v>709</v>
      </c>
      <c r="AL1807" s="46" t="s">
        <v>8235</v>
      </c>
      <c r="AQ1807" s="46" t="b">
        <v>1</v>
      </c>
      <c r="AR1807" s="95"/>
    </row>
    <row r="1808" spans="1:44" ht="15" customHeight="1">
      <c r="A1808" s="46">
        <v>1807</v>
      </c>
      <c r="B1808" s="46">
        <v>1807</v>
      </c>
      <c r="D1808" s="46" t="s">
        <v>8236</v>
      </c>
      <c r="E1808" s="46" t="s">
        <v>8237</v>
      </c>
      <c r="I1808" s="46" t="s">
        <v>8238</v>
      </c>
      <c r="J1808" s="46" t="s">
        <v>1686</v>
      </c>
      <c r="K1808" s="46" t="s">
        <v>8239</v>
      </c>
      <c r="L1808" s="46" t="s">
        <v>1864</v>
      </c>
      <c r="O1808" s="46" t="s">
        <v>1865</v>
      </c>
      <c r="Q1808" s="46" t="s">
        <v>40</v>
      </c>
      <c r="T1808" s="46" t="s">
        <v>1690</v>
      </c>
      <c r="AA1808" s="46" t="s">
        <v>8014</v>
      </c>
      <c r="AC1808" s="46" t="s">
        <v>709</v>
      </c>
      <c r="AL1808" s="46" t="s">
        <v>8240</v>
      </c>
      <c r="AQ1808" s="46" t="b">
        <v>0</v>
      </c>
      <c r="AR1808" s="95"/>
    </row>
    <row r="1809" spans="1:44" ht="15" customHeight="1">
      <c r="A1809" s="46">
        <v>1808</v>
      </c>
      <c r="B1809" s="46">
        <v>1808</v>
      </c>
      <c r="D1809" s="46" t="s">
        <v>8241</v>
      </c>
      <c r="E1809" s="46" t="s">
        <v>8242</v>
      </c>
      <c r="J1809" s="46" t="s">
        <v>1686</v>
      </c>
      <c r="K1809" s="46" t="s">
        <v>8243</v>
      </c>
      <c r="L1809" s="46" t="s">
        <v>1864</v>
      </c>
      <c r="O1809" s="46" t="s">
        <v>1865</v>
      </c>
      <c r="Q1809" s="46" t="s">
        <v>40</v>
      </c>
      <c r="T1809" s="46" t="s">
        <v>1690</v>
      </c>
      <c r="AA1809" s="46" t="s">
        <v>8014</v>
      </c>
      <c r="AC1809" s="46" t="s">
        <v>709</v>
      </c>
      <c r="AL1809" s="46" t="s">
        <v>8244</v>
      </c>
      <c r="AQ1809" s="46" t="b">
        <v>0</v>
      </c>
      <c r="AR1809" s="95"/>
    </row>
    <row r="1810" spans="1:44" ht="15" customHeight="1">
      <c r="A1810" s="46">
        <v>1809</v>
      </c>
      <c r="B1810" s="46">
        <v>1809</v>
      </c>
      <c r="D1810" s="46" t="s">
        <v>8245</v>
      </c>
      <c r="E1810" s="46" t="s">
        <v>8246</v>
      </c>
      <c r="I1810" s="46" t="s">
        <v>1888</v>
      </c>
      <c r="J1810" s="46" t="s">
        <v>1686</v>
      </c>
      <c r="K1810" s="46" t="s">
        <v>8247</v>
      </c>
      <c r="L1810" s="46" t="s">
        <v>1864</v>
      </c>
      <c r="O1810" s="46" t="s">
        <v>1865</v>
      </c>
      <c r="Q1810" s="46" t="s">
        <v>40</v>
      </c>
      <c r="T1810" s="46" t="s">
        <v>1690</v>
      </c>
      <c r="AA1810" s="46" t="s">
        <v>8014</v>
      </c>
      <c r="AC1810" s="46" t="s">
        <v>709</v>
      </c>
      <c r="AL1810" s="46" t="s">
        <v>8248</v>
      </c>
      <c r="AQ1810" s="46" t="b">
        <v>1</v>
      </c>
      <c r="AR1810" s="95"/>
    </row>
    <row r="1811" spans="1:44" ht="15" customHeight="1">
      <c r="A1811" s="46">
        <v>1810</v>
      </c>
      <c r="B1811" s="46">
        <v>1810</v>
      </c>
      <c r="D1811" s="46" t="s">
        <v>8249</v>
      </c>
      <c r="E1811" s="46" t="s">
        <v>8250</v>
      </c>
      <c r="I1811" s="46" t="s">
        <v>4134</v>
      </c>
      <c r="J1811" s="46" t="s">
        <v>1686</v>
      </c>
      <c r="K1811" s="46" t="s">
        <v>8251</v>
      </c>
      <c r="L1811" s="46" t="s">
        <v>1864</v>
      </c>
      <c r="O1811" s="46" t="s">
        <v>1865</v>
      </c>
      <c r="Q1811" s="46" t="s">
        <v>40</v>
      </c>
      <c r="T1811" s="46" t="s">
        <v>1690</v>
      </c>
      <c r="AA1811" s="46" t="s">
        <v>8014</v>
      </c>
      <c r="AC1811" s="46" t="s">
        <v>709</v>
      </c>
      <c r="AL1811" s="46" t="s">
        <v>8252</v>
      </c>
      <c r="AQ1811" s="46" t="b">
        <v>1</v>
      </c>
      <c r="AR1811" s="95"/>
    </row>
    <row r="1812" spans="1:44" ht="15" customHeight="1">
      <c r="A1812" s="46">
        <v>1811</v>
      </c>
      <c r="B1812" s="46">
        <v>1811</v>
      </c>
      <c r="D1812" s="46" t="s">
        <v>8253</v>
      </c>
      <c r="E1812" s="46" t="s">
        <v>8254</v>
      </c>
      <c r="I1812" s="46" t="s">
        <v>4134</v>
      </c>
      <c r="J1812" s="46" t="s">
        <v>1686</v>
      </c>
      <c r="K1812" s="46" t="s">
        <v>8255</v>
      </c>
      <c r="L1812" s="46" t="s">
        <v>1864</v>
      </c>
      <c r="O1812" s="46" t="s">
        <v>1865</v>
      </c>
      <c r="Q1812" s="46" t="s">
        <v>40</v>
      </c>
      <c r="T1812" s="46" t="s">
        <v>1690</v>
      </c>
      <c r="AA1812" s="46" t="s">
        <v>8014</v>
      </c>
      <c r="AC1812" s="46" t="s">
        <v>709</v>
      </c>
      <c r="AL1812" s="46" t="s">
        <v>8256</v>
      </c>
      <c r="AQ1812" s="46" t="b">
        <v>0</v>
      </c>
      <c r="AR1812" s="95"/>
    </row>
    <row r="1813" spans="1:44" ht="15" customHeight="1">
      <c r="A1813" s="46">
        <v>1812</v>
      </c>
      <c r="B1813" s="46">
        <v>1812</v>
      </c>
      <c r="D1813" s="46" t="s">
        <v>8257</v>
      </c>
      <c r="E1813" s="46" t="s">
        <v>8258</v>
      </c>
      <c r="I1813" s="46" t="s">
        <v>8259</v>
      </c>
      <c r="J1813" s="46" t="s">
        <v>1686</v>
      </c>
      <c r="K1813" s="46" t="s">
        <v>8260</v>
      </c>
      <c r="L1813" s="46" t="s">
        <v>1864</v>
      </c>
      <c r="O1813" s="46" t="s">
        <v>1865</v>
      </c>
      <c r="Q1813" s="46" t="s">
        <v>40</v>
      </c>
      <c r="T1813" s="46" t="s">
        <v>1690</v>
      </c>
      <c r="AA1813" s="46" t="s">
        <v>8014</v>
      </c>
      <c r="AC1813" s="46" t="s">
        <v>709</v>
      </c>
      <c r="AL1813" s="46" t="s">
        <v>8261</v>
      </c>
      <c r="AQ1813" s="46" t="b">
        <v>0</v>
      </c>
      <c r="AR1813" s="95"/>
    </row>
    <row r="1814" spans="1:44" ht="15" customHeight="1">
      <c r="A1814" s="46">
        <v>1813</v>
      </c>
      <c r="B1814" s="46">
        <v>1813</v>
      </c>
      <c r="D1814" s="46" t="s">
        <v>8262</v>
      </c>
      <c r="E1814" s="46" t="s">
        <v>8263</v>
      </c>
      <c r="I1814" s="46" t="s">
        <v>8259</v>
      </c>
      <c r="J1814" s="46" t="s">
        <v>1686</v>
      </c>
      <c r="K1814" s="46" t="s">
        <v>8264</v>
      </c>
      <c r="L1814" s="46" t="s">
        <v>1864</v>
      </c>
      <c r="O1814" s="46" t="s">
        <v>1865</v>
      </c>
      <c r="Q1814" s="46" t="s">
        <v>40</v>
      </c>
      <c r="T1814" s="46" t="s">
        <v>1690</v>
      </c>
      <c r="AA1814" s="46" t="s">
        <v>8014</v>
      </c>
      <c r="AC1814" s="46" t="s">
        <v>709</v>
      </c>
      <c r="AL1814" s="46" t="s">
        <v>8265</v>
      </c>
      <c r="AQ1814" s="46" t="b">
        <v>0</v>
      </c>
      <c r="AR1814" s="95"/>
    </row>
    <row r="1815" spans="1:44" ht="15" customHeight="1">
      <c r="A1815" s="46">
        <v>1814</v>
      </c>
      <c r="B1815" s="46">
        <v>1814</v>
      </c>
      <c r="D1815" s="46" t="s">
        <v>8266</v>
      </c>
      <c r="E1815" s="46" t="s">
        <v>8267</v>
      </c>
      <c r="I1815" s="46" t="s">
        <v>8259</v>
      </c>
      <c r="J1815" s="46" t="s">
        <v>1686</v>
      </c>
      <c r="K1815" s="46" t="s">
        <v>8268</v>
      </c>
      <c r="L1815" s="46" t="s">
        <v>1864</v>
      </c>
      <c r="O1815" s="46" t="s">
        <v>1865</v>
      </c>
      <c r="Q1815" s="46" t="s">
        <v>40</v>
      </c>
      <c r="T1815" s="46" t="s">
        <v>1690</v>
      </c>
      <c r="AA1815" s="46" t="s">
        <v>8014</v>
      </c>
      <c r="AC1815" s="46" t="s">
        <v>709</v>
      </c>
      <c r="AL1815" s="46" t="s">
        <v>8269</v>
      </c>
      <c r="AQ1815" s="46" t="b">
        <v>0</v>
      </c>
      <c r="AR1815" s="95"/>
    </row>
    <row r="1816" spans="1:44" ht="15" customHeight="1">
      <c r="A1816" s="46">
        <v>1815</v>
      </c>
      <c r="B1816" s="46">
        <v>1815</v>
      </c>
      <c r="D1816" s="46" t="s">
        <v>8270</v>
      </c>
      <c r="E1816" s="46" t="s">
        <v>8271</v>
      </c>
      <c r="I1816" s="46" t="s">
        <v>6953</v>
      </c>
      <c r="J1816" s="46" t="s">
        <v>1686</v>
      </c>
      <c r="K1816" s="46" t="s">
        <v>8272</v>
      </c>
      <c r="L1816" s="46" t="s">
        <v>1864</v>
      </c>
      <c r="O1816" s="46" t="s">
        <v>1865</v>
      </c>
      <c r="Q1816" s="46" t="s">
        <v>40</v>
      </c>
      <c r="T1816" s="46" t="s">
        <v>1690</v>
      </c>
      <c r="AA1816" s="46" t="s">
        <v>8014</v>
      </c>
      <c r="AC1816" s="46" t="s">
        <v>709</v>
      </c>
      <c r="AL1816" s="46" t="s">
        <v>8273</v>
      </c>
      <c r="AQ1816" s="46" t="b">
        <v>0</v>
      </c>
      <c r="AR1816" s="95"/>
    </row>
    <row r="1817" spans="1:44" ht="15" customHeight="1">
      <c r="A1817" s="46">
        <v>1816</v>
      </c>
      <c r="B1817" s="46">
        <v>1816</v>
      </c>
      <c r="D1817" s="46" t="s">
        <v>8274</v>
      </c>
      <c r="E1817" s="46" t="s">
        <v>8275</v>
      </c>
      <c r="I1817" s="46" t="s">
        <v>6631</v>
      </c>
      <c r="J1817" s="46" t="s">
        <v>1686</v>
      </c>
      <c r="K1817" s="46" t="s">
        <v>8276</v>
      </c>
      <c r="L1817" s="46" t="s">
        <v>1864</v>
      </c>
      <c r="O1817" s="46" t="s">
        <v>1865</v>
      </c>
      <c r="Q1817" s="46" t="s">
        <v>40</v>
      </c>
      <c r="T1817" s="46" t="s">
        <v>1690</v>
      </c>
      <c r="AA1817" s="46" t="s">
        <v>8014</v>
      </c>
      <c r="AC1817" s="46" t="s">
        <v>709</v>
      </c>
      <c r="AL1817" s="46" t="s">
        <v>8277</v>
      </c>
      <c r="AQ1817" s="46" t="b">
        <v>0</v>
      </c>
      <c r="AR1817" s="95"/>
    </row>
    <row r="1818" spans="1:44" ht="15" customHeight="1">
      <c r="A1818" s="46">
        <v>1817</v>
      </c>
      <c r="B1818" s="46">
        <v>1817</v>
      </c>
      <c r="D1818" s="46" t="s">
        <v>8278</v>
      </c>
      <c r="E1818" s="46" t="s">
        <v>8279</v>
      </c>
      <c r="I1818" s="46" t="s">
        <v>6631</v>
      </c>
      <c r="J1818" s="46" t="s">
        <v>1686</v>
      </c>
      <c r="K1818" s="46" t="s">
        <v>8280</v>
      </c>
      <c r="L1818" s="46" t="s">
        <v>1864</v>
      </c>
      <c r="O1818" s="46" t="s">
        <v>1865</v>
      </c>
      <c r="Q1818" s="46" t="s">
        <v>40</v>
      </c>
      <c r="T1818" s="46" t="s">
        <v>1690</v>
      </c>
      <c r="AA1818" s="46" t="s">
        <v>8014</v>
      </c>
      <c r="AC1818" s="46" t="s">
        <v>709</v>
      </c>
      <c r="AL1818" s="46" t="s">
        <v>8281</v>
      </c>
      <c r="AQ1818" s="46" t="b">
        <v>0</v>
      </c>
      <c r="AR1818" s="95"/>
    </row>
    <row r="1819" spans="1:44" ht="15" customHeight="1">
      <c r="A1819" s="46">
        <v>1818</v>
      </c>
      <c r="B1819" s="46">
        <v>1818</v>
      </c>
      <c r="D1819" s="46" t="s">
        <v>8282</v>
      </c>
      <c r="E1819" s="46" t="s">
        <v>8283</v>
      </c>
      <c r="I1819" s="46" t="s">
        <v>8073</v>
      </c>
      <c r="J1819" s="46" t="s">
        <v>1686</v>
      </c>
      <c r="K1819" s="46" t="s">
        <v>8284</v>
      </c>
      <c r="L1819" s="46" t="s">
        <v>1864</v>
      </c>
      <c r="O1819" s="46" t="s">
        <v>1865</v>
      </c>
      <c r="Q1819" s="46" t="s">
        <v>40</v>
      </c>
      <c r="T1819" s="46" t="s">
        <v>1690</v>
      </c>
      <c r="AA1819" s="46" t="s">
        <v>8014</v>
      </c>
      <c r="AC1819" s="46" t="s">
        <v>709</v>
      </c>
      <c r="AL1819" s="46" t="s">
        <v>8285</v>
      </c>
      <c r="AQ1819" s="46" t="b">
        <v>1</v>
      </c>
      <c r="AR1819" s="95"/>
    </row>
    <row r="1820" spans="1:44" ht="15" customHeight="1">
      <c r="A1820" s="46">
        <v>1819</v>
      </c>
      <c r="B1820" s="46">
        <v>1819</v>
      </c>
      <c r="D1820" s="46" t="s">
        <v>8286</v>
      </c>
      <c r="E1820" s="46" t="s">
        <v>8287</v>
      </c>
      <c r="I1820" s="46" t="s">
        <v>8288</v>
      </c>
      <c r="J1820" s="46" t="s">
        <v>1686</v>
      </c>
      <c r="K1820" s="46" t="s">
        <v>8289</v>
      </c>
      <c r="L1820" s="46" t="s">
        <v>1864</v>
      </c>
      <c r="O1820" s="46" t="s">
        <v>1865</v>
      </c>
      <c r="Q1820" s="46" t="s">
        <v>40</v>
      </c>
      <c r="T1820" s="46" t="s">
        <v>1690</v>
      </c>
      <c r="AA1820" s="46" t="s">
        <v>8014</v>
      </c>
      <c r="AC1820" s="46" t="s">
        <v>709</v>
      </c>
      <c r="AL1820" s="46" t="s">
        <v>8290</v>
      </c>
      <c r="AQ1820" s="46" t="b">
        <v>0</v>
      </c>
      <c r="AR1820" s="95"/>
    </row>
    <row r="1821" spans="1:44" ht="15" customHeight="1">
      <c r="A1821" s="46">
        <v>1820</v>
      </c>
      <c r="B1821" s="46">
        <v>1820</v>
      </c>
      <c r="D1821" s="46" t="s">
        <v>8291</v>
      </c>
      <c r="E1821" s="46" t="s">
        <v>8292</v>
      </c>
      <c r="I1821" s="46" t="s">
        <v>8293</v>
      </c>
      <c r="J1821" s="46" t="s">
        <v>1686</v>
      </c>
      <c r="K1821" s="46" t="s">
        <v>8294</v>
      </c>
      <c r="L1821" s="46" t="s">
        <v>1864</v>
      </c>
      <c r="O1821" s="46" t="s">
        <v>1865</v>
      </c>
      <c r="Q1821" s="46" t="s">
        <v>40</v>
      </c>
      <c r="T1821" s="46" t="s">
        <v>1690</v>
      </c>
      <c r="AA1821" s="46" t="s">
        <v>8014</v>
      </c>
      <c r="AC1821" s="46" t="s">
        <v>709</v>
      </c>
      <c r="AL1821" s="46" t="s">
        <v>8295</v>
      </c>
      <c r="AQ1821" s="46" t="b">
        <v>1</v>
      </c>
      <c r="AR1821" s="95"/>
    </row>
    <row r="1822" spans="1:44" ht="15" customHeight="1">
      <c r="A1822" s="46">
        <v>1821</v>
      </c>
      <c r="B1822" s="46">
        <v>1821</v>
      </c>
      <c r="D1822" s="46" t="s">
        <v>8296</v>
      </c>
      <c r="E1822" s="46" t="s">
        <v>8297</v>
      </c>
      <c r="J1822" s="46" t="s">
        <v>1686</v>
      </c>
      <c r="K1822" s="46" t="s">
        <v>8298</v>
      </c>
      <c r="L1822" s="46" t="s">
        <v>1864</v>
      </c>
      <c r="O1822" s="46" t="s">
        <v>1865</v>
      </c>
      <c r="Q1822" s="46" t="s">
        <v>40</v>
      </c>
      <c r="T1822" s="46" t="s">
        <v>1690</v>
      </c>
      <c r="AA1822" s="46" t="s">
        <v>8014</v>
      </c>
      <c r="AC1822" s="46" t="s">
        <v>709</v>
      </c>
      <c r="AL1822" s="46" t="s">
        <v>8299</v>
      </c>
      <c r="AQ1822" s="46" t="b">
        <v>0</v>
      </c>
      <c r="AR1822" s="95"/>
    </row>
    <row r="1823" spans="1:44" ht="15" customHeight="1">
      <c r="A1823" s="46">
        <v>1822</v>
      </c>
      <c r="B1823" s="46">
        <v>1822</v>
      </c>
      <c r="D1823" s="46" t="s">
        <v>8300</v>
      </c>
      <c r="E1823" s="46" t="s">
        <v>8301</v>
      </c>
      <c r="I1823" s="46" t="s">
        <v>6673</v>
      </c>
      <c r="J1823" s="46" t="s">
        <v>1686</v>
      </c>
      <c r="K1823" s="46" t="s">
        <v>8302</v>
      </c>
      <c r="L1823" s="46" t="s">
        <v>1864</v>
      </c>
      <c r="O1823" s="46" t="s">
        <v>1865</v>
      </c>
      <c r="Q1823" s="46" t="s">
        <v>40</v>
      </c>
      <c r="T1823" s="46" t="s">
        <v>1690</v>
      </c>
      <c r="AA1823" s="46" t="s">
        <v>8014</v>
      </c>
      <c r="AC1823" s="46" t="s">
        <v>709</v>
      </c>
      <c r="AL1823" s="46" t="s">
        <v>8303</v>
      </c>
      <c r="AQ1823" s="46" t="b">
        <v>0</v>
      </c>
      <c r="AR1823" s="95"/>
    </row>
    <row r="1824" spans="1:44" ht="15" customHeight="1">
      <c r="A1824" s="46">
        <v>1823</v>
      </c>
      <c r="B1824" s="46">
        <v>1823</v>
      </c>
      <c r="D1824" s="46" t="s">
        <v>8304</v>
      </c>
      <c r="E1824" s="46" t="s">
        <v>8305</v>
      </c>
      <c r="I1824" s="46" t="s">
        <v>6358</v>
      </c>
      <c r="J1824" s="46" t="s">
        <v>1686</v>
      </c>
      <c r="K1824" s="46" t="s">
        <v>8306</v>
      </c>
      <c r="L1824" s="46" t="s">
        <v>1864</v>
      </c>
      <c r="O1824" s="46" t="s">
        <v>1865</v>
      </c>
      <c r="Q1824" s="46" t="s">
        <v>40</v>
      </c>
      <c r="T1824" s="46" t="s">
        <v>1690</v>
      </c>
      <c r="AA1824" s="46" t="s">
        <v>8014</v>
      </c>
      <c r="AC1824" s="46" t="s">
        <v>709</v>
      </c>
      <c r="AL1824" s="46" t="s">
        <v>8307</v>
      </c>
      <c r="AQ1824" s="46" t="b">
        <v>0</v>
      </c>
      <c r="AR1824" s="95"/>
    </row>
    <row r="1825" spans="1:44" ht="15" customHeight="1">
      <c r="A1825" s="46">
        <v>1824</v>
      </c>
      <c r="B1825" s="46">
        <v>1824</v>
      </c>
      <c r="D1825" s="46" t="s">
        <v>8308</v>
      </c>
      <c r="E1825" s="46" t="s">
        <v>8309</v>
      </c>
      <c r="I1825" s="46" t="s">
        <v>8310</v>
      </c>
      <c r="J1825" s="46" t="s">
        <v>1686</v>
      </c>
      <c r="K1825" s="46" t="s">
        <v>8311</v>
      </c>
      <c r="L1825" s="46" t="s">
        <v>1864</v>
      </c>
      <c r="O1825" s="46" t="s">
        <v>1865</v>
      </c>
      <c r="Q1825" s="46" t="s">
        <v>40</v>
      </c>
      <c r="T1825" s="46" t="s">
        <v>1690</v>
      </c>
      <c r="AA1825" s="46" t="s">
        <v>8014</v>
      </c>
      <c r="AC1825" s="46" t="s">
        <v>709</v>
      </c>
      <c r="AL1825" s="46" t="s">
        <v>8312</v>
      </c>
      <c r="AQ1825" s="46" t="b">
        <v>1</v>
      </c>
      <c r="AR1825" s="95"/>
    </row>
    <row r="1826" spans="1:44" ht="15" customHeight="1">
      <c r="A1826" s="46">
        <v>1825</v>
      </c>
      <c r="B1826" s="46">
        <v>1825</v>
      </c>
      <c r="D1826" s="46" t="s">
        <v>8313</v>
      </c>
      <c r="E1826" s="46" t="s">
        <v>8314</v>
      </c>
      <c r="I1826" s="46" t="s">
        <v>5775</v>
      </c>
      <c r="J1826" s="46" t="s">
        <v>1686</v>
      </c>
      <c r="K1826" s="46" t="s">
        <v>8315</v>
      </c>
      <c r="L1826" s="46" t="s">
        <v>1864</v>
      </c>
      <c r="O1826" s="46" t="s">
        <v>1865</v>
      </c>
      <c r="Q1826" s="46" t="s">
        <v>40</v>
      </c>
      <c r="T1826" s="46" t="s">
        <v>1690</v>
      </c>
      <c r="AA1826" s="46" t="s">
        <v>8014</v>
      </c>
      <c r="AC1826" s="46" t="s">
        <v>709</v>
      </c>
      <c r="AL1826" s="46" t="s">
        <v>8316</v>
      </c>
      <c r="AQ1826" s="46" t="b">
        <v>0</v>
      </c>
      <c r="AR1826" s="95"/>
    </row>
    <row r="1827" spans="1:44" ht="15" customHeight="1">
      <c r="A1827" s="46">
        <v>1826</v>
      </c>
      <c r="B1827" s="46">
        <v>1826</v>
      </c>
      <c r="D1827" s="46" t="s">
        <v>8317</v>
      </c>
      <c r="E1827" s="46" t="s">
        <v>8318</v>
      </c>
      <c r="I1827" s="46" t="s">
        <v>1420</v>
      </c>
      <c r="J1827" s="46" t="s">
        <v>1686</v>
      </c>
      <c r="K1827" s="46" t="s">
        <v>8319</v>
      </c>
      <c r="L1827" s="46" t="s">
        <v>1864</v>
      </c>
      <c r="O1827" s="46" t="s">
        <v>1865</v>
      </c>
      <c r="Q1827" s="46" t="s">
        <v>40</v>
      </c>
      <c r="T1827" s="46" t="s">
        <v>1690</v>
      </c>
      <c r="AA1827" s="46" t="s">
        <v>8014</v>
      </c>
      <c r="AC1827" s="46" t="s">
        <v>709</v>
      </c>
      <c r="AL1827" s="46" t="s">
        <v>8320</v>
      </c>
      <c r="AQ1827" s="46" t="b">
        <v>0</v>
      </c>
      <c r="AR1827" s="95"/>
    </row>
    <row r="1828" spans="1:44" ht="15" customHeight="1">
      <c r="A1828" s="46">
        <v>1827</v>
      </c>
      <c r="B1828" s="46">
        <v>1827</v>
      </c>
      <c r="D1828" s="46" t="s">
        <v>8321</v>
      </c>
      <c r="E1828" s="46" t="s">
        <v>8322</v>
      </c>
      <c r="I1828" s="46" t="s">
        <v>7866</v>
      </c>
      <c r="J1828" s="46" t="s">
        <v>1686</v>
      </c>
      <c r="K1828" s="46" t="s">
        <v>8323</v>
      </c>
      <c r="L1828" s="46" t="s">
        <v>1864</v>
      </c>
      <c r="O1828" s="46" t="s">
        <v>1865</v>
      </c>
      <c r="Q1828" s="46" t="s">
        <v>40</v>
      </c>
      <c r="T1828" s="46" t="s">
        <v>1690</v>
      </c>
      <c r="AA1828" s="46" t="s">
        <v>8014</v>
      </c>
      <c r="AC1828" s="46" t="s">
        <v>709</v>
      </c>
      <c r="AL1828" s="46" t="s">
        <v>8324</v>
      </c>
      <c r="AQ1828" s="46" t="b">
        <v>0</v>
      </c>
      <c r="AR1828" s="95"/>
    </row>
    <row r="1829" spans="1:44" ht="15" customHeight="1">
      <c r="A1829" s="46">
        <v>1828</v>
      </c>
      <c r="B1829" s="46">
        <v>1828</v>
      </c>
      <c r="D1829" s="46" t="s">
        <v>8325</v>
      </c>
      <c r="E1829" s="46" t="s">
        <v>8326</v>
      </c>
      <c r="I1829" s="46" t="s">
        <v>8327</v>
      </c>
      <c r="J1829" s="46" t="s">
        <v>1686</v>
      </c>
      <c r="K1829" s="46" t="s">
        <v>8328</v>
      </c>
      <c r="L1829" s="46" t="s">
        <v>1864</v>
      </c>
      <c r="O1829" s="46" t="s">
        <v>1865</v>
      </c>
      <c r="Q1829" s="46" t="s">
        <v>40</v>
      </c>
      <c r="T1829" s="46" t="s">
        <v>1690</v>
      </c>
      <c r="AA1829" s="46" t="s">
        <v>8014</v>
      </c>
      <c r="AC1829" s="46" t="s">
        <v>709</v>
      </c>
      <c r="AL1829" s="46" t="s">
        <v>8329</v>
      </c>
      <c r="AQ1829" s="46" t="b">
        <v>0</v>
      </c>
      <c r="AR1829" s="95"/>
    </row>
    <row r="1830" spans="1:44" ht="15" customHeight="1">
      <c r="A1830" s="46">
        <v>1829</v>
      </c>
      <c r="B1830" s="46">
        <v>1829</v>
      </c>
      <c r="D1830" s="46" t="s">
        <v>8330</v>
      </c>
      <c r="E1830" s="46" t="s">
        <v>8331</v>
      </c>
      <c r="I1830" s="46" t="s">
        <v>4814</v>
      </c>
      <c r="J1830" s="46" t="s">
        <v>1686</v>
      </c>
      <c r="K1830" s="46" t="s">
        <v>8332</v>
      </c>
      <c r="L1830" s="46" t="s">
        <v>1864</v>
      </c>
      <c r="O1830" s="46" t="s">
        <v>1865</v>
      </c>
      <c r="Q1830" s="46" t="s">
        <v>40</v>
      </c>
      <c r="T1830" s="46" t="s">
        <v>1690</v>
      </c>
      <c r="AA1830" s="46" t="s">
        <v>8014</v>
      </c>
      <c r="AC1830" s="46" t="s">
        <v>709</v>
      </c>
      <c r="AL1830" s="46" t="s">
        <v>8333</v>
      </c>
      <c r="AQ1830" s="46" t="b">
        <v>0</v>
      </c>
      <c r="AR1830" s="95"/>
    </row>
    <row r="1831" spans="1:44" ht="15" customHeight="1">
      <c r="A1831" s="46">
        <v>1830</v>
      </c>
      <c r="B1831" s="46">
        <v>1830</v>
      </c>
      <c r="D1831" s="46" t="s">
        <v>8334</v>
      </c>
      <c r="E1831" s="46" t="s">
        <v>8335</v>
      </c>
      <c r="I1831" s="46" t="s">
        <v>5766</v>
      </c>
      <c r="J1831" s="46" t="s">
        <v>1686</v>
      </c>
      <c r="K1831" s="46" t="s">
        <v>8336</v>
      </c>
      <c r="L1831" s="46" t="s">
        <v>1864</v>
      </c>
      <c r="O1831" s="46" t="s">
        <v>1865</v>
      </c>
      <c r="Q1831" s="46" t="s">
        <v>40</v>
      </c>
      <c r="T1831" s="46" t="s">
        <v>1690</v>
      </c>
      <c r="AA1831" s="46" t="s">
        <v>8014</v>
      </c>
      <c r="AC1831" s="46" t="s">
        <v>709</v>
      </c>
      <c r="AL1831" s="46" t="s">
        <v>8337</v>
      </c>
      <c r="AQ1831" s="46" t="b">
        <v>0</v>
      </c>
      <c r="AR1831" s="95"/>
    </row>
    <row r="1832" spans="1:44" ht="15" customHeight="1">
      <c r="A1832" s="46">
        <v>1831</v>
      </c>
      <c r="B1832" s="46">
        <v>1831</v>
      </c>
      <c r="D1832" s="46" t="s">
        <v>8338</v>
      </c>
      <c r="E1832" s="46" t="s">
        <v>8339</v>
      </c>
      <c r="I1832" s="46" t="s">
        <v>1959</v>
      </c>
      <c r="J1832" s="46" t="s">
        <v>1686</v>
      </c>
      <c r="K1832" s="46" t="s">
        <v>8340</v>
      </c>
      <c r="L1832" s="46" t="s">
        <v>1864</v>
      </c>
      <c r="O1832" s="46" t="s">
        <v>1865</v>
      </c>
      <c r="Q1832" s="46" t="s">
        <v>40</v>
      </c>
      <c r="T1832" s="46" t="s">
        <v>1690</v>
      </c>
      <c r="AA1832" s="46" t="s">
        <v>8014</v>
      </c>
      <c r="AC1832" s="46" t="s">
        <v>709</v>
      </c>
      <c r="AL1832" s="46" t="s">
        <v>8341</v>
      </c>
      <c r="AQ1832" s="46" t="b">
        <v>0</v>
      </c>
      <c r="AR1832" s="95"/>
    </row>
    <row r="1833" spans="1:44" ht="15" customHeight="1">
      <c r="A1833" s="46">
        <v>1832</v>
      </c>
      <c r="B1833" s="46">
        <v>1832</v>
      </c>
      <c r="D1833" s="46" t="s">
        <v>8342</v>
      </c>
      <c r="E1833" s="46" t="s">
        <v>8343</v>
      </c>
      <c r="I1833" s="46" t="s">
        <v>1464</v>
      </c>
      <c r="J1833" s="46" t="s">
        <v>1686</v>
      </c>
      <c r="K1833" s="46" t="s">
        <v>8344</v>
      </c>
      <c r="L1833" s="46" t="s">
        <v>1864</v>
      </c>
      <c r="O1833" s="46" t="s">
        <v>1865</v>
      </c>
      <c r="Q1833" s="46" t="s">
        <v>40</v>
      </c>
      <c r="T1833" s="46" t="s">
        <v>1690</v>
      </c>
      <c r="AA1833" s="46" t="s">
        <v>8014</v>
      </c>
      <c r="AC1833" s="46" t="s">
        <v>709</v>
      </c>
      <c r="AL1833" s="46" t="s">
        <v>8345</v>
      </c>
      <c r="AQ1833" s="46" t="b">
        <v>0</v>
      </c>
      <c r="AR1833" s="95"/>
    </row>
    <row r="1834" spans="1:44" ht="15" customHeight="1">
      <c r="A1834" s="46">
        <v>1833</v>
      </c>
      <c r="B1834" s="46">
        <v>1833</v>
      </c>
      <c r="D1834" s="46" t="s">
        <v>8346</v>
      </c>
      <c r="E1834" s="46" t="s">
        <v>8347</v>
      </c>
      <c r="I1834" s="46" t="s">
        <v>6345</v>
      </c>
      <c r="J1834" s="46" t="s">
        <v>1686</v>
      </c>
      <c r="K1834" s="46" t="s">
        <v>8348</v>
      </c>
      <c r="L1834" s="46" t="s">
        <v>1864</v>
      </c>
      <c r="O1834" s="46" t="s">
        <v>1865</v>
      </c>
      <c r="Q1834" s="46" t="s">
        <v>40</v>
      </c>
      <c r="T1834" s="46" t="s">
        <v>1690</v>
      </c>
      <c r="AA1834" s="46" t="s">
        <v>8014</v>
      </c>
      <c r="AC1834" s="46" t="s">
        <v>709</v>
      </c>
      <c r="AL1834" s="46" t="s">
        <v>8349</v>
      </c>
      <c r="AQ1834" s="46" t="b">
        <v>0</v>
      </c>
      <c r="AR1834" s="95"/>
    </row>
    <row r="1835" spans="1:44" ht="15" customHeight="1">
      <c r="A1835" s="46">
        <v>1834</v>
      </c>
      <c r="B1835" s="46">
        <v>1834</v>
      </c>
      <c r="D1835" s="46" t="s">
        <v>8350</v>
      </c>
      <c r="E1835" s="46" t="s">
        <v>8351</v>
      </c>
      <c r="I1835" s="46" t="s">
        <v>4089</v>
      </c>
      <c r="J1835" s="46" t="s">
        <v>1686</v>
      </c>
      <c r="K1835" s="46" t="s">
        <v>8352</v>
      </c>
      <c r="L1835" s="46" t="s">
        <v>1864</v>
      </c>
      <c r="O1835" s="46" t="s">
        <v>1865</v>
      </c>
      <c r="Q1835" s="46" t="s">
        <v>40</v>
      </c>
      <c r="T1835" s="46" t="s">
        <v>1690</v>
      </c>
      <c r="AA1835" s="46" t="s">
        <v>8014</v>
      </c>
      <c r="AC1835" s="46" t="s">
        <v>709</v>
      </c>
      <c r="AL1835" s="46" t="s">
        <v>8353</v>
      </c>
      <c r="AQ1835" s="46" t="b">
        <v>0</v>
      </c>
      <c r="AR1835" s="95"/>
    </row>
    <row r="1836" spans="1:44" ht="15" customHeight="1">
      <c r="A1836" s="46">
        <v>1835</v>
      </c>
      <c r="B1836" s="46">
        <v>1835</v>
      </c>
      <c r="D1836" s="46" t="s">
        <v>8354</v>
      </c>
      <c r="E1836" s="46" t="s">
        <v>8355</v>
      </c>
      <c r="I1836" s="46" t="s">
        <v>6478</v>
      </c>
      <c r="J1836" s="46" t="s">
        <v>1686</v>
      </c>
      <c r="K1836" s="46" t="s">
        <v>8356</v>
      </c>
      <c r="L1836" s="46" t="s">
        <v>1864</v>
      </c>
      <c r="O1836" s="46" t="s">
        <v>1865</v>
      </c>
      <c r="Q1836" s="46" t="s">
        <v>40</v>
      </c>
      <c r="T1836" s="46" t="s">
        <v>1690</v>
      </c>
      <c r="AA1836" s="46" t="s">
        <v>8014</v>
      </c>
      <c r="AC1836" s="46" t="s">
        <v>709</v>
      </c>
      <c r="AL1836" s="46" t="s">
        <v>8357</v>
      </c>
      <c r="AQ1836" s="46" t="b">
        <v>0</v>
      </c>
      <c r="AR1836" s="95"/>
    </row>
    <row r="1837" spans="1:44" ht="15" customHeight="1">
      <c r="A1837" s="46">
        <v>1836</v>
      </c>
      <c r="B1837" s="46">
        <v>1836</v>
      </c>
      <c r="D1837" s="46" t="s">
        <v>8358</v>
      </c>
      <c r="E1837" s="46" t="s">
        <v>8359</v>
      </c>
      <c r="I1837" s="46" t="s">
        <v>2421</v>
      </c>
      <c r="J1837" s="46" t="s">
        <v>1686</v>
      </c>
      <c r="K1837" s="46" t="s">
        <v>8360</v>
      </c>
      <c r="L1837" s="46" t="s">
        <v>1864</v>
      </c>
      <c r="O1837" s="46" t="s">
        <v>1865</v>
      </c>
      <c r="Q1837" s="46" t="s">
        <v>40</v>
      </c>
      <c r="T1837" s="46" t="s">
        <v>1690</v>
      </c>
      <c r="AA1837" s="46" t="s">
        <v>8361</v>
      </c>
      <c r="AC1837" s="46" t="s">
        <v>709</v>
      </c>
      <c r="AL1837" s="46" t="s">
        <v>8362</v>
      </c>
      <c r="AQ1837" s="46" t="b">
        <v>0</v>
      </c>
      <c r="AR1837" s="95"/>
    </row>
    <row r="1838" spans="1:44" ht="15" customHeight="1">
      <c r="A1838" s="46">
        <v>1837</v>
      </c>
      <c r="B1838" s="46">
        <v>1837</v>
      </c>
      <c r="D1838" s="46" t="s">
        <v>8363</v>
      </c>
      <c r="E1838" s="46" t="s">
        <v>8364</v>
      </c>
      <c r="J1838" s="46" t="s">
        <v>1686</v>
      </c>
      <c r="K1838" s="46" t="s">
        <v>8365</v>
      </c>
      <c r="L1838" s="46" t="s">
        <v>1864</v>
      </c>
      <c r="O1838" s="46" t="s">
        <v>1865</v>
      </c>
      <c r="Q1838" s="46" t="s">
        <v>40</v>
      </c>
      <c r="T1838" s="46" t="s">
        <v>1690</v>
      </c>
      <c r="AA1838" s="46" t="s">
        <v>8361</v>
      </c>
      <c r="AC1838" s="46" t="s">
        <v>709</v>
      </c>
      <c r="AL1838" s="46" t="s">
        <v>8366</v>
      </c>
      <c r="AQ1838" s="46" t="b">
        <v>0</v>
      </c>
      <c r="AR1838" s="95"/>
    </row>
    <row r="1839" spans="1:44" ht="15" customHeight="1">
      <c r="A1839" s="46">
        <v>1838</v>
      </c>
      <c r="B1839" s="46">
        <v>1838</v>
      </c>
      <c r="D1839" s="46" t="s">
        <v>8367</v>
      </c>
      <c r="E1839" s="46" t="s">
        <v>8368</v>
      </c>
      <c r="I1839" s="46" t="s">
        <v>5747</v>
      </c>
      <c r="J1839" s="46" t="s">
        <v>1686</v>
      </c>
      <c r="K1839" s="46" t="s">
        <v>8369</v>
      </c>
      <c r="L1839" s="46" t="s">
        <v>1864</v>
      </c>
      <c r="O1839" s="46" t="s">
        <v>1865</v>
      </c>
      <c r="Q1839" s="46" t="s">
        <v>40</v>
      </c>
      <c r="T1839" s="46" t="s">
        <v>1690</v>
      </c>
      <c r="AA1839" s="46" t="s">
        <v>8361</v>
      </c>
      <c r="AC1839" s="46" t="s">
        <v>709</v>
      </c>
      <c r="AL1839" s="46" t="s">
        <v>8370</v>
      </c>
      <c r="AQ1839" s="46" t="b">
        <v>1</v>
      </c>
      <c r="AR1839" s="95"/>
    </row>
    <row r="1840" spans="1:44" ht="15" customHeight="1">
      <c r="A1840" s="46">
        <v>1839</v>
      </c>
      <c r="B1840" s="46">
        <v>1839</v>
      </c>
      <c r="D1840" s="46" t="s">
        <v>8371</v>
      </c>
      <c r="E1840" s="46" t="s">
        <v>8372</v>
      </c>
      <c r="I1840" s="46" t="s">
        <v>5747</v>
      </c>
      <c r="J1840" s="46" t="s">
        <v>1686</v>
      </c>
      <c r="K1840" s="46" t="s">
        <v>8373</v>
      </c>
      <c r="L1840" s="46" t="s">
        <v>1864</v>
      </c>
      <c r="O1840" s="46" t="s">
        <v>1865</v>
      </c>
      <c r="Q1840" s="46" t="s">
        <v>40</v>
      </c>
      <c r="T1840" s="46" t="s">
        <v>1690</v>
      </c>
      <c r="AA1840" s="46" t="s">
        <v>8361</v>
      </c>
      <c r="AC1840" s="46" t="s">
        <v>709</v>
      </c>
      <c r="AL1840" s="46" t="s">
        <v>8374</v>
      </c>
      <c r="AQ1840" s="46" t="b">
        <v>0</v>
      </c>
      <c r="AR1840" s="95"/>
    </row>
    <row r="1841" spans="1:44" ht="15" customHeight="1">
      <c r="A1841" s="46">
        <v>1840</v>
      </c>
      <c r="B1841" s="46">
        <v>1840</v>
      </c>
      <c r="D1841" s="46" t="s">
        <v>8375</v>
      </c>
      <c r="E1841" s="46" t="s">
        <v>8376</v>
      </c>
      <c r="I1841" s="46" t="s">
        <v>5747</v>
      </c>
      <c r="J1841" s="46" t="s">
        <v>1686</v>
      </c>
      <c r="K1841" s="46" t="s">
        <v>8377</v>
      </c>
      <c r="L1841" s="46" t="s">
        <v>1864</v>
      </c>
      <c r="O1841" s="46" t="s">
        <v>1865</v>
      </c>
      <c r="Q1841" s="46" t="s">
        <v>40</v>
      </c>
      <c r="T1841" s="46" t="s">
        <v>1690</v>
      </c>
      <c r="AA1841" s="46" t="s">
        <v>8361</v>
      </c>
      <c r="AC1841" s="46" t="s">
        <v>709</v>
      </c>
      <c r="AL1841" s="46" t="s">
        <v>8378</v>
      </c>
      <c r="AQ1841" s="46" t="b">
        <v>0</v>
      </c>
      <c r="AR1841" s="95"/>
    </row>
    <row r="1842" spans="1:44" ht="15" customHeight="1">
      <c r="A1842" s="46">
        <v>1841</v>
      </c>
      <c r="B1842" s="46">
        <v>1841</v>
      </c>
      <c r="D1842" s="46" t="s">
        <v>8379</v>
      </c>
      <c r="E1842" s="46" t="s">
        <v>8380</v>
      </c>
      <c r="J1842" s="46" t="s">
        <v>1686</v>
      </c>
      <c r="K1842" s="46" t="s">
        <v>8381</v>
      </c>
      <c r="L1842" s="46" t="s">
        <v>1864</v>
      </c>
      <c r="O1842" s="46" t="s">
        <v>1865</v>
      </c>
      <c r="Q1842" s="46" t="s">
        <v>40</v>
      </c>
      <c r="T1842" s="46" t="s">
        <v>1690</v>
      </c>
      <c r="AA1842" s="46" t="s">
        <v>8361</v>
      </c>
      <c r="AC1842" s="46" t="s">
        <v>709</v>
      </c>
      <c r="AL1842" s="46" t="s">
        <v>8382</v>
      </c>
      <c r="AQ1842" s="46" t="b">
        <v>0</v>
      </c>
      <c r="AR1842" s="95"/>
    </row>
    <row r="1843" spans="1:44" ht="15" customHeight="1">
      <c r="A1843" s="46">
        <v>1842</v>
      </c>
      <c r="B1843" s="46">
        <v>1842</v>
      </c>
      <c r="D1843" s="46" t="s">
        <v>8383</v>
      </c>
      <c r="E1843" s="46" t="s">
        <v>8384</v>
      </c>
      <c r="J1843" s="46" t="s">
        <v>1686</v>
      </c>
      <c r="K1843" s="46" t="s">
        <v>8385</v>
      </c>
      <c r="L1843" s="46" t="s">
        <v>1864</v>
      </c>
      <c r="O1843" s="46" t="s">
        <v>1865</v>
      </c>
      <c r="Q1843" s="46" t="s">
        <v>40</v>
      </c>
      <c r="T1843" s="46" t="s">
        <v>1690</v>
      </c>
      <c r="AA1843" s="46" t="s">
        <v>8361</v>
      </c>
      <c r="AC1843" s="46" t="s">
        <v>709</v>
      </c>
      <c r="AL1843" s="46" t="s">
        <v>8386</v>
      </c>
      <c r="AQ1843" s="46" t="b">
        <v>0</v>
      </c>
      <c r="AR1843" s="95"/>
    </row>
    <row r="1844" spans="1:44" ht="15" customHeight="1">
      <c r="A1844" s="46">
        <v>1843</v>
      </c>
      <c r="B1844" s="46">
        <v>1843</v>
      </c>
      <c r="D1844" s="46" t="s">
        <v>8387</v>
      </c>
      <c r="E1844" s="46" t="s">
        <v>8388</v>
      </c>
      <c r="J1844" s="46" t="s">
        <v>1686</v>
      </c>
      <c r="K1844" s="46" t="s">
        <v>8389</v>
      </c>
      <c r="L1844" s="46" t="s">
        <v>1864</v>
      </c>
      <c r="O1844" s="46" t="s">
        <v>1865</v>
      </c>
      <c r="Q1844" s="46" t="s">
        <v>40</v>
      </c>
      <c r="T1844" s="46" t="s">
        <v>1690</v>
      </c>
      <c r="AA1844" s="46" t="s">
        <v>8361</v>
      </c>
      <c r="AC1844" s="46" t="s">
        <v>709</v>
      </c>
      <c r="AL1844" s="46" t="s">
        <v>8390</v>
      </c>
      <c r="AQ1844" s="46" t="b">
        <v>0</v>
      </c>
      <c r="AR1844" s="95"/>
    </row>
    <row r="1845" spans="1:44" ht="15" customHeight="1">
      <c r="A1845" s="46">
        <v>1844</v>
      </c>
      <c r="B1845" s="46">
        <v>1844</v>
      </c>
      <c r="D1845" s="46" t="s">
        <v>8391</v>
      </c>
      <c r="E1845" s="46" t="s">
        <v>8392</v>
      </c>
      <c r="J1845" s="46" t="s">
        <v>1686</v>
      </c>
      <c r="K1845" s="46" t="s">
        <v>8393</v>
      </c>
      <c r="L1845" s="46" t="s">
        <v>1864</v>
      </c>
      <c r="O1845" s="46" t="s">
        <v>1865</v>
      </c>
      <c r="Q1845" s="46" t="s">
        <v>40</v>
      </c>
      <c r="T1845" s="46" t="s">
        <v>1690</v>
      </c>
      <c r="AA1845" s="46" t="s">
        <v>8361</v>
      </c>
      <c r="AC1845" s="46" t="s">
        <v>709</v>
      </c>
      <c r="AL1845" s="46" t="s">
        <v>8394</v>
      </c>
      <c r="AQ1845" s="46" t="b">
        <v>0</v>
      </c>
      <c r="AR1845" s="95"/>
    </row>
    <row r="1846" spans="1:44" ht="15" customHeight="1">
      <c r="A1846" s="46">
        <v>1845</v>
      </c>
      <c r="B1846" s="46">
        <v>1845</v>
      </c>
      <c r="D1846" s="46" t="s">
        <v>8395</v>
      </c>
      <c r="E1846" s="46" t="s">
        <v>8396</v>
      </c>
      <c r="J1846" s="46" t="s">
        <v>1686</v>
      </c>
      <c r="K1846" s="46" t="s">
        <v>8397</v>
      </c>
      <c r="L1846" s="46" t="s">
        <v>1864</v>
      </c>
      <c r="O1846" s="46" t="s">
        <v>1865</v>
      </c>
      <c r="Q1846" s="46" t="s">
        <v>40</v>
      </c>
      <c r="T1846" s="46" t="s">
        <v>1690</v>
      </c>
      <c r="AA1846" s="46" t="s">
        <v>8361</v>
      </c>
      <c r="AC1846" s="46" t="s">
        <v>709</v>
      </c>
      <c r="AL1846" s="46" t="s">
        <v>8398</v>
      </c>
      <c r="AQ1846" s="46" t="b">
        <v>0</v>
      </c>
      <c r="AR1846" s="95"/>
    </row>
    <row r="1847" spans="1:44" ht="15" customHeight="1">
      <c r="A1847" s="46">
        <v>1846</v>
      </c>
      <c r="B1847" s="46">
        <v>1846</v>
      </c>
      <c r="D1847" s="46" t="s">
        <v>8399</v>
      </c>
      <c r="E1847" s="46" t="s">
        <v>8400</v>
      </c>
      <c r="J1847" s="46" t="s">
        <v>1686</v>
      </c>
      <c r="K1847" s="46" t="s">
        <v>8401</v>
      </c>
      <c r="L1847" s="46" t="s">
        <v>1864</v>
      </c>
      <c r="O1847" s="46" t="s">
        <v>1865</v>
      </c>
      <c r="Q1847" s="46" t="s">
        <v>40</v>
      </c>
      <c r="T1847" s="46" t="s">
        <v>1690</v>
      </c>
      <c r="AA1847" s="46" t="s">
        <v>8361</v>
      </c>
      <c r="AC1847" s="46" t="s">
        <v>709</v>
      </c>
      <c r="AL1847" s="46" t="s">
        <v>8402</v>
      </c>
      <c r="AQ1847" s="46" t="b">
        <v>0</v>
      </c>
      <c r="AR1847" s="95"/>
    </row>
    <row r="1848" spans="1:44" ht="15" customHeight="1">
      <c r="A1848" s="46">
        <v>1847</v>
      </c>
      <c r="B1848" s="46">
        <v>1847</v>
      </c>
      <c r="D1848" s="46" t="s">
        <v>8403</v>
      </c>
      <c r="E1848" s="46" t="s">
        <v>8404</v>
      </c>
      <c r="J1848" s="46" t="s">
        <v>1686</v>
      </c>
      <c r="K1848" s="46" t="s">
        <v>8405</v>
      </c>
      <c r="L1848" s="46" t="s">
        <v>1864</v>
      </c>
      <c r="O1848" s="46" t="s">
        <v>1865</v>
      </c>
      <c r="Q1848" s="46" t="s">
        <v>40</v>
      </c>
      <c r="T1848" s="46" t="s">
        <v>1690</v>
      </c>
      <c r="AA1848" s="46" t="s">
        <v>8361</v>
      </c>
      <c r="AC1848" s="46" t="s">
        <v>709</v>
      </c>
      <c r="AL1848" s="46" t="s">
        <v>8406</v>
      </c>
      <c r="AQ1848" s="46" t="b">
        <v>0</v>
      </c>
      <c r="AR1848" s="95"/>
    </row>
    <row r="1849" spans="1:44" ht="15" customHeight="1">
      <c r="A1849" s="46">
        <v>1848</v>
      </c>
      <c r="B1849" s="46">
        <v>1848</v>
      </c>
      <c r="D1849" s="46" t="s">
        <v>8407</v>
      </c>
      <c r="E1849" s="46" t="s">
        <v>8408</v>
      </c>
      <c r="J1849" s="46" t="s">
        <v>1686</v>
      </c>
      <c r="K1849" s="46" t="s">
        <v>8409</v>
      </c>
      <c r="L1849" s="46" t="s">
        <v>1864</v>
      </c>
      <c r="O1849" s="46" t="s">
        <v>1865</v>
      </c>
      <c r="Q1849" s="46" t="s">
        <v>40</v>
      </c>
      <c r="T1849" s="46" t="s">
        <v>1690</v>
      </c>
      <c r="AA1849" s="46" t="s">
        <v>8361</v>
      </c>
      <c r="AC1849" s="46" t="s">
        <v>709</v>
      </c>
      <c r="AL1849" s="46" t="s">
        <v>8410</v>
      </c>
      <c r="AQ1849" s="46" t="b">
        <v>0</v>
      </c>
      <c r="AR1849" s="95"/>
    </row>
    <row r="1850" spans="1:44" ht="15" customHeight="1">
      <c r="A1850" s="46">
        <v>1849</v>
      </c>
      <c r="B1850" s="46">
        <v>1849</v>
      </c>
      <c r="D1850" s="46" t="s">
        <v>8411</v>
      </c>
      <c r="E1850" s="46" t="s">
        <v>8412</v>
      </c>
      <c r="J1850" s="46" t="s">
        <v>1686</v>
      </c>
      <c r="K1850" s="46" t="s">
        <v>8413</v>
      </c>
      <c r="L1850" s="46" t="s">
        <v>1864</v>
      </c>
      <c r="O1850" s="46" t="s">
        <v>1865</v>
      </c>
      <c r="Q1850" s="46" t="s">
        <v>40</v>
      </c>
      <c r="T1850" s="46" t="s">
        <v>1690</v>
      </c>
      <c r="AA1850" s="46" t="s">
        <v>8361</v>
      </c>
      <c r="AC1850" s="46" t="s">
        <v>709</v>
      </c>
      <c r="AL1850" s="46" t="s">
        <v>8414</v>
      </c>
      <c r="AQ1850" s="46" t="b">
        <v>0</v>
      </c>
      <c r="AR1850" s="95"/>
    </row>
    <row r="1851" spans="1:44" ht="15" customHeight="1">
      <c r="A1851" s="46">
        <v>1850</v>
      </c>
      <c r="B1851" s="46">
        <v>1850</v>
      </c>
      <c r="D1851" s="46" t="s">
        <v>8415</v>
      </c>
      <c r="E1851" s="46" t="s">
        <v>8416</v>
      </c>
      <c r="J1851" s="46" t="s">
        <v>1686</v>
      </c>
      <c r="K1851" s="46" t="s">
        <v>8417</v>
      </c>
      <c r="L1851" s="46" t="s">
        <v>1864</v>
      </c>
      <c r="O1851" s="46" t="s">
        <v>1865</v>
      </c>
      <c r="Q1851" s="46" t="s">
        <v>40</v>
      </c>
      <c r="T1851" s="46" t="s">
        <v>1690</v>
      </c>
      <c r="AA1851" s="46" t="s">
        <v>8361</v>
      </c>
      <c r="AC1851" s="46" t="s">
        <v>709</v>
      </c>
      <c r="AL1851" s="46" t="s">
        <v>8418</v>
      </c>
      <c r="AQ1851" s="46" t="b">
        <v>0</v>
      </c>
      <c r="AR1851" s="95"/>
    </row>
    <row r="1852" spans="1:44" ht="15" customHeight="1">
      <c r="A1852" s="46">
        <v>1851</v>
      </c>
      <c r="B1852" s="46">
        <v>1851</v>
      </c>
      <c r="D1852" s="46" t="s">
        <v>8419</v>
      </c>
      <c r="E1852" s="46" t="s">
        <v>8420</v>
      </c>
      <c r="J1852" s="46" t="s">
        <v>1686</v>
      </c>
      <c r="K1852" s="46" t="s">
        <v>8421</v>
      </c>
      <c r="L1852" s="46" t="s">
        <v>1864</v>
      </c>
      <c r="O1852" s="46" t="s">
        <v>1865</v>
      </c>
      <c r="Q1852" s="46" t="s">
        <v>40</v>
      </c>
      <c r="T1852" s="46" t="s">
        <v>1690</v>
      </c>
      <c r="AA1852" s="46" t="s">
        <v>8361</v>
      </c>
      <c r="AC1852" s="46" t="s">
        <v>709</v>
      </c>
      <c r="AL1852" s="46" t="s">
        <v>8422</v>
      </c>
      <c r="AQ1852" s="46" t="b">
        <v>0</v>
      </c>
      <c r="AR1852" s="95"/>
    </row>
    <row r="1853" spans="1:44" ht="15" customHeight="1">
      <c r="A1853" s="46">
        <v>1852</v>
      </c>
      <c r="B1853" s="46">
        <v>1852</v>
      </c>
      <c r="D1853" s="46" t="s">
        <v>8423</v>
      </c>
      <c r="E1853" s="46" t="s">
        <v>8424</v>
      </c>
      <c r="J1853" s="46" t="s">
        <v>1686</v>
      </c>
      <c r="K1853" s="46" t="s">
        <v>8425</v>
      </c>
      <c r="L1853" s="46" t="s">
        <v>1864</v>
      </c>
      <c r="O1853" s="46" t="s">
        <v>1865</v>
      </c>
      <c r="Q1853" s="46" t="s">
        <v>40</v>
      </c>
      <c r="T1853" s="46" t="s">
        <v>1690</v>
      </c>
      <c r="AA1853" s="46" t="s">
        <v>8361</v>
      </c>
      <c r="AC1853" s="46" t="s">
        <v>709</v>
      </c>
      <c r="AL1853" s="46" t="s">
        <v>8426</v>
      </c>
      <c r="AQ1853" s="46" t="b">
        <v>0</v>
      </c>
      <c r="AR1853" s="95"/>
    </row>
    <row r="1854" spans="1:44" ht="15" customHeight="1">
      <c r="A1854" s="46">
        <v>1853</v>
      </c>
      <c r="B1854" s="46">
        <v>1853</v>
      </c>
      <c r="D1854" s="46" t="s">
        <v>8427</v>
      </c>
      <c r="E1854" s="46" t="s">
        <v>8428</v>
      </c>
      <c r="J1854" s="46" t="s">
        <v>1686</v>
      </c>
      <c r="K1854" s="46" t="s">
        <v>8429</v>
      </c>
      <c r="L1854" s="46" t="s">
        <v>1864</v>
      </c>
      <c r="O1854" s="46" t="s">
        <v>1865</v>
      </c>
      <c r="Q1854" s="46" t="s">
        <v>40</v>
      </c>
      <c r="T1854" s="46" t="s">
        <v>1690</v>
      </c>
      <c r="AA1854" s="46" t="s">
        <v>8361</v>
      </c>
      <c r="AC1854" s="46" t="s">
        <v>709</v>
      </c>
      <c r="AL1854" s="46" t="s">
        <v>8430</v>
      </c>
      <c r="AQ1854" s="46" t="b">
        <v>0</v>
      </c>
      <c r="AR1854" s="95"/>
    </row>
    <row r="1855" spans="1:44" ht="15" customHeight="1">
      <c r="A1855" s="46">
        <v>1854</v>
      </c>
      <c r="B1855" s="46">
        <v>1854</v>
      </c>
      <c r="D1855" s="46" t="s">
        <v>8431</v>
      </c>
      <c r="E1855" s="46" t="s">
        <v>8432</v>
      </c>
      <c r="J1855" s="46" t="s">
        <v>1686</v>
      </c>
      <c r="K1855" s="46" t="s">
        <v>8433</v>
      </c>
      <c r="L1855" s="46" t="s">
        <v>1864</v>
      </c>
      <c r="O1855" s="46" t="s">
        <v>1865</v>
      </c>
      <c r="Q1855" s="46" t="s">
        <v>40</v>
      </c>
      <c r="T1855" s="46" t="s">
        <v>1690</v>
      </c>
      <c r="AA1855" s="46" t="s">
        <v>8361</v>
      </c>
      <c r="AC1855" s="46" t="s">
        <v>709</v>
      </c>
      <c r="AL1855" s="46" t="s">
        <v>8434</v>
      </c>
      <c r="AQ1855" s="46" t="b">
        <v>0</v>
      </c>
      <c r="AR1855" s="95"/>
    </row>
    <row r="1856" spans="1:44" ht="15" customHeight="1">
      <c r="A1856" s="46">
        <v>1855</v>
      </c>
      <c r="B1856" s="46">
        <v>1855</v>
      </c>
      <c r="D1856" s="46" t="s">
        <v>8435</v>
      </c>
      <c r="E1856" s="46" t="s">
        <v>8436</v>
      </c>
      <c r="I1856" s="46" t="s">
        <v>5747</v>
      </c>
      <c r="J1856" s="46" t="s">
        <v>1686</v>
      </c>
      <c r="K1856" s="46" t="s">
        <v>8437</v>
      </c>
      <c r="L1856" s="46" t="s">
        <v>1864</v>
      </c>
      <c r="O1856" s="46" t="s">
        <v>1865</v>
      </c>
      <c r="Q1856" s="46" t="s">
        <v>40</v>
      </c>
      <c r="T1856" s="46" t="s">
        <v>1690</v>
      </c>
      <c r="AA1856" s="46" t="s">
        <v>8361</v>
      </c>
      <c r="AC1856" s="46" t="s">
        <v>709</v>
      </c>
      <c r="AL1856" s="46" t="s">
        <v>8438</v>
      </c>
      <c r="AQ1856" s="46" t="b">
        <v>0</v>
      </c>
      <c r="AR1856" s="95"/>
    </row>
    <row r="1857" spans="1:44" ht="15" customHeight="1">
      <c r="A1857" s="46">
        <v>1856</v>
      </c>
      <c r="B1857" s="46">
        <v>1856</v>
      </c>
      <c r="D1857" s="46" t="s">
        <v>8439</v>
      </c>
      <c r="E1857" s="46" t="s">
        <v>8440</v>
      </c>
      <c r="I1857" s="46" t="s">
        <v>5747</v>
      </c>
      <c r="J1857" s="46" t="s">
        <v>1686</v>
      </c>
      <c r="K1857" s="46" t="s">
        <v>8441</v>
      </c>
      <c r="L1857" s="46" t="s">
        <v>1864</v>
      </c>
      <c r="O1857" s="46" t="s">
        <v>1865</v>
      </c>
      <c r="Q1857" s="46" t="s">
        <v>40</v>
      </c>
      <c r="T1857" s="46" t="s">
        <v>1690</v>
      </c>
      <c r="AA1857" s="46" t="s">
        <v>8361</v>
      </c>
      <c r="AC1857" s="46" t="s">
        <v>709</v>
      </c>
      <c r="AL1857" s="46" t="s">
        <v>8442</v>
      </c>
      <c r="AQ1857" s="46" t="b">
        <v>0</v>
      </c>
      <c r="AR1857" s="95"/>
    </row>
    <row r="1858" spans="1:44" ht="15" customHeight="1">
      <c r="A1858" s="46">
        <v>1857</v>
      </c>
      <c r="B1858" s="46">
        <v>1857</v>
      </c>
      <c r="D1858" s="46" t="s">
        <v>8443</v>
      </c>
      <c r="E1858" s="46" t="s">
        <v>8444</v>
      </c>
      <c r="I1858" s="46" t="s">
        <v>5747</v>
      </c>
      <c r="J1858" s="46" t="s">
        <v>1686</v>
      </c>
      <c r="K1858" s="46" t="s">
        <v>8445</v>
      </c>
      <c r="L1858" s="46" t="s">
        <v>1864</v>
      </c>
      <c r="O1858" s="46" t="s">
        <v>1865</v>
      </c>
      <c r="Q1858" s="46" t="s">
        <v>40</v>
      </c>
      <c r="T1858" s="46" t="s">
        <v>1690</v>
      </c>
      <c r="AA1858" s="46" t="s">
        <v>8361</v>
      </c>
      <c r="AC1858" s="46" t="s">
        <v>709</v>
      </c>
      <c r="AL1858" s="46" t="s">
        <v>8446</v>
      </c>
      <c r="AQ1858" s="46" t="b">
        <v>0</v>
      </c>
      <c r="AR1858" s="95"/>
    </row>
    <row r="1859" spans="1:44" ht="15" customHeight="1">
      <c r="A1859" s="46">
        <v>1858</v>
      </c>
      <c r="B1859" s="46">
        <v>1858</v>
      </c>
      <c r="D1859" s="46" t="s">
        <v>8447</v>
      </c>
      <c r="E1859" s="46" t="s">
        <v>8448</v>
      </c>
      <c r="J1859" s="46" t="s">
        <v>1686</v>
      </c>
      <c r="K1859" s="46" t="s">
        <v>8449</v>
      </c>
      <c r="L1859" s="46" t="s">
        <v>1864</v>
      </c>
      <c r="O1859" s="46" t="s">
        <v>1865</v>
      </c>
      <c r="Q1859" s="46" t="s">
        <v>40</v>
      </c>
      <c r="T1859" s="46" t="s">
        <v>1690</v>
      </c>
      <c r="AA1859" s="46" t="s">
        <v>8361</v>
      </c>
      <c r="AC1859" s="46" t="s">
        <v>709</v>
      </c>
      <c r="AL1859" s="46" t="s">
        <v>8450</v>
      </c>
      <c r="AQ1859" s="46" t="b">
        <v>0</v>
      </c>
      <c r="AR1859" s="95"/>
    </row>
    <row r="1860" spans="1:44" ht="15" customHeight="1">
      <c r="A1860" s="46">
        <v>1859</v>
      </c>
      <c r="B1860" s="46">
        <v>1859</v>
      </c>
      <c r="D1860" s="46" t="s">
        <v>8451</v>
      </c>
      <c r="E1860" s="46" t="s">
        <v>8452</v>
      </c>
      <c r="J1860" s="46" t="s">
        <v>1686</v>
      </c>
      <c r="K1860" s="46" t="s">
        <v>8453</v>
      </c>
      <c r="L1860" s="46" t="s">
        <v>1864</v>
      </c>
      <c r="O1860" s="46" t="s">
        <v>1865</v>
      </c>
      <c r="Q1860" s="46" t="s">
        <v>40</v>
      </c>
      <c r="T1860" s="46" t="s">
        <v>1690</v>
      </c>
      <c r="AA1860" s="46" t="s">
        <v>8361</v>
      </c>
      <c r="AC1860" s="46" t="s">
        <v>709</v>
      </c>
      <c r="AL1860" s="46" t="s">
        <v>8454</v>
      </c>
      <c r="AQ1860" s="46" t="b">
        <v>0</v>
      </c>
      <c r="AR1860" s="95"/>
    </row>
    <row r="1861" spans="1:44" ht="15" customHeight="1">
      <c r="A1861" s="46">
        <v>1860</v>
      </c>
      <c r="B1861" s="46">
        <v>1860</v>
      </c>
      <c r="D1861" s="46" t="s">
        <v>8455</v>
      </c>
      <c r="E1861" s="46" t="s">
        <v>8456</v>
      </c>
      <c r="J1861" s="46" t="s">
        <v>1686</v>
      </c>
      <c r="K1861" s="46" t="s">
        <v>8457</v>
      </c>
      <c r="L1861" s="46" t="s">
        <v>1864</v>
      </c>
      <c r="O1861" s="46" t="s">
        <v>1865</v>
      </c>
      <c r="Q1861" s="46" t="s">
        <v>40</v>
      </c>
      <c r="T1861" s="46" t="s">
        <v>1690</v>
      </c>
      <c r="AA1861" s="46" t="s">
        <v>8361</v>
      </c>
      <c r="AC1861" s="46" t="s">
        <v>709</v>
      </c>
      <c r="AL1861" s="46" t="s">
        <v>8458</v>
      </c>
      <c r="AQ1861" s="46" t="b">
        <v>0</v>
      </c>
      <c r="AR1861" s="95"/>
    </row>
    <row r="1862" spans="1:44" ht="15" customHeight="1">
      <c r="A1862" s="46">
        <v>1861</v>
      </c>
      <c r="B1862" s="46">
        <v>1861</v>
      </c>
      <c r="D1862" s="46" t="s">
        <v>8459</v>
      </c>
      <c r="E1862" s="46" t="s">
        <v>8460</v>
      </c>
      <c r="J1862" s="46" t="s">
        <v>1686</v>
      </c>
      <c r="K1862" s="46" t="s">
        <v>8461</v>
      </c>
      <c r="L1862" s="46" t="s">
        <v>1864</v>
      </c>
      <c r="O1862" s="46" t="s">
        <v>1865</v>
      </c>
      <c r="Q1862" s="46" t="s">
        <v>40</v>
      </c>
      <c r="T1862" s="46" t="s">
        <v>1690</v>
      </c>
      <c r="AA1862" s="46" t="s">
        <v>8361</v>
      </c>
      <c r="AC1862" s="46" t="s">
        <v>709</v>
      </c>
      <c r="AL1862" s="46" t="s">
        <v>8462</v>
      </c>
      <c r="AQ1862" s="46" t="b">
        <v>0</v>
      </c>
      <c r="AR1862" s="95"/>
    </row>
    <row r="1863" spans="1:44" ht="15" customHeight="1">
      <c r="A1863" s="46">
        <v>1862</v>
      </c>
      <c r="B1863" s="46">
        <v>1862</v>
      </c>
      <c r="D1863" s="46" t="s">
        <v>8463</v>
      </c>
      <c r="E1863" s="46" t="s">
        <v>8464</v>
      </c>
      <c r="J1863" s="46" t="s">
        <v>1686</v>
      </c>
      <c r="K1863" s="46" t="s">
        <v>8465</v>
      </c>
      <c r="L1863" s="46" t="s">
        <v>1864</v>
      </c>
      <c r="O1863" s="46" t="s">
        <v>1865</v>
      </c>
      <c r="Q1863" s="46" t="s">
        <v>40</v>
      </c>
      <c r="T1863" s="46" t="s">
        <v>1690</v>
      </c>
      <c r="AA1863" s="46" t="s">
        <v>8361</v>
      </c>
      <c r="AC1863" s="46" t="s">
        <v>709</v>
      </c>
      <c r="AL1863" s="46" t="s">
        <v>8466</v>
      </c>
      <c r="AQ1863" s="46" t="b">
        <v>0</v>
      </c>
      <c r="AR1863" s="95"/>
    </row>
    <row r="1864" spans="1:44" ht="15" customHeight="1">
      <c r="A1864" s="46">
        <v>1863</v>
      </c>
      <c r="B1864" s="46">
        <v>1863</v>
      </c>
      <c r="D1864" s="46" t="s">
        <v>8467</v>
      </c>
      <c r="E1864" s="46" t="s">
        <v>8468</v>
      </c>
      <c r="J1864" s="46" t="s">
        <v>1686</v>
      </c>
      <c r="K1864" s="46" t="s">
        <v>8469</v>
      </c>
      <c r="L1864" s="46" t="s">
        <v>1864</v>
      </c>
      <c r="O1864" s="46" t="s">
        <v>1865</v>
      </c>
      <c r="Q1864" s="46" t="s">
        <v>40</v>
      </c>
      <c r="T1864" s="46" t="s">
        <v>1690</v>
      </c>
      <c r="AA1864" s="46" t="s">
        <v>8361</v>
      </c>
      <c r="AC1864" s="46" t="s">
        <v>709</v>
      </c>
      <c r="AL1864" s="46" t="s">
        <v>8470</v>
      </c>
      <c r="AQ1864" s="46" t="b">
        <v>0</v>
      </c>
      <c r="AR1864" s="95"/>
    </row>
    <row r="1865" spans="1:44" ht="15" customHeight="1">
      <c r="A1865" s="46">
        <v>1864</v>
      </c>
      <c r="B1865" s="46">
        <v>1864</v>
      </c>
      <c r="D1865" s="46" t="s">
        <v>8471</v>
      </c>
      <c r="E1865" s="46" t="s">
        <v>8472</v>
      </c>
      <c r="J1865" s="46" t="s">
        <v>1686</v>
      </c>
      <c r="K1865" s="46" t="s">
        <v>8473</v>
      </c>
      <c r="L1865" s="46" t="s">
        <v>1864</v>
      </c>
      <c r="O1865" s="46" t="s">
        <v>1865</v>
      </c>
      <c r="Q1865" s="46" t="s">
        <v>40</v>
      </c>
      <c r="T1865" s="46" t="s">
        <v>1690</v>
      </c>
      <c r="AA1865" s="46" t="s">
        <v>8361</v>
      </c>
      <c r="AC1865" s="46" t="s">
        <v>709</v>
      </c>
      <c r="AL1865" s="46" t="s">
        <v>8474</v>
      </c>
      <c r="AQ1865" s="46" t="b">
        <v>0</v>
      </c>
      <c r="AR1865" s="95"/>
    </row>
    <row r="1866" spans="1:44" ht="15" customHeight="1">
      <c r="A1866" s="46">
        <v>1865</v>
      </c>
      <c r="B1866" s="46">
        <v>1865</v>
      </c>
      <c r="D1866" s="46" t="s">
        <v>8475</v>
      </c>
      <c r="E1866" s="46" t="s">
        <v>8476</v>
      </c>
      <c r="I1866" s="46" t="s">
        <v>8477</v>
      </c>
      <c r="J1866" s="46" t="s">
        <v>1686</v>
      </c>
      <c r="K1866" s="46" t="s">
        <v>8478</v>
      </c>
      <c r="L1866" s="46" t="s">
        <v>1864</v>
      </c>
      <c r="O1866" s="46" t="s">
        <v>1865</v>
      </c>
      <c r="Q1866" s="46" t="s">
        <v>40</v>
      </c>
      <c r="T1866" s="46" t="s">
        <v>1690</v>
      </c>
      <c r="AA1866" s="46" t="s">
        <v>8361</v>
      </c>
      <c r="AC1866" s="46" t="s">
        <v>709</v>
      </c>
      <c r="AL1866" s="46" t="s">
        <v>8479</v>
      </c>
      <c r="AQ1866" s="46" t="b">
        <v>1</v>
      </c>
      <c r="AR1866" s="95"/>
    </row>
    <row r="1867" spans="1:44" ht="15" customHeight="1">
      <c r="A1867" s="46">
        <v>1866</v>
      </c>
      <c r="B1867" s="46">
        <v>1866</v>
      </c>
      <c r="D1867" s="46" t="s">
        <v>8480</v>
      </c>
      <c r="E1867" s="46" t="s">
        <v>8481</v>
      </c>
      <c r="I1867" s="46" t="s">
        <v>8482</v>
      </c>
      <c r="J1867" s="46" t="s">
        <v>1686</v>
      </c>
      <c r="K1867" s="46" t="s">
        <v>8483</v>
      </c>
      <c r="L1867" s="46" t="s">
        <v>1864</v>
      </c>
      <c r="O1867" s="46" t="s">
        <v>1865</v>
      </c>
      <c r="Q1867" s="46" t="s">
        <v>40</v>
      </c>
      <c r="T1867" s="46" t="s">
        <v>1690</v>
      </c>
      <c r="AA1867" s="46" t="s">
        <v>8361</v>
      </c>
      <c r="AC1867" s="46" t="s">
        <v>709</v>
      </c>
      <c r="AL1867" s="46" t="s">
        <v>8484</v>
      </c>
      <c r="AQ1867" s="46" t="b">
        <v>1</v>
      </c>
      <c r="AR1867" s="95"/>
    </row>
    <row r="1868" spans="1:44" ht="15" customHeight="1">
      <c r="A1868" s="46">
        <v>1867</v>
      </c>
      <c r="B1868" s="46">
        <v>1867</v>
      </c>
      <c r="D1868" s="46" t="s">
        <v>8485</v>
      </c>
      <c r="E1868" s="46" t="s">
        <v>8486</v>
      </c>
      <c r="I1868" s="46" t="s">
        <v>6616</v>
      </c>
      <c r="J1868" s="46" t="s">
        <v>1686</v>
      </c>
      <c r="K1868" s="46" t="s">
        <v>8487</v>
      </c>
      <c r="L1868" s="46" t="s">
        <v>1864</v>
      </c>
      <c r="O1868" s="46" t="s">
        <v>1865</v>
      </c>
      <c r="Q1868" s="46" t="s">
        <v>40</v>
      </c>
      <c r="T1868" s="46" t="s">
        <v>1690</v>
      </c>
      <c r="AA1868" s="46" t="s">
        <v>8361</v>
      </c>
      <c r="AC1868" s="46" t="s">
        <v>709</v>
      </c>
      <c r="AL1868" s="46" t="s">
        <v>8488</v>
      </c>
      <c r="AQ1868" s="46" t="b">
        <v>0</v>
      </c>
      <c r="AR1868" s="95"/>
    </row>
    <row r="1869" spans="1:44" ht="15" customHeight="1">
      <c r="A1869" s="46">
        <v>1868</v>
      </c>
      <c r="B1869" s="46">
        <v>1868</v>
      </c>
      <c r="D1869" s="46" t="s">
        <v>8489</v>
      </c>
      <c r="E1869" s="46" t="s">
        <v>8490</v>
      </c>
      <c r="I1869" s="46" t="s">
        <v>8491</v>
      </c>
      <c r="J1869" s="46" t="s">
        <v>1686</v>
      </c>
      <c r="K1869" s="46" t="s">
        <v>8492</v>
      </c>
      <c r="L1869" s="46" t="s">
        <v>1864</v>
      </c>
      <c r="O1869" s="46" t="s">
        <v>1865</v>
      </c>
      <c r="Q1869" s="46" t="s">
        <v>40</v>
      </c>
      <c r="T1869" s="46" t="s">
        <v>1690</v>
      </c>
      <c r="AA1869" s="46" t="s">
        <v>8361</v>
      </c>
      <c r="AC1869" s="46" t="s">
        <v>709</v>
      </c>
      <c r="AL1869" s="46" t="s">
        <v>8493</v>
      </c>
      <c r="AQ1869" s="46" t="b">
        <v>0</v>
      </c>
      <c r="AR1869" s="95"/>
    </row>
    <row r="1870" spans="1:44" ht="15" customHeight="1">
      <c r="A1870" s="46">
        <v>1869</v>
      </c>
      <c r="B1870" s="46">
        <v>1869</v>
      </c>
      <c r="D1870" s="46" t="s">
        <v>8494</v>
      </c>
      <c r="E1870" s="46" t="s">
        <v>8495</v>
      </c>
      <c r="I1870" s="46" t="s">
        <v>8496</v>
      </c>
      <c r="J1870" s="46" t="s">
        <v>1686</v>
      </c>
      <c r="K1870" s="46" t="s">
        <v>8497</v>
      </c>
      <c r="L1870" s="46" t="s">
        <v>1864</v>
      </c>
      <c r="O1870" s="46" t="s">
        <v>1865</v>
      </c>
      <c r="Q1870" s="46" t="s">
        <v>40</v>
      </c>
      <c r="T1870" s="46" t="s">
        <v>1690</v>
      </c>
      <c r="AA1870" s="46" t="s">
        <v>8361</v>
      </c>
      <c r="AC1870" s="46" t="s">
        <v>709</v>
      </c>
      <c r="AL1870" s="46" t="s">
        <v>8498</v>
      </c>
      <c r="AQ1870" s="46" t="b">
        <v>1</v>
      </c>
      <c r="AR1870" s="95"/>
    </row>
    <row r="1871" spans="1:44" ht="15" customHeight="1">
      <c r="A1871" s="46">
        <v>1870</v>
      </c>
      <c r="B1871" s="46">
        <v>1870</v>
      </c>
      <c r="D1871" s="46" t="s">
        <v>8499</v>
      </c>
      <c r="E1871" s="46" t="s">
        <v>8500</v>
      </c>
      <c r="I1871" s="46" t="s">
        <v>2402</v>
      </c>
      <c r="J1871" s="46" t="s">
        <v>1686</v>
      </c>
      <c r="K1871" s="46" t="s">
        <v>8501</v>
      </c>
      <c r="L1871" s="46" t="s">
        <v>1864</v>
      </c>
      <c r="O1871" s="46" t="s">
        <v>1865</v>
      </c>
      <c r="Q1871" s="46" t="s">
        <v>40</v>
      </c>
      <c r="T1871" s="46" t="s">
        <v>1690</v>
      </c>
      <c r="AA1871" s="46" t="s">
        <v>8361</v>
      </c>
      <c r="AC1871" s="46" t="s">
        <v>709</v>
      </c>
      <c r="AL1871" s="46" t="s">
        <v>8502</v>
      </c>
      <c r="AQ1871" s="46" t="b">
        <v>1</v>
      </c>
      <c r="AR1871" s="95"/>
    </row>
    <row r="1872" spans="1:44" ht="15" customHeight="1">
      <c r="A1872" s="46">
        <v>1871</v>
      </c>
      <c r="B1872" s="46">
        <v>1871</v>
      </c>
      <c r="D1872" s="46" t="s">
        <v>8503</v>
      </c>
      <c r="E1872" s="46" t="s">
        <v>8504</v>
      </c>
      <c r="I1872" s="46" t="s">
        <v>8505</v>
      </c>
      <c r="J1872" s="46" t="s">
        <v>1686</v>
      </c>
      <c r="K1872" s="46" t="s">
        <v>8506</v>
      </c>
      <c r="L1872" s="46" t="s">
        <v>1864</v>
      </c>
      <c r="O1872" s="46" t="s">
        <v>1865</v>
      </c>
      <c r="Q1872" s="46" t="s">
        <v>40</v>
      </c>
      <c r="T1872" s="46" t="s">
        <v>1690</v>
      </c>
      <c r="AA1872" s="46" t="s">
        <v>8361</v>
      </c>
      <c r="AC1872" s="46" t="s">
        <v>709</v>
      </c>
      <c r="AL1872" s="46" t="s">
        <v>8507</v>
      </c>
      <c r="AQ1872" s="46" t="b">
        <v>1</v>
      </c>
      <c r="AR1872" s="95"/>
    </row>
    <row r="1873" spans="1:44" ht="15" customHeight="1">
      <c r="A1873" s="46">
        <v>1872</v>
      </c>
      <c r="B1873" s="46">
        <v>1872</v>
      </c>
      <c r="D1873" s="46" t="s">
        <v>8508</v>
      </c>
      <c r="E1873" s="46" t="s">
        <v>8509</v>
      </c>
      <c r="I1873" s="46" t="s">
        <v>4860</v>
      </c>
      <c r="J1873" s="46" t="s">
        <v>1686</v>
      </c>
      <c r="K1873" s="46" t="s">
        <v>8510</v>
      </c>
      <c r="L1873" s="46" t="s">
        <v>1864</v>
      </c>
      <c r="O1873" s="46" t="s">
        <v>1865</v>
      </c>
      <c r="Q1873" s="46" t="s">
        <v>40</v>
      </c>
      <c r="T1873" s="46" t="s">
        <v>1690</v>
      </c>
      <c r="AA1873" s="46" t="s">
        <v>8361</v>
      </c>
      <c r="AC1873" s="46" t="s">
        <v>709</v>
      </c>
      <c r="AL1873" s="46" t="s">
        <v>8511</v>
      </c>
      <c r="AQ1873" s="46" t="b">
        <v>1</v>
      </c>
      <c r="AR1873" s="95"/>
    </row>
    <row r="1874" spans="1:44" ht="15" customHeight="1">
      <c r="A1874" s="46">
        <v>1873</v>
      </c>
      <c r="B1874" s="46">
        <v>1873</v>
      </c>
      <c r="D1874" s="46" t="s">
        <v>8512</v>
      </c>
      <c r="E1874" s="46" t="s">
        <v>8513</v>
      </c>
      <c r="I1874" s="46" t="s">
        <v>2199</v>
      </c>
      <c r="J1874" s="46" t="s">
        <v>1686</v>
      </c>
      <c r="K1874" s="46" t="s">
        <v>8514</v>
      </c>
      <c r="L1874" s="46" t="s">
        <v>1864</v>
      </c>
      <c r="O1874" s="46" t="s">
        <v>1865</v>
      </c>
      <c r="Q1874" s="46" t="s">
        <v>40</v>
      </c>
      <c r="T1874" s="46" t="s">
        <v>1690</v>
      </c>
      <c r="AA1874" s="46" t="s">
        <v>8361</v>
      </c>
      <c r="AC1874" s="46" t="s">
        <v>709</v>
      </c>
      <c r="AL1874" s="46" t="s">
        <v>8515</v>
      </c>
      <c r="AQ1874" s="46" t="b">
        <v>0</v>
      </c>
      <c r="AR1874" s="95"/>
    </row>
    <row r="1875" spans="1:44" ht="15" customHeight="1">
      <c r="A1875" s="46">
        <v>1874</v>
      </c>
      <c r="B1875" s="46">
        <v>1874</v>
      </c>
      <c r="D1875" s="46" t="s">
        <v>8516</v>
      </c>
      <c r="E1875" s="46" t="s">
        <v>8517</v>
      </c>
      <c r="I1875" s="46" t="s">
        <v>2124</v>
      </c>
      <c r="J1875" s="46" t="s">
        <v>1686</v>
      </c>
      <c r="K1875" s="46" t="s">
        <v>8518</v>
      </c>
      <c r="L1875" s="46" t="s">
        <v>1864</v>
      </c>
      <c r="O1875" s="46" t="s">
        <v>1865</v>
      </c>
      <c r="Q1875" s="46" t="s">
        <v>40</v>
      </c>
      <c r="T1875" s="46" t="s">
        <v>1690</v>
      </c>
      <c r="AA1875" s="46" t="s">
        <v>8361</v>
      </c>
      <c r="AC1875" s="46" t="s">
        <v>709</v>
      </c>
      <c r="AL1875" s="46" t="s">
        <v>8519</v>
      </c>
      <c r="AQ1875" s="46" t="b">
        <v>1</v>
      </c>
      <c r="AR1875" s="95"/>
    </row>
    <row r="1876" spans="1:44" ht="15" customHeight="1">
      <c r="A1876" s="46">
        <v>1875</v>
      </c>
      <c r="B1876" s="46">
        <v>1875</v>
      </c>
      <c r="D1876" s="46" t="s">
        <v>8520</v>
      </c>
      <c r="E1876" s="46" t="s">
        <v>8521</v>
      </c>
      <c r="I1876" s="46" t="s">
        <v>8522</v>
      </c>
      <c r="J1876" s="46" t="s">
        <v>1686</v>
      </c>
      <c r="K1876" s="46" t="s">
        <v>8523</v>
      </c>
      <c r="L1876" s="46" t="s">
        <v>1864</v>
      </c>
      <c r="O1876" s="46" t="s">
        <v>1865</v>
      </c>
      <c r="Q1876" s="46" t="s">
        <v>40</v>
      </c>
      <c r="T1876" s="46" t="s">
        <v>1690</v>
      </c>
      <c r="AA1876" s="46" t="s">
        <v>8361</v>
      </c>
      <c r="AC1876" s="46" t="s">
        <v>709</v>
      </c>
      <c r="AL1876" s="46" t="s">
        <v>8524</v>
      </c>
      <c r="AQ1876" s="46" t="b">
        <v>0</v>
      </c>
      <c r="AR1876" s="95"/>
    </row>
    <row r="1877" spans="1:44" ht="15" customHeight="1">
      <c r="A1877" s="46">
        <v>1876</v>
      </c>
      <c r="B1877" s="46">
        <v>1876</v>
      </c>
      <c r="D1877" s="46" t="s">
        <v>8525</v>
      </c>
      <c r="E1877" s="46" t="s">
        <v>8526</v>
      </c>
      <c r="I1877" s="46" t="s">
        <v>5994</v>
      </c>
      <c r="J1877" s="46" t="s">
        <v>1686</v>
      </c>
      <c r="K1877" s="46" t="s">
        <v>8527</v>
      </c>
      <c r="L1877" s="46" t="s">
        <v>1864</v>
      </c>
      <c r="O1877" s="46" t="s">
        <v>1865</v>
      </c>
      <c r="Q1877" s="46" t="s">
        <v>40</v>
      </c>
      <c r="T1877" s="46" t="s">
        <v>1690</v>
      </c>
      <c r="AA1877" s="46" t="s">
        <v>8361</v>
      </c>
      <c r="AC1877" s="46" t="s">
        <v>709</v>
      </c>
      <c r="AL1877" s="46" t="s">
        <v>8528</v>
      </c>
      <c r="AQ1877" s="46" t="b">
        <v>0</v>
      </c>
      <c r="AR1877" s="95"/>
    </row>
    <row r="1878" spans="1:44" ht="15" customHeight="1">
      <c r="A1878" s="46">
        <v>1877</v>
      </c>
      <c r="B1878" s="46">
        <v>1877</v>
      </c>
      <c r="D1878" s="46" t="s">
        <v>8529</v>
      </c>
      <c r="E1878" s="46" t="s">
        <v>8530</v>
      </c>
      <c r="I1878" s="46" t="s">
        <v>7158</v>
      </c>
      <c r="J1878" s="46" t="s">
        <v>1686</v>
      </c>
      <c r="K1878" s="46" t="s">
        <v>8531</v>
      </c>
      <c r="L1878" s="46" t="s">
        <v>1864</v>
      </c>
      <c r="O1878" s="46" t="s">
        <v>1865</v>
      </c>
      <c r="Q1878" s="46" t="s">
        <v>40</v>
      </c>
      <c r="T1878" s="46" t="s">
        <v>1690</v>
      </c>
      <c r="AA1878" s="46" t="s">
        <v>8361</v>
      </c>
      <c r="AC1878" s="46" t="s">
        <v>709</v>
      </c>
      <c r="AL1878" s="46" t="s">
        <v>8532</v>
      </c>
      <c r="AQ1878" s="46" t="b">
        <v>0</v>
      </c>
      <c r="AR1878" s="95"/>
    </row>
    <row r="1879" spans="1:44" ht="15" customHeight="1">
      <c r="A1879" s="46">
        <v>1878</v>
      </c>
      <c r="B1879" s="46">
        <v>1878</v>
      </c>
      <c r="D1879" s="46" t="s">
        <v>8533</v>
      </c>
      <c r="E1879" s="46" t="s">
        <v>8534</v>
      </c>
      <c r="I1879" s="46" t="s">
        <v>6443</v>
      </c>
      <c r="J1879" s="46" t="s">
        <v>1686</v>
      </c>
      <c r="K1879" s="46" t="s">
        <v>8535</v>
      </c>
      <c r="L1879" s="46" t="s">
        <v>1864</v>
      </c>
      <c r="O1879" s="46" t="s">
        <v>1865</v>
      </c>
      <c r="Q1879" s="46" t="s">
        <v>40</v>
      </c>
      <c r="T1879" s="46" t="s">
        <v>1690</v>
      </c>
      <c r="AA1879" s="46" t="s">
        <v>8361</v>
      </c>
      <c r="AC1879" s="46" t="s">
        <v>709</v>
      </c>
      <c r="AL1879" s="46" t="s">
        <v>8536</v>
      </c>
      <c r="AQ1879" s="46" t="b">
        <v>0</v>
      </c>
      <c r="AR1879" s="95"/>
    </row>
    <row r="1880" spans="1:44" ht="15" customHeight="1">
      <c r="A1880" s="46">
        <v>1879</v>
      </c>
      <c r="B1880" s="46">
        <v>1879</v>
      </c>
      <c r="D1880" s="46" t="s">
        <v>8537</v>
      </c>
      <c r="E1880" s="46" t="s">
        <v>8538</v>
      </c>
      <c r="I1880" s="46" t="s">
        <v>8539</v>
      </c>
      <c r="J1880" s="46" t="s">
        <v>1686</v>
      </c>
      <c r="K1880" s="46" t="s">
        <v>8540</v>
      </c>
      <c r="L1880" s="46" t="s">
        <v>1864</v>
      </c>
      <c r="O1880" s="46" t="s">
        <v>1865</v>
      </c>
      <c r="Q1880" s="46" t="s">
        <v>40</v>
      </c>
      <c r="T1880" s="46" t="s">
        <v>1690</v>
      </c>
      <c r="AA1880" s="46" t="s">
        <v>8361</v>
      </c>
      <c r="AC1880" s="46" t="s">
        <v>709</v>
      </c>
      <c r="AL1880" s="46" t="s">
        <v>8541</v>
      </c>
      <c r="AQ1880" s="46" t="b">
        <v>0</v>
      </c>
      <c r="AR1880" s="95"/>
    </row>
    <row r="1881" spans="1:44" ht="15" customHeight="1">
      <c r="A1881" s="46">
        <v>1880</v>
      </c>
      <c r="B1881" s="46">
        <v>1880</v>
      </c>
      <c r="D1881" s="46" t="s">
        <v>8542</v>
      </c>
      <c r="E1881" s="46" t="s">
        <v>8543</v>
      </c>
      <c r="I1881" s="46" t="s">
        <v>8544</v>
      </c>
      <c r="J1881" s="46" t="s">
        <v>1686</v>
      </c>
      <c r="K1881" s="46" t="s">
        <v>8545</v>
      </c>
      <c r="L1881" s="46" t="s">
        <v>1864</v>
      </c>
      <c r="O1881" s="46" t="s">
        <v>1865</v>
      </c>
      <c r="Q1881" s="46" t="s">
        <v>40</v>
      </c>
      <c r="T1881" s="46" t="s">
        <v>1690</v>
      </c>
      <c r="AA1881" s="46" t="s">
        <v>8361</v>
      </c>
      <c r="AC1881" s="46" t="s">
        <v>709</v>
      </c>
      <c r="AL1881" s="46" t="s">
        <v>8546</v>
      </c>
      <c r="AQ1881" s="46" t="b">
        <v>0</v>
      </c>
      <c r="AR1881" s="95"/>
    </row>
    <row r="1882" spans="1:44" ht="15" customHeight="1">
      <c r="A1882" s="46">
        <v>1881</v>
      </c>
      <c r="B1882" s="46">
        <v>1881</v>
      </c>
      <c r="D1882" s="46" t="s">
        <v>8547</v>
      </c>
      <c r="E1882" s="46" t="s">
        <v>8548</v>
      </c>
      <c r="I1882" s="46" t="s">
        <v>7068</v>
      </c>
      <c r="J1882" s="46" t="s">
        <v>1686</v>
      </c>
      <c r="K1882" s="46" t="s">
        <v>8549</v>
      </c>
      <c r="L1882" s="46" t="s">
        <v>1864</v>
      </c>
      <c r="O1882" s="46" t="s">
        <v>1865</v>
      </c>
      <c r="Q1882" s="46" t="s">
        <v>40</v>
      </c>
      <c r="T1882" s="46" t="s">
        <v>1690</v>
      </c>
      <c r="AA1882" s="46" t="s">
        <v>8361</v>
      </c>
      <c r="AC1882" s="46" t="s">
        <v>709</v>
      </c>
      <c r="AL1882" s="46" t="s">
        <v>8550</v>
      </c>
      <c r="AQ1882" s="46" t="b">
        <v>0</v>
      </c>
      <c r="AR1882" s="95"/>
    </row>
    <row r="1883" spans="1:44" ht="15" customHeight="1">
      <c r="A1883" s="46">
        <v>1882</v>
      </c>
      <c r="B1883" s="46">
        <v>1882</v>
      </c>
      <c r="D1883" s="46" t="s">
        <v>8551</v>
      </c>
      <c r="E1883" s="46" t="s">
        <v>8552</v>
      </c>
      <c r="I1883" s="46" t="s">
        <v>8553</v>
      </c>
      <c r="J1883" s="46" t="s">
        <v>1686</v>
      </c>
      <c r="K1883" s="46" t="s">
        <v>8554</v>
      </c>
      <c r="L1883" s="46" t="s">
        <v>1864</v>
      </c>
      <c r="O1883" s="46" t="s">
        <v>1865</v>
      </c>
      <c r="Q1883" s="46" t="s">
        <v>40</v>
      </c>
      <c r="T1883" s="46" t="s">
        <v>1690</v>
      </c>
      <c r="AA1883" s="46" t="s">
        <v>8361</v>
      </c>
      <c r="AC1883" s="46" t="s">
        <v>709</v>
      </c>
      <c r="AL1883" s="46" t="s">
        <v>8555</v>
      </c>
      <c r="AQ1883" s="46" t="b">
        <v>0</v>
      </c>
      <c r="AR1883" s="95"/>
    </row>
    <row r="1884" spans="1:44" ht="15" customHeight="1">
      <c r="A1884" s="46">
        <v>1883</v>
      </c>
      <c r="B1884" s="46">
        <v>1883</v>
      </c>
      <c r="D1884" s="46" t="s">
        <v>8556</v>
      </c>
      <c r="E1884" s="46" t="s">
        <v>8557</v>
      </c>
      <c r="I1884" s="46" t="s">
        <v>7027</v>
      </c>
      <c r="J1884" s="46" t="s">
        <v>1686</v>
      </c>
      <c r="K1884" s="46" t="s">
        <v>8558</v>
      </c>
      <c r="L1884" s="46" t="s">
        <v>1864</v>
      </c>
      <c r="O1884" s="46" t="s">
        <v>1865</v>
      </c>
      <c r="Q1884" s="46" t="s">
        <v>40</v>
      </c>
      <c r="T1884" s="46" t="s">
        <v>1690</v>
      </c>
      <c r="AA1884" s="46" t="s">
        <v>8361</v>
      </c>
      <c r="AC1884" s="46" t="s">
        <v>709</v>
      </c>
      <c r="AL1884" s="46" t="s">
        <v>8559</v>
      </c>
      <c r="AQ1884" s="46" t="b">
        <v>0</v>
      </c>
      <c r="AR1884" s="95"/>
    </row>
    <row r="1885" spans="1:44" ht="15" customHeight="1">
      <c r="A1885" s="46">
        <v>1884</v>
      </c>
      <c r="B1885" s="46">
        <v>1884</v>
      </c>
      <c r="D1885" s="46" t="s">
        <v>8560</v>
      </c>
      <c r="E1885" s="46" t="s">
        <v>8561</v>
      </c>
      <c r="I1885" s="46" t="s">
        <v>7536</v>
      </c>
      <c r="J1885" s="46" t="s">
        <v>1686</v>
      </c>
      <c r="K1885" s="46" t="s">
        <v>8562</v>
      </c>
      <c r="L1885" s="46" t="s">
        <v>1864</v>
      </c>
      <c r="O1885" s="46" t="s">
        <v>1865</v>
      </c>
      <c r="Q1885" s="46" t="s">
        <v>40</v>
      </c>
      <c r="T1885" s="46" t="s">
        <v>1690</v>
      </c>
      <c r="AA1885" s="46" t="s">
        <v>8361</v>
      </c>
      <c r="AC1885" s="46" t="s">
        <v>709</v>
      </c>
      <c r="AL1885" s="46" t="s">
        <v>8563</v>
      </c>
      <c r="AQ1885" s="46" t="b">
        <v>0</v>
      </c>
      <c r="AR1885" s="95"/>
    </row>
    <row r="1886" spans="1:44" ht="15" customHeight="1">
      <c r="A1886" s="46">
        <v>1885</v>
      </c>
      <c r="B1886" s="46">
        <v>1885</v>
      </c>
      <c r="D1886" s="46" t="s">
        <v>8564</v>
      </c>
      <c r="E1886" s="46" t="s">
        <v>8565</v>
      </c>
      <c r="I1886" s="46" t="s">
        <v>7518</v>
      </c>
      <c r="J1886" s="46" t="s">
        <v>1686</v>
      </c>
      <c r="K1886" s="46" t="s">
        <v>8566</v>
      </c>
      <c r="L1886" s="46" t="s">
        <v>1864</v>
      </c>
      <c r="O1886" s="46" t="s">
        <v>1865</v>
      </c>
      <c r="Q1886" s="46" t="s">
        <v>40</v>
      </c>
      <c r="T1886" s="46" t="s">
        <v>1690</v>
      </c>
      <c r="AA1886" s="46" t="s">
        <v>8361</v>
      </c>
      <c r="AC1886" s="46" t="s">
        <v>709</v>
      </c>
      <c r="AL1886" s="46" t="s">
        <v>8567</v>
      </c>
      <c r="AQ1886" s="46" t="b">
        <v>0</v>
      </c>
      <c r="AR1886" s="95"/>
    </row>
    <row r="1887" spans="1:44" ht="15" customHeight="1">
      <c r="A1887" s="46">
        <v>1886</v>
      </c>
      <c r="B1887" s="46">
        <v>1886</v>
      </c>
      <c r="D1887" s="46" t="s">
        <v>8568</v>
      </c>
      <c r="E1887" s="46" t="s">
        <v>8569</v>
      </c>
      <c r="I1887" s="46" t="s">
        <v>1377</v>
      </c>
      <c r="J1887" s="46" t="s">
        <v>1686</v>
      </c>
      <c r="K1887" s="46" t="s">
        <v>8570</v>
      </c>
      <c r="L1887" s="46" t="s">
        <v>1864</v>
      </c>
      <c r="O1887" s="46" t="s">
        <v>1865</v>
      </c>
      <c r="Q1887" s="46" t="s">
        <v>40</v>
      </c>
      <c r="T1887" s="46" t="s">
        <v>1690</v>
      </c>
      <c r="AA1887" s="46" t="s">
        <v>8361</v>
      </c>
      <c r="AC1887" s="46" t="s">
        <v>709</v>
      </c>
      <c r="AL1887" s="46" t="s">
        <v>8571</v>
      </c>
      <c r="AQ1887" s="46" t="b">
        <v>0</v>
      </c>
      <c r="AR1887" s="95"/>
    </row>
    <row r="1888" spans="1:44" ht="15" customHeight="1">
      <c r="A1888" s="46">
        <v>1887</v>
      </c>
      <c r="B1888" s="46">
        <v>1887</v>
      </c>
      <c r="D1888" s="46" t="s">
        <v>8572</v>
      </c>
      <c r="E1888" s="46" t="s">
        <v>8573</v>
      </c>
      <c r="I1888" s="46" t="s">
        <v>7078</v>
      </c>
      <c r="J1888" s="46" t="s">
        <v>1686</v>
      </c>
      <c r="K1888" s="46" t="s">
        <v>8574</v>
      </c>
      <c r="L1888" s="46" t="s">
        <v>1864</v>
      </c>
      <c r="O1888" s="46" t="s">
        <v>1865</v>
      </c>
      <c r="Q1888" s="46" t="s">
        <v>40</v>
      </c>
      <c r="T1888" s="46" t="s">
        <v>1690</v>
      </c>
      <c r="AA1888" s="46" t="s">
        <v>8361</v>
      </c>
      <c r="AC1888" s="46" t="s">
        <v>709</v>
      </c>
      <c r="AL1888" s="46" t="s">
        <v>8575</v>
      </c>
      <c r="AQ1888" s="46" t="b">
        <v>0</v>
      </c>
      <c r="AR1888" s="95"/>
    </row>
    <row r="1889" spans="1:44" ht="15" customHeight="1">
      <c r="A1889" s="46">
        <v>1888</v>
      </c>
      <c r="B1889" s="46">
        <v>1888</v>
      </c>
      <c r="D1889" s="46" t="s">
        <v>8576</v>
      </c>
      <c r="E1889" s="46" t="s">
        <v>8577</v>
      </c>
      <c r="I1889" s="46" t="s">
        <v>3263</v>
      </c>
      <c r="J1889" s="46" t="s">
        <v>1686</v>
      </c>
      <c r="K1889" s="46" t="s">
        <v>8578</v>
      </c>
      <c r="L1889" s="46" t="s">
        <v>1864</v>
      </c>
      <c r="O1889" s="46" t="s">
        <v>1865</v>
      </c>
      <c r="Q1889" s="46" t="s">
        <v>40</v>
      </c>
      <c r="T1889" s="46" t="s">
        <v>1690</v>
      </c>
      <c r="AA1889" s="46" t="s">
        <v>8361</v>
      </c>
      <c r="AC1889" s="46" t="s">
        <v>709</v>
      </c>
      <c r="AL1889" s="46" t="s">
        <v>8579</v>
      </c>
      <c r="AQ1889" s="46" t="b">
        <v>0</v>
      </c>
      <c r="AR1889" s="95"/>
    </row>
    <row r="1890" spans="1:44" ht="15" customHeight="1">
      <c r="A1890" s="46">
        <v>1889</v>
      </c>
      <c r="B1890" s="46">
        <v>1889</v>
      </c>
      <c r="D1890" s="46" t="s">
        <v>8580</v>
      </c>
      <c r="E1890" s="46" t="s">
        <v>8581</v>
      </c>
      <c r="I1890" s="46" t="s">
        <v>8582</v>
      </c>
      <c r="J1890" s="46" t="s">
        <v>1686</v>
      </c>
      <c r="K1890" s="46" t="s">
        <v>8583</v>
      </c>
      <c r="L1890" s="46" t="s">
        <v>1864</v>
      </c>
      <c r="O1890" s="46" t="s">
        <v>1865</v>
      </c>
      <c r="Q1890" s="46" t="s">
        <v>40</v>
      </c>
      <c r="T1890" s="46" t="s">
        <v>1690</v>
      </c>
      <c r="AA1890" s="46" t="s">
        <v>8361</v>
      </c>
      <c r="AC1890" s="46" t="s">
        <v>709</v>
      </c>
      <c r="AL1890" s="46" t="s">
        <v>8584</v>
      </c>
      <c r="AQ1890" s="46" t="b">
        <v>0</v>
      </c>
      <c r="AR1890" s="95"/>
    </row>
    <row r="1891" spans="1:44" ht="15" customHeight="1">
      <c r="A1891" s="46">
        <v>1890</v>
      </c>
      <c r="B1891" s="46">
        <v>1890</v>
      </c>
      <c r="D1891" s="46" t="s">
        <v>8585</v>
      </c>
      <c r="E1891" s="46" t="s">
        <v>8586</v>
      </c>
      <c r="I1891" s="46" t="s">
        <v>8587</v>
      </c>
      <c r="J1891" s="46" t="s">
        <v>1686</v>
      </c>
      <c r="K1891" s="46" t="s">
        <v>8588</v>
      </c>
      <c r="L1891" s="46" t="s">
        <v>1864</v>
      </c>
      <c r="O1891" s="46" t="s">
        <v>1865</v>
      </c>
      <c r="Q1891" s="46" t="s">
        <v>40</v>
      </c>
      <c r="T1891" s="46" t="s">
        <v>1690</v>
      </c>
      <c r="AA1891" s="46" t="s">
        <v>8361</v>
      </c>
      <c r="AC1891" s="46" t="s">
        <v>709</v>
      </c>
      <c r="AL1891" s="46" t="s">
        <v>8589</v>
      </c>
      <c r="AQ1891" s="46" t="b">
        <v>0</v>
      </c>
      <c r="AR1891" s="95"/>
    </row>
    <row r="1892" spans="1:44" ht="15" customHeight="1">
      <c r="A1892" s="46">
        <v>1891</v>
      </c>
      <c r="B1892" s="46">
        <v>1891</v>
      </c>
      <c r="D1892" s="46" t="s">
        <v>8590</v>
      </c>
      <c r="E1892" s="46" t="s">
        <v>8591</v>
      </c>
      <c r="I1892" s="46" t="s">
        <v>8229</v>
      </c>
      <c r="J1892" s="46" t="s">
        <v>1686</v>
      </c>
      <c r="K1892" s="46" t="s">
        <v>8592</v>
      </c>
      <c r="L1892" s="46" t="s">
        <v>1864</v>
      </c>
      <c r="O1892" s="46" t="s">
        <v>1865</v>
      </c>
      <c r="Q1892" s="46" t="s">
        <v>40</v>
      </c>
      <c r="T1892" s="46" t="s">
        <v>1690</v>
      </c>
      <c r="AA1892" s="46" t="s">
        <v>8361</v>
      </c>
      <c r="AC1892" s="46" t="s">
        <v>709</v>
      </c>
      <c r="AL1892" s="46" t="s">
        <v>8593</v>
      </c>
      <c r="AQ1892" s="46" t="b">
        <v>0</v>
      </c>
      <c r="AR1892" s="95"/>
    </row>
    <row r="1893" spans="1:44" ht="15" customHeight="1">
      <c r="A1893" s="46">
        <v>1892</v>
      </c>
      <c r="B1893" s="46">
        <v>1892</v>
      </c>
      <c r="D1893" s="46" t="s">
        <v>8594</v>
      </c>
      <c r="E1893" s="46" t="s">
        <v>8595</v>
      </c>
      <c r="I1893" s="46" t="s">
        <v>8211</v>
      </c>
      <c r="J1893" s="46" t="s">
        <v>1686</v>
      </c>
      <c r="K1893" s="46" t="s">
        <v>8596</v>
      </c>
      <c r="L1893" s="46" t="s">
        <v>1864</v>
      </c>
      <c r="O1893" s="46" t="s">
        <v>1865</v>
      </c>
      <c r="Q1893" s="46" t="s">
        <v>40</v>
      </c>
      <c r="T1893" s="46" t="s">
        <v>1690</v>
      </c>
      <c r="AA1893" s="46" t="s">
        <v>8361</v>
      </c>
      <c r="AC1893" s="46" t="s">
        <v>709</v>
      </c>
      <c r="AL1893" s="46" t="s">
        <v>8597</v>
      </c>
      <c r="AQ1893" s="46" t="b">
        <v>0</v>
      </c>
      <c r="AR1893" s="95"/>
    </row>
    <row r="1894" spans="1:44" ht="15" customHeight="1">
      <c r="A1894" s="46">
        <v>1893</v>
      </c>
      <c r="B1894" s="46">
        <v>1893</v>
      </c>
      <c r="D1894" s="46" t="s">
        <v>8598</v>
      </c>
      <c r="E1894" s="46" t="s">
        <v>8599</v>
      </c>
      <c r="I1894" s="46" t="s">
        <v>6588</v>
      </c>
      <c r="J1894" s="46" t="s">
        <v>1686</v>
      </c>
      <c r="K1894" s="46" t="s">
        <v>8600</v>
      </c>
      <c r="L1894" s="46" t="s">
        <v>1864</v>
      </c>
      <c r="O1894" s="46" t="s">
        <v>1865</v>
      </c>
      <c r="Q1894" s="46" t="s">
        <v>40</v>
      </c>
      <c r="T1894" s="46" t="s">
        <v>1690</v>
      </c>
      <c r="AA1894" s="46" t="s">
        <v>8361</v>
      </c>
      <c r="AC1894" s="46" t="s">
        <v>709</v>
      </c>
      <c r="AL1894" s="46" t="s">
        <v>8601</v>
      </c>
      <c r="AQ1894" s="46" t="b">
        <v>0</v>
      </c>
      <c r="AR1894" s="95"/>
    </row>
    <row r="1895" spans="1:44" ht="15" customHeight="1">
      <c r="A1895" s="46">
        <v>1894</v>
      </c>
      <c r="B1895" s="46">
        <v>1894</v>
      </c>
      <c r="D1895" s="46" t="s">
        <v>8602</v>
      </c>
      <c r="E1895" s="46" t="s">
        <v>8603</v>
      </c>
      <c r="I1895" s="46" t="s">
        <v>2981</v>
      </c>
      <c r="J1895" s="46" t="s">
        <v>1686</v>
      </c>
      <c r="K1895" s="46" t="s">
        <v>8604</v>
      </c>
      <c r="L1895" s="46" t="s">
        <v>1864</v>
      </c>
      <c r="O1895" s="46" t="s">
        <v>1865</v>
      </c>
      <c r="Q1895" s="46" t="s">
        <v>40</v>
      </c>
      <c r="T1895" s="46" t="s">
        <v>1690</v>
      </c>
      <c r="AA1895" s="46" t="s">
        <v>8361</v>
      </c>
      <c r="AC1895" s="46" t="s">
        <v>709</v>
      </c>
      <c r="AL1895" s="46" t="s">
        <v>8605</v>
      </c>
      <c r="AQ1895" s="46" t="b">
        <v>0</v>
      </c>
      <c r="AR1895" s="95"/>
    </row>
    <row r="1896" spans="1:44" ht="15" customHeight="1">
      <c r="A1896" s="46">
        <v>1895</v>
      </c>
      <c r="B1896" s="46">
        <v>1895</v>
      </c>
      <c r="D1896" s="46" t="s">
        <v>8606</v>
      </c>
      <c r="E1896" s="46" t="s">
        <v>8607</v>
      </c>
      <c r="I1896" s="46" t="s">
        <v>6682</v>
      </c>
      <c r="J1896" s="46" t="s">
        <v>1686</v>
      </c>
      <c r="K1896" s="46" t="s">
        <v>8608</v>
      </c>
      <c r="L1896" s="46" t="s">
        <v>1864</v>
      </c>
      <c r="O1896" s="46" t="s">
        <v>1865</v>
      </c>
      <c r="Q1896" s="46" t="s">
        <v>40</v>
      </c>
      <c r="T1896" s="46" t="s">
        <v>1690</v>
      </c>
      <c r="AA1896" s="46" t="s">
        <v>8361</v>
      </c>
      <c r="AC1896" s="46" t="s">
        <v>709</v>
      </c>
      <c r="AL1896" s="46" t="s">
        <v>8609</v>
      </c>
      <c r="AQ1896" s="46" t="b">
        <v>0</v>
      </c>
      <c r="AR1896" s="95"/>
    </row>
    <row r="1897" spans="1:44" ht="15" customHeight="1">
      <c r="A1897" s="46">
        <v>1896</v>
      </c>
      <c r="B1897" s="46">
        <v>1896</v>
      </c>
      <c r="D1897" s="46" t="s">
        <v>8610</v>
      </c>
      <c r="E1897" s="46" t="s">
        <v>8611</v>
      </c>
      <c r="I1897" s="46" t="s">
        <v>8612</v>
      </c>
      <c r="J1897" s="46" t="s">
        <v>1686</v>
      </c>
      <c r="K1897" s="46" t="s">
        <v>8613</v>
      </c>
      <c r="L1897" s="46" t="s">
        <v>1864</v>
      </c>
      <c r="O1897" s="46" t="s">
        <v>1865</v>
      </c>
      <c r="Q1897" s="46" t="s">
        <v>40</v>
      </c>
      <c r="T1897" s="46" t="s">
        <v>1690</v>
      </c>
      <c r="AA1897" s="46" t="s">
        <v>8361</v>
      </c>
      <c r="AC1897" s="46" t="s">
        <v>709</v>
      </c>
      <c r="AL1897" s="46" t="s">
        <v>8614</v>
      </c>
      <c r="AQ1897" s="46" t="b">
        <v>1</v>
      </c>
      <c r="AR1897" s="95"/>
    </row>
    <row r="1898" spans="1:44" ht="15" customHeight="1">
      <c r="A1898" s="46">
        <v>1897</v>
      </c>
      <c r="B1898" s="46">
        <v>1897</v>
      </c>
      <c r="D1898" s="46" t="s">
        <v>8615</v>
      </c>
      <c r="E1898" s="46" t="s">
        <v>8616</v>
      </c>
      <c r="I1898" s="46" t="s">
        <v>8617</v>
      </c>
      <c r="J1898" s="46" t="s">
        <v>1686</v>
      </c>
      <c r="K1898" s="46" t="s">
        <v>8618</v>
      </c>
      <c r="L1898" s="46" t="s">
        <v>1864</v>
      </c>
      <c r="O1898" s="46" t="s">
        <v>1865</v>
      </c>
      <c r="Q1898" s="46" t="s">
        <v>40</v>
      </c>
      <c r="T1898" s="46" t="s">
        <v>1690</v>
      </c>
      <c r="AA1898" s="46" t="s">
        <v>8361</v>
      </c>
      <c r="AC1898" s="46" t="s">
        <v>709</v>
      </c>
      <c r="AL1898" s="46" t="s">
        <v>8619</v>
      </c>
      <c r="AQ1898" s="46" t="b">
        <v>1</v>
      </c>
      <c r="AR1898" s="95"/>
    </row>
    <row r="1899" spans="1:44" ht="15" customHeight="1">
      <c r="A1899" s="46">
        <v>1898</v>
      </c>
      <c r="B1899" s="46">
        <v>1898</v>
      </c>
      <c r="D1899" s="46" t="s">
        <v>8620</v>
      </c>
      <c r="E1899" s="46" t="s">
        <v>8621</v>
      </c>
      <c r="I1899" s="46" t="s">
        <v>8622</v>
      </c>
      <c r="J1899" s="46" t="s">
        <v>1686</v>
      </c>
      <c r="K1899" s="46" t="s">
        <v>8623</v>
      </c>
      <c r="L1899" s="46" t="s">
        <v>1864</v>
      </c>
      <c r="O1899" s="46" t="s">
        <v>1865</v>
      </c>
      <c r="Q1899" s="46" t="s">
        <v>40</v>
      </c>
      <c r="T1899" s="46" t="s">
        <v>1690</v>
      </c>
      <c r="AA1899" s="46" t="s">
        <v>8361</v>
      </c>
      <c r="AC1899" s="46" t="s">
        <v>709</v>
      </c>
      <c r="AL1899" s="46" t="s">
        <v>8624</v>
      </c>
      <c r="AQ1899" s="46" t="b">
        <v>0</v>
      </c>
      <c r="AR1899" s="95"/>
    </row>
    <row r="1900" spans="1:44" ht="15" customHeight="1">
      <c r="A1900" s="46">
        <v>1899</v>
      </c>
      <c r="B1900" s="46">
        <v>1899</v>
      </c>
      <c r="D1900" s="46" t="s">
        <v>8625</v>
      </c>
      <c r="E1900" s="46" t="s">
        <v>8626</v>
      </c>
      <c r="I1900" s="46" t="s">
        <v>7434</v>
      </c>
      <c r="J1900" s="46" t="s">
        <v>1686</v>
      </c>
      <c r="K1900" s="46" t="s">
        <v>8627</v>
      </c>
      <c r="L1900" s="46" t="s">
        <v>1864</v>
      </c>
      <c r="O1900" s="46" t="s">
        <v>1865</v>
      </c>
      <c r="Q1900" s="46" t="s">
        <v>40</v>
      </c>
      <c r="T1900" s="46" t="s">
        <v>1690</v>
      </c>
      <c r="AA1900" s="46" t="s">
        <v>8361</v>
      </c>
      <c r="AC1900" s="46" t="s">
        <v>709</v>
      </c>
      <c r="AL1900" s="46" t="s">
        <v>8628</v>
      </c>
      <c r="AQ1900" s="46" t="b">
        <v>0</v>
      </c>
      <c r="AR1900" s="95"/>
    </row>
    <row r="1901" spans="1:44" ht="15" customHeight="1">
      <c r="A1901" s="46">
        <v>1900</v>
      </c>
      <c r="B1901" s="46">
        <v>1900</v>
      </c>
      <c r="D1901" s="46" t="s">
        <v>8629</v>
      </c>
      <c r="E1901" s="46" t="s">
        <v>8630</v>
      </c>
      <c r="I1901" s="46" t="s">
        <v>2017</v>
      </c>
      <c r="J1901" s="46" t="s">
        <v>1686</v>
      </c>
      <c r="K1901" s="46" t="s">
        <v>8631</v>
      </c>
      <c r="L1901" s="46" t="s">
        <v>1864</v>
      </c>
      <c r="O1901" s="46" t="s">
        <v>1865</v>
      </c>
      <c r="Q1901" s="46" t="s">
        <v>40</v>
      </c>
      <c r="T1901" s="46" t="s">
        <v>1690</v>
      </c>
      <c r="AA1901" s="46" t="s">
        <v>8361</v>
      </c>
      <c r="AC1901" s="46" t="s">
        <v>709</v>
      </c>
      <c r="AL1901" s="46" t="s">
        <v>8632</v>
      </c>
      <c r="AQ1901" s="46" t="b">
        <v>0</v>
      </c>
      <c r="AR1901" s="95"/>
    </row>
    <row r="1902" spans="1:44" ht="15" customHeight="1">
      <c r="A1902" s="46">
        <v>1901</v>
      </c>
      <c r="B1902" s="46">
        <v>1901</v>
      </c>
      <c r="D1902" s="46" t="s">
        <v>8633</v>
      </c>
      <c r="E1902" s="46" t="s">
        <v>8634</v>
      </c>
      <c r="I1902" s="46" t="s">
        <v>8635</v>
      </c>
      <c r="J1902" s="46" t="s">
        <v>1686</v>
      </c>
      <c r="K1902" s="46" t="s">
        <v>8636</v>
      </c>
      <c r="L1902" s="46" t="s">
        <v>1864</v>
      </c>
      <c r="O1902" s="46" t="s">
        <v>1865</v>
      </c>
      <c r="Q1902" s="46" t="s">
        <v>40</v>
      </c>
      <c r="T1902" s="46" t="s">
        <v>1690</v>
      </c>
      <c r="AA1902" s="46" t="s">
        <v>8361</v>
      </c>
      <c r="AC1902" s="46" t="s">
        <v>709</v>
      </c>
      <c r="AL1902" s="46" t="s">
        <v>8637</v>
      </c>
      <c r="AQ1902" s="46" t="b">
        <v>0</v>
      </c>
      <c r="AR1902" s="95"/>
    </row>
    <row r="1903" spans="1:44" ht="15" customHeight="1">
      <c r="A1903" s="46">
        <v>1902</v>
      </c>
      <c r="B1903" s="46">
        <v>1902</v>
      </c>
      <c r="D1903" s="46" t="s">
        <v>8638</v>
      </c>
      <c r="E1903" s="46" t="s">
        <v>8639</v>
      </c>
      <c r="I1903" s="46" t="s">
        <v>8640</v>
      </c>
      <c r="J1903" s="46" t="s">
        <v>1686</v>
      </c>
      <c r="K1903" s="46" t="s">
        <v>8641</v>
      </c>
      <c r="L1903" s="46" t="s">
        <v>1864</v>
      </c>
      <c r="O1903" s="46" t="s">
        <v>1865</v>
      </c>
      <c r="Q1903" s="46" t="s">
        <v>40</v>
      </c>
      <c r="T1903" s="46" t="s">
        <v>1690</v>
      </c>
      <c r="AA1903" s="46" t="s">
        <v>8361</v>
      </c>
      <c r="AC1903" s="46" t="s">
        <v>709</v>
      </c>
      <c r="AL1903" s="46" t="s">
        <v>8642</v>
      </c>
      <c r="AQ1903" s="46" t="b">
        <v>0</v>
      </c>
      <c r="AR1903" s="95"/>
    </row>
    <row r="1904" spans="1:44" ht="15" customHeight="1">
      <c r="A1904" s="46">
        <v>1903</v>
      </c>
      <c r="B1904" s="46">
        <v>1903</v>
      </c>
      <c r="D1904" s="46" t="s">
        <v>8643</v>
      </c>
      <c r="E1904" s="46" t="s">
        <v>8644</v>
      </c>
      <c r="I1904" s="46" t="s">
        <v>8151</v>
      </c>
      <c r="J1904" s="46" t="s">
        <v>1686</v>
      </c>
      <c r="K1904" s="46" t="s">
        <v>8645</v>
      </c>
      <c r="L1904" s="46" t="s">
        <v>1864</v>
      </c>
      <c r="O1904" s="46" t="s">
        <v>1865</v>
      </c>
      <c r="Q1904" s="46" t="s">
        <v>40</v>
      </c>
      <c r="T1904" s="46" t="s">
        <v>1690</v>
      </c>
      <c r="AA1904" s="46" t="s">
        <v>8361</v>
      </c>
      <c r="AC1904" s="46" t="s">
        <v>709</v>
      </c>
      <c r="AL1904" s="46" t="s">
        <v>8646</v>
      </c>
      <c r="AQ1904" s="46" t="b">
        <v>1</v>
      </c>
      <c r="AR1904" s="95"/>
    </row>
    <row r="1905" spans="1:44" ht="15" customHeight="1">
      <c r="A1905" s="46">
        <v>1904</v>
      </c>
      <c r="B1905" s="46">
        <v>1904</v>
      </c>
      <c r="D1905" s="46" t="s">
        <v>8647</v>
      </c>
      <c r="E1905" s="46" t="s">
        <v>8648</v>
      </c>
      <c r="I1905" s="46" t="s">
        <v>7704</v>
      </c>
      <c r="J1905" s="46" t="s">
        <v>1686</v>
      </c>
      <c r="K1905" s="46" t="s">
        <v>8649</v>
      </c>
      <c r="L1905" s="46" t="s">
        <v>1864</v>
      </c>
      <c r="O1905" s="46" t="s">
        <v>1865</v>
      </c>
      <c r="Q1905" s="46" t="s">
        <v>40</v>
      </c>
      <c r="T1905" s="46" t="s">
        <v>1690</v>
      </c>
      <c r="AA1905" s="46" t="s">
        <v>8361</v>
      </c>
      <c r="AC1905" s="46" t="s">
        <v>709</v>
      </c>
      <c r="AL1905" s="46" t="s">
        <v>8650</v>
      </c>
      <c r="AQ1905" s="46" t="b">
        <v>0</v>
      </c>
      <c r="AR1905" s="95"/>
    </row>
    <row r="1906" spans="1:44" ht="15" customHeight="1">
      <c r="A1906" s="46">
        <v>1905</v>
      </c>
      <c r="B1906" s="46">
        <v>1905</v>
      </c>
      <c r="D1906" s="46" t="s">
        <v>8651</v>
      </c>
      <c r="E1906" s="46" t="s">
        <v>8652</v>
      </c>
      <c r="I1906" s="46" t="s">
        <v>7451</v>
      </c>
      <c r="J1906" s="46" t="s">
        <v>1686</v>
      </c>
      <c r="K1906" s="46" t="s">
        <v>8653</v>
      </c>
      <c r="L1906" s="46" t="s">
        <v>1864</v>
      </c>
      <c r="O1906" s="46" t="s">
        <v>1865</v>
      </c>
      <c r="Q1906" s="46" t="s">
        <v>40</v>
      </c>
      <c r="T1906" s="46" t="s">
        <v>1690</v>
      </c>
      <c r="AA1906" s="46" t="s">
        <v>8361</v>
      </c>
      <c r="AC1906" s="46" t="s">
        <v>709</v>
      </c>
      <c r="AL1906" s="46" t="s">
        <v>8654</v>
      </c>
      <c r="AQ1906" s="46" t="b">
        <v>0</v>
      </c>
      <c r="AR1906" s="95"/>
    </row>
    <row r="1907" spans="1:44" ht="15" customHeight="1">
      <c r="A1907" s="46">
        <v>1906</v>
      </c>
      <c r="B1907" s="46">
        <v>1906</v>
      </c>
      <c r="D1907" s="46" t="s">
        <v>8655</v>
      </c>
      <c r="E1907" s="46" t="s">
        <v>8656</v>
      </c>
      <c r="I1907" s="46" t="s">
        <v>5240</v>
      </c>
      <c r="J1907" s="46" t="s">
        <v>1686</v>
      </c>
      <c r="K1907" s="46" t="s">
        <v>8657</v>
      </c>
      <c r="L1907" s="46" t="s">
        <v>1864</v>
      </c>
      <c r="O1907" s="46" t="s">
        <v>1865</v>
      </c>
      <c r="Q1907" s="46" t="s">
        <v>40</v>
      </c>
      <c r="T1907" s="46" t="s">
        <v>1690</v>
      </c>
      <c r="AA1907" s="46" t="s">
        <v>8361</v>
      </c>
      <c r="AC1907" s="46" t="s">
        <v>709</v>
      </c>
      <c r="AL1907" s="46" t="s">
        <v>8658</v>
      </c>
      <c r="AQ1907" s="46" t="b">
        <v>0</v>
      </c>
      <c r="AR1907" s="95"/>
    </row>
    <row r="1908" spans="1:44" ht="15" customHeight="1">
      <c r="A1908" s="46">
        <v>1907</v>
      </c>
      <c r="B1908" s="46">
        <v>1907</v>
      </c>
      <c r="D1908" s="46" t="s">
        <v>8659</v>
      </c>
      <c r="E1908" s="46" t="s">
        <v>8660</v>
      </c>
      <c r="I1908" s="46" t="s">
        <v>3687</v>
      </c>
      <c r="J1908" s="46" t="s">
        <v>1686</v>
      </c>
      <c r="K1908" s="46" t="s">
        <v>8661</v>
      </c>
      <c r="L1908" s="46" t="s">
        <v>1864</v>
      </c>
      <c r="O1908" s="46" t="s">
        <v>1865</v>
      </c>
      <c r="Q1908" s="46" t="s">
        <v>40</v>
      </c>
      <c r="T1908" s="46" t="s">
        <v>1690</v>
      </c>
      <c r="AA1908" s="46" t="s">
        <v>8361</v>
      </c>
      <c r="AC1908" s="46" t="s">
        <v>709</v>
      </c>
      <c r="AL1908" s="46" t="s">
        <v>8662</v>
      </c>
      <c r="AQ1908" s="46" t="b">
        <v>0</v>
      </c>
      <c r="AR1908" s="95"/>
    </row>
    <row r="1909" spans="1:44" ht="15" customHeight="1">
      <c r="A1909" s="46">
        <v>1908</v>
      </c>
      <c r="B1909" s="46">
        <v>1908</v>
      </c>
      <c r="D1909" s="46" t="s">
        <v>8663</v>
      </c>
      <c r="E1909" s="46" t="s">
        <v>8664</v>
      </c>
      <c r="I1909" s="46" t="s">
        <v>2860</v>
      </c>
      <c r="J1909" s="46" t="s">
        <v>1686</v>
      </c>
      <c r="K1909" s="46" t="s">
        <v>8665</v>
      </c>
      <c r="L1909" s="46" t="s">
        <v>1864</v>
      </c>
      <c r="O1909" s="46" t="s">
        <v>1865</v>
      </c>
      <c r="Q1909" s="46" t="s">
        <v>40</v>
      </c>
      <c r="T1909" s="46" t="s">
        <v>1690</v>
      </c>
      <c r="AA1909" s="46" t="s">
        <v>8361</v>
      </c>
      <c r="AC1909" s="46" t="s">
        <v>709</v>
      </c>
      <c r="AL1909" s="46" t="s">
        <v>8666</v>
      </c>
      <c r="AQ1909" s="46" t="b">
        <v>0</v>
      </c>
      <c r="AR1909" s="95"/>
    </row>
    <row r="1910" spans="1:44" ht="15" customHeight="1">
      <c r="A1910" s="46">
        <v>1909</v>
      </c>
      <c r="B1910" s="46">
        <v>1909</v>
      </c>
      <c r="D1910" s="46" t="s">
        <v>8667</v>
      </c>
      <c r="E1910" s="46" t="s">
        <v>8668</v>
      </c>
      <c r="I1910" s="46" t="s">
        <v>7591</v>
      </c>
      <c r="J1910" s="46" t="s">
        <v>1686</v>
      </c>
      <c r="K1910" s="46" t="s">
        <v>8669</v>
      </c>
      <c r="L1910" s="46" t="s">
        <v>1864</v>
      </c>
      <c r="O1910" s="46" t="s">
        <v>1865</v>
      </c>
      <c r="Q1910" s="46" t="s">
        <v>40</v>
      </c>
      <c r="T1910" s="46" t="s">
        <v>1690</v>
      </c>
      <c r="AA1910" s="46" t="s">
        <v>8361</v>
      </c>
      <c r="AC1910" s="46" t="s">
        <v>709</v>
      </c>
      <c r="AL1910" s="46" t="s">
        <v>8670</v>
      </c>
      <c r="AQ1910" s="46" t="b">
        <v>0</v>
      </c>
      <c r="AR1910" s="95"/>
    </row>
    <row r="1911" spans="1:44" ht="15" customHeight="1">
      <c r="A1911" s="46">
        <v>1910</v>
      </c>
      <c r="B1911" s="46">
        <v>1910</v>
      </c>
      <c r="D1911" s="46" t="s">
        <v>8671</v>
      </c>
      <c r="E1911" s="46" t="s">
        <v>8672</v>
      </c>
      <c r="I1911" s="46" t="s">
        <v>4084</v>
      </c>
      <c r="J1911" s="46" t="s">
        <v>1686</v>
      </c>
      <c r="K1911" s="46" t="s">
        <v>8673</v>
      </c>
      <c r="L1911" s="46" t="s">
        <v>1864</v>
      </c>
      <c r="O1911" s="46" t="s">
        <v>1865</v>
      </c>
      <c r="Q1911" s="46" t="s">
        <v>40</v>
      </c>
      <c r="T1911" s="46" t="s">
        <v>1690</v>
      </c>
      <c r="AA1911" s="46" t="s">
        <v>8361</v>
      </c>
      <c r="AC1911" s="46" t="s">
        <v>709</v>
      </c>
      <c r="AL1911" s="46" t="s">
        <v>8674</v>
      </c>
      <c r="AQ1911" s="46" t="b">
        <v>0</v>
      </c>
      <c r="AR1911" s="95"/>
    </row>
    <row r="1912" spans="1:44" ht="15" customHeight="1">
      <c r="A1912" s="46">
        <v>1911</v>
      </c>
      <c r="B1912" s="46">
        <v>1911</v>
      </c>
      <c r="D1912" s="46" t="s">
        <v>8675</v>
      </c>
      <c r="E1912" s="46" t="s">
        <v>8676</v>
      </c>
      <c r="I1912" s="46" t="s">
        <v>7699</v>
      </c>
      <c r="J1912" s="46" t="s">
        <v>1686</v>
      </c>
      <c r="K1912" s="46" t="s">
        <v>8677</v>
      </c>
      <c r="L1912" s="46" t="s">
        <v>1864</v>
      </c>
      <c r="O1912" s="46" t="s">
        <v>1865</v>
      </c>
      <c r="Q1912" s="46" t="s">
        <v>40</v>
      </c>
      <c r="T1912" s="46" t="s">
        <v>1690</v>
      </c>
      <c r="AA1912" s="46" t="s">
        <v>8361</v>
      </c>
      <c r="AC1912" s="46" t="s">
        <v>709</v>
      </c>
      <c r="AL1912" s="46" t="s">
        <v>8678</v>
      </c>
      <c r="AQ1912" s="46" t="b">
        <v>0</v>
      </c>
      <c r="AR1912" s="95"/>
    </row>
    <row r="1913" spans="1:44" ht="15" customHeight="1">
      <c r="A1913" s="46">
        <v>1912</v>
      </c>
      <c r="B1913" s="46">
        <v>1912</v>
      </c>
      <c r="D1913" s="46" t="s">
        <v>8679</v>
      </c>
      <c r="E1913" s="46" t="s">
        <v>8680</v>
      </c>
      <c r="I1913" s="46" t="s">
        <v>8681</v>
      </c>
      <c r="J1913" s="46" t="s">
        <v>1686</v>
      </c>
      <c r="K1913" s="46" t="s">
        <v>8682</v>
      </c>
      <c r="L1913" s="46" t="s">
        <v>1864</v>
      </c>
      <c r="O1913" s="46" t="s">
        <v>1865</v>
      </c>
      <c r="Q1913" s="46" t="s">
        <v>40</v>
      </c>
      <c r="T1913" s="46" t="s">
        <v>1690</v>
      </c>
      <c r="AA1913" s="46" t="s">
        <v>8361</v>
      </c>
      <c r="AC1913" s="46" t="s">
        <v>709</v>
      </c>
      <c r="AL1913" s="46" t="s">
        <v>8683</v>
      </c>
      <c r="AQ1913" s="46" t="b">
        <v>1</v>
      </c>
      <c r="AR1913" s="95"/>
    </row>
    <row r="1914" spans="1:44" ht="15" customHeight="1">
      <c r="A1914" s="46">
        <v>1913</v>
      </c>
      <c r="B1914" s="46">
        <v>1913</v>
      </c>
      <c r="D1914" s="46" t="s">
        <v>8684</v>
      </c>
      <c r="E1914" s="46" t="s">
        <v>8685</v>
      </c>
      <c r="I1914" s="46" t="s">
        <v>8482</v>
      </c>
      <c r="J1914" s="46" t="s">
        <v>1686</v>
      </c>
      <c r="K1914" s="46" t="s">
        <v>8686</v>
      </c>
      <c r="L1914" s="46" t="s">
        <v>1864</v>
      </c>
      <c r="O1914" s="46" t="s">
        <v>1865</v>
      </c>
      <c r="Q1914" s="46" t="s">
        <v>40</v>
      </c>
      <c r="T1914" s="46" t="s">
        <v>1690</v>
      </c>
      <c r="AA1914" s="46" t="s">
        <v>8361</v>
      </c>
      <c r="AC1914" s="46" t="s">
        <v>709</v>
      </c>
      <c r="AL1914" s="46" t="s">
        <v>8687</v>
      </c>
      <c r="AQ1914" s="46" t="b">
        <v>0</v>
      </c>
      <c r="AR1914" s="95"/>
    </row>
    <row r="1915" spans="1:44" ht="15" customHeight="1">
      <c r="A1915" s="46">
        <v>1914</v>
      </c>
      <c r="B1915" s="46">
        <v>1914</v>
      </c>
      <c r="D1915" s="46" t="s">
        <v>8688</v>
      </c>
      <c r="E1915" s="46" t="s">
        <v>8689</v>
      </c>
      <c r="I1915" s="46" t="s">
        <v>8690</v>
      </c>
      <c r="J1915" s="46" t="s">
        <v>1686</v>
      </c>
      <c r="K1915" s="46" t="s">
        <v>8691</v>
      </c>
      <c r="L1915" s="46" t="s">
        <v>1864</v>
      </c>
      <c r="O1915" s="46" t="s">
        <v>1865</v>
      </c>
      <c r="Q1915" s="46" t="s">
        <v>40</v>
      </c>
      <c r="T1915" s="46" t="s">
        <v>1690</v>
      </c>
      <c r="AA1915" s="46" t="s">
        <v>8361</v>
      </c>
      <c r="AC1915" s="46" t="s">
        <v>709</v>
      </c>
      <c r="AL1915" s="46" t="s">
        <v>8692</v>
      </c>
      <c r="AQ1915" s="46" t="b">
        <v>0</v>
      </c>
      <c r="AR1915" s="95"/>
    </row>
    <row r="1916" spans="1:44" ht="15" customHeight="1">
      <c r="A1916" s="46">
        <v>1915</v>
      </c>
      <c r="B1916" s="46">
        <v>1915</v>
      </c>
      <c r="D1916" s="46" t="s">
        <v>8693</v>
      </c>
      <c r="E1916" s="46" t="s">
        <v>8694</v>
      </c>
      <c r="I1916" s="46" t="s">
        <v>8184</v>
      </c>
      <c r="J1916" s="46" t="s">
        <v>1686</v>
      </c>
      <c r="K1916" s="46" t="s">
        <v>8695</v>
      </c>
      <c r="L1916" s="46" t="s">
        <v>1864</v>
      </c>
      <c r="O1916" s="46" t="s">
        <v>1865</v>
      </c>
      <c r="Q1916" s="46" t="s">
        <v>40</v>
      </c>
      <c r="T1916" s="46" t="s">
        <v>1690</v>
      </c>
      <c r="AA1916" s="46" t="s">
        <v>8361</v>
      </c>
      <c r="AC1916" s="46" t="s">
        <v>709</v>
      </c>
      <c r="AL1916" s="46" t="s">
        <v>8696</v>
      </c>
      <c r="AQ1916" s="46" t="b">
        <v>1</v>
      </c>
      <c r="AR1916" s="95"/>
    </row>
    <row r="1917" spans="1:44" ht="15" customHeight="1">
      <c r="A1917" s="46">
        <v>1916</v>
      </c>
      <c r="B1917" s="46">
        <v>1916</v>
      </c>
      <c r="D1917" s="46" t="s">
        <v>8697</v>
      </c>
      <c r="E1917" s="46" t="s">
        <v>8698</v>
      </c>
      <c r="I1917" s="46" t="s">
        <v>8699</v>
      </c>
      <c r="J1917" s="46" t="s">
        <v>1686</v>
      </c>
      <c r="K1917" s="46" t="s">
        <v>8700</v>
      </c>
      <c r="L1917" s="46" t="s">
        <v>1864</v>
      </c>
      <c r="O1917" s="46" t="s">
        <v>1865</v>
      </c>
      <c r="Q1917" s="46" t="s">
        <v>40</v>
      </c>
      <c r="T1917" s="46" t="s">
        <v>1690</v>
      </c>
      <c r="AA1917" s="46" t="s">
        <v>8701</v>
      </c>
      <c r="AC1917" s="46" t="s">
        <v>709</v>
      </c>
      <c r="AL1917" s="46" t="s">
        <v>8702</v>
      </c>
      <c r="AQ1917" s="46" t="b">
        <v>1</v>
      </c>
      <c r="AR1917" s="95"/>
    </row>
    <row r="1918" spans="1:44" ht="15" customHeight="1">
      <c r="A1918" s="46">
        <v>1917</v>
      </c>
      <c r="B1918" s="46">
        <v>1917</v>
      </c>
      <c r="D1918" s="46" t="s">
        <v>8703</v>
      </c>
      <c r="E1918" s="46" t="s">
        <v>8704</v>
      </c>
      <c r="I1918" s="46" t="s">
        <v>2421</v>
      </c>
      <c r="J1918" s="46" t="s">
        <v>1686</v>
      </c>
      <c r="K1918" s="46" t="s">
        <v>8705</v>
      </c>
      <c r="L1918" s="46" t="s">
        <v>1864</v>
      </c>
      <c r="O1918" s="46" t="s">
        <v>1865</v>
      </c>
      <c r="Q1918" s="46" t="s">
        <v>40</v>
      </c>
      <c r="T1918" s="46" t="s">
        <v>1690</v>
      </c>
      <c r="AA1918" s="46" t="s">
        <v>8701</v>
      </c>
      <c r="AC1918" s="46" t="s">
        <v>709</v>
      </c>
      <c r="AL1918" s="46" t="s">
        <v>8706</v>
      </c>
      <c r="AQ1918" s="46" t="b">
        <v>0</v>
      </c>
      <c r="AR1918" s="95"/>
    </row>
    <row r="1919" spans="1:44" ht="15" customHeight="1">
      <c r="A1919" s="46">
        <v>1918</v>
      </c>
      <c r="B1919" s="46">
        <v>1918</v>
      </c>
      <c r="D1919" s="46" t="s">
        <v>8707</v>
      </c>
      <c r="E1919" s="46" t="s">
        <v>8708</v>
      </c>
      <c r="I1919" s="46" t="s">
        <v>7866</v>
      </c>
      <c r="J1919" s="46" t="s">
        <v>1686</v>
      </c>
      <c r="K1919" s="46" t="s">
        <v>8709</v>
      </c>
      <c r="L1919" s="46" t="s">
        <v>1864</v>
      </c>
      <c r="O1919" s="46" t="s">
        <v>1865</v>
      </c>
      <c r="Q1919" s="46" t="s">
        <v>40</v>
      </c>
      <c r="T1919" s="46" t="s">
        <v>1690</v>
      </c>
      <c r="AA1919" s="46" t="s">
        <v>8701</v>
      </c>
      <c r="AC1919" s="46" t="s">
        <v>709</v>
      </c>
      <c r="AL1919" s="46" t="s">
        <v>8710</v>
      </c>
      <c r="AQ1919" s="46" t="b">
        <v>0</v>
      </c>
      <c r="AR1919" s="95"/>
    </row>
    <row r="1920" spans="1:44" ht="15" customHeight="1">
      <c r="A1920" s="46">
        <v>1919</v>
      </c>
      <c r="B1920" s="46">
        <v>1919</v>
      </c>
      <c r="D1920" s="46" t="s">
        <v>8711</v>
      </c>
      <c r="E1920" s="46" t="s">
        <v>8712</v>
      </c>
      <c r="I1920" s="46" t="s">
        <v>5699</v>
      </c>
      <c r="J1920" s="46" t="s">
        <v>1686</v>
      </c>
      <c r="K1920" s="46" t="s">
        <v>8713</v>
      </c>
      <c r="L1920" s="46" t="s">
        <v>1864</v>
      </c>
      <c r="O1920" s="46" t="s">
        <v>1865</v>
      </c>
      <c r="Q1920" s="46" t="s">
        <v>40</v>
      </c>
      <c r="T1920" s="46" t="s">
        <v>1690</v>
      </c>
      <c r="AA1920" s="46" t="s">
        <v>8701</v>
      </c>
      <c r="AC1920" s="46" t="s">
        <v>709</v>
      </c>
      <c r="AL1920" s="46" t="s">
        <v>8714</v>
      </c>
      <c r="AQ1920" s="46" t="b">
        <v>1</v>
      </c>
      <c r="AR1920" s="95"/>
    </row>
    <row r="1921" spans="1:44" ht="15" customHeight="1">
      <c r="A1921" s="46">
        <v>1920</v>
      </c>
      <c r="B1921" s="46">
        <v>1920</v>
      </c>
      <c r="D1921" s="46" t="s">
        <v>8715</v>
      </c>
      <c r="E1921" s="46" t="s">
        <v>8716</v>
      </c>
      <c r="I1921" s="46" t="s">
        <v>4280</v>
      </c>
      <c r="J1921" s="46" t="s">
        <v>1686</v>
      </c>
      <c r="K1921" s="46" t="s">
        <v>8717</v>
      </c>
      <c r="L1921" s="46" t="s">
        <v>1864</v>
      </c>
      <c r="O1921" s="46" t="s">
        <v>1865</v>
      </c>
      <c r="Q1921" s="46" t="s">
        <v>40</v>
      </c>
      <c r="T1921" s="46" t="s">
        <v>1690</v>
      </c>
      <c r="AA1921" s="46" t="s">
        <v>8701</v>
      </c>
      <c r="AC1921" s="46" t="s">
        <v>709</v>
      </c>
      <c r="AL1921" s="46" t="s">
        <v>8718</v>
      </c>
      <c r="AQ1921" s="46" t="b">
        <v>0</v>
      </c>
      <c r="AR1921" s="95"/>
    </row>
    <row r="1922" spans="1:44" ht="15" customHeight="1">
      <c r="A1922" s="46">
        <v>1921</v>
      </c>
      <c r="B1922" s="46">
        <v>1921</v>
      </c>
      <c r="D1922" s="46" t="s">
        <v>8719</v>
      </c>
      <c r="E1922" s="46" t="s">
        <v>8720</v>
      </c>
      <c r="I1922" s="46" t="s">
        <v>6443</v>
      </c>
      <c r="J1922" s="46" t="s">
        <v>1686</v>
      </c>
      <c r="K1922" s="46" t="s">
        <v>8721</v>
      </c>
      <c r="L1922" s="46" t="s">
        <v>1864</v>
      </c>
      <c r="O1922" s="46" t="s">
        <v>1865</v>
      </c>
      <c r="Q1922" s="46" t="s">
        <v>40</v>
      </c>
      <c r="T1922" s="46" t="s">
        <v>1690</v>
      </c>
      <c r="AA1922" s="46" t="s">
        <v>8701</v>
      </c>
      <c r="AC1922" s="46" t="s">
        <v>709</v>
      </c>
      <c r="AL1922" s="46" t="s">
        <v>8722</v>
      </c>
      <c r="AQ1922" s="46" t="b">
        <v>0</v>
      </c>
      <c r="AR1922" s="95"/>
    </row>
    <row r="1923" spans="1:44" ht="15" customHeight="1">
      <c r="A1923" s="46">
        <v>1922</v>
      </c>
      <c r="B1923" s="46">
        <v>1922</v>
      </c>
      <c r="D1923" s="46" t="s">
        <v>8723</v>
      </c>
      <c r="E1923" s="46" t="s">
        <v>8724</v>
      </c>
      <c r="I1923" s="46" t="s">
        <v>6443</v>
      </c>
      <c r="J1923" s="46" t="s">
        <v>1686</v>
      </c>
      <c r="K1923" s="46" t="s">
        <v>8725</v>
      </c>
      <c r="L1923" s="46" t="s">
        <v>1864</v>
      </c>
      <c r="O1923" s="46" t="s">
        <v>1865</v>
      </c>
      <c r="Q1923" s="46" t="s">
        <v>40</v>
      </c>
      <c r="T1923" s="46" t="s">
        <v>1690</v>
      </c>
      <c r="AA1923" s="46" t="s">
        <v>8701</v>
      </c>
      <c r="AC1923" s="46" t="s">
        <v>709</v>
      </c>
      <c r="AL1923" s="46" t="s">
        <v>8726</v>
      </c>
      <c r="AQ1923" s="46" t="b">
        <v>0</v>
      </c>
      <c r="AR1923" s="95"/>
    </row>
    <row r="1924" spans="1:44" ht="15" customHeight="1">
      <c r="A1924" s="46">
        <v>1923</v>
      </c>
      <c r="B1924" s="46">
        <v>1923</v>
      </c>
      <c r="D1924" s="46" t="s">
        <v>8727</v>
      </c>
      <c r="E1924" s="46" t="s">
        <v>8728</v>
      </c>
      <c r="I1924" s="46" t="s">
        <v>6067</v>
      </c>
      <c r="J1924" s="46" t="s">
        <v>1686</v>
      </c>
      <c r="K1924" s="46" t="s">
        <v>8729</v>
      </c>
      <c r="L1924" s="46" t="s">
        <v>1864</v>
      </c>
      <c r="O1924" s="46" t="s">
        <v>1865</v>
      </c>
      <c r="Q1924" s="46" t="s">
        <v>40</v>
      </c>
      <c r="T1924" s="46" t="s">
        <v>1690</v>
      </c>
      <c r="AA1924" s="46" t="s">
        <v>8701</v>
      </c>
      <c r="AC1924" s="46" t="s">
        <v>709</v>
      </c>
      <c r="AL1924" s="46" t="s">
        <v>8730</v>
      </c>
      <c r="AQ1924" s="46" t="b">
        <v>1</v>
      </c>
      <c r="AR1924" s="95"/>
    </row>
    <row r="1925" spans="1:44" ht="15" customHeight="1">
      <c r="A1925" s="46">
        <v>1924</v>
      </c>
      <c r="B1925" s="46">
        <v>1924</v>
      </c>
      <c r="D1925" s="46" t="s">
        <v>8731</v>
      </c>
      <c r="E1925" s="46" t="s">
        <v>8732</v>
      </c>
      <c r="I1925" s="46" t="s">
        <v>1657</v>
      </c>
      <c r="J1925" s="46" t="s">
        <v>1686</v>
      </c>
      <c r="K1925" s="46" t="s">
        <v>8733</v>
      </c>
      <c r="L1925" s="46" t="s">
        <v>1864</v>
      </c>
      <c r="O1925" s="46" t="s">
        <v>1865</v>
      </c>
      <c r="Q1925" s="46" t="s">
        <v>40</v>
      </c>
      <c r="T1925" s="46" t="s">
        <v>1690</v>
      </c>
      <c r="AA1925" s="46" t="s">
        <v>8701</v>
      </c>
      <c r="AC1925" s="46" t="s">
        <v>709</v>
      </c>
      <c r="AL1925" s="46" t="s">
        <v>8734</v>
      </c>
      <c r="AQ1925" s="46" t="b">
        <v>1</v>
      </c>
      <c r="AR1925" s="95"/>
    </row>
    <row r="1926" spans="1:44" ht="15" customHeight="1">
      <c r="A1926" s="46">
        <v>1925</v>
      </c>
      <c r="B1926" s="46">
        <v>1925</v>
      </c>
      <c r="D1926" s="46" t="s">
        <v>8735</v>
      </c>
      <c r="E1926" s="46" t="s">
        <v>8736</v>
      </c>
      <c r="I1926" s="46" t="s">
        <v>8083</v>
      </c>
      <c r="J1926" s="46" t="s">
        <v>1686</v>
      </c>
      <c r="K1926" s="46" t="s">
        <v>8737</v>
      </c>
      <c r="L1926" s="46" t="s">
        <v>1864</v>
      </c>
      <c r="O1926" s="46" t="s">
        <v>1865</v>
      </c>
      <c r="Q1926" s="46" t="s">
        <v>40</v>
      </c>
      <c r="T1926" s="46" t="s">
        <v>1690</v>
      </c>
      <c r="AA1926" s="46" t="s">
        <v>8701</v>
      </c>
      <c r="AC1926" s="46" t="s">
        <v>709</v>
      </c>
      <c r="AL1926" s="46" t="s">
        <v>8738</v>
      </c>
      <c r="AQ1926" s="46" t="b">
        <v>0</v>
      </c>
      <c r="AR1926" s="95"/>
    </row>
    <row r="1927" spans="1:44" ht="15" customHeight="1">
      <c r="A1927" s="46">
        <v>1926</v>
      </c>
      <c r="B1927" s="46">
        <v>1926</v>
      </c>
      <c r="D1927" s="46" t="s">
        <v>8739</v>
      </c>
      <c r="E1927" s="46" t="s">
        <v>8740</v>
      </c>
      <c r="I1927" s="46" t="s">
        <v>8741</v>
      </c>
      <c r="J1927" s="46" t="s">
        <v>1686</v>
      </c>
      <c r="K1927" s="46" t="s">
        <v>8742</v>
      </c>
      <c r="L1927" s="46" t="s">
        <v>1864</v>
      </c>
      <c r="O1927" s="46" t="s">
        <v>1865</v>
      </c>
      <c r="Q1927" s="46" t="s">
        <v>40</v>
      </c>
      <c r="T1927" s="46" t="s">
        <v>1690</v>
      </c>
      <c r="AA1927" s="46" t="s">
        <v>8701</v>
      </c>
      <c r="AC1927" s="46" t="s">
        <v>709</v>
      </c>
      <c r="AL1927" s="46" t="s">
        <v>8743</v>
      </c>
      <c r="AQ1927" s="46" t="b">
        <v>0</v>
      </c>
      <c r="AR1927" s="95"/>
    </row>
    <row r="1928" spans="1:44" ht="15" customHeight="1">
      <c r="A1928" s="46">
        <v>1927</v>
      </c>
      <c r="B1928" s="46">
        <v>1927</v>
      </c>
      <c r="D1928" s="46" t="s">
        <v>8744</v>
      </c>
      <c r="E1928" s="46" t="s">
        <v>8745</v>
      </c>
      <c r="I1928" s="46" t="s">
        <v>6047</v>
      </c>
      <c r="J1928" s="46" t="s">
        <v>1686</v>
      </c>
      <c r="K1928" s="46" t="s">
        <v>8746</v>
      </c>
      <c r="L1928" s="46" t="s">
        <v>1864</v>
      </c>
      <c r="O1928" s="46" t="s">
        <v>1865</v>
      </c>
      <c r="Q1928" s="46" t="s">
        <v>40</v>
      </c>
      <c r="T1928" s="46" t="s">
        <v>1690</v>
      </c>
      <c r="AA1928" s="46" t="s">
        <v>8701</v>
      </c>
      <c r="AC1928" s="46" t="s">
        <v>709</v>
      </c>
      <c r="AL1928" s="46" t="s">
        <v>8747</v>
      </c>
      <c r="AQ1928" s="46" t="b">
        <v>1</v>
      </c>
      <c r="AR1928" s="95"/>
    </row>
    <row r="1929" spans="1:44" ht="15" customHeight="1">
      <c r="A1929" s="46">
        <v>1928</v>
      </c>
      <c r="B1929" s="46">
        <v>1928</v>
      </c>
      <c r="D1929" s="46" t="s">
        <v>8748</v>
      </c>
      <c r="E1929" s="46" t="s">
        <v>8749</v>
      </c>
      <c r="I1929" s="46" t="s">
        <v>3200</v>
      </c>
      <c r="J1929" s="46" t="s">
        <v>1686</v>
      </c>
      <c r="K1929" s="46" t="s">
        <v>8750</v>
      </c>
      <c r="L1929" s="46" t="s">
        <v>1864</v>
      </c>
      <c r="O1929" s="46" t="s">
        <v>1865</v>
      </c>
      <c r="Q1929" s="46" t="s">
        <v>40</v>
      </c>
      <c r="T1929" s="46" t="s">
        <v>1690</v>
      </c>
      <c r="AA1929" s="46" t="s">
        <v>8701</v>
      </c>
      <c r="AC1929" s="46" t="s">
        <v>709</v>
      </c>
      <c r="AL1929" s="46" t="s">
        <v>8751</v>
      </c>
      <c r="AQ1929" s="46" t="b">
        <v>0</v>
      </c>
      <c r="AR1929" s="95"/>
    </row>
    <row r="1930" spans="1:44" ht="15" customHeight="1">
      <c r="A1930" s="46">
        <v>1929</v>
      </c>
      <c r="B1930" s="46">
        <v>1929</v>
      </c>
      <c r="D1930" s="46" t="s">
        <v>8752</v>
      </c>
      <c r="E1930" s="46" t="s">
        <v>8753</v>
      </c>
      <c r="I1930" s="46" t="s">
        <v>2470</v>
      </c>
      <c r="J1930" s="46" t="s">
        <v>1686</v>
      </c>
      <c r="K1930" s="46" t="s">
        <v>8754</v>
      </c>
      <c r="L1930" s="46" t="s">
        <v>1864</v>
      </c>
      <c r="O1930" s="46" t="s">
        <v>1865</v>
      </c>
      <c r="Q1930" s="46" t="s">
        <v>40</v>
      </c>
      <c r="T1930" s="46" t="s">
        <v>1690</v>
      </c>
      <c r="AA1930" s="46" t="s">
        <v>8701</v>
      </c>
      <c r="AC1930" s="46" t="s">
        <v>709</v>
      </c>
      <c r="AL1930" s="46" t="s">
        <v>8755</v>
      </c>
      <c r="AQ1930" s="46" t="b">
        <v>0</v>
      </c>
      <c r="AR1930" s="95"/>
    </row>
    <row r="1931" spans="1:44" ht="15" customHeight="1">
      <c r="A1931" s="46">
        <v>1930</v>
      </c>
      <c r="B1931" s="46">
        <v>1930</v>
      </c>
      <c r="D1931" s="46" t="s">
        <v>8756</v>
      </c>
      <c r="E1931" s="46" t="s">
        <v>8757</v>
      </c>
      <c r="I1931" s="46" t="s">
        <v>2258</v>
      </c>
      <c r="J1931" s="46" t="s">
        <v>1686</v>
      </c>
      <c r="K1931" s="46" t="s">
        <v>8758</v>
      </c>
      <c r="L1931" s="46" t="s">
        <v>1864</v>
      </c>
      <c r="O1931" s="46" t="s">
        <v>1865</v>
      </c>
      <c r="Q1931" s="46" t="s">
        <v>40</v>
      </c>
      <c r="T1931" s="46" t="s">
        <v>1690</v>
      </c>
      <c r="AA1931" s="46" t="s">
        <v>8701</v>
      </c>
      <c r="AC1931" s="46" t="s">
        <v>709</v>
      </c>
      <c r="AL1931" s="46" t="s">
        <v>8759</v>
      </c>
      <c r="AQ1931" s="46" t="b">
        <v>0</v>
      </c>
      <c r="AR1931" s="95"/>
    </row>
    <row r="1932" spans="1:44" ht="15" customHeight="1">
      <c r="A1932" s="46">
        <v>1931</v>
      </c>
      <c r="B1932" s="46">
        <v>1931</v>
      </c>
      <c r="D1932" s="46" t="s">
        <v>8760</v>
      </c>
      <c r="E1932" s="46" t="s">
        <v>8761</v>
      </c>
      <c r="I1932" s="46" t="s">
        <v>7032</v>
      </c>
      <c r="J1932" s="46" t="s">
        <v>1686</v>
      </c>
      <c r="K1932" s="46" t="s">
        <v>8762</v>
      </c>
      <c r="L1932" s="46" t="s">
        <v>1864</v>
      </c>
      <c r="O1932" s="46" t="s">
        <v>1865</v>
      </c>
      <c r="Q1932" s="46" t="s">
        <v>40</v>
      </c>
      <c r="T1932" s="46" t="s">
        <v>1690</v>
      </c>
      <c r="AA1932" s="46" t="s">
        <v>8701</v>
      </c>
      <c r="AC1932" s="46" t="s">
        <v>709</v>
      </c>
      <c r="AL1932" s="46" t="s">
        <v>8763</v>
      </c>
      <c r="AQ1932" s="46" t="b">
        <v>1</v>
      </c>
      <c r="AR1932" s="95"/>
    </row>
    <row r="1933" spans="1:44" ht="15" customHeight="1">
      <c r="A1933" s="46">
        <v>1932</v>
      </c>
      <c r="B1933" s="46">
        <v>1932</v>
      </c>
      <c r="D1933" s="46" t="s">
        <v>8764</v>
      </c>
      <c r="E1933" s="46" t="s">
        <v>8765</v>
      </c>
      <c r="I1933" s="46" t="s">
        <v>7704</v>
      </c>
      <c r="J1933" s="46" t="s">
        <v>1686</v>
      </c>
      <c r="K1933" s="46" t="s">
        <v>8766</v>
      </c>
      <c r="L1933" s="46" t="s">
        <v>1864</v>
      </c>
      <c r="O1933" s="46" t="s">
        <v>1865</v>
      </c>
      <c r="Q1933" s="46" t="s">
        <v>40</v>
      </c>
      <c r="T1933" s="46" t="s">
        <v>1690</v>
      </c>
      <c r="AA1933" s="46" t="s">
        <v>8701</v>
      </c>
      <c r="AC1933" s="46" t="s">
        <v>709</v>
      </c>
      <c r="AL1933" s="46" t="s">
        <v>8767</v>
      </c>
      <c r="AQ1933" s="46" t="b">
        <v>0</v>
      </c>
      <c r="AR1933" s="95"/>
    </row>
    <row r="1934" spans="1:44" ht="15" customHeight="1">
      <c r="A1934" s="46">
        <v>1933</v>
      </c>
      <c r="B1934" s="46">
        <v>1933</v>
      </c>
      <c r="D1934" s="46" t="s">
        <v>8768</v>
      </c>
      <c r="E1934" s="46" t="s">
        <v>8769</v>
      </c>
      <c r="I1934" s="46" t="s">
        <v>8770</v>
      </c>
      <c r="J1934" s="46" t="s">
        <v>1686</v>
      </c>
      <c r="K1934" s="46" t="s">
        <v>8771</v>
      </c>
      <c r="L1934" s="46" t="s">
        <v>1864</v>
      </c>
      <c r="O1934" s="46" t="s">
        <v>1865</v>
      </c>
      <c r="Q1934" s="46" t="s">
        <v>40</v>
      </c>
      <c r="T1934" s="46" t="s">
        <v>1690</v>
      </c>
      <c r="AA1934" s="46" t="s">
        <v>8701</v>
      </c>
      <c r="AC1934" s="46" t="s">
        <v>709</v>
      </c>
      <c r="AL1934" s="46" t="s">
        <v>8772</v>
      </c>
      <c r="AQ1934" s="46" t="b">
        <v>1</v>
      </c>
      <c r="AR1934" s="95"/>
    </row>
    <row r="1935" spans="1:44" ht="15" customHeight="1">
      <c r="A1935" s="46">
        <v>1934</v>
      </c>
      <c r="B1935" s="46">
        <v>1934</v>
      </c>
      <c r="D1935" s="46" t="s">
        <v>8773</v>
      </c>
      <c r="E1935" s="46" t="s">
        <v>8774</v>
      </c>
      <c r="I1935" s="46" t="s">
        <v>7415</v>
      </c>
      <c r="J1935" s="46" t="s">
        <v>1686</v>
      </c>
      <c r="K1935" s="46" t="s">
        <v>8775</v>
      </c>
      <c r="L1935" s="46" t="s">
        <v>1864</v>
      </c>
      <c r="O1935" s="46" t="s">
        <v>1865</v>
      </c>
      <c r="Q1935" s="46" t="s">
        <v>40</v>
      </c>
      <c r="T1935" s="46" t="s">
        <v>1690</v>
      </c>
      <c r="AA1935" s="46" t="s">
        <v>8701</v>
      </c>
      <c r="AC1935" s="46" t="s">
        <v>709</v>
      </c>
      <c r="AL1935" s="46" t="s">
        <v>8776</v>
      </c>
      <c r="AQ1935" s="46" t="b">
        <v>1</v>
      </c>
      <c r="AR1935" s="95"/>
    </row>
    <row r="1936" spans="1:44" ht="15" customHeight="1">
      <c r="A1936" s="46">
        <v>1935</v>
      </c>
      <c r="B1936" s="46">
        <v>1935</v>
      </c>
      <c r="D1936" s="46" t="s">
        <v>8777</v>
      </c>
      <c r="E1936" s="46" t="s">
        <v>8778</v>
      </c>
      <c r="I1936" s="46" t="s">
        <v>3824</v>
      </c>
      <c r="J1936" s="46" t="s">
        <v>1686</v>
      </c>
      <c r="K1936" s="46" t="s">
        <v>8779</v>
      </c>
      <c r="L1936" s="46" t="s">
        <v>1864</v>
      </c>
      <c r="O1936" s="46" t="s">
        <v>1865</v>
      </c>
      <c r="Q1936" s="46" t="s">
        <v>40</v>
      </c>
      <c r="T1936" s="46" t="s">
        <v>1690</v>
      </c>
      <c r="AA1936" s="46" t="s">
        <v>8701</v>
      </c>
      <c r="AC1936" s="46" t="s">
        <v>709</v>
      </c>
      <c r="AL1936" s="46" t="s">
        <v>8780</v>
      </c>
      <c r="AQ1936" s="46" t="b">
        <v>0</v>
      </c>
      <c r="AR1936" s="95"/>
    </row>
    <row r="1937" spans="1:44" ht="15" customHeight="1">
      <c r="A1937" s="46">
        <v>1936</v>
      </c>
      <c r="B1937" s="46">
        <v>1936</v>
      </c>
      <c r="D1937" s="46" t="s">
        <v>8781</v>
      </c>
      <c r="E1937" s="46" t="s">
        <v>8782</v>
      </c>
      <c r="I1937" s="46" t="s">
        <v>8109</v>
      </c>
      <c r="J1937" s="46" t="s">
        <v>1686</v>
      </c>
      <c r="K1937" s="46" t="s">
        <v>8783</v>
      </c>
      <c r="L1937" s="46" t="s">
        <v>1864</v>
      </c>
      <c r="O1937" s="46" t="s">
        <v>1865</v>
      </c>
      <c r="Q1937" s="46" t="s">
        <v>40</v>
      </c>
      <c r="T1937" s="46" t="s">
        <v>1690</v>
      </c>
      <c r="AA1937" s="46" t="s">
        <v>8701</v>
      </c>
      <c r="AC1937" s="46" t="s">
        <v>709</v>
      </c>
      <c r="AL1937" s="46" t="s">
        <v>8784</v>
      </c>
      <c r="AQ1937" s="46" t="b">
        <v>0</v>
      </c>
      <c r="AR1937" s="95"/>
    </row>
    <row r="1938" spans="1:44" ht="15" customHeight="1">
      <c r="A1938" s="46">
        <v>1937</v>
      </c>
      <c r="B1938" s="46">
        <v>1937</v>
      </c>
      <c r="D1938" s="46" t="s">
        <v>8785</v>
      </c>
      <c r="E1938" s="46" t="s">
        <v>8786</v>
      </c>
      <c r="I1938" s="46" t="s">
        <v>7605</v>
      </c>
      <c r="J1938" s="46" t="s">
        <v>1686</v>
      </c>
      <c r="K1938" s="46" t="s">
        <v>8787</v>
      </c>
      <c r="L1938" s="46" t="s">
        <v>1864</v>
      </c>
      <c r="O1938" s="46" t="s">
        <v>1865</v>
      </c>
      <c r="Q1938" s="46" t="s">
        <v>40</v>
      </c>
      <c r="T1938" s="46" t="s">
        <v>1690</v>
      </c>
      <c r="AA1938" s="46" t="s">
        <v>8701</v>
      </c>
      <c r="AC1938" s="46" t="s">
        <v>709</v>
      </c>
      <c r="AL1938" s="46" t="s">
        <v>8788</v>
      </c>
      <c r="AQ1938" s="46" t="b">
        <v>0</v>
      </c>
      <c r="AR1938" s="95"/>
    </row>
    <row r="1939" spans="1:44" ht="15" customHeight="1">
      <c r="A1939" s="46">
        <v>1938</v>
      </c>
      <c r="B1939" s="46">
        <v>1938</v>
      </c>
      <c r="D1939" s="46" t="s">
        <v>8789</v>
      </c>
      <c r="E1939" s="46" t="s">
        <v>8790</v>
      </c>
      <c r="I1939" s="46" t="s">
        <v>7605</v>
      </c>
      <c r="J1939" s="46" t="s">
        <v>1686</v>
      </c>
      <c r="K1939" s="46" t="s">
        <v>8791</v>
      </c>
      <c r="L1939" s="46" t="s">
        <v>1864</v>
      </c>
      <c r="O1939" s="46" t="s">
        <v>1865</v>
      </c>
      <c r="Q1939" s="46" t="s">
        <v>40</v>
      </c>
      <c r="T1939" s="46" t="s">
        <v>1690</v>
      </c>
      <c r="AA1939" s="46" t="s">
        <v>8701</v>
      </c>
      <c r="AC1939" s="46" t="s">
        <v>709</v>
      </c>
      <c r="AL1939" s="46" t="s">
        <v>8792</v>
      </c>
      <c r="AQ1939" s="46" t="b">
        <v>1</v>
      </c>
      <c r="AR1939" s="95"/>
    </row>
    <row r="1940" spans="1:44" ht="15" customHeight="1">
      <c r="A1940" s="46">
        <v>1939</v>
      </c>
      <c r="B1940" s="46">
        <v>1939</v>
      </c>
      <c r="D1940" s="46" t="s">
        <v>8793</v>
      </c>
      <c r="E1940" s="46" t="s">
        <v>8794</v>
      </c>
      <c r="I1940" s="46" t="s">
        <v>6402</v>
      </c>
      <c r="J1940" s="46" t="s">
        <v>1686</v>
      </c>
      <c r="K1940" s="46" t="s">
        <v>8795</v>
      </c>
      <c r="L1940" s="46" t="s">
        <v>1864</v>
      </c>
      <c r="O1940" s="46" t="s">
        <v>1865</v>
      </c>
      <c r="Q1940" s="46" t="s">
        <v>40</v>
      </c>
      <c r="T1940" s="46" t="s">
        <v>1690</v>
      </c>
      <c r="AA1940" s="46" t="s">
        <v>8701</v>
      </c>
      <c r="AC1940" s="46" t="s">
        <v>709</v>
      </c>
      <c r="AL1940" s="46" t="s">
        <v>8796</v>
      </c>
      <c r="AQ1940" s="46" t="b">
        <v>0</v>
      </c>
      <c r="AR1940" s="95"/>
    </row>
    <row r="1941" spans="1:44" ht="15" customHeight="1">
      <c r="A1941" s="46">
        <v>1940</v>
      </c>
      <c r="B1941" s="46">
        <v>1940</v>
      </c>
      <c r="D1941" s="46" t="s">
        <v>8797</v>
      </c>
      <c r="E1941" s="46" t="s">
        <v>8798</v>
      </c>
      <c r="J1941" s="46" t="s">
        <v>1686</v>
      </c>
      <c r="K1941" s="46" t="s">
        <v>8799</v>
      </c>
      <c r="L1941" s="46" t="s">
        <v>1864</v>
      </c>
      <c r="O1941" s="46" t="s">
        <v>1865</v>
      </c>
      <c r="Q1941" s="46" t="s">
        <v>40</v>
      </c>
      <c r="T1941" s="46" t="s">
        <v>1690</v>
      </c>
      <c r="AA1941" s="46" t="s">
        <v>8701</v>
      </c>
      <c r="AC1941" s="46" t="s">
        <v>709</v>
      </c>
      <c r="AL1941" s="46" t="s">
        <v>8800</v>
      </c>
      <c r="AQ1941" s="46" t="b">
        <v>0</v>
      </c>
      <c r="AR1941" s="95"/>
    </row>
    <row r="1942" spans="1:44" ht="15" customHeight="1">
      <c r="A1942" s="46">
        <v>1941</v>
      </c>
      <c r="B1942" s="46">
        <v>1941</v>
      </c>
      <c r="D1942" s="46" t="s">
        <v>8801</v>
      </c>
      <c r="E1942" s="46" t="s">
        <v>8802</v>
      </c>
      <c r="I1942" s="46" t="s">
        <v>7591</v>
      </c>
      <c r="J1942" s="46" t="s">
        <v>1686</v>
      </c>
      <c r="K1942" s="46" t="s">
        <v>8803</v>
      </c>
      <c r="L1942" s="46" t="s">
        <v>1864</v>
      </c>
      <c r="O1942" s="46" t="s">
        <v>1865</v>
      </c>
      <c r="Q1942" s="46" t="s">
        <v>40</v>
      </c>
      <c r="T1942" s="46" t="s">
        <v>1690</v>
      </c>
      <c r="AA1942" s="46" t="s">
        <v>8701</v>
      </c>
      <c r="AC1942" s="46" t="s">
        <v>709</v>
      </c>
      <c r="AL1942" s="46" t="s">
        <v>8804</v>
      </c>
      <c r="AQ1942" s="46" t="b">
        <v>0</v>
      </c>
      <c r="AR1942" s="95"/>
    </row>
    <row r="1943" spans="1:44" ht="15" customHeight="1">
      <c r="A1943" s="46">
        <v>1942</v>
      </c>
      <c r="B1943" s="46">
        <v>1942</v>
      </c>
      <c r="D1943" s="46" t="s">
        <v>8805</v>
      </c>
      <c r="E1943" s="46" t="s">
        <v>8806</v>
      </c>
      <c r="I1943" s="46" t="s">
        <v>8482</v>
      </c>
      <c r="J1943" s="46" t="s">
        <v>1686</v>
      </c>
      <c r="K1943" s="46" t="s">
        <v>8807</v>
      </c>
      <c r="L1943" s="46" t="s">
        <v>1864</v>
      </c>
      <c r="O1943" s="46" t="s">
        <v>1865</v>
      </c>
      <c r="Q1943" s="46" t="s">
        <v>40</v>
      </c>
      <c r="T1943" s="46" t="s">
        <v>1690</v>
      </c>
      <c r="AA1943" s="46" t="s">
        <v>8701</v>
      </c>
      <c r="AC1943" s="46" t="s">
        <v>709</v>
      </c>
      <c r="AL1943" s="46" t="s">
        <v>8808</v>
      </c>
      <c r="AQ1943" s="46" t="b">
        <v>0</v>
      </c>
      <c r="AR1943" s="95"/>
    </row>
    <row r="1944" spans="1:44" ht="15" customHeight="1">
      <c r="A1944" s="46">
        <v>1943</v>
      </c>
      <c r="B1944" s="46">
        <v>1943</v>
      </c>
      <c r="D1944" s="46" t="s">
        <v>8809</v>
      </c>
      <c r="E1944" s="46" t="s">
        <v>8810</v>
      </c>
      <c r="I1944" s="46" t="s">
        <v>2402</v>
      </c>
      <c r="J1944" s="46" t="s">
        <v>1686</v>
      </c>
      <c r="K1944" s="46" t="s">
        <v>8811</v>
      </c>
      <c r="L1944" s="46" t="s">
        <v>1864</v>
      </c>
      <c r="O1944" s="46" t="s">
        <v>1865</v>
      </c>
      <c r="Q1944" s="46" t="s">
        <v>40</v>
      </c>
      <c r="T1944" s="46" t="s">
        <v>1690</v>
      </c>
      <c r="AA1944" s="46" t="s">
        <v>8701</v>
      </c>
      <c r="AC1944" s="46" t="s">
        <v>709</v>
      </c>
      <c r="AL1944" s="46" t="s">
        <v>8812</v>
      </c>
      <c r="AQ1944" s="46" t="b">
        <v>0</v>
      </c>
      <c r="AR1944" s="95"/>
    </row>
    <row r="1945" spans="1:44" ht="15" customHeight="1">
      <c r="A1945" s="46">
        <v>1944</v>
      </c>
      <c r="B1945" s="46">
        <v>1944</v>
      </c>
      <c r="D1945" s="46" t="s">
        <v>8813</v>
      </c>
      <c r="E1945" s="46" t="s">
        <v>8814</v>
      </c>
      <c r="I1945" s="46" t="s">
        <v>8815</v>
      </c>
      <c r="J1945" s="46" t="s">
        <v>1686</v>
      </c>
      <c r="K1945" s="46" t="s">
        <v>8816</v>
      </c>
      <c r="L1945" s="46" t="s">
        <v>1864</v>
      </c>
      <c r="O1945" s="46" t="s">
        <v>1865</v>
      </c>
      <c r="Q1945" s="46" t="s">
        <v>40</v>
      </c>
      <c r="T1945" s="46" t="s">
        <v>1690</v>
      </c>
      <c r="AA1945" s="46" t="s">
        <v>8701</v>
      </c>
      <c r="AC1945" s="46" t="s">
        <v>709</v>
      </c>
      <c r="AL1945" s="46" t="s">
        <v>8817</v>
      </c>
      <c r="AQ1945" s="46" t="b">
        <v>1</v>
      </c>
      <c r="AR1945" s="95"/>
    </row>
    <row r="1946" spans="1:44" ht="15" customHeight="1">
      <c r="A1946" s="46">
        <v>1945</v>
      </c>
      <c r="B1946" s="46">
        <v>1945</v>
      </c>
      <c r="D1946" s="46" t="s">
        <v>8818</v>
      </c>
      <c r="E1946" s="46" t="s">
        <v>8819</v>
      </c>
      <c r="I1946" s="46" t="s">
        <v>3191</v>
      </c>
      <c r="J1946" s="46" t="s">
        <v>1686</v>
      </c>
      <c r="K1946" s="46" t="s">
        <v>8820</v>
      </c>
      <c r="L1946" s="46" t="s">
        <v>1864</v>
      </c>
      <c r="O1946" s="46" t="s">
        <v>1865</v>
      </c>
      <c r="Q1946" s="46" t="s">
        <v>40</v>
      </c>
      <c r="T1946" s="46" t="s">
        <v>1690</v>
      </c>
      <c r="AA1946" s="46" t="s">
        <v>8701</v>
      </c>
      <c r="AC1946" s="46" t="s">
        <v>709</v>
      </c>
      <c r="AL1946" s="46" t="s">
        <v>8821</v>
      </c>
      <c r="AQ1946" s="46" t="b">
        <v>0</v>
      </c>
      <c r="AR1946" s="95"/>
    </row>
    <row r="1947" spans="1:44" ht="15" customHeight="1">
      <c r="A1947" s="46">
        <v>1946</v>
      </c>
      <c r="B1947" s="46">
        <v>1946</v>
      </c>
      <c r="D1947" s="46" t="s">
        <v>8822</v>
      </c>
      <c r="E1947" s="46" t="s">
        <v>8823</v>
      </c>
      <c r="I1947" s="46" t="s">
        <v>5164</v>
      </c>
      <c r="J1947" s="46" t="s">
        <v>1686</v>
      </c>
      <c r="K1947" s="46" t="s">
        <v>8824</v>
      </c>
      <c r="L1947" s="46" t="s">
        <v>1864</v>
      </c>
      <c r="O1947" s="46" t="s">
        <v>1865</v>
      </c>
      <c r="Q1947" s="46" t="s">
        <v>40</v>
      </c>
      <c r="T1947" s="46" t="s">
        <v>1690</v>
      </c>
      <c r="AA1947" s="46" t="s">
        <v>8701</v>
      </c>
      <c r="AC1947" s="46" t="s">
        <v>709</v>
      </c>
      <c r="AL1947" s="46" t="s">
        <v>8825</v>
      </c>
      <c r="AQ1947" s="46" t="b">
        <v>0</v>
      </c>
      <c r="AR1947" s="95"/>
    </row>
    <row r="1948" spans="1:44" ht="15" customHeight="1">
      <c r="A1948" s="46">
        <v>1947</v>
      </c>
      <c r="B1948" s="46">
        <v>1947</v>
      </c>
      <c r="D1948" s="46" t="s">
        <v>8826</v>
      </c>
      <c r="E1948" s="46" t="s">
        <v>8827</v>
      </c>
      <c r="J1948" s="46" t="s">
        <v>1686</v>
      </c>
      <c r="K1948" s="46" t="s">
        <v>8828</v>
      </c>
      <c r="L1948" s="46" t="s">
        <v>1864</v>
      </c>
      <c r="O1948" s="46" t="s">
        <v>1865</v>
      </c>
      <c r="Q1948" s="46" t="s">
        <v>40</v>
      </c>
      <c r="T1948" s="46" t="s">
        <v>1690</v>
      </c>
      <c r="AA1948" s="46" t="s">
        <v>8701</v>
      </c>
      <c r="AC1948" s="46" t="s">
        <v>709</v>
      </c>
      <c r="AL1948" s="46" t="s">
        <v>8829</v>
      </c>
      <c r="AQ1948" s="46" t="b">
        <v>1</v>
      </c>
      <c r="AR1948" s="95"/>
    </row>
    <row r="1949" spans="1:44" ht="15" customHeight="1">
      <c r="A1949" s="46">
        <v>1948</v>
      </c>
      <c r="B1949" s="46">
        <v>1948</v>
      </c>
      <c r="D1949" s="46" t="s">
        <v>8830</v>
      </c>
      <c r="E1949" s="46" t="s">
        <v>8831</v>
      </c>
      <c r="F1949" s="46" t="s">
        <v>36</v>
      </c>
      <c r="G1949" s="46" t="s">
        <v>8832</v>
      </c>
      <c r="H1949" s="43">
        <v>41618</v>
      </c>
      <c r="I1949" s="46" t="s">
        <v>38</v>
      </c>
      <c r="J1949" s="46" t="s">
        <v>39</v>
      </c>
      <c r="K1949" s="46" t="s">
        <v>40</v>
      </c>
      <c r="L1949" s="46" t="s">
        <v>41</v>
      </c>
      <c r="O1949" s="46" t="s">
        <v>42</v>
      </c>
      <c r="P1949" s="43">
        <v>41618</v>
      </c>
      <c r="R1949" s="46">
        <v>22.2</v>
      </c>
      <c r="S1949" s="46">
        <v>1.78</v>
      </c>
      <c r="T1949" s="46" t="s">
        <v>44</v>
      </c>
      <c r="V1949" s="46">
        <v>100</v>
      </c>
      <c r="W1949" s="46">
        <v>50</v>
      </c>
      <c r="AC1949" s="46" t="s">
        <v>47</v>
      </c>
      <c r="AE1949" s="46" t="s">
        <v>40</v>
      </c>
      <c r="AF1949" s="46" t="s">
        <v>8833</v>
      </c>
      <c r="AG1949" s="46" t="s">
        <v>40</v>
      </c>
      <c r="AH1949" s="46" t="s">
        <v>48</v>
      </c>
      <c r="AI1949" s="46" t="s">
        <v>40</v>
      </c>
      <c r="AJ1949" s="46" t="s">
        <v>49</v>
      </c>
      <c r="AL1949" s="46" t="s">
        <v>8834</v>
      </c>
      <c r="AQ1949" s="46" t="b">
        <v>0</v>
      </c>
      <c r="AR1949" s="95"/>
    </row>
    <row r="1950" spans="1:44" ht="15" customHeight="1">
      <c r="A1950" s="46">
        <v>1949</v>
      </c>
      <c r="B1950" s="46">
        <v>1949</v>
      </c>
      <c r="D1950" s="46" t="s">
        <v>8835</v>
      </c>
      <c r="E1950" s="46" t="s">
        <v>8836</v>
      </c>
      <c r="F1950" s="46" t="s">
        <v>36</v>
      </c>
      <c r="G1950" s="46" t="s">
        <v>8837</v>
      </c>
      <c r="H1950" s="43">
        <v>41618</v>
      </c>
      <c r="I1950" s="46" t="s">
        <v>38</v>
      </c>
      <c r="J1950" s="46" t="s">
        <v>39</v>
      </c>
      <c r="K1950" s="46" t="s">
        <v>40</v>
      </c>
      <c r="L1950" s="46" t="s">
        <v>41</v>
      </c>
      <c r="O1950" s="46" t="s">
        <v>42</v>
      </c>
      <c r="P1950" s="43">
        <v>41618</v>
      </c>
      <c r="R1950" s="46">
        <v>27.4</v>
      </c>
      <c r="S1950" s="46">
        <v>6.66</v>
      </c>
      <c r="T1950" s="46" t="s">
        <v>44</v>
      </c>
      <c r="V1950" s="46">
        <v>100</v>
      </c>
      <c r="W1950" s="46">
        <v>50</v>
      </c>
      <c r="AC1950" s="46" t="s">
        <v>47</v>
      </c>
      <c r="AE1950" s="46" t="s">
        <v>40</v>
      </c>
      <c r="AF1950" s="46" t="s">
        <v>8833</v>
      </c>
      <c r="AG1950" s="46" t="s">
        <v>40</v>
      </c>
      <c r="AH1950" s="46" t="s">
        <v>48</v>
      </c>
      <c r="AI1950" s="46" t="s">
        <v>40</v>
      </c>
      <c r="AJ1950" s="46" t="s">
        <v>49</v>
      </c>
      <c r="AL1950" s="46" t="s">
        <v>8838</v>
      </c>
      <c r="AQ1950" s="46" t="b">
        <v>0</v>
      </c>
      <c r="AR1950" s="95"/>
    </row>
    <row r="1951" spans="1:44" ht="15" customHeight="1">
      <c r="A1951" s="46">
        <v>1950</v>
      </c>
      <c r="B1951" s="46">
        <v>1950</v>
      </c>
      <c r="D1951" s="46" t="s">
        <v>8839</v>
      </c>
      <c r="E1951" s="46" t="s">
        <v>8840</v>
      </c>
      <c r="F1951" s="46" t="s">
        <v>36</v>
      </c>
      <c r="G1951" s="46" t="s">
        <v>8841</v>
      </c>
      <c r="H1951" s="43">
        <v>41618</v>
      </c>
      <c r="I1951" s="46" t="s">
        <v>38</v>
      </c>
      <c r="J1951" s="46" t="s">
        <v>39</v>
      </c>
      <c r="K1951" s="46" t="s">
        <v>40</v>
      </c>
      <c r="L1951" s="46" t="s">
        <v>41</v>
      </c>
      <c r="O1951" s="46" t="s">
        <v>42</v>
      </c>
      <c r="P1951" s="43">
        <v>41618</v>
      </c>
      <c r="R1951" s="46">
        <v>25</v>
      </c>
      <c r="S1951" s="46">
        <v>3.37</v>
      </c>
      <c r="T1951" s="46" t="s">
        <v>44</v>
      </c>
      <c r="V1951" s="46">
        <v>100</v>
      </c>
      <c r="W1951" s="46">
        <v>50</v>
      </c>
      <c r="AC1951" s="46" t="s">
        <v>47</v>
      </c>
      <c r="AE1951" s="46" t="s">
        <v>40</v>
      </c>
      <c r="AF1951" s="46" t="s">
        <v>8833</v>
      </c>
      <c r="AG1951" s="46" t="s">
        <v>40</v>
      </c>
      <c r="AH1951" s="46" t="s">
        <v>48</v>
      </c>
      <c r="AI1951" s="46" t="s">
        <v>40</v>
      </c>
      <c r="AJ1951" s="46" t="s">
        <v>49</v>
      </c>
      <c r="AL1951" s="46" t="s">
        <v>8842</v>
      </c>
      <c r="AQ1951" s="46" t="b">
        <v>0</v>
      </c>
      <c r="AR1951" s="95"/>
    </row>
    <row r="1952" spans="1:44" ht="15" customHeight="1">
      <c r="A1952" s="46">
        <v>1951</v>
      </c>
      <c r="B1952" s="46">
        <v>1951</v>
      </c>
      <c r="D1952" s="46" t="s">
        <v>8843</v>
      </c>
      <c r="E1952" s="46" t="s">
        <v>8844</v>
      </c>
      <c r="F1952" s="46" t="s">
        <v>36</v>
      </c>
      <c r="G1952" s="46" t="s">
        <v>8845</v>
      </c>
      <c r="H1952" s="43">
        <v>41618</v>
      </c>
      <c r="I1952" s="46" t="s">
        <v>38</v>
      </c>
      <c r="J1952" s="46" t="s">
        <v>39</v>
      </c>
      <c r="K1952" s="46" t="s">
        <v>40</v>
      </c>
      <c r="L1952" s="46" t="s">
        <v>41</v>
      </c>
      <c r="O1952" s="46" t="s">
        <v>42</v>
      </c>
      <c r="P1952" s="43">
        <v>41618</v>
      </c>
      <c r="R1952" s="46">
        <v>24.8</v>
      </c>
      <c r="S1952" s="46">
        <v>1.4</v>
      </c>
      <c r="T1952" s="46" t="s">
        <v>44</v>
      </c>
      <c r="V1952" s="46">
        <v>100</v>
      </c>
      <c r="W1952" s="46">
        <v>50</v>
      </c>
      <c r="AC1952" s="46" t="s">
        <v>47</v>
      </c>
      <c r="AE1952" s="46" t="s">
        <v>40</v>
      </c>
      <c r="AF1952" s="46" t="s">
        <v>8833</v>
      </c>
      <c r="AG1952" s="46" t="s">
        <v>40</v>
      </c>
      <c r="AH1952" s="46" t="s">
        <v>48</v>
      </c>
      <c r="AI1952" s="46" t="s">
        <v>40</v>
      </c>
      <c r="AJ1952" s="46" t="s">
        <v>49</v>
      </c>
      <c r="AL1952" s="46" t="s">
        <v>8846</v>
      </c>
      <c r="AQ1952" s="46" t="b">
        <v>0</v>
      </c>
      <c r="AR1952" s="95"/>
    </row>
    <row r="1953" spans="1:44" ht="15" customHeight="1">
      <c r="A1953" s="46">
        <v>1952</v>
      </c>
      <c r="B1953" s="46">
        <v>1952</v>
      </c>
      <c r="D1953" s="46" t="s">
        <v>8847</v>
      </c>
      <c r="E1953" s="46" t="s">
        <v>8848</v>
      </c>
      <c r="F1953" s="46" t="s">
        <v>36</v>
      </c>
      <c r="G1953" s="46" t="s">
        <v>8849</v>
      </c>
      <c r="H1953" s="43">
        <v>41618</v>
      </c>
      <c r="I1953" s="46" t="s">
        <v>38</v>
      </c>
      <c r="J1953" s="46" t="s">
        <v>39</v>
      </c>
      <c r="K1953" s="46" t="s">
        <v>40</v>
      </c>
      <c r="L1953" s="46" t="s">
        <v>41</v>
      </c>
      <c r="O1953" s="46" t="s">
        <v>42</v>
      </c>
      <c r="P1953" s="43">
        <v>41618</v>
      </c>
      <c r="R1953" s="46">
        <v>28</v>
      </c>
      <c r="S1953" s="46">
        <v>1.83</v>
      </c>
      <c r="T1953" s="46" t="s">
        <v>44</v>
      </c>
      <c r="V1953" s="46">
        <v>100</v>
      </c>
      <c r="W1953" s="46">
        <v>50</v>
      </c>
      <c r="AC1953" s="46" t="s">
        <v>47</v>
      </c>
      <c r="AE1953" s="46" t="s">
        <v>40</v>
      </c>
      <c r="AF1953" s="46" t="s">
        <v>8833</v>
      </c>
      <c r="AG1953" s="46" t="s">
        <v>40</v>
      </c>
      <c r="AH1953" s="46" t="s">
        <v>48</v>
      </c>
      <c r="AI1953" s="46" t="s">
        <v>40</v>
      </c>
      <c r="AJ1953" s="46" t="s">
        <v>49</v>
      </c>
      <c r="AL1953" s="46" t="s">
        <v>8850</v>
      </c>
      <c r="AQ1953" s="46" t="b">
        <v>0</v>
      </c>
      <c r="AR1953" s="95"/>
    </row>
    <row r="1954" spans="1:44" ht="15" customHeight="1">
      <c r="A1954" s="46">
        <v>1953</v>
      </c>
      <c r="B1954" s="46">
        <v>1953</v>
      </c>
      <c r="D1954" s="46" t="s">
        <v>8851</v>
      </c>
      <c r="E1954" s="46" t="s">
        <v>8852</v>
      </c>
      <c r="F1954" s="46" t="s">
        <v>36</v>
      </c>
      <c r="G1954" s="46" t="s">
        <v>8853</v>
      </c>
      <c r="H1954" s="43">
        <v>41618</v>
      </c>
      <c r="I1954" s="46" t="s">
        <v>38</v>
      </c>
      <c r="J1954" s="46" t="s">
        <v>39</v>
      </c>
      <c r="K1954" s="46" t="s">
        <v>40</v>
      </c>
      <c r="L1954" s="46" t="s">
        <v>41</v>
      </c>
      <c r="O1954" s="46" t="s">
        <v>42</v>
      </c>
      <c r="P1954" s="43">
        <v>41618</v>
      </c>
      <c r="R1954" s="46">
        <v>31.2</v>
      </c>
      <c r="S1954" s="46">
        <v>3.48</v>
      </c>
      <c r="T1954" s="46" t="s">
        <v>44</v>
      </c>
      <c r="V1954" s="46">
        <v>100</v>
      </c>
      <c r="W1954" s="46">
        <v>50</v>
      </c>
      <c r="AC1954" s="46" t="s">
        <v>47</v>
      </c>
      <c r="AE1954" s="46" t="s">
        <v>40</v>
      </c>
      <c r="AF1954" s="46" t="s">
        <v>8833</v>
      </c>
      <c r="AG1954" s="46" t="s">
        <v>40</v>
      </c>
      <c r="AH1954" s="46" t="s">
        <v>48</v>
      </c>
      <c r="AI1954" s="46" t="s">
        <v>40</v>
      </c>
      <c r="AJ1954" s="46" t="s">
        <v>49</v>
      </c>
      <c r="AL1954" s="46" t="s">
        <v>8854</v>
      </c>
      <c r="AQ1954" s="46" t="b">
        <v>0</v>
      </c>
      <c r="AR1954" s="95"/>
    </row>
    <row r="1955" spans="1:44" ht="15" customHeight="1">
      <c r="A1955" s="46">
        <v>1954</v>
      </c>
      <c r="B1955" s="46">
        <v>1954</v>
      </c>
      <c r="D1955" s="46" t="s">
        <v>8855</v>
      </c>
      <c r="E1955" s="46" t="s">
        <v>8856</v>
      </c>
      <c r="F1955" s="46" t="s">
        <v>36</v>
      </c>
      <c r="G1955" s="46" t="s">
        <v>8857</v>
      </c>
      <c r="H1955" s="43">
        <v>41618</v>
      </c>
      <c r="I1955" s="46" t="s">
        <v>38</v>
      </c>
      <c r="J1955" s="46" t="s">
        <v>39</v>
      </c>
      <c r="K1955" s="46" t="s">
        <v>40</v>
      </c>
      <c r="L1955" s="46" t="s">
        <v>41</v>
      </c>
      <c r="O1955" s="46" t="s">
        <v>42</v>
      </c>
      <c r="P1955" s="43">
        <v>41618</v>
      </c>
      <c r="R1955" s="46">
        <v>29.2</v>
      </c>
      <c r="S1955" s="46">
        <v>4.55</v>
      </c>
      <c r="T1955" s="46" t="s">
        <v>44</v>
      </c>
      <c r="V1955" s="46">
        <v>100</v>
      </c>
      <c r="W1955" s="46">
        <v>50</v>
      </c>
      <c r="AC1955" s="46" t="s">
        <v>47</v>
      </c>
      <c r="AE1955" s="46" t="s">
        <v>40</v>
      </c>
      <c r="AF1955" s="46" t="s">
        <v>8833</v>
      </c>
      <c r="AG1955" s="46" t="s">
        <v>40</v>
      </c>
      <c r="AH1955" s="46" t="s">
        <v>48</v>
      </c>
      <c r="AI1955" s="46" t="s">
        <v>40</v>
      </c>
      <c r="AJ1955" s="46" t="s">
        <v>49</v>
      </c>
      <c r="AL1955" s="46" t="s">
        <v>8858</v>
      </c>
      <c r="AQ1955" s="46" t="b">
        <v>0</v>
      </c>
      <c r="AR1955" s="95"/>
    </row>
    <row r="1956" spans="1:44" ht="15" customHeight="1">
      <c r="A1956" s="46">
        <v>1955</v>
      </c>
      <c r="B1956" s="46">
        <v>1955</v>
      </c>
      <c r="D1956" s="46" t="s">
        <v>8859</v>
      </c>
      <c r="E1956" s="46" t="s">
        <v>8860</v>
      </c>
      <c r="F1956" s="46" t="s">
        <v>36</v>
      </c>
      <c r="G1956" s="46" t="s">
        <v>8861</v>
      </c>
      <c r="H1956" s="43">
        <v>41618</v>
      </c>
      <c r="I1956" s="46" t="s">
        <v>38</v>
      </c>
      <c r="J1956" s="46" t="s">
        <v>39</v>
      </c>
      <c r="K1956" s="46" t="s">
        <v>40</v>
      </c>
      <c r="L1956" s="46" t="s">
        <v>41</v>
      </c>
      <c r="O1956" s="46" t="s">
        <v>42</v>
      </c>
      <c r="P1956" s="43">
        <v>41618</v>
      </c>
      <c r="R1956" s="46">
        <v>16.3</v>
      </c>
      <c r="S1956" s="46">
        <v>1.98</v>
      </c>
      <c r="T1956" s="46" t="s">
        <v>44</v>
      </c>
      <c r="V1956" s="46">
        <v>100</v>
      </c>
      <c r="W1956" s="46">
        <v>50</v>
      </c>
      <c r="AC1956" s="46" t="s">
        <v>47</v>
      </c>
      <c r="AE1956" s="46" t="s">
        <v>40</v>
      </c>
      <c r="AF1956" s="46" t="s">
        <v>8833</v>
      </c>
      <c r="AG1956" s="46" t="s">
        <v>40</v>
      </c>
      <c r="AH1956" s="46" t="s">
        <v>48</v>
      </c>
      <c r="AI1956" s="46" t="s">
        <v>40</v>
      </c>
      <c r="AJ1956" s="46" t="s">
        <v>49</v>
      </c>
      <c r="AL1956" s="46" t="s">
        <v>8862</v>
      </c>
      <c r="AQ1956" s="46" t="b">
        <v>0</v>
      </c>
      <c r="AR1956" s="95"/>
    </row>
    <row r="1957" spans="1:44" ht="15" customHeight="1">
      <c r="A1957" s="46">
        <v>1956</v>
      </c>
      <c r="B1957" s="46">
        <v>1956</v>
      </c>
      <c r="D1957" s="46" t="s">
        <v>8863</v>
      </c>
      <c r="E1957" s="46" t="s">
        <v>8864</v>
      </c>
      <c r="F1957" s="46" t="s">
        <v>36</v>
      </c>
      <c r="G1957" s="46" t="s">
        <v>8865</v>
      </c>
      <c r="H1957" s="43">
        <v>41618</v>
      </c>
      <c r="I1957" s="46" t="s">
        <v>38</v>
      </c>
      <c r="J1957" s="46" t="s">
        <v>39</v>
      </c>
      <c r="K1957" s="46" t="s">
        <v>40</v>
      </c>
      <c r="L1957" s="46" t="s">
        <v>41</v>
      </c>
      <c r="O1957" s="46" t="s">
        <v>42</v>
      </c>
      <c r="P1957" s="43">
        <v>41618</v>
      </c>
      <c r="R1957" s="46">
        <v>21.8</v>
      </c>
      <c r="S1957" s="46">
        <v>1.31</v>
      </c>
      <c r="T1957" s="46" t="s">
        <v>44</v>
      </c>
      <c r="V1957" s="46">
        <v>100</v>
      </c>
      <c r="W1957" s="46">
        <v>50</v>
      </c>
      <c r="AC1957" s="46" t="s">
        <v>47</v>
      </c>
      <c r="AE1957" s="46" t="s">
        <v>40</v>
      </c>
      <c r="AF1957" s="46" t="s">
        <v>8833</v>
      </c>
      <c r="AG1957" s="46" t="s">
        <v>40</v>
      </c>
      <c r="AH1957" s="46" t="s">
        <v>48</v>
      </c>
      <c r="AI1957" s="46" t="s">
        <v>40</v>
      </c>
      <c r="AJ1957" s="46" t="s">
        <v>49</v>
      </c>
      <c r="AL1957" s="46" t="s">
        <v>8866</v>
      </c>
      <c r="AQ1957" s="46" t="b">
        <v>0</v>
      </c>
      <c r="AR1957" s="95"/>
    </row>
    <row r="1958" spans="1:44" ht="15" customHeight="1">
      <c r="A1958" s="46">
        <v>1957</v>
      </c>
      <c r="B1958" s="46">
        <v>1957</v>
      </c>
      <c r="D1958" s="46" t="s">
        <v>8867</v>
      </c>
      <c r="E1958" s="46" t="s">
        <v>8868</v>
      </c>
      <c r="F1958" s="46" t="s">
        <v>36</v>
      </c>
      <c r="G1958" s="46" t="s">
        <v>8869</v>
      </c>
      <c r="H1958" s="43">
        <v>41618</v>
      </c>
      <c r="I1958" s="46" t="s">
        <v>38</v>
      </c>
      <c r="J1958" s="46" t="s">
        <v>39</v>
      </c>
      <c r="K1958" s="46" t="s">
        <v>40</v>
      </c>
      <c r="L1958" s="46" t="s">
        <v>41</v>
      </c>
      <c r="O1958" s="46" t="s">
        <v>42</v>
      </c>
      <c r="P1958" s="43">
        <v>41618</v>
      </c>
      <c r="R1958" s="46">
        <v>26.1</v>
      </c>
      <c r="S1958" s="46">
        <v>2.2400000000000002</v>
      </c>
      <c r="T1958" s="46" t="s">
        <v>44</v>
      </c>
      <c r="V1958" s="46">
        <v>100</v>
      </c>
      <c r="W1958" s="46">
        <v>50</v>
      </c>
      <c r="AC1958" s="46" t="s">
        <v>47</v>
      </c>
      <c r="AE1958" s="46" t="s">
        <v>40</v>
      </c>
      <c r="AF1958" s="46" t="s">
        <v>8833</v>
      </c>
      <c r="AG1958" s="46" t="s">
        <v>40</v>
      </c>
      <c r="AH1958" s="46" t="s">
        <v>48</v>
      </c>
      <c r="AI1958" s="46" t="s">
        <v>40</v>
      </c>
      <c r="AJ1958" s="46" t="s">
        <v>49</v>
      </c>
      <c r="AL1958" s="46" t="s">
        <v>8870</v>
      </c>
      <c r="AQ1958" s="46" t="b">
        <v>0</v>
      </c>
      <c r="AR1958" s="95"/>
    </row>
    <row r="1959" spans="1:44" ht="15" customHeight="1">
      <c r="A1959" s="46">
        <v>1958</v>
      </c>
      <c r="B1959" s="46">
        <v>1958</v>
      </c>
      <c r="D1959" s="46" t="s">
        <v>8871</v>
      </c>
      <c r="E1959" s="46" t="s">
        <v>8872</v>
      </c>
      <c r="F1959" s="46" t="s">
        <v>36</v>
      </c>
      <c r="G1959" s="46" t="s">
        <v>8873</v>
      </c>
      <c r="H1959" s="43">
        <v>41618</v>
      </c>
      <c r="I1959" s="46" t="s">
        <v>38</v>
      </c>
      <c r="J1959" s="46" t="s">
        <v>39</v>
      </c>
      <c r="K1959" s="46" t="s">
        <v>40</v>
      </c>
      <c r="L1959" s="46" t="s">
        <v>41</v>
      </c>
      <c r="O1959" s="46" t="s">
        <v>42</v>
      </c>
      <c r="P1959" s="43">
        <v>41618</v>
      </c>
      <c r="R1959" s="46">
        <v>35</v>
      </c>
      <c r="S1959" s="46">
        <v>3.68</v>
      </c>
      <c r="T1959" s="46" t="s">
        <v>44</v>
      </c>
      <c r="V1959" s="46">
        <v>100</v>
      </c>
      <c r="W1959" s="46">
        <v>50</v>
      </c>
      <c r="AC1959" s="46" t="s">
        <v>47</v>
      </c>
      <c r="AE1959" s="46" t="s">
        <v>40</v>
      </c>
      <c r="AF1959" s="46" t="s">
        <v>8833</v>
      </c>
      <c r="AG1959" s="46" t="s">
        <v>40</v>
      </c>
      <c r="AH1959" s="46" t="s">
        <v>48</v>
      </c>
      <c r="AI1959" s="46" t="s">
        <v>40</v>
      </c>
      <c r="AJ1959" s="46" t="s">
        <v>49</v>
      </c>
      <c r="AL1959" s="46" t="s">
        <v>8874</v>
      </c>
      <c r="AQ1959" s="46" t="b">
        <v>0</v>
      </c>
      <c r="AR1959" s="95"/>
    </row>
    <row r="1960" spans="1:44" ht="15" customHeight="1">
      <c r="A1960" s="46">
        <v>1959</v>
      </c>
      <c r="B1960" s="46">
        <v>1959</v>
      </c>
      <c r="D1960" s="46" t="s">
        <v>8875</v>
      </c>
      <c r="E1960" s="46" t="s">
        <v>8876</v>
      </c>
      <c r="F1960" s="46" t="s">
        <v>36</v>
      </c>
      <c r="G1960" s="46" t="s">
        <v>8877</v>
      </c>
      <c r="H1960" s="43">
        <v>41618</v>
      </c>
      <c r="I1960" s="46" t="s">
        <v>38</v>
      </c>
      <c r="J1960" s="46" t="s">
        <v>39</v>
      </c>
      <c r="K1960" s="46" t="s">
        <v>40</v>
      </c>
      <c r="L1960" s="46" t="s">
        <v>41</v>
      </c>
      <c r="O1960" s="46" t="s">
        <v>42</v>
      </c>
      <c r="P1960" s="43">
        <v>41618</v>
      </c>
      <c r="R1960" s="46">
        <v>15.6</v>
      </c>
      <c r="S1960" s="46">
        <v>1.5</v>
      </c>
      <c r="T1960" s="46" t="s">
        <v>44</v>
      </c>
      <c r="V1960" s="46">
        <v>100</v>
      </c>
      <c r="W1960" s="46">
        <v>50</v>
      </c>
      <c r="AC1960" s="46" t="s">
        <v>47</v>
      </c>
      <c r="AE1960" s="46" t="s">
        <v>40</v>
      </c>
      <c r="AF1960" s="46" t="s">
        <v>8833</v>
      </c>
      <c r="AG1960" s="46" t="s">
        <v>40</v>
      </c>
      <c r="AH1960" s="46" t="s">
        <v>48</v>
      </c>
      <c r="AI1960" s="46" t="s">
        <v>40</v>
      </c>
      <c r="AJ1960" s="46" t="s">
        <v>49</v>
      </c>
      <c r="AL1960" s="46" t="s">
        <v>8878</v>
      </c>
      <c r="AQ1960" s="46" t="b">
        <v>0</v>
      </c>
      <c r="AR1960" s="95"/>
    </row>
    <row r="1961" spans="1:44" ht="15" customHeight="1">
      <c r="A1961" s="46">
        <v>1960</v>
      </c>
      <c r="B1961" s="46">
        <v>1960</v>
      </c>
      <c r="D1961" s="46" t="s">
        <v>8879</v>
      </c>
      <c r="E1961" s="46" t="s">
        <v>8880</v>
      </c>
      <c r="F1961" s="46" t="s">
        <v>36</v>
      </c>
      <c r="G1961" s="46" t="s">
        <v>8881</v>
      </c>
      <c r="H1961" s="43">
        <v>41620</v>
      </c>
      <c r="I1961" s="46" t="s">
        <v>38</v>
      </c>
      <c r="J1961" s="46" t="s">
        <v>39</v>
      </c>
      <c r="K1961" s="46" t="s">
        <v>40</v>
      </c>
      <c r="L1961" s="46" t="s">
        <v>41</v>
      </c>
      <c r="O1961" s="46" t="s">
        <v>42</v>
      </c>
      <c r="P1961" s="43">
        <v>41620</v>
      </c>
      <c r="R1961" s="46">
        <v>24.4</v>
      </c>
      <c r="S1961" s="46">
        <v>2.5299999999999998</v>
      </c>
      <c r="T1961" s="46" t="s">
        <v>44</v>
      </c>
      <c r="V1961" s="46">
        <v>100</v>
      </c>
      <c r="W1961" s="46">
        <v>50</v>
      </c>
      <c r="AC1961" s="46" t="s">
        <v>47</v>
      </c>
      <c r="AE1961" s="46" t="s">
        <v>40</v>
      </c>
      <c r="AF1961" s="46" t="s">
        <v>8833</v>
      </c>
      <c r="AG1961" s="46" t="s">
        <v>40</v>
      </c>
      <c r="AH1961" s="46" t="s">
        <v>48</v>
      </c>
      <c r="AI1961" s="46" t="s">
        <v>40</v>
      </c>
      <c r="AJ1961" s="46" t="s">
        <v>49</v>
      </c>
      <c r="AL1961" s="46" t="s">
        <v>8882</v>
      </c>
      <c r="AQ1961" s="46" t="b">
        <v>0</v>
      </c>
      <c r="AR1961" s="95"/>
    </row>
    <row r="1962" spans="1:44" ht="15" customHeight="1">
      <c r="A1962" s="46">
        <v>1961</v>
      </c>
      <c r="B1962" s="46">
        <v>1961</v>
      </c>
      <c r="D1962" s="46" t="s">
        <v>8883</v>
      </c>
      <c r="E1962" s="46" t="s">
        <v>8884</v>
      </c>
      <c r="F1962" s="46" t="s">
        <v>36</v>
      </c>
      <c r="G1962" s="46" t="s">
        <v>8885</v>
      </c>
      <c r="H1962" s="43">
        <v>41620</v>
      </c>
      <c r="I1962" s="46" t="s">
        <v>38</v>
      </c>
      <c r="J1962" s="46" t="s">
        <v>39</v>
      </c>
      <c r="K1962" s="46" t="s">
        <v>40</v>
      </c>
      <c r="L1962" s="46" t="s">
        <v>41</v>
      </c>
      <c r="O1962" s="46" t="s">
        <v>42</v>
      </c>
      <c r="P1962" s="43">
        <v>41620</v>
      </c>
      <c r="R1962" s="46">
        <v>21.3</v>
      </c>
      <c r="S1962" s="46">
        <v>2.13</v>
      </c>
      <c r="T1962" s="46" t="s">
        <v>44</v>
      </c>
      <c r="V1962" s="46">
        <v>100</v>
      </c>
      <c r="W1962" s="46">
        <v>50</v>
      </c>
      <c r="AC1962" s="46" t="s">
        <v>47</v>
      </c>
      <c r="AE1962" s="46" t="s">
        <v>40</v>
      </c>
      <c r="AF1962" s="46" t="s">
        <v>8833</v>
      </c>
      <c r="AG1962" s="46" t="s">
        <v>40</v>
      </c>
      <c r="AH1962" s="46" t="s">
        <v>48</v>
      </c>
      <c r="AI1962" s="46" t="s">
        <v>40</v>
      </c>
      <c r="AJ1962" s="46" t="s">
        <v>49</v>
      </c>
      <c r="AL1962" s="46" t="s">
        <v>8886</v>
      </c>
      <c r="AQ1962" s="46" t="b">
        <v>0</v>
      </c>
      <c r="AR1962" s="95"/>
    </row>
    <row r="1963" spans="1:44" ht="15" customHeight="1">
      <c r="A1963" s="46">
        <v>1962</v>
      </c>
      <c r="B1963" s="46">
        <v>1962</v>
      </c>
      <c r="D1963" s="46" t="s">
        <v>8887</v>
      </c>
      <c r="E1963" s="46" t="s">
        <v>8888</v>
      </c>
      <c r="F1963" s="46" t="s">
        <v>36</v>
      </c>
      <c r="G1963" s="46" t="s">
        <v>8889</v>
      </c>
      <c r="H1963" s="43">
        <v>41620</v>
      </c>
      <c r="I1963" s="46" t="s">
        <v>38</v>
      </c>
      <c r="J1963" s="46" t="s">
        <v>39</v>
      </c>
      <c r="K1963" s="46" t="s">
        <v>40</v>
      </c>
      <c r="L1963" s="46" t="s">
        <v>41</v>
      </c>
      <c r="O1963" s="46" t="s">
        <v>42</v>
      </c>
      <c r="P1963" s="43">
        <v>41620</v>
      </c>
      <c r="R1963" s="46">
        <v>47.8</v>
      </c>
      <c r="S1963" s="46">
        <v>4.4400000000000004</v>
      </c>
      <c r="T1963" s="46" t="s">
        <v>44</v>
      </c>
      <c r="V1963" s="46">
        <v>100</v>
      </c>
      <c r="W1963" s="46">
        <v>50</v>
      </c>
      <c r="AC1963" s="46" t="s">
        <v>47</v>
      </c>
      <c r="AE1963" s="46" t="s">
        <v>40</v>
      </c>
      <c r="AF1963" s="46" t="s">
        <v>8833</v>
      </c>
      <c r="AG1963" s="46" t="s">
        <v>40</v>
      </c>
      <c r="AH1963" s="46" t="s">
        <v>48</v>
      </c>
      <c r="AI1963" s="46" t="s">
        <v>40</v>
      </c>
      <c r="AJ1963" s="46" t="s">
        <v>49</v>
      </c>
      <c r="AL1963" s="46" t="s">
        <v>8890</v>
      </c>
      <c r="AQ1963" s="46" t="b">
        <v>0</v>
      </c>
      <c r="AR1963" s="95"/>
    </row>
    <row r="1964" spans="1:44" ht="15" customHeight="1">
      <c r="A1964" s="46">
        <v>1963</v>
      </c>
      <c r="B1964" s="46">
        <v>1963</v>
      </c>
      <c r="D1964" s="46" t="s">
        <v>8891</v>
      </c>
      <c r="E1964" s="46" t="s">
        <v>8892</v>
      </c>
      <c r="F1964" s="46" t="s">
        <v>36</v>
      </c>
      <c r="G1964" s="46" t="s">
        <v>8893</v>
      </c>
      <c r="H1964" s="43">
        <v>41620</v>
      </c>
      <c r="I1964" s="46" t="s">
        <v>38</v>
      </c>
      <c r="J1964" s="46" t="s">
        <v>39</v>
      </c>
      <c r="K1964" s="46" t="s">
        <v>40</v>
      </c>
      <c r="L1964" s="46" t="s">
        <v>41</v>
      </c>
      <c r="O1964" s="46" t="s">
        <v>42</v>
      </c>
      <c r="P1964" s="43">
        <v>41620</v>
      </c>
      <c r="R1964" s="46">
        <v>35.299999999999997</v>
      </c>
      <c r="S1964" s="46">
        <v>4.76</v>
      </c>
      <c r="T1964" s="46" t="s">
        <v>44</v>
      </c>
      <c r="V1964" s="46">
        <v>100</v>
      </c>
      <c r="W1964" s="46">
        <v>50</v>
      </c>
      <c r="AC1964" s="46" t="s">
        <v>47</v>
      </c>
      <c r="AE1964" s="46" t="s">
        <v>40</v>
      </c>
      <c r="AF1964" s="46" t="s">
        <v>8833</v>
      </c>
      <c r="AG1964" s="46" t="s">
        <v>40</v>
      </c>
      <c r="AH1964" s="46" t="s">
        <v>48</v>
      </c>
      <c r="AI1964" s="46" t="s">
        <v>40</v>
      </c>
      <c r="AJ1964" s="46" t="s">
        <v>49</v>
      </c>
      <c r="AL1964" s="46" t="s">
        <v>8894</v>
      </c>
      <c r="AQ1964" s="46" t="b">
        <v>0</v>
      </c>
      <c r="AR1964" s="95"/>
    </row>
    <row r="1965" spans="1:44" ht="15" customHeight="1">
      <c r="A1965" s="46">
        <v>1964</v>
      </c>
      <c r="B1965" s="46">
        <v>1964</v>
      </c>
      <c r="D1965" s="46" t="s">
        <v>8895</v>
      </c>
      <c r="E1965" s="46" t="s">
        <v>8896</v>
      </c>
      <c r="F1965" s="46" t="s">
        <v>36</v>
      </c>
      <c r="G1965" s="46" t="s">
        <v>8897</v>
      </c>
      <c r="H1965" s="43">
        <v>41620</v>
      </c>
      <c r="I1965" s="46" t="s">
        <v>38</v>
      </c>
      <c r="J1965" s="46" t="s">
        <v>39</v>
      </c>
      <c r="K1965" s="46" t="s">
        <v>40</v>
      </c>
      <c r="L1965" s="46" t="s">
        <v>41</v>
      </c>
      <c r="O1965" s="46" t="s">
        <v>42</v>
      </c>
      <c r="P1965" s="43">
        <v>41620</v>
      </c>
      <c r="R1965" s="46">
        <v>23.2</v>
      </c>
      <c r="S1965" s="46">
        <v>1.75</v>
      </c>
      <c r="T1965" s="46" t="s">
        <v>44</v>
      </c>
      <c r="V1965" s="46">
        <v>100</v>
      </c>
      <c r="W1965" s="46">
        <v>50</v>
      </c>
      <c r="AC1965" s="46" t="s">
        <v>47</v>
      </c>
      <c r="AE1965" s="46" t="s">
        <v>40</v>
      </c>
      <c r="AF1965" s="46" t="s">
        <v>8833</v>
      </c>
      <c r="AG1965" s="46" t="s">
        <v>40</v>
      </c>
      <c r="AH1965" s="46" t="s">
        <v>48</v>
      </c>
      <c r="AI1965" s="46" t="s">
        <v>40</v>
      </c>
      <c r="AJ1965" s="46" t="s">
        <v>49</v>
      </c>
      <c r="AL1965" s="46" t="s">
        <v>8898</v>
      </c>
      <c r="AQ1965" s="46" t="b">
        <v>0</v>
      </c>
      <c r="AR1965" s="95"/>
    </row>
    <row r="1966" spans="1:44" ht="15" customHeight="1">
      <c r="A1966" s="46">
        <v>1965</v>
      </c>
      <c r="B1966" s="46">
        <v>1965</v>
      </c>
      <c r="D1966" s="46" t="s">
        <v>8899</v>
      </c>
      <c r="E1966" s="46" t="s">
        <v>8900</v>
      </c>
      <c r="F1966" s="46" t="s">
        <v>36</v>
      </c>
      <c r="G1966" s="46" t="s">
        <v>8901</v>
      </c>
      <c r="H1966" s="43">
        <v>41620</v>
      </c>
      <c r="I1966" s="46" t="s">
        <v>38</v>
      </c>
      <c r="J1966" s="46" t="s">
        <v>39</v>
      </c>
      <c r="K1966" s="46" t="s">
        <v>40</v>
      </c>
      <c r="L1966" s="46" t="s">
        <v>41</v>
      </c>
      <c r="O1966" s="46" t="s">
        <v>42</v>
      </c>
      <c r="P1966" s="43">
        <v>41620</v>
      </c>
      <c r="R1966" s="46">
        <v>53</v>
      </c>
      <c r="S1966" s="46">
        <v>6.99</v>
      </c>
      <c r="T1966" s="46" t="s">
        <v>44</v>
      </c>
      <c r="V1966" s="46">
        <v>100</v>
      </c>
      <c r="W1966" s="46">
        <v>50</v>
      </c>
      <c r="AC1966" s="46" t="s">
        <v>47</v>
      </c>
      <c r="AE1966" s="46" t="s">
        <v>40</v>
      </c>
      <c r="AF1966" s="46" t="s">
        <v>8833</v>
      </c>
      <c r="AG1966" s="46" t="s">
        <v>40</v>
      </c>
      <c r="AH1966" s="46" t="s">
        <v>48</v>
      </c>
      <c r="AI1966" s="46" t="s">
        <v>40</v>
      </c>
      <c r="AJ1966" s="46" t="s">
        <v>49</v>
      </c>
      <c r="AL1966" s="46" t="s">
        <v>8902</v>
      </c>
      <c r="AQ1966" s="46" t="b">
        <v>0</v>
      </c>
      <c r="AR1966" s="95"/>
    </row>
    <row r="1967" spans="1:44" ht="15" customHeight="1">
      <c r="A1967" s="46">
        <v>1966</v>
      </c>
      <c r="B1967" s="46">
        <v>1966</v>
      </c>
      <c r="D1967" s="46" t="s">
        <v>8903</v>
      </c>
      <c r="E1967" s="46" t="s">
        <v>8904</v>
      </c>
      <c r="F1967" s="46" t="s">
        <v>36</v>
      </c>
      <c r="G1967" s="46" t="s">
        <v>8905</v>
      </c>
      <c r="H1967" s="43">
        <v>41620</v>
      </c>
      <c r="I1967" s="46" t="s">
        <v>38</v>
      </c>
      <c r="J1967" s="46" t="s">
        <v>39</v>
      </c>
      <c r="K1967" s="46" t="s">
        <v>40</v>
      </c>
      <c r="L1967" s="46" t="s">
        <v>41</v>
      </c>
      <c r="O1967" s="46" t="s">
        <v>42</v>
      </c>
      <c r="P1967" s="43">
        <v>41620</v>
      </c>
      <c r="R1967" s="46">
        <v>48.9</v>
      </c>
      <c r="S1967" s="46">
        <v>5.56</v>
      </c>
      <c r="T1967" s="46" t="s">
        <v>44</v>
      </c>
      <c r="V1967" s="46">
        <v>100</v>
      </c>
      <c r="W1967" s="46">
        <v>50</v>
      </c>
      <c r="AC1967" s="46" t="s">
        <v>47</v>
      </c>
      <c r="AE1967" s="46" t="s">
        <v>40</v>
      </c>
      <c r="AF1967" s="46" t="s">
        <v>8833</v>
      </c>
      <c r="AG1967" s="46" t="s">
        <v>40</v>
      </c>
      <c r="AH1967" s="46" t="s">
        <v>48</v>
      </c>
      <c r="AI1967" s="46" t="s">
        <v>40</v>
      </c>
      <c r="AJ1967" s="46" t="s">
        <v>49</v>
      </c>
      <c r="AL1967" s="46" t="s">
        <v>8906</v>
      </c>
      <c r="AQ1967" s="46" t="b">
        <v>0</v>
      </c>
      <c r="AR1967" s="95"/>
    </row>
    <row r="1968" spans="1:44" ht="15" customHeight="1">
      <c r="A1968" s="46">
        <v>1967</v>
      </c>
      <c r="B1968" s="46">
        <v>1967</v>
      </c>
      <c r="D1968" s="46" t="s">
        <v>8907</v>
      </c>
      <c r="E1968" s="46" t="s">
        <v>8908</v>
      </c>
      <c r="F1968" s="46" t="s">
        <v>36</v>
      </c>
      <c r="G1968" s="46" t="s">
        <v>8909</v>
      </c>
      <c r="H1968" s="43">
        <v>41620</v>
      </c>
      <c r="I1968" s="46" t="s">
        <v>38</v>
      </c>
      <c r="J1968" s="46" t="s">
        <v>39</v>
      </c>
      <c r="K1968" s="46" t="s">
        <v>40</v>
      </c>
      <c r="L1968" s="46" t="s">
        <v>41</v>
      </c>
      <c r="O1968" s="46" t="s">
        <v>42</v>
      </c>
      <c r="P1968" s="43">
        <v>41620</v>
      </c>
      <c r="R1968" s="46">
        <v>19.399999999999999</v>
      </c>
      <c r="S1968" s="46">
        <v>1.82</v>
      </c>
      <c r="T1968" s="46" t="s">
        <v>44</v>
      </c>
      <c r="V1968" s="46">
        <v>100</v>
      </c>
      <c r="W1968" s="46">
        <v>50</v>
      </c>
      <c r="AC1968" s="46" t="s">
        <v>47</v>
      </c>
      <c r="AE1968" s="46" t="s">
        <v>40</v>
      </c>
      <c r="AF1968" s="46" t="s">
        <v>8833</v>
      </c>
      <c r="AG1968" s="46" t="s">
        <v>40</v>
      </c>
      <c r="AH1968" s="46" t="s">
        <v>48</v>
      </c>
      <c r="AI1968" s="46" t="s">
        <v>40</v>
      </c>
      <c r="AJ1968" s="46" t="s">
        <v>49</v>
      </c>
      <c r="AL1968" s="46" t="s">
        <v>8910</v>
      </c>
      <c r="AQ1968" s="46" t="b">
        <v>0</v>
      </c>
      <c r="AR1968" s="95"/>
    </row>
    <row r="1969" spans="1:44" ht="15" customHeight="1">
      <c r="A1969" s="46">
        <v>1968</v>
      </c>
      <c r="B1969" s="46">
        <v>1968</v>
      </c>
      <c r="D1969" s="46" t="s">
        <v>8911</v>
      </c>
      <c r="E1969" s="46" t="s">
        <v>8912</v>
      </c>
      <c r="F1969" s="46" t="s">
        <v>36</v>
      </c>
      <c r="G1969" s="46" t="s">
        <v>8913</v>
      </c>
      <c r="H1969" s="43">
        <v>41620</v>
      </c>
      <c r="I1969" s="46" t="s">
        <v>38</v>
      </c>
      <c r="J1969" s="46" t="s">
        <v>39</v>
      </c>
      <c r="K1969" s="46" t="s">
        <v>40</v>
      </c>
      <c r="L1969" s="46" t="s">
        <v>41</v>
      </c>
      <c r="O1969" s="46" t="s">
        <v>42</v>
      </c>
      <c r="P1969" s="43">
        <v>41620</v>
      </c>
      <c r="R1969" s="46">
        <v>19.2</v>
      </c>
      <c r="S1969" s="46">
        <v>2.1</v>
      </c>
      <c r="T1969" s="46" t="s">
        <v>44</v>
      </c>
      <c r="V1969" s="46">
        <v>100</v>
      </c>
      <c r="W1969" s="46">
        <v>50</v>
      </c>
      <c r="AC1969" s="46" t="s">
        <v>47</v>
      </c>
      <c r="AE1969" s="46" t="s">
        <v>40</v>
      </c>
      <c r="AF1969" s="46" t="s">
        <v>8833</v>
      </c>
      <c r="AG1969" s="46" t="s">
        <v>40</v>
      </c>
      <c r="AH1969" s="46" t="s">
        <v>48</v>
      </c>
      <c r="AI1969" s="46" t="s">
        <v>40</v>
      </c>
      <c r="AJ1969" s="46" t="s">
        <v>49</v>
      </c>
      <c r="AL1969" s="46" t="s">
        <v>8914</v>
      </c>
      <c r="AQ1969" s="46" t="b">
        <v>0</v>
      </c>
      <c r="AR1969" s="95"/>
    </row>
    <row r="1970" spans="1:44" ht="15" customHeight="1">
      <c r="A1970" s="46">
        <v>1969</v>
      </c>
      <c r="B1970" s="46">
        <v>1969</v>
      </c>
      <c r="D1970" s="46" t="s">
        <v>8915</v>
      </c>
      <c r="E1970" s="46" t="s">
        <v>8916</v>
      </c>
      <c r="F1970" s="46" t="s">
        <v>36</v>
      </c>
      <c r="G1970" s="46" t="s">
        <v>8917</v>
      </c>
      <c r="H1970" s="43">
        <v>41620</v>
      </c>
      <c r="I1970" s="46" t="s">
        <v>38</v>
      </c>
      <c r="J1970" s="46" t="s">
        <v>39</v>
      </c>
      <c r="K1970" s="46" t="s">
        <v>40</v>
      </c>
      <c r="L1970" s="46" t="s">
        <v>41</v>
      </c>
      <c r="O1970" s="46" t="s">
        <v>42</v>
      </c>
      <c r="P1970" s="43">
        <v>41620</v>
      </c>
      <c r="R1970" s="46">
        <v>18.899999999999999</v>
      </c>
      <c r="S1970" s="46">
        <v>1.94</v>
      </c>
      <c r="T1970" s="46" t="s">
        <v>44</v>
      </c>
      <c r="V1970" s="46">
        <v>100</v>
      </c>
      <c r="W1970" s="46">
        <v>50</v>
      </c>
      <c r="AC1970" s="46" t="s">
        <v>47</v>
      </c>
      <c r="AE1970" s="46" t="s">
        <v>40</v>
      </c>
      <c r="AF1970" s="46" t="s">
        <v>8833</v>
      </c>
      <c r="AG1970" s="46" t="s">
        <v>40</v>
      </c>
      <c r="AH1970" s="46" t="s">
        <v>48</v>
      </c>
      <c r="AI1970" s="46" t="s">
        <v>40</v>
      </c>
      <c r="AJ1970" s="46" t="s">
        <v>49</v>
      </c>
      <c r="AL1970" s="46" t="s">
        <v>8918</v>
      </c>
      <c r="AQ1970" s="46" t="b">
        <v>0</v>
      </c>
      <c r="AR1970" s="95"/>
    </row>
    <row r="1971" spans="1:44" ht="15" customHeight="1">
      <c r="A1971" s="46">
        <v>1970</v>
      </c>
      <c r="B1971" s="46">
        <v>1970</v>
      </c>
      <c r="D1971" s="46" t="s">
        <v>8919</v>
      </c>
      <c r="E1971" s="46" t="s">
        <v>8920</v>
      </c>
      <c r="F1971" s="46" t="s">
        <v>36</v>
      </c>
      <c r="G1971" s="46" t="s">
        <v>8921</v>
      </c>
      <c r="H1971" s="43">
        <v>41620</v>
      </c>
      <c r="I1971" s="46" t="s">
        <v>38</v>
      </c>
      <c r="J1971" s="46" t="s">
        <v>39</v>
      </c>
      <c r="K1971" s="46" t="s">
        <v>40</v>
      </c>
      <c r="L1971" s="46" t="s">
        <v>41</v>
      </c>
      <c r="O1971" s="46" t="s">
        <v>42</v>
      </c>
      <c r="P1971" s="43">
        <v>41620</v>
      </c>
      <c r="R1971" s="46">
        <v>25.5</v>
      </c>
      <c r="S1971" s="46">
        <v>3.91</v>
      </c>
      <c r="T1971" s="46" t="s">
        <v>44</v>
      </c>
      <c r="V1971" s="46">
        <v>100</v>
      </c>
      <c r="W1971" s="46">
        <v>50</v>
      </c>
      <c r="AC1971" s="46" t="s">
        <v>47</v>
      </c>
      <c r="AE1971" s="46" t="s">
        <v>40</v>
      </c>
      <c r="AF1971" s="46" t="s">
        <v>8833</v>
      </c>
      <c r="AG1971" s="46" t="s">
        <v>40</v>
      </c>
      <c r="AH1971" s="46" t="s">
        <v>48</v>
      </c>
      <c r="AI1971" s="46" t="s">
        <v>40</v>
      </c>
      <c r="AJ1971" s="46" t="s">
        <v>49</v>
      </c>
      <c r="AL1971" s="46" t="s">
        <v>8922</v>
      </c>
      <c r="AQ1971" s="46" t="b">
        <v>0</v>
      </c>
      <c r="AR1971" s="95"/>
    </row>
    <row r="1972" spans="1:44" ht="15" customHeight="1">
      <c r="A1972" s="46">
        <v>1971</v>
      </c>
      <c r="B1972" s="46">
        <v>1971</v>
      </c>
      <c r="D1972" s="46" t="s">
        <v>8923</v>
      </c>
      <c r="E1972" s="46" t="s">
        <v>8924</v>
      </c>
      <c r="F1972" s="46" t="s">
        <v>36</v>
      </c>
      <c r="G1972" s="46" t="s">
        <v>8925</v>
      </c>
      <c r="H1972" s="43">
        <v>41620</v>
      </c>
      <c r="I1972" s="46" t="s">
        <v>38</v>
      </c>
      <c r="J1972" s="46" t="s">
        <v>39</v>
      </c>
      <c r="K1972" s="46" t="s">
        <v>40</v>
      </c>
      <c r="L1972" s="46" t="s">
        <v>41</v>
      </c>
      <c r="O1972" s="46" t="s">
        <v>42</v>
      </c>
      <c r="P1972" s="43">
        <v>41620</v>
      </c>
      <c r="R1972" s="46">
        <v>28.4</v>
      </c>
      <c r="S1972" s="46">
        <v>4.6500000000000004</v>
      </c>
      <c r="T1972" s="46" t="s">
        <v>44</v>
      </c>
      <c r="V1972" s="46">
        <v>100</v>
      </c>
      <c r="W1972" s="46">
        <v>50</v>
      </c>
      <c r="AC1972" s="46" t="s">
        <v>47</v>
      </c>
      <c r="AE1972" s="46" t="s">
        <v>40</v>
      </c>
      <c r="AF1972" s="46" t="s">
        <v>8833</v>
      </c>
      <c r="AG1972" s="46" t="s">
        <v>40</v>
      </c>
      <c r="AH1972" s="46" t="s">
        <v>48</v>
      </c>
      <c r="AI1972" s="46" t="s">
        <v>40</v>
      </c>
      <c r="AJ1972" s="46" t="s">
        <v>49</v>
      </c>
      <c r="AL1972" s="46" t="s">
        <v>8926</v>
      </c>
      <c r="AQ1972" s="46" t="b">
        <v>0</v>
      </c>
      <c r="AR1972" s="95"/>
    </row>
    <row r="1973" spans="1:44" ht="15" customHeight="1">
      <c r="A1973" s="46">
        <v>1972</v>
      </c>
      <c r="B1973" s="46">
        <v>1972</v>
      </c>
      <c r="D1973" s="46" t="s">
        <v>8927</v>
      </c>
      <c r="E1973" s="46" t="s">
        <v>8928</v>
      </c>
      <c r="F1973" s="46" t="s">
        <v>36</v>
      </c>
      <c r="G1973" s="46" t="s">
        <v>8929</v>
      </c>
      <c r="H1973" s="43">
        <v>41624</v>
      </c>
      <c r="I1973" s="46" t="s">
        <v>38</v>
      </c>
      <c r="J1973" s="46" t="s">
        <v>39</v>
      </c>
      <c r="K1973" s="46" t="s">
        <v>40</v>
      </c>
      <c r="L1973" s="46" t="s">
        <v>41</v>
      </c>
      <c r="O1973" s="46" t="s">
        <v>42</v>
      </c>
      <c r="P1973" s="43">
        <v>41624</v>
      </c>
      <c r="R1973" s="46">
        <v>17</v>
      </c>
      <c r="S1973" s="46">
        <v>6.11</v>
      </c>
      <c r="T1973" s="46" t="s">
        <v>44</v>
      </c>
      <c r="V1973" s="46">
        <v>100</v>
      </c>
      <c r="W1973" s="46">
        <v>50</v>
      </c>
      <c r="AC1973" s="46" t="s">
        <v>47</v>
      </c>
      <c r="AE1973" s="46" t="s">
        <v>40</v>
      </c>
      <c r="AF1973" s="46" t="s">
        <v>8833</v>
      </c>
      <c r="AG1973" s="46" t="s">
        <v>40</v>
      </c>
      <c r="AH1973" s="46" t="s">
        <v>48</v>
      </c>
      <c r="AI1973" s="46" t="s">
        <v>40</v>
      </c>
      <c r="AJ1973" s="46" t="s">
        <v>49</v>
      </c>
      <c r="AL1973" s="46" t="s">
        <v>8930</v>
      </c>
      <c r="AQ1973" s="46" t="b">
        <v>0</v>
      </c>
      <c r="AR1973" s="95"/>
    </row>
    <row r="1974" spans="1:44" ht="15" customHeight="1">
      <c r="A1974" s="46">
        <v>1973</v>
      </c>
      <c r="B1974" s="46">
        <v>1973</v>
      </c>
      <c r="D1974" s="46" t="s">
        <v>8931</v>
      </c>
      <c r="E1974" s="46" t="s">
        <v>8932</v>
      </c>
      <c r="F1974" s="46" t="s">
        <v>36</v>
      </c>
      <c r="G1974" s="46" t="s">
        <v>8933</v>
      </c>
      <c r="H1974" s="43">
        <v>41624</v>
      </c>
      <c r="I1974" s="46" t="s">
        <v>38</v>
      </c>
      <c r="J1974" s="46" t="s">
        <v>39</v>
      </c>
      <c r="K1974" s="46" t="s">
        <v>40</v>
      </c>
      <c r="L1974" s="46" t="s">
        <v>41</v>
      </c>
      <c r="O1974" s="46" t="s">
        <v>42</v>
      </c>
      <c r="P1974" s="43">
        <v>41624</v>
      </c>
      <c r="R1974" s="46">
        <v>20.6</v>
      </c>
      <c r="S1974" s="46">
        <v>9.25</v>
      </c>
      <c r="T1974" s="46" t="s">
        <v>44</v>
      </c>
      <c r="V1974" s="46">
        <v>100</v>
      </c>
      <c r="W1974" s="46">
        <v>50</v>
      </c>
      <c r="AC1974" s="46" t="s">
        <v>47</v>
      </c>
      <c r="AE1974" s="46" t="s">
        <v>40</v>
      </c>
      <c r="AF1974" s="46" t="s">
        <v>8833</v>
      </c>
      <c r="AG1974" s="46" t="s">
        <v>40</v>
      </c>
      <c r="AH1974" s="46" t="s">
        <v>48</v>
      </c>
      <c r="AI1974" s="46" t="s">
        <v>40</v>
      </c>
      <c r="AJ1974" s="46" t="s">
        <v>49</v>
      </c>
      <c r="AL1974" s="46" t="s">
        <v>8934</v>
      </c>
      <c r="AQ1974" s="46" t="b">
        <v>0</v>
      </c>
      <c r="AR1974" s="95"/>
    </row>
    <row r="1975" spans="1:44" ht="15" customHeight="1">
      <c r="A1975" s="46">
        <v>1974</v>
      </c>
      <c r="B1975" s="46">
        <v>1974</v>
      </c>
      <c r="D1975" s="46" t="s">
        <v>8935</v>
      </c>
      <c r="E1975" s="46" t="s">
        <v>8936</v>
      </c>
      <c r="F1975" s="46" t="s">
        <v>36</v>
      </c>
      <c r="G1975" s="46" t="s">
        <v>8937</v>
      </c>
      <c r="H1975" s="43">
        <v>41624</v>
      </c>
      <c r="I1975" s="46" t="s">
        <v>38</v>
      </c>
      <c r="J1975" s="46" t="s">
        <v>39</v>
      </c>
      <c r="K1975" s="46" t="s">
        <v>40</v>
      </c>
      <c r="L1975" s="46" t="s">
        <v>41</v>
      </c>
      <c r="O1975" s="46" t="s">
        <v>42</v>
      </c>
      <c r="P1975" s="43">
        <v>41624</v>
      </c>
      <c r="R1975" s="46">
        <v>17.7</v>
      </c>
      <c r="S1975" s="46">
        <v>5.47</v>
      </c>
      <c r="T1975" s="46" t="s">
        <v>44</v>
      </c>
      <c r="V1975" s="46">
        <v>100</v>
      </c>
      <c r="W1975" s="46">
        <v>50</v>
      </c>
      <c r="AC1975" s="46" t="s">
        <v>47</v>
      </c>
      <c r="AE1975" s="46" t="s">
        <v>40</v>
      </c>
      <c r="AF1975" s="46" t="s">
        <v>8833</v>
      </c>
      <c r="AG1975" s="46" t="s">
        <v>40</v>
      </c>
      <c r="AH1975" s="46" t="s">
        <v>48</v>
      </c>
      <c r="AI1975" s="46" t="s">
        <v>40</v>
      </c>
      <c r="AJ1975" s="46" t="s">
        <v>49</v>
      </c>
      <c r="AL1975" s="46" t="s">
        <v>8938</v>
      </c>
      <c r="AQ1975" s="46" t="b">
        <v>0</v>
      </c>
      <c r="AR1975" s="95"/>
    </row>
    <row r="1976" spans="1:44" ht="15" customHeight="1">
      <c r="A1976" s="46">
        <v>1975</v>
      </c>
      <c r="B1976" s="46">
        <v>1975</v>
      </c>
      <c r="D1976" s="46" t="s">
        <v>8939</v>
      </c>
      <c r="E1976" s="46" t="s">
        <v>8940</v>
      </c>
      <c r="F1976" s="46" t="s">
        <v>36</v>
      </c>
      <c r="G1976" s="46" t="s">
        <v>8941</v>
      </c>
      <c r="H1976" s="43">
        <v>41624</v>
      </c>
      <c r="I1976" s="46" t="s">
        <v>38</v>
      </c>
      <c r="J1976" s="46" t="s">
        <v>39</v>
      </c>
      <c r="K1976" s="46" t="s">
        <v>40</v>
      </c>
      <c r="L1976" s="46" t="s">
        <v>41</v>
      </c>
      <c r="O1976" s="46" t="s">
        <v>42</v>
      </c>
      <c r="P1976" s="43">
        <v>41624</v>
      </c>
      <c r="R1976" s="46">
        <v>16.3</v>
      </c>
      <c r="S1976" s="46">
        <v>3.66</v>
      </c>
      <c r="T1976" s="46" t="s">
        <v>44</v>
      </c>
      <c r="V1976" s="46">
        <v>100</v>
      </c>
      <c r="W1976" s="46">
        <v>50</v>
      </c>
      <c r="AC1976" s="46" t="s">
        <v>47</v>
      </c>
      <c r="AE1976" s="46" t="s">
        <v>40</v>
      </c>
      <c r="AF1976" s="46" t="s">
        <v>8833</v>
      </c>
      <c r="AG1976" s="46" t="s">
        <v>40</v>
      </c>
      <c r="AH1976" s="46" t="s">
        <v>48</v>
      </c>
      <c r="AI1976" s="46" t="s">
        <v>40</v>
      </c>
      <c r="AJ1976" s="46" t="s">
        <v>49</v>
      </c>
      <c r="AL1976" s="46" t="s">
        <v>8942</v>
      </c>
      <c r="AQ1976" s="46" t="b">
        <v>0</v>
      </c>
      <c r="AR1976" s="95"/>
    </row>
    <row r="1977" spans="1:44" ht="15" customHeight="1">
      <c r="A1977" s="46">
        <v>1976</v>
      </c>
      <c r="B1977" s="46">
        <v>1976</v>
      </c>
      <c r="D1977" s="46" t="s">
        <v>8943</v>
      </c>
      <c r="E1977" s="46" t="s">
        <v>8944</v>
      </c>
      <c r="F1977" s="46" t="s">
        <v>36</v>
      </c>
      <c r="G1977" s="46" t="s">
        <v>8945</v>
      </c>
      <c r="H1977" s="43">
        <v>41624</v>
      </c>
      <c r="I1977" s="46" t="s">
        <v>38</v>
      </c>
      <c r="J1977" s="46" t="s">
        <v>39</v>
      </c>
      <c r="K1977" s="46" t="s">
        <v>40</v>
      </c>
      <c r="L1977" s="46" t="s">
        <v>41</v>
      </c>
      <c r="O1977" s="46" t="s">
        <v>42</v>
      </c>
      <c r="P1977" s="43">
        <v>41624</v>
      </c>
      <c r="R1977" s="46">
        <v>18.2</v>
      </c>
      <c r="S1977" s="46">
        <v>4.04</v>
      </c>
      <c r="T1977" s="46" t="s">
        <v>44</v>
      </c>
      <c r="V1977" s="46">
        <v>100</v>
      </c>
      <c r="W1977" s="46">
        <v>50</v>
      </c>
      <c r="AC1977" s="46" t="s">
        <v>47</v>
      </c>
      <c r="AE1977" s="46" t="s">
        <v>40</v>
      </c>
      <c r="AF1977" s="46" t="s">
        <v>8833</v>
      </c>
      <c r="AG1977" s="46" t="s">
        <v>40</v>
      </c>
      <c r="AH1977" s="46" t="s">
        <v>48</v>
      </c>
      <c r="AI1977" s="46" t="s">
        <v>40</v>
      </c>
      <c r="AJ1977" s="46" t="s">
        <v>49</v>
      </c>
      <c r="AL1977" s="46" t="s">
        <v>8946</v>
      </c>
      <c r="AQ1977" s="46" t="b">
        <v>0</v>
      </c>
      <c r="AR1977" s="95"/>
    </row>
    <row r="1978" spans="1:44" ht="15" customHeight="1">
      <c r="A1978" s="46">
        <v>1977</v>
      </c>
      <c r="B1978" s="46">
        <v>1977</v>
      </c>
      <c r="D1978" s="46" t="s">
        <v>8947</v>
      </c>
      <c r="E1978" s="46" t="s">
        <v>8948</v>
      </c>
      <c r="F1978" s="46" t="s">
        <v>36</v>
      </c>
      <c r="G1978" s="46" t="s">
        <v>8949</v>
      </c>
      <c r="H1978" s="43">
        <v>41624</v>
      </c>
      <c r="I1978" s="46" t="s">
        <v>38</v>
      </c>
      <c r="J1978" s="46" t="s">
        <v>39</v>
      </c>
      <c r="K1978" s="46" t="s">
        <v>40</v>
      </c>
      <c r="L1978" s="46" t="s">
        <v>41</v>
      </c>
      <c r="O1978" s="46" t="s">
        <v>42</v>
      </c>
      <c r="P1978" s="43">
        <v>41624</v>
      </c>
      <c r="R1978" s="46">
        <v>11.8</v>
      </c>
      <c r="S1978" s="46">
        <v>2.72</v>
      </c>
      <c r="T1978" s="46" t="s">
        <v>44</v>
      </c>
      <c r="V1978" s="46">
        <v>100</v>
      </c>
      <c r="W1978" s="46">
        <v>50</v>
      </c>
      <c r="AC1978" s="46" t="s">
        <v>47</v>
      </c>
      <c r="AE1978" s="46" t="s">
        <v>40</v>
      </c>
      <c r="AF1978" s="46" t="s">
        <v>8833</v>
      </c>
      <c r="AG1978" s="46" t="s">
        <v>40</v>
      </c>
      <c r="AH1978" s="46" t="s">
        <v>48</v>
      </c>
      <c r="AI1978" s="46" t="s">
        <v>40</v>
      </c>
      <c r="AJ1978" s="46" t="s">
        <v>49</v>
      </c>
      <c r="AL1978" s="46" t="s">
        <v>8950</v>
      </c>
      <c r="AQ1978" s="46" t="b">
        <v>0</v>
      </c>
      <c r="AR1978" s="95"/>
    </row>
    <row r="1979" spans="1:44" ht="15" customHeight="1">
      <c r="A1979" s="46">
        <v>1978</v>
      </c>
      <c r="B1979" s="46">
        <v>1978</v>
      </c>
      <c r="D1979" s="46" t="s">
        <v>8951</v>
      </c>
      <c r="E1979" s="46" t="s">
        <v>8952</v>
      </c>
      <c r="F1979" s="46" t="s">
        <v>36</v>
      </c>
      <c r="G1979" s="46" t="s">
        <v>8953</v>
      </c>
      <c r="H1979" s="43">
        <v>41624</v>
      </c>
      <c r="I1979" s="46" t="s">
        <v>38</v>
      </c>
      <c r="J1979" s="46" t="s">
        <v>39</v>
      </c>
      <c r="K1979" s="46" t="s">
        <v>40</v>
      </c>
      <c r="L1979" s="46" t="s">
        <v>41</v>
      </c>
      <c r="O1979" s="46" t="s">
        <v>42</v>
      </c>
      <c r="P1979" s="43">
        <v>41624</v>
      </c>
      <c r="R1979" s="46">
        <v>16</v>
      </c>
      <c r="S1979" s="46">
        <v>2.2999999999999998</v>
      </c>
      <c r="T1979" s="46" t="s">
        <v>44</v>
      </c>
      <c r="V1979" s="46">
        <v>100</v>
      </c>
      <c r="W1979" s="46">
        <v>50</v>
      </c>
      <c r="AC1979" s="46" t="s">
        <v>47</v>
      </c>
      <c r="AE1979" s="46" t="s">
        <v>40</v>
      </c>
      <c r="AF1979" s="46" t="s">
        <v>8833</v>
      </c>
      <c r="AG1979" s="46" t="s">
        <v>40</v>
      </c>
      <c r="AH1979" s="46" t="s">
        <v>48</v>
      </c>
      <c r="AI1979" s="46" t="s">
        <v>40</v>
      </c>
      <c r="AJ1979" s="46" t="s">
        <v>49</v>
      </c>
      <c r="AL1979" s="46" t="s">
        <v>8954</v>
      </c>
      <c r="AQ1979" s="46" t="b">
        <v>0</v>
      </c>
      <c r="AR1979" s="95"/>
    </row>
    <row r="1980" spans="1:44" ht="15" customHeight="1">
      <c r="A1980" s="46">
        <v>1979</v>
      </c>
      <c r="B1980" s="46">
        <v>1979</v>
      </c>
      <c r="D1980" s="46" t="s">
        <v>8955</v>
      </c>
      <c r="E1980" s="46" t="s">
        <v>8956</v>
      </c>
      <c r="F1980" s="46" t="s">
        <v>36</v>
      </c>
      <c r="G1980" s="46" t="s">
        <v>8957</v>
      </c>
      <c r="H1980" s="43">
        <v>41624</v>
      </c>
      <c r="I1980" s="46" t="s">
        <v>38</v>
      </c>
      <c r="J1980" s="46" t="s">
        <v>39</v>
      </c>
      <c r="K1980" s="46" t="s">
        <v>40</v>
      </c>
      <c r="L1980" s="46" t="s">
        <v>41</v>
      </c>
      <c r="O1980" s="46" t="s">
        <v>42</v>
      </c>
      <c r="P1980" s="43">
        <v>41624</v>
      </c>
      <c r="R1980" s="46">
        <v>20.3</v>
      </c>
      <c r="S1980" s="46">
        <v>1.32</v>
      </c>
      <c r="T1980" s="46" t="s">
        <v>44</v>
      </c>
      <c r="V1980" s="46">
        <v>100</v>
      </c>
      <c r="W1980" s="46">
        <v>50</v>
      </c>
      <c r="AC1980" s="46" t="s">
        <v>47</v>
      </c>
      <c r="AE1980" s="46" t="s">
        <v>40</v>
      </c>
      <c r="AF1980" s="46" t="s">
        <v>8833</v>
      </c>
      <c r="AG1980" s="46" t="s">
        <v>40</v>
      </c>
      <c r="AH1980" s="46" t="s">
        <v>48</v>
      </c>
      <c r="AI1980" s="46" t="s">
        <v>40</v>
      </c>
      <c r="AJ1980" s="46" t="s">
        <v>49</v>
      </c>
      <c r="AL1980" s="46" t="s">
        <v>8958</v>
      </c>
      <c r="AQ1980" s="46" t="b">
        <v>0</v>
      </c>
      <c r="AR1980" s="95"/>
    </row>
    <row r="1981" spans="1:44" ht="15" customHeight="1">
      <c r="A1981" s="46">
        <v>1980</v>
      </c>
      <c r="B1981" s="46">
        <v>1980</v>
      </c>
      <c r="D1981" s="46" t="s">
        <v>8959</v>
      </c>
      <c r="E1981" s="46" t="s">
        <v>8960</v>
      </c>
      <c r="F1981" s="46" t="s">
        <v>36</v>
      </c>
      <c r="G1981" s="46" t="s">
        <v>8961</v>
      </c>
      <c r="H1981" s="43">
        <v>41624</v>
      </c>
      <c r="I1981" s="46" t="s">
        <v>38</v>
      </c>
      <c r="J1981" s="46" t="s">
        <v>39</v>
      </c>
      <c r="K1981" s="46" t="s">
        <v>40</v>
      </c>
      <c r="L1981" s="46" t="s">
        <v>41</v>
      </c>
      <c r="O1981" s="46" t="s">
        <v>42</v>
      </c>
      <c r="P1981" s="43">
        <v>41624</v>
      </c>
      <c r="R1981" s="46">
        <v>19</v>
      </c>
      <c r="S1981" s="46">
        <v>6.39</v>
      </c>
      <c r="T1981" s="46" t="s">
        <v>44</v>
      </c>
      <c r="V1981" s="46">
        <v>100</v>
      </c>
      <c r="W1981" s="46">
        <v>50</v>
      </c>
      <c r="AC1981" s="46" t="s">
        <v>47</v>
      </c>
      <c r="AE1981" s="46" t="s">
        <v>40</v>
      </c>
      <c r="AF1981" s="46" t="s">
        <v>8833</v>
      </c>
      <c r="AG1981" s="46" t="s">
        <v>40</v>
      </c>
      <c r="AH1981" s="46" t="s">
        <v>48</v>
      </c>
      <c r="AI1981" s="46" t="s">
        <v>40</v>
      </c>
      <c r="AJ1981" s="46" t="s">
        <v>49</v>
      </c>
      <c r="AL1981" s="46" t="s">
        <v>8962</v>
      </c>
      <c r="AQ1981" s="46" t="b">
        <v>0</v>
      </c>
      <c r="AR1981" s="95"/>
    </row>
    <row r="1982" spans="1:44" ht="15" customHeight="1">
      <c r="A1982" s="46">
        <v>1981</v>
      </c>
      <c r="B1982" s="46">
        <v>1981</v>
      </c>
      <c r="D1982" s="46" t="s">
        <v>8963</v>
      </c>
      <c r="E1982" s="46" t="s">
        <v>8964</v>
      </c>
      <c r="F1982" s="46" t="s">
        <v>36</v>
      </c>
      <c r="G1982" s="46" t="s">
        <v>8965</v>
      </c>
      <c r="H1982" s="43">
        <v>41624</v>
      </c>
      <c r="I1982" s="46" t="s">
        <v>38</v>
      </c>
      <c r="J1982" s="46" t="s">
        <v>39</v>
      </c>
      <c r="K1982" s="46" t="s">
        <v>40</v>
      </c>
      <c r="L1982" s="46" t="s">
        <v>41</v>
      </c>
      <c r="O1982" s="46" t="s">
        <v>42</v>
      </c>
      <c r="P1982" s="43">
        <v>41624</v>
      </c>
      <c r="R1982" s="46">
        <v>22.5</v>
      </c>
      <c r="S1982" s="46">
        <v>4.8600000000000003</v>
      </c>
      <c r="T1982" s="46" t="s">
        <v>44</v>
      </c>
      <c r="V1982" s="46">
        <v>100</v>
      </c>
      <c r="W1982" s="46">
        <v>50</v>
      </c>
      <c r="AC1982" s="46" t="s">
        <v>47</v>
      </c>
      <c r="AE1982" s="46" t="s">
        <v>40</v>
      </c>
      <c r="AF1982" s="46" t="s">
        <v>8833</v>
      </c>
      <c r="AG1982" s="46" t="s">
        <v>40</v>
      </c>
      <c r="AH1982" s="46" t="s">
        <v>48</v>
      </c>
      <c r="AI1982" s="46" t="s">
        <v>40</v>
      </c>
      <c r="AJ1982" s="46" t="s">
        <v>49</v>
      </c>
      <c r="AL1982" s="46" t="s">
        <v>8966</v>
      </c>
      <c r="AQ1982" s="46" t="b">
        <v>0</v>
      </c>
      <c r="AR1982" s="95"/>
    </row>
    <row r="1983" spans="1:44" ht="15" customHeight="1">
      <c r="A1983" s="46">
        <v>1982</v>
      </c>
      <c r="B1983" s="46">
        <v>1982</v>
      </c>
      <c r="D1983" s="46" t="s">
        <v>8967</v>
      </c>
      <c r="E1983" s="46" t="s">
        <v>8968</v>
      </c>
      <c r="F1983" s="46" t="s">
        <v>36</v>
      </c>
      <c r="G1983" s="46" t="s">
        <v>8969</v>
      </c>
      <c r="H1983" s="43">
        <v>41624</v>
      </c>
      <c r="I1983" s="46" t="s">
        <v>38</v>
      </c>
      <c r="J1983" s="46" t="s">
        <v>39</v>
      </c>
      <c r="K1983" s="46" t="s">
        <v>40</v>
      </c>
      <c r="L1983" s="46" t="s">
        <v>41</v>
      </c>
      <c r="O1983" s="46" t="s">
        <v>42</v>
      </c>
      <c r="P1983" s="43">
        <v>41624</v>
      </c>
      <c r="R1983" s="46">
        <v>14.4</v>
      </c>
      <c r="S1983" s="46">
        <v>2.41</v>
      </c>
      <c r="T1983" s="46" t="s">
        <v>44</v>
      </c>
      <c r="V1983" s="46">
        <v>100</v>
      </c>
      <c r="W1983" s="46">
        <v>50</v>
      </c>
      <c r="AC1983" s="46" t="s">
        <v>47</v>
      </c>
      <c r="AE1983" s="46" t="s">
        <v>40</v>
      </c>
      <c r="AF1983" s="46" t="s">
        <v>8833</v>
      </c>
      <c r="AG1983" s="46" t="s">
        <v>40</v>
      </c>
      <c r="AH1983" s="46" t="s">
        <v>48</v>
      </c>
      <c r="AI1983" s="46" t="s">
        <v>40</v>
      </c>
      <c r="AJ1983" s="46" t="s">
        <v>49</v>
      </c>
      <c r="AL1983" s="46" t="s">
        <v>8970</v>
      </c>
      <c r="AQ1983" s="46" t="b">
        <v>0</v>
      </c>
      <c r="AR1983" s="95"/>
    </row>
    <row r="1984" spans="1:44" ht="15" customHeight="1">
      <c r="A1984" s="46">
        <v>1983</v>
      </c>
      <c r="B1984" s="46">
        <v>1983</v>
      </c>
      <c r="D1984" s="46" t="s">
        <v>8971</v>
      </c>
      <c r="E1984" s="46" t="s">
        <v>8972</v>
      </c>
      <c r="F1984" s="46" t="s">
        <v>36</v>
      </c>
      <c r="G1984" s="46" t="s">
        <v>8973</v>
      </c>
      <c r="H1984" s="43">
        <v>41624</v>
      </c>
      <c r="I1984" s="46" t="s">
        <v>38</v>
      </c>
      <c r="J1984" s="46" t="s">
        <v>39</v>
      </c>
      <c r="K1984" s="46" t="s">
        <v>40</v>
      </c>
      <c r="L1984" s="46" t="s">
        <v>41</v>
      </c>
      <c r="O1984" s="46" t="s">
        <v>42</v>
      </c>
      <c r="P1984" s="43">
        <v>41624</v>
      </c>
      <c r="R1984" s="46">
        <v>11</v>
      </c>
      <c r="S1984" s="46">
        <v>3.52</v>
      </c>
      <c r="T1984" s="46" t="s">
        <v>44</v>
      </c>
      <c r="V1984" s="46">
        <v>100</v>
      </c>
      <c r="W1984" s="46">
        <v>50</v>
      </c>
      <c r="AC1984" s="46" t="s">
        <v>47</v>
      </c>
      <c r="AE1984" s="46" t="s">
        <v>40</v>
      </c>
      <c r="AF1984" s="46" t="s">
        <v>8833</v>
      </c>
      <c r="AG1984" s="46" t="s">
        <v>40</v>
      </c>
      <c r="AH1984" s="46" t="s">
        <v>48</v>
      </c>
      <c r="AI1984" s="46" t="s">
        <v>40</v>
      </c>
      <c r="AJ1984" s="46" t="s">
        <v>49</v>
      </c>
      <c r="AL1984" s="46" t="s">
        <v>8974</v>
      </c>
      <c r="AQ1984" s="46" t="b">
        <v>0</v>
      </c>
      <c r="AR1984" s="95"/>
    </row>
    <row r="1985" spans="1:44" ht="15" customHeight="1">
      <c r="A1985" s="46">
        <v>1984</v>
      </c>
      <c r="B1985" s="46">
        <v>1984</v>
      </c>
      <c r="D1985" s="46" t="s">
        <v>8975</v>
      </c>
      <c r="E1985" s="46" t="s">
        <v>8976</v>
      </c>
      <c r="F1985" s="46" t="s">
        <v>36</v>
      </c>
      <c r="G1985" s="46" t="s">
        <v>8977</v>
      </c>
      <c r="H1985" s="43">
        <v>41625</v>
      </c>
      <c r="I1985" s="46" t="s">
        <v>38</v>
      </c>
      <c r="J1985" s="46" t="s">
        <v>39</v>
      </c>
      <c r="K1985" s="46" t="s">
        <v>40</v>
      </c>
      <c r="L1985" s="46" t="s">
        <v>41</v>
      </c>
      <c r="O1985" s="46" t="s">
        <v>42</v>
      </c>
      <c r="P1985" s="43">
        <v>41625</v>
      </c>
      <c r="R1985" s="46">
        <v>20.2</v>
      </c>
      <c r="S1985" s="46">
        <v>6.25</v>
      </c>
      <c r="T1985" s="46" t="s">
        <v>44</v>
      </c>
      <c r="V1985" s="46">
        <v>100</v>
      </c>
      <c r="W1985" s="46">
        <v>50</v>
      </c>
      <c r="AC1985" s="46" t="s">
        <v>47</v>
      </c>
      <c r="AE1985" s="46" t="s">
        <v>40</v>
      </c>
      <c r="AF1985" s="46" t="s">
        <v>8833</v>
      </c>
      <c r="AG1985" s="46" t="s">
        <v>40</v>
      </c>
      <c r="AH1985" s="46" t="s">
        <v>48</v>
      </c>
      <c r="AI1985" s="46" t="s">
        <v>40</v>
      </c>
      <c r="AJ1985" s="46" t="s">
        <v>49</v>
      </c>
      <c r="AL1985" s="46" t="s">
        <v>8978</v>
      </c>
      <c r="AQ1985" s="46" t="b">
        <v>0</v>
      </c>
      <c r="AR1985" s="95"/>
    </row>
    <row r="1986" spans="1:44" ht="15" customHeight="1">
      <c r="A1986" s="46">
        <v>1985</v>
      </c>
      <c r="B1986" s="46">
        <v>1985</v>
      </c>
      <c r="D1986" s="46" t="s">
        <v>8979</v>
      </c>
      <c r="E1986" s="46" t="s">
        <v>8980</v>
      </c>
      <c r="F1986" s="46" t="s">
        <v>36</v>
      </c>
      <c r="G1986" s="46" t="s">
        <v>8981</v>
      </c>
      <c r="H1986" s="43">
        <v>41625</v>
      </c>
      <c r="I1986" s="46" t="s">
        <v>38</v>
      </c>
      <c r="J1986" s="46" t="s">
        <v>39</v>
      </c>
      <c r="K1986" s="46" t="s">
        <v>40</v>
      </c>
      <c r="L1986" s="46" t="s">
        <v>41</v>
      </c>
      <c r="O1986" s="46" t="s">
        <v>42</v>
      </c>
      <c r="P1986" s="43">
        <v>41625</v>
      </c>
      <c r="R1986" s="46">
        <v>18.100000000000001</v>
      </c>
      <c r="S1986" s="46">
        <v>4.47</v>
      </c>
      <c r="T1986" s="46" t="s">
        <v>44</v>
      </c>
      <c r="V1986" s="46">
        <v>100</v>
      </c>
      <c r="W1986" s="46">
        <v>50</v>
      </c>
      <c r="AC1986" s="46" t="s">
        <v>47</v>
      </c>
      <c r="AE1986" s="46" t="s">
        <v>40</v>
      </c>
      <c r="AF1986" s="46" t="s">
        <v>8833</v>
      </c>
      <c r="AG1986" s="46" t="s">
        <v>40</v>
      </c>
      <c r="AH1986" s="46" t="s">
        <v>48</v>
      </c>
      <c r="AI1986" s="46" t="s">
        <v>40</v>
      </c>
      <c r="AJ1986" s="46" t="s">
        <v>49</v>
      </c>
      <c r="AL1986" s="46" t="s">
        <v>8982</v>
      </c>
      <c r="AQ1986" s="46" t="b">
        <v>0</v>
      </c>
      <c r="AR1986" s="95"/>
    </row>
    <row r="1987" spans="1:44" ht="15" customHeight="1">
      <c r="A1987" s="46">
        <v>1986</v>
      </c>
      <c r="B1987" s="46">
        <v>1986</v>
      </c>
      <c r="D1987" s="46" t="s">
        <v>8983</v>
      </c>
      <c r="E1987" s="46" t="s">
        <v>8984</v>
      </c>
      <c r="F1987" s="46" t="s">
        <v>36</v>
      </c>
      <c r="G1987" s="46" t="s">
        <v>8985</v>
      </c>
      <c r="H1987" s="43">
        <v>41625</v>
      </c>
      <c r="I1987" s="46" t="s">
        <v>38</v>
      </c>
      <c r="J1987" s="46" t="s">
        <v>39</v>
      </c>
      <c r="K1987" s="46" t="s">
        <v>40</v>
      </c>
      <c r="L1987" s="46" t="s">
        <v>41</v>
      </c>
      <c r="O1987" s="46" t="s">
        <v>42</v>
      </c>
      <c r="P1987" s="43">
        <v>41625</v>
      </c>
      <c r="R1987" s="46">
        <v>9.18</v>
      </c>
      <c r="S1987" s="46">
        <v>3.24</v>
      </c>
      <c r="T1987" s="46" t="s">
        <v>44</v>
      </c>
      <c r="V1987" s="46">
        <v>100</v>
      </c>
      <c r="W1987" s="46">
        <v>50</v>
      </c>
      <c r="AC1987" s="46" t="s">
        <v>47</v>
      </c>
      <c r="AE1987" s="46" t="s">
        <v>40</v>
      </c>
      <c r="AF1987" s="46" t="s">
        <v>8833</v>
      </c>
      <c r="AG1987" s="46" t="s">
        <v>40</v>
      </c>
      <c r="AH1987" s="46" t="s">
        <v>48</v>
      </c>
      <c r="AI1987" s="46" t="s">
        <v>40</v>
      </c>
      <c r="AJ1987" s="46" t="s">
        <v>49</v>
      </c>
      <c r="AL1987" s="46" t="s">
        <v>8986</v>
      </c>
      <c r="AQ1987" s="46" t="b">
        <v>0</v>
      </c>
      <c r="AR1987" s="95"/>
    </row>
    <row r="1988" spans="1:44" ht="15" customHeight="1">
      <c r="A1988" s="46">
        <v>1987</v>
      </c>
      <c r="B1988" s="46">
        <v>1987</v>
      </c>
      <c r="D1988" s="46" t="s">
        <v>8987</v>
      </c>
      <c r="E1988" s="46" t="s">
        <v>8988</v>
      </c>
      <c r="F1988" s="46" t="s">
        <v>36</v>
      </c>
      <c r="G1988" s="46" t="s">
        <v>8989</v>
      </c>
      <c r="H1988" s="43">
        <v>41625</v>
      </c>
      <c r="I1988" s="46" t="s">
        <v>38</v>
      </c>
      <c r="J1988" s="46" t="s">
        <v>39</v>
      </c>
      <c r="K1988" s="46" t="s">
        <v>40</v>
      </c>
      <c r="L1988" s="46" t="s">
        <v>41</v>
      </c>
      <c r="O1988" s="46" t="s">
        <v>42</v>
      </c>
      <c r="P1988" s="43">
        <v>41625</v>
      </c>
      <c r="R1988" s="46">
        <v>22.3</v>
      </c>
      <c r="S1988" s="46">
        <v>5.89</v>
      </c>
      <c r="T1988" s="46" t="s">
        <v>44</v>
      </c>
      <c r="V1988" s="46">
        <v>100</v>
      </c>
      <c r="W1988" s="46">
        <v>50</v>
      </c>
      <c r="AC1988" s="46" t="s">
        <v>47</v>
      </c>
      <c r="AE1988" s="46" t="s">
        <v>40</v>
      </c>
      <c r="AF1988" s="46" t="s">
        <v>8833</v>
      </c>
      <c r="AG1988" s="46" t="s">
        <v>40</v>
      </c>
      <c r="AH1988" s="46" t="s">
        <v>48</v>
      </c>
      <c r="AI1988" s="46" t="s">
        <v>40</v>
      </c>
      <c r="AJ1988" s="46" t="s">
        <v>49</v>
      </c>
      <c r="AL1988" s="46" t="s">
        <v>8990</v>
      </c>
      <c r="AQ1988" s="46" t="b">
        <v>0</v>
      </c>
      <c r="AR1988" s="95"/>
    </row>
    <row r="1989" spans="1:44" ht="15" customHeight="1">
      <c r="A1989" s="46">
        <v>1988</v>
      </c>
      <c r="B1989" s="46">
        <v>1988</v>
      </c>
      <c r="D1989" s="46" t="s">
        <v>8991</v>
      </c>
      <c r="E1989" s="46" t="s">
        <v>8992</v>
      </c>
      <c r="F1989" s="46" t="s">
        <v>36</v>
      </c>
      <c r="G1989" s="46" t="s">
        <v>8993</v>
      </c>
      <c r="H1989" s="43">
        <v>41625</v>
      </c>
      <c r="I1989" s="46" t="s">
        <v>38</v>
      </c>
      <c r="J1989" s="46" t="s">
        <v>39</v>
      </c>
      <c r="K1989" s="46" t="s">
        <v>40</v>
      </c>
      <c r="L1989" s="46" t="s">
        <v>41</v>
      </c>
      <c r="O1989" s="46" t="s">
        <v>42</v>
      </c>
      <c r="P1989" s="43">
        <v>41625</v>
      </c>
      <c r="R1989" s="46">
        <v>24.4</v>
      </c>
      <c r="S1989" s="46">
        <v>5.6</v>
      </c>
      <c r="T1989" s="46" t="s">
        <v>44</v>
      </c>
      <c r="V1989" s="46">
        <v>100</v>
      </c>
      <c r="W1989" s="46">
        <v>50</v>
      </c>
      <c r="AC1989" s="46" t="s">
        <v>47</v>
      </c>
      <c r="AE1989" s="46" t="s">
        <v>40</v>
      </c>
      <c r="AF1989" s="46" t="s">
        <v>8833</v>
      </c>
      <c r="AG1989" s="46" t="s">
        <v>40</v>
      </c>
      <c r="AH1989" s="46" t="s">
        <v>48</v>
      </c>
      <c r="AI1989" s="46" t="s">
        <v>40</v>
      </c>
      <c r="AJ1989" s="46" t="s">
        <v>49</v>
      </c>
      <c r="AL1989" s="46" t="s">
        <v>8994</v>
      </c>
      <c r="AQ1989" s="46" t="b">
        <v>0</v>
      </c>
      <c r="AR1989" s="95"/>
    </row>
    <row r="1990" spans="1:44" ht="15" customHeight="1">
      <c r="A1990" s="46">
        <v>1989</v>
      </c>
      <c r="B1990" s="46">
        <v>1989</v>
      </c>
      <c r="D1990" s="46" t="s">
        <v>8995</v>
      </c>
      <c r="E1990" s="46" t="s">
        <v>8996</v>
      </c>
      <c r="F1990" s="46" t="s">
        <v>36</v>
      </c>
      <c r="G1990" s="46" t="s">
        <v>8997</v>
      </c>
      <c r="H1990" s="43">
        <v>41625</v>
      </c>
      <c r="I1990" s="46" t="s">
        <v>38</v>
      </c>
      <c r="J1990" s="46" t="s">
        <v>39</v>
      </c>
      <c r="K1990" s="46" t="s">
        <v>40</v>
      </c>
      <c r="L1990" s="46" t="s">
        <v>41</v>
      </c>
      <c r="O1990" s="46" t="s">
        <v>42</v>
      </c>
      <c r="P1990" s="43">
        <v>41625</v>
      </c>
      <c r="R1990" s="46">
        <v>6.1</v>
      </c>
      <c r="S1990" s="46">
        <v>1.67</v>
      </c>
      <c r="T1990" s="46" t="s">
        <v>44</v>
      </c>
      <c r="V1990" s="46">
        <v>100</v>
      </c>
      <c r="W1990" s="46">
        <v>50</v>
      </c>
      <c r="AC1990" s="46" t="s">
        <v>47</v>
      </c>
      <c r="AE1990" s="46" t="s">
        <v>40</v>
      </c>
      <c r="AF1990" s="46" t="s">
        <v>8833</v>
      </c>
      <c r="AG1990" s="46" t="s">
        <v>40</v>
      </c>
      <c r="AH1990" s="46" t="s">
        <v>48</v>
      </c>
      <c r="AI1990" s="46" t="s">
        <v>40</v>
      </c>
      <c r="AJ1990" s="46" t="s">
        <v>49</v>
      </c>
      <c r="AL1990" s="46" t="s">
        <v>8998</v>
      </c>
      <c r="AQ1990" s="46" t="b">
        <v>0</v>
      </c>
      <c r="AR1990" s="95"/>
    </row>
    <row r="1991" spans="1:44" ht="15" customHeight="1">
      <c r="A1991" s="46">
        <v>1990</v>
      </c>
      <c r="B1991" s="46">
        <v>1990</v>
      </c>
      <c r="D1991" s="46" t="s">
        <v>8999</v>
      </c>
      <c r="E1991" s="46" t="s">
        <v>9000</v>
      </c>
      <c r="F1991" s="46" t="s">
        <v>36</v>
      </c>
      <c r="G1991" s="46" t="s">
        <v>9001</v>
      </c>
      <c r="H1991" s="43">
        <v>41625</v>
      </c>
      <c r="I1991" s="46" t="s">
        <v>38</v>
      </c>
      <c r="J1991" s="46" t="s">
        <v>39</v>
      </c>
      <c r="K1991" s="46" t="s">
        <v>40</v>
      </c>
      <c r="L1991" s="46" t="s">
        <v>41</v>
      </c>
      <c r="O1991" s="46" t="s">
        <v>42</v>
      </c>
      <c r="P1991" s="43">
        <v>41625</v>
      </c>
      <c r="R1991" s="46">
        <v>22.2</v>
      </c>
      <c r="S1991" s="46">
        <v>6.7</v>
      </c>
      <c r="T1991" s="46" t="s">
        <v>44</v>
      </c>
      <c r="V1991" s="46">
        <v>100</v>
      </c>
      <c r="W1991" s="46">
        <v>50</v>
      </c>
      <c r="AC1991" s="46" t="s">
        <v>47</v>
      </c>
      <c r="AE1991" s="46" t="s">
        <v>40</v>
      </c>
      <c r="AF1991" s="46" t="s">
        <v>8833</v>
      </c>
      <c r="AG1991" s="46" t="s">
        <v>40</v>
      </c>
      <c r="AH1991" s="46" t="s">
        <v>48</v>
      </c>
      <c r="AI1991" s="46" t="s">
        <v>40</v>
      </c>
      <c r="AJ1991" s="46" t="s">
        <v>49</v>
      </c>
      <c r="AL1991" s="46" t="s">
        <v>9002</v>
      </c>
      <c r="AQ1991" s="46" t="b">
        <v>0</v>
      </c>
      <c r="AR1991" s="95"/>
    </row>
    <row r="1992" spans="1:44" ht="15" customHeight="1">
      <c r="A1992" s="46">
        <v>1991</v>
      </c>
      <c r="B1992" s="46">
        <v>1991</v>
      </c>
      <c r="D1992" s="46" t="s">
        <v>9003</v>
      </c>
      <c r="E1992" s="46" t="s">
        <v>9004</v>
      </c>
      <c r="F1992" s="46" t="s">
        <v>36</v>
      </c>
      <c r="G1992" s="46" t="s">
        <v>9005</v>
      </c>
      <c r="H1992" s="43">
        <v>41625</v>
      </c>
      <c r="I1992" s="46" t="s">
        <v>38</v>
      </c>
      <c r="J1992" s="46" t="s">
        <v>39</v>
      </c>
      <c r="K1992" s="46" t="s">
        <v>40</v>
      </c>
      <c r="L1992" s="46" t="s">
        <v>41</v>
      </c>
      <c r="O1992" s="46" t="s">
        <v>42</v>
      </c>
      <c r="P1992" s="43">
        <v>41625</v>
      </c>
      <c r="R1992" s="46">
        <v>9.8699999999999992</v>
      </c>
      <c r="S1992" s="46">
        <v>2.99</v>
      </c>
      <c r="T1992" s="46" t="s">
        <v>44</v>
      </c>
      <c r="V1992" s="46">
        <v>100</v>
      </c>
      <c r="W1992" s="46">
        <v>50</v>
      </c>
      <c r="AC1992" s="46" t="s">
        <v>47</v>
      </c>
      <c r="AE1992" s="46" t="s">
        <v>40</v>
      </c>
      <c r="AF1992" s="46" t="s">
        <v>8833</v>
      </c>
      <c r="AG1992" s="46" t="s">
        <v>40</v>
      </c>
      <c r="AH1992" s="46" t="s">
        <v>48</v>
      </c>
      <c r="AI1992" s="46" t="s">
        <v>40</v>
      </c>
      <c r="AJ1992" s="46" t="s">
        <v>49</v>
      </c>
      <c r="AL1992" s="46" t="s">
        <v>9006</v>
      </c>
      <c r="AQ1992" s="46" t="b">
        <v>0</v>
      </c>
      <c r="AR1992" s="95"/>
    </row>
    <row r="1993" spans="1:44" ht="15" customHeight="1">
      <c r="A1993" s="46">
        <v>1992</v>
      </c>
      <c r="B1993" s="46">
        <v>1992</v>
      </c>
      <c r="D1993" s="46" t="s">
        <v>9007</v>
      </c>
      <c r="E1993" s="46" t="s">
        <v>9008</v>
      </c>
      <c r="F1993" s="46" t="s">
        <v>36</v>
      </c>
      <c r="G1993" s="46" t="s">
        <v>9009</v>
      </c>
      <c r="H1993" s="43">
        <v>41625</v>
      </c>
      <c r="I1993" s="46" t="s">
        <v>38</v>
      </c>
      <c r="J1993" s="46" t="s">
        <v>39</v>
      </c>
      <c r="K1993" s="46" t="s">
        <v>40</v>
      </c>
      <c r="L1993" s="46" t="s">
        <v>41</v>
      </c>
      <c r="O1993" s="46" t="s">
        <v>42</v>
      </c>
      <c r="P1993" s="43">
        <v>41625</v>
      </c>
      <c r="R1993" s="46">
        <v>8.57</v>
      </c>
      <c r="S1993" s="46">
        <v>2.92</v>
      </c>
      <c r="T1993" s="46" t="s">
        <v>44</v>
      </c>
      <c r="V1993" s="46">
        <v>100</v>
      </c>
      <c r="W1993" s="46">
        <v>50</v>
      </c>
      <c r="AC1993" s="46" t="s">
        <v>47</v>
      </c>
      <c r="AE1993" s="46" t="s">
        <v>40</v>
      </c>
      <c r="AF1993" s="46" t="s">
        <v>8833</v>
      </c>
      <c r="AG1993" s="46" t="s">
        <v>40</v>
      </c>
      <c r="AH1993" s="46" t="s">
        <v>48</v>
      </c>
      <c r="AI1993" s="46" t="s">
        <v>40</v>
      </c>
      <c r="AJ1993" s="46" t="s">
        <v>49</v>
      </c>
      <c r="AL1993" s="46" t="s">
        <v>9010</v>
      </c>
      <c r="AQ1993" s="46" t="b">
        <v>0</v>
      </c>
      <c r="AR1993" s="95"/>
    </row>
    <row r="1994" spans="1:44" ht="15" customHeight="1">
      <c r="A1994" s="46">
        <v>1993</v>
      </c>
      <c r="B1994" s="46">
        <v>1993</v>
      </c>
      <c r="D1994" s="46" t="s">
        <v>9011</v>
      </c>
      <c r="E1994" s="46" t="s">
        <v>9012</v>
      </c>
      <c r="F1994" s="46" t="s">
        <v>36</v>
      </c>
      <c r="G1994" s="46" t="s">
        <v>9013</v>
      </c>
      <c r="H1994" s="43">
        <v>41625</v>
      </c>
      <c r="I1994" s="46" t="s">
        <v>38</v>
      </c>
      <c r="J1994" s="46" t="s">
        <v>39</v>
      </c>
      <c r="K1994" s="46" t="s">
        <v>40</v>
      </c>
      <c r="L1994" s="46" t="s">
        <v>41</v>
      </c>
      <c r="O1994" s="46" t="s">
        <v>42</v>
      </c>
      <c r="P1994" s="43">
        <v>41625</v>
      </c>
      <c r="R1994" s="46">
        <v>26.2</v>
      </c>
      <c r="S1994" s="46">
        <v>2.77</v>
      </c>
      <c r="T1994" s="46" t="s">
        <v>44</v>
      </c>
      <c r="V1994" s="46">
        <v>100</v>
      </c>
      <c r="W1994" s="46">
        <v>50</v>
      </c>
      <c r="AC1994" s="46" t="s">
        <v>47</v>
      </c>
      <c r="AE1994" s="46" t="s">
        <v>40</v>
      </c>
      <c r="AF1994" s="46" t="s">
        <v>8833</v>
      </c>
      <c r="AG1994" s="46" t="s">
        <v>40</v>
      </c>
      <c r="AH1994" s="46" t="s">
        <v>48</v>
      </c>
      <c r="AI1994" s="46" t="s">
        <v>40</v>
      </c>
      <c r="AJ1994" s="46" t="s">
        <v>49</v>
      </c>
      <c r="AL1994" s="46" t="s">
        <v>9014</v>
      </c>
      <c r="AQ1994" s="46" t="b">
        <v>0</v>
      </c>
      <c r="AR1994" s="95"/>
    </row>
    <row r="1995" spans="1:44" ht="15" customHeight="1">
      <c r="A1995" s="46">
        <v>1994</v>
      </c>
      <c r="B1995" s="46">
        <v>1994</v>
      </c>
      <c r="D1995" s="46" t="s">
        <v>9015</v>
      </c>
      <c r="E1995" s="46" t="s">
        <v>9016</v>
      </c>
      <c r="F1995" s="46" t="s">
        <v>36</v>
      </c>
      <c r="G1995" s="46" t="s">
        <v>9017</v>
      </c>
      <c r="H1995" s="43">
        <v>41625</v>
      </c>
      <c r="I1995" s="46" t="s">
        <v>38</v>
      </c>
      <c r="J1995" s="46" t="s">
        <v>39</v>
      </c>
      <c r="K1995" s="46" t="s">
        <v>40</v>
      </c>
      <c r="L1995" s="46" t="s">
        <v>41</v>
      </c>
      <c r="O1995" s="46" t="s">
        <v>42</v>
      </c>
      <c r="P1995" s="43">
        <v>41625</v>
      </c>
      <c r="R1995" s="46">
        <v>14.7</v>
      </c>
      <c r="S1995" s="46">
        <v>5.86</v>
      </c>
      <c r="T1995" s="46" t="s">
        <v>44</v>
      </c>
      <c r="V1995" s="46">
        <v>100</v>
      </c>
      <c r="W1995" s="46">
        <v>50</v>
      </c>
      <c r="AC1995" s="46" t="s">
        <v>47</v>
      </c>
      <c r="AE1995" s="46" t="s">
        <v>40</v>
      </c>
      <c r="AF1995" s="46" t="s">
        <v>8833</v>
      </c>
      <c r="AG1995" s="46" t="s">
        <v>40</v>
      </c>
      <c r="AH1995" s="46" t="s">
        <v>48</v>
      </c>
      <c r="AI1995" s="46" t="s">
        <v>40</v>
      </c>
      <c r="AJ1995" s="46" t="s">
        <v>49</v>
      </c>
      <c r="AL1995" s="46" t="s">
        <v>9018</v>
      </c>
      <c r="AQ1995" s="46" t="b">
        <v>0</v>
      </c>
      <c r="AR1995" s="95"/>
    </row>
    <row r="1996" spans="1:44" ht="15" customHeight="1">
      <c r="A1996" s="46">
        <v>1995</v>
      </c>
      <c r="B1996" s="46">
        <v>1995</v>
      </c>
      <c r="D1996" s="46" t="s">
        <v>9019</v>
      </c>
      <c r="E1996" s="46" t="s">
        <v>9020</v>
      </c>
      <c r="F1996" s="46" t="s">
        <v>36</v>
      </c>
      <c r="G1996" s="46" t="s">
        <v>9021</v>
      </c>
      <c r="H1996" s="43">
        <v>41625</v>
      </c>
      <c r="I1996" s="46" t="s">
        <v>38</v>
      </c>
      <c r="J1996" s="46" t="s">
        <v>39</v>
      </c>
      <c r="K1996" s="46" t="s">
        <v>40</v>
      </c>
      <c r="L1996" s="46" t="s">
        <v>41</v>
      </c>
      <c r="O1996" s="46" t="s">
        <v>42</v>
      </c>
      <c r="P1996" s="43">
        <v>41625</v>
      </c>
      <c r="R1996" s="46">
        <v>22.1</v>
      </c>
      <c r="S1996" s="46">
        <v>5.47</v>
      </c>
      <c r="T1996" s="46" t="s">
        <v>44</v>
      </c>
      <c r="V1996" s="46">
        <v>100</v>
      </c>
      <c r="W1996" s="46">
        <v>50</v>
      </c>
      <c r="AC1996" s="46" t="s">
        <v>47</v>
      </c>
      <c r="AE1996" s="46" t="s">
        <v>40</v>
      </c>
      <c r="AF1996" s="46" t="s">
        <v>8833</v>
      </c>
      <c r="AG1996" s="46" t="s">
        <v>40</v>
      </c>
      <c r="AH1996" s="46" t="s">
        <v>48</v>
      </c>
      <c r="AI1996" s="46" t="s">
        <v>40</v>
      </c>
      <c r="AJ1996" s="46" t="s">
        <v>49</v>
      </c>
      <c r="AL1996" s="46" t="s">
        <v>9022</v>
      </c>
      <c r="AQ1996" s="46" t="b">
        <v>0</v>
      </c>
      <c r="AR1996" s="95"/>
    </row>
    <row r="1997" spans="1:44" ht="15" customHeight="1">
      <c r="A1997" s="46">
        <v>1996</v>
      </c>
      <c r="B1997" s="46">
        <v>1996</v>
      </c>
      <c r="D1997" s="46" t="s">
        <v>9023</v>
      </c>
      <c r="E1997" s="46" t="s">
        <v>9024</v>
      </c>
      <c r="F1997" s="46" t="s">
        <v>36</v>
      </c>
      <c r="G1997" s="46" t="s">
        <v>9025</v>
      </c>
      <c r="H1997" s="43">
        <v>41609</v>
      </c>
      <c r="I1997" s="46" t="s">
        <v>38</v>
      </c>
      <c r="J1997" s="46" t="s">
        <v>39</v>
      </c>
      <c r="K1997" s="46" t="s">
        <v>40</v>
      </c>
      <c r="L1997" s="46" t="s">
        <v>41</v>
      </c>
      <c r="O1997" s="46" t="s">
        <v>42</v>
      </c>
      <c r="P1997" s="43">
        <v>41609</v>
      </c>
      <c r="R1997" s="46">
        <v>14.2</v>
      </c>
      <c r="S1997" s="46">
        <v>1.41</v>
      </c>
      <c r="T1997" s="46" t="s">
        <v>44</v>
      </c>
      <c r="V1997" s="46">
        <v>100</v>
      </c>
      <c r="W1997" s="46">
        <v>50</v>
      </c>
      <c r="AC1997" s="46" t="s">
        <v>47</v>
      </c>
      <c r="AE1997" s="46" t="s">
        <v>40</v>
      </c>
      <c r="AF1997" s="46" t="s">
        <v>8833</v>
      </c>
      <c r="AG1997" s="46" t="s">
        <v>40</v>
      </c>
      <c r="AH1997" s="46" t="s">
        <v>48</v>
      </c>
      <c r="AI1997" s="46" t="s">
        <v>40</v>
      </c>
      <c r="AJ1997" s="46" t="s">
        <v>49</v>
      </c>
      <c r="AL1997" s="46" t="s">
        <v>9026</v>
      </c>
      <c r="AQ1997" s="46" t="b">
        <v>0</v>
      </c>
      <c r="AR1997" s="95"/>
    </row>
    <row r="1998" spans="1:44" ht="15" customHeight="1">
      <c r="A1998" s="46">
        <v>1997</v>
      </c>
      <c r="B1998" s="46">
        <v>1997</v>
      </c>
      <c r="D1998" s="46" t="s">
        <v>9027</v>
      </c>
      <c r="E1998" s="46" t="s">
        <v>9028</v>
      </c>
      <c r="F1998" s="46" t="s">
        <v>36</v>
      </c>
      <c r="G1998" s="46" t="s">
        <v>9029</v>
      </c>
      <c r="H1998" s="43">
        <v>41609</v>
      </c>
      <c r="I1998" s="46" t="s">
        <v>38</v>
      </c>
      <c r="J1998" s="46" t="s">
        <v>39</v>
      </c>
      <c r="K1998" s="46" t="s">
        <v>40</v>
      </c>
      <c r="L1998" s="46" t="s">
        <v>41</v>
      </c>
      <c r="O1998" s="46" t="s">
        <v>42</v>
      </c>
      <c r="P1998" s="43">
        <v>41609</v>
      </c>
      <c r="R1998" s="46">
        <v>2.63</v>
      </c>
      <c r="S1998" s="46">
        <v>0.39300000000000002</v>
      </c>
      <c r="T1998" s="46" t="s">
        <v>44</v>
      </c>
      <c r="V1998" s="46">
        <v>100</v>
      </c>
      <c r="W1998" s="46">
        <v>50</v>
      </c>
      <c r="AC1998" s="46" t="s">
        <v>47</v>
      </c>
      <c r="AE1998" s="46" t="s">
        <v>40</v>
      </c>
      <c r="AF1998" s="46" t="s">
        <v>8833</v>
      </c>
      <c r="AG1998" s="46" t="s">
        <v>40</v>
      </c>
      <c r="AH1998" s="46" t="s">
        <v>48</v>
      </c>
      <c r="AI1998" s="46" t="s">
        <v>40</v>
      </c>
      <c r="AJ1998" s="46" t="s">
        <v>49</v>
      </c>
      <c r="AL1998" s="46" t="s">
        <v>9030</v>
      </c>
      <c r="AQ1998" s="46" t="b">
        <v>0</v>
      </c>
      <c r="AR1998" s="95"/>
    </row>
    <row r="1999" spans="1:44" ht="15" customHeight="1">
      <c r="A1999" s="46">
        <v>1998</v>
      </c>
      <c r="B1999" s="46">
        <v>1998</v>
      </c>
      <c r="D1999" s="46" t="s">
        <v>9031</v>
      </c>
      <c r="E1999" s="46" t="s">
        <v>9032</v>
      </c>
      <c r="F1999" s="46" t="s">
        <v>36</v>
      </c>
      <c r="G1999" s="46" t="s">
        <v>9033</v>
      </c>
      <c r="H1999" s="43">
        <v>41609</v>
      </c>
      <c r="I1999" s="46" t="s">
        <v>38</v>
      </c>
      <c r="J1999" s="46" t="s">
        <v>39</v>
      </c>
      <c r="K1999" s="46" t="s">
        <v>40</v>
      </c>
      <c r="L1999" s="46" t="s">
        <v>41</v>
      </c>
      <c r="O1999" s="46" t="s">
        <v>42</v>
      </c>
      <c r="P1999" s="43">
        <v>41609</v>
      </c>
      <c r="R1999" s="46">
        <v>18.899999999999999</v>
      </c>
      <c r="S1999" s="46">
        <v>2.83</v>
      </c>
      <c r="T1999" s="46" t="s">
        <v>44</v>
      </c>
      <c r="V1999" s="46">
        <v>100</v>
      </c>
      <c r="W1999" s="46">
        <v>50</v>
      </c>
      <c r="AC1999" s="46" t="s">
        <v>47</v>
      </c>
      <c r="AE1999" s="46" t="s">
        <v>40</v>
      </c>
      <c r="AF1999" s="46" t="s">
        <v>8833</v>
      </c>
      <c r="AG1999" s="46" t="s">
        <v>40</v>
      </c>
      <c r="AH1999" s="46" t="s">
        <v>48</v>
      </c>
      <c r="AI1999" s="46" t="s">
        <v>40</v>
      </c>
      <c r="AJ1999" s="46" t="s">
        <v>49</v>
      </c>
      <c r="AL1999" s="46" t="s">
        <v>9034</v>
      </c>
      <c r="AQ1999" s="46" t="b">
        <v>0</v>
      </c>
      <c r="AR1999" s="95"/>
    </row>
    <row r="2000" spans="1:44" ht="15" customHeight="1">
      <c r="A2000" s="46">
        <v>1999</v>
      </c>
      <c r="B2000" s="46">
        <v>1999</v>
      </c>
      <c r="D2000" s="46" t="s">
        <v>9035</v>
      </c>
      <c r="E2000" s="46" t="s">
        <v>9036</v>
      </c>
      <c r="F2000" s="46" t="s">
        <v>36</v>
      </c>
      <c r="G2000" s="46" t="s">
        <v>9037</v>
      </c>
      <c r="H2000" s="43">
        <v>41609</v>
      </c>
      <c r="I2000" s="46" t="s">
        <v>38</v>
      </c>
      <c r="J2000" s="46" t="s">
        <v>39</v>
      </c>
      <c r="K2000" s="46" t="s">
        <v>40</v>
      </c>
      <c r="L2000" s="46" t="s">
        <v>41</v>
      </c>
      <c r="O2000" s="46" t="s">
        <v>42</v>
      </c>
      <c r="P2000" s="43">
        <v>41609</v>
      </c>
      <c r="R2000" s="46">
        <v>29</v>
      </c>
      <c r="S2000" s="46">
        <v>2.77</v>
      </c>
      <c r="T2000" s="46" t="s">
        <v>44</v>
      </c>
      <c r="V2000" s="46">
        <v>100</v>
      </c>
      <c r="W2000" s="46">
        <v>50</v>
      </c>
      <c r="AC2000" s="46" t="s">
        <v>47</v>
      </c>
      <c r="AE2000" s="46" t="s">
        <v>40</v>
      </c>
      <c r="AF2000" s="46" t="s">
        <v>8833</v>
      </c>
      <c r="AG2000" s="46" t="s">
        <v>40</v>
      </c>
      <c r="AH2000" s="46" t="s">
        <v>48</v>
      </c>
      <c r="AI2000" s="46" t="s">
        <v>40</v>
      </c>
      <c r="AJ2000" s="46" t="s">
        <v>49</v>
      </c>
      <c r="AL2000" s="46" t="s">
        <v>9038</v>
      </c>
      <c r="AQ2000" s="46" t="b">
        <v>0</v>
      </c>
      <c r="AR2000" s="95"/>
    </row>
    <row r="2001" spans="1:44" ht="15" customHeight="1">
      <c r="A2001" s="46">
        <v>2000</v>
      </c>
      <c r="B2001" s="46">
        <v>2000</v>
      </c>
      <c r="D2001" s="46" t="s">
        <v>9039</v>
      </c>
      <c r="E2001" s="46" t="s">
        <v>9040</v>
      </c>
      <c r="F2001" s="46" t="s">
        <v>36</v>
      </c>
      <c r="G2001" s="46" t="s">
        <v>9041</v>
      </c>
      <c r="H2001" s="43">
        <v>41609</v>
      </c>
      <c r="I2001" s="46" t="s">
        <v>38</v>
      </c>
      <c r="J2001" s="46" t="s">
        <v>39</v>
      </c>
      <c r="K2001" s="46" t="s">
        <v>40</v>
      </c>
      <c r="L2001" s="46" t="s">
        <v>41</v>
      </c>
      <c r="O2001" s="46" t="s">
        <v>42</v>
      </c>
      <c r="P2001" s="43">
        <v>41609</v>
      </c>
      <c r="R2001" s="46">
        <v>20.9</v>
      </c>
      <c r="S2001" s="46">
        <v>4.03</v>
      </c>
      <c r="T2001" s="46" t="s">
        <v>44</v>
      </c>
      <c r="V2001" s="46">
        <v>100</v>
      </c>
      <c r="W2001" s="46">
        <v>50</v>
      </c>
      <c r="AC2001" s="46" t="s">
        <v>47</v>
      </c>
      <c r="AE2001" s="46" t="s">
        <v>40</v>
      </c>
      <c r="AF2001" s="46" t="s">
        <v>8833</v>
      </c>
      <c r="AG2001" s="46" t="s">
        <v>40</v>
      </c>
      <c r="AH2001" s="46" t="s">
        <v>48</v>
      </c>
      <c r="AI2001" s="46" t="s">
        <v>40</v>
      </c>
      <c r="AJ2001" s="46" t="s">
        <v>49</v>
      </c>
      <c r="AL2001" s="46" t="s">
        <v>9042</v>
      </c>
      <c r="AQ2001" s="46" t="b">
        <v>0</v>
      </c>
      <c r="AR2001" s="95"/>
    </row>
    <row r="2002" spans="1:44" ht="15" customHeight="1">
      <c r="A2002" s="46">
        <v>2001</v>
      </c>
      <c r="B2002" s="46">
        <v>2001</v>
      </c>
      <c r="D2002" s="46" t="s">
        <v>9043</v>
      </c>
      <c r="E2002" s="46" t="s">
        <v>9044</v>
      </c>
      <c r="F2002" s="46" t="s">
        <v>36</v>
      </c>
      <c r="G2002" s="46" t="s">
        <v>9045</v>
      </c>
      <c r="H2002" s="43">
        <v>41609</v>
      </c>
      <c r="I2002" s="46" t="s">
        <v>38</v>
      </c>
      <c r="J2002" s="46" t="s">
        <v>39</v>
      </c>
      <c r="K2002" s="46" t="s">
        <v>40</v>
      </c>
      <c r="L2002" s="46" t="s">
        <v>41</v>
      </c>
      <c r="O2002" s="46" t="s">
        <v>42</v>
      </c>
      <c r="P2002" s="43">
        <v>41609</v>
      </c>
      <c r="R2002" s="46">
        <v>13.6</v>
      </c>
      <c r="S2002" s="46">
        <v>1.51</v>
      </c>
      <c r="T2002" s="46" t="s">
        <v>44</v>
      </c>
      <c r="V2002" s="46">
        <v>100</v>
      </c>
      <c r="W2002" s="46">
        <v>50</v>
      </c>
      <c r="AC2002" s="46" t="s">
        <v>47</v>
      </c>
      <c r="AE2002" s="46" t="s">
        <v>40</v>
      </c>
      <c r="AF2002" s="46" t="s">
        <v>8833</v>
      </c>
      <c r="AG2002" s="46" t="s">
        <v>40</v>
      </c>
      <c r="AH2002" s="46" t="s">
        <v>48</v>
      </c>
      <c r="AI2002" s="46" t="s">
        <v>40</v>
      </c>
      <c r="AJ2002" s="46" t="s">
        <v>49</v>
      </c>
      <c r="AL2002" s="46" t="s">
        <v>9046</v>
      </c>
      <c r="AQ2002" s="46" t="b">
        <v>0</v>
      </c>
      <c r="AR2002" s="95"/>
    </row>
    <row r="2003" spans="1:44" ht="15" customHeight="1">
      <c r="A2003" s="46">
        <v>2002</v>
      </c>
      <c r="B2003" s="46">
        <v>2002</v>
      </c>
      <c r="D2003" s="46" t="s">
        <v>9047</v>
      </c>
      <c r="E2003" s="46" t="s">
        <v>9048</v>
      </c>
      <c r="F2003" s="46" t="s">
        <v>36</v>
      </c>
      <c r="G2003" s="46" t="s">
        <v>9049</v>
      </c>
      <c r="H2003" s="43">
        <v>41609</v>
      </c>
      <c r="I2003" s="46" t="s">
        <v>38</v>
      </c>
      <c r="J2003" s="46" t="s">
        <v>39</v>
      </c>
      <c r="K2003" s="46" t="s">
        <v>40</v>
      </c>
      <c r="L2003" s="46" t="s">
        <v>41</v>
      </c>
      <c r="O2003" s="46" t="s">
        <v>42</v>
      </c>
      <c r="P2003" s="43">
        <v>41609</v>
      </c>
      <c r="R2003" s="46">
        <v>14.9</v>
      </c>
      <c r="S2003" s="46">
        <v>2.4300000000000002</v>
      </c>
      <c r="T2003" s="46" t="s">
        <v>44</v>
      </c>
      <c r="V2003" s="46">
        <v>100</v>
      </c>
      <c r="W2003" s="46">
        <v>50</v>
      </c>
      <c r="AC2003" s="46" t="s">
        <v>47</v>
      </c>
      <c r="AE2003" s="46" t="s">
        <v>40</v>
      </c>
      <c r="AF2003" s="46" t="s">
        <v>8833</v>
      </c>
      <c r="AG2003" s="46" t="s">
        <v>40</v>
      </c>
      <c r="AH2003" s="46" t="s">
        <v>48</v>
      </c>
      <c r="AI2003" s="46" t="s">
        <v>40</v>
      </c>
      <c r="AJ2003" s="46" t="s">
        <v>49</v>
      </c>
      <c r="AL2003" s="46" t="s">
        <v>9050</v>
      </c>
      <c r="AQ2003" s="46" t="b">
        <v>0</v>
      </c>
      <c r="AR2003" s="95"/>
    </row>
    <row r="2004" spans="1:44" ht="15" customHeight="1">
      <c r="A2004" s="46">
        <v>2003</v>
      </c>
      <c r="B2004" s="46">
        <v>2003</v>
      </c>
      <c r="D2004" s="46" t="s">
        <v>9051</v>
      </c>
      <c r="E2004" s="46" t="s">
        <v>9052</v>
      </c>
      <c r="F2004" s="46" t="s">
        <v>36</v>
      </c>
      <c r="G2004" s="46" t="s">
        <v>9053</v>
      </c>
      <c r="H2004" s="43">
        <v>41609</v>
      </c>
      <c r="I2004" s="46" t="s">
        <v>38</v>
      </c>
      <c r="J2004" s="46" t="s">
        <v>39</v>
      </c>
      <c r="K2004" s="46" t="s">
        <v>40</v>
      </c>
      <c r="L2004" s="46" t="s">
        <v>41</v>
      </c>
      <c r="O2004" s="46" t="s">
        <v>42</v>
      </c>
      <c r="P2004" s="43">
        <v>41609</v>
      </c>
      <c r="R2004" s="46">
        <v>24.9</v>
      </c>
      <c r="S2004" s="46">
        <v>3.69</v>
      </c>
      <c r="T2004" s="46" t="s">
        <v>44</v>
      </c>
      <c r="V2004" s="46">
        <v>100</v>
      </c>
      <c r="W2004" s="46">
        <v>50</v>
      </c>
      <c r="AC2004" s="46" t="s">
        <v>47</v>
      </c>
      <c r="AE2004" s="46" t="s">
        <v>40</v>
      </c>
      <c r="AF2004" s="46" t="s">
        <v>8833</v>
      </c>
      <c r="AG2004" s="46" t="s">
        <v>40</v>
      </c>
      <c r="AH2004" s="46" t="s">
        <v>48</v>
      </c>
      <c r="AI2004" s="46" t="s">
        <v>40</v>
      </c>
      <c r="AJ2004" s="46" t="s">
        <v>49</v>
      </c>
      <c r="AL2004" s="46" t="s">
        <v>9054</v>
      </c>
      <c r="AQ2004" s="46" t="b">
        <v>0</v>
      </c>
      <c r="AR2004" s="95"/>
    </row>
    <row r="2005" spans="1:44" ht="15" customHeight="1">
      <c r="A2005" s="46">
        <v>2004</v>
      </c>
      <c r="B2005" s="46">
        <v>2004</v>
      </c>
      <c r="D2005" s="46" t="s">
        <v>9055</v>
      </c>
      <c r="E2005" s="46" t="s">
        <v>9056</v>
      </c>
      <c r="F2005" s="46" t="s">
        <v>36</v>
      </c>
      <c r="G2005" s="46" t="s">
        <v>9057</v>
      </c>
      <c r="H2005" s="43">
        <v>41609</v>
      </c>
      <c r="I2005" s="46" t="s">
        <v>38</v>
      </c>
      <c r="J2005" s="46" t="s">
        <v>39</v>
      </c>
      <c r="K2005" s="46" t="s">
        <v>40</v>
      </c>
      <c r="L2005" s="46" t="s">
        <v>41</v>
      </c>
      <c r="O2005" s="46" t="s">
        <v>42</v>
      </c>
      <c r="P2005" s="43">
        <v>41609</v>
      </c>
      <c r="R2005" s="46">
        <v>14.1</v>
      </c>
      <c r="S2005" s="46">
        <v>2.1800000000000002</v>
      </c>
      <c r="T2005" s="46" t="s">
        <v>44</v>
      </c>
      <c r="V2005" s="46">
        <v>100</v>
      </c>
      <c r="W2005" s="46">
        <v>50</v>
      </c>
      <c r="AC2005" s="46" t="s">
        <v>47</v>
      </c>
      <c r="AE2005" s="46" t="s">
        <v>40</v>
      </c>
      <c r="AF2005" s="46" t="s">
        <v>8833</v>
      </c>
      <c r="AG2005" s="46" t="s">
        <v>40</v>
      </c>
      <c r="AH2005" s="46" t="s">
        <v>48</v>
      </c>
      <c r="AI2005" s="46" t="s">
        <v>40</v>
      </c>
      <c r="AJ2005" s="46" t="s">
        <v>49</v>
      </c>
      <c r="AL2005" s="46" t="s">
        <v>9058</v>
      </c>
      <c r="AQ2005" s="46" t="b">
        <v>0</v>
      </c>
      <c r="AR2005" s="95"/>
    </row>
    <row r="2006" spans="1:44" ht="15" customHeight="1">
      <c r="A2006" s="46">
        <v>2005</v>
      </c>
      <c r="B2006" s="46">
        <v>2005</v>
      </c>
      <c r="D2006" s="46" t="s">
        <v>9059</v>
      </c>
      <c r="E2006" s="46" t="s">
        <v>9060</v>
      </c>
      <c r="F2006" s="46" t="s">
        <v>36</v>
      </c>
      <c r="G2006" s="46" t="s">
        <v>9061</v>
      </c>
      <c r="H2006" s="43">
        <v>41609</v>
      </c>
      <c r="I2006" s="46" t="s">
        <v>38</v>
      </c>
      <c r="J2006" s="46" t="s">
        <v>39</v>
      </c>
      <c r="K2006" s="46" t="s">
        <v>40</v>
      </c>
      <c r="L2006" s="46" t="s">
        <v>41</v>
      </c>
      <c r="O2006" s="46" t="s">
        <v>42</v>
      </c>
      <c r="P2006" s="43">
        <v>41609</v>
      </c>
      <c r="R2006" s="46">
        <v>14.6</v>
      </c>
      <c r="S2006" s="46">
        <v>4.3499999999999996</v>
      </c>
      <c r="T2006" s="46" t="s">
        <v>44</v>
      </c>
      <c r="V2006" s="46">
        <v>100</v>
      </c>
      <c r="W2006" s="46">
        <v>50</v>
      </c>
      <c r="AC2006" s="46" t="s">
        <v>47</v>
      </c>
      <c r="AE2006" s="46" t="s">
        <v>40</v>
      </c>
      <c r="AF2006" s="46" t="s">
        <v>8833</v>
      </c>
      <c r="AG2006" s="46" t="s">
        <v>40</v>
      </c>
      <c r="AH2006" s="46" t="s">
        <v>48</v>
      </c>
      <c r="AI2006" s="46" t="s">
        <v>40</v>
      </c>
      <c r="AJ2006" s="46" t="s">
        <v>49</v>
      </c>
      <c r="AL2006" s="46" t="s">
        <v>9062</v>
      </c>
      <c r="AQ2006" s="46" t="b">
        <v>0</v>
      </c>
      <c r="AR2006" s="95"/>
    </row>
    <row r="2007" spans="1:44" ht="15" customHeight="1">
      <c r="A2007" s="46">
        <v>2006</v>
      </c>
      <c r="B2007" s="46">
        <v>2006</v>
      </c>
      <c r="D2007" s="46" t="s">
        <v>9063</v>
      </c>
      <c r="E2007" s="46" t="s">
        <v>9064</v>
      </c>
      <c r="F2007" s="46" t="s">
        <v>36</v>
      </c>
      <c r="G2007" s="46" t="s">
        <v>9065</v>
      </c>
      <c r="H2007" s="43">
        <v>41609</v>
      </c>
      <c r="I2007" s="46" t="s">
        <v>38</v>
      </c>
      <c r="J2007" s="46" t="s">
        <v>39</v>
      </c>
      <c r="K2007" s="46" t="s">
        <v>40</v>
      </c>
      <c r="L2007" s="46" t="s">
        <v>41</v>
      </c>
      <c r="O2007" s="46" t="s">
        <v>42</v>
      </c>
      <c r="P2007" s="43">
        <v>41609</v>
      </c>
      <c r="R2007" s="46">
        <v>14.7</v>
      </c>
      <c r="S2007" s="46">
        <v>1.4</v>
      </c>
      <c r="T2007" s="46" t="s">
        <v>44</v>
      </c>
      <c r="V2007" s="46">
        <v>100</v>
      </c>
      <c r="W2007" s="46">
        <v>50</v>
      </c>
      <c r="AC2007" s="46" t="s">
        <v>47</v>
      </c>
      <c r="AE2007" s="46" t="s">
        <v>40</v>
      </c>
      <c r="AF2007" s="46" t="s">
        <v>8833</v>
      </c>
      <c r="AG2007" s="46" t="s">
        <v>40</v>
      </c>
      <c r="AH2007" s="46" t="s">
        <v>48</v>
      </c>
      <c r="AI2007" s="46" t="s">
        <v>40</v>
      </c>
      <c r="AJ2007" s="46" t="s">
        <v>49</v>
      </c>
      <c r="AL2007" s="46" t="s">
        <v>9066</v>
      </c>
      <c r="AQ2007" s="46" t="b">
        <v>0</v>
      </c>
      <c r="AR2007" s="95"/>
    </row>
    <row r="2008" spans="1:44" ht="15" customHeight="1">
      <c r="A2008" s="46">
        <v>2007</v>
      </c>
      <c r="B2008" s="46">
        <v>2007</v>
      </c>
      <c r="D2008" s="46" t="s">
        <v>9067</v>
      </c>
      <c r="E2008" s="46" t="s">
        <v>9068</v>
      </c>
      <c r="F2008" s="46" t="s">
        <v>36</v>
      </c>
      <c r="G2008" s="46" t="s">
        <v>9069</v>
      </c>
      <c r="H2008" s="43">
        <v>41609</v>
      </c>
      <c r="I2008" s="46" t="s">
        <v>38</v>
      </c>
      <c r="J2008" s="46" t="s">
        <v>39</v>
      </c>
      <c r="K2008" s="46" t="s">
        <v>40</v>
      </c>
      <c r="L2008" s="46" t="s">
        <v>41</v>
      </c>
      <c r="O2008" s="46" t="s">
        <v>42</v>
      </c>
      <c r="P2008" s="43">
        <v>41609</v>
      </c>
      <c r="R2008" s="46">
        <v>14.6</v>
      </c>
      <c r="S2008" s="46">
        <v>2.6</v>
      </c>
      <c r="T2008" s="46" t="s">
        <v>44</v>
      </c>
      <c r="V2008" s="46">
        <v>100</v>
      </c>
      <c r="W2008" s="46">
        <v>50</v>
      </c>
      <c r="AC2008" s="46" t="s">
        <v>47</v>
      </c>
      <c r="AE2008" s="46" t="s">
        <v>40</v>
      </c>
      <c r="AF2008" s="46" t="s">
        <v>8833</v>
      </c>
      <c r="AG2008" s="46" t="s">
        <v>40</v>
      </c>
      <c r="AH2008" s="46" t="s">
        <v>48</v>
      </c>
      <c r="AI2008" s="46" t="s">
        <v>40</v>
      </c>
      <c r="AJ2008" s="46" t="s">
        <v>49</v>
      </c>
      <c r="AL2008" s="46" t="s">
        <v>9070</v>
      </c>
      <c r="AQ2008" s="46" t="b">
        <v>0</v>
      </c>
      <c r="AR2008" s="95"/>
    </row>
    <row r="2009" spans="1:44" ht="15" customHeight="1">
      <c r="A2009" s="46">
        <v>2008</v>
      </c>
      <c r="B2009" s="46">
        <v>2008</v>
      </c>
      <c r="D2009" s="46" t="s">
        <v>9071</v>
      </c>
      <c r="E2009" s="46" t="s">
        <v>9072</v>
      </c>
      <c r="F2009" s="46" t="s">
        <v>36</v>
      </c>
      <c r="G2009" s="46" t="s">
        <v>9073</v>
      </c>
      <c r="H2009" s="43">
        <v>41638</v>
      </c>
      <c r="I2009" s="46" t="s">
        <v>38</v>
      </c>
      <c r="J2009" s="46" t="s">
        <v>39</v>
      </c>
      <c r="K2009" s="46" t="s">
        <v>40</v>
      </c>
      <c r="L2009" s="46" t="s">
        <v>41</v>
      </c>
      <c r="O2009" s="46" t="s">
        <v>42</v>
      </c>
      <c r="P2009" s="43">
        <v>41638</v>
      </c>
      <c r="R2009" s="46">
        <v>17.899999999999999</v>
      </c>
      <c r="S2009" s="46">
        <v>1.5</v>
      </c>
      <c r="T2009" s="46" t="s">
        <v>44</v>
      </c>
      <c r="V2009" s="46">
        <v>100</v>
      </c>
      <c r="W2009" s="46">
        <v>50</v>
      </c>
      <c r="AC2009" s="46" t="s">
        <v>47</v>
      </c>
      <c r="AE2009" s="46" t="s">
        <v>40</v>
      </c>
      <c r="AF2009" s="46" t="s">
        <v>8833</v>
      </c>
      <c r="AG2009" s="46" t="s">
        <v>40</v>
      </c>
      <c r="AH2009" s="46" t="s">
        <v>48</v>
      </c>
      <c r="AI2009" s="46" t="s">
        <v>40</v>
      </c>
      <c r="AJ2009" s="46" t="s">
        <v>49</v>
      </c>
      <c r="AL2009" s="46" t="s">
        <v>9074</v>
      </c>
      <c r="AQ2009" s="46" t="b">
        <v>0</v>
      </c>
      <c r="AR2009" s="95"/>
    </row>
    <row r="2010" spans="1:44" ht="15" customHeight="1">
      <c r="A2010" s="46">
        <v>2009</v>
      </c>
      <c r="B2010" s="46">
        <v>2009</v>
      </c>
      <c r="D2010" s="46" t="s">
        <v>9075</v>
      </c>
      <c r="E2010" s="46" t="s">
        <v>9076</v>
      </c>
      <c r="F2010" s="46" t="s">
        <v>36</v>
      </c>
      <c r="G2010" s="46" t="s">
        <v>9077</v>
      </c>
      <c r="H2010" s="43">
        <v>41638</v>
      </c>
      <c r="I2010" s="46" t="s">
        <v>38</v>
      </c>
      <c r="J2010" s="46" t="s">
        <v>39</v>
      </c>
      <c r="K2010" s="46" t="s">
        <v>40</v>
      </c>
      <c r="L2010" s="46" t="s">
        <v>41</v>
      </c>
      <c r="O2010" s="46" t="s">
        <v>42</v>
      </c>
      <c r="P2010" s="43">
        <v>41638</v>
      </c>
      <c r="R2010" s="46">
        <v>17.899999999999999</v>
      </c>
      <c r="S2010" s="46">
        <v>1.75</v>
      </c>
      <c r="T2010" s="46" t="s">
        <v>44</v>
      </c>
      <c r="V2010" s="46">
        <v>100</v>
      </c>
      <c r="W2010" s="46">
        <v>50</v>
      </c>
      <c r="AC2010" s="46" t="s">
        <v>47</v>
      </c>
      <c r="AE2010" s="46" t="s">
        <v>40</v>
      </c>
      <c r="AF2010" s="46" t="s">
        <v>8833</v>
      </c>
      <c r="AG2010" s="46" t="s">
        <v>40</v>
      </c>
      <c r="AH2010" s="46" t="s">
        <v>48</v>
      </c>
      <c r="AI2010" s="46" t="s">
        <v>40</v>
      </c>
      <c r="AJ2010" s="46" t="s">
        <v>49</v>
      </c>
      <c r="AL2010" s="46" t="s">
        <v>9078</v>
      </c>
      <c r="AQ2010" s="46" t="b">
        <v>0</v>
      </c>
      <c r="AR2010" s="95"/>
    </row>
    <row r="2011" spans="1:44" ht="15" customHeight="1">
      <c r="A2011" s="46">
        <v>2010</v>
      </c>
      <c r="B2011" s="46">
        <v>2010</v>
      </c>
      <c r="D2011" s="46" t="s">
        <v>9079</v>
      </c>
      <c r="E2011" s="46" t="s">
        <v>9080</v>
      </c>
      <c r="F2011" s="46" t="s">
        <v>36</v>
      </c>
      <c r="G2011" s="46" t="s">
        <v>9081</v>
      </c>
      <c r="H2011" s="43">
        <v>41638</v>
      </c>
      <c r="I2011" s="46" t="s">
        <v>38</v>
      </c>
      <c r="J2011" s="46" t="s">
        <v>39</v>
      </c>
      <c r="K2011" s="46" t="s">
        <v>40</v>
      </c>
      <c r="L2011" s="46" t="s">
        <v>41</v>
      </c>
      <c r="O2011" s="46" t="s">
        <v>42</v>
      </c>
      <c r="P2011" s="43">
        <v>41638</v>
      </c>
      <c r="R2011" s="46">
        <v>13.7</v>
      </c>
      <c r="S2011" s="46">
        <v>2.02</v>
      </c>
      <c r="T2011" s="46" t="s">
        <v>44</v>
      </c>
      <c r="V2011" s="46">
        <v>100</v>
      </c>
      <c r="W2011" s="46">
        <v>50</v>
      </c>
      <c r="AC2011" s="46" t="s">
        <v>47</v>
      </c>
      <c r="AE2011" s="46" t="s">
        <v>40</v>
      </c>
      <c r="AF2011" s="46" t="s">
        <v>8833</v>
      </c>
      <c r="AG2011" s="46" t="s">
        <v>40</v>
      </c>
      <c r="AH2011" s="46" t="s">
        <v>48</v>
      </c>
      <c r="AI2011" s="46" t="s">
        <v>40</v>
      </c>
      <c r="AJ2011" s="46" t="s">
        <v>49</v>
      </c>
      <c r="AL2011" s="46" t="s">
        <v>9082</v>
      </c>
      <c r="AQ2011" s="46" t="b">
        <v>0</v>
      </c>
      <c r="AR2011" s="95"/>
    </row>
    <row r="2012" spans="1:44" ht="15" customHeight="1">
      <c r="A2012" s="46">
        <v>2011</v>
      </c>
      <c r="B2012" s="46">
        <v>2011</v>
      </c>
      <c r="D2012" s="46" t="s">
        <v>9083</v>
      </c>
      <c r="E2012" s="46" t="s">
        <v>9084</v>
      </c>
      <c r="F2012" s="46" t="s">
        <v>36</v>
      </c>
      <c r="G2012" s="46" t="s">
        <v>9085</v>
      </c>
      <c r="H2012" s="43">
        <v>41638</v>
      </c>
      <c r="I2012" s="46" t="s">
        <v>38</v>
      </c>
      <c r="J2012" s="46" t="s">
        <v>39</v>
      </c>
      <c r="K2012" s="46" t="s">
        <v>40</v>
      </c>
      <c r="L2012" s="46" t="s">
        <v>41</v>
      </c>
      <c r="O2012" s="46" t="s">
        <v>42</v>
      </c>
      <c r="P2012" s="43">
        <v>41638</v>
      </c>
      <c r="R2012" s="46">
        <v>12.2</v>
      </c>
      <c r="S2012" s="46">
        <v>1.37</v>
      </c>
      <c r="T2012" s="46" t="s">
        <v>44</v>
      </c>
      <c r="V2012" s="46">
        <v>100</v>
      </c>
      <c r="W2012" s="46">
        <v>50</v>
      </c>
      <c r="AC2012" s="46" t="s">
        <v>47</v>
      </c>
      <c r="AE2012" s="46" t="s">
        <v>40</v>
      </c>
      <c r="AF2012" s="46" t="s">
        <v>8833</v>
      </c>
      <c r="AG2012" s="46" t="s">
        <v>40</v>
      </c>
      <c r="AH2012" s="46" t="s">
        <v>48</v>
      </c>
      <c r="AI2012" s="46" t="s">
        <v>40</v>
      </c>
      <c r="AJ2012" s="46" t="s">
        <v>49</v>
      </c>
      <c r="AL2012" s="46" t="s">
        <v>9086</v>
      </c>
      <c r="AQ2012" s="46" t="b">
        <v>0</v>
      </c>
      <c r="AR2012" s="95"/>
    </row>
    <row r="2013" spans="1:44" ht="15" customHeight="1">
      <c r="A2013" s="46">
        <v>2012</v>
      </c>
      <c r="B2013" s="46">
        <v>2012</v>
      </c>
      <c r="D2013" s="46" t="s">
        <v>9087</v>
      </c>
      <c r="E2013" s="46" t="s">
        <v>9088</v>
      </c>
      <c r="F2013" s="46" t="s">
        <v>36</v>
      </c>
      <c r="G2013" s="46" t="s">
        <v>9089</v>
      </c>
      <c r="H2013" s="43">
        <v>41638</v>
      </c>
      <c r="I2013" s="46" t="s">
        <v>38</v>
      </c>
      <c r="J2013" s="46" t="s">
        <v>39</v>
      </c>
      <c r="K2013" s="46" t="s">
        <v>40</v>
      </c>
      <c r="L2013" s="46" t="s">
        <v>41</v>
      </c>
      <c r="O2013" s="46" t="s">
        <v>42</v>
      </c>
      <c r="P2013" s="43">
        <v>41638</v>
      </c>
      <c r="R2013" s="46">
        <v>11.5</v>
      </c>
      <c r="S2013" s="46">
        <v>0.99</v>
      </c>
      <c r="T2013" s="46" t="s">
        <v>44</v>
      </c>
      <c r="V2013" s="46">
        <v>100</v>
      </c>
      <c r="W2013" s="46">
        <v>50</v>
      </c>
      <c r="AC2013" s="46" t="s">
        <v>47</v>
      </c>
      <c r="AE2013" s="46" t="s">
        <v>40</v>
      </c>
      <c r="AF2013" s="46" t="s">
        <v>8833</v>
      </c>
      <c r="AG2013" s="46" t="s">
        <v>40</v>
      </c>
      <c r="AH2013" s="46" t="s">
        <v>48</v>
      </c>
      <c r="AI2013" s="46" t="s">
        <v>40</v>
      </c>
      <c r="AJ2013" s="46" t="s">
        <v>49</v>
      </c>
      <c r="AL2013" s="46" t="s">
        <v>9090</v>
      </c>
      <c r="AQ2013" s="46" t="b">
        <v>0</v>
      </c>
      <c r="AR2013" s="95"/>
    </row>
    <row r="2014" spans="1:44" ht="15" customHeight="1">
      <c r="A2014" s="46">
        <v>2013</v>
      </c>
      <c r="B2014" s="46">
        <v>2013</v>
      </c>
      <c r="D2014" s="46" t="s">
        <v>9091</v>
      </c>
      <c r="E2014" s="46" t="s">
        <v>9092</v>
      </c>
      <c r="F2014" s="46" t="s">
        <v>36</v>
      </c>
      <c r="G2014" s="46" t="s">
        <v>9093</v>
      </c>
      <c r="H2014" s="43">
        <v>41638</v>
      </c>
      <c r="I2014" s="46" t="s">
        <v>38</v>
      </c>
      <c r="J2014" s="46" t="s">
        <v>39</v>
      </c>
      <c r="K2014" s="46" t="s">
        <v>40</v>
      </c>
      <c r="L2014" s="46" t="s">
        <v>41</v>
      </c>
      <c r="O2014" s="46" t="s">
        <v>42</v>
      </c>
      <c r="P2014" s="43">
        <v>41638</v>
      </c>
      <c r="R2014" s="46">
        <v>14.1</v>
      </c>
      <c r="S2014" s="46">
        <v>1.29</v>
      </c>
      <c r="T2014" s="46" t="s">
        <v>44</v>
      </c>
      <c r="V2014" s="46">
        <v>100</v>
      </c>
      <c r="W2014" s="46">
        <v>50</v>
      </c>
      <c r="AC2014" s="46" t="s">
        <v>47</v>
      </c>
      <c r="AE2014" s="46" t="s">
        <v>40</v>
      </c>
      <c r="AF2014" s="46" t="s">
        <v>8833</v>
      </c>
      <c r="AG2014" s="46" t="s">
        <v>40</v>
      </c>
      <c r="AH2014" s="46" t="s">
        <v>48</v>
      </c>
      <c r="AI2014" s="46" t="s">
        <v>40</v>
      </c>
      <c r="AJ2014" s="46" t="s">
        <v>49</v>
      </c>
      <c r="AL2014" s="46" t="s">
        <v>9094</v>
      </c>
      <c r="AQ2014" s="46" t="b">
        <v>0</v>
      </c>
      <c r="AR2014" s="95"/>
    </row>
    <row r="2015" spans="1:44" ht="15" customHeight="1">
      <c r="A2015" s="46">
        <v>2014</v>
      </c>
      <c r="B2015" s="46">
        <v>2014</v>
      </c>
      <c r="D2015" s="46" t="s">
        <v>9095</v>
      </c>
      <c r="E2015" s="46" t="s">
        <v>9096</v>
      </c>
      <c r="F2015" s="46" t="s">
        <v>36</v>
      </c>
      <c r="G2015" s="46" t="s">
        <v>9097</v>
      </c>
      <c r="H2015" s="43">
        <v>41638</v>
      </c>
      <c r="I2015" s="46" t="s">
        <v>38</v>
      </c>
      <c r="J2015" s="46" t="s">
        <v>39</v>
      </c>
      <c r="K2015" s="46" t="s">
        <v>40</v>
      </c>
      <c r="L2015" s="46" t="s">
        <v>41</v>
      </c>
      <c r="O2015" s="46" t="s">
        <v>42</v>
      </c>
      <c r="P2015" s="43">
        <v>41638</v>
      </c>
      <c r="R2015" s="46">
        <v>11.7</v>
      </c>
      <c r="S2015" s="46">
        <v>2.33</v>
      </c>
      <c r="T2015" s="46" t="s">
        <v>44</v>
      </c>
      <c r="V2015" s="46">
        <v>100</v>
      </c>
      <c r="W2015" s="46">
        <v>50</v>
      </c>
      <c r="AC2015" s="46" t="s">
        <v>47</v>
      </c>
      <c r="AE2015" s="46" t="s">
        <v>40</v>
      </c>
      <c r="AF2015" s="46" t="s">
        <v>8833</v>
      </c>
      <c r="AG2015" s="46" t="s">
        <v>40</v>
      </c>
      <c r="AH2015" s="46" t="s">
        <v>48</v>
      </c>
      <c r="AI2015" s="46" t="s">
        <v>40</v>
      </c>
      <c r="AJ2015" s="46" t="s">
        <v>49</v>
      </c>
      <c r="AL2015" s="46" t="s">
        <v>9098</v>
      </c>
      <c r="AQ2015" s="46" t="b">
        <v>0</v>
      </c>
      <c r="AR2015" s="95"/>
    </row>
    <row r="2016" spans="1:44" ht="15" customHeight="1">
      <c r="A2016" s="46">
        <v>2015</v>
      </c>
      <c r="B2016" s="46">
        <v>2015</v>
      </c>
      <c r="D2016" s="46" t="s">
        <v>9099</v>
      </c>
      <c r="E2016" s="46" t="s">
        <v>9100</v>
      </c>
      <c r="F2016" s="46" t="s">
        <v>36</v>
      </c>
      <c r="G2016" s="46" t="s">
        <v>9101</v>
      </c>
      <c r="H2016" s="43">
        <v>41638</v>
      </c>
      <c r="I2016" s="46" t="s">
        <v>38</v>
      </c>
      <c r="J2016" s="46" t="s">
        <v>39</v>
      </c>
      <c r="K2016" s="46" t="s">
        <v>40</v>
      </c>
      <c r="L2016" s="46" t="s">
        <v>41</v>
      </c>
      <c r="O2016" s="46" t="s">
        <v>42</v>
      </c>
      <c r="P2016" s="43">
        <v>41638</v>
      </c>
      <c r="R2016" s="46">
        <v>20.8</v>
      </c>
      <c r="S2016" s="46">
        <v>3.89</v>
      </c>
      <c r="T2016" s="46" t="s">
        <v>44</v>
      </c>
      <c r="V2016" s="46">
        <v>100</v>
      </c>
      <c r="W2016" s="46">
        <v>50</v>
      </c>
      <c r="AC2016" s="46" t="s">
        <v>47</v>
      </c>
      <c r="AE2016" s="46" t="s">
        <v>40</v>
      </c>
      <c r="AF2016" s="46" t="s">
        <v>8833</v>
      </c>
      <c r="AG2016" s="46" t="s">
        <v>40</v>
      </c>
      <c r="AH2016" s="46" t="s">
        <v>48</v>
      </c>
      <c r="AI2016" s="46" t="s">
        <v>40</v>
      </c>
      <c r="AJ2016" s="46" t="s">
        <v>49</v>
      </c>
      <c r="AL2016" s="46" t="s">
        <v>9102</v>
      </c>
      <c r="AQ2016" s="46" t="b">
        <v>0</v>
      </c>
      <c r="AR2016" s="95"/>
    </row>
    <row r="2017" spans="1:44" ht="15" customHeight="1">
      <c r="A2017" s="46">
        <v>2016</v>
      </c>
      <c r="B2017" s="46">
        <v>2016</v>
      </c>
      <c r="D2017" s="46" t="s">
        <v>9103</v>
      </c>
      <c r="E2017" s="46" t="s">
        <v>9104</v>
      </c>
      <c r="F2017" s="46" t="s">
        <v>36</v>
      </c>
      <c r="G2017" s="46" t="s">
        <v>9105</v>
      </c>
      <c r="H2017" s="43">
        <v>41638</v>
      </c>
      <c r="I2017" s="46" t="s">
        <v>38</v>
      </c>
      <c r="J2017" s="46" t="s">
        <v>39</v>
      </c>
      <c r="K2017" s="46" t="s">
        <v>40</v>
      </c>
      <c r="L2017" s="46" t="s">
        <v>41</v>
      </c>
      <c r="O2017" s="46" t="s">
        <v>42</v>
      </c>
      <c r="P2017" s="43">
        <v>41638</v>
      </c>
      <c r="R2017" s="46">
        <v>34</v>
      </c>
      <c r="S2017" s="46">
        <v>2.48</v>
      </c>
      <c r="T2017" s="46" t="s">
        <v>44</v>
      </c>
      <c r="V2017" s="46">
        <v>100</v>
      </c>
      <c r="W2017" s="46">
        <v>50</v>
      </c>
      <c r="AC2017" s="46" t="s">
        <v>47</v>
      </c>
      <c r="AE2017" s="46" t="s">
        <v>40</v>
      </c>
      <c r="AF2017" s="46" t="s">
        <v>8833</v>
      </c>
      <c r="AG2017" s="46" t="s">
        <v>40</v>
      </c>
      <c r="AH2017" s="46" t="s">
        <v>48</v>
      </c>
      <c r="AI2017" s="46" t="s">
        <v>40</v>
      </c>
      <c r="AJ2017" s="46" t="s">
        <v>49</v>
      </c>
      <c r="AL2017" s="46" t="s">
        <v>9106</v>
      </c>
      <c r="AQ2017" s="46" t="b">
        <v>0</v>
      </c>
      <c r="AR2017" s="95"/>
    </row>
    <row r="2018" spans="1:44" ht="15" customHeight="1">
      <c r="A2018" s="46">
        <v>2017</v>
      </c>
      <c r="B2018" s="46">
        <v>2017</v>
      </c>
      <c r="D2018" s="46" t="s">
        <v>9107</v>
      </c>
      <c r="E2018" s="46" t="s">
        <v>9108</v>
      </c>
      <c r="F2018" s="46" t="s">
        <v>36</v>
      </c>
      <c r="G2018" s="46" t="s">
        <v>9109</v>
      </c>
      <c r="H2018" s="43">
        <v>41638</v>
      </c>
      <c r="I2018" s="46" t="s">
        <v>38</v>
      </c>
      <c r="J2018" s="46" t="s">
        <v>39</v>
      </c>
      <c r="K2018" s="46" t="s">
        <v>40</v>
      </c>
      <c r="L2018" s="46" t="s">
        <v>41</v>
      </c>
      <c r="O2018" s="46" t="s">
        <v>42</v>
      </c>
      <c r="P2018" s="43">
        <v>41638</v>
      </c>
      <c r="R2018" s="46">
        <v>18.7</v>
      </c>
      <c r="S2018" s="46">
        <v>3.09</v>
      </c>
      <c r="T2018" s="46" t="s">
        <v>44</v>
      </c>
      <c r="V2018" s="46">
        <v>100</v>
      </c>
      <c r="W2018" s="46">
        <v>50</v>
      </c>
      <c r="AC2018" s="46" t="s">
        <v>47</v>
      </c>
      <c r="AE2018" s="46" t="s">
        <v>40</v>
      </c>
      <c r="AF2018" s="46" t="s">
        <v>8833</v>
      </c>
      <c r="AG2018" s="46" t="s">
        <v>40</v>
      </c>
      <c r="AH2018" s="46" t="s">
        <v>48</v>
      </c>
      <c r="AI2018" s="46" t="s">
        <v>40</v>
      </c>
      <c r="AJ2018" s="46" t="s">
        <v>49</v>
      </c>
      <c r="AL2018" s="46" t="s">
        <v>9110</v>
      </c>
      <c r="AQ2018" s="46" t="b">
        <v>0</v>
      </c>
      <c r="AR2018" s="95"/>
    </row>
    <row r="2019" spans="1:44" ht="15" customHeight="1">
      <c r="A2019" s="46">
        <v>2018</v>
      </c>
      <c r="B2019" s="46">
        <v>2018</v>
      </c>
      <c r="D2019" s="46" t="s">
        <v>9111</v>
      </c>
      <c r="E2019" s="46" t="s">
        <v>9112</v>
      </c>
      <c r="F2019" s="46" t="s">
        <v>36</v>
      </c>
      <c r="G2019" s="46" t="s">
        <v>9113</v>
      </c>
      <c r="H2019" s="43">
        <v>41638</v>
      </c>
      <c r="I2019" s="46" t="s">
        <v>38</v>
      </c>
      <c r="J2019" s="46" t="s">
        <v>39</v>
      </c>
      <c r="K2019" s="46" t="s">
        <v>40</v>
      </c>
      <c r="L2019" s="46" t="s">
        <v>41</v>
      </c>
      <c r="O2019" s="46" t="s">
        <v>42</v>
      </c>
      <c r="P2019" s="43">
        <v>41638</v>
      </c>
      <c r="R2019" s="46">
        <v>19.2</v>
      </c>
      <c r="S2019" s="46">
        <v>1.34</v>
      </c>
      <c r="T2019" s="46" t="s">
        <v>44</v>
      </c>
      <c r="V2019" s="46">
        <v>100</v>
      </c>
      <c r="W2019" s="46">
        <v>50</v>
      </c>
      <c r="AC2019" s="46" t="s">
        <v>47</v>
      </c>
      <c r="AE2019" s="46" t="s">
        <v>40</v>
      </c>
      <c r="AF2019" s="46" t="s">
        <v>8833</v>
      </c>
      <c r="AG2019" s="46" t="s">
        <v>40</v>
      </c>
      <c r="AH2019" s="46" t="s">
        <v>48</v>
      </c>
      <c r="AI2019" s="46" t="s">
        <v>40</v>
      </c>
      <c r="AJ2019" s="46" t="s">
        <v>49</v>
      </c>
      <c r="AL2019" s="46" t="s">
        <v>9114</v>
      </c>
      <c r="AQ2019" s="46" t="b">
        <v>0</v>
      </c>
      <c r="AR2019" s="95"/>
    </row>
    <row r="2020" spans="1:44" ht="15" customHeight="1">
      <c r="A2020" s="46">
        <v>2019</v>
      </c>
      <c r="B2020" s="46">
        <v>2019</v>
      </c>
      <c r="D2020" s="46" t="s">
        <v>9115</v>
      </c>
      <c r="E2020" s="46" t="s">
        <v>9116</v>
      </c>
      <c r="F2020" s="46" t="s">
        <v>36</v>
      </c>
      <c r="G2020" s="46" t="s">
        <v>9117</v>
      </c>
      <c r="H2020" s="43">
        <v>41638</v>
      </c>
      <c r="I2020" s="46" t="s">
        <v>38</v>
      </c>
      <c r="J2020" s="46" t="s">
        <v>39</v>
      </c>
      <c r="K2020" s="46" t="s">
        <v>40</v>
      </c>
      <c r="L2020" s="46" t="s">
        <v>41</v>
      </c>
      <c r="O2020" s="46" t="s">
        <v>42</v>
      </c>
      <c r="P2020" s="43">
        <v>41638</v>
      </c>
      <c r="R2020" s="46">
        <v>23.2</v>
      </c>
      <c r="S2020" s="46">
        <v>3.06</v>
      </c>
      <c r="T2020" s="46" t="s">
        <v>44</v>
      </c>
      <c r="V2020" s="46">
        <v>100</v>
      </c>
      <c r="W2020" s="46">
        <v>50</v>
      </c>
      <c r="AC2020" s="46" t="s">
        <v>47</v>
      </c>
      <c r="AE2020" s="46" t="s">
        <v>40</v>
      </c>
      <c r="AF2020" s="46" t="s">
        <v>8833</v>
      </c>
      <c r="AG2020" s="46" t="s">
        <v>40</v>
      </c>
      <c r="AH2020" s="46" t="s">
        <v>48</v>
      </c>
      <c r="AI2020" s="46" t="s">
        <v>40</v>
      </c>
      <c r="AJ2020" s="46" t="s">
        <v>49</v>
      </c>
      <c r="AL2020" s="46" t="s">
        <v>9118</v>
      </c>
      <c r="AQ2020" s="46" t="b">
        <v>0</v>
      </c>
      <c r="AR2020" s="95"/>
    </row>
    <row r="2021" spans="1:44" ht="15" customHeight="1">
      <c r="A2021" s="46">
        <v>2020</v>
      </c>
      <c r="B2021" s="46">
        <v>2020</v>
      </c>
      <c r="D2021" s="46" t="s">
        <v>9119</v>
      </c>
      <c r="E2021" s="46" t="s">
        <v>9120</v>
      </c>
      <c r="F2021" s="46" t="s">
        <v>36</v>
      </c>
      <c r="G2021" s="46" t="s">
        <v>9121</v>
      </c>
      <c r="H2021" s="43">
        <v>41641</v>
      </c>
      <c r="I2021" s="46" t="s">
        <v>38</v>
      </c>
      <c r="J2021" s="46" t="s">
        <v>39</v>
      </c>
      <c r="K2021" s="46" t="s">
        <v>40</v>
      </c>
      <c r="L2021" s="46" t="s">
        <v>41</v>
      </c>
      <c r="O2021" s="46" t="s">
        <v>42</v>
      </c>
      <c r="P2021" s="43">
        <v>41641</v>
      </c>
      <c r="R2021" s="46">
        <v>23.6</v>
      </c>
      <c r="S2021" s="46">
        <v>2.86</v>
      </c>
      <c r="T2021" s="46" t="s">
        <v>44</v>
      </c>
      <c r="V2021" s="46">
        <v>100</v>
      </c>
      <c r="W2021" s="46">
        <v>50</v>
      </c>
      <c r="AC2021" s="46" t="s">
        <v>47</v>
      </c>
      <c r="AE2021" s="46" t="s">
        <v>40</v>
      </c>
      <c r="AF2021" s="46" t="s">
        <v>8833</v>
      </c>
      <c r="AG2021" s="46" t="s">
        <v>40</v>
      </c>
      <c r="AH2021" s="46" t="s">
        <v>48</v>
      </c>
      <c r="AI2021" s="46" t="s">
        <v>40</v>
      </c>
      <c r="AJ2021" s="46" t="s">
        <v>49</v>
      </c>
      <c r="AL2021" s="46" t="s">
        <v>9122</v>
      </c>
      <c r="AQ2021" s="46" t="b">
        <v>0</v>
      </c>
      <c r="AR2021" s="95"/>
    </row>
    <row r="2022" spans="1:44" ht="15" customHeight="1">
      <c r="A2022" s="46">
        <v>2021</v>
      </c>
      <c r="B2022" s="46">
        <v>2021</v>
      </c>
      <c r="D2022" s="46" t="s">
        <v>9123</v>
      </c>
      <c r="E2022" s="46" t="s">
        <v>9124</v>
      </c>
      <c r="F2022" s="46" t="s">
        <v>36</v>
      </c>
      <c r="G2022" s="46" t="s">
        <v>9125</v>
      </c>
      <c r="H2022" s="43">
        <v>41641</v>
      </c>
      <c r="I2022" s="46" t="s">
        <v>38</v>
      </c>
      <c r="J2022" s="46" t="s">
        <v>39</v>
      </c>
      <c r="K2022" s="46" t="s">
        <v>40</v>
      </c>
      <c r="L2022" s="46" t="s">
        <v>41</v>
      </c>
      <c r="O2022" s="46" t="s">
        <v>42</v>
      </c>
      <c r="P2022" s="43">
        <v>41641</v>
      </c>
      <c r="R2022" s="46">
        <v>17.600000000000001</v>
      </c>
      <c r="S2022" s="46">
        <v>2.62</v>
      </c>
      <c r="T2022" s="46" t="s">
        <v>44</v>
      </c>
      <c r="V2022" s="46">
        <v>100</v>
      </c>
      <c r="W2022" s="46">
        <v>50</v>
      </c>
      <c r="AC2022" s="46" t="s">
        <v>47</v>
      </c>
      <c r="AE2022" s="46" t="s">
        <v>40</v>
      </c>
      <c r="AF2022" s="46" t="s">
        <v>8833</v>
      </c>
      <c r="AG2022" s="46" t="s">
        <v>40</v>
      </c>
      <c r="AH2022" s="46" t="s">
        <v>48</v>
      </c>
      <c r="AI2022" s="46" t="s">
        <v>40</v>
      </c>
      <c r="AJ2022" s="46" t="s">
        <v>49</v>
      </c>
      <c r="AL2022" s="46" t="s">
        <v>9126</v>
      </c>
      <c r="AQ2022" s="46" t="b">
        <v>0</v>
      </c>
      <c r="AR2022" s="95"/>
    </row>
    <row r="2023" spans="1:44" ht="15" customHeight="1">
      <c r="A2023" s="46">
        <v>2022</v>
      </c>
      <c r="B2023" s="46">
        <v>2022</v>
      </c>
      <c r="D2023" s="46" t="s">
        <v>9127</v>
      </c>
      <c r="E2023" s="46" t="s">
        <v>9128</v>
      </c>
      <c r="F2023" s="46" t="s">
        <v>36</v>
      </c>
      <c r="G2023" s="46" t="s">
        <v>9129</v>
      </c>
      <c r="H2023" s="43">
        <v>41641</v>
      </c>
      <c r="I2023" s="46" t="s">
        <v>38</v>
      </c>
      <c r="J2023" s="46" t="s">
        <v>39</v>
      </c>
      <c r="K2023" s="46" t="s">
        <v>40</v>
      </c>
      <c r="L2023" s="46" t="s">
        <v>41</v>
      </c>
      <c r="O2023" s="46" t="s">
        <v>42</v>
      </c>
      <c r="P2023" s="43">
        <v>41641</v>
      </c>
      <c r="R2023" s="46">
        <v>12</v>
      </c>
      <c r="S2023" s="46">
        <v>2.15</v>
      </c>
      <c r="T2023" s="46" t="s">
        <v>44</v>
      </c>
      <c r="V2023" s="46">
        <v>100</v>
      </c>
      <c r="W2023" s="46">
        <v>50</v>
      </c>
      <c r="AC2023" s="46" t="s">
        <v>47</v>
      </c>
      <c r="AE2023" s="46" t="s">
        <v>40</v>
      </c>
      <c r="AF2023" s="46" t="s">
        <v>8833</v>
      </c>
      <c r="AG2023" s="46" t="s">
        <v>40</v>
      </c>
      <c r="AH2023" s="46" t="s">
        <v>48</v>
      </c>
      <c r="AI2023" s="46" t="s">
        <v>40</v>
      </c>
      <c r="AJ2023" s="46" t="s">
        <v>49</v>
      </c>
      <c r="AL2023" s="46" t="s">
        <v>9130</v>
      </c>
      <c r="AQ2023" s="46" t="b">
        <v>0</v>
      </c>
      <c r="AR2023" s="95"/>
    </row>
    <row r="2024" spans="1:44" ht="15" customHeight="1">
      <c r="A2024" s="46">
        <v>2023</v>
      </c>
      <c r="B2024" s="46">
        <v>2023</v>
      </c>
      <c r="D2024" s="46" t="s">
        <v>9131</v>
      </c>
      <c r="E2024" s="46" t="s">
        <v>9132</v>
      </c>
      <c r="F2024" s="46" t="s">
        <v>36</v>
      </c>
      <c r="G2024" s="46" t="s">
        <v>9133</v>
      </c>
      <c r="H2024" s="43">
        <v>41641</v>
      </c>
      <c r="I2024" s="46" t="s">
        <v>38</v>
      </c>
      <c r="J2024" s="46" t="s">
        <v>39</v>
      </c>
      <c r="K2024" s="46" t="s">
        <v>40</v>
      </c>
      <c r="L2024" s="46" t="s">
        <v>41</v>
      </c>
      <c r="O2024" s="46" t="s">
        <v>42</v>
      </c>
      <c r="P2024" s="43">
        <v>41641</v>
      </c>
      <c r="R2024" s="46">
        <v>17.8</v>
      </c>
      <c r="S2024" s="46">
        <v>3.68</v>
      </c>
      <c r="T2024" s="46" t="s">
        <v>44</v>
      </c>
      <c r="V2024" s="46">
        <v>100</v>
      </c>
      <c r="W2024" s="46">
        <v>50</v>
      </c>
      <c r="AC2024" s="46" t="s">
        <v>47</v>
      </c>
      <c r="AE2024" s="46" t="s">
        <v>40</v>
      </c>
      <c r="AF2024" s="46" t="s">
        <v>8833</v>
      </c>
      <c r="AG2024" s="46" t="s">
        <v>40</v>
      </c>
      <c r="AH2024" s="46" t="s">
        <v>48</v>
      </c>
      <c r="AI2024" s="46" t="s">
        <v>40</v>
      </c>
      <c r="AJ2024" s="46" t="s">
        <v>49</v>
      </c>
      <c r="AL2024" s="46" t="s">
        <v>9134</v>
      </c>
      <c r="AQ2024" s="46" t="b">
        <v>0</v>
      </c>
      <c r="AR2024" s="95"/>
    </row>
    <row r="2025" spans="1:44" ht="15" customHeight="1">
      <c r="A2025" s="46">
        <v>2024</v>
      </c>
      <c r="B2025" s="46">
        <v>2024</v>
      </c>
      <c r="D2025" s="46" t="s">
        <v>9135</v>
      </c>
      <c r="E2025" s="46" t="s">
        <v>9136</v>
      </c>
      <c r="F2025" s="46" t="s">
        <v>36</v>
      </c>
      <c r="G2025" s="46" t="s">
        <v>9137</v>
      </c>
      <c r="H2025" s="43">
        <v>41641</v>
      </c>
      <c r="I2025" s="46" t="s">
        <v>38</v>
      </c>
      <c r="J2025" s="46" t="s">
        <v>39</v>
      </c>
      <c r="K2025" s="46" t="s">
        <v>40</v>
      </c>
      <c r="L2025" s="46" t="s">
        <v>41</v>
      </c>
      <c r="O2025" s="46" t="s">
        <v>42</v>
      </c>
      <c r="P2025" s="43">
        <v>41641</v>
      </c>
      <c r="R2025" s="46">
        <v>11.1</v>
      </c>
      <c r="S2025" s="46">
        <v>1.25</v>
      </c>
      <c r="T2025" s="46" t="s">
        <v>44</v>
      </c>
      <c r="V2025" s="46">
        <v>100</v>
      </c>
      <c r="W2025" s="46">
        <v>50</v>
      </c>
      <c r="AC2025" s="46" t="s">
        <v>47</v>
      </c>
      <c r="AE2025" s="46" t="s">
        <v>40</v>
      </c>
      <c r="AF2025" s="46" t="s">
        <v>8833</v>
      </c>
      <c r="AG2025" s="46" t="s">
        <v>40</v>
      </c>
      <c r="AH2025" s="46" t="s">
        <v>48</v>
      </c>
      <c r="AI2025" s="46" t="s">
        <v>40</v>
      </c>
      <c r="AJ2025" s="46" t="s">
        <v>49</v>
      </c>
      <c r="AL2025" s="46" t="s">
        <v>9138</v>
      </c>
      <c r="AQ2025" s="46" t="b">
        <v>0</v>
      </c>
      <c r="AR2025" s="95"/>
    </row>
    <row r="2026" spans="1:44" ht="15" customHeight="1">
      <c r="A2026" s="46">
        <v>2025</v>
      </c>
      <c r="B2026" s="46">
        <v>2025</v>
      </c>
      <c r="D2026" s="46" t="s">
        <v>9139</v>
      </c>
      <c r="E2026" s="46" t="s">
        <v>9140</v>
      </c>
      <c r="F2026" s="46" t="s">
        <v>36</v>
      </c>
      <c r="G2026" s="46" t="s">
        <v>9141</v>
      </c>
      <c r="H2026" s="43">
        <v>41641</v>
      </c>
      <c r="I2026" s="46" t="s">
        <v>38</v>
      </c>
      <c r="J2026" s="46" t="s">
        <v>39</v>
      </c>
      <c r="K2026" s="46" t="s">
        <v>40</v>
      </c>
      <c r="L2026" s="46" t="s">
        <v>41</v>
      </c>
      <c r="O2026" s="46" t="s">
        <v>42</v>
      </c>
      <c r="P2026" s="43">
        <v>41641</v>
      </c>
      <c r="R2026" s="46">
        <v>10.1</v>
      </c>
      <c r="S2026" s="46">
        <v>1.0900000000000001</v>
      </c>
      <c r="T2026" s="46" t="s">
        <v>44</v>
      </c>
      <c r="V2026" s="46">
        <v>100</v>
      </c>
      <c r="W2026" s="46">
        <v>50</v>
      </c>
      <c r="AC2026" s="46" t="s">
        <v>47</v>
      </c>
      <c r="AE2026" s="46" t="s">
        <v>40</v>
      </c>
      <c r="AF2026" s="46" t="s">
        <v>8833</v>
      </c>
      <c r="AG2026" s="46" t="s">
        <v>40</v>
      </c>
      <c r="AH2026" s="46" t="s">
        <v>48</v>
      </c>
      <c r="AI2026" s="46" t="s">
        <v>40</v>
      </c>
      <c r="AJ2026" s="46" t="s">
        <v>49</v>
      </c>
      <c r="AL2026" s="46" t="s">
        <v>9142</v>
      </c>
      <c r="AQ2026" s="46" t="b">
        <v>0</v>
      </c>
      <c r="AR2026" s="95"/>
    </row>
    <row r="2027" spans="1:44" ht="15" customHeight="1">
      <c r="A2027" s="46">
        <v>2026</v>
      </c>
      <c r="B2027" s="46">
        <v>2026</v>
      </c>
      <c r="D2027" s="46" t="s">
        <v>9143</v>
      </c>
      <c r="E2027" s="46" t="s">
        <v>9144</v>
      </c>
      <c r="F2027" s="46" t="s">
        <v>36</v>
      </c>
      <c r="G2027" s="46" t="s">
        <v>9145</v>
      </c>
      <c r="H2027" s="43">
        <v>41641</v>
      </c>
      <c r="I2027" s="46" t="s">
        <v>38</v>
      </c>
      <c r="J2027" s="46" t="s">
        <v>39</v>
      </c>
      <c r="K2027" s="46" t="s">
        <v>40</v>
      </c>
      <c r="L2027" s="46" t="s">
        <v>41</v>
      </c>
      <c r="O2027" s="46" t="s">
        <v>42</v>
      </c>
      <c r="P2027" s="43">
        <v>41641</v>
      </c>
      <c r="R2027" s="46">
        <v>9.6300000000000008</v>
      </c>
      <c r="S2027" s="46">
        <v>1.63</v>
      </c>
      <c r="T2027" s="46" t="s">
        <v>44</v>
      </c>
      <c r="V2027" s="46">
        <v>100</v>
      </c>
      <c r="W2027" s="46">
        <v>50</v>
      </c>
      <c r="AC2027" s="46" t="s">
        <v>47</v>
      </c>
      <c r="AE2027" s="46" t="s">
        <v>40</v>
      </c>
      <c r="AF2027" s="46" t="s">
        <v>8833</v>
      </c>
      <c r="AG2027" s="46" t="s">
        <v>40</v>
      </c>
      <c r="AH2027" s="46" t="s">
        <v>48</v>
      </c>
      <c r="AI2027" s="46" t="s">
        <v>40</v>
      </c>
      <c r="AJ2027" s="46" t="s">
        <v>49</v>
      </c>
      <c r="AL2027" s="46" t="s">
        <v>9146</v>
      </c>
      <c r="AQ2027" s="46" t="b">
        <v>0</v>
      </c>
      <c r="AR2027" s="95"/>
    </row>
    <row r="2028" spans="1:44" ht="15" customHeight="1">
      <c r="A2028" s="46">
        <v>2027</v>
      </c>
      <c r="B2028" s="46">
        <v>2027</v>
      </c>
      <c r="D2028" s="46" t="s">
        <v>9147</v>
      </c>
      <c r="E2028" s="46" t="s">
        <v>9148</v>
      </c>
      <c r="F2028" s="46" t="s">
        <v>36</v>
      </c>
      <c r="G2028" s="46" t="s">
        <v>9149</v>
      </c>
      <c r="H2028" s="43">
        <v>41641</v>
      </c>
      <c r="I2028" s="46" t="s">
        <v>38</v>
      </c>
      <c r="J2028" s="46" t="s">
        <v>39</v>
      </c>
      <c r="K2028" s="46" t="s">
        <v>40</v>
      </c>
      <c r="L2028" s="46" t="s">
        <v>41</v>
      </c>
      <c r="O2028" s="46" t="s">
        <v>42</v>
      </c>
      <c r="P2028" s="43">
        <v>41641</v>
      </c>
      <c r="R2028" s="46">
        <v>4.66</v>
      </c>
      <c r="S2028" s="46">
        <v>0.59299999999999997</v>
      </c>
      <c r="T2028" s="46" t="s">
        <v>44</v>
      </c>
      <c r="V2028" s="46">
        <v>100</v>
      </c>
      <c r="W2028" s="46">
        <v>50</v>
      </c>
      <c r="AC2028" s="46" t="s">
        <v>47</v>
      </c>
      <c r="AE2028" s="46" t="s">
        <v>40</v>
      </c>
      <c r="AF2028" s="46" t="s">
        <v>8833</v>
      </c>
      <c r="AG2028" s="46" t="s">
        <v>40</v>
      </c>
      <c r="AH2028" s="46" t="s">
        <v>48</v>
      </c>
      <c r="AI2028" s="46" t="s">
        <v>40</v>
      </c>
      <c r="AJ2028" s="46" t="s">
        <v>49</v>
      </c>
      <c r="AL2028" s="46" t="s">
        <v>9150</v>
      </c>
      <c r="AQ2028" s="46" t="b">
        <v>0</v>
      </c>
      <c r="AR2028" s="95"/>
    </row>
    <row r="2029" spans="1:44" ht="15" customHeight="1">
      <c r="A2029" s="46">
        <v>2028</v>
      </c>
      <c r="B2029" s="46">
        <v>2028</v>
      </c>
      <c r="D2029" s="46" t="s">
        <v>9151</v>
      </c>
      <c r="E2029" s="46" t="s">
        <v>9152</v>
      </c>
      <c r="F2029" s="46" t="s">
        <v>36</v>
      </c>
      <c r="G2029" s="46" t="s">
        <v>9153</v>
      </c>
      <c r="H2029" s="43">
        <v>41641</v>
      </c>
      <c r="I2029" s="46" t="s">
        <v>38</v>
      </c>
      <c r="J2029" s="46" t="s">
        <v>39</v>
      </c>
      <c r="K2029" s="46" t="s">
        <v>40</v>
      </c>
      <c r="L2029" s="46" t="s">
        <v>41</v>
      </c>
      <c r="O2029" s="46" t="s">
        <v>42</v>
      </c>
      <c r="P2029" s="43">
        <v>41641</v>
      </c>
      <c r="R2029" s="46">
        <v>4.6900000000000004</v>
      </c>
      <c r="S2029" s="46">
        <v>0.35699999999999998</v>
      </c>
      <c r="T2029" s="46" t="s">
        <v>44</v>
      </c>
      <c r="V2029" s="46">
        <v>100</v>
      </c>
      <c r="W2029" s="46">
        <v>50</v>
      </c>
      <c r="AC2029" s="46" t="s">
        <v>47</v>
      </c>
      <c r="AE2029" s="46" t="s">
        <v>40</v>
      </c>
      <c r="AF2029" s="46" t="s">
        <v>8833</v>
      </c>
      <c r="AG2029" s="46" t="s">
        <v>40</v>
      </c>
      <c r="AH2029" s="46" t="s">
        <v>48</v>
      </c>
      <c r="AI2029" s="46" t="s">
        <v>40</v>
      </c>
      <c r="AJ2029" s="46" t="s">
        <v>49</v>
      </c>
      <c r="AL2029" s="46" t="s">
        <v>9154</v>
      </c>
      <c r="AQ2029" s="46" t="b">
        <v>0</v>
      </c>
      <c r="AR2029" s="95"/>
    </row>
    <row r="2030" spans="1:44" ht="15" customHeight="1">
      <c r="A2030" s="46">
        <v>2029</v>
      </c>
      <c r="B2030" s="46">
        <v>2029</v>
      </c>
      <c r="D2030" s="46" t="s">
        <v>9155</v>
      </c>
      <c r="E2030" s="46" t="s">
        <v>9156</v>
      </c>
      <c r="F2030" s="46" t="s">
        <v>36</v>
      </c>
      <c r="G2030" s="46" t="s">
        <v>9157</v>
      </c>
      <c r="H2030" s="43">
        <v>41641</v>
      </c>
      <c r="I2030" s="46" t="s">
        <v>38</v>
      </c>
      <c r="J2030" s="46" t="s">
        <v>39</v>
      </c>
      <c r="K2030" s="46" t="s">
        <v>40</v>
      </c>
      <c r="L2030" s="46" t="s">
        <v>41</v>
      </c>
      <c r="O2030" s="46" t="s">
        <v>42</v>
      </c>
      <c r="P2030" s="43">
        <v>41641</v>
      </c>
      <c r="R2030" s="46">
        <v>4.1399999999999997</v>
      </c>
      <c r="S2030" s="46">
        <v>0.58199999999999996</v>
      </c>
      <c r="T2030" s="46" t="s">
        <v>44</v>
      </c>
      <c r="V2030" s="46">
        <v>100</v>
      </c>
      <c r="W2030" s="46">
        <v>50</v>
      </c>
      <c r="AC2030" s="46" t="s">
        <v>47</v>
      </c>
      <c r="AE2030" s="46" t="s">
        <v>40</v>
      </c>
      <c r="AF2030" s="46" t="s">
        <v>8833</v>
      </c>
      <c r="AG2030" s="46" t="s">
        <v>40</v>
      </c>
      <c r="AH2030" s="46" t="s">
        <v>48</v>
      </c>
      <c r="AI2030" s="46" t="s">
        <v>40</v>
      </c>
      <c r="AJ2030" s="46" t="s">
        <v>49</v>
      </c>
      <c r="AL2030" s="46" t="s">
        <v>9158</v>
      </c>
      <c r="AQ2030" s="46" t="b">
        <v>0</v>
      </c>
      <c r="AR2030" s="95"/>
    </row>
    <row r="2031" spans="1:44" ht="15" customHeight="1">
      <c r="A2031" s="46">
        <v>2030</v>
      </c>
      <c r="B2031" s="46">
        <v>2030</v>
      </c>
      <c r="D2031" s="46" t="s">
        <v>9159</v>
      </c>
      <c r="E2031" s="46" t="s">
        <v>9160</v>
      </c>
      <c r="F2031" s="46" t="s">
        <v>36</v>
      </c>
      <c r="G2031" s="46" t="s">
        <v>9161</v>
      </c>
      <c r="H2031" s="43">
        <v>41641</v>
      </c>
      <c r="I2031" s="46" t="s">
        <v>38</v>
      </c>
      <c r="J2031" s="46" t="s">
        <v>39</v>
      </c>
      <c r="K2031" s="46" t="s">
        <v>40</v>
      </c>
      <c r="L2031" s="46" t="s">
        <v>41</v>
      </c>
      <c r="O2031" s="46" t="s">
        <v>42</v>
      </c>
      <c r="P2031" s="43">
        <v>41641</v>
      </c>
      <c r="R2031" s="46">
        <v>7.49</v>
      </c>
      <c r="S2031" s="46">
        <v>0.63600000000000001</v>
      </c>
      <c r="T2031" s="46" t="s">
        <v>44</v>
      </c>
      <c r="V2031" s="46">
        <v>100</v>
      </c>
      <c r="W2031" s="46">
        <v>50</v>
      </c>
      <c r="AC2031" s="46" t="s">
        <v>47</v>
      </c>
      <c r="AE2031" s="46" t="s">
        <v>40</v>
      </c>
      <c r="AF2031" s="46" t="s">
        <v>8833</v>
      </c>
      <c r="AG2031" s="46" t="s">
        <v>40</v>
      </c>
      <c r="AH2031" s="46" t="s">
        <v>48</v>
      </c>
      <c r="AI2031" s="46" t="s">
        <v>40</v>
      </c>
      <c r="AJ2031" s="46" t="s">
        <v>49</v>
      </c>
      <c r="AL2031" s="46" t="s">
        <v>9162</v>
      </c>
      <c r="AQ2031" s="46" t="b">
        <v>0</v>
      </c>
      <c r="AR2031" s="95"/>
    </row>
    <row r="2032" spans="1:44" ht="15" customHeight="1">
      <c r="A2032" s="46">
        <v>2031</v>
      </c>
      <c r="B2032" s="46">
        <v>2031</v>
      </c>
      <c r="D2032" s="46" t="s">
        <v>9163</v>
      </c>
      <c r="E2032" s="46" t="s">
        <v>9164</v>
      </c>
      <c r="F2032" s="46" t="s">
        <v>36</v>
      </c>
      <c r="G2032" s="46" t="s">
        <v>9165</v>
      </c>
      <c r="H2032" s="43">
        <v>41641</v>
      </c>
      <c r="I2032" s="46" t="s">
        <v>38</v>
      </c>
      <c r="J2032" s="46" t="s">
        <v>39</v>
      </c>
      <c r="K2032" s="46" t="s">
        <v>40</v>
      </c>
      <c r="L2032" s="46" t="s">
        <v>41</v>
      </c>
      <c r="O2032" s="46" t="s">
        <v>42</v>
      </c>
      <c r="P2032" s="43">
        <v>41641</v>
      </c>
      <c r="R2032" s="46">
        <v>9.7200000000000006</v>
      </c>
      <c r="S2032" s="46">
        <v>1.43</v>
      </c>
      <c r="T2032" s="46" t="s">
        <v>44</v>
      </c>
      <c r="V2032" s="46">
        <v>100</v>
      </c>
      <c r="W2032" s="46">
        <v>50</v>
      </c>
      <c r="AC2032" s="46" t="s">
        <v>47</v>
      </c>
      <c r="AE2032" s="46" t="s">
        <v>40</v>
      </c>
      <c r="AF2032" s="46" t="s">
        <v>8833</v>
      </c>
      <c r="AG2032" s="46" t="s">
        <v>40</v>
      </c>
      <c r="AH2032" s="46" t="s">
        <v>48</v>
      </c>
      <c r="AI2032" s="46" t="s">
        <v>40</v>
      </c>
      <c r="AJ2032" s="46" t="s">
        <v>49</v>
      </c>
      <c r="AL2032" s="46" t="s">
        <v>9166</v>
      </c>
      <c r="AQ2032" s="46" t="b">
        <v>0</v>
      </c>
      <c r="AR2032" s="95"/>
    </row>
    <row r="2033" spans="1:44" ht="15" customHeight="1">
      <c r="A2033" s="46">
        <v>2032</v>
      </c>
      <c r="B2033" s="46">
        <v>2032</v>
      </c>
      <c r="D2033" s="46" t="s">
        <v>9167</v>
      </c>
      <c r="E2033" s="46" t="s">
        <v>9168</v>
      </c>
      <c r="F2033" s="46" t="s">
        <v>36</v>
      </c>
      <c r="G2033" s="46" t="s">
        <v>9169</v>
      </c>
      <c r="H2033" s="43">
        <v>41647</v>
      </c>
      <c r="I2033" s="46" t="s">
        <v>38</v>
      </c>
      <c r="J2033" s="46" t="s">
        <v>39</v>
      </c>
      <c r="K2033" s="46" t="s">
        <v>40</v>
      </c>
      <c r="L2033" s="46" t="s">
        <v>41</v>
      </c>
      <c r="O2033" s="46" t="s">
        <v>42</v>
      </c>
      <c r="P2033" s="43">
        <v>41647</v>
      </c>
      <c r="R2033" s="46">
        <v>16.100000000000001</v>
      </c>
      <c r="S2033" s="46">
        <v>2.69</v>
      </c>
      <c r="T2033" s="46" t="s">
        <v>44</v>
      </c>
      <c r="V2033" s="46">
        <v>100</v>
      </c>
      <c r="W2033" s="46">
        <v>50</v>
      </c>
      <c r="AC2033" s="46" t="s">
        <v>47</v>
      </c>
      <c r="AE2033" s="46" t="s">
        <v>40</v>
      </c>
      <c r="AF2033" s="46" t="s">
        <v>8833</v>
      </c>
      <c r="AG2033" s="46" t="s">
        <v>40</v>
      </c>
      <c r="AH2033" s="46" t="s">
        <v>48</v>
      </c>
      <c r="AI2033" s="46" t="s">
        <v>40</v>
      </c>
      <c r="AJ2033" s="46" t="s">
        <v>49</v>
      </c>
      <c r="AL2033" s="46" t="s">
        <v>9170</v>
      </c>
      <c r="AQ2033" s="46" t="b">
        <v>0</v>
      </c>
      <c r="AR2033" s="95"/>
    </row>
    <row r="2034" spans="1:44" ht="15" customHeight="1">
      <c r="A2034" s="46">
        <v>2033</v>
      </c>
      <c r="B2034" s="46">
        <v>2033</v>
      </c>
      <c r="D2034" s="46" t="s">
        <v>9171</v>
      </c>
      <c r="E2034" s="46" t="s">
        <v>9172</v>
      </c>
      <c r="F2034" s="46" t="s">
        <v>36</v>
      </c>
      <c r="G2034" s="46" t="s">
        <v>9173</v>
      </c>
      <c r="H2034" s="43">
        <v>41647</v>
      </c>
      <c r="I2034" s="46" t="s">
        <v>38</v>
      </c>
      <c r="J2034" s="46" t="s">
        <v>39</v>
      </c>
      <c r="K2034" s="46" t="s">
        <v>40</v>
      </c>
      <c r="L2034" s="46" t="s">
        <v>41</v>
      </c>
      <c r="O2034" s="46" t="s">
        <v>42</v>
      </c>
      <c r="P2034" s="43">
        <v>41647</v>
      </c>
      <c r="R2034" s="46">
        <v>22</v>
      </c>
      <c r="S2034" s="46">
        <v>4.49</v>
      </c>
      <c r="T2034" s="46" t="s">
        <v>44</v>
      </c>
      <c r="V2034" s="46">
        <v>100</v>
      </c>
      <c r="W2034" s="46">
        <v>50</v>
      </c>
      <c r="AC2034" s="46" t="s">
        <v>47</v>
      </c>
      <c r="AE2034" s="46" t="s">
        <v>40</v>
      </c>
      <c r="AF2034" s="46" t="s">
        <v>8833</v>
      </c>
      <c r="AG2034" s="46" t="s">
        <v>40</v>
      </c>
      <c r="AH2034" s="46" t="s">
        <v>48</v>
      </c>
      <c r="AI2034" s="46" t="s">
        <v>40</v>
      </c>
      <c r="AJ2034" s="46" t="s">
        <v>49</v>
      </c>
      <c r="AL2034" s="46" t="s">
        <v>9174</v>
      </c>
      <c r="AQ2034" s="46" t="b">
        <v>0</v>
      </c>
      <c r="AR2034" s="95"/>
    </row>
    <row r="2035" spans="1:44" ht="15" customHeight="1">
      <c r="A2035" s="46">
        <v>2034</v>
      </c>
      <c r="B2035" s="46">
        <v>2034</v>
      </c>
      <c r="D2035" s="46" t="s">
        <v>9175</v>
      </c>
      <c r="E2035" s="46" t="s">
        <v>9176</v>
      </c>
      <c r="F2035" s="46" t="s">
        <v>36</v>
      </c>
      <c r="G2035" s="46" t="s">
        <v>9177</v>
      </c>
      <c r="H2035" s="43">
        <v>41647</v>
      </c>
      <c r="I2035" s="46" t="s">
        <v>38</v>
      </c>
      <c r="J2035" s="46" t="s">
        <v>39</v>
      </c>
      <c r="K2035" s="46" t="s">
        <v>40</v>
      </c>
      <c r="L2035" s="46" t="s">
        <v>41</v>
      </c>
      <c r="O2035" s="46" t="s">
        <v>42</v>
      </c>
      <c r="P2035" s="43">
        <v>41647</v>
      </c>
      <c r="R2035" s="46">
        <v>21.5</v>
      </c>
      <c r="S2035" s="46">
        <v>3.57</v>
      </c>
      <c r="T2035" s="46" t="s">
        <v>44</v>
      </c>
      <c r="V2035" s="46">
        <v>100</v>
      </c>
      <c r="W2035" s="46">
        <v>50</v>
      </c>
      <c r="AC2035" s="46" t="s">
        <v>47</v>
      </c>
      <c r="AE2035" s="46" t="s">
        <v>40</v>
      </c>
      <c r="AF2035" s="46" t="s">
        <v>8833</v>
      </c>
      <c r="AG2035" s="46" t="s">
        <v>40</v>
      </c>
      <c r="AH2035" s="46" t="s">
        <v>48</v>
      </c>
      <c r="AI2035" s="46" t="s">
        <v>40</v>
      </c>
      <c r="AJ2035" s="46" t="s">
        <v>49</v>
      </c>
      <c r="AL2035" s="46" t="s">
        <v>9178</v>
      </c>
      <c r="AQ2035" s="46" t="b">
        <v>0</v>
      </c>
      <c r="AR2035" s="95"/>
    </row>
    <row r="2036" spans="1:44" ht="15" customHeight="1">
      <c r="A2036" s="46">
        <v>2035</v>
      </c>
      <c r="B2036" s="46">
        <v>2035</v>
      </c>
      <c r="D2036" s="46" t="s">
        <v>9179</v>
      </c>
      <c r="E2036" s="46" t="s">
        <v>9180</v>
      </c>
      <c r="F2036" s="46" t="s">
        <v>36</v>
      </c>
      <c r="G2036" s="46" t="s">
        <v>9181</v>
      </c>
      <c r="H2036" s="43">
        <v>41647</v>
      </c>
      <c r="I2036" s="46" t="s">
        <v>38</v>
      </c>
      <c r="J2036" s="46" t="s">
        <v>39</v>
      </c>
      <c r="K2036" s="46" t="s">
        <v>40</v>
      </c>
      <c r="L2036" s="46" t="s">
        <v>41</v>
      </c>
      <c r="O2036" s="46" t="s">
        <v>42</v>
      </c>
      <c r="P2036" s="43">
        <v>41647</v>
      </c>
      <c r="R2036" s="46">
        <v>11.6</v>
      </c>
      <c r="S2036" s="46">
        <v>1.4</v>
      </c>
      <c r="T2036" s="46" t="s">
        <v>44</v>
      </c>
      <c r="V2036" s="46">
        <v>100</v>
      </c>
      <c r="W2036" s="46">
        <v>50</v>
      </c>
      <c r="AC2036" s="46" t="s">
        <v>47</v>
      </c>
      <c r="AE2036" s="46" t="s">
        <v>40</v>
      </c>
      <c r="AF2036" s="46" t="s">
        <v>8833</v>
      </c>
      <c r="AG2036" s="46" t="s">
        <v>40</v>
      </c>
      <c r="AH2036" s="46" t="s">
        <v>48</v>
      </c>
      <c r="AI2036" s="46" t="s">
        <v>40</v>
      </c>
      <c r="AJ2036" s="46" t="s">
        <v>49</v>
      </c>
      <c r="AL2036" s="46" t="s">
        <v>9182</v>
      </c>
      <c r="AQ2036" s="46" t="b">
        <v>0</v>
      </c>
      <c r="AR2036" s="95"/>
    </row>
    <row r="2037" spans="1:44" ht="15" customHeight="1">
      <c r="A2037" s="46">
        <v>2036</v>
      </c>
      <c r="B2037" s="46">
        <v>2036</v>
      </c>
      <c r="D2037" s="46" t="s">
        <v>9183</v>
      </c>
      <c r="E2037" s="46" t="s">
        <v>9184</v>
      </c>
      <c r="F2037" s="46" t="s">
        <v>36</v>
      </c>
      <c r="G2037" s="46" t="s">
        <v>9185</v>
      </c>
      <c r="H2037" s="43">
        <v>41647</v>
      </c>
      <c r="I2037" s="46" t="s">
        <v>38</v>
      </c>
      <c r="J2037" s="46" t="s">
        <v>39</v>
      </c>
      <c r="K2037" s="46" t="s">
        <v>40</v>
      </c>
      <c r="L2037" s="46" t="s">
        <v>41</v>
      </c>
      <c r="O2037" s="46" t="s">
        <v>42</v>
      </c>
      <c r="P2037" s="43">
        <v>41647</v>
      </c>
      <c r="R2037" s="46">
        <v>26.2</v>
      </c>
      <c r="S2037" s="46">
        <v>3.68</v>
      </c>
      <c r="T2037" s="46" t="s">
        <v>44</v>
      </c>
      <c r="V2037" s="46">
        <v>100</v>
      </c>
      <c r="W2037" s="46">
        <v>50</v>
      </c>
      <c r="AC2037" s="46" t="s">
        <v>47</v>
      </c>
      <c r="AE2037" s="46" t="s">
        <v>40</v>
      </c>
      <c r="AF2037" s="46" t="s">
        <v>8833</v>
      </c>
      <c r="AG2037" s="46" t="s">
        <v>40</v>
      </c>
      <c r="AH2037" s="46" t="s">
        <v>48</v>
      </c>
      <c r="AI2037" s="46" t="s">
        <v>40</v>
      </c>
      <c r="AJ2037" s="46" t="s">
        <v>49</v>
      </c>
      <c r="AL2037" s="46" t="s">
        <v>9186</v>
      </c>
      <c r="AQ2037" s="46" t="b">
        <v>0</v>
      </c>
      <c r="AR2037" s="95"/>
    </row>
    <row r="2038" spans="1:44" ht="15" customHeight="1">
      <c r="A2038" s="46">
        <v>2037</v>
      </c>
      <c r="B2038" s="46">
        <v>2037</v>
      </c>
      <c r="D2038" s="46" t="s">
        <v>9187</v>
      </c>
      <c r="E2038" s="46" t="s">
        <v>9188</v>
      </c>
      <c r="F2038" s="46" t="s">
        <v>36</v>
      </c>
      <c r="G2038" s="46" t="s">
        <v>9189</v>
      </c>
      <c r="H2038" s="43">
        <v>41647</v>
      </c>
      <c r="I2038" s="46" t="s">
        <v>38</v>
      </c>
      <c r="J2038" s="46" t="s">
        <v>39</v>
      </c>
      <c r="K2038" s="46" t="s">
        <v>40</v>
      </c>
      <c r="L2038" s="46" t="s">
        <v>41</v>
      </c>
      <c r="O2038" s="46" t="s">
        <v>42</v>
      </c>
      <c r="P2038" s="43">
        <v>41647</v>
      </c>
      <c r="R2038" s="46">
        <v>27.6</v>
      </c>
      <c r="S2038" s="46">
        <v>1.23</v>
      </c>
      <c r="T2038" s="46" t="s">
        <v>44</v>
      </c>
      <c r="V2038" s="46">
        <v>100</v>
      </c>
      <c r="W2038" s="46">
        <v>50</v>
      </c>
      <c r="AC2038" s="46" t="s">
        <v>47</v>
      </c>
      <c r="AE2038" s="46" t="s">
        <v>40</v>
      </c>
      <c r="AF2038" s="46" t="s">
        <v>8833</v>
      </c>
      <c r="AG2038" s="46" t="s">
        <v>40</v>
      </c>
      <c r="AH2038" s="46" t="s">
        <v>48</v>
      </c>
      <c r="AI2038" s="46" t="s">
        <v>40</v>
      </c>
      <c r="AJ2038" s="46" t="s">
        <v>49</v>
      </c>
      <c r="AL2038" s="46" t="s">
        <v>9190</v>
      </c>
      <c r="AQ2038" s="46" t="b">
        <v>0</v>
      </c>
      <c r="AR2038" s="95"/>
    </row>
    <row r="2039" spans="1:44" ht="15" customHeight="1">
      <c r="A2039" s="46">
        <v>2038</v>
      </c>
      <c r="B2039" s="46">
        <v>2038</v>
      </c>
      <c r="D2039" s="46" t="s">
        <v>9191</v>
      </c>
      <c r="E2039" s="46" t="s">
        <v>9192</v>
      </c>
      <c r="F2039" s="46" t="s">
        <v>36</v>
      </c>
      <c r="G2039" s="46" t="s">
        <v>9193</v>
      </c>
      <c r="H2039" s="43">
        <v>41647</v>
      </c>
      <c r="I2039" s="46" t="s">
        <v>38</v>
      </c>
      <c r="J2039" s="46" t="s">
        <v>39</v>
      </c>
      <c r="K2039" s="46" t="s">
        <v>40</v>
      </c>
      <c r="L2039" s="46" t="s">
        <v>41</v>
      </c>
      <c r="O2039" s="46" t="s">
        <v>42</v>
      </c>
      <c r="P2039" s="43">
        <v>41647</v>
      </c>
      <c r="R2039" s="46">
        <v>16.600000000000001</v>
      </c>
      <c r="S2039" s="46">
        <v>2.99</v>
      </c>
      <c r="T2039" s="46" t="s">
        <v>44</v>
      </c>
      <c r="V2039" s="46">
        <v>100</v>
      </c>
      <c r="W2039" s="46">
        <v>50</v>
      </c>
      <c r="AC2039" s="46" t="s">
        <v>47</v>
      </c>
      <c r="AE2039" s="46" t="s">
        <v>40</v>
      </c>
      <c r="AF2039" s="46" t="s">
        <v>8833</v>
      </c>
      <c r="AG2039" s="46" t="s">
        <v>40</v>
      </c>
      <c r="AH2039" s="46" t="s">
        <v>48</v>
      </c>
      <c r="AI2039" s="46" t="s">
        <v>40</v>
      </c>
      <c r="AJ2039" s="46" t="s">
        <v>49</v>
      </c>
      <c r="AL2039" s="46" t="s">
        <v>9194</v>
      </c>
      <c r="AQ2039" s="46" t="b">
        <v>0</v>
      </c>
      <c r="AR2039" s="95"/>
    </row>
    <row r="2040" spans="1:44" ht="15" customHeight="1">
      <c r="A2040" s="46">
        <v>2039</v>
      </c>
      <c r="B2040" s="46">
        <v>2039</v>
      </c>
      <c r="D2040" s="46" t="s">
        <v>9195</v>
      </c>
      <c r="E2040" s="46" t="s">
        <v>9196</v>
      </c>
      <c r="F2040" s="46" t="s">
        <v>36</v>
      </c>
      <c r="G2040" s="46" t="s">
        <v>9197</v>
      </c>
      <c r="H2040" s="43">
        <v>41647</v>
      </c>
      <c r="I2040" s="46" t="s">
        <v>38</v>
      </c>
      <c r="J2040" s="46" t="s">
        <v>39</v>
      </c>
      <c r="K2040" s="46" t="s">
        <v>40</v>
      </c>
      <c r="L2040" s="46" t="s">
        <v>41</v>
      </c>
      <c r="O2040" s="46" t="s">
        <v>42</v>
      </c>
      <c r="P2040" s="43">
        <v>41647</v>
      </c>
      <c r="R2040" s="46">
        <v>22.9</v>
      </c>
      <c r="S2040" s="46">
        <v>3.69</v>
      </c>
      <c r="T2040" s="46" t="s">
        <v>44</v>
      </c>
      <c r="V2040" s="46">
        <v>100</v>
      </c>
      <c r="W2040" s="46">
        <v>50</v>
      </c>
      <c r="AC2040" s="46" t="s">
        <v>47</v>
      </c>
      <c r="AE2040" s="46" t="s">
        <v>40</v>
      </c>
      <c r="AF2040" s="46" t="s">
        <v>8833</v>
      </c>
      <c r="AG2040" s="46" t="s">
        <v>40</v>
      </c>
      <c r="AH2040" s="46" t="s">
        <v>48</v>
      </c>
      <c r="AI2040" s="46" t="s">
        <v>40</v>
      </c>
      <c r="AJ2040" s="46" t="s">
        <v>49</v>
      </c>
      <c r="AL2040" s="46" t="s">
        <v>9198</v>
      </c>
      <c r="AQ2040" s="46" t="b">
        <v>0</v>
      </c>
      <c r="AR2040" s="95"/>
    </row>
    <row r="2041" spans="1:44" ht="15" customHeight="1">
      <c r="A2041" s="46">
        <v>2040</v>
      </c>
      <c r="B2041" s="46">
        <v>2040</v>
      </c>
      <c r="D2041" s="46" t="s">
        <v>9199</v>
      </c>
      <c r="E2041" s="46" t="s">
        <v>9200</v>
      </c>
      <c r="F2041" s="46" t="s">
        <v>36</v>
      </c>
      <c r="G2041" s="46" t="s">
        <v>9201</v>
      </c>
      <c r="H2041" s="43">
        <v>41647</v>
      </c>
      <c r="I2041" s="46" t="s">
        <v>38</v>
      </c>
      <c r="J2041" s="46" t="s">
        <v>39</v>
      </c>
      <c r="K2041" s="46" t="s">
        <v>40</v>
      </c>
      <c r="L2041" s="46" t="s">
        <v>41</v>
      </c>
      <c r="O2041" s="46" t="s">
        <v>42</v>
      </c>
      <c r="P2041" s="43">
        <v>41647</v>
      </c>
      <c r="R2041" s="46">
        <v>12.8</v>
      </c>
      <c r="S2041" s="46">
        <v>4.05</v>
      </c>
      <c r="T2041" s="46" t="s">
        <v>44</v>
      </c>
      <c r="V2041" s="46">
        <v>100</v>
      </c>
      <c r="W2041" s="46">
        <v>50</v>
      </c>
      <c r="AC2041" s="46" t="s">
        <v>47</v>
      </c>
      <c r="AE2041" s="46" t="s">
        <v>40</v>
      </c>
      <c r="AF2041" s="46" t="s">
        <v>8833</v>
      </c>
      <c r="AG2041" s="46" t="s">
        <v>40</v>
      </c>
      <c r="AH2041" s="46" t="s">
        <v>48</v>
      </c>
      <c r="AI2041" s="46" t="s">
        <v>40</v>
      </c>
      <c r="AJ2041" s="46" t="s">
        <v>49</v>
      </c>
      <c r="AL2041" s="46" t="s">
        <v>9202</v>
      </c>
      <c r="AQ2041" s="46" t="b">
        <v>0</v>
      </c>
      <c r="AR2041" s="95"/>
    </row>
    <row r="2042" spans="1:44" ht="15" customHeight="1">
      <c r="A2042" s="46">
        <v>2041</v>
      </c>
      <c r="B2042" s="46">
        <v>2041</v>
      </c>
      <c r="D2042" s="46" t="s">
        <v>9203</v>
      </c>
      <c r="E2042" s="46" t="s">
        <v>9204</v>
      </c>
      <c r="F2042" s="46" t="s">
        <v>36</v>
      </c>
      <c r="G2042" s="46" t="s">
        <v>9205</v>
      </c>
      <c r="H2042" s="43">
        <v>41647</v>
      </c>
      <c r="I2042" s="46" t="s">
        <v>38</v>
      </c>
      <c r="J2042" s="46" t="s">
        <v>39</v>
      </c>
      <c r="K2042" s="46" t="s">
        <v>40</v>
      </c>
      <c r="L2042" s="46" t="s">
        <v>41</v>
      </c>
      <c r="O2042" s="46" t="s">
        <v>42</v>
      </c>
      <c r="P2042" s="43">
        <v>41647</v>
      </c>
      <c r="R2042" s="46">
        <v>7.92</v>
      </c>
      <c r="S2042" s="46">
        <v>1.02</v>
      </c>
      <c r="T2042" s="46" t="s">
        <v>44</v>
      </c>
      <c r="V2042" s="46">
        <v>100</v>
      </c>
      <c r="W2042" s="46">
        <v>50</v>
      </c>
      <c r="AC2042" s="46" t="s">
        <v>47</v>
      </c>
      <c r="AE2042" s="46" t="s">
        <v>40</v>
      </c>
      <c r="AF2042" s="46" t="s">
        <v>8833</v>
      </c>
      <c r="AG2042" s="46" t="s">
        <v>40</v>
      </c>
      <c r="AH2042" s="46" t="s">
        <v>48</v>
      </c>
      <c r="AI2042" s="46" t="s">
        <v>40</v>
      </c>
      <c r="AJ2042" s="46" t="s">
        <v>49</v>
      </c>
      <c r="AL2042" s="46" t="s">
        <v>9206</v>
      </c>
      <c r="AQ2042" s="46" t="b">
        <v>0</v>
      </c>
      <c r="AR2042" s="95"/>
    </row>
    <row r="2043" spans="1:44" ht="15" customHeight="1">
      <c r="A2043" s="46">
        <v>2042</v>
      </c>
      <c r="B2043" s="46">
        <v>2042</v>
      </c>
      <c r="D2043" s="46" t="s">
        <v>9207</v>
      </c>
      <c r="E2043" s="46" t="s">
        <v>9208</v>
      </c>
      <c r="F2043" s="46" t="s">
        <v>36</v>
      </c>
      <c r="G2043" s="46" t="s">
        <v>9209</v>
      </c>
      <c r="H2043" s="43">
        <v>41647</v>
      </c>
      <c r="I2043" s="46" t="s">
        <v>38</v>
      </c>
      <c r="J2043" s="46" t="s">
        <v>39</v>
      </c>
      <c r="K2043" s="46" t="s">
        <v>40</v>
      </c>
      <c r="L2043" s="46" t="s">
        <v>41</v>
      </c>
      <c r="O2043" s="46" t="s">
        <v>42</v>
      </c>
      <c r="P2043" s="43">
        <v>41647</v>
      </c>
      <c r="R2043" s="46">
        <v>13.2</v>
      </c>
      <c r="S2043" s="46">
        <v>1.76</v>
      </c>
      <c r="T2043" s="46" t="s">
        <v>44</v>
      </c>
      <c r="V2043" s="46">
        <v>100</v>
      </c>
      <c r="W2043" s="46">
        <v>50</v>
      </c>
      <c r="AC2043" s="46" t="s">
        <v>47</v>
      </c>
      <c r="AE2043" s="46" t="s">
        <v>40</v>
      </c>
      <c r="AF2043" s="46" t="s">
        <v>8833</v>
      </c>
      <c r="AG2043" s="46" t="s">
        <v>40</v>
      </c>
      <c r="AH2043" s="46" t="s">
        <v>48</v>
      </c>
      <c r="AI2043" s="46" t="s">
        <v>40</v>
      </c>
      <c r="AJ2043" s="46" t="s">
        <v>49</v>
      </c>
      <c r="AL2043" s="46" t="s">
        <v>9210</v>
      </c>
      <c r="AQ2043" s="46" t="b">
        <v>0</v>
      </c>
      <c r="AR2043" s="95"/>
    </row>
    <row r="2044" spans="1:44" ht="15" customHeight="1">
      <c r="A2044" s="46">
        <v>2043</v>
      </c>
      <c r="B2044" s="46">
        <v>2043</v>
      </c>
      <c r="D2044" s="46" t="s">
        <v>9211</v>
      </c>
      <c r="E2044" s="46" t="s">
        <v>9212</v>
      </c>
      <c r="F2044" s="46" t="s">
        <v>36</v>
      </c>
      <c r="G2044" s="46" t="s">
        <v>9213</v>
      </c>
      <c r="H2044" s="43">
        <v>41647</v>
      </c>
      <c r="I2044" s="46" t="s">
        <v>38</v>
      </c>
      <c r="J2044" s="46" t="s">
        <v>39</v>
      </c>
      <c r="K2044" s="46" t="s">
        <v>40</v>
      </c>
      <c r="L2044" s="46" t="s">
        <v>41</v>
      </c>
      <c r="O2044" s="46" t="s">
        <v>42</v>
      </c>
      <c r="P2044" s="43">
        <v>41647</v>
      </c>
      <c r="R2044" s="46">
        <v>47.4</v>
      </c>
      <c r="S2044" s="46">
        <v>4.3099999999999996</v>
      </c>
      <c r="T2044" s="46" t="s">
        <v>44</v>
      </c>
      <c r="V2044" s="46">
        <v>100</v>
      </c>
      <c r="W2044" s="46">
        <v>50</v>
      </c>
      <c r="AC2044" s="46" t="s">
        <v>47</v>
      </c>
      <c r="AE2044" s="46" t="s">
        <v>40</v>
      </c>
      <c r="AF2044" s="46" t="s">
        <v>8833</v>
      </c>
      <c r="AG2044" s="46" t="s">
        <v>40</v>
      </c>
      <c r="AH2044" s="46" t="s">
        <v>48</v>
      </c>
      <c r="AI2044" s="46" t="s">
        <v>40</v>
      </c>
      <c r="AJ2044" s="46" t="s">
        <v>49</v>
      </c>
      <c r="AL2044" s="46" t="s">
        <v>9214</v>
      </c>
      <c r="AQ2044" s="46" t="b">
        <v>0</v>
      </c>
      <c r="AR2044" s="95"/>
    </row>
    <row r="2045" spans="1:44" ht="15" customHeight="1">
      <c r="A2045" s="46">
        <v>2044</v>
      </c>
      <c r="B2045" s="46">
        <v>2044</v>
      </c>
      <c r="D2045" s="46" t="s">
        <v>9215</v>
      </c>
      <c r="E2045" s="46" t="s">
        <v>9216</v>
      </c>
      <c r="F2045" s="46" t="s">
        <v>36</v>
      </c>
      <c r="G2045" s="46" t="s">
        <v>9217</v>
      </c>
      <c r="H2045" s="43">
        <v>41649</v>
      </c>
      <c r="I2045" s="46" t="s">
        <v>38</v>
      </c>
      <c r="J2045" s="46" t="s">
        <v>39</v>
      </c>
      <c r="K2045" s="46" t="s">
        <v>40</v>
      </c>
      <c r="L2045" s="46" t="s">
        <v>41</v>
      </c>
      <c r="O2045" s="46" t="s">
        <v>42</v>
      </c>
      <c r="P2045" s="43">
        <v>41649</v>
      </c>
      <c r="R2045" s="46">
        <v>18.5</v>
      </c>
      <c r="S2045" s="46">
        <v>3.02</v>
      </c>
      <c r="T2045" s="46" t="s">
        <v>44</v>
      </c>
      <c r="V2045" s="46">
        <v>100</v>
      </c>
      <c r="W2045" s="46">
        <v>50</v>
      </c>
      <c r="AC2045" s="46" t="s">
        <v>47</v>
      </c>
      <c r="AE2045" s="46" t="s">
        <v>40</v>
      </c>
      <c r="AF2045" s="46" t="s">
        <v>8833</v>
      </c>
      <c r="AG2045" s="46" t="s">
        <v>40</v>
      </c>
      <c r="AH2045" s="46" t="s">
        <v>48</v>
      </c>
      <c r="AI2045" s="46" t="s">
        <v>40</v>
      </c>
      <c r="AJ2045" s="46" t="s">
        <v>49</v>
      </c>
      <c r="AL2045" s="46" t="s">
        <v>9218</v>
      </c>
      <c r="AQ2045" s="46" t="b">
        <v>0</v>
      </c>
      <c r="AR2045" s="95"/>
    </row>
    <row r="2046" spans="1:44" ht="15" customHeight="1">
      <c r="A2046" s="46">
        <v>2045</v>
      </c>
      <c r="B2046" s="46">
        <v>2045</v>
      </c>
      <c r="D2046" s="46" t="s">
        <v>9219</v>
      </c>
      <c r="E2046" s="46" t="s">
        <v>9220</v>
      </c>
      <c r="F2046" s="46" t="s">
        <v>36</v>
      </c>
      <c r="G2046" s="46" t="s">
        <v>9221</v>
      </c>
      <c r="H2046" s="43">
        <v>41649</v>
      </c>
      <c r="I2046" s="46" t="s">
        <v>38</v>
      </c>
      <c r="J2046" s="46" t="s">
        <v>39</v>
      </c>
      <c r="K2046" s="46" t="s">
        <v>40</v>
      </c>
      <c r="L2046" s="46" t="s">
        <v>41</v>
      </c>
      <c r="O2046" s="46" t="s">
        <v>42</v>
      </c>
      <c r="P2046" s="43">
        <v>41649</v>
      </c>
      <c r="R2046" s="46">
        <v>10.1</v>
      </c>
      <c r="S2046" s="46">
        <v>1.96</v>
      </c>
      <c r="T2046" s="46" t="s">
        <v>44</v>
      </c>
      <c r="V2046" s="46">
        <v>100</v>
      </c>
      <c r="W2046" s="46">
        <v>50</v>
      </c>
      <c r="AC2046" s="46" t="s">
        <v>47</v>
      </c>
      <c r="AE2046" s="46" t="s">
        <v>40</v>
      </c>
      <c r="AF2046" s="46" t="s">
        <v>8833</v>
      </c>
      <c r="AG2046" s="46" t="s">
        <v>40</v>
      </c>
      <c r="AH2046" s="46" t="s">
        <v>48</v>
      </c>
      <c r="AI2046" s="46" t="s">
        <v>40</v>
      </c>
      <c r="AJ2046" s="46" t="s">
        <v>49</v>
      </c>
      <c r="AL2046" s="46" t="s">
        <v>9222</v>
      </c>
      <c r="AQ2046" s="46" t="b">
        <v>0</v>
      </c>
      <c r="AR2046" s="95"/>
    </row>
    <row r="2047" spans="1:44" ht="15" customHeight="1">
      <c r="A2047" s="46">
        <v>2046</v>
      </c>
      <c r="B2047" s="46">
        <v>2046</v>
      </c>
      <c r="D2047" s="46" t="s">
        <v>9223</v>
      </c>
      <c r="E2047" s="46" t="s">
        <v>9224</v>
      </c>
      <c r="F2047" s="46" t="s">
        <v>36</v>
      </c>
      <c r="G2047" s="46" t="s">
        <v>9225</v>
      </c>
      <c r="H2047" s="43">
        <v>41649</v>
      </c>
      <c r="I2047" s="46" t="s">
        <v>38</v>
      </c>
      <c r="J2047" s="46" t="s">
        <v>39</v>
      </c>
      <c r="K2047" s="46" t="s">
        <v>40</v>
      </c>
      <c r="L2047" s="46" t="s">
        <v>41</v>
      </c>
      <c r="O2047" s="46" t="s">
        <v>42</v>
      </c>
      <c r="P2047" s="43">
        <v>41649</v>
      </c>
      <c r="R2047" s="46">
        <v>21.2</v>
      </c>
      <c r="S2047" s="46">
        <v>3.72</v>
      </c>
      <c r="T2047" s="46" t="s">
        <v>44</v>
      </c>
      <c r="V2047" s="46">
        <v>100</v>
      </c>
      <c r="W2047" s="46">
        <v>50</v>
      </c>
      <c r="AC2047" s="46" t="s">
        <v>47</v>
      </c>
      <c r="AE2047" s="46" t="s">
        <v>40</v>
      </c>
      <c r="AF2047" s="46" t="s">
        <v>8833</v>
      </c>
      <c r="AG2047" s="46" t="s">
        <v>40</v>
      </c>
      <c r="AH2047" s="46" t="s">
        <v>48</v>
      </c>
      <c r="AI2047" s="46" t="s">
        <v>40</v>
      </c>
      <c r="AJ2047" s="46" t="s">
        <v>49</v>
      </c>
      <c r="AL2047" s="46" t="s">
        <v>9226</v>
      </c>
      <c r="AQ2047" s="46" t="b">
        <v>0</v>
      </c>
      <c r="AR2047" s="95"/>
    </row>
    <row r="2048" spans="1:44" ht="15" customHeight="1">
      <c r="A2048" s="46">
        <v>2047</v>
      </c>
      <c r="B2048" s="46">
        <v>2047</v>
      </c>
      <c r="D2048" s="46" t="s">
        <v>9227</v>
      </c>
      <c r="E2048" s="46" t="s">
        <v>9228</v>
      </c>
      <c r="F2048" s="46" t="s">
        <v>36</v>
      </c>
      <c r="G2048" s="46" t="s">
        <v>9229</v>
      </c>
      <c r="H2048" s="43">
        <v>41649</v>
      </c>
      <c r="I2048" s="46" t="s">
        <v>38</v>
      </c>
      <c r="J2048" s="46" t="s">
        <v>39</v>
      </c>
      <c r="K2048" s="46" t="s">
        <v>40</v>
      </c>
      <c r="L2048" s="46" t="s">
        <v>41</v>
      </c>
      <c r="O2048" s="46" t="s">
        <v>42</v>
      </c>
      <c r="P2048" s="43">
        <v>41649</v>
      </c>
      <c r="R2048" s="46">
        <v>22.4</v>
      </c>
      <c r="S2048" s="46">
        <v>2.0699999999999998</v>
      </c>
      <c r="T2048" s="46" t="s">
        <v>44</v>
      </c>
      <c r="V2048" s="46">
        <v>100</v>
      </c>
      <c r="W2048" s="46">
        <v>50</v>
      </c>
      <c r="AC2048" s="46" t="s">
        <v>47</v>
      </c>
      <c r="AE2048" s="46" t="s">
        <v>40</v>
      </c>
      <c r="AF2048" s="46" t="s">
        <v>8833</v>
      </c>
      <c r="AG2048" s="46" t="s">
        <v>40</v>
      </c>
      <c r="AH2048" s="46" t="s">
        <v>48</v>
      </c>
      <c r="AI2048" s="46" t="s">
        <v>40</v>
      </c>
      <c r="AJ2048" s="46" t="s">
        <v>49</v>
      </c>
      <c r="AL2048" s="46" t="s">
        <v>9230</v>
      </c>
      <c r="AQ2048" s="46" t="b">
        <v>0</v>
      </c>
      <c r="AR2048" s="95"/>
    </row>
    <row r="2049" spans="1:44" ht="15" customHeight="1">
      <c r="A2049" s="46">
        <v>2048</v>
      </c>
      <c r="B2049" s="46">
        <v>2048</v>
      </c>
      <c r="D2049" s="46" t="s">
        <v>9231</v>
      </c>
      <c r="E2049" s="46" t="s">
        <v>9232</v>
      </c>
      <c r="F2049" s="46" t="s">
        <v>36</v>
      </c>
      <c r="G2049" s="46" t="s">
        <v>9233</v>
      </c>
      <c r="H2049" s="43">
        <v>41649</v>
      </c>
      <c r="I2049" s="46" t="s">
        <v>38</v>
      </c>
      <c r="J2049" s="46" t="s">
        <v>39</v>
      </c>
      <c r="K2049" s="46" t="s">
        <v>40</v>
      </c>
      <c r="L2049" s="46" t="s">
        <v>41</v>
      </c>
      <c r="O2049" s="46" t="s">
        <v>42</v>
      </c>
      <c r="P2049" s="43">
        <v>41649</v>
      </c>
      <c r="R2049" s="46">
        <v>15.1</v>
      </c>
      <c r="S2049" s="46">
        <v>2.16</v>
      </c>
      <c r="T2049" s="46" t="s">
        <v>44</v>
      </c>
      <c r="V2049" s="46">
        <v>100</v>
      </c>
      <c r="W2049" s="46">
        <v>50</v>
      </c>
      <c r="AC2049" s="46" t="s">
        <v>47</v>
      </c>
      <c r="AE2049" s="46" t="s">
        <v>40</v>
      </c>
      <c r="AF2049" s="46" t="s">
        <v>8833</v>
      </c>
      <c r="AG2049" s="46" t="s">
        <v>40</v>
      </c>
      <c r="AH2049" s="46" t="s">
        <v>48</v>
      </c>
      <c r="AI2049" s="46" t="s">
        <v>40</v>
      </c>
      <c r="AJ2049" s="46" t="s">
        <v>49</v>
      </c>
      <c r="AL2049" s="46" t="s">
        <v>9234</v>
      </c>
      <c r="AQ2049" s="46" t="b">
        <v>0</v>
      </c>
      <c r="AR2049" s="95"/>
    </row>
    <row r="2050" spans="1:44" ht="15" customHeight="1">
      <c r="A2050" s="46">
        <v>2049</v>
      </c>
      <c r="B2050" s="46">
        <v>2049</v>
      </c>
      <c r="D2050" s="46" t="s">
        <v>9235</v>
      </c>
      <c r="E2050" s="46" t="s">
        <v>9236</v>
      </c>
      <c r="F2050" s="46" t="s">
        <v>36</v>
      </c>
      <c r="G2050" s="46" t="s">
        <v>9237</v>
      </c>
      <c r="H2050" s="43">
        <v>41649</v>
      </c>
      <c r="I2050" s="46" t="s">
        <v>38</v>
      </c>
      <c r="J2050" s="46" t="s">
        <v>39</v>
      </c>
      <c r="K2050" s="46" t="s">
        <v>40</v>
      </c>
      <c r="L2050" s="46" t="s">
        <v>41</v>
      </c>
      <c r="O2050" s="46" t="s">
        <v>42</v>
      </c>
      <c r="P2050" s="43">
        <v>41649</v>
      </c>
      <c r="R2050" s="46">
        <v>20.6</v>
      </c>
      <c r="S2050" s="46">
        <v>4.5599999999999996</v>
      </c>
      <c r="T2050" s="46" t="s">
        <v>44</v>
      </c>
      <c r="V2050" s="46">
        <v>100</v>
      </c>
      <c r="W2050" s="46">
        <v>50</v>
      </c>
      <c r="AC2050" s="46" t="s">
        <v>47</v>
      </c>
      <c r="AE2050" s="46" t="s">
        <v>40</v>
      </c>
      <c r="AF2050" s="46" t="s">
        <v>8833</v>
      </c>
      <c r="AG2050" s="46" t="s">
        <v>40</v>
      </c>
      <c r="AH2050" s="46" t="s">
        <v>48</v>
      </c>
      <c r="AI2050" s="46" t="s">
        <v>40</v>
      </c>
      <c r="AJ2050" s="46" t="s">
        <v>49</v>
      </c>
      <c r="AL2050" s="46" t="s">
        <v>9238</v>
      </c>
      <c r="AQ2050" s="46" t="b">
        <v>0</v>
      </c>
      <c r="AR2050" s="95"/>
    </row>
    <row r="2051" spans="1:44" ht="15" customHeight="1">
      <c r="A2051" s="46">
        <v>2050</v>
      </c>
      <c r="B2051" s="46">
        <v>2050</v>
      </c>
      <c r="D2051" s="46" t="s">
        <v>9239</v>
      </c>
      <c r="E2051" s="46" t="s">
        <v>9240</v>
      </c>
      <c r="F2051" s="46" t="s">
        <v>36</v>
      </c>
      <c r="G2051" s="46" t="s">
        <v>9241</v>
      </c>
      <c r="H2051" s="43">
        <v>41649</v>
      </c>
      <c r="I2051" s="46" t="s">
        <v>38</v>
      </c>
      <c r="J2051" s="46" t="s">
        <v>39</v>
      </c>
      <c r="K2051" s="46" t="s">
        <v>40</v>
      </c>
      <c r="L2051" s="46" t="s">
        <v>41</v>
      </c>
      <c r="O2051" s="46" t="s">
        <v>42</v>
      </c>
      <c r="P2051" s="43">
        <v>41649</v>
      </c>
      <c r="R2051" s="46">
        <v>16.600000000000001</v>
      </c>
      <c r="S2051" s="46">
        <v>3.03</v>
      </c>
      <c r="T2051" s="46" t="s">
        <v>44</v>
      </c>
      <c r="V2051" s="46">
        <v>100</v>
      </c>
      <c r="W2051" s="46">
        <v>50</v>
      </c>
      <c r="AC2051" s="46" t="s">
        <v>47</v>
      </c>
      <c r="AE2051" s="46" t="s">
        <v>40</v>
      </c>
      <c r="AF2051" s="46" t="s">
        <v>8833</v>
      </c>
      <c r="AG2051" s="46" t="s">
        <v>40</v>
      </c>
      <c r="AH2051" s="46" t="s">
        <v>48</v>
      </c>
      <c r="AI2051" s="46" t="s">
        <v>40</v>
      </c>
      <c r="AJ2051" s="46" t="s">
        <v>49</v>
      </c>
      <c r="AL2051" s="46" t="s">
        <v>9242</v>
      </c>
      <c r="AQ2051" s="46" t="b">
        <v>0</v>
      </c>
      <c r="AR2051" s="95"/>
    </row>
    <row r="2052" spans="1:44" ht="15" customHeight="1">
      <c r="A2052" s="46">
        <v>2051</v>
      </c>
      <c r="B2052" s="46">
        <v>2051</v>
      </c>
      <c r="D2052" s="46" t="s">
        <v>9243</v>
      </c>
      <c r="E2052" s="46" t="s">
        <v>9244</v>
      </c>
      <c r="F2052" s="46" t="s">
        <v>36</v>
      </c>
      <c r="G2052" s="46" t="s">
        <v>9245</v>
      </c>
      <c r="H2052" s="43">
        <v>41649</v>
      </c>
      <c r="I2052" s="46" t="s">
        <v>38</v>
      </c>
      <c r="J2052" s="46" t="s">
        <v>39</v>
      </c>
      <c r="K2052" s="46" t="s">
        <v>40</v>
      </c>
      <c r="L2052" s="46" t="s">
        <v>41</v>
      </c>
      <c r="O2052" s="46" t="s">
        <v>42</v>
      </c>
      <c r="P2052" s="43">
        <v>41649</v>
      </c>
      <c r="R2052" s="46">
        <v>8.59</v>
      </c>
      <c r="S2052" s="46">
        <v>1.32</v>
      </c>
      <c r="T2052" s="46" t="s">
        <v>44</v>
      </c>
      <c r="V2052" s="46">
        <v>100</v>
      </c>
      <c r="W2052" s="46">
        <v>50</v>
      </c>
      <c r="AC2052" s="46" t="s">
        <v>47</v>
      </c>
      <c r="AE2052" s="46" t="s">
        <v>40</v>
      </c>
      <c r="AF2052" s="46" t="s">
        <v>8833</v>
      </c>
      <c r="AG2052" s="46" t="s">
        <v>40</v>
      </c>
      <c r="AH2052" s="46" t="s">
        <v>48</v>
      </c>
      <c r="AI2052" s="46" t="s">
        <v>40</v>
      </c>
      <c r="AJ2052" s="46" t="s">
        <v>49</v>
      </c>
      <c r="AL2052" s="46" t="s">
        <v>9246</v>
      </c>
      <c r="AQ2052" s="46" t="b">
        <v>0</v>
      </c>
      <c r="AR2052" s="95"/>
    </row>
    <row r="2053" spans="1:44" ht="15" customHeight="1">
      <c r="A2053" s="46">
        <v>2052</v>
      </c>
      <c r="B2053" s="46">
        <v>2052</v>
      </c>
      <c r="D2053" s="46" t="s">
        <v>9247</v>
      </c>
      <c r="E2053" s="46" t="s">
        <v>9248</v>
      </c>
      <c r="F2053" s="46" t="s">
        <v>36</v>
      </c>
      <c r="G2053" s="46" t="s">
        <v>9249</v>
      </c>
      <c r="H2053" s="43">
        <v>41649</v>
      </c>
      <c r="I2053" s="46" t="s">
        <v>38</v>
      </c>
      <c r="J2053" s="46" t="s">
        <v>39</v>
      </c>
      <c r="K2053" s="46" t="s">
        <v>40</v>
      </c>
      <c r="L2053" s="46" t="s">
        <v>41</v>
      </c>
      <c r="O2053" s="46" t="s">
        <v>42</v>
      </c>
      <c r="P2053" s="43">
        <v>41649</v>
      </c>
      <c r="R2053" s="46">
        <v>19.2</v>
      </c>
      <c r="S2053" s="46">
        <v>1.77</v>
      </c>
      <c r="T2053" s="46" t="s">
        <v>44</v>
      </c>
      <c r="V2053" s="46">
        <v>100</v>
      </c>
      <c r="W2053" s="46">
        <v>50</v>
      </c>
      <c r="AC2053" s="46" t="s">
        <v>47</v>
      </c>
      <c r="AE2053" s="46" t="s">
        <v>40</v>
      </c>
      <c r="AF2053" s="46" t="s">
        <v>8833</v>
      </c>
      <c r="AG2053" s="46" t="s">
        <v>40</v>
      </c>
      <c r="AH2053" s="46" t="s">
        <v>48</v>
      </c>
      <c r="AI2053" s="46" t="s">
        <v>40</v>
      </c>
      <c r="AJ2053" s="46" t="s">
        <v>49</v>
      </c>
      <c r="AL2053" s="46" t="s">
        <v>9250</v>
      </c>
      <c r="AQ2053" s="46" t="b">
        <v>0</v>
      </c>
      <c r="AR2053" s="95"/>
    </row>
    <row r="2054" spans="1:44" ht="15" customHeight="1">
      <c r="A2054" s="46">
        <v>2053</v>
      </c>
      <c r="B2054" s="46">
        <v>2053</v>
      </c>
      <c r="D2054" s="46" t="s">
        <v>9251</v>
      </c>
      <c r="E2054" s="46" t="s">
        <v>9252</v>
      </c>
      <c r="F2054" s="46" t="s">
        <v>36</v>
      </c>
      <c r="G2054" s="46" t="s">
        <v>9253</v>
      </c>
      <c r="H2054" s="43">
        <v>41649</v>
      </c>
      <c r="I2054" s="46" t="s">
        <v>38</v>
      </c>
      <c r="J2054" s="46" t="s">
        <v>39</v>
      </c>
      <c r="K2054" s="46" t="s">
        <v>40</v>
      </c>
      <c r="L2054" s="46" t="s">
        <v>41</v>
      </c>
      <c r="O2054" s="46" t="s">
        <v>42</v>
      </c>
      <c r="P2054" s="43">
        <v>41649</v>
      </c>
      <c r="R2054" s="46">
        <v>17.5</v>
      </c>
      <c r="S2054" s="46">
        <v>3.05</v>
      </c>
      <c r="T2054" s="46" t="s">
        <v>44</v>
      </c>
      <c r="V2054" s="46">
        <v>100</v>
      </c>
      <c r="W2054" s="46">
        <v>50</v>
      </c>
      <c r="AC2054" s="46" t="s">
        <v>47</v>
      </c>
      <c r="AE2054" s="46" t="s">
        <v>40</v>
      </c>
      <c r="AF2054" s="46" t="s">
        <v>8833</v>
      </c>
      <c r="AG2054" s="46" t="s">
        <v>40</v>
      </c>
      <c r="AH2054" s="46" t="s">
        <v>48</v>
      </c>
      <c r="AI2054" s="46" t="s">
        <v>40</v>
      </c>
      <c r="AJ2054" s="46" t="s">
        <v>49</v>
      </c>
      <c r="AL2054" s="46" t="s">
        <v>9254</v>
      </c>
      <c r="AQ2054" s="46" t="b">
        <v>0</v>
      </c>
      <c r="AR2054" s="95"/>
    </row>
    <row r="2055" spans="1:44" ht="15" customHeight="1">
      <c r="A2055" s="46">
        <v>2054</v>
      </c>
      <c r="B2055" s="46">
        <v>2054</v>
      </c>
      <c r="D2055" s="46" t="s">
        <v>9255</v>
      </c>
      <c r="E2055" s="46" t="s">
        <v>9256</v>
      </c>
      <c r="F2055" s="46" t="s">
        <v>36</v>
      </c>
      <c r="G2055" s="46" t="s">
        <v>9257</v>
      </c>
      <c r="H2055" s="43">
        <v>41649</v>
      </c>
      <c r="I2055" s="46" t="s">
        <v>38</v>
      </c>
      <c r="J2055" s="46" t="s">
        <v>39</v>
      </c>
      <c r="K2055" s="46" t="s">
        <v>40</v>
      </c>
      <c r="L2055" s="46" t="s">
        <v>41</v>
      </c>
      <c r="O2055" s="46" t="s">
        <v>42</v>
      </c>
      <c r="P2055" s="43">
        <v>41649</v>
      </c>
      <c r="R2055" s="46">
        <v>9.92</v>
      </c>
      <c r="S2055" s="46">
        <v>0.93899999999999995</v>
      </c>
      <c r="T2055" s="46" t="s">
        <v>44</v>
      </c>
      <c r="V2055" s="46">
        <v>100</v>
      </c>
      <c r="W2055" s="46">
        <v>50</v>
      </c>
      <c r="AC2055" s="46" t="s">
        <v>47</v>
      </c>
      <c r="AE2055" s="46" t="s">
        <v>40</v>
      </c>
      <c r="AF2055" s="46" t="s">
        <v>8833</v>
      </c>
      <c r="AG2055" s="46" t="s">
        <v>40</v>
      </c>
      <c r="AH2055" s="46" t="s">
        <v>48</v>
      </c>
      <c r="AI2055" s="46" t="s">
        <v>40</v>
      </c>
      <c r="AJ2055" s="46" t="s">
        <v>49</v>
      </c>
      <c r="AL2055" s="46" t="s">
        <v>9258</v>
      </c>
      <c r="AQ2055" s="46" t="b">
        <v>0</v>
      </c>
      <c r="AR2055" s="95"/>
    </row>
    <row r="2056" spans="1:44" ht="15" customHeight="1">
      <c r="A2056" s="46">
        <v>2055</v>
      </c>
      <c r="B2056" s="46">
        <v>2055</v>
      </c>
      <c r="D2056" s="46" t="s">
        <v>9259</v>
      </c>
      <c r="E2056" s="46" t="s">
        <v>9260</v>
      </c>
      <c r="F2056" s="46" t="s">
        <v>36</v>
      </c>
      <c r="G2056" s="46" t="s">
        <v>9261</v>
      </c>
      <c r="H2056" s="43">
        <v>41649</v>
      </c>
      <c r="I2056" s="46" t="s">
        <v>38</v>
      </c>
      <c r="J2056" s="46" t="s">
        <v>39</v>
      </c>
      <c r="K2056" s="46" t="s">
        <v>40</v>
      </c>
      <c r="L2056" s="46" t="s">
        <v>41</v>
      </c>
      <c r="O2056" s="46" t="s">
        <v>42</v>
      </c>
      <c r="P2056" s="43">
        <v>41649</v>
      </c>
      <c r="R2056" s="46">
        <v>12.1</v>
      </c>
      <c r="S2056" s="46">
        <v>1.98</v>
      </c>
      <c r="T2056" s="46" t="s">
        <v>44</v>
      </c>
      <c r="V2056" s="46">
        <v>100</v>
      </c>
      <c r="W2056" s="46">
        <v>50</v>
      </c>
      <c r="AC2056" s="46" t="s">
        <v>47</v>
      </c>
      <c r="AE2056" s="46" t="s">
        <v>40</v>
      </c>
      <c r="AF2056" s="46" t="s">
        <v>8833</v>
      </c>
      <c r="AG2056" s="46" t="s">
        <v>40</v>
      </c>
      <c r="AH2056" s="46" t="s">
        <v>48</v>
      </c>
      <c r="AI2056" s="46" t="s">
        <v>40</v>
      </c>
      <c r="AJ2056" s="46" t="s">
        <v>49</v>
      </c>
      <c r="AL2056" s="46" t="s">
        <v>9262</v>
      </c>
      <c r="AQ2056" s="46" t="b">
        <v>0</v>
      </c>
      <c r="AR2056" s="95"/>
    </row>
    <row r="2057" spans="1:44" ht="15" customHeight="1">
      <c r="A2057" s="46">
        <v>2056</v>
      </c>
      <c r="B2057" s="46">
        <v>2056</v>
      </c>
      <c r="D2057" s="46" t="s">
        <v>9263</v>
      </c>
      <c r="E2057" s="46" t="s">
        <v>9264</v>
      </c>
      <c r="F2057" s="46" t="s">
        <v>4444</v>
      </c>
      <c r="G2057" s="46" t="s">
        <v>9265</v>
      </c>
      <c r="I2057" s="46" t="s">
        <v>4445</v>
      </c>
      <c r="J2057" s="46" t="s">
        <v>39</v>
      </c>
      <c r="K2057" s="46" t="s">
        <v>40</v>
      </c>
      <c r="L2057" s="46" t="s">
        <v>41</v>
      </c>
      <c r="O2057" s="46" t="s">
        <v>42</v>
      </c>
      <c r="P2057" s="43">
        <v>41652</v>
      </c>
      <c r="R2057" s="46">
        <v>52</v>
      </c>
      <c r="T2057" s="46" t="s">
        <v>707</v>
      </c>
      <c r="U2057" s="46">
        <v>20</v>
      </c>
      <c r="V2057" s="46">
        <v>100</v>
      </c>
      <c r="W2057" s="46">
        <v>50</v>
      </c>
      <c r="AA2057" s="46" t="s">
        <v>9266</v>
      </c>
      <c r="AE2057" s="46" t="s">
        <v>889</v>
      </c>
      <c r="AK2057" s="46" t="s">
        <v>9267</v>
      </c>
      <c r="AL2057" s="46" t="s">
        <v>9268</v>
      </c>
      <c r="AQ2057" s="46" t="b">
        <v>0</v>
      </c>
      <c r="AR2057" s="95"/>
    </row>
    <row r="2058" spans="1:44" ht="15" customHeight="1">
      <c r="A2058" s="46">
        <v>2057</v>
      </c>
      <c r="B2058" s="46">
        <v>2057</v>
      </c>
      <c r="D2058" s="46" t="s">
        <v>9269</v>
      </c>
      <c r="E2058" s="46" t="s">
        <v>9270</v>
      </c>
      <c r="F2058" s="46" t="s">
        <v>4444</v>
      </c>
      <c r="G2058" s="46" t="s">
        <v>9271</v>
      </c>
      <c r="I2058" s="46" t="s">
        <v>4445</v>
      </c>
      <c r="J2058" s="46" t="s">
        <v>39</v>
      </c>
      <c r="K2058" s="46" t="s">
        <v>40</v>
      </c>
      <c r="L2058" s="46" t="s">
        <v>41</v>
      </c>
      <c r="O2058" s="46" t="s">
        <v>42</v>
      </c>
      <c r="P2058" s="43">
        <v>41652</v>
      </c>
      <c r="R2058" s="46">
        <v>55</v>
      </c>
      <c r="T2058" s="46" t="s">
        <v>707</v>
      </c>
      <c r="U2058" s="46">
        <v>23</v>
      </c>
      <c r="V2058" s="46">
        <v>100</v>
      </c>
      <c r="W2058" s="46">
        <v>50</v>
      </c>
      <c r="AA2058" s="46" t="s">
        <v>9266</v>
      </c>
      <c r="AE2058" s="46" t="s">
        <v>889</v>
      </c>
      <c r="AK2058" s="46" t="s">
        <v>9267</v>
      </c>
      <c r="AL2058" s="46" t="s">
        <v>9272</v>
      </c>
      <c r="AQ2058" s="46" t="b">
        <v>0</v>
      </c>
      <c r="AR2058" s="95"/>
    </row>
    <row r="2059" spans="1:44" ht="15" customHeight="1">
      <c r="A2059" s="46">
        <v>2058</v>
      </c>
      <c r="B2059" s="46">
        <v>2058</v>
      </c>
      <c r="D2059" s="46" t="s">
        <v>9273</v>
      </c>
      <c r="E2059" s="46" t="s">
        <v>9274</v>
      </c>
      <c r="F2059" s="46" t="s">
        <v>4444</v>
      </c>
      <c r="G2059" s="46" t="s">
        <v>9275</v>
      </c>
      <c r="I2059" s="46" t="s">
        <v>4445</v>
      </c>
      <c r="J2059" s="46" t="s">
        <v>39</v>
      </c>
      <c r="K2059" s="46" t="s">
        <v>40</v>
      </c>
      <c r="L2059" s="46" t="s">
        <v>41</v>
      </c>
      <c r="O2059" s="46" t="s">
        <v>42</v>
      </c>
      <c r="P2059" s="43">
        <v>41652</v>
      </c>
      <c r="R2059" s="46">
        <v>28.2</v>
      </c>
      <c r="T2059" s="46" t="s">
        <v>707</v>
      </c>
      <c r="U2059" s="46">
        <v>21</v>
      </c>
      <c r="V2059" s="46">
        <v>100</v>
      </c>
      <c r="W2059" s="46">
        <v>50</v>
      </c>
      <c r="AA2059" s="46" t="s">
        <v>9266</v>
      </c>
      <c r="AE2059" s="46" t="s">
        <v>889</v>
      </c>
      <c r="AK2059" s="46" t="s">
        <v>9267</v>
      </c>
      <c r="AL2059" s="46" t="s">
        <v>9276</v>
      </c>
      <c r="AQ2059" s="46" t="b">
        <v>0</v>
      </c>
      <c r="AR2059" s="95"/>
    </row>
    <row r="2060" spans="1:44" ht="15" customHeight="1">
      <c r="A2060" s="46">
        <v>2059</v>
      </c>
      <c r="B2060" s="46">
        <v>2059</v>
      </c>
      <c r="D2060" s="46" t="s">
        <v>9277</v>
      </c>
      <c r="E2060" s="46" t="s">
        <v>9278</v>
      </c>
      <c r="F2060" s="46" t="s">
        <v>4444</v>
      </c>
      <c r="G2060" s="46" t="s">
        <v>9279</v>
      </c>
      <c r="I2060" s="46" t="s">
        <v>4445</v>
      </c>
      <c r="J2060" s="46" t="s">
        <v>39</v>
      </c>
      <c r="K2060" s="46" t="s">
        <v>40</v>
      </c>
      <c r="L2060" s="46" t="s">
        <v>41</v>
      </c>
      <c r="O2060" s="46" t="s">
        <v>42</v>
      </c>
      <c r="P2060" s="43">
        <v>41652</v>
      </c>
      <c r="R2060" s="46">
        <v>40.700000000000003</v>
      </c>
      <c r="T2060" s="46" t="s">
        <v>707</v>
      </c>
      <c r="U2060" s="46">
        <v>22</v>
      </c>
      <c r="V2060" s="46">
        <v>100</v>
      </c>
      <c r="W2060" s="46">
        <v>50</v>
      </c>
      <c r="AA2060" s="46" t="s">
        <v>9266</v>
      </c>
      <c r="AE2060" s="46" t="s">
        <v>889</v>
      </c>
      <c r="AK2060" s="46" t="s">
        <v>9267</v>
      </c>
      <c r="AL2060" s="46" t="s">
        <v>9280</v>
      </c>
      <c r="AQ2060" s="46" t="b">
        <v>0</v>
      </c>
      <c r="AR2060" s="95"/>
    </row>
    <row r="2061" spans="1:44" ht="15" customHeight="1">
      <c r="A2061" s="46">
        <v>2060</v>
      </c>
      <c r="B2061" s="46">
        <v>2060</v>
      </c>
      <c r="D2061" s="46" t="s">
        <v>9281</v>
      </c>
      <c r="E2061" s="46" t="s">
        <v>9282</v>
      </c>
      <c r="F2061" s="46" t="s">
        <v>4444</v>
      </c>
      <c r="G2061" s="46" t="s">
        <v>9283</v>
      </c>
      <c r="I2061" s="46" t="s">
        <v>4445</v>
      </c>
      <c r="J2061" s="46" t="s">
        <v>39</v>
      </c>
      <c r="K2061" s="46" t="s">
        <v>40</v>
      </c>
      <c r="L2061" s="46" t="s">
        <v>41</v>
      </c>
      <c r="O2061" s="46" t="s">
        <v>42</v>
      </c>
      <c r="P2061" s="43">
        <v>41652</v>
      </c>
      <c r="R2061" s="46">
        <v>39.6</v>
      </c>
      <c r="T2061" s="46" t="s">
        <v>707</v>
      </c>
      <c r="U2061" s="46">
        <v>22</v>
      </c>
      <c r="V2061" s="46">
        <v>100</v>
      </c>
      <c r="W2061" s="46">
        <v>50</v>
      </c>
      <c r="AA2061" s="46" t="s">
        <v>9266</v>
      </c>
      <c r="AE2061" s="46" t="s">
        <v>889</v>
      </c>
      <c r="AK2061" s="46" t="s">
        <v>9267</v>
      </c>
      <c r="AL2061" s="46" t="s">
        <v>9284</v>
      </c>
      <c r="AQ2061" s="46" t="b">
        <v>0</v>
      </c>
      <c r="AR2061" s="95"/>
    </row>
    <row r="2062" spans="1:44" ht="15" customHeight="1">
      <c r="A2062" s="46">
        <v>2061</v>
      </c>
      <c r="B2062" s="46">
        <v>2061</v>
      </c>
      <c r="D2062" s="46" t="s">
        <v>9285</v>
      </c>
      <c r="E2062" s="46" t="s">
        <v>9286</v>
      </c>
      <c r="F2062" s="46" t="s">
        <v>4444</v>
      </c>
      <c r="G2062" s="46" t="s">
        <v>9287</v>
      </c>
      <c r="I2062" s="46" t="s">
        <v>4445</v>
      </c>
      <c r="J2062" s="46" t="s">
        <v>39</v>
      </c>
      <c r="K2062" s="46" t="s">
        <v>40</v>
      </c>
      <c r="L2062" s="46" t="s">
        <v>41</v>
      </c>
      <c r="O2062" s="46" t="s">
        <v>42</v>
      </c>
      <c r="P2062" s="43">
        <v>41652</v>
      </c>
      <c r="R2062" s="46">
        <v>47</v>
      </c>
      <c r="T2062" s="46" t="s">
        <v>707</v>
      </c>
      <c r="U2062" s="46">
        <v>22</v>
      </c>
      <c r="V2062" s="46">
        <v>100</v>
      </c>
      <c r="W2062" s="46">
        <v>50</v>
      </c>
      <c r="AA2062" s="46" t="s">
        <v>9266</v>
      </c>
      <c r="AE2062" s="46" t="s">
        <v>889</v>
      </c>
      <c r="AK2062" s="46" t="s">
        <v>9267</v>
      </c>
      <c r="AL2062" s="46" t="s">
        <v>9288</v>
      </c>
      <c r="AQ2062" s="46" t="b">
        <v>0</v>
      </c>
      <c r="AR2062" s="95"/>
    </row>
    <row r="2063" spans="1:44" ht="15" customHeight="1">
      <c r="A2063" s="46">
        <v>2062</v>
      </c>
      <c r="B2063" s="46">
        <v>2062</v>
      </c>
      <c r="D2063" s="46" t="s">
        <v>9289</v>
      </c>
      <c r="E2063" s="46" t="s">
        <v>9290</v>
      </c>
      <c r="F2063" s="46" t="s">
        <v>4444</v>
      </c>
      <c r="G2063" s="46" t="s">
        <v>9291</v>
      </c>
      <c r="I2063" s="46" t="s">
        <v>4445</v>
      </c>
      <c r="J2063" s="46" t="s">
        <v>39</v>
      </c>
      <c r="K2063" s="46" t="s">
        <v>40</v>
      </c>
      <c r="L2063" s="46" t="s">
        <v>41</v>
      </c>
      <c r="O2063" s="46" t="s">
        <v>42</v>
      </c>
      <c r="P2063" s="43">
        <v>41652</v>
      </c>
      <c r="R2063" s="46">
        <v>43.6</v>
      </c>
      <c r="T2063" s="46" t="s">
        <v>707</v>
      </c>
      <c r="U2063" s="46">
        <v>21</v>
      </c>
      <c r="V2063" s="46">
        <v>100</v>
      </c>
      <c r="W2063" s="46">
        <v>50</v>
      </c>
      <c r="AA2063" s="46" t="s">
        <v>9266</v>
      </c>
      <c r="AE2063" s="46" t="s">
        <v>889</v>
      </c>
      <c r="AK2063" s="46" t="s">
        <v>9267</v>
      </c>
      <c r="AL2063" s="46" t="s">
        <v>9292</v>
      </c>
      <c r="AQ2063" s="46" t="b">
        <v>0</v>
      </c>
      <c r="AR2063" s="95"/>
    </row>
    <row r="2064" spans="1:44" ht="15" customHeight="1">
      <c r="A2064" s="46">
        <v>2063</v>
      </c>
      <c r="B2064" s="46">
        <v>2063</v>
      </c>
      <c r="D2064" s="46" t="s">
        <v>9293</v>
      </c>
      <c r="E2064" s="46" t="s">
        <v>9294</v>
      </c>
      <c r="F2064" s="46" t="s">
        <v>4444</v>
      </c>
      <c r="G2064" s="46" t="s">
        <v>9295</v>
      </c>
      <c r="I2064" s="46" t="s">
        <v>4445</v>
      </c>
      <c r="J2064" s="46" t="s">
        <v>39</v>
      </c>
      <c r="K2064" s="46" t="s">
        <v>40</v>
      </c>
      <c r="L2064" s="46" t="s">
        <v>41</v>
      </c>
      <c r="O2064" s="46" t="s">
        <v>42</v>
      </c>
      <c r="P2064" s="43">
        <v>41652</v>
      </c>
      <c r="R2064" s="46">
        <v>56</v>
      </c>
      <c r="T2064" s="46" t="s">
        <v>707</v>
      </c>
      <c r="U2064" s="46">
        <v>22</v>
      </c>
      <c r="V2064" s="46">
        <v>100</v>
      </c>
      <c r="W2064" s="46">
        <v>50</v>
      </c>
      <c r="AA2064" s="46" t="s">
        <v>9266</v>
      </c>
      <c r="AE2064" s="46" t="s">
        <v>889</v>
      </c>
      <c r="AK2064" s="46" t="s">
        <v>9267</v>
      </c>
      <c r="AL2064" s="46" t="s">
        <v>9296</v>
      </c>
      <c r="AQ2064" s="46" t="b">
        <v>0</v>
      </c>
      <c r="AR2064" s="95"/>
    </row>
    <row r="2065" spans="1:44" ht="15" customHeight="1">
      <c r="A2065" s="46">
        <v>2064</v>
      </c>
      <c r="B2065" s="46">
        <v>2064</v>
      </c>
      <c r="D2065" s="46" t="s">
        <v>9297</v>
      </c>
      <c r="E2065" s="46" t="s">
        <v>9298</v>
      </c>
      <c r="F2065" s="46" t="s">
        <v>4444</v>
      </c>
      <c r="G2065" s="46" t="s">
        <v>9299</v>
      </c>
      <c r="I2065" s="46" t="s">
        <v>4445</v>
      </c>
      <c r="J2065" s="46" t="s">
        <v>39</v>
      </c>
      <c r="K2065" s="46" t="s">
        <v>40</v>
      </c>
      <c r="L2065" s="46" t="s">
        <v>41</v>
      </c>
      <c r="O2065" s="46" t="s">
        <v>42</v>
      </c>
      <c r="P2065" s="43">
        <v>41652</v>
      </c>
      <c r="R2065" s="46">
        <v>32.4</v>
      </c>
      <c r="T2065" s="46" t="s">
        <v>707</v>
      </c>
      <c r="U2065" s="46">
        <v>22</v>
      </c>
      <c r="V2065" s="46">
        <v>100</v>
      </c>
      <c r="W2065" s="46">
        <v>50</v>
      </c>
      <c r="AA2065" s="46" t="s">
        <v>9266</v>
      </c>
      <c r="AE2065" s="46" t="s">
        <v>889</v>
      </c>
      <c r="AK2065" s="46" t="s">
        <v>9267</v>
      </c>
      <c r="AL2065" s="46" t="s">
        <v>9300</v>
      </c>
      <c r="AQ2065" s="46" t="b">
        <v>0</v>
      </c>
      <c r="AR2065" s="95"/>
    </row>
    <row r="2066" spans="1:44" ht="15" customHeight="1">
      <c r="A2066" s="46">
        <v>2065</v>
      </c>
      <c r="B2066" s="46">
        <v>2065</v>
      </c>
      <c r="D2066" s="46" t="s">
        <v>9301</v>
      </c>
      <c r="E2066" s="46" t="s">
        <v>9302</v>
      </c>
      <c r="F2066" s="46" t="s">
        <v>4444</v>
      </c>
      <c r="G2066" s="46" t="s">
        <v>9303</v>
      </c>
      <c r="I2066" s="46" t="s">
        <v>4445</v>
      </c>
      <c r="J2066" s="46" t="s">
        <v>39</v>
      </c>
      <c r="K2066" s="46" t="s">
        <v>40</v>
      </c>
      <c r="L2066" s="46" t="s">
        <v>41</v>
      </c>
      <c r="O2066" s="46" t="s">
        <v>42</v>
      </c>
      <c r="P2066" s="43">
        <v>41652</v>
      </c>
      <c r="R2066" s="46">
        <v>37.9</v>
      </c>
      <c r="T2066" s="46" t="s">
        <v>707</v>
      </c>
      <c r="U2066" s="46">
        <v>25</v>
      </c>
      <c r="V2066" s="46">
        <v>100</v>
      </c>
      <c r="W2066" s="46">
        <v>50</v>
      </c>
      <c r="AA2066" s="46" t="s">
        <v>9266</v>
      </c>
      <c r="AE2066" s="46" t="s">
        <v>889</v>
      </c>
      <c r="AK2066" s="46" t="s">
        <v>9267</v>
      </c>
      <c r="AL2066" s="46" t="s">
        <v>9304</v>
      </c>
      <c r="AQ2066" s="46" t="b">
        <v>0</v>
      </c>
      <c r="AR2066" s="95"/>
    </row>
    <row r="2067" spans="1:44" ht="15" customHeight="1">
      <c r="A2067" s="46">
        <v>2066</v>
      </c>
      <c r="B2067" s="46">
        <v>2066</v>
      </c>
      <c r="D2067" s="46" t="s">
        <v>9305</v>
      </c>
      <c r="E2067" s="46" t="s">
        <v>9306</v>
      </c>
      <c r="F2067" s="46" t="s">
        <v>4444</v>
      </c>
      <c r="G2067" s="46" t="s">
        <v>9307</v>
      </c>
      <c r="I2067" s="46" t="s">
        <v>4445</v>
      </c>
      <c r="J2067" s="46" t="s">
        <v>39</v>
      </c>
      <c r="K2067" s="46" t="s">
        <v>40</v>
      </c>
      <c r="L2067" s="46" t="s">
        <v>41</v>
      </c>
      <c r="O2067" s="46" t="s">
        <v>42</v>
      </c>
      <c r="P2067" s="43">
        <v>41652</v>
      </c>
      <c r="R2067" s="46">
        <v>36.6</v>
      </c>
      <c r="T2067" s="46" t="s">
        <v>707</v>
      </c>
      <c r="U2067" s="46">
        <v>24</v>
      </c>
      <c r="V2067" s="46">
        <v>100</v>
      </c>
      <c r="W2067" s="46">
        <v>50</v>
      </c>
      <c r="AA2067" s="46" t="s">
        <v>9266</v>
      </c>
      <c r="AE2067" s="46" t="s">
        <v>889</v>
      </c>
      <c r="AK2067" s="46" t="s">
        <v>9267</v>
      </c>
      <c r="AL2067" s="46" t="s">
        <v>9308</v>
      </c>
      <c r="AQ2067" s="46" t="b">
        <v>0</v>
      </c>
      <c r="AR2067" s="95"/>
    </row>
    <row r="2068" spans="1:44" ht="15" customHeight="1">
      <c r="A2068" s="46">
        <v>2067</v>
      </c>
      <c r="B2068" s="46">
        <v>2067</v>
      </c>
      <c r="D2068" s="46" t="s">
        <v>9309</v>
      </c>
      <c r="E2068" s="46" t="s">
        <v>9310</v>
      </c>
      <c r="F2068" s="46" t="s">
        <v>4444</v>
      </c>
      <c r="G2068" s="46" t="s">
        <v>9311</v>
      </c>
      <c r="I2068" s="46" t="s">
        <v>4445</v>
      </c>
      <c r="J2068" s="46" t="s">
        <v>39</v>
      </c>
      <c r="K2068" s="46" t="s">
        <v>40</v>
      </c>
      <c r="L2068" s="46" t="s">
        <v>41</v>
      </c>
      <c r="O2068" s="46" t="s">
        <v>42</v>
      </c>
      <c r="P2068" s="43">
        <v>41652</v>
      </c>
      <c r="R2068" s="46" t="s">
        <v>9312</v>
      </c>
      <c r="T2068" s="46" t="s">
        <v>707</v>
      </c>
      <c r="U2068" s="46">
        <v>24</v>
      </c>
      <c r="V2068" s="46">
        <v>100</v>
      </c>
      <c r="W2068" s="46">
        <v>50</v>
      </c>
      <c r="AA2068" s="46" t="s">
        <v>9266</v>
      </c>
      <c r="AE2068" s="46" t="s">
        <v>889</v>
      </c>
      <c r="AK2068" s="46" t="s">
        <v>9267</v>
      </c>
      <c r="AL2068" s="46" t="s">
        <v>9313</v>
      </c>
      <c r="AQ2068" s="46" t="b">
        <v>0</v>
      </c>
      <c r="AR2068" s="95"/>
    </row>
    <row r="2069" spans="1:44" ht="15" customHeight="1">
      <c r="A2069" s="46">
        <v>2068</v>
      </c>
      <c r="B2069" s="46">
        <v>2068</v>
      </c>
      <c r="D2069" s="46" t="s">
        <v>9314</v>
      </c>
      <c r="E2069" s="46" t="s">
        <v>9315</v>
      </c>
      <c r="F2069" s="46" t="s">
        <v>4444</v>
      </c>
      <c r="G2069" s="46" t="s">
        <v>9316</v>
      </c>
      <c r="I2069" s="46" t="s">
        <v>4445</v>
      </c>
      <c r="J2069" s="46" t="s">
        <v>39</v>
      </c>
      <c r="K2069" s="46" t="s">
        <v>40</v>
      </c>
      <c r="L2069" s="46" t="s">
        <v>41</v>
      </c>
      <c r="O2069" s="46" t="s">
        <v>42</v>
      </c>
      <c r="P2069" s="43">
        <v>41652</v>
      </c>
      <c r="R2069" s="46" t="s">
        <v>9312</v>
      </c>
      <c r="T2069" s="46" t="s">
        <v>707</v>
      </c>
      <c r="U2069" s="46">
        <v>20</v>
      </c>
      <c r="V2069" s="46">
        <v>55</v>
      </c>
      <c r="W2069" s="46">
        <v>55</v>
      </c>
      <c r="AA2069" s="46" t="s">
        <v>9266</v>
      </c>
      <c r="AE2069" s="46" t="s">
        <v>889</v>
      </c>
      <c r="AK2069" s="46" t="s">
        <v>9267</v>
      </c>
      <c r="AL2069" s="46" t="s">
        <v>9317</v>
      </c>
      <c r="AQ2069" s="46" t="b">
        <v>0</v>
      </c>
      <c r="AR2069" s="95"/>
    </row>
    <row r="2070" spans="1:44" ht="15" customHeight="1">
      <c r="A2070" s="46">
        <v>2069</v>
      </c>
      <c r="B2070" s="46">
        <v>2069</v>
      </c>
      <c r="D2070" s="46" t="s">
        <v>9318</v>
      </c>
      <c r="E2070" s="46" t="s">
        <v>9319</v>
      </c>
      <c r="F2070" s="46" t="s">
        <v>4444</v>
      </c>
      <c r="G2070" s="46" t="s">
        <v>9320</v>
      </c>
      <c r="I2070" s="46" t="s">
        <v>4445</v>
      </c>
      <c r="J2070" s="46" t="s">
        <v>39</v>
      </c>
      <c r="K2070" s="46" t="s">
        <v>40</v>
      </c>
      <c r="L2070" s="46" t="s">
        <v>41</v>
      </c>
      <c r="O2070" s="46" t="s">
        <v>42</v>
      </c>
      <c r="P2070" s="43">
        <v>41652</v>
      </c>
      <c r="R2070" s="46" t="s">
        <v>9312</v>
      </c>
      <c r="T2070" s="46" t="s">
        <v>707</v>
      </c>
      <c r="U2070" s="46">
        <v>21</v>
      </c>
      <c r="V2070" s="46">
        <v>55</v>
      </c>
      <c r="W2070" s="46">
        <v>55</v>
      </c>
      <c r="AA2070" s="46" t="s">
        <v>9266</v>
      </c>
      <c r="AE2070" s="46" t="s">
        <v>889</v>
      </c>
      <c r="AK2070" s="46" t="s">
        <v>9267</v>
      </c>
      <c r="AL2070" s="46" t="s">
        <v>9321</v>
      </c>
      <c r="AQ2070" s="46" t="b">
        <v>0</v>
      </c>
      <c r="AR2070" s="95"/>
    </row>
    <row r="2071" spans="1:44" ht="15" customHeight="1">
      <c r="A2071" s="46">
        <v>2070</v>
      </c>
      <c r="B2071" s="46">
        <v>2070</v>
      </c>
      <c r="D2071" s="46" t="s">
        <v>9322</v>
      </c>
      <c r="E2071" s="46" t="s">
        <v>9323</v>
      </c>
      <c r="F2071" s="46" t="s">
        <v>4444</v>
      </c>
      <c r="G2071" s="46" t="s">
        <v>9324</v>
      </c>
      <c r="I2071" s="46" t="s">
        <v>4445</v>
      </c>
      <c r="J2071" s="46" t="s">
        <v>39</v>
      </c>
      <c r="K2071" s="46" t="s">
        <v>40</v>
      </c>
      <c r="L2071" s="46" t="s">
        <v>41</v>
      </c>
      <c r="O2071" s="46" t="s">
        <v>42</v>
      </c>
      <c r="P2071" s="43">
        <v>41652</v>
      </c>
      <c r="R2071" s="46" t="s">
        <v>9312</v>
      </c>
      <c r="T2071" s="46" t="s">
        <v>707</v>
      </c>
      <c r="U2071" s="46">
        <v>20</v>
      </c>
      <c r="V2071" s="46">
        <v>55</v>
      </c>
      <c r="W2071" s="46">
        <v>55</v>
      </c>
      <c r="AA2071" s="46" t="s">
        <v>9266</v>
      </c>
      <c r="AE2071" s="46" t="s">
        <v>889</v>
      </c>
      <c r="AK2071" s="46" t="s">
        <v>9267</v>
      </c>
      <c r="AL2071" s="46" t="s">
        <v>9325</v>
      </c>
      <c r="AQ2071" s="46" t="b">
        <v>0</v>
      </c>
      <c r="AR2071" s="95"/>
    </row>
    <row r="2072" spans="1:44" ht="15" customHeight="1">
      <c r="A2072" s="46">
        <v>2071</v>
      </c>
      <c r="B2072" s="46">
        <v>2071</v>
      </c>
      <c r="D2072" s="46" t="s">
        <v>9326</v>
      </c>
      <c r="E2072" s="46" t="s">
        <v>9327</v>
      </c>
      <c r="F2072" s="46" t="s">
        <v>4444</v>
      </c>
      <c r="G2072" s="46" t="s">
        <v>9328</v>
      </c>
      <c r="I2072" s="46" t="s">
        <v>5361</v>
      </c>
      <c r="J2072" s="46" t="s">
        <v>39</v>
      </c>
      <c r="K2072" s="46" t="s">
        <v>40</v>
      </c>
      <c r="L2072" s="46" t="s">
        <v>41</v>
      </c>
      <c r="O2072" s="46" t="s">
        <v>42</v>
      </c>
      <c r="P2072" s="43">
        <v>41652</v>
      </c>
      <c r="R2072" s="46" t="s">
        <v>9312</v>
      </c>
      <c r="T2072" s="46" t="s">
        <v>707</v>
      </c>
      <c r="U2072" s="46">
        <v>22</v>
      </c>
      <c r="V2072" s="46">
        <v>55</v>
      </c>
      <c r="W2072" s="46">
        <v>55</v>
      </c>
      <c r="AA2072" s="46" t="s">
        <v>9266</v>
      </c>
      <c r="AK2072" s="46" t="s">
        <v>9267</v>
      </c>
      <c r="AL2072" s="46" t="s">
        <v>9329</v>
      </c>
      <c r="AQ2072" s="46" t="b">
        <v>0</v>
      </c>
      <c r="AR2072" s="95"/>
    </row>
    <row r="2073" spans="1:44" ht="15" customHeight="1">
      <c r="A2073" s="46">
        <v>2072</v>
      </c>
      <c r="B2073" s="46">
        <v>2072</v>
      </c>
      <c r="D2073" s="46" t="s">
        <v>9330</v>
      </c>
      <c r="E2073" s="46" t="s">
        <v>9331</v>
      </c>
      <c r="F2073" s="46" t="s">
        <v>4444</v>
      </c>
      <c r="G2073" s="46" t="s">
        <v>9332</v>
      </c>
      <c r="I2073" s="46" t="s">
        <v>4445</v>
      </c>
      <c r="J2073" s="46" t="s">
        <v>39</v>
      </c>
      <c r="K2073" s="46" t="s">
        <v>40</v>
      </c>
      <c r="L2073" s="46" t="s">
        <v>41</v>
      </c>
      <c r="O2073" s="46" t="s">
        <v>42</v>
      </c>
      <c r="P2073" s="43">
        <v>41652</v>
      </c>
      <c r="R2073" s="46" t="s">
        <v>9312</v>
      </c>
      <c r="T2073" s="46" t="s">
        <v>707</v>
      </c>
      <c r="U2073" s="46">
        <v>21</v>
      </c>
      <c r="V2073" s="46">
        <v>55</v>
      </c>
      <c r="W2073" s="46">
        <v>55</v>
      </c>
      <c r="AA2073" s="46" t="s">
        <v>9266</v>
      </c>
      <c r="AE2073" s="46" t="s">
        <v>889</v>
      </c>
      <c r="AK2073" s="46" t="s">
        <v>9267</v>
      </c>
      <c r="AL2073" s="46" t="s">
        <v>9333</v>
      </c>
      <c r="AQ2073" s="46" t="b">
        <v>0</v>
      </c>
      <c r="AR2073" s="95"/>
    </row>
    <row r="2074" spans="1:44" ht="15" customHeight="1">
      <c r="A2074" s="46">
        <v>2073</v>
      </c>
      <c r="B2074" s="46">
        <v>2073</v>
      </c>
      <c r="D2074" s="46" t="s">
        <v>9334</v>
      </c>
      <c r="E2074" s="46" t="s">
        <v>9335</v>
      </c>
      <c r="F2074" s="46" t="s">
        <v>4444</v>
      </c>
      <c r="G2074" s="46" t="s">
        <v>9336</v>
      </c>
      <c r="I2074" s="46" t="s">
        <v>4445</v>
      </c>
      <c r="J2074" s="46" t="s">
        <v>39</v>
      </c>
      <c r="K2074" s="46" t="s">
        <v>40</v>
      </c>
      <c r="L2074" s="46" t="s">
        <v>41</v>
      </c>
      <c r="O2074" s="46" t="s">
        <v>42</v>
      </c>
      <c r="P2074" s="43">
        <v>41652</v>
      </c>
      <c r="R2074" s="46">
        <v>32.799999999999997</v>
      </c>
      <c r="T2074" s="46" t="s">
        <v>707</v>
      </c>
      <c r="U2074" s="46">
        <v>22</v>
      </c>
      <c r="V2074" s="46">
        <v>55</v>
      </c>
      <c r="W2074" s="46">
        <v>55</v>
      </c>
      <c r="AA2074" s="46" t="s">
        <v>9266</v>
      </c>
      <c r="AE2074" s="46" t="s">
        <v>889</v>
      </c>
      <c r="AK2074" s="46" t="s">
        <v>9267</v>
      </c>
      <c r="AL2074" s="46" t="s">
        <v>9337</v>
      </c>
      <c r="AQ2074" s="46" t="b">
        <v>0</v>
      </c>
      <c r="AR2074" s="95"/>
    </row>
    <row r="2075" spans="1:44" ht="15" customHeight="1">
      <c r="A2075" s="46">
        <v>2074</v>
      </c>
      <c r="B2075" s="46">
        <v>2074</v>
      </c>
      <c r="D2075" s="46" t="s">
        <v>9338</v>
      </c>
      <c r="E2075" s="46" t="s">
        <v>9339</v>
      </c>
      <c r="F2075" s="46" t="s">
        <v>4444</v>
      </c>
      <c r="G2075" s="46" t="s">
        <v>9340</v>
      </c>
      <c r="I2075" s="46" t="s">
        <v>4445</v>
      </c>
      <c r="J2075" s="46" t="s">
        <v>39</v>
      </c>
      <c r="K2075" s="46" t="s">
        <v>40</v>
      </c>
      <c r="L2075" s="46" t="s">
        <v>41</v>
      </c>
      <c r="O2075" s="46" t="s">
        <v>42</v>
      </c>
      <c r="P2075" s="43">
        <v>41652</v>
      </c>
      <c r="R2075" s="46" t="s">
        <v>9312</v>
      </c>
      <c r="T2075" s="46" t="s">
        <v>707</v>
      </c>
      <c r="U2075" s="46">
        <v>21</v>
      </c>
      <c r="V2075" s="46">
        <v>55</v>
      </c>
      <c r="W2075" s="46">
        <v>55</v>
      </c>
      <c r="AA2075" s="46" t="s">
        <v>9266</v>
      </c>
      <c r="AE2075" s="46" t="s">
        <v>889</v>
      </c>
      <c r="AK2075" s="46" t="s">
        <v>9267</v>
      </c>
      <c r="AL2075" s="46" t="s">
        <v>9341</v>
      </c>
      <c r="AQ2075" s="46" t="b">
        <v>0</v>
      </c>
      <c r="AR2075" s="95"/>
    </row>
    <row r="2076" spans="1:44" ht="15" customHeight="1">
      <c r="A2076" s="46">
        <v>2075</v>
      </c>
      <c r="B2076" s="46">
        <v>2075</v>
      </c>
      <c r="D2076" s="46" t="s">
        <v>9342</v>
      </c>
      <c r="E2076" s="46" t="s">
        <v>9343</v>
      </c>
      <c r="F2076" s="46" t="s">
        <v>4444</v>
      </c>
      <c r="G2076" s="46" t="s">
        <v>9344</v>
      </c>
      <c r="I2076" s="46" t="s">
        <v>4445</v>
      </c>
      <c r="J2076" s="46" t="s">
        <v>39</v>
      </c>
      <c r="K2076" s="46" t="s">
        <v>40</v>
      </c>
      <c r="L2076" s="46" t="s">
        <v>41</v>
      </c>
      <c r="O2076" s="46" t="s">
        <v>42</v>
      </c>
      <c r="P2076" s="43">
        <v>41652</v>
      </c>
      <c r="R2076" s="46">
        <v>59</v>
      </c>
      <c r="T2076" s="46" t="s">
        <v>707</v>
      </c>
      <c r="U2076" s="46">
        <v>20</v>
      </c>
      <c r="V2076" s="46">
        <v>55</v>
      </c>
      <c r="W2076" s="46">
        <v>55</v>
      </c>
      <c r="AA2076" s="46" t="s">
        <v>9266</v>
      </c>
      <c r="AE2076" s="46" t="s">
        <v>889</v>
      </c>
      <c r="AK2076" s="46" t="s">
        <v>9267</v>
      </c>
      <c r="AL2076" s="46" t="s">
        <v>9345</v>
      </c>
      <c r="AQ2076" s="46" t="b">
        <v>0</v>
      </c>
      <c r="AR2076" s="95"/>
    </row>
    <row r="2077" spans="1:44" ht="15" customHeight="1">
      <c r="A2077" s="46">
        <v>2076</v>
      </c>
      <c r="B2077" s="46">
        <v>2076</v>
      </c>
      <c r="D2077" s="46" t="s">
        <v>9346</v>
      </c>
      <c r="E2077" s="46" t="s">
        <v>9347</v>
      </c>
      <c r="F2077" s="46" t="s">
        <v>4444</v>
      </c>
      <c r="G2077" s="46" t="s">
        <v>9348</v>
      </c>
      <c r="I2077" s="46" t="s">
        <v>4445</v>
      </c>
      <c r="J2077" s="46" t="s">
        <v>39</v>
      </c>
      <c r="K2077" s="46" t="s">
        <v>40</v>
      </c>
      <c r="L2077" s="46" t="s">
        <v>41</v>
      </c>
      <c r="O2077" s="46" t="s">
        <v>42</v>
      </c>
      <c r="P2077" s="43">
        <v>41652</v>
      </c>
      <c r="R2077" s="46" t="s">
        <v>9312</v>
      </c>
      <c r="T2077" s="46" t="s">
        <v>707</v>
      </c>
      <c r="U2077" s="46">
        <v>21</v>
      </c>
      <c r="V2077" s="46">
        <v>55</v>
      </c>
      <c r="W2077" s="46">
        <v>55</v>
      </c>
      <c r="AA2077" s="46" t="s">
        <v>9266</v>
      </c>
      <c r="AE2077" s="46" t="s">
        <v>889</v>
      </c>
      <c r="AK2077" s="46" t="s">
        <v>9267</v>
      </c>
      <c r="AL2077" s="46" t="s">
        <v>9349</v>
      </c>
      <c r="AQ2077" s="46" t="b">
        <v>0</v>
      </c>
      <c r="AR2077" s="95"/>
    </row>
    <row r="2078" spans="1:44" ht="15" customHeight="1">
      <c r="A2078" s="46">
        <v>2077</v>
      </c>
      <c r="B2078" s="46">
        <v>2077</v>
      </c>
      <c r="D2078" s="46" t="s">
        <v>9350</v>
      </c>
      <c r="E2078" s="46" t="s">
        <v>9351</v>
      </c>
      <c r="F2078" s="46" t="s">
        <v>4444</v>
      </c>
      <c r="G2078" s="46" t="s">
        <v>9352</v>
      </c>
      <c r="I2078" s="46" t="s">
        <v>4445</v>
      </c>
      <c r="J2078" s="46" t="s">
        <v>39</v>
      </c>
      <c r="K2078" s="46" t="s">
        <v>40</v>
      </c>
      <c r="L2078" s="46" t="s">
        <v>41</v>
      </c>
      <c r="O2078" s="46" t="s">
        <v>42</v>
      </c>
      <c r="P2078" s="43">
        <v>41652</v>
      </c>
      <c r="R2078" s="46" t="s">
        <v>9312</v>
      </c>
      <c r="T2078" s="46" t="s">
        <v>707</v>
      </c>
      <c r="U2078" s="46">
        <v>23</v>
      </c>
      <c r="V2078" s="46">
        <v>55</v>
      </c>
      <c r="W2078" s="46">
        <v>55</v>
      </c>
      <c r="AA2078" s="46" t="s">
        <v>9266</v>
      </c>
      <c r="AE2078" s="46" t="s">
        <v>889</v>
      </c>
      <c r="AK2078" s="46" t="s">
        <v>9267</v>
      </c>
      <c r="AL2078" s="46" t="s">
        <v>9353</v>
      </c>
      <c r="AQ2078" s="46" t="b">
        <v>0</v>
      </c>
      <c r="AR2078" s="95"/>
    </row>
    <row r="2079" spans="1:44" ht="15" customHeight="1">
      <c r="A2079" s="46">
        <v>2078</v>
      </c>
      <c r="B2079" s="46">
        <v>2078</v>
      </c>
      <c r="D2079" s="46" t="s">
        <v>9354</v>
      </c>
      <c r="E2079" s="46" t="s">
        <v>9355</v>
      </c>
      <c r="F2079" s="46" t="s">
        <v>4444</v>
      </c>
      <c r="G2079" s="46" t="s">
        <v>9356</v>
      </c>
      <c r="I2079" s="46" t="s">
        <v>4445</v>
      </c>
      <c r="J2079" s="46" t="s">
        <v>39</v>
      </c>
      <c r="K2079" s="46" t="s">
        <v>40</v>
      </c>
      <c r="L2079" s="46" t="s">
        <v>41</v>
      </c>
      <c r="O2079" s="46" t="s">
        <v>42</v>
      </c>
      <c r="P2079" s="43">
        <v>41652</v>
      </c>
      <c r="R2079" s="46" t="s">
        <v>9312</v>
      </c>
      <c r="T2079" s="46" t="s">
        <v>707</v>
      </c>
      <c r="U2079" s="46">
        <v>20</v>
      </c>
      <c r="V2079" s="46">
        <v>55</v>
      </c>
      <c r="W2079" s="46">
        <v>55</v>
      </c>
      <c r="AA2079" s="46" t="s">
        <v>9266</v>
      </c>
      <c r="AE2079" s="46" t="s">
        <v>889</v>
      </c>
      <c r="AK2079" s="46" t="s">
        <v>9267</v>
      </c>
      <c r="AL2079" s="46" t="s">
        <v>9357</v>
      </c>
      <c r="AQ2079" s="46" t="b">
        <v>0</v>
      </c>
      <c r="AR2079" s="95"/>
    </row>
    <row r="2080" spans="1:44" ht="15" customHeight="1">
      <c r="A2080" s="46">
        <v>2079</v>
      </c>
      <c r="B2080" s="46">
        <v>2079</v>
      </c>
      <c r="D2080" s="46" t="s">
        <v>9358</v>
      </c>
      <c r="E2080" s="46" t="s">
        <v>9359</v>
      </c>
      <c r="F2080" s="46" t="s">
        <v>4444</v>
      </c>
      <c r="G2080" s="46" t="s">
        <v>9360</v>
      </c>
      <c r="I2080" s="46" t="s">
        <v>38</v>
      </c>
      <c r="J2080" s="46" t="s">
        <v>39</v>
      </c>
      <c r="K2080" s="46" t="s">
        <v>40</v>
      </c>
      <c r="L2080" s="46" t="s">
        <v>41</v>
      </c>
      <c r="O2080" s="46" t="s">
        <v>42</v>
      </c>
      <c r="P2080" s="43">
        <v>41652</v>
      </c>
      <c r="R2080" s="46" t="s">
        <v>9312</v>
      </c>
      <c r="T2080" s="46" t="s">
        <v>707</v>
      </c>
      <c r="U2080" s="46">
        <v>20</v>
      </c>
      <c r="V2080" s="46">
        <v>55</v>
      </c>
      <c r="W2080" s="46">
        <v>55</v>
      </c>
      <c r="AA2080" s="46" t="s">
        <v>9266</v>
      </c>
      <c r="AE2080" s="46" t="s">
        <v>889</v>
      </c>
      <c r="AK2080" s="46" t="s">
        <v>9267</v>
      </c>
      <c r="AL2080" s="46" t="s">
        <v>9361</v>
      </c>
      <c r="AQ2080" s="46" t="b">
        <v>0</v>
      </c>
      <c r="AR2080" s="95"/>
    </row>
    <row r="2081" spans="1:44" ht="15" customHeight="1">
      <c r="A2081" s="46">
        <v>2080</v>
      </c>
      <c r="B2081" s="46">
        <v>2080</v>
      </c>
      <c r="D2081" s="46" t="s">
        <v>9362</v>
      </c>
      <c r="E2081" s="46" t="s">
        <v>9363</v>
      </c>
      <c r="F2081" s="46" t="s">
        <v>4444</v>
      </c>
      <c r="G2081" s="46" t="s">
        <v>9364</v>
      </c>
      <c r="I2081" s="46" t="s">
        <v>38</v>
      </c>
      <c r="J2081" s="46" t="s">
        <v>39</v>
      </c>
      <c r="K2081" s="46" t="s">
        <v>40</v>
      </c>
      <c r="L2081" s="46" t="s">
        <v>41</v>
      </c>
      <c r="O2081" s="46" t="s">
        <v>42</v>
      </c>
      <c r="P2081" s="43">
        <v>41655</v>
      </c>
      <c r="R2081" s="46">
        <v>47</v>
      </c>
      <c r="T2081" s="46" t="s">
        <v>707</v>
      </c>
      <c r="AA2081" s="46" t="s">
        <v>9266</v>
      </c>
      <c r="AL2081" s="46" t="s">
        <v>9365</v>
      </c>
      <c r="AQ2081" s="46" t="b">
        <v>0</v>
      </c>
      <c r="AR2081" s="95"/>
    </row>
    <row r="2082" spans="1:44" ht="15" customHeight="1">
      <c r="A2082" s="46">
        <v>2081</v>
      </c>
      <c r="B2082" s="46">
        <v>2081</v>
      </c>
      <c r="D2082" s="46" t="s">
        <v>9366</v>
      </c>
      <c r="E2082" s="46" t="s">
        <v>9367</v>
      </c>
      <c r="F2082" s="46" t="s">
        <v>4444</v>
      </c>
      <c r="G2082" s="46" t="s">
        <v>9368</v>
      </c>
      <c r="I2082" s="46" t="s">
        <v>38</v>
      </c>
      <c r="J2082" s="46" t="s">
        <v>39</v>
      </c>
      <c r="K2082" s="46" t="s">
        <v>40</v>
      </c>
      <c r="L2082" s="46" t="s">
        <v>41</v>
      </c>
      <c r="O2082" s="46" t="s">
        <v>42</v>
      </c>
      <c r="P2082" s="43">
        <v>41655</v>
      </c>
      <c r="R2082" s="46">
        <v>54</v>
      </c>
      <c r="T2082" s="46" t="s">
        <v>707</v>
      </c>
      <c r="AA2082" s="46" t="s">
        <v>9266</v>
      </c>
      <c r="AL2082" s="46" t="s">
        <v>9369</v>
      </c>
      <c r="AQ2082" s="46" t="b">
        <v>0</v>
      </c>
      <c r="AR2082" s="95"/>
    </row>
    <row r="2083" spans="1:44" ht="15" customHeight="1">
      <c r="A2083" s="46">
        <v>2082</v>
      </c>
      <c r="B2083" s="46">
        <v>2082</v>
      </c>
      <c r="D2083" s="46" t="s">
        <v>9370</v>
      </c>
      <c r="E2083" s="46" t="s">
        <v>9371</v>
      </c>
      <c r="F2083" s="46" t="s">
        <v>4444</v>
      </c>
      <c r="G2083" s="46" t="s">
        <v>9372</v>
      </c>
      <c r="I2083" s="46" t="s">
        <v>38</v>
      </c>
      <c r="J2083" s="46" t="s">
        <v>39</v>
      </c>
      <c r="K2083" s="46" t="s">
        <v>40</v>
      </c>
      <c r="L2083" s="46" t="s">
        <v>41</v>
      </c>
      <c r="O2083" s="46" t="s">
        <v>42</v>
      </c>
      <c r="P2083" s="43">
        <v>41655</v>
      </c>
      <c r="R2083" s="46">
        <v>12.9</v>
      </c>
      <c r="T2083" s="46" t="s">
        <v>707</v>
      </c>
      <c r="AA2083" s="46" t="s">
        <v>9266</v>
      </c>
      <c r="AL2083" s="46" t="s">
        <v>9373</v>
      </c>
      <c r="AQ2083" s="46" t="b">
        <v>0</v>
      </c>
      <c r="AR2083" s="95"/>
    </row>
    <row r="2084" spans="1:44" ht="15" customHeight="1">
      <c r="A2084" s="46">
        <v>2083</v>
      </c>
      <c r="B2084" s="46">
        <v>2083</v>
      </c>
      <c r="D2084" s="46" t="s">
        <v>9374</v>
      </c>
      <c r="E2084" s="46" t="s">
        <v>9375</v>
      </c>
      <c r="F2084" s="46" t="s">
        <v>4444</v>
      </c>
      <c r="G2084" s="46" t="s">
        <v>9376</v>
      </c>
      <c r="I2084" s="46" t="s">
        <v>38</v>
      </c>
      <c r="J2084" s="46" t="s">
        <v>39</v>
      </c>
      <c r="K2084" s="46" t="s">
        <v>40</v>
      </c>
      <c r="L2084" s="46" t="s">
        <v>41</v>
      </c>
      <c r="O2084" s="46" t="s">
        <v>42</v>
      </c>
      <c r="P2084" s="43">
        <v>41655</v>
      </c>
      <c r="R2084" s="46">
        <v>49.7</v>
      </c>
      <c r="T2084" s="46" t="s">
        <v>707</v>
      </c>
      <c r="AA2084" s="46" t="s">
        <v>9266</v>
      </c>
      <c r="AL2084" s="46" t="s">
        <v>9377</v>
      </c>
      <c r="AQ2084" s="46" t="b">
        <v>0</v>
      </c>
      <c r="AR2084" s="95"/>
    </row>
    <row r="2085" spans="1:44" ht="15" customHeight="1">
      <c r="A2085" s="46">
        <v>2084</v>
      </c>
      <c r="B2085" s="46">
        <v>2084</v>
      </c>
      <c r="D2085" s="46" t="s">
        <v>9378</v>
      </c>
      <c r="E2085" s="46" t="s">
        <v>9379</v>
      </c>
      <c r="F2085" s="46" t="s">
        <v>4444</v>
      </c>
      <c r="G2085" s="46" t="s">
        <v>9380</v>
      </c>
      <c r="I2085" s="46" t="s">
        <v>38</v>
      </c>
      <c r="J2085" s="46" t="s">
        <v>39</v>
      </c>
      <c r="K2085" s="46" t="s">
        <v>40</v>
      </c>
      <c r="L2085" s="46" t="s">
        <v>41</v>
      </c>
      <c r="O2085" s="46" t="s">
        <v>42</v>
      </c>
      <c r="P2085" s="43">
        <v>41655</v>
      </c>
      <c r="R2085" s="46">
        <v>42.5</v>
      </c>
      <c r="T2085" s="46" t="s">
        <v>707</v>
      </c>
      <c r="AA2085" s="46" t="s">
        <v>9266</v>
      </c>
      <c r="AL2085" s="46" t="s">
        <v>9381</v>
      </c>
      <c r="AQ2085" s="46" t="b">
        <v>0</v>
      </c>
      <c r="AR2085" s="95"/>
    </row>
    <row r="2086" spans="1:44" ht="15" customHeight="1">
      <c r="A2086" s="46">
        <v>2085</v>
      </c>
      <c r="B2086" s="46">
        <v>2085</v>
      </c>
      <c r="D2086" s="46" t="s">
        <v>9382</v>
      </c>
      <c r="E2086" s="46" t="s">
        <v>9383</v>
      </c>
      <c r="F2086" s="46" t="s">
        <v>4444</v>
      </c>
      <c r="G2086" s="46" t="s">
        <v>9384</v>
      </c>
      <c r="I2086" s="46" t="s">
        <v>38</v>
      </c>
      <c r="J2086" s="46" t="s">
        <v>39</v>
      </c>
      <c r="K2086" s="46" t="s">
        <v>40</v>
      </c>
      <c r="L2086" s="46" t="s">
        <v>41</v>
      </c>
      <c r="O2086" s="46" t="s">
        <v>42</v>
      </c>
      <c r="P2086" s="43">
        <v>41655</v>
      </c>
      <c r="R2086" s="46">
        <v>49</v>
      </c>
      <c r="T2086" s="46" t="s">
        <v>707</v>
      </c>
      <c r="AA2086" s="46" t="s">
        <v>9266</v>
      </c>
      <c r="AL2086" s="46" t="s">
        <v>9385</v>
      </c>
      <c r="AQ2086" s="46" t="b">
        <v>0</v>
      </c>
      <c r="AR2086" s="95"/>
    </row>
    <row r="2087" spans="1:44" ht="15" customHeight="1">
      <c r="A2087" s="46">
        <v>2086</v>
      </c>
      <c r="B2087" s="46">
        <v>2086</v>
      </c>
      <c r="D2087" s="46" t="s">
        <v>9386</v>
      </c>
      <c r="E2087" s="46" t="s">
        <v>9387</v>
      </c>
      <c r="F2087" s="46" t="s">
        <v>4444</v>
      </c>
      <c r="G2087" s="46" t="s">
        <v>9388</v>
      </c>
      <c r="I2087" s="46" t="s">
        <v>38</v>
      </c>
      <c r="J2087" s="46" t="s">
        <v>39</v>
      </c>
      <c r="K2087" s="46" t="s">
        <v>40</v>
      </c>
      <c r="L2087" s="46" t="s">
        <v>41</v>
      </c>
      <c r="O2087" s="46" t="s">
        <v>42</v>
      </c>
      <c r="P2087" s="43">
        <v>41655</v>
      </c>
      <c r="R2087" s="46">
        <v>56</v>
      </c>
      <c r="T2087" s="46" t="s">
        <v>707</v>
      </c>
      <c r="AA2087" s="46" t="s">
        <v>9266</v>
      </c>
      <c r="AL2087" s="46" t="s">
        <v>9389</v>
      </c>
      <c r="AQ2087" s="46" t="b">
        <v>0</v>
      </c>
      <c r="AR2087" s="95"/>
    </row>
    <row r="2088" spans="1:44" ht="15" customHeight="1">
      <c r="A2088" s="46">
        <v>2087</v>
      </c>
      <c r="B2088" s="46">
        <v>2087</v>
      </c>
      <c r="D2088" s="46" t="s">
        <v>9390</v>
      </c>
      <c r="E2088" s="46" t="s">
        <v>9391</v>
      </c>
      <c r="F2088" s="46" t="s">
        <v>4444</v>
      </c>
      <c r="G2088" s="46" t="s">
        <v>9392</v>
      </c>
      <c r="I2088" s="46" t="s">
        <v>38</v>
      </c>
      <c r="J2088" s="46" t="s">
        <v>39</v>
      </c>
      <c r="K2088" s="46" t="s">
        <v>40</v>
      </c>
      <c r="L2088" s="46" t="s">
        <v>41</v>
      </c>
      <c r="O2088" s="46" t="s">
        <v>42</v>
      </c>
      <c r="P2088" s="43">
        <v>41655</v>
      </c>
      <c r="R2088" s="46">
        <v>56</v>
      </c>
      <c r="T2088" s="46" t="s">
        <v>707</v>
      </c>
      <c r="AA2088" s="46" t="s">
        <v>9266</v>
      </c>
      <c r="AL2088" s="46" t="s">
        <v>9393</v>
      </c>
      <c r="AQ2088" s="46" t="b">
        <v>0</v>
      </c>
      <c r="AR2088" s="95"/>
    </row>
    <row r="2089" spans="1:44" ht="15" customHeight="1">
      <c r="A2089" s="46">
        <v>2088</v>
      </c>
      <c r="B2089" s="46">
        <v>2088</v>
      </c>
      <c r="D2089" s="46" t="s">
        <v>9394</v>
      </c>
      <c r="E2089" s="46" t="s">
        <v>9395</v>
      </c>
      <c r="F2089" s="46" t="s">
        <v>4444</v>
      </c>
      <c r="G2089" s="46" t="s">
        <v>9396</v>
      </c>
      <c r="I2089" s="46" t="s">
        <v>38</v>
      </c>
      <c r="J2089" s="46" t="s">
        <v>39</v>
      </c>
      <c r="K2089" s="46" t="s">
        <v>40</v>
      </c>
      <c r="L2089" s="46" t="s">
        <v>41</v>
      </c>
      <c r="O2089" s="46" t="s">
        <v>42</v>
      </c>
      <c r="P2089" s="43">
        <v>41655</v>
      </c>
      <c r="R2089" s="46">
        <v>56</v>
      </c>
      <c r="T2089" s="46" t="s">
        <v>707</v>
      </c>
      <c r="AA2089" s="46" t="s">
        <v>9266</v>
      </c>
      <c r="AL2089" s="46" t="s">
        <v>9397</v>
      </c>
      <c r="AQ2089" s="46" t="b">
        <v>0</v>
      </c>
      <c r="AR2089" s="95"/>
    </row>
    <row r="2090" spans="1:44" ht="15" customHeight="1">
      <c r="A2090" s="46">
        <v>2089</v>
      </c>
      <c r="B2090" s="46">
        <v>2089</v>
      </c>
      <c r="D2090" s="46" t="s">
        <v>9398</v>
      </c>
      <c r="E2090" s="46" t="s">
        <v>9399</v>
      </c>
      <c r="F2090" s="46" t="s">
        <v>4444</v>
      </c>
      <c r="G2090" s="46" t="s">
        <v>9400</v>
      </c>
      <c r="I2090" s="46" t="s">
        <v>38</v>
      </c>
      <c r="J2090" s="46" t="s">
        <v>39</v>
      </c>
      <c r="K2090" s="46" t="s">
        <v>40</v>
      </c>
      <c r="L2090" s="46" t="s">
        <v>41</v>
      </c>
      <c r="O2090" s="46" t="s">
        <v>42</v>
      </c>
      <c r="P2090" s="43">
        <v>41655</v>
      </c>
      <c r="R2090" s="46">
        <v>49.6</v>
      </c>
      <c r="T2090" s="46" t="s">
        <v>707</v>
      </c>
      <c r="AA2090" s="46" t="s">
        <v>9266</v>
      </c>
      <c r="AL2090" s="46" t="s">
        <v>9401</v>
      </c>
      <c r="AQ2090" s="46" t="b">
        <v>0</v>
      </c>
      <c r="AR2090" s="95"/>
    </row>
    <row r="2091" spans="1:44" ht="15" customHeight="1">
      <c r="A2091" s="46">
        <v>2090</v>
      </c>
      <c r="B2091" s="46">
        <v>2090</v>
      </c>
      <c r="D2091" s="46" t="s">
        <v>9402</v>
      </c>
      <c r="E2091" s="46" t="s">
        <v>9403</v>
      </c>
      <c r="F2091" s="46" t="s">
        <v>4444</v>
      </c>
      <c r="G2091" s="46" t="s">
        <v>9404</v>
      </c>
      <c r="I2091" s="46" t="s">
        <v>38</v>
      </c>
      <c r="J2091" s="46" t="s">
        <v>39</v>
      </c>
      <c r="K2091" s="46" t="s">
        <v>40</v>
      </c>
      <c r="L2091" s="46" t="s">
        <v>41</v>
      </c>
      <c r="O2091" s="46" t="s">
        <v>42</v>
      </c>
      <c r="P2091" s="43">
        <v>41655</v>
      </c>
      <c r="R2091" s="46">
        <v>45.8</v>
      </c>
      <c r="T2091" s="46" t="s">
        <v>707</v>
      </c>
      <c r="AA2091" s="46" t="s">
        <v>9266</v>
      </c>
      <c r="AL2091" s="46" t="s">
        <v>9405</v>
      </c>
      <c r="AQ2091" s="46" t="b">
        <v>0</v>
      </c>
      <c r="AR2091" s="95"/>
    </row>
    <row r="2092" spans="1:44" ht="15" customHeight="1">
      <c r="A2092" s="46">
        <v>2091</v>
      </c>
      <c r="B2092" s="46">
        <v>2091</v>
      </c>
      <c r="D2092" s="46" t="s">
        <v>9406</v>
      </c>
      <c r="E2092" s="46" t="s">
        <v>9407</v>
      </c>
      <c r="F2092" s="46" t="s">
        <v>4444</v>
      </c>
      <c r="G2092" s="46" t="s">
        <v>9408</v>
      </c>
      <c r="I2092" s="46" t="s">
        <v>38</v>
      </c>
      <c r="J2092" s="46" t="s">
        <v>39</v>
      </c>
      <c r="K2092" s="46" t="s">
        <v>40</v>
      </c>
      <c r="L2092" s="46" t="s">
        <v>41</v>
      </c>
      <c r="O2092" s="46" t="s">
        <v>42</v>
      </c>
      <c r="P2092" s="43">
        <v>41655</v>
      </c>
      <c r="R2092" s="46">
        <v>58</v>
      </c>
      <c r="T2092" s="46" t="s">
        <v>707</v>
      </c>
      <c r="AA2092" s="46" t="s">
        <v>9266</v>
      </c>
      <c r="AL2092" s="46" t="s">
        <v>9409</v>
      </c>
      <c r="AQ2092" s="46" t="b">
        <v>0</v>
      </c>
      <c r="AR2092" s="95"/>
    </row>
    <row r="2093" spans="1:44" ht="15" customHeight="1">
      <c r="A2093" s="46">
        <v>2092</v>
      </c>
      <c r="B2093" s="46">
        <v>2092</v>
      </c>
      <c r="D2093" s="46" t="s">
        <v>9410</v>
      </c>
      <c r="E2093" s="46" t="s">
        <v>9411</v>
      </c>
      <c r="F2093" s="46" t="s">
        <v>4444</v>
      </c>
      <c r="G2093" s="46" t="s">
        <v>9412</v>
      </c>
      <c r="I2093" s="46" t="s">
        <v>38</v>
      </c>
      <c r="J2093" s="46" t="s">
        <v>39</v>
      </c>
      <c r="K2093" s="46" t="s">
        <v>40</v>
      </c>
      <c r="L2093" s="46" t="s">
        <v>41</v>
      </c>
      <c r="O2093" s="46" t="s">
        <v>42</v>
      </c>
      <c r="P2093" s="43">
        <v>41654</v>
      </c>
      <c r="R2093" s="46">
        <v>55</v>
      </c>
      <c r="T2093" s="46" t="s">
        <v>707</v>
      </c>
      <c r="AA2093" s="46" t="s">
        <v>9266</v>
      </c>
      <c r="AL2093" s="46" t="s">
        <v>9413</v>
      </c>
      <c r="AQ2093" s="46" t="b">
        <v>0</v>
      </c>
      <c r="AR2093" s="95"/>
    </row>
    <row r="2094" spans="1:44" ht="15" customHeight="1">
      <c r="A2094" s="46">
        <v>2093</v>
      </c>
      <c r="B2094" s="46">
        <v>2093</v>
      </c>
      <c r="D2094" s="46" t="s">
        <v>9414</v>
      </c>
      <c r="E2094" s="46" t="s">
        <v>9415</v>
      </c>
      <c r="F2094" s="46" t="s">
        <v>4444</v>
      </c>
      <c r="G2094" s="46" t="s">
        <v>9416</v>
      </c>
      <c r="I2094" s="46" t="s">
        <v>38</v>
      </c>
      <c r="J2094" s="46" t="s">
        <v>39</v>
      </c>
      <c r="K2094" s="46" t="s">
        <v>40</v>
      </c>
      <c r="L2094" s="46" t="s">
        <v>41</v>
      </c>
      <c r="O2094" s="46" t="s">
        <v>42</v>
      </c>
      <c r="P2094" s="43">
        <v>41654</v>
      </c>
      <c r="R2094" s="46">
        <v>56</v>
      </c>
      <c r="T2094" s="46" t="s">
        <v>707</v>
      </c>
      <c r="AA2094" s="46" t="s">
        <v>9266</v>
      </c>
      <c r="AL2094" s="46" t="s">
        <v>9417</v>
      </c>
      <c r="AQ2094" s="46" t="b">
        <v>0</v>
      </c>
      <c r="AR2094" s="95"/>
    </row>
    <row r="2095" spans="1:44" ht="15" customHeight="1">
      <c r="A2095" s="46">
        <v>2094</v>
      </c>
      <c r="B2095" s="46">
        <v>2094</v>
      </c>
      <c r="D2095" s="46" t="s">
        <v>9418</v>
      </c>
      <c r="E2095" s="46" t="s">
        <v>9419</v>
      </c>
      <c r="F2095" s="46" t="s">
        <v>4444</v>
      </c>
      <c r="G2095" s="46" t="s">
        <v>9420</v>
      </c>
      <c r="I2095" s="46" t="s">
        <v>38</v>
      </c>
      <c r="J2095" s="46" t="s">
        <v>39</v>
      </c>
      <c r="K2095" s="46" t="s">
        <v>40</v>
      </c>
      <c r="L2095" s="46" t="s">
        <v>41</v>
      </c>
      <c r="O2095" s="46" t="s">
        <v>42</v>
      </c>
      <c r="P2095" s="43">
        <v>41654</v>
      </c>
      <c r="R2095" s="46">
        <v>57</v>
      </c>
      <c r="T2095" s="46" t="s">
        <v>707</v>
      </c>
      <c r="AA2095" s="46" t="s">
        <v>9266</v>
      </c>
      <c r="AL2095" s="46" t="s">
        <v>9421</v>
      </c>
      <c r="AQ2095" s="46" t="b">
        <v>0</v>
      </c>
      <c r="AR2095" s="95"/>
    </row>
    <row r="2096" spans="1:44" ht="15" customHeight="1">
      <c r="A2096" s="46">
        <v>2095</v>
      </c>
      <c r="B2096" s="46">
        <v>2095</v>
      </c>
      <c r="D2096" s="46" t="s">
        <v>9422</v>
      </c>
      <c r="E2096" s="46" t="s">
        <v>9423</v>
      </c>
      <c r="F2096" s="46" t="s">
        <v>4444</v>
      </c>
      <c r="G2096" s="46" t="s">
        <v>9424</v>
      </c>
      <c r="I2096" s="46" t="s">
        <v>38</v>
      </c>
      <c r="J2096" s="46" t="s">
        <v>39</v>
      </c>
      <c r="K2096" s="46" t="s">
        <v>40</v>
      </c>
      <c r="L2096" s="46" t="s">
        <v>41</v>
      </c>
      <c r="O2096" s="46" t="s">
        <v>42</v>
      </c>
      <c r="P2096" s="43">
        <v>41654</v>
      </c>
      <c r="R2096" s="46">
        <v>55</v>
      </c>
      <c r="T2096" s="46" t="s">
        <v>707</v>
      </c>
      <c r="AA2096" s="46" t="s">
        <v>9266</v>
      </c>
      <c r="AL2096" s="46" t="s">
        <v>9425</v>
      </c>
      <c r="AQ2096" s="46" t="b">
        <v>0</v>
      </c>
      <c r="AR2096" s="95"/>
    </row>
    <row r="2097" spans="1:44" ht="15" customHeight="1">
      <c r="A2097" s="46">
        <v>2096</v>
      </c>
      <c r="B2097" s="46">
        <v>2096</v>
      </c>
      <c r="D2097" s="46" t="s">
        <v>9426</v>
      </c>
      <c r="E2097" s="46" t="s">
        <v>9427</v>
      </c>
      <c r="F2097" s="46" t="s">
        <v>4444</v>
      </c>
      <c r="G2097" s="46" t="s">
        <v>9428</v>
      </c>
      <c r="I2097" s="46" t="s">
        <v>38</v>
      </c>
      <c r="J2097" s="46" t="s">
        <v>39</v>
      </c>
      <c r="K2097" s="46" t="s">
        <v>40</v>
      </c>
      <c r="L2097" s="46" t="s">
        <v>41</v>
      </c>
      <c r="O2097" s="46" t="s">
        <v>42</v>
      </c>
      <c r="P2097" s="43">
        <v>41654</v>
      </c>
      <c r="R2097" s="46">
        <v>51</v>
      </c>
      <c r="T2097" s="46" t="s">
        <v>707</v>
      </c>
      <c r="AA2097" s="46" t="s">
        <v>9266</v>
      </c>
      <c r="AL2097" s="46" t="s">
        <v>9429</v>
      </c>
      <c r="AQ2097" s="46" t="b">
        <v>0</v>
      </c>
      <c r="AR2097" s="95"/>
    </row>
    <row r="2098" spans="1:44" ht="15" customHeight="1">
      <c r="A2098" s="46">
        <v>2097</v>
      </c>
      <c r="B2098" s="46">
        <v>2097</v>
      </c>
      <c r="D2098" s="46" t="s">
        <v>9430</v>
      </c>
      <c r="E2098" s="46" t="s">
        <v>9431</v>
      </c>
      <c r="F2098" s="46" t="s">
        <v>4444</v>
      </c>
      <c r="G2098" s="46" t="s">
        <v>9432</v>
      </c>
      <c r="I2098" s="46" t="s">
        <v>38</v>
      </c>
      <c r="J2098" s="46" t="s">
        <v>39</v>
      </c>
      <c r="K2098" s="46" t="s">
        <v>40</v>
      </c>
      <c r="L2098" s="46" t="s">
        <v>41</v>
      </c>
      <c r="O2098" s="46" t="s">
        <v>42</v>
      </c>
      <c r="P2098" s="43">
        <v>41654</v>
      </c>
      <c r="R2098" s="46">
        <v>54</v>
      </c>
      <c r="T2098" s="46" t="s">
        <v>707</v>
      </c>
      <c r="AA2098" s="46" t="s">
        <v>9266</v>
      </c>
      <c r="AL2098" s="46" t="s">
        <v>9433</v>
      </c>
      <c r="AQ2098" s="46" t="b">
        <v>0</v>
      </c>
      <c r="AR2098" s="95"/>
    </row>
    <row r="2099" spans="1:44" ht="15" customHeight="1">
      <c r="A2099" s="46">
        <v>2098</v>
      </c>
      <c r="B2099" s="46">
        <v>2098</v>
      </c>
      <c r="D2099" s="46" t="s">
        <v>9434</v>
      </c>
      <c r="E2099" s="46" t="s">
        <v>9435</v>
      </c>
      <c r="F2099" s="46" t="s">
        <v>4444</v>
      </c>
      <c r="G2099" s="46" t="s">
        <v>9436</v>
      </c>
      <c r="I2099" s="46" t="s">
        <v>38</v>
      </c>
      <c r="J2099" s="46" t="s">
        <v>39</v>
      </c>
      <c r="K2099" s="46" t="s">
        <v>40</v>
      </c>
      <c r="L2099" s="46" t="s">
        <v>41</v>
      </c>
      <c r="O2099" s="46" t="s">
        <v>42</v>
      </c>
      <c r="P2099" s="43">
        <v>41654</v>
      </c>
      <c r="R2099" s="46">
        <v>26</v>
      </c>
      <c r="T2099" s="46" t="s">
        <v>707</v>
      </c>
      <c r="AA2099" s="46" t="s">
        <v>9266</v>
      </c>
      <c r="AL2099" s="46" t="s">
        <v>9437</v>
      </c>
      <c r="AQ2099" s="46" t="b">
        <v>0</v>
      </c>
      <c r="AR2099" s="95"/>
    </row>
    <row r="2100" spans="1:44" ht="15" customHeight="1">
      <c r="A2100" s="46">
        <v>2099</v>
      </c>
      <c r="B2100" s="46">
        <v>2099</v>
      </c>
      <c r="D2100" s="46" t="s">
        <v>9438</v>
      </c>
      <c r="E2100" s="46" t="s">
        <v>9439</v>
      </c>
      <c r="F2100" s="46" t="s">
        <v>4444</v>
      </c>
      <c r="G2100" s="46" t="s">
        <v>9440</v>
      </c>
      <c r="I2100" s="46" t="s">
        <v>5361</v>
      </c>
      <c r="J2100" s="46" t="s">
        <v>39</v>
      </c>
      <c r="K2100" s="46" t="s">
        <v>40</v>
      </c>
      <c r="L2100" s="46" t="s">
        <v>41</v>
      </c>
      <c r="O2100" s="46" t="s">
        <v>42</v>
      </c>
      <c r="P2100" s="43">
        <v>41654</v>
      </c>
      <c r="R2100" s="46">
        <v>53</v>
      </c>
      <c r="T2100" s="46" t="s">
        <v>707</v>
      </c>
      <c r="AA2100" s="46" t="s">
        <v>9266</v>
      </c>
      <c r="AL2100" s="46" t="s">
        <v>9441</v>
      </c>
      <c r="AQ2100" s="46" t="b">
        <v>0</v>
      </c>
      <c r="AR2100" s="95"/>
    </row>
    <row r="2101" spans="1:44" ht="15" customHeight="1">
      <c r="A2101" s="46">
        <v>2100</v>
      </c>
      <c r="B2101" s="46">
        <v>2100</v>
      </c>
      <c r="D2101" s="46" t="s">
        <v>9442</v>
      </c>
      <c r="E2101" s="46" t="s">
        <v>9443</v>
      </c>
      <c r="F2101" s="46" t="s">
        <v>4444</v>
      </c>
      <c r="G2101" s="46" t="s">
        <v>9444</v>
      </c>
      <c r="I2101" s="46" t="s">
        <v>5361</v>
      </c>
      <c r="J2101" s="46" t="s">
        <v>39</v>
      </c>
      <c r="K2101" s="46" t="s">
        <v>40</v>
      </c>
      <c r="L2101" s="46" t="s">
        <v>41</v>
      </c>
      <c r="O2101" s="46" t="s">
        <v>42</v>
      </c>
      <c r="P2101" s="43">
        <v>41654</v>
      </c>
      <c r="R2101" s="46">
        <v>56</v>
      </c>
      <c r="T2101" s="46" t="s">
        <v>707</v>
      </c>
      <c r="AA2101" s="46" t="s">
        <v>9266</v>
      </c>
      <c r="AL2101" s="46" t="s">
        <v>9445</v>
      </c>
      <c r="AQ2101" s="46" t="b">
        <v>0</v>
      </c>
      <c r="AR2101" s="95"/>
    </row>
    <row r="2102" spans="1:44" ht="15" customHeight="1">
      <c r="A2102" s="46">
        <v>2101</v>
      </c>
      <c r="B2102" s="46">
        <v>2101</v>
      </c>
      <c r="D2102" s="46" t="s">
        <v>9446</v>
      </c>
      <c r="E2102" s="46" t="s">
        <v>4526</v>
      </c>
      <c r="F2102" s="46" t="s">
        <v>4444</v>
      </c>
      <c r="G2102" s="46" t="s">
        <v>9447</v>
      </c>
      <c r="I2102" s="46" t="s">
        <v>4445</v>
      </c>
      <c r="J2102" s="46" t="s">
        <v>39</v>
      </c>
      <c r="K2102" s="46" t="s">
        <v>40</v>
      </c>
      <c r="L2102" s="46" t="s">
        <v>41</v>
      </c>
      <c r="O2102" s="46" t="s">
        <v>42</v>
      </c>
      <c r="P2102" s="43">
        <v>41654</v>
      </c>
      <c r="R2102" s="46">
        <v>55</v>
      </c>
      <c r="T2102" s="46" t="s">
        <v>707</v>
      </c>
      <c r="AA2102" s="46" t="s">
        <v>9266</v>
      </c>
      <c r="AL2102" s="46" t="s">
        <v>9448</v>
      </c>
      <c r="AQ2102" s="46" t="b">
        <v>0</v>
      </c>
      <c r="AR2102" s="95"/>
    </row>
    <row r="2103" spans="1:44" ht="15" customHeight="1">
      <c r="A2103" s="46">
        <v>2102</v>
      </c>
      <c r="B2103" s="46">
        <v>2102</v>
      </c>
      <c r="D2103" s="46" t="s">
        <v>9449</v>
      </c>
      <c r="E2103" s="46" t="s">
        <v>9450</v>
      </c>
      <c r="F2103" s="46" t="s">
        <v>36</v>
      </c>
      <c r="G2103" s="46" t="s">
        <v>9451</v>
      </c>
      <c r="H2103" s="43">
        <v>41652</v>
      </c>
      <c r="I2103" s="46" t="s">
        <v>38</v>
      </c>
      <c r="J2103" s="46" t="s">
        <v>39</v>
      </c>
      <c r="K2103" s="46" t="s">
        <v>40</v>
      </c>
      <c r="L2103" s="46" t="s">
        <v>41</v>
      </c>
      <c r="O2103" s="46" t="s">
        <v>42</v>
      </c>
      <c r="P2103" s="43">
        <v>41652</v>
      </c>
      <c r="R2103" s="46">
        <v>17.399999999999999</v>
      </c>
      <c r="T2103" s="46" t="s">
        <v>44</v>
      </c>
      <c r="U2103" s="46">
        <v>23</v>
      </c>
      <c r="V2103" s="46">
        <v>100</v>
      </c>
      <c r="W2103" s="46">
        <v>50</v>
      </c>
      <c r="AA2103" s="46" t="s">
        <v>9266</v>
      </c>
      <c r="AL2103" s="46" t="s">
        <v>9452</v>
      </c>
      <c r="AQ2103" s="46" t="b">
        <v>0</v>
      </c>
      <c r="AR2103" s="95"/>
    </row>
    <row r="2104" spans="1:44" ht="15" customHeight="1">
      <c r="A2104" s="46">
        <v>2103</v>
      </c>
      <c r="B2104" s="46">
        <v>2103</v>
      </c>
      <c r="D2104" s="46" t="s">
        <v>9453</v>
      </c>
      <c r="E2104" s="46" t="s">
        <v>9454</v>
      </c>
      <c r="F2104" s="46" t="s">
        <v>36</v>
      </c>
      <c r="G2104" s="46" t="s">
        <v>9455</v>
      </c>
      <c r="H2104" s="43">
        <v>41652</v>
      </c>
      <c r="I2104" s="46" t="s">
        <v>38</v>
      </c>
      <c r="J2104" s="46" t="s">
        <v>39</v>
      </c>
      <c r="K2104" s="46" t="s">
        <v>40</v>
      </c>
      <c r="L2104" s="46" t="s">
        <v>41</v>
      </c>
      <c r="O2104" s="46" t="s">
        <v>42</v>
      </c>
      <c r="P2104" s="43">
        <v>41652</v>
      </c>
      <c r="R2104" s="46">
        <v>8.5299999999999994</v>
      </c>
      <c r="T2104" s="46" t="s">
        <v>44</v>
      </c>
      <c r="V2104" s="46">
        <v>100</v>
      </c>
      <c r="W2104" s="46">
        <v>50</v>
      </c>
      <c r="AA2104" s="46" t="s">
        <v>9266</v>
      </c>
      <c r="AL2104" s="46" t="s">
        <v>9456</v>
      </c>
      <c r="AQ2104" s="46" t="b">
        <v>0</v>
      </c>
      <c r="AR2104" s="95"/>
    </row>
    <row r="2105" spans="1:44" ht="15" customHeight="1">
      <c r="A2105" s="46">
        <v>2104</v>
      </c>
      <c r="B2105" s="46">
        <v>2104</v>
      </c>
      <c r="D2105" s="46" t="s">
        <v>9457</v>
      </c>
      <c r="E2105" s="46" t="s">
        <v>9458</v>
      </c>
      <c r="F2105" s="46" t="s">
        <v>36</v>
      </c>
      <c r="G2105" s="46" t="s">
        <v>9459</v>
      </c>
      <c r="H2105" s="43">
        <v>41652</v>
      </c>
      <c r="I2105" s="46" t="s">
        <v>38</v>
      </c>
      <c r="J2105" s="46" t="s">
        <v>39</v>
      </c>
      <c r="K2105" s="46" t="s">
        <v>40</v>
      </c>
      <c r="L2105" s="46" t="s">
        <v>41</v>
      </c>
      <c r="O2105" s="46" t="s">
        <v>42</v>
      </c>
      <c r="P2105" s="43">
        <v>41652</v>
      </c>
      <c r="R2105" s="46">
        <v>8.02</v>
      </c>
      <c r="T2105" s="46" t="s">
        <v>44</v>
      </c>
      <c r="U2105" s="46">
        <v>13</v>
      </c>
      <c r="V2105" s="46">
        <v>100</v>
      </c>
      <c r="W2105" s="46">
        <v>50</v>
      </c>
      <c r="AA2105" s="46" t="s">
        <v>9266</v>
      </c>
      <c r="AL2105" s="46" t="s">
        <v>9460</v>
      </c>
      <c r="AQ2105" s="46" t="b">
        <v>0</v>
      </c>
      <c r="AR2105" s="95"/>
    </row>
    <row r="2106" spans="1:44" ht="15" customHeight="1">
      <c r="A2106" s="46">
        <v>2105</v>
      </c>
      <c r="B2106" s="46">
        <v>2105</v>
      </c>
      <c r="D2106" s="46" t="s">
        <v>9461</v>
      </c>
      <c r="E2106" s="46" t="s">
        <v>9462</v>
      </c>
      <c r="F2106" s="46" t="s">
        <v>36</v>
      </c>
      <c r="G2106" s="46" t="s">
        <v>9463</v>
      </c>
      <c r="H2106" s="43">
        <v>41652</v>
      </c>
      <c r="I2106" s="46" t="s">
        <v>38</v>
      </c>
      <c r="J2106" s="46" t="s">
        <v>39</v>
      </c>
      <c r="K2106" s="46" t="s">
        <v>40</v>
      </c>
      <c r="L2106" s="46" t="s">
        <v>41</v>
      </c>
      <c r="O2106" s="46" t="s">
        <v>42</v>
      </c>
      <c r="P2106" s="43">
        <v>41652</v>
      </c>
      <c r="R2106" s="46">
        <v>9.56</v>
      </c>
      <c r="T2106" s="46" t="s">
        <v>44</v>
      </c>
      <c r="U2106" s="46">
        <v>14</v>
      </c>
      <c r="V2106" s="46">
        <v>100</v>
      </c>
      <c r="W2106" s="46">
        <v>50</v>
      </c>
      <c r="AA2106" s="46" t="s">
        <v>9266</v>
      </c>
      <c r="AL2106" s="46" t="s">
        <v>9464</v>
      </c>
      <c r="AQ2106" s="46" t="b">
        <v>0</v>
      </c>
      <c r="AR2106" s="95"/>
    </row>
    <row r="2107" spans="1:44" ht="15" customHeight="1">
      <c r="A2107" s="46">
        <v>2106</v>
      </c>
      <c r="B2107" s="46">
        <v>2106</v>
      </c>
      <c r="D2107" s="46" t="s">
        <v>9465</v>
      </c>
      <c r="E2107" s="46" t="s">
        <v>9466</v>
      </c>
      <c r="F2107" s="46" t="s">
        <v>36</v>
      </c>
      <c r="G2107" s="46" t="s">
        <v>9467</v>
      </c>
      <c r="H2107" s="43">
        <v>41652</v>
      </c>
      <c r="I2107" s="46" t="s">
        <v>38</v>
      </c>
      <c r="J2107" s="46" t="s">
        <v>39</v>
      </c>
      <c r="K2107" s="46" t="s">
        <v>40</v>
      </c>
      <c r="L2107" s="46" t="s">
        <v>41</v>
      </c>
      <c r="O2107" s="46" t="s">
        <v>42</v>
      </c>
      <c r="P2107" s="43">
        <v>41652</v>
      </c>
      <c r="R2107" s="46">
        <v>16.5</v>
      </c>
      <c r="T2107" s="46" t="s">
        <v>44</v>
      </c>
      <c r="V2107" s="46">
        <v>100</v>
      </c>
      <c r="W2107" s="46">
        <v>50</v>
      </c>
      <c r="AA2107" s="46" t="s">
        <v>9266</v>
      </c>
      <c r="AL2107" s="46" t="s">
        <v>9468</v>
      </c>
      <c r="AQ2107" s="46" t="b">
        <v>0</v>
      </c>
      <c r="AR2107" s="95"/>
    </row>
    <row r="2108" spans="1:44" ht="15" customHeight="1">
      <c r="A2108" s="46">
        <v>2107</v>
      </c>
      <c r="B2108" s="46">
        <v>2107</v>
      </c>
      <c r="D2108" s="46" t="s">
        <v>9469</v>
      </c>
      <c r="E2108" s="46" t="s">
        <v>9470</v>
      </c>
      <c r="F2108" s="46" t="s">
        <v>36</v>
      </c>
      <c r="G2108" s="46" t="s">
        <v>9471</v>
      </c>
      <c r="H2108" s="43">
        <v>41652</v>
      </c>
      <c r="I2108" s="46" t="s">
        <v>38</v>
      </c>
      <c r="J2108" s="46" t="s">
        <v>39</v>
      </c>
      <c r="K2108" s="46" t="s">
        <v>40</v>
      </c>
      <c r="L2108" s="46" t="s">
        <v>41</v>
      </c>
      <c r="O2108" s="46" t="s">
        <v>42</v>
      </c>
      <c r="P2108" s="43">
        <v>41652</v>
      </c>
      <c r="R2108" s="46">
        <v>10.8</v>
      </c>
      <c r="T2108" s="46" t="s">
        <v>44</v>
      </c>
      <c r="U2108" s="46">
        <v>22</v>
      </c>
      <c r="V2108" s="46">
        <v>100</v>
      </c>
      <c r="W2108" s="46">
        <v>50</v>
      </c>
      <c r="AA2108" s="46" t="s">
        <v>9266</v>
      </c>
      <c r="AL2108" s="46" t="s">
        <v>9472</v>
      </c>
      <c r="AQ2108" s="46" t="b">
        <v>0</v>
      </c>
      <c r="AR2108" s="95"/>
    </row>
    <row r="2109" spans="1:44" ht="15" customHeight="1">
      <c r="A2109" s="46">
        <v>2108</v>
      </c>
      <c r="B2109" s="46">
        <v>2108</v>
      </c>
      <c r="D2109" s="46" t="s">
        <v>9473</v>
      </c>
      <c r="E2109" s="46" t="s">
        <v>9474</v>
      </c>
      <c r="F2109" s="46" t="s">
        <v>36</v>
      </c>
      <c r="G2109" s="46" t="s">
        <v>9475</v>
      </c>
      <c r="H2109" s="43">
        <v>41652</v>
      </c>
      <c r="I2109" s="46" t="s">
        <v>38</v>
      </c>
      <c r="J2109" s="46" t="s">
        <v>39</v>
      </c>
      <c r="K2109" s="46" t="s">
        <v>40</v>
      </c>
      <c r="L2109" s="46" t="s">
        <v>41</v>
      </c>
      <c r="O2109" s="46" t="s">
        <v>42</v>
      </c>
      <c r="P2109" s="43">
        <v>41652</v>
      </c>
      <c r="R2109" s="46">
        <v>16.600000000000001</v>
      </c>
      <c r="T2109" s="46" t="s">
        <v>44</v>
      </c>
      <c r="U2109" s="46">
        <v>24</v>
      </c>
      <c r="V2109" s="46">
        <v>100</v>
      </c>
      <c r="W2109" s="46">
        <v>50</v>
      </c>
      <c r="AA2109" s="46" t="s">
        <v>9266</v>
      </c>
      <c r="AL2109" s="46" t="s">
        <v>9476</v>
      </c>
      <c r="AQ2109" s="46" t="b">
        <v>0</v>
      </c>
      <c r="AR2109" s="95"/>
    </row>
    <row r="2110" spans="1:44" ht="15" customHeight="1">
      <c r="A2110" s="46">
        <v>2109</v>
      </c>
      <c r="B2110" s="46">
        <v>2109</v>
      </c>
      <c r="D2110" s="46" t="s">
        <v>9477</v>
      </c>
      <c r="E2110" s="46" t="s">
        <v>9478</v>
      </c>
      <c r="F2110" s="46" t="s">
        <v>36</v>
      </c>
      <c r="G2110" s="46" t="s">
        <v>9479</v>
      </c>
      <c r="H2110" s="43">
        <v>41652</v>
      </c>
      <c r="I2110" s="46" t="s">
        <v>38</v>
      </c>
      <c r="J2110" s="46" t="s">
        <v>39</v>
      </c>
      <c r="K2110" s="46" t="s">
        <v>40</v>
      </c>
      <c r="L2110" s="46" t="s">
        <v>41</v>
      </c>
      <c r="O2110" s="46" t="s">
        <v>42</v>
      </c>
      <c r="P2110" s="43">
        <v>41652</v>
      </c>
      <c r="R2110" s="46">
        <v>7.7</v>
      </c>
      <c r="T2110" s="46" t="s">
        <v>44</v>
      </c>
      <c r="U2110" s="46">
        <v>17</v>
      </c>
      <c r="V2110" s="46">
        <v>100</v>
      </c>
      <c r="W2110" s="46">
        <v>50</v>
      </c>
      <c r="AA2110" s="46" t="s">
        <v>9266</v>
      </c>
      <c r="AL2110" s="46" t="s">
        <v>9480</v>
      </c>
      <c r="AQ2110" s="46" t="b">
        <v>0</v>
      </c>
      <c r="AR2110" s="95"/>
    </row>
    <row r="2111" spans="1:44" ht="15" customHeight="1">
      <c r="A2111" s="46">
        <v>2110</v>
      </c>
      <c r="B2111" s="46">
        <v>2110</v>
      </c>
      <c r="D2111" s="46" t="s">
        <v>9481</v>
      </c>
      <c r="E2111" s="46" t="s">
        <v>9482</v>
      </c>
      <c r="F2111" s="46" t="s">
        <v>36</v>
      </c>
      <c r="G2111" s="46" t="s">
        <v>9483</v>
      </c>
      <c r="H2111" s="43">
        <v>41652</v>
      </c>
      <c r="I2111" s="46" t="s">
        <v>38</v>
      </c>
      <c r="J2111" s="46" t="s">
        <v>39</v>
      </c>
      <c r="K2111" s="46" t="s">
        <v>40</v>
      </c>
      <c r="L2111" s="46" t="s">
        <v>41</v>
      </c>
      <c r="O2111" s="46" t="s">
        <v>42</v>
      </c>
      <c r="P2111" s="43">
        <v>41652</v>
      </c>
      <c r="R2111" s="46">
        <v>9.5</v>
      </c>
      <c r="T2111" s="46" t="s">
        <v>44</v>
      </c>
      <c r="V2111" s="46">
        <v>100</v>
      </c>
      <c r="W2111" s="46">
        <v>50</v>
      </c>
      <c r="AA2111" s="46" t="s">
        <v>9266</v>
      </c>
      <c r="AL2111" s="46" t="s">
        <v>9484</v>
      </c>
      <c r="AQ2111" s="46" t="b">
        <v>0</v>
      </c>
      <c r="AR2111" s="95"/>
    </row>
    <row r="2112" spans="1:44" ht="15" customHeight="1">
      <c r="A2112" s="46">
        <v>2111</v>
      </c>
      <c r="B2112" s="46">
        <v>2111</v>
      </c>
      <c r="D2112" s="46" t="s">
        <v>9485</v>
      </c>
      <c r="E2112" s="46" t="s">
        <v>9486</v>
      </c>
      <c r="F2112" s="46" t="s">
        <v>36</v>
      </c>
      <c r="G2112" s="46" t="s">
        <v>9487</v>
      </c>
      <c r="H2112" s="43">
        <v>41652</v>
      </c>
      <c r="I2112" s="46" t="s">
        <v>38</v>
      </c>
      <c r="J2112" s="46" t="s">
        <v>39</v>
      </c>
      <c r="K2112" s="46" t="s">
        <v>40</v>
      </c>
      <c r="L2112" s="46" t="s">
        <v>41</v>
      </c>
      <c r="O2112" s="46" t="s">
        <v>42</v>
      </c>
      <c r="P2112" s="43">
        <v>41652</v>
      </c>
      <c r="R2112" s="46">
        <v>9.25</v>
      </c>
      <c r="T2112" s="46" t="s">
        <v>44</v>
      </c>
      <c r="V2112" s="46">
        <v>100</v>
      </c>
      <c r="W2112" s="46">
        <v>50</v>
      </c>
      <c r="AA2112" s="46" t="s">
        <v>9266</v>
      </c>
      <c r="AL2112" s="46" t="s">
        <v>9488</v>
      </c>
      <c r="AQ2112" s="46" t="b">
        <v>0</v>
      </c>
      <c r="AR2112" s="95"/>
    </row>
    <row r="2113" spans="1:44" ht="15" customHeight="1">
      <c r="A2113" s="46">
        <v>2112</v>
      </c>
      <c r="B2113" s="46">
        <v>2112</v>
      </c>
      <c r="D2113" s="46" t="s">
        <v>9489</v>
      </c>
      <c r="E2113" s="46" t="s">
        <v>9490</v>
      </c>
      <c r="F2113" s="46" t="s">
        <v>36</v>
      </c>
      <c r="G2113" s="46" t="s">
        <v>9491</v>
      </c>
      <c r="H2113" s="43">
        <v>41652</v>
      </c>
      <c r="I2113" s="46" t="s">
        <v>38</v>
      </c>
      <c r="J2113" s="46" t="s">
        <v>39</v>
      </c>
      <c r="K2113" s="46" t="s">
        <v>40</v>
      </c>
      <c r="L2113" s="46" t="s">
        <v>41</v>
      </c>
      <c r="O2113" s="46" t="s">
        <v>42</v>
      </c>
      <c r="P2113" s="43">
        <v>41652</v>
      </c>
      <c r="R2113" s="46">
        <v>19.7</v>
      </c>
      <c r="T2113" s="46" t="s">
        <v>44</v>
      </c>
      <c r="U2113" s="46">
        <v>36</v>
      </c>
      <c r="V2113" s="46">
        <v>100</v>
      </c>
      <c r="W2113" s="46">
        <v>50</v>
      </c>
      <c r="AA2113" s="46" t="s">
        <v>9266</v>
      </c>
      <c r="AL2113" s="46" t="s">
        <v>9492</v>
      </c>
      <c r="AQ2113" s="46" t="b">
        <v>0</v>
      </c>
      <c r="AR2113" s="95"/>
    </row>
    <row r="2114" spans="1:44" ht="15" customHeight="1">
      <c r="A2114" s="46">
        <v>2113</v>
      </c>
      <c r="B2114" s="46">
        <v>2113</v>
      </c>
      <c r="D2114" s="46" t="s">
        <v>9493</v>
      </c>
      <c r="E2114" s="46" t="s">
        <v>9494</v>
      </c>
      <c r="F2114" s="46" t="s">
        <v>36</v>
      </c>
      <c r="G2114" s="46" t="s">
        <v>9495</v>
      </c>
      <c r="H2114" s="43">
        <v>41652</v>
      </c>
      <c r="I2114" s="46" t="s">
        <v>38</v>
      </c>
      <c r="J2114" s="46" t="s">
        <v>39</v>
      </c>
      <c r="K2114" s="46" t="s">
        <v>40</v>
      </c>
      <c r="L2114" s="46" t="s">
        <v>41</v>
      </c>
      <c r="O2114" s="46" t="s">
        <v>42</v>
      </c>
      <c r="P2114" s="43">
        <v>41652</v>
      </c>
      <c r="R2114" s="46">
        <v>34.5</v>
      </c>
      <c r="T2114" s="46" t="s">
        <v>44</v>
      </c>
      <c r="U2114" s="46">
        <v>46</v>
      </c>
      <c r="V2114" s="46">
        <v>100</v>
      </c>
      <c r="W2114" s="46">
        <v>50</v>
      </c>
      <c r="AA2114" s="46" t="s">
        <v>9266</v>
      </c>
      <c r="AL2114" s="46" t="s">
        <v>9496</v>
      </c>
      <c r="AQ2114" s="46" t="b">
        <v>0</v>
      </c>
      <c r="AR2114" s="95"/>
    </row>
    <row r="2115" spans="1:44" ht="15" customHeight="1">
      <c r="A2115" s="46">
        <v>2114</v>
      </c>
      <c r="B2115" s="46">
        <v>2114</v>
      </c>
      <c r="D2115" s="46" t="s">
        <v>9497</v>
      </c>
      <c r="E2115" s="46" t="s">
        <v>9498</v>
      </c>
      <c r="F2115" s="46" t="s">
        <v>36</v>
      </c>
      <c r="G2115" s="46" t="s">
        <v>9499</v>
      </c>
      <c r="H2115" s="43">
        <v>41653</v>
      </c>
      <c r="I2115" s="46" t="s">
        <v>38</v>
      </c>
      <c r="J2115" s="46" t="s">
        <v>39</v>
      </c>
      <c r="K2115" s="46" t="s">
        <v>40</v>
      </c>
      <c r="L2115" s="46" t="s">
        <v>41</v>
      </c>
      <c r="O2115" s="46" t="s">
        <v>42</v>
      </c>
      <c r="P2115" s="43">
        <v>41653</v>
      </c>
      <c r="R2115" s="46">
        <v>13.3</v>
      </c>
      <c r="T2115" s="46" t="s">
        <v>44</v>
      </c>
      <c r="U2115" s="46">
        <v>11</v>
      </c>
      <c r="V2115" s="46">
        <v>100</v>
      </c>
      <c r="W2115" s="46">
        <v>50</v>
      </c>
      <c r="AA2115" s="46" t="s">
        <v>9266</v>
      </c>
      <c r="AL2115" s="46" t="s">
        <v>9500</v>
      </c>
      <c r="AQ2115" s="46" t="b">
        <v>0</v>
      </c>
      <c r="AR2115" s="95"/>
    </row>
    <row r="2116" spans="1:44" ht="15" customHeight="1">
      <c r="A2116" s="46">
        <v>2115</v>
      </c>
      <c r="B2116" s="46">
        <v>2115</v>
      </c>
      <c r="D2116" s="46" t="s">
        <v>9501</v>
      </c>
      <c r="E2116" s="46" t="s">
        <v>9502</v>
      </c>
      <c r="F2116" s="46" t="s">
        <v>36</v>
      </c>
      <c r="G2116" s="46" t="s">
        <v>9503</v>
      </c>
      <c r="H2116" s="43">
        <v>41653</v>
      </c>
      <c r="I2116" s="46" t="s">
        <v>38</v>
      </c>
      <c r="J2116" s="46" t="s">
        <v>39</v>
      </c>
      <c r="K2116" s="46" t="s">
        <v>40</v>
      </c>
      <c r="L2116" s="46" t="s">
        <v>41</v>
      </c>
      <c r="O2116" s="46" t="s">
        <v>42</v>
      </c>
      <c r="P2116" s="43">
        <v>41653</v>
      </c>
      <c r="R2116" s="46">
        <v>16.600000000000001</v>
      </c>
      <c r="T2116" s="46" t="s">
        <v>44</v>
      </c>
      <c r="U2116" s="46">
        <v>14</v>
      </c>
      <c r="V2116" s="46">
        <v>100</v>
      </c>
      <c r="W2116" s="46">
        <v>50</v>
      </c>
      <c r="AA2116" s="46" t="s">
        <v>9266</v>
      </c>
      <c r="AL2116" s="46" t="s">
        <v>9504</v>
      </c>
      <c r="AQ2116" s="46" t="b">
        <v>0</v>
      </c>
      <c r="AR2116" s="95"/>
    </row>
    <row r="2117" spans="1:44" ht="15" customHeight="1">
      <c r="A2117" s="46">
        <v>2116</v>
      </c>
      <c r="B2117" s="46">
        <v>2116</v>
      </c>
      <c r="D2117" s="46" t="s">
        <v>9505</v>
      </c>
      <c r="E2117" s="46" t="s">
        <v>9506</v>
      </c>
      <c r="F2117" s="46" t="s">
        <v>36</v>
      </c>
      <c r="G2117" s="46" t="s">
        <v>9507</v>
      </c>
      <c r="H2117" s="43">
        <v>41653</v>
      </c>
      <c r="I2117" s="46" t="s">
        <v>38</v>
      </c>
      <c r="J2117" s="46" t="s">
        <v>39</v>
      </c>
      <c r="K2117" s="46" t="s">
        <v>40</v>
      </c>
      <c r="L2117" s="46" t="s">
        <v>41</v>
      </c>
      <c r="O2117" s="46" t="s">
        <v>42</v>
      </c>
      <c r="P2117" s="43">
        <v>41653</v>
      </c>
      <c r="R2117" s="46">
        <v>9.61</v>
      </c>
      <c r="T2117" s="46" t="s">
        <v>44</v>
      </c>
      <c r="U2117" s="46">
        <v>15</v>
      </c>
      <c r="V2117" s="46">
        <v>100</v>
      </c>
      <c r="W2117" s="46">
        <v>50</v>
      </c>
      <c r="AA2117" s="46" t="s">
        <v>9266</v>
      </c>
      <c r="AL2117" s="46" t="s">
        <v>9508</v>
      </c>
      <c r="AQ2117" s="46" t="b">
        <v>0</v>
      </c>
      <c r="AR2117" s="95"/>
    </row>
    <row r="2118" spans="1:44" ht="15" customHeight="1">
      <c r="A2118" s="46">
        <v>2117</v>
      </c>
      <c r="B2118" s="46">
        <v>2117</v>
      </c>
      <c r="D2118" s="46" t="s">
        <v>9509</v>
      </c>
      <c r="E2118" s="46" t="s">
        <v>9510</v>
      </c>
      <c r="F2118" s="46" t="s">
        <v>36</v>
      </c>
      <c r="G2118" s="46" t="s">
        <v>9511</v>
      </c>
      <c r="H2118" s="43">
        <v>41653</v>
      </c>
      <c r="I2118" s="46" t="s">
        <v>38</v>
      </c>
      <c r="J2118" s="46" t="s">
        <v>39</v>
      </c>
      <c r="K2118" s="46" t="s">
        <v>40</v>
      </c>
      <c r="L2118" s="46" t="s">
        <v>41</v>
      </c>
      <c r="O2118" s="46" t="s">
        <v>42</v>
      </c>
      <c r="P2118" s="43">
        <v>41653</v>
      </c>
      <c r="R2118" s="46">
        <v>6.18</v>
      </c>
      <c r="T2118" s="46" t="s">
        <v>44</v>
      </c>
      <c r="U2118" s="46">
        <v>13</v>
      </c>
      <c r="V2118" s="46">
        <v>100</v>
      </c>
      <c r="W2118" s="46">
        <v>50</v>
      </c>
      <c r="AA2118" s="46" t="s">
        <v>9266</v>
      </c>
      <c r="AL2118" s="46" t="s">
        <v>9512</v>
      </c>
      <c r="AQ2118" s="46" t="b">
        <v>0</v>
      </c>
      <c r="AR2118" s="95"/>
    </row>
    <row r="2119" spans="1:44" ht="15" customHeight="1">
      <c r="A2119" s="46">
        <v>2118</v>
      </c>
      <c r="B2119" s="46">
        <v>2118</v>
      </c>
      <c r="D2119" s="46" t="s">
        <v>9513</v>
      </c>
      <c r="E2119" s="46" t="s">
        <v>9514</v>
      </c>
      <c r="F2119" s="46" t="s">
        <v>36</v>
      </c>
      <c r="G2119" s="46" t="s">
        <v>9515</v>
      </c>
      <c r="H2119" s="43">
        <v>41653</v>
      </c>
      <c r="I2119" s="46" t="s">
        <v>38</v>
      </c>
      <c r="J2119" s="46" t="s">
        <v>39</v>
      </c>
      <c r="K2119" s="46" t="s">
        <v>40</v>
      </c>
      <c r="L2119" s="46" t="s">
        <v>41</v>
      </c>
      <c r="O2119" s="46" t="s">
        <v>42</v>
      </c>
      <c r="P2119" s="43">
        <v>41653</v>
      </c>
      <c r="R2119" s="46">
        <v>4.7300000000000004</v>
      </c>
      <c r="T2119" s="46" t="s">
        <v>44</v>
      </c>
      <c r="U2119" s="46">
        <v>20</v>
      </c>
      <c r="V2119" s="46">
        <v>100</v>
      </c>
      <c r="W2119" s="46">
        <v>50</v>
      </c>
      <c r="AA2119" s="46" t="s">
        <v>9266</v>
      </c>
      <c r="AL2119" s="46" t="s">
        <v>9516</v>
      </c>
      <c r="AQ2119" s="46" t="b">
        <v>0</v>
      </c>
      <c r="AR2119" s="95"/>
    </row>
    <row r="2120" spans="1:44" ht="15" customHeight="1">
      <c r="A2120" s="46">
        <v>2119</v>
      </c>
      <c r="B2120" s="46">
        <v>2119</v>
      </c>
      <c r="D2120" s="46" t="s">
        <v>9517</v>
      </c>
      <c r="E2120" s="46" t="s">
        <v>9518</v>
      </c>
      <c r="F2120" s="46" t="s">
        <v>36</v>
      </c>
      <c r="G2120" s="46" t="s">
        <v>9519</v>
      </c>
      <c r="H2120" s="43">
        <v>41653</v>
      </c>
      <c r="I2120" s="46" t="s">
        <v>38</v>
      </c>
      <c r="J2120" s="46" t="s">
        <v>39</v>
      </c>
      <c r="K2120" s="46" t="s">
        <v>40</v>
      </c>
      <c r="L2120" s="46" t="s">
        <v>41</v>
      </c>
      <c r="O2120" s="46" t="s">
        <v>42</v>
      </c>
      <c r="P2120" s="43">
        <v>41653</v>
      </c>
      <c r="R2120" s="46">
        <v>7.36</v>
      </c>
      <c r="T2120" s="46" t="s">
        <v>44</v>
      </c>
      <c r="U2120" s="46">
        <v>18</v>
      </c>
      <c r="V2120" s="46">
        <v>100</v>
      </c>
      <c r="W2120" s="46">
        <v>50</v>
      </c>
      <c r="AA2120" s="46" t="s">
        <v>9266</v>
      </c>
      <c r="AL2120" s="46" t="s">
        <v>9520</v>
      </c>
      <c r="AQ2120" s="46" t="b">
        <v>0</v>
      </c>
      <c r="AR2120" s="95"/>
    </row>
    <row r="2121" spans="1:44" ht="15" customHeight="1">
      <c r="A2121" s="46">
        <v>2120</v>
      </c>
      <c r="B2121" s="46">
        <v>2120</v>
      </c>
      <c r="D2121" s="46" t="s">
        <v>9521</v>
      </c>
      <c r="E2121" s="46" t="s">
        <v>9522</v>
      </c>
      <c r="F2121" s="46" t="s">
        <v>36</v>
      </c>
      <c r="G2121" s="46" t="s">
        <v>9523</v>
      </c>
      <c r="H2121" s="43">
        <v>41653</v>
      </c>
      <c r="I2121" s="46" t="s">
        <v>38</v>
      </c>
      <c r="J2121" s="46" t="s">
        <v>39</v>
      </c>
      <c r="K2121" s="46" t="s">
        <v>40</v>
      </c>
      <c r="L2121" s="46" t="s">
        <v>41</v>
      </c>
      <c r="O2121" s="46" t="s">
        <v>42</v>
      </c>
      <c r="P2121" s="43">
        <v>41653</v>
      </c>
      <c r="R2121" s="46">
        <v>6.75</v>
      </c>
      <c r="T2121" s="46" t="s">
        <v>44</v>
      </c>
      <c r="U2121" s="46">
        <v>11</v>
      </c>
      <c r="V2121" s="46">
        <v>100</v>
      </c>
      <c r="W2121" s="46">
        <v>50</v>
      </c>
      <c r="AA2121" s="46" t="s">
        <v>9266</v>
      </c>
      <c r="AL2121" s="46" t="s">
        <v>9524</v>
      </c>
      <c r="AQ2121" s="46" t="b">
        <v>0</v>
      </c>
      <c r="AR2121" s="95"/>
    </row>
    <row r="2122" spans="1:44" ht="15" customHeight="1">
      <c r="A2122" s="46">
        <v>2121</v>
      </c>
      <c r="B2122" s="46">
        <v>2121</v>
      </c>
      <c r="D2122" s="46" t="s">
        <v>9525</v>
      </c>
      <c r="E2122" s="46" t="s">
        <v>9526</v>
      </c>
      <c r="F2122" s="46" t="s">
        <v>36</v>
      </c>
      <c r="G2122" s="46" t="s">
        <v>9527</v>
      </c>
      <c r="H2122" s="43">
        <v>41653</v>
      </c>
      <c r="I2122" s="46" t="s">
        <v>38</v>
      </c>
      <c r="J2122" s="46" t="s">
        <v>39</v>
      </c>
      <c r="K2122" s="46" t="s">
        <v>40</v>
      </c>
      <c r="L2122" s="46" t="s">
        <v>41</v>
      </c>
      <c r="O2122" s="46" t="s">
        <v>42</v>
      </c>
      <c r="P2122" s="43">
        <v>41653</v>
      </c>
      <c r="R2122" s="46">
        <v>8.11</v>
      </c>
      <c r="T2122" s="46" t="s">
        <v>44</v>
      </c>
      <c r="U2122" s="46">
        <v>14</v>
      </c>
      <c r="V2122" s="46">
        <v>100</v>
      </c>
      <c r="W2122" s="46">
        <v>50</v>
      </c>
      <c r="AA2122" s="46" t="s">
        <v>9266</v>
      </c>
      <c r="AL2122" s="46" t="s">
        <v>9528</v>
      </c>
      <c r="AQ2122" s="46" t="b">
        <v>0</v>
      </c>
      <c r="AR2122" s="95"/>
    </row>
    <row r="2123" spans="1:44" ht="15" customHeight="1">
      <c r="A2123" s="46">
        <v>2122</v>
      </c>
      <c r="B2123" s="46">
        <v>2122</v>
      </c>
      <c r="D2123" s="46" t="s">
        <v>9529</v>
      </c>
      <c r="E2123" s="46" t="s">
        <v>9530</v>
      </c>
      <c r="F2123" s="46" t="s">
        <v>36</v>
      </c>
      <c r="G2123" s="46" t="s">
        <v>9531</v>
      </c>
      <c r="H2123" s="43">
        <v>41653</v>
      </c>
      <c r="I2123" s="46" t="s">
        <v>38</v>
      </c>
      <c r="J2123" s="46" t="s">
        <v>39</v>
      </c>
      <c r="K2123" s="46" t="s">
        <v>40</v>
      </c>
      <c r="L2123" s="46" t="s">
        <v>41</v>
      </c>
      <c r="O2123" s="46" t="s">
        <v>42</v>
      </c>
      <c r="P2123" s="43">
        <v>41653</v>
      </c>
      <c r="R2123" s="46">
        <v>9.2899999999999991</v>
      </c>
      <c r="T2123" s="46" t="s">
        <v>44</v>
      </c>
      <c r="U2123" s="46">
        <v>11</v>
      </c>
      <c r="V2123" s="46">
        <v>100</v>
      </c>
      <c r="W2123" s="46">
        <v>50</v>
      </c>
      <c r="AA2123" s="46" t="s">
        <v>9266</v>
      </c>
      <c r="AL2123" s="46" t="s">
        <v>9532</v>
      </c>
      <c r="AQ2123" s="46" t="b">
        <v>0</v>
      </c>
      <c r="AR2123" s="95"/>
    </row>
    <row r="2124" spans="1:44" ht="15" customHeight="1">
      <c r="A2124" s="46">
        <v>2123</v>
      </c>
      <c r="B2124" s="46">
        <v>2123</v>
      </c>
      <c r="D2124" s="46" t="s">
        <v>9533</v>
      </c>
      <c r="E2124" s="46" t="s">
        <v>9534</v>
      </c>
      <c r="F2124" s="46" t="s">
        <v>36</v>
      </c>
      <c r="G2124" s="46" t="s">
        <v>9535</v>
      </c>
      <c r="H2124" s="43">
        <v>41653</v>
      </c>
      <c r="I2124" s="46" t="s">
        <v>38</v>
      </c>
      <c r="J2124" s="46" t="s">
        <v>39</v>
      </c>
      <c r="K2124" s="46" t="s">
        <v>40</v>
      </c>
      <c r="L2124" s="46" t="s">
        <v>41</v>
      </c>
      <c r="O2124" s="46" t="s">
        <v>42</v>
      </c>
      <c r="P2124" s="43">
        <v>41653</v>
      </c>
      <c r="R2124" s="46">
        <v>21.6</v>
      </c>
      <c r="T2124" s="46" t="s">
        <v>44</v>
      </c>
      <c r="U2124" s="46">
        <v>20</v>
      </c>
      <c r="V2124" s="46">
        <v>100</v>
      </c>
      <c r="W2124" s="46">
        <v>50</v>
      </c>
      <c r="AA2124" s="46" t="s">
        <v>9266</v>
      </c>
      <c r="AL2124" s="46" t="s">
        <v>9536</v>
      </c>
      <c r="AQ2124" s="46" t="b">
        <v>0</v>
      </c>
      <c r="AR2124" s="95"/>
    </row>
    <row r="2125" spans="1:44" ht="15" customHeight="1">
      <c r="A2125" s="46">
        <v>2124</v>
      </c>
      <c r="B2125" s="46">
        <v>2124</v>
      </c>
      <c r="D2125" s="46" t="s">
        <v>9537</v>
      </c>
      <c r="E2125" s="46" t="s">
        <v>9538</v>
      </c>
      <c r="F2125" s="46" t="s">
        <v>36</v>
      </c>
      <c r="G2125" s="46" t="s">
        <v>9539</v>
      </c>
      <c r="H2125" s="43">
        <v>41653</v>
      </c>
      <c r="I2125" s="46" t="s">
        <v>38</v>
      </c>
      <c r="J2125" s="46" t="s">
        <v>39</v>
      </c>
      <c r="K2125" s="46" t="s">
        <v>40</v>
      </c>
      <c r="L2125" s="46" t="s">
        <v>41</v>
      </c>
      <c r="O2125" s="46" t="s">
        <v>42</v>
      </c>
      <c r="P2125" s="43">
        <v>41653</v>
      </c>
      <c r="R2125" s="46">
        <v>26.4</v>
      </c>
      <c r="T2125" s="46" t="s">
        <v>44</v>
      </c>
      <c r="U2125" s="46">
        <v>29</v>
      </c>
      <c r="V2125" s="46">
        <v>100</v>
      </c>
      <c r="W2125" s="46">
        <v>50</v>
      </c>
      <c r="AA2125" s="46" t="s">
        <v>9266</v>
      </c>
      <c r="AL2125" s="46" t="s">
        <v>9540</v>
      </c>
      <c r="AQ2125" s="46" t="b">
        <v>0</v>
      </c>
      <c r="AR2125" s="95"/>
    </row>
    <row r="2126" spans="1:44" ht="15" customHeight="1">
      <c r="A2126" s="46">
        <v>2125</v>
      </c>
      <c r="B2126" s="46">
        <v>2125</v>
      </c>
      <c r="D2126" s="46" t="s">
        <v>9541</v>
      </c>
      <c r="E2126" s="46" t="s">
        <v>9542</v>
      </c>
      <c r="F2126" s="46" t="s">
        <v>36</v>
      </c>
      <c r="G2126" s="46" t="s">
        <v>9543</v>
      </c>
      <c r="H2126" s="43">
        <v>41653</v>
      </c>
      <c r="I2126" s="46" t="s">
        <v>38</v>
      </c>
      <c r="J2126" s="46" t="s">
        <v>39</v>
      </c>
      <c r="K2126" s="46" t="s">
        <v>40</v>
      </c>
      <c r="L2126" s="46" t="s">
        <v>41</v>
      </c>
      <c r="O2126" s="46" t="s">
        <v>42</v>
      </c>
      <c r="P2126" s="43">
        <v>41653</v>
      </c>
      <c r="R2126" s="46">
        <v>12.2</v>
      </c>
      <c r="T2126" s="46" t="s">
        <v>44</v>
      </c>
      <c r="U2126" s="46">
        <v>17</v>
      </c>
      <c r="V2126" s="46">
        <v>100</v>
      </c>
      <c r="W2126" s="46">
        <v>50</v>
      </c>
      <c r="AA2126" s="46" t="s">
        <v>9266</v>
      </c>
      <c r="AL2126" s="46" t="s">
        <v>9544</v>
      </c>
      <c r="AQ2126" s="46" t="b">
        <v>0</v>
      </c>
      <c r="AR2126" s="95"/>
    </row>
    <row r="2127" spans="1:44" ht="15" customHeight="1">
      <c r="A2127" s="46">
        <v>2126</v>
      </c>
      <c r="B2127" s="46">
        <v>2126</v>
      </c>
      <c r="D2127" s="46" t="s">
        <v>9545</v>
      </c>
      <c r="E2127" s="46" t="s">
        <v>9546</v>
      </c>
      <c r="F2127" s="46" t="s">
        <v>36</v>
      </c>
      <c r="G2127" s="46" t="s">
        <v>9547</v>
      </c>
      <c r="H2127" s="43">
        <v>41653</v>
      </c>
      <c r="I2127" s="46" t="s">
        <v>38</v>
      </c>
      <c r="J2127" s="46" t="s">
        <v>39</v>
      </c>
      <c r="K2127" s="46" t="s">
        <v>40</v>
      </c>
      <c r="L2127" s="46" t="s">
        <v>41</v>
      </c>
      <c r="O2127" s="46" t="s">
        <v>42</v>
      </c>
      <c r="P2127" s="43">
        <v>41653</v>
      </c>
      <c r="R2127" s="46">
        <v>11.6</v>
      </c>
      <c r="T2127" s="46" t="s">
        <v>44</v>
      </c>
      <c r="U2127" s="46">
        <v>16</v>
      </c>
      <c r="V2127" s="46">
        <v>100</v>
      </c>
      <c r="W2127" s="46">
        <v>50</v>
      </c>
      <c r="AA2127" s="46" t="s">
        <v>9266</v>
      </c>
      <c r="AL2127" s="46" t="s">
        <v>9548</v>
      </c>
      <c r="AQ2127" s="46" t="b">
        <v>0</v>
      </c>
      <c r="AR2127" s="95"/>
    </row>
    <row r="2128" spans="1:44" ht="15" customHeight="1">
      <c r="A2128" s="46">
        <v>2127</v>
      </c>
      <c r="B2128" s="46">
        <v>2127</v>
      </c>
      <c r="D2128" s="46" t="s">
        <v>9549</v>
      </c>
      <c r="E2128" s="46" t="s">
        <v>9550</v>
      </c>
      <c r="F2128" s="46" t="s">
        <v>36</v>
      </c>
      <c r="G2128" s="46" t="s">
        <v>9551</v>
      </c>
      <c r="H2128" s="43">
        <v>41653</v>
      </c>
      <c r="I2128" s="46" t="s">
        <v>38</v>
      </c>
      <c r="J2128" s="46" t="s">
        <v>39</v>
      </c>
      <c r="K2128" s="46" t="s">
        <v>40</v>
      </c>
      <c r="L2128" s="46" t="s">
        <v>41</v>
      </c>
      <c r="O2128" s="46" t="s">
        <v>42</v>
      </c>
      <c r="P2128" s="43">
        <v>41653</v>
      </c>
      <c r="R2128" s="46">
        <v>6.43</v>
      </c>
      <c r="T2128" s="46" t="s">
        <v>44</v>
      </c>
      <c r="U2128" s="46">
        <v>13</v>
      </c>
      <c r="V2128" s="46">
        <v>100</v>
      </c>
      <c r="W2128" s="46">
        <v>50</v>
      </c>
      <c r="AA2128" s="46" t="s">
        <v>9266</v>
      </c>
      <c r="AL2128" s="46" t="s">
        <v>9552</v>
      </c>
      <c r="AQ2128" s="46" t="b">
        <v>0</v>
      </c>
      <c r="AR2128" s="95"/>
    </row>
    <row r="2129" spans="1:44" ht="15" customHeight="1">
      <c r="A2129" s="46">
        <v>2128</v>
      </c>
      <c r="B2129" s="46">
        <v>2128</v>
      </c>
      <c r="D2129" s="46" t="s">
        <v>9553</v>
      </c>
      <c r="E2129" s="46" t="s">
        <v>9554</v>
      </c>
      <c r="F2129" s="46" t="s">
        <v>36</v>
      </c>
      <c r="G2129" s="46" t="s">
        <v>9555</v>
      </c>
      <c r="H2129" s="43">
        <v>41653</v>
      </c>
      <c r="I2129" s="46" t="s">
        <v>38</v>
      </c>
      <c r="J2129" s="46" t="s">
        <v>39</v>
      </c>
      <c r="K2129" s="46" t="s">
        <v>40</v>
      </c>
      <c r="L2129" s="46" t="s">
        <v>41</v>
      </c>
      <c r="O2129" s="46" t="s">
        <v>42</v>
      </c>
      <c r="P2129" s="43">
        <v>41653</v>
      </c>
      <c r="R2129" s="46">
        <v>18.2</v>
      </c>
      <c r="T2129" s="46" t="s">
        <v>44</v>
      </c>
      <c r="U2129" s="46">
        <v>30</v>
      </c>
      <c r="V2129" s="46">
        <v>100</v>
      </c>
      <c r="W2129" s="46">
        <v>50</v>
      </c>
      <c r="AA2129" s="46" t="s">
        <v>9266</v>
      </c>
      <c r="AL2129" s="46" t="s">
        <v>9556</v>
      </c>
      <c r="AQ2129" s="46" t="b">
        <v>0</v>
      </c>
      <c r="AR2129" s="95"/>
    </row>
    <row r="2130" spans="1:44" ht="15" customHeight="1">
      <c r="A2130" s="46">
        <v>2129</v>
      </c>
      <c r="B2130" s="46">
        <v>2129</v>
      </c>
      <c r="D2130" s="46" t="s">
        <v>9557</v>
      </c>
      <c r="E2130" s="46" t="s">
        <v>9558</v>
      </c>
      <c r="F2130" s="46" t="s">
        <v>36</v>
      </c>
      <c r="G2130" s="46" t="s">
        <v>9559</v>
      </c>
      <c r="H2130" s="43">
        <v>41653</v>
      </c>
      <c r="I2130" s="46" t="s">
        <v>38</v>
      </c>
      <c r="J2130" s="46" t="s">
        <v>39</v>
      </c>
      <c r="K2130" s="46" t="s">
        <v>40</v>
      </c>
      <c r="L2130" s="46" t="s">
        <v>41</v>
      </c>
      <c r="O2130" s="46" t="s">
        <v>42</v>
      </c>
      <c r="P2130" s="43">
        <v>41653</v>
      </c>
      <c r="R2130" s="46">
        <v>10.199999999999999</v>
      </c>
      <c r="T2130" s="46" t="s">
        <v>44</v>
      </c>
      <c r="U2130" s="46">
        <v>17</v>
      </c>
      <c r="V2130" s="46">
        <v>100</v>
      </c>
      <c r="W2130" s="46">
        <v>50</v>
      </c>
      <c r="AA2130" s="46" t="s">
        <v>9266</v>
      </c>
      <c r="AL2130" s="46" t="s">
        <v>9560</v>
      </c>
      <c r="AQ2130" s="46" t="b">
        <v>0</v>
      </c>
      <c r="AR2130" s="95"/>
    </row>
    <row r="2131" spans="1:44" ht="15" customHeight="1">
      <c r="A2131" s="46">
        <v>2130</v>
      </c>
      <c r="B2131" s="46">
        <v>2130</v>
      </c>
      <c r="D2131" s="46" t="s">
        <v>9561</v>
      </c>
      <c r="E2131" s="46" t="s">
        <v>9562</v>
      </c>
      <c r="F2131" s="46" t="s">
        <v>36</v>
      </c>
      <c r="G2131" s="46" t="s">
        <v>9563</v>
      </c>
      <c r="H2131" s="43">
        <v>41653</v>
      </c>
      <c r="I2131" s="46" t="s">
        <v>38</v>
      </c>
      <c r="J2131" s="46" t="s">
        <v>39</v>
      </c>
      <c r="K2131" s="46" t="s">
        <v>40</v>
      </c>
      <c r="L2131" s="46" t="s">
        <v>41</v>
      </c>
      <c r="O2131" s="46" t="s">
        <v>42</v>
      </c>
      <c r="P2131" s="43">
        <v>41653</v>
      </c>
      <c r="R2131" s="46">
        <v>11.1</v>
      </c>
      <c r="T2131" s="46" t="s">
        <v>44</v>
      </c>
      <c r="U2131" s="46">
        <v>16</v>
      </c>
      <c r="V2131" s="46">
        <v>100</v>
      </c>
      <c r="W2131" s="46">
        <v>50</v>
      </c>
      <c r="AA2131" s="46" t="s">
        <v>9266</v>
      </c>
      <c r="AL2131" s="46" t="s">
        <v>9564</v>
      </c>
      <c r="AQ2131" s="46" t="b">
        <v>0</v>
      </c>
      <c r="AR2131" s="95"/>
    </row>
    <row r="2132" spans="1:44" ht="15" customHeight="1">
      <c r="A2132" s="46">
        <v>2131</v>
      </c>
      <c r="B2132" s="46">
        <v>2131</v>
      </c>
      <c r="D2132" s="46" t="s">
        <v>9565</v>
      </c>
      <c r="E2132" s="46" t="s">
        <v>9566</v>
      </c>
      <c r="F2132" s="46" t="s">
        <v>36</v>
      </c>
      <c r="G2132" s="46" t="s">
        <v>9567</v>
      </c>
      <c r="H2132" s="43">
        <v>41653</v>
      </c>
      <c r="I2132" s="46" t="s">
        <v>38</v>
      </c>
      <c r="J2132" s="46" t="s">
        <v>39</v>
      </c>
      <c r="K2132" s="46" t="s">
        <v>40</v>
      </c>
      <c r="L2132" s="46" t="s">
        <v>41</v>
      </c>
      <c r="O2132" s="46" t="s">
        <v>42</v>
      </c>
      <c r="P2132" s="43">
        <v>41653</v>
      </c>
      <c r="R2132" s="46">
        <v>10.199999999999999</v>
      </c>
      <c r="T2132" s="46" t="s">
        <v>44</v>
      </c>
      <c r="U2132" s="46">
        <v>16</v>
      </c>
      <c r="V2132" s="46">
        <v>100</v>
      </c>
      <c r="W2132" s="46">
        <v>50</v>
      </c>
      <c r="AA2132" s="46" t="s">
        <v>9266</v>
      </c>
      <c r="AL2132" s="46" t="s">
        <v>9568</v>
      </c>
      <c r="AQ2132" s="46" t="b">
        <v>0</v>
      </c>
      <c r="AR2132" s="95"/>
    </row>
    <row r="2133" spans="1:44" ht="15" customHeight="1">
      <c r="A2133" s="46">
        <v>2132</v>
      </c>
      <c r="B2133" s="46">
        <v>2132</v>
      </c>
      <c r="D2133" s="46" t="s">
        <v>9569</v>
      </c>
      <c r="E2133" s="46" t="s">
        <v>9570</v>
      </c>
      <c r="F2133" s="46" t="s">
        <v>36</v>
      </c>
      <c r="G2133" s="46" t="s">
        <v>9571</v>
      </c>
      <c r="H2133" s="43">
        <v>41653</v>
      </c>
      <c r="I2133" s="46" t="s">
        <v>38</v>
      </c>
      <c r="J2133" s="46" t="s">
        <v>39</v>
      </c>
      <c r="K2133" s="46" t="s">
        <v>40</v>
      </c>
      <c r="L2133" s="46" t="s">
        <v>41</v>
      </c>
      <c r="O2133" s="46" t="s">
        <v>42</v>
      </c>
      <c r="P2133" s="43">
        <v>41653</v>
      </c>
      <c r="R2133" s="46">
        <v>7.03</v>
      </c>
      <c r="T2133" s="46" t="s">
        <v>44</v>
      </c>
      <c r="U2133" s="46">
        <v>11</v>
      </c>
      <c r="V2133" s="46">
        <v>100</v>
      </c>
      <c r="W2133" s="46">
        <v>50</v>
      </c>
      <c r="AA2133" s="46" t="s">
        <v>9266</v>
      </c>
      <c r="AL2133" s="46" t="s">
        <v>9572</v>
      </c>
      <c r="AQ2133" s="46" t="b">
        <v>0</v>
      </c>
      <c r="AR2133" s="95"/>
    </row>
    <row r="2134" spans="1:44" ht="15" customHeight="1">
      <c r="A2134" s="46">
        <v>2133</v>
      </c>
      <c r="B2134" s="46">
        <v>2133</v>
      </c>
      <c r="D2134" s="46" t="s">
        <v>9573</v>
      </c>
      <c r="E2134" s="46" t="s">
        <v>9574</v>
      </c>
      <c r="F2134" s="46" t="s">
        <v>36</v>
      </c>
      <c r="G2134" s="46" t="s">
        <v>9575</v>
      </c>
      <c r="H2134" s="43">
        <v>41653</v>
      </c>
      <c r="I2134" s="46" t="s">
        <v>38</v>
      </c>
      <c r="J2134" s="46" t="s">
        <v>39</v>
      </c>
      <c r="K2134" s="46" t="s">
        <v>40</v>
      </c>
      <c r="L2134" s="46" t="s">
        <v>41</v>
      </c>
      <c r="O2134" s="46" t="s">
        <v>42</v>
      </c>
      <c r="P2134" s="43">
        <v>41653</v>
      </c>
      <c r="R2134" s="46">
        <v>15.2</v>
      </c>
      <c r="T2134" s="46" t="s">
        <v>44</v>
      </c>
      <c r="U2134" s="46">
        <v>21</v>
      </c>
      <c r="V2134" s="46">
        <v>100</v>
      </c>
      <c r="W2134" s="46">
        <v>50</v>
      </c>
      <c r="AA2134" s="46" t="s">
        <v>9266</v>
      </c>
      <c r="AL2134" s="46" t="s">
        <v>9576</v>
      </c>
      <c r="AQ2134" s="46" t="b">
        <v>0</v>
      </c>
      <c r="AR2134" s="95"/>
    </row>
    <row r="2135" spans="1:44" ht="15" customHeight="1">
      <c r="A2135" s="46">
        <v>2134</v>
      </c>
      <c r="B2135" s="46">
        <v>2134</v>
      </c>
      <c r="D2135" s="46" t="s">
        <v>9577</v>
      </c>
      <c r="E2135" s="46" t="s">
        <v>9578</v>
      </c>
      <c r="F2135" s="46" t="s">
        <v>36</v>
      </c>
      <c r="G2135" s="46" t="s">
        <v>9579</v>
      </c>
      <c r="H2135" s="43">
        <v>41653</v>
      </c>
      <c r="I2135" s="46" t="s">
        <v>38</v>
      </c>
      <c r="J2135" s="46" t="s">
        <v>39</v>
      </c>
      <c r="K2135" s="46" t="s">
        <v>40</v>
      </c>
      <c r="L2135" s="46" t="s">
        <v>41</v>
      </c>
      <c r="O2135" s="46" t="s">
        <v>42</v>
      </c>
      <c r="P2135" s="43">
        <v>41653</v>
      </c>
      <c r="R2135" s="46">
        <v>13.8</v>
      </c>
      <c r="T2135" s="46" t="s">
        <v>44</v>
      </c>
      <c r="U2135" s="46">
        <v>18</v>
      </c>
      <c r="V2135" s="46">
        <v>100</v>
      </c>
      <c r="W2135" s="46">
        <v>50</v>
      </c>
      <c r="AA2135" s="46" t="s">
        <v>9266</v>
      </c>
      <c r="AL2135" s="46" t="s">
        <v>9580</v>
      </c>
      <c r="AQ2135" s="46" t="b">
        <v>0</v>
      </c>
      <c r="AR2135" s="95"/>
    </row>
    <row r="2136" spans="1:44" ht="15" customHeight="1">
      <c r="A2136" s="46">
        <v>2135</v>
      </c>
      <c r="B2136" s="46">
        <v>2135</v>
      </c>
      <c r="D2136" s="46" t="s">
        <v>9581</v>
      </c>
      <c r="E2136" s="46" t="s">
        <v>9582</v>
      </c>
      <c r="F2136" s="46" t="s">
        <v>36</v>
      </c>
      <c r="G2136" s="46" t="s">
        <v>9583</v>
      </c>
      <c r="H2136" s="43">
        <v>41653</v>
      </c>
      <c r="I2136" s="46" t="s">
        <v>38</v>
      </c>
      <c r="J2136" s="46" t="s">
        <v>39</v>
      </c>
      <c r="K2136" s="46" t="s">
        <v>40</v>
      </c>
      <c r="L2136" s="46" t="s">
        <v>41</v>
      </c>
      <c r="O2136" s="46" t="s">
        <v>42</v>
      </c>
      <c r="P2136" s="43">
        <v>41653</v>
      </c>
      <c r="R2136" s="46">
        <v>11.9</v>
      </c>
      <c r="T2136" s="46" t="s">
        <v>44</v>
      </c>
      <c r="U2136" s="46">
        <v>16</v>
      </c>
      <c r="V2136" s="46">
        <v>100</v>
      </c>
      <c r="W2136" s="46">
        <v>50</v>
      </c>
      <c r="AA2136" s="46" t="s">
        <v>9266</v>
      </c>
      <c r="AL2136" s="46" t="s">
        <v>9584</v>
      </c>
      <c r="AQ2136" s="46" t="b">
        <v>0</v>
      </c>
      <c r="AR2136" s="95"/>
    </row>
    <row r="2137" spans="1:44" ht="15" customHeight="1">
      <c r="A2137" s="46">
        <v>2136</v>
      </c>
      <c r="B2137" s="46">
        <v>2136</v>
      </c>
      <c r="D2137" s="46" t="s">
        <v>9585</v>
      </c>
      <c r="E2137" s="46" t="s">
        <v>9586</v>
      </c>
      <c r="F2137" s="46" t="s">
        <v>36</v>
      </c>
      <c r="G2137" s="46" t="s">
        <v>9587</v>
      </c>
      <c r="H2137" s="43">
        <v>41653</v>
      </c>
      <c r="I2137" s="46" t="s">
        <v>38</v>
      </c>
      <c r="J2137" s="46" t="s">
        <v>39</v>
      </c>
      <c r="K2137" s="46" t="s">
        <v>40</v>
      </c>
      <c r="L2137" s="46" t="s">
        <v>41</v>
      </c>
      <c r="O2137" s="46" t="s">
        <v>42</v>
      </c>
      <c r="P2137" s="43">
        <v>41653</v>
      </c>
      <c r="R2137" s="46">
        <v>23.4</v>
      </c>
      <c r="T2137" s="46" t="s">
        <v>44</v>
      </c>
      <c r="U2137" s="46">
        <v>30</v>
      </c>
      <c r="V2137" s="46">
        <v>100</v>
      </c>
      <c r="W2137" s="46">
        <v>50</v>
      </c>
      <c r="AA2137" s="46" t="s">
        <v>9266</v>
      </c>
      <c r="AL2137" s="46" t="s">
        <v>9588</v>
      </c>
      <c r="AQ2137" s="46" t="b">
        <v>0</v>
      </c>
      <c r="AR2137" s="95"/>
    </row>
    <row r="2138" spans="1:44" ht="15" customHeight="1">
      <c r="A2138" s="46">
        <v>2137</v>
      </c>
      <c r="B2138" s="46">
        <v>2137</v>
      </c>
      <c r="D2138" s="46" t="s">
        <v>9589</v>
      </c>
      <c r="E2138" s="46" t="s">
        <v>9590</v>
      </c>
      <c r="F2138" s="46" t="s">
        <v>36</v>
      </c>
      <c r="G2138" s="46" t="s">
        <v>9591</v>
      </c>
      <c r="H2138" s="43">
        <v>41653</v>
      </c>
      <c r="I2138" s="46" t="s">
        <v>38</v>
      </c>
      <c r="J2138" s="46" t="s">
        <v>39</v>
      </c>
      <c r="K2138" s="46" t="s">
        <v>40</v>
      </c>
      <c r="L2138" s="46" t="s">
        <v>41</v>
      </c>
      <c r="O2138" s="46" t="s">
        <v>42</v>
      </c>
      <c r="P2138" s="43">
        <v>41653</v>
      </c>
      <c r="R2138" s="46">
        <v>15.9</v>
      </c>
      <c r="T2138" s="46" t="s">
        <v>44</v>
      </c>
      <c r="U2138" s="46">
        <v>24</v>
      </c>
      <c r="V2138" s="46">
        <v>100</v>
      </c>
      <c r="W2138" s="46">
        <v>50</v>
      </c>
      <c r="AA2138" s="46" t="s">
        <v>9266</v>
      </c>
      <c r="AL2138" s="46" t="s">
        <v>9592</v>
      </c>
      <c r="AQ2138" s="46" t="b">
        <v>0</v>
      </c>
      <c r="AR2138" s="95"/>
    </row>
    <row r="2139" spans="1:44" ht="15" customHeight="1">
      <c r="A2139" s="46">
        <v>2138</v>
      </c>
      <c r="B2139" s="46">
        <v>2138</v>
      </c>
      <c r="D2139" s="46" t="s">
        <v>9593</v>
      </c>
      <c r="E2139" s="46" t="s">
        <v>9594</v>
      </c>
      <c r="F2139" s="46" t="s">
        <v>36</v>
      </c>
      <c r="G2139" s="46" t="s">
        <v>9595</v>
      </c>
      <c r="H2139" s="43">
        <v>41653</v>
      </c>
      <c r="I2139" s="46" t="s">
        <v>38</v>
      </c>
      <c r="J2139" s="46" t="s">
        <v>39</v>
      </c>
      <c r="K2139" s="46" t="s">
        <v>40</v>
      </c>
      <c r="L2139" s="46" t="s">
        <v>41</v>
      </c>
      <c r="O2139" s="46" t="s">
        <v>42</v>
      </c>
      <c r="P2139" s="43">
        <v>41655</v>
      </c>
      <c r="R2139" s="46">
        <v>23.6</v>
      </c>
      <c r="T2139" s="46" t="s">
        <v>44</v>
      </c>
      <c r="U2139" s="46">
        <v>22</v>
      </c>
      <c r="V2139" s="46">
        <v>100</v>
      </c>
      <c r="W2139" s="46">
        <v>50</v>
      </c>
      <c r="AA2139" s="46" t="s">
        <v>9266</v>
      </c>
      <c r="AL2139" s="46" t="s">
        <v>9596</v>
      </c>
      <c r="AQ2139" s="46" t="b">
        <v>0</v>
      </c>
      <c r="AR2139" s="95"/>
    </row>
    <row r="2140" spans="1:44" ht="15" customHeight="1">
      <c r="A2140" s="46">
        <v>2139</v>
      </c>
      <c r="B2140" s="46">
        <v>2139</v>
      </c>
      <c r="D2140" s="46" t="s">
        <v>9597</v>
      </c>
      <c r="E2140" s="46" t="s">
        <v>9598</v>
      </c>
      <c r="F2140" s="46" t="s">
        <v>36</v>
      </c>
      <c r="G2140" s="46" t="s">
        <v>9599</v>
      </c>
      <c r="H2140" s="43">
        <v>41653</v>
      </c>
      <c r="I2140" s="46" t="s">
        <v>38</v>
      </c>
      <c r="J2140" s="46" t="s">
        <v>39</v>
      </c>
      <c r="K2140" s="46" t="s">
        <v>40</v>
      </c>
      <c r="L2140" s="46" t="s">
        <v>41</v>
      </c>
      <c r="O2140" s="46" t="s">
        <v>42</v>
      </c>
      <c r="P2140" s="43">
        <v>41655</v>
      </c>
      <c r="R2140" s="46">
        <v>20.5</v>
      </c>
      <c r="T2140" s="46" t="s">
        <v>44</v>
      </c>
      <c r="U2140" s="46">
        <v>19</v>
      </c>
      <c r="V2140" s="46">
        <v>100</v>
      </c>
      <c r="W2140" s="46">
        <v>50</v>
      </c>
      <c r="AA2140" s="46" t="s">
        <v>9266</v>
      </c>
      <c r="AL2140" s="46" t="s">
        <v>9600</v>
      </c>
      <c r="AQ2140" s="46" t="b">
        <v>0</v>
      </c>
      <c r="AR2140" s="95"/>
    </row>
    <row r="2141" spans="1:44" ht="15" customHeight="1">
      <c r="A2141" s="46">
        <v>2140</v>
      </c>
      <c r="B2141" s="46">
        <v>2140</v>
      </c>
      <c r="D2141" s="46" t="s">
        <v>9601</v>
      </c>
      <c r="E2141" s="46" t="s">
        <v>9602</v>
      </c>
      <c r="F2141" s="46" t="s">
        <v>36</v>
      </c>
      <c r="G2141" s="46" t="s">
        <v>9603</v>
      </c>
      <c r="H2141" s="43">
        <v>41653</v>
      </c>
      <c r="I2141" s="46" t="s">
        <v>38</v>
      </c>
      <c r="J2141" s="46" t="s">
        <v>39</v>
      </c>
      <c r="K2141" s="46" t="s">
        <v>40</v>
      </c>
      <c r="L2141" s="46" t="s">
        <v>41</v>
      </c>
      <c r="O2141" s="46" t="s">
        <v>42</v>
      </c>
      <c r="P2141" s="43">
        <v>41655</v>
      </c>
      <c r="R2141" s="46">
        <v>18.600000000000001</v>
      </c>
      <c r="T2141" s="46" t="s">
        <v>44</v>
      </c>
      <c r="U2141" s="46">
        <v>21</v>
      </c>
      <c r="V2141" s="46">
        <v>100</v>
      </c>
      <c r="W2141" s="46">
        <v>50</v>
      </c>
      <c r="AA2141" s="46" t="s">
        <v>9266</v>
      </c>
      <c r="AL2141" s="46" t="s">
        <v>9604</v>
      </c>
      <c r="AQ2141" s="46" t="b">
        <v>0</v>
      </c>
      <c r="AR2141" s="95"/>
    </row>
    <row r="2142" spans="1:44" ht="15" customHeight="1">
      <c r="A2142" s="46">
        <v>2141</v>
      </c>
      <c r="B2142" s="46">
        <v>2141</v>
      </c>
      <c r="D2142" s="46" t="s">
        <v>9605</v>
      </c>
      <c r="E2142" s="46" t="s">
        <v>9606</v>
      </c>
      <c r="F2142" s="46" t="s">
        <v>36</v>
      </c>
      <c r="G2142" s="46" t="s">
        <v>9607</v>
      </c>
      <c r="H2142" s="43">
        <v>41653</v>
      </c>
      <c r="I2142" s="46" t="s">
        <v>38</v>
      </c>
      <c r="J2142" s="46" t="s">
        <v>39</v>
      </c>
      <c r="K2142" s="46" t="s">
        <v>40</v>
      </c>
      <c r="L2142" s="46" t="s">
        <v>41</v>
      </c>
      <c r="O2142" s="46" t="s">
        <v>42</v>
      </c>
      <c r="P2142" s="43">
        <v>41655</v>
      </c>
      <c r="R2142" s="46">
        <v>50</v>
      </c>
      <c r="T2142" s="46" t="s">
        <v>44</v>
      </c>
      <c r="U2142" s="46">
        <v>43</v>
      </c>
      <c r="V2142" s="46">
        <v>100</v>
      </c>
      <c r="W2142" s="46">
        <v>50</v>
      </c>
      <c r="AA2142" s="46" t="s">
        <v>9266</v>
      </c>
      <c r="AL2142" s="46" t="s">
        <v>9608</v>
      </c>
      <c r="AQ2142" s="46" t="b">
        <v>0</v>
      </c>
      <c r="AR2142" s="95"/>
    </row>
    <row r="2143" spans="1:44" ht="15" customHeight="1">
      <c r="A2143" s="46">
        <v>2142</v>
      </c>
      <c r="B2143" s="46">
        <v>2142</v>
      </c>
      <c r="D2143" s="46" t="s">
        <v>9609</v>
      </c>
      <c r="E2143" s="46" t="s">
        <v>9610</v>
      </c>
      <c r="F2143" s="46" t="s">
        <v>36</v>
      </c>
      <c r="G2143" s="46" t="s">
        <v>9611</v>
      </c>
      <c r="H2143" s="43">
        <v>41653</v>
      </c>
      <c r="I2143" s="46" t="s">
        <v>38</v>
      </c>
      <c r="J2143" s="46" t="s">
        <v>39</v>
      </c>
      <c r="K2143" s="46" t="s">
        <v>40</v>
      </c>
      <c r="L2143" s="46" t="s">
        <v>41</v>
      </c>
      <c r="O2143" s="46" t="s">
        <v>42</v>
      </c>
      <c r="P2143" s="43">
        <v>41655</v>
      </c>
      <c r="R2143" s="46">
        <v>32.299999999999997</v>
      </c>
      <c r="T2143" s="46" t="s">
        <v>44</v>
      </c>
      <c r="U2143" s="46">
        <v>34</v>
      </c>
      <c r="V2143" s="46">
        <v>100</v>
      </c>
      <c r="W2143" s="46">
        <v>50</v>
      </c>
      <c r="AA2143" s="46" t="s">
        <v>9266</v>
      </c>
      <c r="AL2143" s="46" t="s">
        <v>9612</v>
      </c>
      <c r="AQ2143" s="46" t="b">
        <v>0</v>
      </c>
      <c r="AR2143" s="95"/>
    </row>
    <row r="2144" spans="1:44" ht="15" customHeight="1">
      <c r="A2144" s="46">
        <v>2143</v>
      </c>
      <c r="B2144" s="46">
        <v>2143</v>
      </c>
      <c r="D2144" s="46" t="s">
        <v>9613</v>
      </c>
      <c r="E2144" s="46" t="s">
        <v>9614</v>
      </c>
      <c r="F2144" s="46" t="s">
        <v>36</v>
      </c>
      <c r="G2144" s="46" t="s">
        <v>9615</v>
      </c>
      <c r="H2144" s="43">
        <v>41653</v>
      </c>
      <c r="I2144" s="46" t="s">
        <v>38</v>
      </c>
      <c r="J2144" s="46" t="s">
        <v>39</v>
      </c>
      <c r="K2144" s="46" t="s">
        <v>40</v>
      </c>
      <c r="L2144" s="46" t="s">
        <v>41</v>
      </c>
      <c r="O2144" s="46" t="s">
        <v>42</v>
      </c>
      <c r="P2144" s="43">
        <v>41655</v>
      </c>
      <c r="R2144" s="46">
        <v>29.1</v>
      </c>
      <c r="T2144" s="46" t="s">
        <v>44</v>
      </c>
      <c r="U2144" s="46">
        <v>32</v>
      </c>
      <c r="V2144" s="46">
        <v>100</v>
      </c>
      <c r="W2144" s="46">
        <v>50</v>
      </c>
      <c r="AA2144" s="46" t="s">
        <v>9266</v>
      </c>
      <c r="AL2144" s="46" t="s">
        <v>9616</v>
      </c>
      <c r="AQ2144" s="46" t="b">
        <v>0</v>
      </c>
      <c r="AR2144" s="95"/>
    </row>
    <row r="2145" spans="1:44" ht="15" customHeight="1">
      <c r="A2145" s="46">
        <v>2144</v>
      </c>
      <c r="B2145" s="46">
        <v>2144</v>
      </c>
      <c r="D2145" s="46" t="s">
        <v>9617</v>
      </c>
      <c r="E2145" s="46" t="s">
        <v>9618</v>
      </c>
      <c r="F2145" s="46" t="s">
        <v>36</v>
      </c>
      <c r="G2145" s="46" t="s">
        <v>9619</v>
      </c>
      <c r="H2145" s="43">
        <v>41653</v>
      </c>
      <c r="I2145" s="46" t="s">
        <v>38</v>
      </c>
      <c r="J2145" s="46" t="s">
        <v>39</v>
      </c>
      <c r="K2145" s="46" t="s">
        <v>40</v>
      </c>
      <c r="L2145" s="46" t="s">
        <v>41</v>
      </c>
      <c r="O2145" s="46" t="s">
        <v>42</v>
      </c>
      <c r="P2145" s="43">
        <v>41655</v>
      </c>
      <c r="R2145" s="46">
        <v>22.4</v>
      </c>
      <c r="T2145" s="46" t="s">
        <v>44</v>
      </c>
      <c r="U2145" s="46">
        <v>33</v>
      </c>
      <c r="V2145" s="46">
        <v>100</v>
      </c>
      <c r="W2145" s="46">
        <v>50</v>
      </c>
      <c r="AA2145" s="46" t="s">
        <v>9266</v>
      </c>
      <c r="AL2145" s="46" t="s">
        <v>9620</v>
      </c>
      <c r="AQ2145" s="46" t="b">
        <v>0</v>
      </c>
      <c r="AR2145" s="95"/>
    </row>
    <row r="2146" spans="1:44" ht="15" customHeight="1">
      <c r="A2146" s="46">
        <v>2145</v>
      </c>
      <c r="B2146" s="46">
        <v>2145</v>
      </c>
      <c r="D2146" s="46" t="s">
        <v>9621</v>
      </c>
      <c r="E2146" s="46" t="s">
        <v>9622</v>
      </c>
      <c r="F2146" s="46" t="s">
        <v>36</v>
      </c>
      <c r="G2146" s="46" t="s">
        <v>9623</v>
      </c>
      <c r="H2146" s="43">
        <v>41653</v>
      </c>
      <c r="I2146" s="46" t="s">
        <v>38</v>
      </c>
      <c r="J2146" s="46" t="s">
        <v>39</v>
      </c>
      <c r="K2146" s="46" t="s">
        <v>40</v>
      </c>
      <c r="L2146" s="46" t="s">
        <v>41</v>
      </c>
      <c r="O2146" s="46" t="s">
        <v>42</v>
      </c>
      <c r="P2146" s="43">
        <v>41655</v>
      </c>
      <c r="R2146" s="46">
        <v>20.3</v>
      </c>
      <c r="T2146" s="46" t="s">
        <v>44</v>
      </c>
      <c r="U2146" s="46">
        <v>33</v>
      </c>
      <c r="V2146" s="46">
        <v>100</v>
      </c>
      <c r="W2146" s="46">
        <v>50</v>
      </c>
      <c r="AA2146" s="46" t="s">
        <v>9266</v>
      </c>
      <c r="AL2146" s="46" t="s">
        <v>9624</v>
      </c>
      <c r="AQ2146" s="46" t="b">
        <v>0</v>
      </c>
      <c r="AR2146" s="95"/>
    </row>
    <row r="2147" spans="1:44" ht="15" customHeight="1">
      <c r="A2147" s="46">
        <v>2146</v>
      </c>
      <c r="B2147" s="46">
        <v>2146</v>
      </c>
      <c r="D2147" s="46" t="s">
        <v>9625</v>
      </c>
      <c r="E2147" s="46" t="s">
        <v>9626</v>
      </c>
      <c r="F2147" s="46" t="s">
        <v>36</v>
      </c>
      <c r="G2147" s="46" t="s">
        <v>9627</v>
      </c>
      <c r="H2147" s="43">
        <v>41653</v>
      </c>
      <c r="I2147" s="46" t="s">
        <v>38</v>
      </c>
      <c r="J2147" s="46" t="s">
        <v>39</v>
      </c>
      <c r="K2147" s="46" t="s">
        <v>40</v>
      </c>
      <c r="L2147" s="46" t="s">
        <v>41</v>
      </c>
      <c r="O2147" s="46" t="s">
        <v>42</v>
      </c>
      <c r="P2147" s="43">
        <v>41655</v>
      </c>
      <c r="R2147" s="46">
        <v>25.5</v>
      </c>
      <c r="T2147" s="46" t="s">
        <v>44</v>
      </c>
      <c r="U2147" s="46">
        <v>30</v>
      </c>
      <c r="V2147" s="46">
        <v>100</v>
      </c>
      <c r="W2147" s="46">
        <v>50</v>
      </c>
      <c r="AA2147" s="46" t="s">
        <v>9266</v>
      </c>
      <c r="AL2147" s="46" t="s">
        <v>9628</v>
      </c>
      <c r="AQ2147" s="46" t="b">
        <v>0</v>
      </c>
      <c r="AR2147" s="95"/>
    </row>
    <row r="2148" spans="1:44" ht="15" customHeight="1">
      <c r="A2148" s="46">
        <v>2147</v>
      </c>
      <c r="B2148" s="46">
        <v>2147</v>
      </c>
      <c r="D2148" s="46" t="s">
        <v>9629</v>
      </c>
      <c r="E2148" s="46" t="s">
        <v>9630</v>
      </c>
      <c r="F2148" s="46" t="s">
        <v>36</v>
      </c>
      <c r="G2148" s="46" t="s">
        <v>9631</v>
      </c>
      <c r="H2148" s="43">
        <v>41653</v>
      </c>
      <c r="I2148" s="46" t="s">
        <v>38</v>
      </c>
      <c r="J2148" s="46" t="s">
        <v>39</v>
      </c>
      <c r="K2148" s="46" t="s">
        <v>40</v>
      </c>
      <c r="L2148" s="46" t="s">
        <v>41</v>
      </c>
      <c r="O2148" s="46" t="s">
        <v>42</v>
      </c>
      <c r="P2148" s="43">
        <v>41655</v>
      </c>
      <c r="R2148" s="46">
        <v>32.9</v>
      </c>
      <c r="T2148" s="46" t="s">
        <v>44</v>
      </c>
      <c r="U2148" s="46">
        <v>41</v>
      </c>
      <c r="V2148" s="46">
        <v>100</v>
      </c>
      <c r="W2148" s="46">
        <v>50</v>
      </c>
      <c r="AA2148" s="46" t="s">
        <v>9266</v>
      </c>
      <c r="AL2148" s="46" t="s">
        <v>9632</v>
      </c>
      <c r="AQ2148" s="46" t="b">
        <v>0</v>
      </c>
      <c r="AR2148" s="95"/>
    </row>
    <row r="2149" spans="1:44" ht="15" customHeight="1">
      <c r="A2149" s="46">
        <v>2148</v>
      </c>
      <c r="B2149" s="46">
        <v>2148</v>
      </c>
      <c r="D2149" s="46" t="s">
        <v>9633</v>
      </c>
      <c r="E2149" s="46" t="s">
        <v>9634</v>
      </c>
      <c r="F2149" s="46" t="s">
        <v>36</v>
      </c>
      <c r="G2149" s="46" t="s">
        <v>9635</v>
      </c>
      <c r="H2149" s="43">
        <v>41653</v>
      </c>
      <c r="I2149" s="46" t="s">
        <v>38</v>
      </c>
      <c r="J2149" s="46" t="s">
        <v>39</v>
      </c>
      <c r="K2149" s="46" t="s">
        <v>40</v>
      </c>
      <c r="L2149" s="46" t="s">
        <v>41</v>
      </c>
      <c r="O2149" s="46" t="s">
        <v>42</v>
      </c>
      <c r="P2149" s="43">
        <v>41655</v>
      </c>
      <c r="R2149" s="46">
        <v>24.3</v>
      </c>
      <c r="T2149" s="46" t="s">
        <v>44</v>
      </c>
      <c r="U2149" s="46">
        <v>39</v>
      </c>
      <c r="V2149" s="46">
        <v>100</v>
      </c>
      <c r="W2149" s="46">
        <v>50</v>
      </c>
      <c r="AA2149" s="46" t="s">
        <v>9266</v>
      </c>
      <c r="AL2149" s="46" t="s">
        <v>9636</v>
      </c>
      <c r="AQ2149" s="46" t="b">
        <v>0</v>
      </c>
      <c r="AR2149" s="95"/>
    </row>
    <row r="2150" spans="1:44" ht="15" customHeight="1">
      <c r="A2150" s="46">
        <v>2149</v>
      </c>
      <c r="B2150" s="46">
        <v>2149</v>
      </c>
      <c r="D2150" s="46" t="s">
        <v>9637</v>
      </c>
      <c r="E2150" s="46" t="s">
        <v>9638</v>
      </c>
      <c r="F2150" s="46" t="s">
        <v>36</v>
      </c>
      <c r="G2150" s="46" t="s">
        <v>9639</v>
      </c>
      <c r="H2150" s="43">
        <v>41653</v>
      </c>
      <c r="I2150" s="46" t="s">
        <v>38</v>
      </c>
      <c r="J2150" s="46" t="s">
        <v>39</v>
      </c>
      <c r="K2150" s="46" t="s">
        <v>40</v>
      </c>
      <c r="L2150" s="46" t="s">
        <v>41</v>
      </c>
      <c r="O2150" s="46" t="s">
        <v>42</v>
      </c>
      <c r="P2150" s="43">
        <v>41655</v>
      </c>
      <c r="R2150" s="46">
        <v>23.6</v>
      </c>
      <c r="T2150" s="46" t="s">
        <v>44</v>
      </c>
      <c r="U2150" s="46">
        <v>27</v>
      </c>
      <c r="V2150" s="46">
        <v>100</v>
      </c>
      <c r="W2150" s="46">
        <v>50</v>
      </c>
      <c r="AA2150" s="46" t="s">
        <v>9266</v>
      </c>
      <c r="AL2150" s="46" t="s">
        <v>9640</v>
      </c>
      <c r="AQ2150" s="46" t="b">
        <v>0</v>
      </c>
      <c r="AR2150" s="95"/>
    </row>
    <row r="2151" spans="1:44" ht="15" customHeight="1">
      <c r="A2151" s="46">
        <v>2150</v>
      </c>
      <c r="B2151" s="46">
        <v>2150</v>
      </c>
      <c r="D2151" s="46" t="s">
        <v>9641</v>
      </c>
      <c r="E2151" s="46" t="s">
        <v>9642</v>
      </c>
      <c r="F2151" s="46" t="s">
        <v>36</v>
      </c>
      <c r="G2151" s="46" t="s">
        <v>9643</v>
      </c>
      <c r="H2151" s="43">
        <v>41653</v>
      </c>
      <c r="I2151" s="46" t="s">
        <v>38</v>
      </c>
      <c r="J2151" s="46" t="s">
        <v>39</v>
      </c>
      <c r="K2151" s="46" t="s">
        <v>40</v>
      </c>
      <c r="L2151" s="46" t="s">
        <v>41</v>
      </c>
      <c r="O2151" s="46" t="s">
        <v>42</v>
      </c>
      <c r="P2151" s="43">
        <v>41655</v>
      </c>
      <c r="R2151" s="46">
        <v>23</v>
      </c>
      <c r="T2151" s="46" t="s">
        <v>44</v>
      </c>
      <c r="U2151" s="46">
        <v>27</v>
      </c>
      <c r="V2151" s="46">
        <v>100</v>
      </c>
      <c r="W2151" s="46">
        <v>50</v>
      </c>
      <c r="AA2151" s="46" t="s">
        <v>9266</v>
      </c>
      <c r="AL2151" s="46" t="s">
        <v>9644</v>
      </c>
      <c r="AQ2151" s="46" t="b">
        <v>0</v>
      </c>
      <c r="AR2151" s="95"/>
    </row>
    <row r="2152" spans="1:44" ht="15" customHeight="1">
      <c r="A2152" s="46">
        <v>2151</v>
      </c>
      <c r="B2152" s="46">
        <v>2151</v>
      </c>
      <c r="D2152" s="46" t="s">
        <v>9645</v>
      </c>
      <c r="E2152" s="46" t="s">
        <v>9646</v>
      </c>
      <c r="F2152" s="46" t="s">
        <v>36</v>
      </c>
      <c r="G2152" s="46" t="s">
        <v>9647</v>
      </c>
      <c r="H2152" s="43">
        <v>41653</v>
      </c>
      <c r="I2152" s="46" t="s">
        <v>38</v>
      </c>
      <c r="J2152" s="46" t="s">
        <v>39</v>
      </c>
      <c r="K2152" s="46" t="s">
        <v>40</v>
      </c>
      <c r="L2152" s="46" t="s">
        <v>41</v>
      </c>
      <c r="O2152" s="46" t="s">
        <v>42</v>
      </c>
      <c r="P2152" s="43">
        <v>41655</v>
      </c>
      <c r="R2152" s="46">
        <v>19.8</v>
      </c>
      <c r="T2152" s="46" t="s">
        <v>44</v>
      </c>
      <c r="U2152" s="46">
        <v>24</v>
      </c>
      <c r="V2152" s="46">
        <v>100</v>
      </c>
      <c r="W2152" s="46">
        <v>50</v>
      </c>
      <c r="AA2152" s="46" t="s">
        <v>9266</v>
      </c>
      <c r="AL2152" s="46" t="s">
        <v>9648</v>
      </c>
      <c r="AQ2152" s="46" t="b">
        <v>0</v>
      </c>
      <c r="AR2152" s="95"/>
    </row>
    <row r="2153" spans="1:44" ht="15" customHeight="1">
      <c r="A2153" s="46">
        <v>2152</v>
      </c>
      <c r="B2153" s="46">
        <v>2152</v>
      </c>
      <c r="D2153" s="46" t="s">
        <v>9649</v>
      </c>
      <c r="E2153" s="46" t="s">
        <v>9650</v>
      </c>
      <c r="F2153" s="46" t="s">
        <v>36</v>
      </c>
      <c r="G2153" s="46" t="s">
        <v>9651</v>
      </c>
      <c r="H2153" s="43">
        <v>41653</v>
      </c>
      <c r="I2153" s="46" t="s">
        <v>38</v>
      </c>
      <c r="J2153" s="46" t="s">
        <v>39</v>
      </c>
      <c r="K2153" s="46" t="s">
        <v>40</v>
      </c>
      <c r="L2153" s="46" t="s">
        <v>41</v>
      </c>
      <c r="O2153" s="46" t="s">
        <v>42</v>
      </c>
      <c r="P2153" s="43">
        <v>41655</v>
      </c>
      <c r="R2153" s="46">
        <v>20.3</v>
      </c>
      <c r="T2153" s="46" t="s">
        <v>44</v>
      </c>
      <c r="U2153" s="46">
        <v>30</v>
      </c>
      <c r="V2153" s="46">
        <v>100</v>
      </c>
      <c r="W2153" s="46">
        <v>50</v>
      </c>
      <c r="AA2153" s="46" t="s">
        <v>9266</v>
      </c>
      <c r="AL2153" s="46" t="s">
        <v>9652</v>
      </c>
      <c r="AQ2153" s="46" t="b">
        <v>0</v>
      </c>
      <c r="AR2153" s="95"/>
    </row>
    <row r="2154" spans="1:44" ht="15" customHeight="1">
      <c r="A2154" s="46">
        <v>2153</v>
      </c>
      <c r="B2154" s="46">
        <v>2153</v>
      </c>
      <c r="D2154" s="46" t="s">
        <v>9653</v>
      </c>
      <c r="E2154" s="46" t="s">
        <v>9654</v>
      </c>
      <c r="F2154" s="46" t="s">
        <v>36</v>
      </c>
      <c r="G2154" s="46" t="s">
        <v>9655</v>
      </c>
      <c r="H2154" s="43">
        <v>41653</v>
      </c>
      <c r="I2154" s="46" t="s">
        <v>38</v>
      </c>
      <c r="J2154" s="46" t="s">
        <v>39</v>
      </c>
      <c r="K2154" s="46" t="s">
        <v>40</v>
      </c>
      <c r="L2154" s="46" t="s">
        <v>41</v>
      </c>
      <c r="O2154" s="46" t="s">
        <v>42</v>
      </c>
      <c r="P2154" s="43">
        <v>41655</v>
      </c>
      <c r="R2154" s="46">
        <v>29.6</v>
      </c>
      <c r="T2154" s="46" t="s">
        <v>44</v>
      </c>
      <c r="U2154" s="46">
        <v>44</v>
      </c>
      <c r="V2154" s="46">
        <v>100</v>
      </c>
      <c r="W2154" s="46">
        <v>50</v>
      </c>
      <c r="AA2154" s="46" t="s">
        <v>9266</v>
      </c>
      <c r="AL2154" s="46" t="s">
        <v>9656</v>
      </c>
      <c r="AQ2154" s="46" t="b">
        <v>0</v>
      </c>
      <c r="AR2154" s="95"/>
    </row>
    <row r="2155" spans="1:44" ht="15" customHeight="1">
      <c r="A2155" s="46">
        <v>2154</v>
      </c>
      <c r="B2155" s="46">
        <v>2154</v>
      </c>
      <c r="D2155" s="46" t="s">
        <v>9657</v>
      </c>
      <c r="E2155" s="46" t="s">
        <v>9658</v>
      </c>
      <c r="F2155" s="46" t="s">
        <v>36</v>
      </c>
      <c r="G2155" s="46" t="s">
        <v>9659</v>
      </c>
      <c r="H2155" s="43">
        <v>41653</v>
      </c>
      <c r="I2155" s="46" t="s">
        <v>38</v>
      </c>
      <c r="J2155" s="46" t="s">
        <v>39</v>
      </c>
      <c r="K2155" s="46" t="s">
        <v>40</v>
      </c>
      <c r="L2155" s="46" t="s">
        <v>41</v>
      </c>
      <c r="O2155" s="46" t="s">
        <v>42</v>
      </c>
      <c r="P2155" s="43">
        <v>41655</v>
      </c>
      <c r="R2155" s="46">
        <v>18</v>
      </c>
      <c r="T2155" s="46" t="s">
        <v>44</v>
      </c>
      <c r="U2155" s="46">
        <v>41</v>
      </c>
      <c r="V2155" s="46">
        <v>100</v>
      </c>
      <c r="W2155" s="46">
        <v>50</v>
      </c>
      <c r="AA2155" s="46" t="s">
        <v>9266</v>
      </c>
      <c r="AL2155" s="46" t="s">
        <v>9660</v>
      </c>
      <c r="AQ2155" s="46" t="b">
        <v>0</v>
      </c>
      <c r="AR2155" s="95"/>
    </row>
    <row r="2156" spans="1:44" ht="15" customHeight="1">
      <c r="A2156" s="46">
        <v>2155</v>
      </c>
      <c r="B2156" s="46">
        <v>2155</v>
      </c>
      <c r="D2156" s="46" t="s">
        <v>9661</v>
      </c>
      <c r="E2156" s="46" t="s">
        <v>9662</v>
      </c>
      <c r="F2156" s="46" t="s">
        <v>36</v>
      </c>
      <c r="G2156" s="46" t="s">
        <v>9663</v>
      </c>
      <c r="H2156" s="43">
        <v>41653</v>
      </c>
      <c r="I2156" s="46" t="s">
        <v>38</v>
      </c>
      <c r="J2156" s="46" t="s">
        <v>39</v>
      </c>
      <c r="K2156" s="46" t="s">
        <v>40</v>
      </c>
      <c r="L2156" s="46" t="s">
        <v>41</v>
      </c>
      <c r="O2156" s="46" t="s">
        <v>42</v>
      </c>
      <c r="P2156" s="43">
        <v>41655</v>
      </c>
      <c r="R2156" s="46">
        <v>27.8</v>
      </c>
      <c r="T2156" s="46" t="s">
        <v>44</v>
      </c>
      <c r="U2156" s="46">
        <v>33</v>
      </c>
      <c r="V2156" s="46">
        <v>100</v>
      </c>
      <c r="AA2156" s="46" t="s">
        <v>9266</v>
      </c>
      <c r="AL2156" s="46" t="s">
        <v>9664</v>
      </c>
      <c r="AQ2156" s="46" t="b">
        <v>0</v>
      </c>
      <c r="AR2156" s="95"/>
    </row>
    <row r="2157" spans="1:44" ht="15" customHeight="1">
      <c r="A2157" s="46">
        <v>2156</v>
      </c>
      <c r="B2157" s="46">
        <v>2156</v>
      </c>
      <c r="D2157" s="46" t="s">
        <v>9665</v>
      </c>
      <c r="E2157" s="46" t="s">
        <v>9666</v>
      </c>
      <c r="F2157" s="46" t="s">
        <v>36</v>
      </c>
      <c r="G2157" s="46" t="s">
        <v>9667</v>
      </c>
      <c r="H2157" s="43">
        <v>41653</v>
      </c>
      <c r="I2157" s="46" t="s">
        <v>38</v>
      </c>
      <c r="J2157" s="46" t="s">
        <v>39</v>
      </c>
      <c r="K2157" s="46" t="s">
        <v>40</v>
      </c>
      <c r="L2157" s="46" t="s">
        <v>41</v>
      </c>
      <c r="O2157" s="46" t="s">
        <v>42</v>
      </c>
      <c r="P2157" s="43">
        <v>41655</v>
      </c>
      <c r="R2157" s="46">
        <v>13.3</v>
      </c>
      <c r="T2157" s="46" t="s">
        <v>44</v>
      </c>
      <c r="U2157" s="46">
        <v>21</v>
      </c>
      <c r="V2157" s="46">
        <v>100</v>
      </c>
      <c r="W2157" s="46">
        <v>50</v>
      </c>
      <c r="AA2157" s="46" t="s">
        <v>9266</v>
      </c>
      <c r="AL2157" s="46" t="s">
        <v>9668</v>
      </c>
      <c r="AQ2157" s="46" t="b">
        <v>0</v>
      </c>
      <c r="AR2157" s="95"/>
    </row>
    <row r="2158" spans="1:44" ht="15" customHeight="1">
      <c r="A2158" s="46">
        <v>2157</v>
      </c>
      <c r="B2158" s="46">
        <v>2157</v>
      </c>
      <c r="D2158" s="46" t="s">
        <v>9669</v>
      </c>
      <c r="E2158" s="46" t="s">
        <v>9670</v>
      </c>
      <c r="F2158" s="46" t="s">
        <v>36</v>
      </c>
      <c r="G2158" s="46" t="s">
        <v>9671</v>
      </c>
      <c r="H2158" s="43">
        <v>41653</v>
      </c>
      <c r="I2158" s="46" t="s">
        <v>38</v>
      </c>
      <c r="J2158" s="46" t="s">
        <v>39</v>
      </c>
      <c r="K2158" s="46" t="s">
        <v>40</v>
      </c>
      <c r="L2158" s="46" t="s">
        <v>41</v>
      </c>
      <c r="O2158" s="46" t="s">
        <v>42</v>
      </c>
      <c r="P2158" s="43">
        <v>41655</v>
      </c>
      <c r="R2158" s="46">
        <v>16.7</v>
      </c>
      <c r="T2158" s="46" t="s">
        <v>44</v>
      </c>
      <c r="U2158" s="46">
        <v>36</v>
      </c>
      <c r="V2158" s="46">
        <v>100</v>
      </c>
      <c r="W2158" s="46">
        <v>50</v>
      </c>
      <c r="AA2158" s="46" t="s">
        <v>9266</v>
      </c>
      <c r="AL2158" s="46" t="s">
        <v>9672</v>
      </c>
      <c r="AQ2158" s="46" t="b">
        <v>0</v>
      </c>
      <c r="AR2158" s="95"/>
    </row>
    <row r="2159" spans="1:44" ht="15" customHeight="1">
      <c r="A2159" s="46">
        <v>2158</v>
      </c>
      <c r="B2159" s="46">
        <v>2158</v>
      </c>
      <c r="D2159" s="46" t="s">
        <v>9673</v>
      </c>
      <c r="E2159" s="46" t="s">
        <v>9674</v>
      </c>
      <c r="F2159" s="46" t="s">
        <v>36</v>
      </c>
      <c r="G2159" s="46" t="s">
        <v>9675</v>
      </c>
      <c r="H2159" s="43">
        <v>41653</v>
      </c>
      <c r="I2159" s="46" t="s">
        <v>38</v>
      </c>
      <c r="J2159" s="46" t="s">
        <v>39</v>
      </c>
      <c r="K2159" s="46" t="s">
        <v>40</v>
      </c>
      <c r="L2159" s="46" t="s">
        <v>41</v>
      </c>
      <c r="O2159" s="46" t="s">
        <v>42</v>
      </c>
      <c r="P2159" s="43">
        <v>41655</v>
      </c>
      <c r="R2159" s="46">
        <v>13</v>
      </c>
      <c r="T2159" s="46" t="s">
        <v>44</v>
      </c>
      <c r="U2159" s="46">
        <v>20</v>
      </c>
      <c r="V2159" s="46">
        <v>100</v>
      </c>
      <c r="W2159" s="46">
        <v>50</v>
      </c>
      <c r="AA2159" s="46" t="s">
        <v>9266</v>
      </c>
      <c r="AL2159" s="46" t="s">
        <v>9676</v>
      </c>
      <c r="AQ2159" s="46" t="b">
        <v>0</v>
      </c>
      <c r="AR2159" s="95"/>
    </row>
    <row r="2160" spans="1:44" ht="15" customHeight="1">
      <c r="A2160" s="46">
        <v>2159</v>
      </c>
      <c r="B2160" s="46">
        <v>2159</v>
      </c>
      <c r="D2160" s="46" t="s">
        <v>9677</v>
      </c>
      <c r="E2160" s="46" t="s">
        <v>9678</v>
      </c>
      <c r="F2160" s="46" t="s">
        <v>36</v>
      </c>
      <c r="G2160" s="46" t="s">
        <v>9679</v>
      </c>
      <c r="H2160" s="43">
        <v>41653</v>
      </c>
      <c r="I2160" s="46" t="s">
        <v>38</v>
      </c>
      <c r="J2160" s="46" t="s">
        <v>39</v>
      </c>
      <c r="K2160" s="46" t="s">
        <v>40</v>
      </c>
      <c r="L2160" s="46" t="s">
        <v>41</v>
      </c>
      <c r="O2160" s="46" t="s">
        <v>42</v>
      </c>
      <c r="P2160" s="43">
        <v>41655</v>
      </c>
      <c r="R2160" s="46">
        <v>38.799999999999997</v>
      </c>
      <c r="T2160" s="46" t="s">
        <v>44</v>
      </c>
      <c r="U2160" s="46">
        <v>38</v>
      </c>
      <c r="V2160" s="46">
        <v>100</v>
      </c>
      <c r="W2160" s="46">
        <v>50</v>
      </c>
      <c r="AA2160" s="46" t="s">
        <v>9266</v>
      </c>
      <c r="AL2160" s="46" t="s">
        <v>9680</v>
      </c>
      <c r="AQ2160" s="46" t="b">
        <v>0</v>
      </c>
      <c r="AR2160" s="95"/>
    </row>
    <row r="2161" spans="1:44" ht="15" customHeight="1">
      <c r="A2161" s="46">
        <v>2160</v>
      </c>
      <c r="B2161" s="46">
        <v>2160</v>
      </c>
      <c r="D2161" s="46" t="s">
        <v>9681</v>
      </c>
      <c r="E2161" s="46" t="s">
        <v>9682</v>
      </c>
      <c r="F2161" s="46" t="s">
        <v>36</v>
      </c>
      <c r="G2161" s="46" t="s">
        <v>9683</v>
      </c>
      <c r="H2161" s="43">
        <v>41653</v>
      </c>
      <c r="I2161" s="46" t="s">
        <v>38</v>
      </c>
      <c r="J2161" s="46" t="s">
        <v>39</v>
      </c>
      <c r="K2161" s="46" t="s">
        <v>40</v>
      </c>
      <c r="L2161" s="46" t="s">
        <v>41</v>
      </c>
      <c r="O2161" s="46" t="s">
        <v>42</v>
      </c>
      <c r="P2161" s="43">
        <v>41655</v>
      </c>
      <c r="R2161" s="46">
        <v>31.5</v>
      </c>
      <c r="T2161" s="46" t="s">
        <v>44</v>
      </c>
      <c r="U2161" s="46">
        <v>43</v>
      </c>
      <c r="V2161" s="46">
        <v>100</v>
      </c>
      <c r="W2161" s="46">
        <v>50</v>
      </c>
      <c r="AA2161" s="46" t="s">
        <v>9266</v>
      </c>
      <c r="AL2161" s="46" t="s">
        <v>9684</v>
      </c>
      <c r="AQ2161" s="46" t="b">
        <v>0</v>
      </c>
      <c r="AR2161" s="95"/>
    </row>
    <row r="2162" spans="1:44" ht="15" customHeight="1">
      <c r="A2162" s="46">
        <v>2161</v>
      </c>
      <c r="B2162" s="46">
        <v>2161</v>
      </c>
      <c r="D2162" s="46" t="s">
        <v>9685</v>
      </c>
      <c r="E2162" s="46" t="s">
        <v>9686</v>
      </c>
      <c r="F2162" s="46" t="s">
        <v>36</v>
      </c>
      <c r="G2162" s="46" t="s">
        <v>9687</v>
      </c>
      <c r="H2162" s="43">
        <v>41653</v>
      </c>
      <c r="I2162" s="46" t="s">
        <v>38</v>
      </c>
      <c r="J2162" s="46" t="s">
        <v>39</v>
      </c>
      <c r="K2162" s="46" t="s">
        <v>40</v>
      </c>
      <c r="L2162" s="46" t="s">
        <v>41</v>
      </c>
      <c r="O2162" s="46" t="s">
        <v>42</v>
      </c>
      <c r="P2162" s="43">
        <v>41655</v>
      </c>
      <c r="R2162" s="46">
        <v>36</v>
      </c>
      <c r="T2162" s="46" t="s">
        <v>44</v>
      </c>
      <c r="U2162" s="46">
        <v>38</v>
      </c>
      <c r="V2162" s="46">
        <v>100</v>
      </c>
      <c r="W2162" s="46">
        <v>50</v>
      </c>
      <c r="AA2162" s="46" t="s">
        <v>9266</v>
      </c>
      <c r="AL2162" s="46" t="s">
        <v>9688</v>
      </c>
      <c r="AQ2162" s="46" t="b">
        <v>0</v>
      </c>
      <c r="AR2162" s="95"/>
    </row>
    <row r="2163" spans="1:44" ht="15" customHeight="1">
      <c r="A2163" s="46">
        <v>2162</v>
      </c>
      <c r="B2163" s="46">
        <v>2162</v>
      </c>
      <c r="D2163" s="46" t="s">
        <v>9689</v>
      </c>
      <c r="E2163" s="46" t="s">
        <v>9690</v>
      </c>
      <c r="F2163" s="46" t="s">
        <v>36</v>
      </c>
      <c r="G2163" s="46" t="s">
        <v>9691</v>
      </c>
      <c r="H2163" s="43">
        <v>41655</v>
      </c>
      <c r="I2163" s="46" t="s">
        <v>38</v>
      </c>
      <c r="J2163" s="46" t="s">
        <v>39</v>
      </c>
      <c r="K2163" s="46" t="s">
        <v>40</v>
      </c>
      <c r="L2163" s="46" t="s">
        <v>41</v>
      </c>
      <c r="O2163" s="46" t="s">
        <v>42</v>
      </c>
      <c r="P2163" s="43">
        <v>41655</v>
      </c>
      <c r="R2163" s="46">
        <v>18.899999999999999</v>
      </c>
      <c r="T2163" s="46" t="s">
        <v>44</v>
      </c>
      <c r="U2163" s="46">
        <v>26</v>
      </c>
      <c r="V2163" s="46">
        <v>100</v>
      </c>
      <c r="W2163" s="46">
        <v>50</v>
      </c>
      <c r="AA2163" s="46" t="s">
        <v>9266</v>
      </c>
      <c r="AL2163" s="46" t="s">
        <v>9692</v>
      </c>
      <c r="AQ2163" s="46" t="b">
        <v>0</v>
      </c>
      <c r="AR2163" s="95"/>
    </row>
    <row r="2164" spans="1:44" ht="15" customHeight="1">
      <c r="A2164" s="46">
        <v>2163</v>
      </c>
      <c r="B2164" s="46">
        <v>2163</v>
      </c>
      <c r="D2164" s="46" t="s">
        <v>9693</v>
      </c>
      <c r="E2164" s="46" t="s">
        <v>9694</v>
      </c>
      <c r="F2164" s="46" t="s">
        <v>36</v>
      </c>
      <c r="G2164" s="46" t="s">
        <v>9695</v>
      </c>
      <c r="H2164" s="43">
        <v>41655</v>
      </c>
      <c r="I2164" s="46" t="s">
        <v>38</v>
      </c>
      <c r="J2164" s="46" t="s">
        <v>39</v>
      </c>
      <c r="K2164" s="46" t="s">
        <v>40</v>
      </c>
      <c r="L2164" s="46" t="s">
        <v>41</v>
      </c>
      <c r="O2164" s="46" t="s">
        <v>42</v>
      </c>
      <c r="P2164" s="43">
        <v>41655</v>
      </c>
      <c r="R2164" s="46">
        <v>19.5</v>
      </c>
      <c r="T2164" s="46" t="s">
        <v>44</v>
      </c>
      <c r="U2164" s="46">
        <v>29</v>
      </c>
      <c r="V2164" s="46">
        <v>100</v>
      </c>
      <c r="W2164" s="46">
        <v>50</v>
      </c>
      <c r="AA2164" s="46" t="s">
        <v>9266</v>
      </c>
      <c r="AL2164" s="46" t="s">
        <v>9696</v>
      </c>
      <c r="AQ2164" s="46" t="b">
        <v>0</v>
      </c>
      <c r="AR2164" s="95"/>
    </row>
    <row r="2165" spans="1:44" ht="15" customHeight="1">
      <c r="A2165" s="46">
        <v>2164</v>
      </c>
      <c r="B2165" s="46">
        <v>2164</v>
      </c>
      <c r="D2165" s="46" t="s">
        <v>9697</v>
      </c>
      <c r="E2165" s="46" t="s">
        <v>9698</v>
      </c>
      <c r="F2165" s="46" t="s">
        <v>36</v>
      </c>
      <c r="G2165" s="46" t="s">
        <v>9699</v>
      </c>
      <c r="H2165" s="43">
        <v>41655</v>
      </c>
      <c r="I2165" s="46" t="s">
        <v>38</v>
      </c>
      <c r="J2165" s="46" t="s">
        <v>39</v>
      </c>
      <c r="K2165" s="46" t="s">
        <v>40</v>
      </c>
      <c r="L2165" s="46" t="s">
        <v>41</v>
      </c>
      <c r="O2165" s="46" t="s">
        <v>42</v>
      </c>
      <c r="P2165" s="43">
        <v>41655</v>
      </c>
      <c r="R2165" s="46">
        <v>31.6</v>
      </c>
      <c r="T2165" s="46" t="s">
        <v>44</v>
      </c>
      <c r="U2165" s="46">
        <v>42</v>
      </c>
      <c r="V2165" s="46">
        <v>100</v>
      </c>
      <c r="W2165" s="46">
        <v>50</v>
      </c>
      <c r="AA2165" s="46" t="s">
        <v>9266</v>
      </c>
      <c r="AL2165" s="46" t="s">
        <v>9700</v>
      </c>
      <c r="AQ2165" s="46" t="b">
        <v>0</v>
      </c>
      <c r="AR2165" s="95"/>
    </row>
    <row r="2166" spans="1:44" ht="15" customHeight="1">
      <c r="A2166" s="46">
        <v>2165</v>
      </c>
      <c r="B2166" s="46">
        <v>2165</v>
      </c>
      <c r="D2166" s="46" t="s">
        <v>9701</v>
      </c>
      <c r="E2166" s="46" t="s">
        <v>9702</v>
      </c>
      <c r="F2166" s="46" t="s">
        <v>36</v>
      </c>
      <c r="G2166" s="46" t="s">
        <v>9703</v>
      </c>
      <c r="H2166" s="43">
        <v>41655</v>
      </c>
      <c r="I2166" s="46" t="s">
        <v>38</v>
      </c>
      <c r="J2166" s="46" t="s">
        <v>39</v>
      </c>
      <c r="K2166" s="46" t="s">
        <v>40</v>
      </c>
      <c r="L2166" s="46" t="s">
        <v>41</v>
      </c>
      <c r="O2166" s="46" t="s">
        <v>42</v>
      </c>
      <c r="P2166" s="43">
        <v>41655</v>
      </c>
      <c r="R2166" s="46">
        <v>27.5</v>
      </c>
      <c r="T2166" s="46" t="s">
        <v>44</v>
      </c>
      <c r="U2166" s="46">
        <v>37</v>
      </c>
      <c r="V2166" s="46">
        <v>100</v>
      </c>
      <c r="W2166" s="46">
        <v>50</v>
      </c>
      <c r="AA2166" s="46" t="s">
        <v>9266</v>
      </c>
      <c r="AL2166" s="46" t="s">
        <v>9704</v>
      </c>
      <c r="AQ2166" s="46" t="b">
        <v>0</v>
      </c>
      <c r="AR2166" s="95"/>
    </row>
    <row r="2167" spans="1:44" ht="15" customHeight="1">
      <c r="A2167" s="46">
        <v>2166</v>
      </c>
      <c r="B2167" s="46">
        <v>2166</v>
      </c>
      <c r="D2167" s="46" t="s">
        <v>9705</v>
      </c>
      <c r="E2167" s="46" t="s">
        <v>9706</v>
      </c>
      <c r="F2167" s="46" t="s">
        <v>36</v>
      </c>
      <c r="G2167" s="46" t="s">
        <v>9707</v>
      </c>
      <c r="H2167" s="43">
        <v>41655</v>
      </c>
      <c r="I2167" s="46" t="s">
        <v>38</v>
      </c>
      <c r="J2167" s="46" t="s">
        <v>39</v>
      </c>
      <c r="K2167" s="46" t="s">
        <v>40</v>
      </c>
      <c r="L2167" s="46" t="s">
        <v>41</v>
      </c>
      <c r="O2167" s="46" t="s">
        <v>42</v>
      </c>
      <c r="P2167" s="43">
        <v>41655</v>
      </c>
      <c r="R2167" s="46">
        <v>36.5</v>
      </c>
      <c r="T2167" s="46" t="s">
        <v>44</v>
      </c>
      <c r="U2167" s="46">
        <v>41</v>
      </c>
      <c r="V2167" s="46">
        <v>100</v>
      </c>
      <c r="W2167" s="46">
        <v>50</v>
      </c>
      <c r="AA2167" s="46" t="s">
        <v>9266</v>
      </c>
      <c r="AL2167" s="46" t="s">
        <v>9708</v>
      </c>
      <c r="AQ2167" s="46" t="b">
        <v>0</v>
      </c>
      <c r="AR2167" s="95"/>
    </row>
    <row r="2168" spans="1:44" ht="15" customHeight="1">
      <c r="A2168" s="46">
        <v>2167</v>
      </c>
      <c r="B2168" s="46">
        <v>2167</v>
      </c>
      <c r="D2168" s="46" t="s">
        <v>9709</v>
      </c>
      <c r="E2168" s="46" t="s">
        <v>9710</v>
      </c>
      <c r="F2168" s="46" t="s">
        <v>36</v>
      </c>
      <c r="G2168" s="46" t="s">
        <v>9711</v>
      </c>
      <c r="H2168" s="43">
        <v>41655</v>
      </c>
      <c r="I2168" s="46" t="s">
        <v>38</v>
      </c>
      <c r="J2168" s="46" t="s">
        <v>39</v>
      </c>
      <c r="K2168" s="46" t="s">
        <v>40</v>
      </c>
      <c r="L2168" s="46" t="s">
        <v>41</v>
      </c>
      <c r="O2168" s="46" t="s">
        <v>42</v>
      </c>
      <c r="P2168" s="43">
        <v>41655</v>
      </c>
      <c r="R2168" s="46">
        <v>41.5</v>
      </c>
      <c r="T2168" s="46" t="s">
        <v>44</v>
      </c>
      <c r="U2168" s="46">
        <v>42</v>
      </c>
      <c r="V2168" s="46">
        <v>100</v>
      </c>
      <c r="W2168" s="46">
        <v>50</v>
      </c>
      <c r="AA2168" s="46" t="s">
        <v>9266</v>
      </c>
      <c r="AL2168" s="46" t="s">
        <v>9712</v>
      </c>
      <c r="AQ2168" s="46" t="b">
        <v>0</v>
      </c>
      <c r="AR2168" s="95"/>
    </row>
    <row r="2169" spans="1:44" ht="15" customHeight="1">
      <c r="A2169" s="46">
        <v>2168</v>
      </c>
      <c r="B2169" s="46">
        <v>2168</v>
      </c>
      <c r="D2169" s="46" t="s">
        <v>9713</v>
      </c>
      <c r="E2169" s="46" t="s">
        <v>9714</v>
      </c>
      <c r="F2169" s="46" t="s">
        <v>36</v>
      </c>
      <c r="G2169" s="46" t="s">
        <v>9715</v>
      </c>
      <c r="H2169" s="43">
        <v>41655</v>
      </c>
      <c r="I2169" s="46" t="s">
        <v>38</v>
      </c>
      <c r="J2169" s="46" t="s">
        <v>39</v>
      </c>
      <c r="K2169" s="46" t="s">
        <v>40</v>
      </c>
      <c r="L2169" s="46" t="s">
        <v>41</v>
      </c>
      <c r="O2169" s="46" t="s">
        <v>42</v>
      </c>
      <c r="P2169" s="43">
        <v>41655</v>
      </c>
      <c r="R2169" s="46">
        <v>37</v>
      </c>
      <c r="T2169" s="46" t="s">
        <v>44</v>
      </c>
      <c r="U2169" s="46">
        <v>35</v>
      </c>
      <c r="V2169" s="46">
        <v>100</v>
      </c>
      <c r="W2169" s="46">
        <v>50</v>
      </c>
      <c r="AA2169" s="46" t="s">
        <v>9266</v>
      </c>
      <c r="AL2169" s="46" t="s">
        <v>9716</v>
      </c>
      <c r="AQ2169" s="46" t="b">
        <v>0</v>
      </c>
      <c r="AR2169" s="95"/>
    </row>
    <row r="2170" spans="1:44" ht="15" customHeight="1">
      <c r="A2170" s="46">
        <v>2169</v>
      </c>
      <c r="B2170" s="46">
        <v>2169</v>
      </c>
      <c r="D2170" s="46" t="s">
        <v>9717</v>
      </c>
      <c r="E2170" s="46" t="s">
        <v>9718</v>
      </c>
      <c r="F2170" s="46" t="s">
        <v>36</v>
      </c>
      <c r="G2170" s="46" t="s">
        <v>9719</v>
      </c>
      <c r="H2170" s="43">
        <v>41655</v>
      </c>
      <c r="I2170" s="46" t="s">
        <v>38</v>
      </c>
      <c r="J2170" s="46" t="s">
        <v>39</v>
      </c>
      <c r="K2170" s="46" t="s">
        <v>40</v>
      </c>
      <c r="L2170" s="46" t="s">
        <v>41</v>
      </c>
      <c r="O2170" s="46" t="s">
        <v>42</v>
      </c>
      <c r="P2170" s="43">
        <v>41655</v>
      </c>
      <c r="R2170" s="46">
        <v>23.3</v>
      </c>
      <c r="T2170" s="46" t="s">
        <v>44</v>
      </c>
      <c r="U2170" s="46">
        <v>29</v>
      </c>
      <c r="V2170" s="46">
        <v>100</v>
      </c>
      <c r="W2170" s="46">
        <v>50</v>
      </c>
      <c r="AA2170" s="46" t="s">
        <v>9266</v>
      </c>
      <c r="AL2170" s="46" t="s">
        <v>9720</v>
      </c>
      <c r="AQ2170" s="46" t="b">
        <v>0</v>
      </c>
      <c r="AR2170" s="95"/>
    </row>
    <row r="2171" spans="1:44" ht="15" customHeight="1">
      <c r="A2171" s="46">
        <v>2170</v>
      </c>
      <c r="B2171" s="46">
        <v>2170</v>
      </c>
      <c r="D2171" s="46" t="s">
        <v>9721</v>
      </c>
      <c r="E2171" s="46" t="s">
        <v>9722</v>
      </c>
      <c r="F2171" s="46" t="s">
        <v>36</v>
      </c>
      <c r="G2171" s="46" t="s">
        <v>9723</v>
      </c>
      <c r="H2171" s="43">
        <v>41655</v>
      </c>
      <c r="I2171" s="46" t="s">
        <v>38</v>
      </c>
      <c r="J2171" s="46" t="s">
        <v>39</v>
      </c>
      <c r="K2171" s="46" t="s">
        <v>40</v>
      </c>
      <c r="L2171" s="46" t="s">
        <v>41</v>
      </c>
      <c r="O2171" s="46" t="s">
        <v>42</v>
      </c>
      <c r="P2171" s="43">
        <v>41655</v>
      </c>
      <c r="R2171" s="46">
        <v>36</v>
      </c>
      <c r="T2171" s="46" t="s">
        <v>44</v>
      </c>
      <c r="U2171" s="46">
        <v>44</v>
      </c>
      <c r="V2171" s="46">
        <v>100</v>
      </c>
      <c r="W2171" s="46">
        <v>50</v>
      </c>
      <c r="AA2171" s="46" t="s">
        <v>9266</v>
      </c>
      <c r="AL2171" s="46" t="s">
        <v>9724</v>
      </c>
      <c r="AQ2171" s="46" t="b">
        <v>0</v>
      </c>
      <c r="AR2171" s="95"/>
    </row>
    <row r="2172" spans="1:44" ht="15" customHeight="1">
      <c r="A2172" s="46">
        <v>2171</v>
      </c>
      <c r="B2172" s="46">
        <v>2171</v>
      </c>
      <c r="D2172" s="46" t="s">
        <v>9725</v>
      </c>
      <c r="E2172" s="46" t="s">
        <v>9726</v>
      </c>
      <c r="F2172" s="46" t="s">
        <v>36</v>
      </c>
      <c r="G2172" s="46" t="s">
        <v>9727</v>
      </c>
      <c r="H2172" s="43">
        <v>41655</v>
      </c>
      <c r="I2172" s="46" t="s">
        <v>38</v>
      </c>
      <c r="J2172" s="46" t="s">
        <v>39</v>
      </c>
      <c r="K2172" s="46" t="s">
        <v>40</v>
      </c>
      <c r="L2172" s="46" t="s">
        <v>41</v>
      </c>
      <c r="O2172" s="46" t="s">
        <v>42</v>
      </c>
      <c r="P2172" s="43">
        <v>41655</v>
      </c>
      <c r="R2172" s="46">
        <v>21.9</v>
      </c>
      <c r="T2172" s="46" t="s">
        <v>44</v>
      </c>
      <c r="V2172" s="46">
        <v>100</v>
      </c>
      <c r="W2172" s="46">
        <v>50</v>
      </c>
      <c r="AA2172" s="46" t="s">
        <v>9266</v>
      </c>
      <c r="AL2172" s="46" t="s">
        <v>9728</v>
      </c>
      <c r="AQ2172" s="46" t="b">
        <v>0</v>
      </c>
      <c r="AR2172" s="95"/>
    </row>
    <row r="2173" spans="1:44" ht="15" customHeight="1">
      <c r="A2173" s="46">
        <v>2172</v>
      </c>
      <c r="B2173" s="46">
        <v>2172</v>
      </c>
      <c r="D2173" s="46" t="s">
        <v>9729</v>
      </c>
      <c r="E2173" s="46" t="s">
        <v>9730</v>
      </c>
      <c r="F2173" s="46" t="s">
        <v>36</v>
      </c>
      <c r="G2173" s="46" t="s">
        <v>9731</v>
      </c>
      <c r="H2173" s="43">
        <v>41655</v>
      </c>
      <c r="I2173" s="46" t="s">
        <v>38</v>
      </c>
      <c r="J2173" s="46" t="s">
        <v>39</v>
      </c>
      <c r="K2173" s="46" t="s">
        <v>40</v>
      </c>
      <c r="L2173" s="46" t="s">
        <v>41</v>
      </c>
      <c r="O2173" s="46" t="s">
        <v>42</v>
      </c>
      <c r="P2173" s="43">
        <v>41655</v>
      </c>
      <c r="R2173" s="46">
        <v>22.3</v>
      </c>
      <c r="T2173" s="46" t="s">
        <v>44</v>
      </c>
      <c r="U2173" s="46">
        <v>39</v>
      </c>
      <c r="V2173" s="46">
        <v>100</v>
      </c>
      <c r="W2173" s="46">
        <v>50</v>
      </c>
      <c r="AA2173" s="46" t="s">
        <v>9266</v>
      </c>
      <c r="AL2173" s="46" t="s">
        <v>9732</v>
      </c>
      <c r="AQ2173" s="46" t="b">
        <v>0</v>
      </c>
      <c r="AR2173" s="95"/>
    </row>
    <row r="2174" spans="1:44" ht="15" customHeight="1">
      <c r="A2174" s="46">
        <v>2173</v>
      </c>
      <c r="B2174" s="46">
        <v>2173</v>
      </c>
      <c r="D2174" s="46" t="s">
        <v>9733</v>
      </c>
      <c r="E2174" s="46" t="s">
        <v>9734</v>
      </c>
      <c r="F2174" s="46" t="s">
        <v>36</v>
      </c>
      <c r="G2174" s="46" t="s">
        <v>9735</v>
      </c>
      <c r="H2174" s="43">
        <v>41655</v>
      </c>
      <c r="I2174" s="46" t="s">
        <v>38</v>
      </c>
      <c r="J2174" s="46" t="s">
        <v>39</v>
      </c>
      <c r="K2174" s="46" t="s">
        <v>40</v>
      </c>
      <c r="L2174" s="46" t="s">
        <v>41</v>
      </c>
      <c r="O2174" s="46" t="s">
        <v>42</v>
      </c>
      <c r="P2174" s="43">
        <v>41655</v>
      </c>
      <c r="R2174" s="46">
        <v>20.9</v>
      </c>
      <c r="T2174" s="46" t="s">
        <v>44</v>
      </c>
      <c r="U2174" s="46">
        <v>40</v>
      </c>
      <c r="V2174" s="46">
        <v>100</v>
      </c>
      <c r="W2174" s="46">
        <v>50</v>
      </c>
      <c r="AA2174" s="46" t="s">
        <v>9266</v>
      </c>
      <c r="AL2174" s="46" t="s">
        <v>9736</v>
      </c>
      <c r="AQ2174" s="46" t="b">
        <v>0</v>
      </c>
      <c r="AR2174" s="95"/>
    </row>
    <row r="2175" spans="1:44" ht="15" customHeight="1">
      <c r="A2175" s="46">
        <v>2174</v>
      </c>
      <c r="B2175" s="46">
        <v>2174</v>
      </c>
      <c r="D2175" s="46" t="s">
        <v>9737</v>
      </c>
      <c r="E2175" s="46" t="s">
        <v>9738</v>
      </c>
      <c r="F2175" s="46" t="s">
        <v>36</v>
      </c>
      <c r="G2175" s="46" t="s">
        <v>9739</v>
      </c>
      <c r="H2175" s="43">
        <v>41656</v>
      </c>
      <c r="I2175" s="46" t="s">
        <v>38</v>
      </c>
      <c r="J2175" s="46" t="s">
        <v>39</v>
      </c>
      <c r="K2175" s="46" t="s">
        <v>40</v>
      </c>
      <c r="L2175" s="46" t="s">
        <v>41</v>
      </c>
      <c r="O2175" s="46" t="s">
        <v>42</v>
      </c>
      <c r="P2175" s="43">
        <v>41656</v>
      </c>
      <c r="R2175" s="46">
        <v>29.4</v>
      </c>
      <c r="T2175" s="46" t="s">
        <v>44</v>
      </c>
      <c r="U2175" s="46">
        <v>30</v>
      </c>
      <c r="V2175" s="46">
        <v>100</v>
      </c>
      <c r="W2175" s="46">
        <v>50</v>
      </c>
      <c r="AA2175" s="46" t="s">
        <v>9266</v>
      </c>
      <c r="AL2175" s="46" t="s">
        <v>9740</v>
      </c>
      <c r="AQ2175" s="46" t="b">
        <v>0</v>
      </c>
      <c r="AR2175" s="95"/>
    </row>
    <row r="2176" spans="1:44" ht="15" customHeight="1">
      <c r="A2176" s="46">
        <v>2175</v>
      </c>
      <c r="B2176" s="46">
        <v>2175</v>
      </c>
      <c r="D2176" s="46" t="s">
        <v>9741</v>
      </c>
      <c r="E2176" s="46" t="s">
        <v>9742</v>
      </c>
      <c r="F2176" s="46" t="s">
        <v>36</v>
      </c>
      <c r="G2176" s="46" t="s">
        <v>9743</v>
      </c>
      <c r="H2176" s="43">
        <v>41656</v>
      </c>
      <c r="I2176" s="46" t="s">
        <v>38</v>
      </c>
      <c r="J2176" s="46" t="s">
        <v>39</v>
      </c>
      <c r="K2176" s="46" t="s">
        <v>40</v>
      </c>
      <c r="L2176" s="46" t="s">
        <v>41</v>
      </c>
      <c r="O2176" s="46" t="s">
        <v>42</v>
      </c>
      <c r="P2176" s="43">
        <v>41656</v>
      </c>
      <c r="R2176" s="46">
        <v>29.8</v>
      </c>
      <c r="T2176" s="46" t="s">
        <v>44</v>
      </c>
      <c r="U2176" s="46">
        <v>26</v>
      </c>
      <c r="V2176" s="46">
        <v>100</v>
      </c>
      <c r="W2176" s="46">
        <v>50</v>
      </c>
      <c r="AA2176" s="46" t="s">
        <v>9266</v>
      </c>
      <c r="AL2176" s="46" t="s">
        <v>9744</v>
      </c>
      <c r="AQ2176" s="46" t="b">
        <v>0</v>
      </c>
      <c r="AR2176" s="95"/>
    </row>
    <row r="2177" spans="1:44" ht="15" customHeight="1">
      <c r="A2177" s="46">
        <v>2176</v>
      </c>
      <c r="B2177" s="46">
        <v>2176</v>
      </c>
      <c r="D2177" s="46" t="s">
        <v>9745</v>
      </c>
      <c r="E2177" s="46" t="s">
        <v>9746</v>
      </c>
      <c r="F2177" s="46" t="s">
        <v>36</v>
      </c>
      <c r="G2177" s="46" t="s">
        <v>9747</v>
      </c>
      <c r="H2177" s="43">
        <v>41656</v>
      </c>
      <c r="I2177" s="46" t="s">
        <v>38</v>
      </c>
      <c r="J2177" s="46" t="s">
        <v>39</v>
      </c>
      <c r="K2177" s="46" t="s">
        <v>40</v>
      </c>
      <c r="L2177" s="46" t="s">
        <v>41</v>
      </c>
      <c r="O2177" s="46" t="s">
        <v>42</v>
      </c>
      <c r="P2177" s="43">
        <v>41656</v>
      </c>
      <c r="R2177" s="46">
        <v>55</v>
      </c>
      <c r="T2177" s="46" t="s">
        <v>44</v>
      </c>
      <c r="U2177" s="46">
        <v>41</v>
      </c>
      <c r="V2177" s="46">
        <v>100</v>
      </c>
      <c r="W2177" s="46">
        <v>50</v>
      </c>
      <c r="AA2177" s="46" t="s">
        <v>9266</v>
      </c>
      <c r="AL2177" s="46" t="s">
        <v>9748</v>
      </c>
      <c r="AQ2177" s="46" t="b">
        <v>0</v>
      </c>
      <c r="AR2177" s="95"/>
    </row>
    <row r="2178" spans="1:44" ht="15" customHeight="1">
      <c r="A2178" s="46">
        <v>2177</v>
      </c>
      <c r="B2178" s="46">
        <v>2177</v>
      </c>
      <c r="D2178" s="46" t="s">
        <v>9749</v>
      </c>
      <c r="E2178" s="46" t="s">
        <v>9750</v>
      </c>
      <c r="F2178" s="46" t="s">
        <v>36</v>
      </c>
      <c r="G2178" s="46" t="s">
        <v>9751</v>
      </c>
      <c r="H2178" s="43">
        <v>41656</v>
      </c>
      <c r="I2178" s="46" t="s">
        <v>38</v>
      </c>
      <c r="J2178" s="46" t="s">
        <v>39</v>
      </c>
      <c r="K2178" s="46" t="s">
        <v>40</v>
      </c>
      <c r="L2178" s="46" t="s">
        <v>41</v>
      </c>
      <c r="O2178" s="46" t="s">
        <v>42</v>
      </c>
      <c r="P2178" s="43">
        <v>41656</v>
      </c>
      <c r="R2178" s="46">
        <v>45.2</v>
      </c>
      <c r="T2178" s="46" t="s">
        <v>44</v>
      </c>
      <c r="U2178" s="46">
        <v>44</v>
      </c>
      <c r="V2178" s="46">
        <v>100</v>
      </c>
      <c r="W2178" s="46">
        <v>50</v>
      </c>
      <c r="AA2178" s="46" t="s">
        <v>9266</v>
      </c>
      <c r="AL2178" s="46" t="s">
        <v>9752</v>
      </c>
      <c r="AQ2178" s="46" t="b">
        <v>0</v>
      </c>
      <c r="AR2178" s="95"/>
    </row>
    <row r="2179" spans="1:44" ht="15" customHeight="1">
      <c r="A2179" s="46">
        <v>2178</v>
      </c>
      <c r="B2179" s="46">
        <v>2178</v>
      </c>
      <c r="D2179" s="46" t="s">
        <v>9753</v>
      </c>
      <c r="E2179" s="46" t="s">
        <v>9754</v>
      </c>
      <c r="F2179" s="46" t="s">
        <v>36</v>
      </c>
      <c r="G2179" s="46" t="s">
        <v>9755</v>
      </c>
      <c r="H2179" s="43">
        <v>41656</v>
      </c>
      <c r="I2179" s="46" t="s">
        <v>38</v>
      </c>
      <c r="J2179" s="46" t="s">
        <v>39</v>
      </c>
      <c r="K2179" s="46" t="s">
        <v>40</v>
      </c>
      <c r="L2179" s="46" t="s">
        <v>41</v>
      </c>
      <c r="O2179" s="46" t="s">
        <v>42</v>
      </c>
      <c r="P2179" s="43">
        <v>41656</v>
      </c>
      <c r="R2179" s="46">
        <v>50</v>
      </c>
      <c r="T2179" s="46" t="s">
        <v>44</v>
      </c>
      <c r="U2179" s="46">
        <v>45</v>
      </c>
      <c r="V2179" s="46">
        <v>100</v>
      </c>
      <c r="W2179" s="46">
        <v>50</v>
      </c>
      <c r="AA2179" s="46" t="s">
        <v>9266</v>
      </c>
      <c r="AL2179" s="46" t="s">
        <v>9756</v>
      </c>
      <c r="AQ2179" s="46" t="b">
        <v>0</v>
      </c>
      <c r="AR2179" s="95"/>
    </row>
    <row r="2180" spans="1:44" ht="15" customHeight="1">
      <c r="A2180" s="46">
        <v>2179</v>
      </c>
      <c r="B2180" s="46">
        <v>2179</v>
      </c>
      <c r="D2180" s="46" t="s">
        <v>9757</v>
      </c>
      <c r="E2180" s="46" t="s">
        <v>9758</v>
      </c>
      <c r="F2180" s="46" t="s">
        <v>36</v>
      </c>
      <c r="G2180" s="46" t="s">
        <v>9759</v>
      </c>
      <c r="H2180" s="43">
        <v>41656</v>
      </c>
      <c r="I2180" s="46" t="s">
        <v>38</v>
      </c>
      <c r="J2180" s="46" t="s">
        <v>39</v>
      </c>
      <c r="K2180" s="46" t="s">
        <v>40</v>
      </c>
      <c r="L2180" s="46" t="s">
        <v>41</v>
      </c>
      <c r="O2180" s="46" t="s">
        <v>42</v>
      </c>
      <c r="P2180" s="43">
        <v>41656</v>
      </c>
      <c r="R2180" s="46">
        <v>35.299999999999997</v>
      </c>
      <c r="T2180" s="46" t="s">
        <v>44</v>
      </c>
      <c r="U2180" s="46">
        <v>41</v>
      </c>
      <c r="V2180" s="46">
        <v>100</v>
      </c>
      <c r="W2180" s="46">
        <v>50</v>
      </c>
      <c r="AA2180" s="46" t="s">
        <v>9266</v>
      </c>
      <c r="AL2180" s="46" t="s">
        <v>9760</v>
      </c>
      <c r="AQ2180" s="46" t="b">
        <v>0</v>
      </c>
      <c r="AR2180" s="95"/>
    </row>
    <row r="2181" spans="1:44" ht="15" customHeight="1">
      <c r="A2181" s="46">
        <v>2180</v>
      </c>
      <c r="B2181" s="46">
        <v>2180</v>
      </c>
      <c r="D2181" s="46" t="s">
        <v>9761</v>
      </c>
      <c r="E2181" s="46" t="s">
        <v>9762</v>
      </c>
      <c r="F2181" s="46" t="s">
        <v>36</v>
      </c>
      <c r="G2181" s="46" t="s">
        <v>9763</v>
      </c>
      <c r="H2181" s="43">
        <v>41656</v>
      </c>
      <c r="I2181" s="46" t="s">
        <v>38</v>
      </c>
      <c r="J2181" s="46" t="s">
        <v>39</v>
      </c>
      <c r="K2181" s="46" t="s">
        <v>40</v>
      </c>
      <c r="L2181" s="46" t="s">
        <v>41</v>
      </c>
      <c r="O2181" s="46" t="s">
        <v>42</v>
      </c>
      <c r="P2181" s="43">
        <v>41656</v>
      </c>
      <c r="R2181" s="46">
        <v>35.799999999999997</v>
      </c>
      <c r="T2181" s="46" t="s">
        <v>44</v>
      </c>
      <c r="U2181" s="46">
        <v>32</v>
      </c>
      <c r="V2181" s="46">
        <v>100</v>
      </c>
      <c r="W2181" s="46">
        <v>50</v>
      </c>
      <c r="AA2181" s="46" t="s">
        <v>9266</v>
      </c>
      <c r="AL2181" s="46" t="s">
        <v>9764</v>
      </c>
      <c r="AQ2181" s="46" t="b">
        <v>0</v>
      </c>
      <c r="AR2181" s="95"/>
    </row>
    <row r="2182" spans="1:44" ht="15" customHeight="1">
      <c r="A2182" s="46">
        <v>2181</v>
      </c>
      <c r="B2182" s="46">
        <v>2181</v>
      </c>
      <c r="D2182" s="46" t="s">
        <v>9765</v>
      </c>
      <c r="E2182" s="46" t="s">
        <v>9766</v>
      </c>
      <c r="F2182" s="46" t="s">
        <v>36</v>
      </c>
      <c r="G2182" s="46" t="s">
        <v>9767</v>
      </c>
      <c r="H2182" s="43">
        <v>41656</v>
      </c>
      <c r="I2182" s="46" t="s">
        <v>38</v>
      </c>
      <c r="J2182" s="46" t="s">
        <v>39</v>
      </c>
      <c r="K2182" s="46" t="s">
        <v>40</v>
      </c>
      <c r="L2182" s="46" t="s">
        <v>41</v>
      </c>
      <c r="O2182" s="46" t="s">
        <v>42</v>
      </c>
      <c r="P2182" s="43">
        <v>41656</v>
      </c>
      <c r="R2182" s="46">
        <v>24.1</v>
      </c>
      <c r="T2182" s="46" t="s">
        <v>44</v>
      </c>
      <c r="U2182" s="46">
        <v>30</v>
      </c>
      <c r="V2182" s="46">
        <v>100</v>
      </c>
      <c r="W2182" s="46">
        <v>50</v>
      </c>
      <c r="AA2182" s="46" t="s">
        <v>9266</v>
      </c>
      <c r="AL2182" s="46" t="s">
        <v>9768</v>
      </c>
      <c r="AQ2182" s="46" t="b">
        <v>0</v>
      </c>
      <c r="AR2182" s="95"/>
    </row>
    <row r="2183" spans="1:44" ht="15" customHeight="1">
      <c r="A2183" s="46">
        <v>2182</v>
      </c>
      <c r="B2183" s="46">
        <v>2182</v>
      </c>
      <c r="D2183" s="46" t="s">
        <v>9769</v>
      </c>
      <c r="E2183" s="46" t="s">
        <v>9770</v>
      </c>
      <c r="F2183" s="46" t="s">
        <v>36</v>
      </c>
      <c r="G2183" s="46" t="s">
        <v>9771</v>
      </c>
      <c r="H2183" s="43">
        <v>41656</v>
      </c>
      <c r="I2183" s="46" t="s">
        <v>38</v>
      </c>
      <c r="J2183" s="46" t="s">
        <v>39</v>
      </c>
      <c r="K2183" s="46" t="s">
        <v>40</v>
      </c>
      <c r="L2183" s="46" t="s">
        <v>41</v>
      </c>
      <c r="O2183" s="46" t="s">
        <v>42</v>
      </c>
      <c r="P2183" s="43">
        <v>41656</v>
      </c>
      <c r="R2183" s="46">
        <v>33</v>
      </c>
      <c r="T2183" s="46" t="s">
        <v>44</v>
      </c>
      <c r="U2183" s="46">
        <v>29</v>
      </c>
      <c r="V2183" s="46">
        <v>100</v>
      </c>
      <c r="W2183" s="46">
        <v>50</v>
      </c>
      <c r="AA2183" s="46" t="s">
        <v>9266</v>
      </c>
      <c r="AL2183" s="46" t="s">
        <v>9772</v>
      </c>
      <c r="AQ2183" s="46" t="b">
        <v>0</v>
      </c>
      <c r="AR2183" s="95"/>
    </row>
    <row r="2184" spans="1:44" ht="15" customHeight="1">
      <c r="A2184" s="46">
        <v>2183</v>
      </c>
      <c r="B2184" s="46">
        <v>2183</v>
      </c>
      <c r="D2184" s="46" t="s">
        <v>9773</v>
      </c>
      <c r="E2184" s="46" t="s">
        <v>9774</v>
      </c>
      <c r="F2184" s="46" t="s">
        <v>36</v>
      </c>
      <c r="G2184" s="46" t="s">
        <v>9775</v>
      </c>
      <c r="H2184" s="43">
        <v>41656</v>
      </c>
      <c r="I2184" s="46" t="s">
        <v>38</v>
      </c>
      <c r="J2184" s="46" t="s">
        <v>39</v>
      </c>
      <c r="K2184" s="46" t="s">
        <v>40</v>
      </c>
      <c r="L2184" s="46" t="s">
        <v>41</v>
      </c>
      <c r="O2184" s="46" t="s">
        <v>42</v>
      </c>
      <c r="P2184" s="43">
        <v>41656</v>
      </c>
      <c r="R2184" s="46">
        <v>40.9</v>
      </c>
      <c r="T2184" s="46" t="s">
        <v>44</v>
      </c>
      <c r="U2184" s="46">
        <v>35</v>
      </c>
      <c r="V2184" s="46">
        <v>100</v>
      </c>
      <c r="W2184" s="46">
        <v>50</v>
      </c>
      <c r="AA2184" s="46" t="s">
        <v>9266</v>
      </c>
      <c r="AL2184" s="46" t="s">
        <v>9776</v>
      </c>
      <c r="AQ2184" s="46" t="b">
        <v>0</v>
      </c>
      <c r="AR2184" s="95"/>
    </row>
    <row r="2185" spans="1:44" ht="15" customHeight="1">
      <c r="A2185" s="46">
        <v>2184</v>
      </c>
      <c r="B2185" s="46">
        <v>2184</v>
      </c>
      <c r="D2185" s="46" t="s">
        <v>9777</v>
      </c>
      <c r="E2185" s="46" t="s">
        <v>9778</v>
      </c>
      <c r="F2185" s="46" t="s">
        <v>36</v>
      </c>
      <c r="G2185" s="46" t="s">
        <v>9779</v>
      </c>
      <c r="H2185" s="43">
        <v>41656</v>
      </c>
      <c r="I2185" s="46" t="s">
        <v>38</v>
      </c>
      <c r="J2185" s="46" t="s">
        <v>39</v>
      </c>
      <c r="K2185" s="46" t="s">
        <v>40</v>
      </c>
      <c r="L2185" s="46" t="s">
        <v>41</v>
      </c>
      <c r="O2185" s="46" t="s">
        <v>42</v>
      </c>
      <c r="P2185" s="43">
        <v>41656</v>
      </c>
      <c r="R2185" s="46">
        <v>27.5</v>
      </c>
      <c r="T2185" s="46" t="s">
        <v>44</v>
      </c>
      <c r="U2185" s="46">
        <v>20</v>
      </c>
      <c r="V2185" s="46">
        <v>100</v>
      </c>
      <c r="W2185" s="46">
        <v>50</v>
      </c>
      <c r="AA2185" s="46" t="s">
        <v>9266</v>
      </c>
      <c r="AL2185" s="46" t="s">
        <v>9780</v>
      </c>
      <c r="AQ2185" s="46" t="b">
        <v>0</v>
      </c>
      <c r="AR2185" s="95"/>
    </row>
    <row r="2186" spans="1:44" ht="15" customHeight="1">
      <c r="A2186" s="46">
        <v>2185</v>
      </c>
      <c r="B2186" s="46">
        <v>2185</v>
      </c>
      <c r="D2186" s="46" t="s">
        <v>9781</v>
      </c>
      <c r="E2186" s="46" t="s">
        <v>9782</v>
      </c>
      <c r="F2186" s="46" t="s">
        <v>36</v>
      </c>
      <c r="G2186" s="46" t="s">
        <v>9783</v>
      </c>
      <c r="H2186" s="43">
        <v>41656</v>
      </c>
      <c r="I2186" s="46" t="s">
        <v>38</v>
      </c>
      <c r="J2186" s="46" t="s">
        <v>39</v>
      </c>
      <c r="K2186" s="46" t="s">
        <v>40</v>
      </c>
      <c r="L2186" s="46" t="s">
        <v>41</v>
      </c>
      <c r="O2186" s="46" t="s">
        <v>42</v>
      </c>
      <c r="P2186" s="43">
        <v>41656</v>
      </c>
      <c r="R2186" s="46">
        <v>24.6</v>
      </c>
      <c r="T2186" s="46" t="s">
        <v>44</v>
      </c>
      <c r="U2186" s="46">
        <v>34</v>
      </c>
      <c r="V2186" s="46">
        <v>100</v>
      </c>
      <c r="W2186" s="46">
        <v>50</v>
      </c>
      <c r="AA2186" s="46" t="s">
        <v>9266</v>
      </c>
      <c r="AL2186" s="46" t="s">
        <v>9784</v>
      </c>
      <c r="AQ2186" s="46" t="b">
        <v>0</v>
      </c>
      <c r="AR2186" s="95"/>
    </row>
    <row r="2187" spans="1:44" ht="15" customHeight="1">
      <c r="A2187" s="46">
        <v>2186</v>
      </c>
      <c r="B2187" s="46">
        <v>2186</v>
      </c>
      <c r="D2187" s="46" t="s">
        <v>9785</v>
      </c>
      <c r="E2187" s="46" t="s">
        <v>9786</v>
      </c>
      <c r="F2187" s="46" t="s">
        <v>36</v>
      </c>
      <c r="G2187" s="46" t="s">
        <v>9787</v>
      </c>
      <c r="H2187" s="43">
        <v>41659</v>
      </c>
      <c r="I2187" s="46" t="s">
        <v>38</v>
      </c>
      <c r="J2187" s="46" t="s">
        <v>39</v>
      </c>
      <c r="K2187" s="46" t="s">
        <v>40</v>
      </c>
      <c r="L2187" s="46" t="s">
        <v>41</v>
      </c>
      <c r="O2187" s="46" t="s">
        <v>42</v>
      </c>
      <c r="P2187" s="43">
        <v>41659</v>
      </c>
      <c r="R2187" s="46">
        <v>21.4</v>
      </c>
      <c r="T2187" s="46" t="s">
        <v>44</v>
      </c>
      <c r="U2187" s="46">
        <v>32</v>
      </c>
      <c r="V2187" s="46">
        <v>100</v>
      </c>
      <c r="W2187" s="46">
        <v>50</v>
      </c>
      <c r="AA2187" s="46" t="s">
        <v>9266</v>
      </c>
      <c r="AL2187" s="46" t="s">
        <v>9788</v>
      </c>
      <c r="AQ2187" s="46" t="b">
        <v>0</v>
      </c>
      <c r="AR2187" s="95"/>
    </row>
    <row r="2188" spans="1:44" ht="15" customHeight="1">
      <c r="A2188" s="46">
        <v>2187</v>
      </c>
      <c r="B2188" s="46">
        <v>2187</v>
      </c>
      <c r="D2188" s="46" t="s">
        <v>9789</v>
      </c>
      <c r="E2188" s="46" t="s">
        <v>9790</v>
      </c>
      <c r="F2188" s="46" t="s">
        <v>36</v>
      </c>
      <c r="G2188" s="46" t="s">
        <v>9791</v>
      </c>
      <c r="H2188" s="43">
        <v>41659</v>
      </c>
      <c r="I2188" s="46" t="s">
        <v>38</v>
      </c>
      <c r="J2188" s="46" t="s">
        <v>39</v>
      </c>
      <c r="K2188" s="46" t="s">
        <v>40</v>
      </c>
      <c r="L2188" s="46" t="s">
        <v>41</v>
      </c>
      <c r="O2188" s="46" t="s">
        <v>42</v>
      </c>
      <c r="P2188" s="43">
        <v>41659</v>
      </c>
      <c r="R2188" s="46">
        <v>14.8</v>
      </c>
      <c r="T2188" s="46" t="s">
        <v>44</v>
      </c>
      <c r="U2188" s="46">
        <v>21</v>
      </c>
      <c r="V2188" s="46">
        <v>100</v>
      </c>
      <c r="W2188" s="46">
        <v>50</v>
      </c>
      <c r="AA2188" s="46" t="s">
        <v>9266</v>
      </c>
      <c r="AL2188" s="46" t="s">
        <v>9792</v>
      </c>
      <c r="AQ2188" s="46" t="b">
        <v>0</v>
      </c>
      <c r="AR2188" s="95"/>
    </row>
    <row r="2189" spans="1:44" ht="15" customHeight="1">
      <c r="A2189" s="46">
        <v>2188</v>
      </c>
      <c r="B2189" s="46">
        <v>2188</v>
      </c>
      <c r="D2189" s="46" t="s">
        <v>9793</v>
      </c>
      <c r="E2189" s="46" t="s">
        <v>9794</v>
      </c>
      <c r="F2189" s="46" t="s">
        <v>36</v>
      </c>
      <c r="G2189" s="46" t="s">
        <v>9795</v>
      </c>
      <c r="H2189" s="43">
        <v>41659</v>
      </c>
      <c r="I2189" s="46" t="s">
        <v>38</v>
      </c>
      <c r="J2189" s="46" t="s">
        <v>39</v>
      </c>
      <c r="K2189" s="46" t="s">
        <v>40</v>
      </c>
      <c r="L2189" s="46" t="s">
        <v>41</v>
      </c>
      <c r="O2189" s="46" t="s">
        <v>42</v>
      </c>
      <c r="P2189" s="43">
        <v>41659</v>
      </c>
      <c r="R2189" s="46">
        <v>31.7</v>
      </c>
      <c r="T2189" s="46" t="s">
        <v>44</v>
      </c>
      <c r="U2189" s="46">
        <v>41</v>
      </c>
      <c r="V2189" s="46">
        <v>100</v>
      </c>
      <c r="W2189" s="46">
        <v>50</v>
      </c>
      <c r="AA2189" s="46" t="s">
        <v>9266</v>
      </c>
      <c r="AL2189" s="46" t="s">
        <v>9796</v>
      </c>
      <c r="AQ2189" s="46" t="b">
        <v>0</v>
      </c>
      <c r="AR2189" s="95"/>
    </row>
    <row r="2190" spans="1:44" ht="15" customHeight="1">
      <c r="A2190" s="46">
        <v>2189</v>
      </c>
      <c r="B2190" s="46">
        <v>2189</v>
      </c>
      <c r="D2190" s="46" t="s">
        <v>9797</v>
      </c>
      <c r="E2190" s="46" t="s">
        <v>9798</v>
      </c>
      <c r="F2190" s="46" t="s">
        <v>36</v>
      </c>
      <c r="G2190" s="46" t="s">
        <v>9799</v>
      </c>
      <c r="H2190" s="43">
        <v>41659</v>
      </c>
      <c r="I2190" s="46" t="s">
        <v>38</v>
      </c>
      <c r="J2190" s="46" t="s">
        <v>39</v>
      </c>
      <c r="K2190" s="46" t="s">
        <v>40</v>
      </c>
      <c r="L2190" s="46" t="s">
        <v>41</v>
      </c>
      <c r="O2190" s="46" t="s">
        <v>42</v>
      </c>
      <c r="P2190" s="43">
        <v>41659</v>
      </c>
      <c r="R2190" s="46">
        <v>42.2</v>
      </c>
      <c r="T2190" s="46" t="s">
        <v>44</v>
      </c>
      <c r="U2190" s="46">
        <v>53</v>
      </c>
      <c r="V2190" s="46">
        <v>100</v>
      </c>
      <c r="W2190" s="46">
        <v>50</v>
      </c>
      <c r="AA2190" s="46" t="s">
        <v>9266</v>
      </c>
      <c r="AL2190" s="46" t="s">
        <v>9800</v>
      </c>
      <c r="AQ2190" s="46" t="b">
        <v>0</v>
      </c>
      <c r="AR2190" s="95"/>
    </row>
    <row r="2191" spans="1:44" ht="15" customHeight="1">
      <c r="A2191" s="46">
        <v>2190</v>
      </c>
      <c r="B2191" s="46">
        <v>2190</v>
      </c>
      <c r="D2191" s="46" t="s">
        <v>9801</v>
      </c>
      <c r="E2191" s="46" t="s">
        <v>9802</v>
      </c>
      <c r="F2191" s="46" t="s">
        <v>36</v>
      </c>
      <c r="G2191" s="46" t="s">
        <v>9803</v>
      </c>
      <c r="H2191" s="43">
        <v>41659</v>
      </c>
      <c r="I2191" s="46" t="s">
        <v>38</v>
      </c>
      <c r="J2191" s="46" t="s">
        <v>39</v>
      </c>
      <c r="K2191" s="46" t="s">
        <v>40</v>
      </c>
      <c r="L2191" s="46" t="s">
        <v>41</v>
      </c>
      <c r="O2191" s="46" t="s">
        <v>42</v>
      </c>
      <c r="P2191" s="43">
        <v>41659</v>
      </c>
      <c r="R2191" s="46">
        <v>11.7</v>
      </c>
      <c r="T2191" s="46" t="s">
        <v>44</v>
      </c>
      <c r="U2191" s="46">
        <v>20</v>
      </c>
      <c r="V2191" s="46">
        <v>100</v>
      </c>
      <c r="W2191" s="46">
        <v>50</v>
      </c>
      <c r="AA2191" s="46" t="s">
        <v>9266</v>
      </c>
      <c r="AL2191" s="46" t="s">
        <v>9804</v>
      </c>
      <c r="AQ2191" s="46" t="b">
        <v>0</v>
      </c>
      <c r="AR2191" s="95"/>
    </row>
    <row r="2192" spans="1:44" ht="15" customHeight="1">
      <c r="A2192" s="46">
        <v>2191</v>
      </c>
      <c r="B2192" s="46">
        <v>2191</v>
      </c>
      <c r="D2192" s="46" t="s">
        <v>9805</v>
      </c>
      <c r="E2192" s="46" t="s">
        <v>9806</v>
      </c>
      <c r="F2192" s="46" t="s">
        <v>36</v>
      </c>
      <c r="G2192" s="46" t="s">
        <v>9807</v>
      </c>
      <c r="H2192" s="43">
        <v>41659</v>
      </c>
      <c r="I2192" s="46" t="s">
        <v>38</v>
      </c>
      <c r="J2192" s="46" t="s">
        <v>39</v>
      </c>
      <c r="K2192" s="46" t="s">
        <v>40</v>
      </c>
      <c r="L2192" s="46" t="s">
        <v>41</v>
      </c>
      <c r="O2192" s="46" t="s">
        <v>42</v>
      </c>
      <c r="P2192" s="43">
        <v>41659</v>
      </c>
      <c r="R2192" s="46">
        <v>28.7</v>
      </c>
      <c r="T2192" s="46" t="s">
        <v>44</v>
      </c>
      <c r="U2192" s="46">
        <v>33</v>
      </c>
      <c r="V2192" s="46">
        <v>100</v>
      </c>
      <c r="W2192" s="46">
        <v>50</v>
      </c>
      <c r="AA2192" s="46" t="s">
        <v>9266</v>
      </c>
      <c r="AL2192" s="46" t="s">
        <v>9808</v>
      </c>
      <c r="AQ2192" s="46" t="b">
        <v>0</v>
      </c>
      <c r="AR2192" s="95"/>
    </row>
    <row r="2193" spans="1:44" ht="15" customHeight="1">
      <c r="A2193" s="46">
        <v>2192</v>
      </c>
      <c r="B2193" s="46">
        <v>2192</v>
      </c>
      <c r="D2193" s="46" t="s">
        <v>9809</v>
      </c>
      <c r="E2193" s="46" t="s">
        <v>9810</v>
      </c>
      <c r="F2193" s="46" t="s">
        <v>36</v>
      </c>
      <c r="G2193" s="46" t="s">
        <v>9811</v>
      </c>
      <c r="H2193" s="43">
        <v>41659</v>
      </c>
      <c r="I2193" s="46" t="s">
        <v>38</v>
      </c>
      <c r="J2193" s="46" t="s">
        <v>39</v>
      </c>
      <c r="K2193" s="46" t="s">
        <v>40</v>
      </c>
      <c r="L2193" s="46" t="s">
        <v>41</v>
      </c>
      <c r="O2193" s="46" t="s">
        <v>42</v>
      </c>
      <c r="P2193" s="43">
        <v>41659</v>
      </c>
      <c r="R2193" s="46">
        <v>9.6199999999999992</v>
      </c>
      <c r="T2193" s="46" t="s">
        <v>44</v>
      </c>
      <c r="U2193" s="46">
        <v>15</v>
      </c>
      <c r="V2193" s="46">
        <v>100</v>
      </c>
      <c r="W2193" s="46">
        <v>50</v>
      </c>
      <c r="AA2193" s="46" t="s">
        <v>9266</v>
      </c>
      <c r="AL2193" s="46" t="s">
        <v>9812</v>
      </c>
      <c r="AQ2193" s="46" t="b">
        <v>0</v>
      </c>
      <c r="AR2193" s="95"/>
    </row>
    <row r="2194" spans="1:44" ht="15" customHeight="1">
      <c r="A2194" s="46">
        <v>2193</v>
      </c>
      <c r="B2194" s="46">
        <v>2193</v>
      </c>
      <c r="D2194" s="46" t="s">
        <v>9813</v>
      </c>
      <c r="E2194" s="46" t="s">
        <v>9814</v>
      </c>
      <c r="F2194" s="46" t="s">
        <v>36</v>
      </c>
      <c r="G2194" s="46" t="s">
        <v>9815</v>
      </c>
      <c r="H2194" s="43">
        <v>41659</v>
      </c>
      <c r="I2194" s="46" t="s">
        <v>38</v>
      </c>
      <c r="J2194" s="46" t="s">
        <v>39</v>
      </c>
      <c r="K2194" s="46" t="s">
        <v>40</v>
      </c>
      <c r="L2194" s="46" t="s">
        <v>41</v>
      </c>
      <c r="O2194" s="46" t="s">
        <v>42</v>
      </c>
      <c r="P2194" s="43">
        <v>41659</v>
      </c>
      <c r="R2194" s="46">
        <v>19.399999999999999</v>
      </c>
      <c r="T2194" s="46" t="s">
        <v>44</v>
      </c>
      <c r="U2194" s="46">
        <v>36</v>
      </c>
      <c r="V2194" s="46">
        <v>100</v>
      </c>
      <c r="W2194" s="46">
        <v>50</v>
      </c>
      <c r="AA2194" s="46" t="s">
        <v>9266</v>
      </c>
      <c r="AL2194" s="46" t="s">
        <v>9816</v>
      </c>
      <c r="AQ2194" s="46" t="b">
        <v>0</v>
      </c>
      <c r="AR2194" s="95"/>
    </row>
    <row r="2195" spans="1:44" ht="15" customHeight="1">
      <c r="A2195" s="46">
        <v>2194</v>
      </c>
      <c r="B2195" s="46">
        <v>2194</v>
      </c>
      <c r="D2195" s="46" t="s">
        <v>9817</v>
      </c>
      <c r="E2195" s="46" t="s">
        <v>9818</v>
      </c>
      <c r="F2195" s="46" t="s">
        <v>36</v>
      </c>
      <c r="G2195" s="46" t="s">
        <v>9819</v>
      </c>
      <c r="H2195" s="43">
        <v>41659</v>
      </c>
      <c r="I2195" s="46" t="s">
        <v>38</v>
      </c>
      <c r="J2195" s="46" t="s">
        <v>39</v>
      </c>
      <c r="K2195" s="46" t="s">
        <v>40</v>
      </c>
      <c r="L2195" s="46" t="s">
        <v>41</v>
      </c>
      <c r="O2195" s="46" t="s">
        <v>42</v>
      </c>
      <c r="P2195" s="43">
        <v>41659</v>
      </c>
      <c r="R2195" s="46">
        <v>20.7</v>
      </c>
      <c r="T2195" s="46" t="s">
        <v>44</v>
      </c>
      <c r="U2195" s="46">
        <v>25</v>
      </c>
      <c r="V2195" s="46">
        <v>100</v>
      </c>
      <c r="W2195" s="46">
        <v>50</v>
      </c>
      <c r="AA2195" s="46" t="s">
        <v>9266</v>
      </c>
      <c r="AL2195" s="46" t="s">
        <v>9820</v>
      </c>
      <c r="AQ2195" s="46" t="b">
        <v>0</v>
      </c>
      <c r="AR2195" s="95"/>
    </row>
    <row r="2196" spans="1:44" ht="15" customHeight="1">
      <c r="A2196" s="46">
        <v>2195</v>
      </c>
      <c r="B2196" s="46">
        <v>2195</v>
      </c>
      <c r="D2196" s="46" t="s">
        <v>9821</v>
      </c>
      <c r="E2196" s="46" t="s">
        <v>9822</v>
      </c>
      <c r="F2196" s="46" t="s">
        <v>36</v>
      </c>
      <c r="G2196" s="46" t="s">
        <v>9823</v>
      </c>
      <c r="H2196" s="43">
        <v>41659</v>
      </c>
      <c r="I2196" s="46" t="s">
        <v>38</v>
      </c>
      <c r="J2196" s="46" t="s">
        <v>39</v>
      </c>
      <c r="K2196" s="46" t="s">
        <v>40</v>
      </c>
      <c r="L2196" s="46" t="s">
        <v>41</v>
      </c>
      <c r="O2196" s="46" t="s">
        <v>42</v>
      </c>
      <c r="P2196" s="43">
        <v>41659</v>
      </c>
      <c r="R2196" s="46">
        <v>14.6</v>
      </c>
      <c r="T2196" s="46" t="s">
        <v>44</v>
      </c>
      <c r="U2196" s="46">
        <v>20</v>
      </c>
      <c r="V2196" s="46">
        <v>100</v>
      </c>
      <c r="W2196" s="46">
        <v>50</v>
      </c>
      <c r="AA2196" s="46" t="s">
        <v>9266</v>
      </c>
      <c r="AL2196" s="46" t="s">
        <v>9824</v>
      </c>
      <c r="AQ2196" s="46" t="b">
        <v>0</v>
      </c>
      <c r="AR2196" s="95"/>
    </row>
    <row r="2197" spans="1:44" ht="15" customHeight="1">
      <c r="A2197" s="46">
        <v>2196</v>
      </c>
      <c r="B2197" s="46">
        <v>2196</v>
      </c>
      <c r="D2197" s="46" t="s">
        <v>9825</v>
      </c>
      <c r="E2197" s="46" t="s">
        <v>9826</v>
      </c>
      <c r="F2197" s="46" t="s">
        <v>36</v>
      </c>
      <c r="G2197" s="46" t="s">
        <v>9827</v>
      </c>
      <c r="H2197" s="43">
        <v>41659</v>
      </c>
      <c r="I2197" s="46" t="s">
        <v>38</v>
      </c>
      <c r="J2197" s="46" t="s">
        <v>39</v>
      </c>
      <c r="K2197" s="46" t="s">
        <v>40</v>
      </c>
      <c r="L2197" s="46" t="s">
        <v>41</v>
      </c>
      <c r="O2197" s="46" t="s">
        <v>42</v>
      </c>
      <c r="P2197" s="43">
        <v>41659</v>
      </c>
      <c r="R2197" s="46">
        <v>18.5</v>
      </c>
      <c r="T2197" s="46" t="s">
        <v>44</v>
      </c>
      <c r="U2197" s="46">
        <v>30</v>
      </c>
      <c r="V2197" s="46">
        <v>100</v>
      </c>
      <c r="W2197" s="46">
        <v>50</v>
      </c>
      <c r="AA2197" s="46" t="s">
        <v>9266</v>
      </c>
      <c r="AL2197" s="46" t="s">
        <v>9828</v>
      </c>
      <c r="AQ2197" s="46" t="b">
        <v>0</v>
      </c>
      <c r="AR2197" s="95"/>
    </row>
    <row r="2198" spans="1:44" ht="15" customHeight="1">
      <c r="A2198" s="46">
        <v>2197</v>
      </c>
      <c r="B2198" s="46">
        <v>2197</v>
      </c>
      <c r="D2198" s="46" t="s">
        <v>9829</v>
      </c>
      <c r="E2198" s="46" t="s">
        <v>9830</v>
      </c>
      <c r="F2198" s="46" t="s">
        <v>36</v>
      </c>
      <c r="G2198" s="46" t="s">
        <v>9831</v>
      </c>
      <c r="H2198" s="43">
        <v>41659</v>
      </c>
      <c r="I2198" s="46" t="s">
        <v>38</v>
      </c>
      <c r="J2198" s="46" t="s">
        <v>39</v>
      </c>
      <c r="K2198" s="46" t="s">
        <v>40</v>
      </c>
      <c r="L2198" s="46" t="s">
        <v>41</v>
      </c>
      <c r="O2198" s="46" t="s">
        <v>42</v>
      </c>
      <c r="P2198" s="43">
        <v>41659</v>
      </c>
      <c r="R2198" s="46">
        <v>30.1</v>
      </c>
      <c r="T2198" s="46" t="s">
        <v>44</v>
      </c>
      <c r="U2198" s="46">
        <v>35</v>
      </c>
      <c r="V2198" s="46">
        <v>100</v>
      </c>
      <c r="W2198" s="46">
        <v>50</v>
      </c>
      <c r="AA2198" s="46" t="s">
        <v>9266</v>
      </c>
      <c r="AL2198" s="46" t="s">
        <v>9832</v>
      </c>
      <c r="AQ2198" s="46" t="b">
        <v>0</v>
      </c>
      <c r="AR2198" s="95"/>
    </row>
    <row r="2199" spans="1:44" ht="15" customHeight="1">
      <c r="A2199" s="46">
        <v>2198</v>
      </c>
      <c r="B2199" s="46">
        <v>2198</v>
      </c>
      <c r="D2199" s="46" t="s">
        <v>9833</v>
      </c>
      <c r="E2199" s="46" t="s">
        <v>9834</v>
      </c>
      <c r="F2199" s="46" t="s">
        <v>36</v>
      </c>
      <c r="G2199" s="46" t="s">
        <v>9835</v>
      </c>
      <c r="H2199" s="43">
        <v>41660</v>
      </c>
      <c r="I2199" s="46" t="s">
        <v>38</v>
      </c>
      <c r="J2199" s="46" t="s">
        <v>39</v>
      </c>
      <c r="K2199" s="46" t="s">
        <v>40</v>
      </c>
      <c r="L2199" s="46" t="s">
        <v>41</v>
      </c>
      <c r="O2199" s="46" t="s">
        <v>42</v>
      </c>
      <c r="P2199" s="43">
        <v>41660</v>
      </c>
      <c r="R2199" s="46">
        <v>31.4</v>
      </c>
      <c r="T2199" s="46" t="s">
        <v>44</v>
      </c>
      <c r="U2199" s="46">
        <v>37</v>
      </c>
      <c r="V2199" s="46">
        <v>100</v>
      </c>
      <c r="W2199" s="46">
        <v>50</v>
      </c>
      <c r="AA2199" s="46" t="s">
        <v>9266</v>
      </c>
      <c r="AL2199" s="46" t="s">
        <v>9836</v>
      </c>
      <c r="AQ2199" s="46" t="b">
        <v>0</v>
      </c>
      <c r="AR2199" s="95"/>
    </row>
    <row r="2200" spans="1:44" ht="15" customHeight="1">
      <c r="A2200" s="46">
        <v>2199</v>
      </c>
      <c r="B2200" s="46">
        <v>2199</v>
      </c>
      <c r="D2200" s="46" t="s">
        <v>9837</v>
      </c>
      <c r="E2200" s="46" t="s">
        <v>9838</v>
      </c>
      <c r="F2200" s="46" t="s">
        <v>36</v>
      </c>
      <c r="G2200" s="46" t="s">
        <v>9839</v>
      </c>
      <c r="H2200" s="43">
        <v>41660</v>
      </c>
      <c r="I2200" s="46" t="s">
        <v>38</v>
      </c>
      <c r="J2200" s="46" t="s">
        <v>39</v>
      </c>
      <c r="K2200" s="46" t="s">
        <v>40</v>
      </c>
      <c r="L2200" s="46" t="s">
        <v>41</v>
      </c>
      <c r="O2200" s="46" t="s">
        <v>42</v>
      </c>
      <c r="P2200" s="43">
        <v>41660</v>
      </c>
      <c r="R2200" s="46">
        <v>8.09</v>
      </c>
      <c r="T2200" s="46" t="s">
        <v>44</v>
      </c>
      <c r="U2200" s="46">
        <v>10</v>
      </c>
      <c r="V2200" s="46">
        <v>100</v>
      </c>
      <c r="W2200" s="46">
        <v>50</v>
      </c>
      <c r="AA2200" s="46" t="s">
        <v>9266</v>
      </c>
      <c r="AL2200" s="46" t="s">
        <v>9840</v>
      </c>
      <c r="AQ2200" s="46" t="b">
        <v>0</v>
      </c>
      <c r="AR2200" s="95"/>
    </row>
    <row r="2201" spans="1:44" ht="15" customHeight="1">
      <c r="A2201" s="46">
        <v>2200</v>
      </c>
      <c r="B2201" s="46">
        <v>2200</v>
      </c>
      <c r="D2201" s="46" t="s">
        <v>9841</v>
      </c>
      <c r="E2201" s="46" t="s">
        <v>9842</v>
      </c>
      <c r="F2201" s="46" t="s">
        <v>36</v>
      </c>
      <c r="G2201" s="46" t="s">
        <v>9843</v>
      </c>
      <c r="H2201" s="43">
        <v>41660</v>
      </c>
      <c r="I2201" s="46" t="s">
        <v>38</v>
      </c>
      <c r="J2201" s="46" t="s">
        <v>39</v>
      </c>
      <c r="K2201" s="46" t="s">
        <v>40</v>
      </c>
      <c r="L2201" s="46" t="s">
        <v>41</v>
      </c>
      <c r="O2201" s="46" t="s">
        <v>42</v>
      </c>
      <c r="P2201" s="43">
        <v>41660</v>
      </c>
      <c r="R2201" s="46">
        <v>14.8</v>
      </c>
      <c r="T2201" s="46" t="s">
        <v>44</v>
      </c>
      <c r="U2201" s="46">
        <v>26</v>
      </c>
      <c r="V2201" s="46">
        <v>100</v>
      </c>
      <c r="W2201" s="46">
        <v>50</v>
      </c>
      <c r="AA2201" s="46" t="s">
        <v>9266</v>
      </c>
      <c r="AL2201" s="46" t="s">
        <v>9844</v>
      </c>
      <c r="AQ2201" s="46" t="b">
        <v>0</v>
      </c>
      <c r="AR2201" s="95"/>
    </row>
    <row r="2202" spans="1:44" ht="15" customHeight="1">
      <c r="A2202" s="46">
        <v>2201</v>
      </c>
      <c r="B2202" s="46">
        <v>2201</v>
      </c>
      <c r="D2202" s="46" t="s">
        <v>9845</v>
      </c>
      <c r="E2202" s="46" t="s">
        <v>9846</v>
      </c>
      <c r="F2202" s="46" t="s">
        <v>36</v>
      </c>
      <c r="G2202" s="46" t="s">
        <v>9847</v>
      </c>
      <c r="H2202" s="43">
        <v>41660</v>
      </c>
      <c r="I2202" s="46" t="s">
        <v>38</v>
      </c>
      <c r="J2202" s="46" t="s">
        <v>39</v>
      </c>
      <c r="K2202" s="46" t="s">
        <v>40</v>
      </c>
      <c r="L2202" s="46" t="s">
        <v>41</v>
      </c>
      <c r="O2202" s="46" t="s">
        <v>42</v>
      </c>
      <c r="P2202" s="43">
        <v>41660</v>
      </c>
      <c r="R2202" s="46">
        <v>10.4</v>
      </c>
      <c r="T2202" s="46" t="s">
        <v>44</v>
      </c>
      <c r="U2202" s="46">
        <v>11</v>
      </c>
      <c r="V2202" s="46">
        <v>100</v>
      </c>
      <c r="W2202" s="46">
        <v>50</v>
      </c>
      <c r="AA2202" s="46" t="s">
        <v>9266</v>
      </c>
      <c r="AL2202" s="46" t="s">
        <v>9848</v>
      </c>
      <c r="AQ2202" s="46" t="b">
        <v>0</v>
      </c>
      <c r="AR2202" s="95"/>
    </row>
    <row r="2203" spans="1:44" ht="15" customHeight="1">
      <c r="A2203" s="46">
        <v>2202</v>
      </c>
      <c r="B2203" s="46">
        <v>2202</v>
      </c>
      <c r="D2203" s="46" t="s">
        <v>9849</v>
      </c>
      <c r="E2203" s="46" t="s">
        <v>9850</v>
      </c>
      <c r="F2203" s="46" t="s">
        <v>36</v>
      </c>
      <c r="G2203" s="46" t="s">
        <v>23991</v>
      </c>
      <c r="H2203" s="43">
        <v>41660</v>
      </c>
      <c r="I2203" s="46" t="s">
        <v>38</v>
      </c>
      <c r="J2203" s="46" t="s">
        <v>39</v>
      </c>
      <c r="K2203" s="46" t="s">
        <v>40</v>
      </c>
      <c r="L2203" s="46" t="s">
        <v>41</v>
      </c>
      <c r="O2203" s="46" t="s">
        <v>42</v>
      </c>
      <c r="P2203" s="43">
        <v>41660</v>
      </c>
      <c r="R2203" s="46">
        <v>33.6</v>
      </c>
      <c r="T2203" s="46" t="s">
        <v>44</v>
      </c>
      <c r="U2203" s="46">
        <v>46</v>
      </c>
      <c r="V2203" s="46">
        <v>100</v>
      </c>
      <c r="W2203" s="46">
        <v>50</v>
      </c>
      <c r="AA2203" s="46" t="s">
        <v>9266</v>
      </c>
      <c r="AL2203" s="46" t="s">
        <v>9851</v>
      </c>
      <c r="AQ2203" s="46" t="b">
        <v>0</v>
      </c>
      <c r="AR2203" s="95"/>
    </row>
    <row r="2204" spans="1:44" ht="15" customHeight="1">
      <c r="A2204" s="46">
        <v>2203</v>
      </c>
      <c r="B2204" s="46">
        <v>2203</v>
      </c>
      <c r="D2204" s="46" t="s">
        <v>9852</v>
      </c>
      <c r="E2204" s="46" t="s">
        <v>9853</v>
      </c>
      <c r="F2204" s="46" t="s">
        <v>36</v>
      </c>
      <c r="G2204" s="46" t="s">
        <v>9854</v>
      </c>
      <c r="H2204" s="43">
        <v>41660</v>
      </c>
      <c r="I2204" s="46" t="s">
        <v>38</v>
      </c>
      <c r="J2204" s="46" t="s">
        <v>39</v>
      </c>
      <c r="K2204" s="46" t="s">
        <v>40</v>
      </c>
      <c r="L2204" s="46" t="s">
        <v>41</v>
      </c>
      <c r="O2204" s="46" t="s">
        <v>42</v>
      </c>
      <c r="P2204" s="43">
        <v>41660</v>
      </c>
      <c r="R2204" s="46">
        <v>10.9</v>
      </c>
      <c r="T2204" s="46" t="s">
        <v>44</v>
      </c>
      <c r="U2204" s="46">
        <v>16</v>
      </c>
      <c r="V2204" s="46">
        <v>100</v>
      </c>
      <c r="W2204" s="46">
        <v>50</v>
      </c>
      <c r="AA2204" s="46" t="s">
        <v>9266</v>
      </c>
      <c r="AL2204" s="46" t="s">
        <v>9855</v>
      </c>
      <c r="AQ2204" s="46" t="b">
        <v>0</v>
      </c>
      <c r="AR2204" s="95"/>
    </row>
    <row r="2205" spans="1:44" ht="15" customHeight="1">
      <c r="A2205" s="46">
        <v>2204</v>
      </c>
      <c r="B2205" s="46">
        <v>2204</v>
      </c>
      <c r="D2205" s="46" t="s">
        <v>9856</v>
      </c>
      <c r="E2205" s="46" t="s">
        <v>9857</v>
      </c>
      <c r="F2205" s="46" t="s">
        <v>36</v>
      </c>
      <c r="G2205" s="46" t="s">
        <v>9858</v>
      </c>
      <c r="H2205" s="43">
        <v>41660</v>
      </c>
      <c r="I2205" s="46" t="s">
        <v>38</v>
      </c>
      <c r="J2205" s="46" t="s">
        <v>39</v>
      </c>
      <c r="K2205" s="46" t="s">
        <v>40</v>
      </c>
      <c r="L2205" s="46" t="s">
        <v>41</v>
      </c>
      <c r="O2205" s="46" t="s">
        <v>42</v>
      </c>
      <c r="P2205" s="43">
        <v>41660</v>
      </c>
      <c r="R2205" s="46">
        <v>10.8</v>
      </c>
      <c r="T2205" s="46" t="s">
        <v>44</v>
      </c>
      <c r="U2205" s="46">
        <v>13</v>
      </c>
      <c r="V2205" s="46">
        <v>100</v>
      </c>
      <c r="W2205" s="46">
        <v>50</v>
      </c>
      <c r="AA2205" s="46" t="s">
        <v>9266</v>
      </c>
      <c r="AL2205" s="46" t="s">
        <v>9859</v>
      </c>
      <c r="AQ2205" s="46" t="b">
        <v>0</v>
      </c>
      <c r="AR2205" s="95"/>
    </row>
    <row r="2206" spans="1:44" ht="15" customHeight="1">
      <c r="A2206" s="46">
        <v>2205</v>
      </c>
      <c r="B2206" s="46">
        <v>2205</v>
      </c>
      <c r="D2206" s="46" t="s">
        <v>9860</v>
      </c>
      <c r="E2206" s="46" t="s">
        <v>9861</v>
      </c>
      <c r="F2206" s="46" t="s">
        <v>36</v>
      </c>
      <c r="G2206" s="46" t="s">
        <v>9862</v>
      </c>
      <c r="H2206" s="43">
        <v>41660</v>
      </c>
      <c r="I2206" s="46" t="s">
        <v>38</v>
      </c>
      <c r="J2206" s="46" t="s">
        <v>39</v>
      </c>
      <c r="K2206" s="46" t="s">
        <v>40</v>
      </c>
      <c r="L2206" s="46" t="s">
        <v>41</v>
      </c>
      <c r="O2206" s="46" t="s">
        <v>42</v>
      </c>
      <c r="P2206" s="43">
        <v>41660</v>
      </c>
      <c r="R2206" s="46">
        <v>21.2</v>
      </c>
      <c r="T2206" s="46" t="s">
        <v>44</v>
      </c>
      <c r="U2206" s="46">
        <v>27</v>
      </c>
      <c r="V2206" s="46">
        <v>100</v>
      </c>
      <c r="W2206" s="46">
        <v>50</v>
      </c>
      <c r="AA2206" s="46" t="s">
        <v>9266</v>
      </c>
      <c r="AL2206" s="46" t="s">
        <v>9863</v>
      </c>
      <c r="AQ2206" s="46" t="b">
        <v>0</v>
      </c>
      <c r="AR2206" s="95"/>
    </row>
    <row r="2207" spans="1:44" ht="15" customHeight="1">
      <c r="A2207" s="46">
        <v>2206</v>
      </c>
      <c r="B2207" s="46">
        <v>2206</v>
      </c>
      <c r="D2207" s="46" t="s">
        <v>9864</v>
      </c>
      <c r="E2207" s="46" t="s">
        <v>9865</v>
      </c>
      <c r="F2207" s="46" t="s">
        <v>36</v>
      </c>
      <c r="G2207" s="46" t="s">
        <v>9866</v>
      </c>
      <c r="H2207" s="43">
        <v>41660</v>
      </c>
      <c r="I2207" s="46" t="s">
        <v>38</v>
      </c>
      <c r="J2207" s="46" t="s">
        <v>39</v>
      </c>
      <c r="K2207" s="46" t="s">
        <v>40</v>
      </c>
      <c r="L2207" s="46" t="s">
        <v>41</v>
      </c>
      <c r="O2207" s="46" t="s">
        <v>42</v>
      </c>
      <c r="P2207" s="43">
        <v>41660</v>
      </c>
      <c r="R2207" s="46">
        <v>15.8</v>
      </c>
      <c r="T2207" s="46" t="s">
        <v>44</v>
      </c>
      <c r="U2207" s="46">
        <v>23</v>
      </c>
      <c r="V2207" s="46">
        <v>100</v>
      </c>
      <c r="W2207" s="46">
        <v>50</v>
      </c>
      <c r="AA2207" s="46" t="s">
        <v>9266</v>
      </c>
      <c r="AL2207" s="46" t="s">
        <v>9867</v>
      </c>
      <c r="AQ2207" s="46" t="b">
        <v>0</v>
      </c>
      <c r="AR2207" s="95"/>
    </row>
    <row r="2208" spans="1:44" ht="15" customHeight="1">
      <c r="A2208" s="46">
        <v>2207</v>
      </c>
      <c r="B2208" s="46">
        <v>2207</v>
      </c>
      <c r="D2208" s="46" t="s">
        <v>9868</v>
      </c>
      <c r="E2208" s="46" t="s">
        <v>9869</v>
      </c>
      <c r="F2208" s="46" t="s">
        <v>36</v>
      </c>
      <c r="G2208" s="46" t="s">
        <v>9870</v>
      </c>
      <c r="H2208" s="43">
        <v>41660</v>
      </c>
      <c r="I2208" s="46" t="s">
        <v>38</v>
      </c>
      <c r="J2208" s="46" t="s">
        <v>39</v>
      </c>
      <c r="K2208" s="46" t="s">
        <v>40</v>
      </c>
      <c r="L2208" s="46" t="s">
        <v>41</v>
      </c>
      <c r="O2208" s="46" t="s">
        <v>42</v>
      </c>
      <c r="P2208" s="43">
        <v>41660</v>
      </c>
      <c r="R2208" s="46">
        <v>9.06</v>
      </c>
      <c r="T2208" s="46" t="s">
        <v>44</v>
      </c>
      <c r="U2208" s="46">
        <v>10</v>
      </c>
      <c r="V2208" s="46">
        <v>100</v>
      </c>
      <c r="W2208" s="46">
        <v>50</v>
      </c>
      <c r="AA2208" s="46" t="s">
        <v>9266</v>
      </c>
      <c r="AL2208" s="46" t="s">
        <v>9871</v>
      </c>
      <c r="AQ2208" s="46" t="b">
        <v>0</v>
      </c>
      <c r="AR2208" s="95"/>
    </row>
    <row r="2209" spans="1:44" ht="15" customHeight="1">
      <c r="A2209" s="46">
        <v>2208</v>
      </c>
      <c r="B2209" s="46">
        <v>2208</v>
      </c>
      <c r="D2209" s="46" t="s">
        <v>9872</v>
      </c>
      <c r="E2209" s="46" t="s">
        <v>9873</v>
      </c>
      <c r="F2209" s="46" t="s">
        <v>36</v>
      </c>
      <c r="G2209" s="46" t="s">
        <v>9874</v>
      </c>
      <c r="H2209" s="43">
        <v>41660</v>
      </c>
      <c r="I2209" s="46" t="s">
        <v>38</v>
      </c>
      <c r="J2209" s="46" t="s">
        <v>39</v>
      </c>
      <c r="K2209" s="46" t="s">
        <v>40</v>
      </c>
      <c r="L2209" s="46" t="s">
        <v>41</v>
      </c>
      <c r="O2209" s="46" t="s">
        <v>42</v>
      </c>
      <c r="P2209" s="43">
        <v>41660</v>
      </c>
      <c r="R2209" s="46">
        <v>8.08</v>
      </c>
      <c r="T2209" s="46" t="s">
        <v>44</v>
      </c>
      <c r="U2209" s="46">
        <v>9</v>
      </c>
      <c r="V2209" s="46">
        <v>100</v>
      </c>
      <c r="W2209" s="46">
        <v>50</v>
      </c>
      <c r="AA2209" s="46" t="s">
        <v>9266</v>
      </c>
      <c r="AL2209" s="46" t="s">
        <v>9875</v>
      </c>
      <c r="AQ2209" s="46" t="b">
        <v>0</v>
      </c>
      <c r="AR2209" s="95"/>
    </row>
    <row r="2210" spans="1:44" ht="15" customHeight="1">
      <c r="A2210" s="46">
        <v>2209</v>
      </c>
      <c r="B2210" s="46">
        <v>2209</v>
      </c>
      <c r="D2210" s="46" t="s">
        <v>9876</v>
      </c>
      <c r="E2210" s="46" t="s">
        <v>9877</v>
      </c>
      <c r="F2210" s="46" t="s">
        <v>36</v>
      </c>
      <c r="G2210" s="46" t="s">
        <v>9878</v>
      </c>
      <c r="H2210" s="43">
        <v>41660</v>
      </c>
      <c r="I2210" s="46" t="s">
        <v>38</v>
      </c>
      <c r="J2210" s="46" t="s">
        <v>39</v>
      </c>
      <c r="K2210" s="46" t="s">
        <v>40</v>
      </c>
      <c r="L2210" s="46" t="s">
        <v>41</v>
      </c>
      <c r="O2210" s="46" t="s">
        <v>42</v>
      </c>
      <c r="P2210" s="43">
        <v>41660</v>
      </c>
      <c r="R2210" s="46">
        <v>12.1</v>
      </c>
      <c r="T2210" s="46" t="s">
        <v>44</v>
      </c>
      <c r="U2210" s="46">
        <v>13</v>
      </c>
      <c r="V2210" s="46">
        <v>100</v>
      </c>
      <c r="W2210" s="46">
        <v>50</v>
      </c>
      <c r="AA2210" s="46" t="s">
        <v>9266</v>
      </c>
      <c r="AL2210" s="46" t="s">
        <v>9879</v>
      </c>
      <c r="AQ2210" s="46" t="b">
        <v>0</v>
      </c>
      <c r="AR2210" s="95"/>
    </row>
    <row r="2211" spans="1:44" ht="15" customHeight="1">
      <c r="A2211" s="46">
        <v>2210</v>
      </c>
      <c r="B2211" s="46">
        <v>2210</v>
      </c>
      <c r="D2211" s="46" t="s">
        <v>9880</v>
      </c>
      <c r="E2211" s="46" t="s">
        <v>9881</v>
      </c>
      <c r="F2211" s="46" t="s">
        <v>9882</v>
      </c>
      <c r="G2211" s="46" t="s">
        <v>9883</v>
      </c>
      <c r="I2211" s="46" t="s">
        <v>2336</v>
      </c>
      <c r="J2211" s="46" t="s">
        <v>9884</v>
      </c>
      <c r="K2211" s="46" t="s">
        <v>9885</v>
      </c>
      <c r="L2211" s="46" t="s">
        <v>9886</v>
      </c>
      <c r="O2211" s="46" t="s">
        <v>42</v>
      </c>
      <c r="Q2211" s="46" t="s">
        <v>9887</v>
      </c>
      <c r="T2211" s="46" t="s">
        <v>9887</v>
      </c>
      <c r="AA2211" s="46" t="s">
        <v>9888</v>
      </c>
      <c r="AC2211" s="46" t="s">
        <v>9889</v>
      </c>
      <c r="AL2211" s="46" t="s">
        <v>9890</v>
      </c>
      <c r="AQ2211" s="46" t="b">
        <v>0</v>
      </c>
      <c r="AR2211" s="95"/>
    </row>
    <row r="2212" spans="1:44" ht="15" customHeight="1">
      <c r="A2212" s="46">
        <v>2211</v>
      </c>
      <c r="B2212" s="46">
        <v>2211</v>
      </c>
      <c r="D2212" s="46" t="s">
        <v>9891</v>
      </c>
      <c r="E2212" s="46" t="s">
        <v>9892</v>
      </c>
      <c r="F2212" s="46" t="s">
        <v>9893</v>
      </c>
      <c r="I2212" s="46" t="s">
        <v>2345</v>
      </c>
      <c r="J2212" s="46" t="s">
        <v>9884</v>
      </c>
      <c r="K2212" s="46" t="s">
        <v>9894</v>
      </c>
      <c r="L2212" s="46" t="s">
        <v>9886</v>
      </c>
      <c r="O2212" s="46" t="s">
        <v>42</v>
      </c>
      <c r="Q2212" s="46" t="s">
        <v>9887</v>
      </c>
      <c r="T2212" s="46" t="s">
        <v>9887</v>
      </c>
      <c r="AA2212" s="46" t="s">
        <v>9888</v>
      </c>
      <c r="AC2212" s="46" t="s">
        <v>9889</v>
      </c>
      <c r="AG2212" s="46" t="s">
        <v>9895</v>
      </c>
      <c r="AL2212" s="46" t="s">
        <v>9896</v>
      </c>
      <c r="AQ2212" s="46" t="b">
        <v>0</v>
      </c>
      <c r="AR2212" s="95"/>
    </row>
    <row r="2213" spans="1:44" ht="15" customHeight="1">
      <c r="A2213" s="46">
        <v>2212</v>
      </c>
      <c r="B2213" s="46">
        <v>2212</v>
      </c>
      <c r="D2213" s="46" t="s">
        <v>9897</v>
      </c>
      <c r="E2213" s="46" t="s">
        <v>9898</v>
      </c>
      <c r="I2213" s="46" t="s">
        <v>2619</v>
      </c>
      <c r="J2213" s="46" t="s">
        <v>9884</v>
      </c>
      <c r="K2213" s="46" t="s">
        <v>9899</v>
      </c>
      <c r="L2213" s="46" t="s">
        <v>9886</v>
      </c>
      <c r="O2213" s="46" t="s">
        <v>42</v>
      </c>
      <c r="Q2213" s="46" t="s">
        <v>9887</v>
      </c>
      <c r="T2213" s="46" t="s">
        <v>9887</v>
      </c>
      <c r="AA2213" s="46" t="s">
        <v>9888</v>
      </c>
      <c r="AC2213" s="46" t="s">
        <v>9889</v>
      </c>
      <c r="AG2213" s="46" t="s">
        <v>9895</v>
      </c>
      <c r="AL2213" s="46" t="s">
        <v>9900</v>
      </c>
      <c r="AQ2213" s="46" t="b">
        <v>0</v>
      </c>
      <c r="AR2213" s="95"/>
    </row>
    <row r="2214" spans="1:44" ht="15" customHeight="1">
      <c r="A2214" s="46">
        <v>2213</v>
      </c>
      <c r="B2214" s="46">
        <v>2213</v>
      </c>
      <c r="D2214" s="46" t="s">
        <v>9901</v>
      </c>
      <c r="E2214" s="46" t="s">
        <v>9902</v>
      </c>
      <c r="I2214" s="46" t="s">
        <v>9903</v>
      </c>
      <c r="J2214" s="46" t="s">
        <v>9884</v>
      </c>
      <c r="K2214" s="46" t="s">
        <v>9904</v>
      </c>
      <c r="L2214" s="46" t="s">
        <v>9886</v>
      </c>
      <c r="O2214" s="46" t="s">
        <v>9905</v>
      </c>
      <c r="Q2214" s="46" t="s">
        <v>9887</v>
      </c>
      <c r="T2214" s="46" t="s">
        <v>9887</v>
      </c>
      <c r="AA2214" s="46" t="s">
        <v>9888</v>
      </c>
      <c r="AC2214" s="46" t="s">
        <v>9889</v>
      </c>
      <c r="AL2214" s="46" t="s">
        <v>9906</v>
      </c>
      <c r="AQ2214" s="46" t="b">
        <v>0</v>
      </c>
      <c r="AR2214" s="95"/>
    </row>
    <row r="2215" spans="1:44" ht="15" customHeight="1">
      <c r="A2215" s="46">
        <v>2214</v>
      </c>
      <c r="B2215" s="46">
        <v>2214</v>
      </c>
      <c r="D2215" s="46" t="s">
        <v>9907</v>
      </c>
      <c r="E2215" s="46" t="s">
        <v>9908</v>
      </c>
      <c r="I2215" s="46" t="s">
        <v>9909</v>
      </c>
      <c r="J2215" s="46" t="s">
        <v>9884</v>
      </c>
      <c r="K2215" s="46" t="s">
        <v>9910</v>
      </c>
      <c r="L2215" s="46" t="s">
        <v>9886</v>
      </c>
      <c r="O2215" s="46" t="s">
        <v>42</v>
      </c>
      <c r="Q2215" s="46" t="s">
        <v>9887</v>
      </c>
      <c r="T2215" s="46" t="s">
        <v>9887</v>
      </c>
      <c r="AA2215" s="46" t="s">
        <v>9888</v>
      </c>
      <c r="AC2215" s="46" t="s">
        <v>9889</v>
      </c>
      <c r="AG2215" s="46" t="s">
        <v>9895</v>
      </c>
      <c r="AL2215" s="46" t="s">
        <v>9911</v>
      </c>
      <c r="AQ2215" s="46" t="b">
        <v>0</v>
      </c>
      <c r="AR2215" s="95"/>
    </row>
    <row r="2216" spans="1:44" ht="15" customHeight="1">
      <c r="A2216" s="46">
        <v>2215</v>
      </c>
      <c r="B2216" s="46">
        <v>2215</v>
      </c>
      <c r="D2216" s="46" t="s">
        <v>9912</v>
      </c>
      <c r="E2216" s="46" t="s">
        <v>9913</v>
      </c>
      <c r="I2216" s="46" t="s">
        <v>9914</v>
      </c>
      <c r="J2216" s="46" t="s">
        <v>9884</v>
      </c>
      <c r="K2216" s="46" t="s">
        <v>9915</v>
      </c>
      <c r="L2216" s="46" t="s">
        <v>9886</v>
      </c>
      <c r="O2216" s="46" t="s">
        <v>42</v>
      </c>
      <c r="Q2216" s="46" t="s">
        <v>9887</v>
      </c>
      <c r="T2216" s="46" t="s">
        <v>9887</v>
      </c>
      <c r="AA2216" s="46" t="s">
        <v>9888</v>
      </c>
      <c r="AC2216" s="46" t="s">
        <v>9889</v>
      </c>
      <c r="AG2216" s="46" t="s">
        <v>9895</v>
      </c>
      <c r="AL2216" s="46" t="s">
        <v>9916</v>
      </c>
      <c r="AQ2216" s="46" t="b">
        <v>0</v>
      </c>
      <c r="AR2216" s="95"/>
    </row>
    <row r="2217" spans="1:44" ht="15" customHeight="1">
      <c r="A2217" s="46">
        <v>2216</v>
      </c>
      <c r="B2217" s="46">
        <v>2216</v>
      </c>
      <c r="D2217" s="46" t="s">
        <v>9917</v>
      </c>
      <c r="E2217" s="46" t="s">
        <v>9918</v>
      </c>
      <c r="F2217" s="46" t="s">
        <v>9919</v>
      </c>
      <c r="G2217" s="46" t="s">
        <v>9920</v>
      </c>
      <c r="I2217" s="46" t="s">
        <v>2421</v>
      </c>
      <c r="J2217" s="46" t="s">
        <v>9884</v>
      </c>
      <c r="K2217" s="46" t="s">
        <v>9921</v>
      </c>
      <c r="L2217" s="46" t="s">
        <v>9886</v>
      </c>
      <c r="O2217" s="46" t="s">
        <v>42</v>
      </c>
      <c r="Q2217" s="46" t="s">
        <v>9887</v>
      </c>
      <c r="T2217" s="46" t="s">
        <v>9887</v>
      </c>
      <c r="AA2217" s="46" t="s">
        <v>9888</v>
      </c>
      <c r="AC2217" s="46" t="s">
        <v>9889</v>
      </c>
      <c r="AL2217" s="46" t="s">
        <v>9922</v>
      </c>
      <c r="AQ2217" s="46" t="b">
        <v>0</v>
      </c>
      <c r="AR2217" s="95"/>
    </row>
    <row r="2218" spans="1:44" ht="15" customHeight="1">
      <c r="A2218" s="46">
        <v>2217</v>
      </c>
      <c r="B2218" s="46">
        <v>2217</v>
      </c>
      <c r="D2218" s="46" t="s">
        <v>9923</v>
      </c>
      <c r="E2218" s="46" t="s">
        <v>9924</v>
      </c>
      <c r="F2218" s="46" t="s">
        <v>9925</v>
      </c>
      <c r="G2218" s="46">
        <v>3132</v>
      </c>
      <c r="I2218" s="46" t="s">
        <v>2421</v>
      </c>
      <c r="J2218" s="46" t="s">
        <v>9884</v>
      </c>
      <c r="K2218" s="46" t="s">
        <v>9926</v>
      </c>
      <c r="L2218" s="46" t="s">
        <v>9886</v>
      </c>
      <c r="O2218" s="46" t="s">
        <v>42</v>
      </c>
      <c r="Q2218" s="46" t="s">
        <v>9887</v>
      </c>
      <c r="T2218" s="46" t="s">
        <v>9887</v>
      </c>
      <c r="AA2218" s="46" t="s">
        <v>9888</v>
      </c>
      <c r="AC2218" s="46" t="s">
        <v>9889</v>
      </c>
      <c r="AG2218" s="46">
        <v>171973</v>
      </c>
      <c r="AL2218" s="46" t="s">
        <v>9927</v>
      </c>
      <c r="AQ2218" s="46" t="b">
        <v>0</v>
      </c>
      <c r="AR2218" s="95"/>
    </row>
    <row r="2219" spans="1:44" ht="15" customHeight="1">
      <c r="A2219" s="46">
        <v>2218</v>
      </c>
      <c r="B2219" s="46">
        <v>2218</v>
      </c>
      <c r="D2219" s="46" t="s">
        <v>9928</v>
      </c>
      <c r="E2219" s="46" t="s">
        <v>9929</v>
      </c>
      <c r="F2219" s="46" t="s">
        <v>9925</v>
      </c>
      <c r="G2219" s="46">
        <v>3146</v>
      </c>
      <c r="I2219" s="46" t="s">
        <v>2421</v>
      </c>
      <c r="J2219" s="46" t="s">
        <v>9884</v>
      </c>
      <c r="K2219" s="46" t="s">
        <v>9930</v>
      </c>
      <c r="L2219" s="46" t="s">
        <v>9886</v>
      </c>
      <c r="O2219" s="46" t="s">
        <v>42</v>
      </c>
      <c r="Q2219" s="46" t="s">
        <v>9887</v>
      </c>
      <c r="T2219" s="46" t="s">
        <v>9887</v>
      </c>
      <c r="AA2219" s="46" t="s">
        <v>9888</v>
      </c>
      <c r="AC2219" s="46" t="s">
        <v>9889</v>
      </c>
      <c r="AG2219" s="46">
        <v>172242</v>
      </c>
      <c r="AL2219" s="46" t="s">
        <v>9931</v>
      </c>
      <c r="AQ2219" s="46" t="b">
        <v>0</v>
      </c>
      <c r="AR2219" s="95"/>
    </row>
    <row r="2220" spans="1:44" ht="15" customHeight="1">
      <c r="A2220" s="46">
        <v>2219</v>
      </c>
      <c r="B2220" s="46">
        <v>2219</v>
      </c>
      <c r="D2220" s="46" t="s">
        <v>9932</v>
      </c>
      <c r="E2220" s="46" t="s">
        <v>9933</v>
      </c>
      <c r="F2220" s="46" t="s">
        <v>9925</v>
      </c>
      <c r="G2220" s="46">
        <v>3161</v>
      </c>
      <c r="I2220" s="46" t="s">
        <v>2421</v>
      </c>
      <c r="J2220" s="46" t="s">
        <v>9884</v>
      </c>
      <c r="K2220" s="46" t="s">
        <v>9934</v>
      </c>
      <c r="L2220" s="46" t="s">
        <v>9886</v>
      </c>
      <c r="O2220" s="46" t="s">
        <v>42</v>
      </c>
      <c r="Q2220" s="46" t="s">
        <v>9887</v>
      </c>
      <c r="T2220" s="46" t="s">
        <v>9887</v>
      </c>
      <c r="AA2220" s="46" t="s">
        <v>9888</v>
      </c>
      <c r="AC2220" s="46" t="s">
        <v>9889</v>
      </c>
      <c r="AG2220" s="46">
        <v>172241</v>
      </c>
      <c r="AL2220" s="46" t="s">
        <v>9935</v>
      </c>
      <c r="AQ2220" s="46" t="b">
        <v>0</v>
      </c>
      <c r="AR2220" s="95"/>
    </row>
    <row r="2221" spans="1:44" ht="15" customHeight="1">
      <c r="A2221" s="46">
        <v>2220</v>
      </c>
      <c r="B2221" s="46">
        <v>2220</v>
      </c>
      <c r="D2221" s="46" t="s">
        <v>9936</v>
      </c>
      <c r="E2221" s="46" t="s">
        <v>9937</v>
      </c>
      <c r="F2221" s="46" t="s">
        <v>9938</v>
      </c>
      <c r="I2221" s="46" t="s">
        <v>9939</v>
      </c>
      <c r="J2221" s="46" t="s">
        <v>9884</v>
      </c>
      <c r="K2221" s="46" t="s">
        <v>9940</v>
      </c>
      <c r="L2221" s="46" t="s">
        <v>9886</v>
      </c>
      <c r="O2221" s="46" t="s">
        <v>9941</v>
      </c>
      <c r="Q2221" s="46" t="s">
        <v>9887</v>
      </c>
      <c r="T2221" s="46" t="s">
        <v>9887</v>
      </c>
      <c r="AA2221" s="46" t="s">
        <v>9888</v>
      </c>
      <c r="AC2221" s="46" t="s">
        <v>9889</v>
      </c>
      <c r="AL2221" s="46" t="s">
        <v>9942</v>
      </c>
      <c r="AQ2221" s="46" t="b">
        <v>0</v>
      </c>
      <c r="AR2221" s="95"/>
    </row>
    <row r="2222" spans="1:44" ht="15" customHeight="1">
      <c r="A2222" s="46">
        <v>2221</v>
      </c>
      <c r="B2222" s="46">
        <v>2221</v>
      </c>
      <c r="D2222" s="46" t="s">
        <v>9943</v>
      </c>
      <c r="E2222" s="46" t="s">
        <v>9944</v>
      </c>
      <c r="F2222" s="46" t="s">
        <v>9925</v>
      </c>
      <c r="G2222" s="46">
        <v>3134</v>
      </c>
      <c r="I2222" s="46" t="s">
        <v>2412</v>
      </c>
      <c r="J2222" s="46" t="s">
        <v>9884</v>
      </c>
      <c r="K2222" s="46" t="s">
        <v>9945</v>
      </c>
      <c r="L2222" s="46" t="s">
        <v>9886</v>
      </c>
      <c r="O2222" s="46" t="s">
        <v>42</v>
      </c>
      <c r="Q2222" s="46" t="s">
        <v>9887</v>
      </c>
      <c r="T2222" s="46" t="s">
        <v>9887</v>
      </c>
      <c r="AA2222" s="46" t="s">
        <v>9888</v>
      </c>
      <c r="AC2222" s="46" t="s">
        <v>9889</v>
      </c>
      <c r="AG2222" s="46">
        <v>171970</v>
      </c>
      <c r="AL2222" s="46" t="s">
        <v>9946</v>
      </c>
      <c r="AQ2222" s="46" t="b">
        <v>0</v>
      </c>
      <c r="AR2222" s="95"/>
    </row>
    <row r="2223" spans="1:44" ht="15" customHeight="1">
      <c r="A2223" s="46">
        <v>2222</v>
      </c>
      <c r="B2223" s="46">
        <v>2222</v>
      </c>
      <c r="D2223" s="46" t="s">
        <v>9947</v>
      </c>
      <c r="E2223" s="46" t="s">
        <v>9948</v>
      </c>
      <c r="F2223" s="46" t="s">
        <v>9919</v>
      </c>
      <c r="G2223" s="46" t="s">
        <v>9949</v>
      </c>
      <c r="I2223" s="46" t="s">
        <v>2412</v>
      </c>
      <c r="J2223" s="46" t="s">
        <v>9884</v>
      </c>
      <c r="K2223" s="46" t="s">
        <v>9950</v>
      </c>
      <c r="L2223" s="46" t="s">
        <v>9886</v>
      </c>
      <c r="O2223" s="46" t="s">
        <v>42</v>
      </c>
      <c r="Q2223" s="46" t="s">
        <v>9887</v>
      </c>
      <c r="T2223" s="46" t="s">
        <v>9887</v>
      </c>
      <c r="AA2223" s="46" t="s">
        <v>9888</v>
      </c>
      <c r="AC2223" s="46" t="s">
        <v>9889</v>
      </c>
      <c r="AL2223" s="46" t="s">
        <v>9951</v>
      </c>
      <c r="AQ2223" s="46" t="b">
        <v>0</v>
      </c>
      <c r="AR2223" s="95"/>
    </row>
    <row r="2224" spans="1:44" ht="15" customHeight="1">
      <c r="A2224" s="46">
        <v>2223</v>
      </c>
      <c r="B2224" s="46">
        <v>2223</v>
      </c>
      <c r="D2224" s="46" t="s">
        <v>9952</v>
      </c>
      <c r="E2224" s="46" t="s">
        <v>9953</v>
      </c>
      <c r="F2224" s="46" t="s">
        <v>9954</v>
      </c>
      <c r="G2224" s="46">
        <v>3205</v>
      </c>
      <c r="I2224" s="46" t="s">
        <v>2397</v>
      </c>
      <c r="J2224" s="46" t="s">
        <v>9884</v>
      </c>
      <c r="K2224" s="46" t="s">
        <v>9955</v>
      </c>
      <c r="L2224" s="46" t="s">
        <v>9886</v>
      </c>
      <c r="O2224" s="46" t="s">
        <v>42</v>
      </c>
      <c r="Q2224" s="46" t="s">
        <v>9887</v>
      </c>
      <c r="T2224" s="46" t="s">
        <v>9887</v>
      </c>
      <c r="AA2224" s="46" t="s">
        <v>9888</v>
      </c>
      <c r="AC2224" s="46" t="s">
        <v>9889</v>
      </c>
      <c r="AG2224" s="46">
        <v>176056</v>
      </c>
      <c r="AL2224" s="46" t="s">
        <v>9956</v>
      </c>
      <c r="AQ2224" s="46" t="b">
        <v>0</v>
      </c>
      <c r="AR2224" s="95"/>
    </row>
    <row r="2225" spans="1:44" ht="15" customHeight="1">
      <c r="A2225" s="46">
        <v>2224</v>
      </c>
      <c r="B2225" s="46">
        <v>2224</v>
      </c>
      <c r="D2225" s="46" t="s">
        <v>9957</v>
      </c>
      <c r="E2225" s="46" t="s">
        <v>9958</v>
      </c>
      <c r="F2225" s="46" t="s">
        <v>9959</v>
      </c>
      <c r="G2225" s="46" t="s">
        <v>9960</v>
      </c>
      <c r="I2225" s="46" t="s">
        <v>9961</v>
      </c>
      <c r="J2225" s="46" t="s">
        <v>9884</v>
      </c>
      <c r="K2225" s="46" t="s">
        <v>9962</v>
      </c>
      <c r="L2225" s="46" t="s">
        <v>9886</v>
      </c>
      <c r="O2225" s="46" t="s">
        <v>42</v>
      </c>
      <c r="Q2225" s="46" t="s">
        <v>9887</v>
      </c>
      <c r="T2225" s="46" t="s">
        <v>9887</v>
      </c>
      <c r="AA2225" s="46" t="s">
        <v>9888</v>
      </c>
      <c r="AC2225" s="46" t="s">
        <v>9889</v>
      </c>
      <c r="AG2225" s="46">
        <v>172174</v>
      </c>
      <c r="AL2225" s="46" t="s">
        <v>9963</v>
      </c>
      <c r="AQ2225" s="46" t="b">
        <v>0</v>
      </c>
      <c r="AR2225" s="95"/>
    </row>
    <row r="2226" spans="1:44" ht="15" customHeight="1">
      <c r="A2226" s="46">
        <v>2225</v>
      </c>
      <c r="B2226" s="46">
        <v>2225</v>
      </c>
      <c r="D2226" s="46" t="s">
        <v>9964</v>
      </c>
      <c r="E2226" s="46" t="s">
        <v>9965</v>
      </c>
      <c r="F2226" s="46" t="s">
        <v>9966</v>
      </c>
      <c r="G2226" s="46">
        <v>13755</v>
      </c>
      <c r="I2226" s="46" t="s">
        <v>9961</v>
      </c>
      <c r="J2226" s="46" t="s">
        <v>9884</v>
      </c>
      <c r="K2226" s="46" t="s">
        <v>9967</v>
      </c>
      <c r="L2226" s="46" t="s">
        <v>9886</v>
      </c>
      <c r="O2226" s="46" t="s">
        <v>9941</v>
      </c>
      <c r="Q2226" s="46" t="s">
        <v>9887</v>
      </c>
      <c r="T2226" s="46" t="s">
        <v>9887</v>
      </c>
      <c r="AA2226" s="46" t="s">
        <v>9888</v>
      </c>
      <c r="AC2226" s="46" t="s">
        <v>9889</v>
      </c>
      <c r="AL2226" s="46" t="s">
        <v>9968</v>
      </c>
      <c r="AQ2226" s="46" t="b">
        <v>0</v>
      </c>
      <c r="AR2226" s="95"/>
    </row>
    <row r="2227" spans="1:44" ht="15" customHeight="1">
      <c r="A2227" s="46">
        <v>2226</v>
      </c>
      <c r="B2227" s="46">
        <v>2226</v>
      </c>
      <c r="D2227" s="46" t="s">
        <v>9969</v>
      </c>
      <c r="E2227" s="46" t="s">
        <v>9970</v>
      </c>
      <c r="F2227" s="46" t="s">
        <v>9938</v>
      </c>
      <c r="I2227" s="46" t="s">
        <v>9939</v>
      </c>
      <c r="J2227" s="46" t="s">
        <v>9884</v>
      </c>
      <c r="K2227" s="46" t="s">
        <v>9971</v>
      </c>
      <c r="L2227" s="46" t="s">
        <v>9886</v>
      </c>
      <c r="O2227" s="46" t="s">
        <v>9941</v>
      </c>
      <c r="Q2227" s="46" t="s">
        <v>9887</v>
      </c>
      <c r="T2227" s="46" t="s">
        <v>9887</v>
      </c>
      <c r="AA2227" s="46" t="s">
        <v>9888</v>
      </c>
      <c r="AC2227" s="46" t="s">
        <v>9889</v>
      </c>
      <c r="AL2227" s="46" t="s">
        <v>9972</v>
      </c>
      <c r="AQ2227" s="46" t="b">
        <v>0</v>
      </c>
      <c r="AR2227" s="95"/>
    </row>
    <row r="2228" spans="1:44" ht="15" customHeight="1">
      <c r="A2228" s="46">
        <v>2227</v>
      </c>
      <c r="B2228" s="46">
        <v>2227</v>
      </c>
      <c r="D2228" s="46" t="s">
        <v>9973</v>
      </c>
      <c r="E2228" s="46" t="s">
        <v>9974</v>
      </c>
      <c r="F2228" s="46" t="s">
        <v>9975</v>
      </c>
      <c r="G2228" s="46">
        <v>8650</v>
      </c>
      <c r="I2228" s="46" t="s">
        <v>9961</v>
      </c>
      <c r="J2228" s="46" t="s">
        <v>9884</v>
      </c>
      <c r="K2228" s="46" t="s">
        <v>9976</v>
      </c>
      <c r="L2228" s="46" t="s">
        <v>9886</v>
      </c>
      <c r="O2228" s="46" t="s">
        <v>42</v>
      </c>
      <c r="Q2228" s="46" t="s">
        <v>9887</v>
      </c>
      <c r="T2228" s="46" t="s">
        <v>9887</v>
      </c>
      <c r="AA2228" s="46" t="s">
        <v>9888</v>
      </c>
      <c r="AC2228" s="46" t="s">
        <v>9889</v>
      </c>
      <c r="AL2228" s="46" t="s">
        <v>9977</v>
      </c>
      <c r="AQ2228" s="46" t="b">
        <v>0</v>
      </c>
      <c r="AR2228" s="95"/>
    </row>
    <row r="2229" spans="1:44" ht="15" customHeight="1">
      <c r="A2229" s="46">
        <v>2228</v>
      </c>
      <c r="B2229" s="46">
        <v>2228</v>
      </c>
      <c r="D2229" s="46" t="s">
        <v>9978</v>
      </c>
      <c r="E2229" s="46" t="s">
        <v>9979</v>
      </c>
      <c r="F2229" s="46" t="s">
        <v>9980</v>
      </c>
      <c r="G2229" s="46">
        <v>3199</v>
      </c>
      <c r="I2229" s="46" t="s">
        <v>1940</v>
      </c>
      <c r="J2229" s="46" t="s">
        <v>9884</v>
      </c>
      <c r="K2229" s="46" t="s">
        <v>9981</v>
      </c>
      <c r="L2229" s="46" t="s">
        <v>9886</v>
      </c>
      <c r="O2229" s="46" t="s">
        <v>42</v>
      </c>
      <c r="Q2229" s="46" t="s">
        <v>9887</v>
      </c>
      <c r="T2229" s="46" t="s">
        <v>9887</v>
      </c>
      <c r="AA2229" s="46" t="s">
        <v>9888</v>
      </c>
      <c r="AC2229" s="46" t="s">
        <v>9889</v>
      </c>
      <c r="AG2229" s="46">
        <v>176489</v>
      </c>
      <c r="AL2229" s="46" t="s">
        <v>9982</v>
      </c>
      <c r="AQ2229" s="46" t="b">
        <v>0</v>
      </c>
      <c r="AR2229" s="95"/>
    </row>
    <row r="2230" spans="1:44" ht="15" customHeight="1">
      <c r="A2230" s="46">
        <v>2229</v>
      </c>
      <c r="B2230" s="46">
        <v>2229</v>
      </c>
      <c r="D2230" s="46" t="s">
        <v>9983</v>
      </c>
      <c r="E2230" s="46" t="s">
        <v>9984</v>
      </c>
      <c r="F2230" s="46" t="e">
        <v>#N/A</v>
      </c>
      <c r="I2230" s="46" t="s">
        <v>9985</v>
      </c>
      <c r="J2230" s="46" t="s">
        <v>9884</v>
      </c>
      <c r="K2230" s="46" t="s">
        <v>9986</v>
      </c>
      <c r="L2230" s="46" t="s">
        <v>9886</v>
      </c>
      <c r="O2230" s="46" t="s">
        <v>42</v>
      </c>
      <c r="Q2230" s="46" t="s">
        <v>9887</v>
      </c>
      <c r="T2230" s="46" t="s">
        <v>9887</v>
      </c>
      <c r="AA2230" s="46" t="s">
        <v>9888</v>
      </c>
      <c r="AC2230" s="46" t="s">
        <v>9889</v>
      </c>
      <c r="AG2230" s="46" t="s">
        <v>9895</v>
      </c>
      <c r="AL2230" s="46" t="s">
        <v>9987</v>
      </c>
      <c r="AQ2230" s="46" t="b">
        <v>0</v>
      </c>
      <c r="AR2230" s="95"/>
    </row>
    <row r="2231" spans="1:44" ht="15" customHeight="1">
      <c r="A2231" s="46">
        <v>2230</v>
      </c>
      <c r="B2231" s="46">
        <v>2230</v>
      </c>
      <c r="D2231" s="46" t="s">
        <v>9988</v>
      </c>
      <c r="E2231" s="46" t="s">
        <v>9989</v>
      </c>
      <c r="F2231" s="46" t="s">
        <v>9990</v>
      </c>
      <c r="G2231" s="46" t="s">
        <v>9991</v>
      </c>
      <c r="I2231" s="46" t="s">
        <v>2492</v>
      </c>
      <c r="J2231" s="46" t="s">
        <v>9884</v>
      </c>
      <c r="K2231" s="46" t="s">
        <v>9992</v>
      </c>
      <c r="L2231" s="46" t="s">
        <v>9886</v>
      </c>
      <c r="O2231" s="46" t="s">
        <v>42</v>
      </c>
      <c r="Q2231" s="46" t="s">
        <v>9887</v>
      </c>
      <c r="T2231" s="46" t="s">
        <v>9887</v>
      </c>
      <c r="AA2231" s="46" t="s">
        <v>9888</v>
      </c>
      <c r="AC2231" s="46" t="s">
        <v>9889</v>
      </c>
      <c r="AL2231" s="46" t="s">
        <v>9993</v>
      </c>
      <c r="AQ2231" s="46" t="b">
        <v>0</v>
      </c>
      <c r="AR2231" s="95"/>
    </row>
    <row r="2232" spans="1:44" ht="15" customHeight="1">
      <c r="A2232" s="46">
        <v>2231</v>
      </c>
      <c r="B2232" s="46">
        <v>2231</v>
      </c>
      <c r="D2232" s="46" t="s">
        <v>9994</v>
      </c>
      <c r="E2232" s="46" t="s">
        <v>9995</v>
      </c>
      <c r="F2232" s="46" t="s">
        <v>9925</v>
      </c>
      <c r="G2232" s="46">
        <v>3126</v>
      </c>
      <c r="I2232" s="46" t="s">
        <v>2492</v>
      </c>
      <c r="J2232" s="46" t="s">
        <v>9884</v>
      </c>
      <c r="K2232" s="46" t="s">
        <v>9996</v>
      </c>
      <c r="L2232" s="46" t="s">
        <v>9886</v>
      </c>
      <c r="O2232" s="46" t="s">
        <v>42</v>
      </c>
      <c r="Q2232" s="46" t="s">
        <v>9887</v>
      </c>
      <c r="T2232" s="46" t="s">
        <v>9887</v>
      </c>
      <c r="AA2232" s="46" t="s">
        <v>9888</v>
      </c>
      <c r="AC2232" s="46" t="s">
        <v>9889</v>
      </c>
      <c r="AG2232" s="46">
        <v>171972</v>
      </c>
      <c r="AL2232" s="46" t="s">
        <v>9997</v>
      </c>
      <c r="AQ2232" s="46" t="b">
        <v>0</v>
      </c>
      <c r="AR2232" s="95"/>
    </row>
    <row r="2233" spans="1:44" ht="15" customHeight="1">
      <c r="A2233" s="46">
        <v>2232</v>
      </c>
      <c r="B2233" s="46">
        <v>2232</v>
      </c>
      <c r="D2233" s="46" t="s">
        <v>9998</v>
      </c>
      <c r="E2233" s="46" t="s">
        <v>9999</v>
      </c>
      <c r="F2233" s="46" t="s">
        <v>10000</v>
      </c>
      <c r="G2233" s="46">
        <v>694</v>
      </c>
      <c r="I2233" s="46" t="s">
        <v>10001</v>
      </c>
      <c r="J2233" s="46" t="s">
        <v>9884</v>
      </c>
      <c r="K2233" s="46" t="s">
        <v>10002</v>
      </c>
      <c r="L2233" s="46" t="s">
        <v>9886</v>
      </c>
      <c r="O2233" s="46" t="s">
        <v>42</v>
      </c>
      <c r="Q2233" s="46" t="s">
        <v>9887</v>
      </c>
      <c r="T2233" s="46" t="s">
        <v>9887</v>
      </c>
      <c r="AA2233" s="46" t="s">
        <v>9888</v>
      </c>
      <c r="AC2233" s="46" t="s">
        <v>9889</v>
      </c>
      <c r="AG2233" s="46" t="s">
        <v>10003</v>
      </c>
      <c r="AL2233" s="46" t="s">
        <v>10004</v>
      </c>
      <c r="AQ2233" s="46" t="b">
        <v>0</v>
      </c>
      <c r="AR2233" s="95"/>
    </row>
    <row r="2234" spans="1:44" ht="15" customHeight="1">
      <c r="A2234" s="46">
        <v>2233</v>
      </c>
      <c r="B2234" s="46">
        <v>2233</v>
      </c>
      <c r="D2234" s="46" t="s">
        <v>10005</v>
      </c>
      <c r="E2234" s="46" t="s">
        <v>10006</v>
      </c>
      <c r="F2234" s="46" t="s">
        <v>10007</v>
      </c>
      <c r="G2234" s="46" t="s">
        <v>768</v>
      </c>
      <c r="I2234" s="46" t="s">
        <v>10001</v>
      </c>
      <c r="J2234" s="46" t="s">
        <v>9884</v>
      </c>
      <c r="K2234" s="46" t="s">
        <v>10008</v>
      </c>
      <c r="L2234" s="46" t="s">
        <v>9886</v>
      </c>
      <c r="O2234" s="46" t="s">
        <v>42</v>
      </c>
      <c r="Q2234" s="46" t="s">
        <v>9887</v>
      </c>
      <c r="T2234" s="46" t="s">
        <v>9887</v>
      </c>
      <c r="AA2234" s="46" t="s">
        <v>9888</v>
      </c>
      <c r="AC2234" s="46" t="s">
        <v>9889</v>
      </c>
      <c r="AG2234" s="46">
        <v>77993</v>
      </c>
      <c r="AL2234" s="46" t="s">
        <v>10009</v>
      </c>
      <c r="AQ2234" s="46" t="b">
        <v>0</v>
      </c>
      <c r="AR2234" s="95"/>
    </row>
    <row r="2235" spans="1:44" ht="15" customHeight="1">
      <c r="A2235" s="46">
        <v>2234</v>
      </c>
      <c r="B2235" s="46">
        <v>2234</v>
      </c>
      <c r="D2235" s="46" t="s">
        <v>10010</v>
      </c>
      <c r="E2235" s="46" t="s">
        <v>10011</v>
      </c>
      <c r="F2235" s="46" t="s">
        <v>9938</v>
      </c>
      <c r="I2235" s="46" t="s">
        <v>1945</v>
      </c>
      <c r="J2235" s="46" t="s">
        <v>9884</v>
      </c>
      <c r="K2235" s="46" t="s">
        <v>10012</v>
      </c>
      <c r="L2235" s="46" t="s">
        <v>9886</v>
      </c>
      <c r="O2235" s="46" t="s">
        <v>10013</v>
      </c>
      <c r="Q2235" s="46" t="s">
        <v>9887</v>
      </c>
      <c r="T2235" s="46" t="s">
        <v>9887</v>
      </c>
      <c r="AA2235" s="46" t="s">
        <v>9888</v>
      </c>
      <c r="AC2235" s="46" t="s">
        <v>9889</v>
      </c>
      <c r="AL2235" s="46" t="s">
        <v>10014</v>
      </c>
      <c r="AQ2235" s="46" t="b">
        <v>0</v>
      </c>
      <c r="AR2235" s="95"/>
    </row>
    <row r="2236" spans="1:44" ht="15" customHeight="1">
      <c r="A2236" s="46">
        <v>2235</v>
      </c>
      <c r="B2236" s="46">
        <v>2235</v>
      </c>
      <c r="D2236" s="46" t="s">
        <v>10015</v>
      </c>
      <c r="E2236" s="46" t="s">
        <v>10016</v>
      </c>
      <c r="F2236" s="46" t="s">
        <v>9925</v>
      </c>
      <c r="G2236" s="46">
        <v>3157</v>
      </c>
      <c r="I2236" s="46" t="s">
        <v>1945</v>
      </c>
      <c r="J2236" s="46" t="s">
        <v>9884</v>
      </c>
      <c r="K2236" s="46" t="s">
        <v>10017</v>
      </c>
      <c r="L2236" s="46" t="s">
        <v>9886</v>
      </c>
      <c r="O2236" s="46" t="s">
        <v>42</v>
      </c>
      <c r="Q2236" s="46" t="s">
        <v>9887</v>
      </c>
      <c r="T2236" s="46" t="s">
        <v>9887</v>
      </c>
      <c r="AA2236" s="46" t="s">
        <v>9888</v>
      </c>
      <c r="AC2236" s="46" t="s">
        <v>9889</v>
      </c>
      <c r="AG2236" s="46">
        <v>172260</v>
      </c>
      <c r="AL2236" s="46" t="s">
        <v>10018</v>
      </c>
      <c r="AQ2236" s="46" t="b">
        <v>0</v>
      </c>
      <c r="AR2236" s="95"/>
    </row>
    <row r="2237" spans="1:44" ht="15" customHeight="1">
      <c r="A2237" s="46">
        <v>2236</v>
      </c>
      <c r="B2237" s="46">
        <v>2236</v>
      </c>
      <c r="D2237" s="46" t="s">
        <v>10019</v>
      </c>
      <c r="E2237" s="46" t="s">
        <v>10020</v>
      </c>
      <c r="F2237" s="46" t="s">
        <v>9938</v>
      </c>
      <c r="I2237" s="46" t="s">
        <v>9939</v>
      </c>
      <c r="J2237" s="46" t="s">
        <v>9884</v>
      </c>
      <c r="K2237" s="46" t="s">
        <v>10021</v>
      </c>
      <c r="L2237" s="46" t="s">
        <v>9886</v>
      </c>
      <c r="O2237" s="46" t="s">
        <v>9941</v>
      </c>
      <c r="Q2237" s="46" t="s">
        <v>9887</v>
      </c>
      <c r="T2237" s="46" t="s">
        <v>9887</v>
      </c>
      <c r="AA2237" s="46" t="s">
        <v>9888</v>
      </c>
      <c r="AC2237" s="46" t="s">
        <v>9889</v>
      </c>
      <c r="AL2237" s="46" t="s">
        <v>10022</v>
      </c>
      <c r="AQ2237" s="46" t="b">
        <v>0</v>
      </c>
      <c r="AR2237" s="95"/>
    </row>
    <row r="2238" spans="1:44" ht="15" customHeight="1">
      <c r="A2238" s="46">
        <v>2237</v>
      </c>
      <c r="B2238" s="46">
        <v>2237</v>
      </c>
      <c r="D2238" s="46" t="s">
        <v>10023</v>
      </c>
      <c r="E2238" s="46" t="s">
        <v>10024</v>
      </c>
      <c r="F2238" s="46" t="s">
        <v>9919</v>
      </c>
      <c r="G2238" s="46" t="s">
        <v>768</v>
      </c>
      <c r="I2238" s="46" t="s">
        <v>1945</v>
      </c>
      <c r="J2238" s="46" t="s">
        <v>9884</v>
      </c>
      <c r="K2238" s="46" t="s">
        <v>10025</v>
      </c>
      <c r="L2238" s="46" t="s">
        <v>9886</v>
      </c>
      <c r="O2238" s="46" t="s">
        <v>42</v>
      </c>
      <c r="Q2238" s="46" t="s">
        <v>9887</v>
      </c>
      <c r="T2238" s="46" t="s">
        <v>9887</v>
      </c>
      <c r="AA2238" s="46" t="s">
        <v>9888</v>
      </c>
      <c r="AC2238" s="46" t="s">
        <v>9889</v>
      </c>
      <c r="AG2238" s="46" t="s">
        <v>10003</v>
      </c>
      <c r="AL2238" s="46" t="s">
        <v>10026</v>
      </c>
      <c r="AQ2238" s="46" t="b">
        <v>0</v>
      </c>
      <c r="AR2238" s="95"/>
    </row>
    <row r="2239" spans="1:44" ht="15" customHeight="1">
      <c r="A2239" s="46">
        <v>2238</v>
      </c>
      <c r="B2239" s="46">
        <v>2238</v>
      </c>
      <c r="D2239" s="46" t="s">
        <v>10027</v>
      </c>
      <c r="E2239" s="46" t="s">
        <v>10028</v>
      </c>
      <c r="F2239" s="46" t="s">
        <v>9925</v>
      </c>
      <c r="G2239" s="46">
        <v>3163</v>
      </c>
      <c r="I2239" s="46" t="s">
        <v>2505</v>
      </c>
      <c r="J2239" s="46" t="s">
        <v>9884</v>
      </c>
      <c r="K2239" s="46" t="s">
        <v>10029</v>
      </c>
      <c r="L2239" s="46" t="s">
        <v>9886</v>
      </c>
      <c r="O2239" s="46" t="s">
        <v>42</v>
      </c>
      <c r="Q2239" s="46" t="s">
        <v>9887</v>
      </c>
      <c r="T2239" s="46" t="s">
        <v>9887</v>
      </c>
      <c r="AA2239" s="46" t="s">
        <v>9888</v>
      </c>
      <c r="AC2239" s="46" t="s">
        <v>9889</v>
      </c>
      <c r="AG2239" s="46">
        <v>171976</v>
      </c>
      <c r="AL2239" s="46" t="s">
        <v>10030</v>
      </c>
      <c r="AQ2239" s="46" t="b">
        <v>0</v>
      </c>
      <c r="AR2239" s="95"/>
    </row>
    <row r="2240" spans="1:44" ht="15" customHeight="1">
      <c r="A2240" s="46">
        <v>2239</v>
      </c>
      <c r="B2240" s="46">
        <v>2239</v>
      </c>
      <c r="D2240" s="46" t="s">
        <v>10031</v>
      </c>
      <c r="E2240" s="46" t="s">
        <v>10032</v>
      </c>
      <c r="F2240" s="46" t="s">
        <v>9925</v>
      </c>
      <c r="G2240" s="46">
        <v>3164</v>
      </c>
      <c r="I2240" s="46" t="s">
        <v>2505</v>
      </c>
      <c r="J2240" s="46" t="s">
        <v>9884</v>
      </c>
      <c r="K2240" s="46" t="s">
        <v>10033</v>
      </c>
      <c r="L2240" s="46" t="s">
        <v>9886</v>
      </c>
      <c r="O2240" s="46" t="s">
        <v>42</v>
      </c>
      <c r="Q2240" s="46" t="s">
        <v>9887</v>
      </c>
      <c r="T2240" s="46" t="s">
        <v>9887</v>
      </c>
      <c r="AA2240" s="46" t="s">
        <v>9888</v>
      </c>
      <c r="AC2240" s="46" t="s">
        <v>9889</v>
      </c>
      <c r="AG2240" s="46">
        <v>171975</v>
      </c>
      <c r="AL2240" s="46" t="s">
        <v>10034</v>
      </c>
      <c r="AQ2240" s="46" t="b">
        <v>0</v>
      </c>
      <c r="AR2240" s="95"/>
    </row>
    <row r="2241" spans="1:44" ht="15" customHeight="1">
      <c r="A2241" s="46">
        <v>2240</v>
      </c>
      <c r="B2241" s="46">
        <v>2240</v>
      </c>
      <c r="D2241" s="46" t="s">
        <v>10035</v>
      </c>
      <c r="E2241" s="46" t="s">
        <v>10036</v>
      </c>
      <c r="F2241" s="46" t="s">
        <v>10037</v>
      </c>
      <c r="G2241" s="46" t="s">
        <v>10038</v>
      </c>
      <c r="I2241" s="46" t="s">
        <v>2505</v>
      </c>
      <c r="J2241" s="46" t="s">
        <v>9884</v>
      </c>
      <c r="K2241" s="46" t="s">
        <v>10039</v>
      </c>
      <c r="L2241" s="46" t="s">
        <v>9886</v>
      </c>
      <c r="O2241" s="46" t="s">
        <v>42</v>
      </c>
      <c r="Q2241" s="46" t="s">
        <v>9887</v>
      </c>
      <c r="T2241" s="46" t="s">
        <v>9887</v>
      </c>
      <c r="AA2241" s="46" t="s">
        <v>9888</v>
      </c>
      <c r="AC2241" s="46" t="s">
        <v>9889</v>
      </c>
      <c r="AL2241" s="46" t="s">
        <v>10040</v>
      </c>
      <c r="AQ2241" s="46" t="b">
        <v>0</v>
      </c>
      <c r="AR2241" s="95"/>
    </row>
    <row r="2242" spans="1:44" ht="15" customHeight="1">
      <c r="A2242" s="46">
        <v>2241</v>
      </c>
      <c r="B2242" s="46">
        <v>2241</v>
      </c>
      <c r="D2242" s="46" t="s">
        <v>10041</v>
      </c>
      <c r="E2242" s="46" t="s">
        <v>10042</v>
      </c>
      <c r="F2242" s="46" t="e">
        <v>#N/A</v>
      </c>
      <c r="I2242" s="46" t="s">
        <v>10043</v>
      </c>
      <c r="J2242" s="46" t="s">
        <v>9884</v>
      </c>
      <c r="K2242" s="46" t="s">
        <v>10044</v>
      </c>
      <c r="L2242" s="46" t="s">
        <v>9886</v>
      </c>
      <c r="O2242" s="46" t="s">
        <v>42</v>
      </c>
      <c r="Q2242" s="46" t="s">
        <v>9887</v>
      </c>
      <c r="T2242" s="46" t="s">
        <v>9887</v>
      </c>
      <c r="AA2242" s="46" t="s">
        <v>9888</v>
      </c>
      <c r="AC2242" s="46" t="s">
        <v>9889</v>
      </c>
      <c r="AG2242" s="46" t="s">
        <v>9895</v>
      </c>
      <c r="AL2242" s="46" t="s">
        <v>10045</v>
      </c>
      <c r="AQ2242" s="46" t="b">
        <v>0</v>
      </c>
      <c r="AR2242" s="95"/>
    </row>
    <row r="2243" spans="1:44" ht="15" customHeight="1">
      <c r="A2243" s="46">
        <v>2242</v>
      </c>
      <c r="B2243" s="46">
        <v>2242</v>
      </c>
      <c r="D2243" s="46" t="s">
        <v>10046</v>
      </c>
      <c r="E2243" s="46" t="s">
        <v>10047</v>
      </c>
      <c r="F2243" s="46" t="e">
        <v>#N/A</v>
      </c>
      <c r="G2243" s="46" t="s">
        <v>768</v>
      </c>
      <c r="I2243" s="46" t="s">
        <v>10043</v>
      </c>
      <c r="J2243" s="46" t="s">
        <v>9884</v>
      </c>
      <c r="K2243" s="46" t="s">
        <v>10048</v>
      </c>
      <c r="L2243" s="46" t="s">
        <v>9886</v>
      </c>
      <c r="O2243" s="46" t="s">
        <v>42</v>
      </c>
      <c r="Q2243" s="46" t="s">
        <v>9887</v>
      </c>
      <c r="T2243" s="46" t="s">
        <v>9887</v>
      </c>
      <c r="AA2243" s="46" t="s">
        <v>9888</v>
      </c>
      <c r="AC2243" s="46" t="s">
        <v>9889</v>
      </c>
      <c r="AG2243" s="46" t="s">
        <v>9895</v>
      </c>
      <c r="AL2243" s="46" t="s">
        <v>10049</v>
      </c>
      <c r="AQ2243" s="46" t="b">
        <v>0</v>
      </c>
      <c r="AR2243" s="95"/>
    </row>
    <row r="2244" spans="1:44" ht="15" customHeight="1">
      <c r="A2244" s="46">
        <v>2243</v>
      </c>
      <c r="B2244" s="46">
        <v>2243</v>
      </c>
      <c r="D2244" s="46" t="s">
        <v>10050</v>
      </c>
      <c r="E2244" s="46" t="s">
        <v>10051</v>
      </c>
      <c r="F2244" s="46" t="s">
        <v>9938</v>
      </c>
      <c r="I2244" s="46" t="s">
        <v>2714</v>
      </c>
      <c r="J2244" s="46" t="s">
        <v>9884</v>
      </c>
      <c r="K2244" s="46" t="s">
        <v>10052</v>
      </c>
      <c r="L2244" s="46" t="s">
        <v>9886</v>
      </c>
      <c r="O2244" s="46" t="s">
        <v>10013</v>
      </c>
      <c r="Q2244" s="46" t="s">
        <v>9887</v>
      </c>
      <c r="T2244" s="46" t="s">
        <v>9887</v>
      </c>
      <c r="AA2244" s="46" t="s">
        <v>9888</v>
      </c>
      <c r="AC2244" s="46" t="s">
        <v>9889</v>
      </c>
      <c r="AL2244" s="46" t="s">
        <v>10053</v>
      </c>
      <c r="AQ2244" s="46" t="b">
        <v>0</v>
      </c>
      <c r="AR2244" s="95"/>
    </row>
    <row r="2245" spans="1:44" ht="15" customHeight="1">
      <c r="A2245" s="46">
        <v>2244</v>
      </c>
      <c r="B2245" s="46">
        <v>2244</v>
      </c>
      <c r="D2245" s="46" t="s">
        <v>10054</v>
      </c>
      <c r="E2245" s="46" t="s">
        <v>10055</v>
      </c>
      <c r="F2245" s="46" t="s">
        <v>9938</v>
      </c>
      <c r="I2245" s="46" t="s">
        <v>2714</v>
      </c>
      <c r="J2245" s="46" t="s">
        <v>9884</v>
      </c>
      <c r="K2245" s="46" t="s">
        <v>10056</v>
      </c>
      <c r="L2245" s="46" t="s">
        <v>9886</v>
      </c>
      <c r="O2245" s="46" t="s">
        <v>10013</v>
      </c>
      <c r="Q2245" s="46" t="s">
        <v>9887</v>
      </c>
      <c r="T2245" s="46" t="s">
        <v>9887</v>
      </c>
      <c r="AA2245" s="46" t="s">
        <v>9888</v>
      </c>
      <c r="AC2245" s="46" t="s">
        <v>9889</v>
      </c>
      <c r="AL2245" s="46" t="s">
        <v>10057</v>
      </c>
      <c r="AQ2245" s="46" t="b">
        <v>0</v>
      </c>
      <c r="AR2245" s="95"/>
    </row>
    <row r="2246" spans="1:44" ht="15" customHeight="1">
      <c r="A2246" s="46">
        <v>2245</v>
      </c>
      <c r="B2246" s="46">
        <v>2245</v>
      </c>
      <c r="D2246" s="46" t="s">
        <v>10058</v>
      </c>
      <c r="E2246" s="46" t="s">
        <v>10059</v>
      </c>
      <c r="F2246" s="46" t="s">
        <v>9938</v>
      </c>
      <c r="I2246" s="46" t="s">
        <v>2714</v>
      </c>
      <c r="J2246" s="46" t="s">
        <v>9884</v>
      </c>
      <c r="K2246" s="46" t="s">
        <v>10060</v>
      </c>
      <c r="L2246" s="46" t="s">
        <v>9886</v>
      </c>
      <c r="O2246" s="46" t="s">
        <v>10013</v>
      </c>
      <c r="Q2246" s="46" t="s">
        <v>9887</v>
      </c>
      <c r="T2246" s="46" t="s">
        <v>9887</v>
      </c>
      <c r="AA2246" s="46" t="s">
        <v>9888</v>
      </c>
      <c r="AC2246" s="46" t="s">
        <v>9889</v>
      </c>
      <c r="AL2246" s="46" t="s">
        <v>10061</v>
      </c>
      <c r="AQ2246" s="46" t="b">
        <v>0</v>
      </c>
      <c r="AR2246" s="95"/>
    </row>
    <row r="2247" spans="1:44" ht="15" customHeight="1">
      <c r="A2247" s="46">
        <v>2246</v>
      </c>
      <c r="B2247" s="46">
        <v>2246</v>
      </c>
      <c r="D2247" s="46" t="s">
        <v>10062</v>
      </c>
      <c r="E2247" s="46" t="s">
        <v>10063</v>
      </c>
      <c r="F2247" s="46" t="s">
        <v>9925</v>
      </c>
      <c r="G2247" s="46">
        <v>3173</v>
      </c>
      <c r="I2247" s="46" t="s">
        <v>2714</v>
      </c>
      <c r="J2247" s="46" t="s">
        <v>9884</v>
      </c>
      <c r="K2247" s="46" t="s">
        <v>10064</v>
      </c>
      <c r="L2247" s="46" t="s">
        <v>9886</v>
      </c>
      <c r="O2247" s="46" t="s">
        <v>42</v>
      </c>
      <c r="Q2247" s="46" t="s">
        <v>9887</v>
      </c>
      <c r="T2247" s="46" t="s">
        <v>9887</v>
      </c>
      <c r="AA2247" s="46" t="s">
        <v>9888</v>
      </c>
      <c r="AC2247" s="46" t="s">
        <v>9889</v>
      </c>
      <c r="AG2247" s="46">
        <v>172311</v>
      </c>
      <c r="AL2247" s="46" t="s">
        <v>10065</v>
      </c>
      <c r="AQ2247" s="46" t="b">
        <v>0</v>
      </c>
      <c r="AR2247" s="95"/>
    </row>
    <row r="2248" spans="1:44" ht="15" customHeight="1">
      <c r="A2248" s="46">
        <v>2247</v>
      </c>
      <c r="B2248" s="46">
        <v>2247</v>
      </c>
      <c r="D2248" s="46" t="s">
        <v>10066</v>
      </c>
      <c r="E2248" s="46" t="s">
        <v>10067</v>
      </c>
      <c r="F2248" s="46" t="s">
        <v>10068</v>
      </c>
      <c r="G2248" s="46">
        <v>587</v>
      </c>
      <c r="I2248" s="46" t="s">
        <v>2714</v>
      </c>
      <c r="J2248" s="46" t="s">
        <v>9884</v>
      </c>
      <c r="K2248" s="46" t="s">
        <v>10069</v>
      </c>
      <c r="L2248" s="46" t="s">
        <v>9886</v>
      </c>
      <c r="O2248" s="46" t="s">
        <v>9905</v>
      </c>
      <c r="Q2248" s="46" t="s">
        <v>9887</v>
      </c>
      <c r="T2248" s="46" t="s">
        <v>9887</v>
      </c>
      <c r="AA2248" s="46" t="s">
        <v>9888</v>
      </c>
      <c r="AC2248" s="46" t="s">
        <v>9889</v>
      </c>
      <c r="AL2248" s="46" t="s">
        <v>10070</v>
      </c>
      <c r="AQ2248" s="46" t="b">
        <v>0</v>
      </c>
      <c r="AR2248" s="95"/>
    </row>
    <row r="2249" spans="1:44" ht="15" customHeight="1">
      <c r="A2249" s="46">
        <v>2248</v>
      </c>
      <c r="B2249" s="46">
        <v>2248</v>
      </c>
      <c r="D2249" s="46" t="s">
        <v>10071</v>
      </c>
      <c r="E2249" s="46" t="s">
        <v>10072</v>
      </c>
      <c r="F2249" s="46" t="s">
        <v>9938</v>
      </c>
      <c r="I2249" s="46" t="s">
        <v>9939</v>
      </c>
      <c r="J2249" s="46" t="s">
        <v>9884</v>
      </c>
      <c r="K2249" s="46" t="s">
        <v>10073</v>
      </c>
      <c r="L2249" s="46" t="s">
        <v>9886</v>
      </c>
      <c r="O2249" s="46" t="s">
        <v>9941</v>
      </c>
      <c r="Q2249" s="46" t="s">
        <v>9887</v>
      </c>
      <c r="T2249" s="46" t="s">
        <v>9887</v>
      </c>
      <c r="AA2249" s="46" t="s">
        <v>9888</v>
      </c>
      <c r="AC2249" s="46" t="s">
        <v>9889</v>
      </c>
      <c r="AL2249" s="46" t="s">
        <v>10074</v>
      </c>
      <c r="AQ2249" s="46" t="b">
        <v>0</v>
      </c>
      <c r="AR2249" s="95"/>
    </row>
    <row r="2250" spans="1:44" ht="15" customHeight="1">
      <c r="A2250" s="46">
        <v>2249</v>
      </c>
      <c r="B2250" s="46">
        <v>2249</v>
      </c>
      <c r="D2250" s="46" t="s">
        <v>10075</v>
      </c>
      <c r="E2250" s="46" t="s">
        <v>10076</v>
      </c>
      <c r="F2250" s="46" t="s">
        <v>9938</v>
      </c>
      <c r="I2250" s="46" t="s">
        <v>9939</v>
      </c>
      <c r="J2250" s="46" t="s">
        <v>9884</v>
      </c>
      <c r="K2250" s="46" t="s">
        <v>10077</v>
      </c>
      <c r="L2250" s="46" t="s">
        <v>9886</v>
      </c>
      <c r="O2250" s="46" t="s">
        <v>9941</v>
      </c>
      <c r="Q2250" s="46" t="s">
        <v>9887</v>
      </c>
      <c r="T2250" s="46" t="s">
        <v>9887</v>
      </c>
      <c r="AA2250" s="46" t="s">
        <v>9888</v>
      </c>
      <c r="AC2250" s="46" t="s">
        <v>9889</v>
      </c>
      <c r="AL2250" s="46" t="s">
        <v>10078</v>
      </c>
      <c r="AQ2250" s="46" t="b">
        <v>0</v>
      </c>
      <c r="AR2250" s="95"/>
    </row>
    <row r="2251" spans="1:44" ht="15" customHeight="1">
      <c r="A2251" s="46">
        <v>2250</v>
      </c>
      <c r="B2251" s="46">
        <v>2250</v>
      </c>
      <c r="D2251" s="46" t="s">
        <v>10079</v>
      </c>
      <c r="E2251" s="46" t="s">
        <v>10080</v>
      </c>
      <c r="F2251" s="46" t="s">
        <v>9938</v>
      </c>
      <c r="I2251" s="46" t="s">
        <v>9939</v>
      </c>
      <c r="J2251" s="46" t="s">
        <v>9884</v>
      </c>
      <c r="K2251" s="46" t="s">
        <v>10081</v>
      </c>
      <c r="L2251" s="46" t="s">
        <v>9886</v>
      </c>
      <c r="O2251" s="46" t="s">
        <v>9941</v>
      </c>
      <c r="Q2251" s="46" t="s">
        <v>9887</v>
      </c>
      <c r="T2251" s="46" t="s">
        <v>9887</v>
      </c>
      <c r="AA2251" s="46" t="s">
        <v>9888</v>
      </c>
      <c r="AC2251" s="46" t="s">
        <v>9889</v>
      </c>
      <c r="AL2251" s="46" t="s">
        <v>10082</v>
      </c>
      <c r="AQ2251" s="46" t="b">
        <v>0</v>
      </c>
      <c r="AR2251" s="95"/>
    </row>
    <row r="2252" spans="1:44" ht="15" customHeight="1">
      <c r="A2252" s="46">
        <v>2251</v>
      </c>
      <c r="B2252" s="46">
        <v>2251</v>
      </c>
      <c r="D2252" s="46" t="s">
        <v>10083</v>
      </c>
      <c r="E2252" s="46" t="s">
        <v>10084</v>
      </c>
      <c r="F2252" s="46" t="s">
        <v>9938</v>
      </c>
      <c r="I2252" s="46" t="s">
        <v>9939</v>
      </c>
      <c r="J2252" s="46" t="s">
        <v>9884</v>
      </c>
      <c r="K2252" s="46" t="s">
        <v>10085</v>
      </c>
      <c r="L2252" s="46" t="s">
        <v>9886</v>
      </c>
      <c r="O2252" s="46" t="s">
        <v>9941</v>
      </c>
      <c r="Q2252" s="46" t="s">
        <v>9887</v>
      </c>
      <c r="T2252" s="46" t="s">
        <v>9887</v>
      </c>
      <c r="AA2252" s="46" t="s">
        <v>9888</v>
      </c>
      <c r="AC2252" s="46" t="s">
        <v>9889</v>
      </c>
      <c r="AL2252" s="46" t="s">
        <v>10086</v>
      </c>
      <c r="AQ2252" s="46" t="b">
        <v>0</v>
      </c>
      <c r="AR2252" s="95"/>
    </row>
    <row r="2253" spans="1:44" ht="15" customHeight="1">
      <c r="A2253" s="46">
        <v>2252</v>
      </c>
      <c r="B2253" s="46">
        <v>2252</v>
      </c>
      <c r="D2253" s="46" t="s">
        <v>10087</v>
      </c>
      <c r="E2253" s="46" t="s">
        <v>10088</v>
      </c>
      <c r="F2253" s="46" t="s">
        <v>9938</v>
      </c>
      <c r="I2253" s="46" t="s">
        <v>2683</v>
      </c>
      <c r="J2253" s="46" t="s">
        <v>9884</v>
      </c>
      <c r="K2253" s="46" t="s">
        <v>10089</v>
      </c>
      <c r="L2253" s="46" t="s">
        <v>9886</v>
      </c>
      <c r="O2253" s="46" t="s">
        <v>9941</v>
      </c>
      <c r="Q2253" s="46" t="s">
        <v>9887</v>
      </c>
      <c r="T2253" s="46" t="s">
        <v>9887</v>
      </c>
      <c r="AA2253" s="46" t="s">
        <v>9888</v>
      </c>
      <c r="AC2253" s="46" t="s">
        <v>9889</v>
      </c>
      <c r="AL2253" s="46" t="s">
        <v>10090</v>
      </c>
      <c r="AQ2253" s="46" t="b">
        <v>0</v>
      </c>
      <c r="AR2253" s="95"/>
    </row>
    <row r="2254" spans="1:44" ht="15" customHeight="1">
      <c r="A2254" s="46">
        <v>2253</v>
      </c>
      <c r="B2254" s="46">
        <v>2253</v>
      </c>
      <c r="D2254" s="46" t="s">
        <v>10091</v>
      </c>
      <c r="E2254" s="46" t="s">
        <v>10092</v>
      </c>
      <c r="F2254" s="46" t="s">
        <v>9938</v>
      </c>
      <c r="I2254" s="46" t="s">
        <v>2683</v>
      </c>
      <c r="J2254" s="46" t="s">
        <v>9884</v>
      </c>
      <c r="K2254" s="46" t="s">
        <v>10093</v>
      </c>
      <c r="L2254" s="46" t="s">
        <v>9886</v>
      </c>
      <c r="O2254" s="46" t="s">
        <v>10013</v>
      </c>
      <c r="Q2254" s="46" t="s">
        <v>9887</v>
      </c>
      <c r="T2254" s="46" t="s">
        <v>9887</v>
      </c>
      <c r="AA2254" s="46" t="s">
        <v>9888</v>
      </c>
      <c r="AC2254" s="46" t="s">
        <v>9889</v>
      </c>
      <c r="AL2254" s="46" t="s">
        <v>10094</v>
      </c>
      <c r="AQ2254" s="46" t="b">
        <v>0</v>
      </c>
      <c r="AR2254" s="95"/>
    </row>
    <row r="2255" spans="1:44" ht="15" customHeight="1">
      <c r="A2255" s="46">
        <v>2254</v>
      </c>
      <c r="B2255" s="46">
        <v>2254</v>
      </c>
      <c r="D2255" s="46" t="s">
        <v>10095</v>
      </c>
      <c r="E2255" s="46" t="s">
        <v>10096</v>
      </c>
      <c r="F2255" s="46" t="s">
        <v>9925</v>
      </c>
      <c r="G2255" s="46">
        <v>3116</v>
      </c>
      <c r="I2255" s="46" t="s">
        <v>2683</v>
      </c>
      <c r="J2255" s="46" t="s">
        <v>9884</v>
      </c>
      <c r="K2255" s="46" t="s">
        <v>10097</v>
      </c>
      <c r="L2255" s="46" t="s">
        <v>9886</v>
      </c>
      <c r="O2255" s="46" t="s">
        <v>42</v>
      </c>
      <c r="Q2255" s="46" t="s">
        <v>9887</v>
      </c>
      <c r="T2255" s="46" t="s">
        <v>9887</v>
      </c>
      <c r="AA2255" s="46" t="s">
        <v>9888</v>
      </c>
      <c r="AC2255" s="46" t="s">
        <v>9889</v>
      </c>
      <c r="AG2255" s="46">
        <v>171951</v>
      </c>
      <c r="AL2255" s="46" t="s">
        <v>10098</v>
      </c>
      <c r="AQ2255" s="46" t="b">
        <v>0</v>
      </c>
      <c r="AR2255" s="95"/>
    </row>
    <row r="2256" spans="1:44" ht="15" customHeight="1">
      <c r="A2256" s="46">
        <v>2255</v>
      </c>
      <c r="B2256" s="46">
        <v>2255</v>
      </c>
      <c r="D2256" s="46" t="s">
        <v>10099</v>
      </c>
      <c r="E2256" s="46" t="s">
        <v>10100</v>
      </c>
      <c r="F2256" s="46" t="s">
        <v>9925</v>
      </c>
      <c r="G2256" s="46">
        <v>3114</v>
      </c>
      <c r="I2256" s="46" t="s">
        <v>2700</v>
      </c>
      <c r="J2256" s="46" t="s">
        <v>9884</v>
      </c>
      <c r="K2256" s="46" t="s">
        <v>10101</v>
      </c>
      <c r="L2256" s="46" t="s">
        <v>9886</v>
      </c>
      <c r="O2256" s="46" t="s">
        <v>42</v>
      </c>
      <c r="Q2256" s="46" t="s">
        <v>9887</v>
      </c>
      <c r="T2256" s="46" t="s">
        <v>9887</v>
      </c>
      <c r="AA2256" s="46" t="s">
        <v>9888</v>
      </c>
      <c r="AC2256" s="46" t="s">
        <v>9889</v>
      </c>
      <c r="AG2256" s="46">
        <v>171950</v>
      </c>
      <c r="AL2256" s="46" t="s">
        <v>10102</v>
      </c>
      <c r="AQ2256" s="46" t="b">
        <v>0</v>
      </c>
      <c r="AR2256" s="95"/>
    </row>
    <row r="2257" spans="1:44" ht="15" customHeight="1">
      <c r="A2257" s="46">
        <v>2256</v>
      </c>
      <c r="B2257" s="46">
        <v>2256</v>
      </c>
      <c r="D2257" s="46" t="s">
        <v>10103</v>
      </c>
      <c r="E2257" s="46" t="s">
        <v>10104</v>
      </c>
      <c r="F2257" s="46" t="s">
        <v>9919</v>
      </c>
      <c r="G2257" s="46" t="s">
        <v>10105</v>
      </c>
      <c r="I2257" s="46" t="s">
        <v>2700</v>
      </c>
      <c r="J2257" s="46" t="s">
        <v>9884</v>
      </c>
      <c r="K2257" s="46" t="s">
        <v>10106</v>
      </c>
      <c r="L2257" s="46" t="s">
        <v>9886</v>
      </c>
      <c r="O2257" s="46" t="s">
        <v>42</v>
      </c>
      <c r="Q2257" s="46" t="s">
        <v>9887</v>
      </c>
      <c r="T2257" s="46" t="s">
        <v>9887</v>
      </c>
      <c r="AA2257" s="46" t="s">
        <v>9888</v>
      </c>
      <c r="AC2257" s="46" t="s">
        <v>9889</v>
      </c>
      <c r="AL2257" s="46" t="s">
        <v>10107</v>
      </c>
      <c r="AQ2257" s="46" t="b">
        <v>0</v>
      </c>
      <c r="AR2257" s="95"/>
    </row>
    <row r="2258" spans="1:44" ht="15" customHeight="1">
      <c r="A2258" s="46">
        <v>2257</v>
      </c>
      <c r="B2258" s="46">
        <v>2257</v>
      </c>
      <c r="D2258" s="46" t="s">
        <v>10108</v>
      </c>
      <c r="E2258" s="46" t="s">
        <v>10109</v>
      </c>
      <c r="F2258" s="46" t="s">
        <v>10110</v>
      </c>
      <c r="G2258" s="46">
        <v>2009.0840000000001</v>
      </c>
      <c r="I2258" s="46" t="s">
        <v>10111</v>
      </c>
      <c r="J2258" s="46" t="s">
        <v>9884</v>
      </c>
      <c r="K2258" s="46" t="s">
        <v>10112</v>
      </c>
      <c r="L2258" s="46" t="s">
        <v>9886</v>
      </c>
      <c r="O2258" s="46" t="s">
        <v>10013</v>
      </c>
      <c r="Q2258" s="46" t="s">
        <v>9887</v>
      </c>
      <c r="T2258" s="46" t="s">
        <v>9887</v>
      </c>
      <c r="AA2258" s="46" t="s">
        <v>9888</v>
      </c>
      <c r="AC2258" s="46" t="s">
        <v>9889</v>
      </c>
      <c r="AL2258" s="46" t="s">
        <v>10113</v>
      </c>
      <c r="AQ2258" s="46" t="b">
        <v>0</v>
      </c>
      <c r="AR2258" s="95"/>
    </row>
    <row r="2259" spans="1:44" ht="15" customHeight="1">
      <c r="A2259" s="46">
        <v>2258</v>
      </c>
      <c r="B2259" s="46">
        <v>2258</v>
      </c>
      <c r="D2259" s="46" t="s">
        <v>10114</v>
      </c>
      <c r="E2259" s="46" t="s">
        <v>10115</v>
      </c>
      <c r="F2259" s="46" t="s">
        <v>10110</v>
      </c>
      <c r="G2259" s="46">
        <v>2009.0940000000001</v>
      </c>
      <c r="I2259" s="46" t="s">
        <v>10116</v>
      </c>
      <c r="J2259" s="46" t="s">
        <v>9884</v>
      </c>
      <c r="K2259" s="46" t="s">
        <v>10117</v>
      </c>
      <c r="L2259" s="46" t="s">
        <v>9886</v>
      </c>
      <c r="O2259" s="46" t="s">
        <v>10013</v>
      </c>
      <c r="Q2259" s="46" t="s">
        <v>9887</v>
      </c>
      <c r="T2259" s="46" t="s">
        <v>9887</v>
      </c>
      <c r="AA2259" s="46" t="s">
        <v>9888</v>
      </c>
      <c r="AC2259" s="46" t="s">
        <v>9889</v>
      </c>
      <c r="AL2259" s="46" t="s">
        <v>10118</v>
      </c>
      <c r="AQ2259" s="46" t="b">
        <v>0</v>
      </c>
      <c r="AR2259" s="95"/>
    </row>
    <row r="2260" spans="1:44" ht="15" customHeight="1">
      <c r="A2260" s="46">
        <v>2259</v>
      </c>
      <c r="B2260" s="46">
        <v>2259</v>
      </c>
      <c r="D2260" s="46" t="s">
        <v>10119</v>
      </c>
      <c r="E2260" s="46" t="s">
        <v>10120</v>
      </c>
      <c r="F2260" s="46" t="s">
        <v>10121</v>
      </c>
      <c r="G2260" s="46" t="s">
        <v>10122</v>
      </c>
      <c r="I2260" s="46" t="s">
        <v>7415</v>
      </c>
      <c r="J2260" s="46" t="s">
        <v>9884</v>
      </c>
      <c r="K2260" s="46" t="s">
        <v>10123</v>
      </c>
      <c r="L2260" s="46" t="s">
        <v>9886</v>
      </c>
      <c r="O2260" s="46" t="s">
        <v>42</v>
      </c>
      <c r="Q2260" s="46" t="s">
        <v>9887</v>
      </c>
      <c r="T2260" s="46" t="s">
        <v>9887</v>
      </c>
      <c r="AA2260" s="46" t="s">
        <v>9888</v>
      </c>
      <c r="AC2260" s="46" t="s">
        <v>9889</v>
      </c>
      <c r="AG2260" s="46" t="s">
        <v>9895</v>
      </c>
      <c r="AL2260" s="46" t="s">
        <v>10124</v>
      </c>
      <c r="AQ2260" s="46" t="b">
        <v>0</v>
      </c>
      <c r="AR2260" s="95"/>
    </row>
    <row r="2261" spans="1:44" ht="15" customHeight="1">
      <c r="A2261" s="46">
        <v>2260</v>
      </c>
      <c r="B2261" s="46">
        <v>2260</v>
      </c>
      <c r="D2261" s="46" t="s">
        <v>10125</v>
      </c>
      <c r="E2261" s="46" t="s">
        <v>10126</v>
      </c>
      <c r="F2261" s="46" t="s">
        <v>9919</v>
      </c>
      <c r="G2261" s="46">
        <v>2161</v>
      </c>
      <c r="I2261" s="46" t="s">
        <v>10127</v>
      </c>
      <c r="J2261" s="46" t="s">
        <v>9884</v>
      </c>
      <c r="K2261" s="46" t="s">
        <v>10128</v>
      </c>
      <c r="L2261" s="46" t="s">
        <v>9886</v>
      </c>
      <c r="O2261" s="46" t="s">
        <v>9941</v>
      </c>
      <c r="Q2261" s="46" t="s">
        <v>9887</v>
      </c>
      <c r="T2261" s="46" t="s">
        <v>9887</v>
      </c>
      <c r="AA2261" s="46" t="s">
        <v>9888</v>
      </c>
      <c r="AC2261" s="46" t="s">
        <v>9889</v>
      </c>
      <c r="AL2261" s="46" t="s">
        <v>10129</v>
      </c>
      <c r="AQ2261" s="46" t="b">
        <v>0</v>
      </c>
      <c r="AR2261" s="95"/>
    </row>
    <row r="2262" spans="1:44" ht="15" customHeight="1">
      <c r="A2262" s="46">
        <v>2261</v>
      </c>
      <c r="B2262" s="46">
        <v>2261</v>
      </c>
      <c r="D2262" s="46" t="s">
        <v>10130</v>
      </c>
      <c r="E2262" s="46" t="s">
        <v>10131</v>
      </c>
      <c r="F2262" s="46" t="s">
        <v>10132</v>
      </c>
      <c r="G2262" s="46">
        <v>2004.1559999999999</v>
      </c>
      <c r="I2262" s="46" t="s">
        <v>10133</v>
      </c>
      <c r="J2262" s="46" t="s">
        <v>9884</v>
      </c>
      <c r="K2262" s="46" t="s">
        <v>10134</v>
      </c>
      <c r="L2262" s="46" t="s">
        <v>9886</v>
      </c>
      <c r="O2262" s="46" t="s">
        <v>10013</v>
      </c>
      <c r="Q2262" s="46" t="s">
        <v>9887</v>
      </c>
      <c r="T2262" s="46" t="s">
        <v>9887</v>
      </c>
      <c r="AA2262" s="46" t="s">
        <v>9888</v>
      </c>
      <c r="AC2262" s="46" t="s">
        <v>9889</v>
      </c>
      <c r="AL2262" s="46" t="s">
        <v>10135</v>
      </c>
      <c r="AQ2262" s="46" t="b">
        <v>0</v>
      </c>
      <c r="AR2262" s="95"/>
    </row>
    <row r="2263" spans="1:44" ht="15" customHeight="1">
      <c r="A2263" s="46">
        <v>2262</v>
      </c>
      <c r="B2263" s="46">
        <v>2262</v>
      </c>
      <c r="D2263" s="46" t="s">
        <v>10136</v>
      </c>
      <c r="E2263" s="46" t="s">
        <v>10137</v>
      </c>
      <c r="F2263" s="46" t="s">
        <v>10138</v>
      </c>
      <c r="G2263" s="46">
        <v>3176</v>
      </c>
      <c r="I2263" s="46" t="s">
        <v>2810</v>
      </c>
      <c r="J2263" s="46" t="s">
        <v>9884</v>
      </c>
      <c r="K2263" s="46" t="s">
        <v>10139</v>
      </c>
      <c r="L2263" s="46" t="s">
        <v>9886</v>
      </c>
      <c r="O2263" s="46" t="s">
        <v>42</v>
      </c>
      <c r="Q2263" s="46" t="s">
        <v>9887</v>
      </c>
      <c r="T2263" s="46" t="s">
        <v>9887</v>
      </c>
      <c r="AA2263" s="46" t="s">
        <v>9888</v>
      </c>
      <c r="AC2263" s="46" t="s">
        <v>9889</v>
      </c>
      <c r="AG2263" s="46">
        <v>172259</v>
      </c>
      <c r="AL2263" s="46" t="s">
        <v>10140</v>
      </c>
      <c r="AQ2263" s="46" t="b">
        <v>0</v>
      </c>
      <c r="AR2263" s="95"/>
    </row>
    <row r="2264" spans="1:44" ht="15" customHeight="1">
      <c r="A2264" s="46">
        <v>2263</v>
      </c>
      <c r="B2264" s="46">
        <v>2263</v>
      </c>
      <c r="D2264" s="46" t="s">
        <v>10141</v>
      </c>
      <c r="E2264" s="46" t="s">
        <v>10142</v>
      </c>
      <c r="F2264" s="46" t="s">
        <v>9938</v>
      </c>
      <c r="I2264" s="46" t="s">
        <v>9939</v>
      </c>
      <c r="J2264" s="46" t="s">
        <v>9884</v>
      </c>
      <c r="K2264" s="46" t="s">
        <v>10143</v>
      </c>
      <c r="L2264" s="46" t="s">
        <v>9886</v>
      </c>
      <c r="O2264" s="46" t="s">
        <v>9941</v>
      </c>
      <c r="Q2264" s="46" t="s">
        <v>9887</v>
      </c>
      <c r="T2264" s="46" t="s">
        <v>9887</v>
      </c>
      <c r="AA2264" s="46" t="s">
        <v>9888</v>
      </c>
      <c r="AC2264" s="46" t="s">
        <v>9889</v>
      </c>
      <c r="AL2264" s="46" t="s">
        <v>10144</v>
      </c>
      <c r="AQ2264" s="46" t="b">
        <v>0</v>
      </c>
      <c r="AR2264" s="95"/>
    </row>
    <row r="2265" spans="1:44" ht="15" customHeight="1">
      <c r="A2265" s="46">
        <v>2264</v>
      </c>
      <c r="B2265" s="46">
        <v>2264</v>
      </c>
      <c r="D2265" s="46" t="s">
        <v>10145</v>
      </c>
      <c r="E2265" s="46" t="s">
        <v>10146</v>
      </c>
      <c r="F2265" s="46" t="s">
        <v>9938</v>
      </c>
      <c r="I2265" s="46" t="s">
        <v>2810</v>
      </c>
      <c r="J2265" s="46" t="s">
        <v>9884</v>
      </c>
      <c r="K2265" s="46" t="s">
        <v>10147</v>
      </c>
      <c r="L2265" s="46" t="s">
        <v>9886</v>
      </c>
      <c r="O2265" s="46" t="s">
        <v>10013</v>
      </c>
      <c r="Q2265" s="46" t="s">
        <v>9887</v>
      </c>
      <c r="T2265" s="46" t="s">
        <v>9887</v>
      </c>
      <c r="AA2265" s="46" t="s">
        <v>9888</v>
      </c>
      <c r="AC2265" s="46" t="s">
        <v>9889</v>
      </c>
      <c r="AL2265" s="46" t="s">
        <v>10148</v>
      </c>
      <c r="AQ2265" s="46" t="b">
        <v>0</v>
      </c>
      <c r="AR2265" s="95"/>
    </row>
    <row r="2266" spans="1:44" ht="15" customHeight="1">
      <c r="A2266" s="46">
        <v>2265</v>
      </c>
      <c r="B2266" s="46">
        <v>2265</v>
      </c>
      <c r="D2266" s="46" t="s">
        <v>10149</v>
      </c>
      <c r="E2266" s="46" t="s">
        <v>10150</v>
      </c>
      <c r="F2266" s="46" t="s">
        <v>9938</v>
      </c>
      <c r="I2266" s="46" t="s">
        <v>9939</v>
      </c>
      <c r="J2266" s="46" t="s">
        <v>9884</v>
      </c>
      <c r="K2266" s="46" t="s">
        <v>10151</v>
      </c>
      <c r="L2266" s="46" t="s">
        <v>9886</v>
      </c>
      <c r="O2266" s="46" t="s">
        <v>9941</v>
      </c>
      <c r="Q2266" s="46" t="s">
        <v>9887</v>
      </c>
      <c r="T2266" s="46" t="s">
        <v>9887</v>
      </c>
      <c r="AA2266" s="46" t="s">
        <v>9888</v>
      </c>
      <c r="AC2266" s="46" t="s">
        <v>9889</v>
      </c>
      <c r="AL2266" s="46" t="s">
        <v>10152</v>
      </c>
      <c r="AQ2266" s="46" t="b">
        <v>0</v>
      </c>
      <c r="AR2266" s="95"/>
    </row>
    <row r="2267" spans="1:44" ht="15" customHeight="1">
      <c r="A2267" s="46">
        <v>2266</v>
      </c>
      <c r="B2267" s="46">
        <v>2266</v>
      </c>
      <c r="D2267" s="46" t="s">
        <v>10153</v>
      </c>
      <c r="E2267" s="46" t="s">
        <v>10154</v>
      </c>
      <c r="F2267" s="46" t="s">
        <v>9938</v>
      </c>
      <c r="I2267" s="46" t="s">
        <v>9939</v>
      </c>
      <c r="J2267" s="46" t="s">
        <v>9884</v>
      </c>
      <c r="K2267" s="46" t="s">
        <v>10155</v>
      </c>
      <c r="L2267" s="46" t="s">
        <v>9886</v>
      </c>
      <c r="O2267" s="46" t="s">
        <v>9941</v>
      </c>
      <c r="Q2267" s="46" t="s">
        <v>9887</v>
      </c>
      <c r="T2267" s="46" t="s">
        <v>9887</v>
      </c>
      <c r="AA2267" s="46" t="s">
        <v>9888</v>
      </c>
      <c r="AC2267" s="46" t="s">
        <v>9889</v>
      </c>
      <c r="AL2267" s="46" t="s">
        <v>10156</v>
      </c>
      <c r="AQ2267" s="46" t="b">
        <v>0</v>
      </c>
      <c r="AR2267" s="95"/>
    </row>
    <row r="2268" spans="1:44" ht="15" customHeight="1">
      <c r="A2268" s="46">
        <v>2267</v>
      </c>
      <c r="B2268" s="46">
        <v>2267</v>
      </c>
      <c r="D2268" s="46" t="s">
        <v>10157</v>
      </c>
      <c r="E2268" s="46" t="s">
        <v>10158</v>
      </c>
      <c r="F2268" s="46" t="s">
        <v>10159</v>
      </c>
      <c r="G2268" s="46" t="s">
        <v>10160</v>
      </c>
      <c r="I2268" s="46" t="s">
        <v>10161</v>
      </c>
      <c r="J2268" s="46" t="s">
        <v>9884</v>
      </c>
      <c r="K2268" s="46" t="s">
        <v>10162</v>
      </c>
      <c r="L2268" s="46" t="s">
        <v>9886</v>
      </c>
      <c r="O2268" s="46" t="s">
        <v>9941</v>
      </c>
      <c r="Q2268" s="46" t="s">
        <v>9887</v>
      </c>
      <c r="T2268" s="46" t="s">
        <v>9887</v>
      </c>
      <c r="AA2268" s="46" t="s">
        <v>9888</v>
      </c>
      <c r="AC2268" s="46" t="s">
        <v>9889</v>
      </c>
      <c r="AL2268" s="46" t="s">
        <v>10163</v>
      </c>
      <c r="AQ2268" s="46" t="b">
        <v>0</v>
      </c>
      <c r="AR2268" s="95"/>
    </row>
    <row r="2269" spans="1:44" ht="15" customHeight="1">
      <c r="A2269" s="46">
        <v>2268</v>
      </c>
      <c r="B2269" s="46">
        <v>2268</v>
      </c>
      <c r="D2269" s="46" t="s">
        <v>10164</v>
      </c>
      <c r="E2269" s="46" t="s">
        <v>10165</v>
      </c>
      <c r="F2269" s="46" t="s">
        <v>10166</v>
      </c>
      <c r="G2269" s="46">
        <v>4684</v>
      </c>
      <c r="I2269" s="46" t="s">
        <v>2593</v>
      </c>
      <c r="J2269" s="46" t="s">
        <v>9884</v>
      </c>
      <c r="K2269" s="46" t="s">
        <v>10167</v>
      </c>
      <c r="L2269" s="46" t="s">
        <v>9886</v>
      </c>
      <c r="O2269" s="46" t="s">
        <v>42</v>
      </c>
      <c r="Q2269" s="46" t="s">
        <v>9887</v>
      </c>
      <c r="T2269" s="46" t="s">
        <v>9887</v>
      </c>
      <c r="AA2269" s="46" t="s">
        <v>9888</v>
      </c>
      <c r="AC2269" s="46" t="s">
        <v>9889</v>
      </c>
      <c r="AG2269" s="46">
        <v>172447</v>
      </c>
      <c r="AL2269" s="46" t="s">
        <v>10168</v>
      </c>
      <c r="AQ2269" s="46" t="b">
        <v>0</v>
      </c>
      <c r="AR2269" s="95"/>
    </row>
    <row r="2270" spans="1:44" ht="15" customHeight="1">
      <c r="A2270" s="46">
        <v>2269</v>
      </c>
      <c r="B2270" s="46">
        <v>2269</v>
      </c>
      <c r="D2270" s="46" t="s">
        <v>10169</v>
      </c>
      <c r="E2270" s="46" t="s">
        <v>10170</v>
      </c>
      <c r="F2270" s="46" t="s">
        <v>9938</v>
      </c>
      <c r="I2270" s="46" t="s">
        <v>10171</v>
      </c>
      <c r="J2270" s="46" t="s">
        <v>9884</v>
      </c>
      <c r="K2270" s="46" t="s">
        <v>10172</v>
      </c>
      <c r="L2270" s="46" t="s">
        <v>9886</v>
      </c>
      <c r="O2270" s="46" t="s">
        <v>9905</v>
      </c>
      <c r="Q2270" s="46" t="s">
        <v>9887</v>
      </c>
      <c r="T2270" s="46" t="s">
        <v>9887</v>
      </c>
      <c r="AA2270" s="46" t="s">
        <v>9888</v>
      </c>
      <c r="AC2270" s="46" t="s">
        <v>9889</v>
      </c>
      <c r="AL2270" s="46" t="s">
        <v>10173</v>
      </c>
      <c r="AQ2270" s="46" t="b">
        <v>0</v>
      </c>
      <c r="AR2270" s="95"/>
    </row>
    <row r="2271" spans="1:44" ht="15" customHeight="1">
      <c r="A2271" s="46">
        <v>2270</v>
      </c>
      <c r="B2271" s="46">
        <v>2270</v>
      </c>
      <c r="D2271" s="46" t="s">
        <v>10174</v>
      </c>
      <c r="E2271" s="46" t="s">
        <v>10175</v>
      </c>
      <c r="F2271" s="46" t="s">
        <v>9938</v>
      </c>
      <c r="I2271" s="46" t="s">
        <v>5873</v>
      </c>
      <c r="J2271" s="46" t="s">
        <v>9884</v>
      </c>
      <c r="K2271" s="46" t="s">
        <v>10176</v>
      </c>
      <c r="L2271" s="46" t="s">
        <v>9886</v>
      </c>
      <c r="O2271" s="46" t="s">
        <v>9941</v>
      </c>
      <c r="Q2271" s="46" t="s">
        <v>9887</v>
      </c>
      <c r="T2271" s="46" t="s">
        <v>9887</v>
      </c>
      <c r="AA2271" s="46" t="s">
        <v>9888</v>
      </c>
      <c r="AC2271" s="46" t="s">
        <v>9889</v>
      </c>
      <c r="AL2271" s="46" t="s">
        <v>10177</v>
      </c>
      <c r="AQ2271" s="46" t="b">
        <v>0</v>
      </c>
      <c r="AR2271" s="95"/>
    </row>
    <row r="2272" spans="1:44" ht="15" customHeight="1">
      <c r="A2272" s="46">
        <v>2271</v>
      </c>
      <c r="B2272" s="46">
        <v>2271</v>
      </c>
      <c r="D2272" s="46" t="s">
        <v>10178</v>
      </c>
      <c r="E2272" s="46" t="s">
        <v>10179</v>
      </c>
      <c r="F2272" s="46" t="s">
        <v>10180</v>
      </c>
      <c r="G2272" s="46">
        <v>23920</v>
      </c>
      <c r="I2272" s="46" t="s">
        <v>5873</v>
      </c>
      <c r="J2272" s="46" t="s">
        <v>9884</v>
      </c>
      <c r="K2272" s="46" t="s">
        <v>10181</v>
      </c>
      <c r="L2272" s="46" t="s">
        <v>9886</v>
      </c>
      <c r="O2272" s="46" t="s">
        <v>42</v>
      </c>
      <c r="Q2272" s="46" t="s">
        <v>9887</v>
      </c>
      <c r="T2272" s="46" t="s">
        <v>9887</v>
      </c>
      <c r="AA2272" s="46" t="s">
        <v>9888</v>
      </c>
      <c r="AC2272" s="46" t="s">
        <v>9889</v>
      </c>
      <c r="AG2272" s="46">
        <v>175887</v>
      </c>
      <c r="AL2272" s="46" t="s">
        <v>10182</v>
      </c>
      <c r="AQ2272" s="46" t="b">
        <v>0</v>
      </c>
      <c r="AR2272" s="95"/>
    </row>
    <row r="2273" spans="1:44" ht="15" customHeight="1">
      <c r="A2273" s="46">
        <v>2272</v>
      </c>
      <c r="B2273" s="46">
        <v>2272</v>
      </c>
      <c r="D2273" s="46" t="s">
        <v>10183</v>
      </c>
      <c r="E2273" s="46" t="s">
        <v>10184</v>
      </c>
      <c r="F2273" s="46" t="s">
        <v>10185</v>
      </c>
      <c r="G2273" s="46" t="s">
        <v>10186</v>
      </c>
      <c r="I2273" s="46" t="s">
        <v>10187</v>
      </c>
      <c r="J2273" s="46" t="s">
        <v>9884</v>
      </c>
      <c r="K2273" s="46" t="s">
        <v>10188</v>
      </c>
      <c r="L2273" s="46" t="s">
        <v>9886</v>
      </c>
      <c r="O2273" s="46" t="s">
        <v>9941</v>
      </c>
      <c r="Q2273" s="46" t="s">
        <v>9887</v>
      </c>
      <c r="T2273" s="46" t="s">
        <v>9887</v>
      </c>
      <c r="AA2273" s="46" t="s">
        <v>9888</v>
      </c>
      <c r="AC2273" s="46" t="s">
        <v>9889</v>
      </c>
      <c r="AL2273" s="46" t="s">
        <v>10189</v>
      </c>
      <c r="AQ2273" s="46" t="b">
        <v>0</v>
      </c>
      <c r="AR2273" s="95"/>
    </row>
    <row r="2274" spans="1:44" ht="15" customHeight="1">
      <c r="A2274" s="46">
        <v>2273</v>
      </c>
      <c r="B2274" s="46">
        <v>2273</v>
      </c>
      <c r="D2274" s="46" t="s">
        <v>10190</v>
      </c>
      <c r="E2274" s="46" t="s">
        <v>10191</v>
      </c>
      <c r="F2274" s="46" t="s">
        <v>10192</v>
      </c>
      <c r="G2274" s="46" t="s">
        <v>768</v>
      </c>
      <c r="I2274" s="46" t="s">
        <v>10187</v>
      </c>
      <c r="J2274" s="46" t="s">
        <v>9884</v>
      </c>
      <c r="K2274" s="46" t="s">
        <v>10193</v>
      </c>
      <c r="L2274" s="46" t="s">
        <v>9886</v>
      </c>
      <c r="O2274" s="46" t="s">
        <v>9941</v>
      </c>
      <c r="Q2274" s="46" t="s">
        <v>9887</v>
      </c>
      <c r="T2274" s="46" t="s">
        <v>9887</v>
      </c>
      <c r="AA2274" s="46" t="s">
        <v>9888</v>
      </c>
      <c r="AC2274" s="46" t="s">
        <v>9889</v>
      </c>
      <c r="AL2274" s="46" t="s">
        <v>10194</v>
      </c>
      <c r="AQ2274" s="46" t="b">
        <v>0</v>
      </c>
      <c r="AR2274" s="95"/>
    </row>
    <row r="2275" spans="1:44" ht="15" customHeight="1">
      <c r="A2275" s="46">
        <v>2274</v>
      </c>
      <c r="B2275" s="46">
        <v>2274</v>
      </c>
      <c r="D2275" s="46" t="s">
        <v>10195</v>
      </c>
      <c r="E2275" s="46" t="s">
        <v>10196</v>
      </c>
      <c r="F2275" s="46" t="s">
        <v>9938</v>
      </c>
      <c r="I2275" s="46" t="s">
        <v>9939</v>
      </c>
      <c r="J2275" s="46" t="s">
        <v>9884</v>
      </c>
      <c r="K2275" s="46" t="s">
        <v>10197</v>
      </c>
      <c r="L2275" s="46" t="s">
        <v>9886</v>
      </c>
      <c r="O2275" s="46" t="s">
        <v>9941</v>
      </c>
      <c r="Q2275" s="46" t="s">
        <v>9887</v>
      </c>
      <c r="T2275" s="46" t="s">
        <v>9887</v>
      </c>
      <c r="AA2275" s="46" t="s">
        <v>9888</v>
      </c>
      <c r="AC2275" s="46" t="s">
        <v>9889</v>
      </c>
      <c r="AL2275" s="46" t="s">
        <v>10198</v>
      </c>
      <c r="AQ2275" s="46" t="b">
        <v>0</v>
      </c>
      <c r="AR2275" s="95"/>
    </row>
    <row r="2276" spans="1:44" ht="15" customHeight="1">
      <c r="A2276" s="46">
        <v>2275</v>
      </c>
      <c r="B2276" s="46">
        <v>2275</v>
      </c>
      <c r="D2276" s="46" t="s">
        <v>10199</v>
      </c>
      <c r="E2276" s="46" t="s">
        <v>10200</v>
      </c>
      <c r="F2276" s="46" t="s">
        <v>9938</v>
      </c>
      <c r="I2276" s="46" t="s">
        <v>9939</v>
      </c>
      <c r="J2276" s="46" t="s">
        <v>9884</v>
      </c>
      <c r="K2276" s="46" t="s">
        <v>10201</v>
      </c>
      <c r="L2276" s="46" t="s">
        <v>9886</v>
      </c>
      <c r="O2276" s="46" t="s">
        <v>9941</v>
      </c>
      <c r="Q2276" s="46" t="s">
        <v>9887</v>
      </c>
      <c r="T2276" s="46" t="s">
        <v>9887</v>
      </c>
      <c r="AA2276" s="46" t="s">
        <v>9888</v>
      </c>
      <c r="AC2276" s="46" t="s">
        <v>9889</v>
      </c>
      <c r="AL2276" s="46" t="s">
        <v>10202</v>
      </c>
      <c r="AQ2276" s="46" t="b">
        <v>0</v>
      </c>
      <c r="AR2276" s="95"/>
    </row>
    <row r="2277" spans="1:44" ht="15" customHeight="1">
      <c r="A2277" s="46">
        <v>2276</v>
      </c>
      <c r="B2277" s="46">
        <v>2276</v>
      </c>
      <c r="D2277" s="46" t="s">
        <v>10203</v>
      </c>
      <c r="E2277" s="46" t="s">
        <v>10204</v>
      </c>
      <c r="F2277" s="46" t="s">
        <v>9938</v>
      </c>
      <c r="G2277" s="46">
        <v>2038</v>
      </c>
      <c r="I2277" s="46" t="s">
        <v>10205</v>
      </c>
      <c r="J2277" s="46" t="s">
        <v>9884</v>
      </c>
      <c r="K2277" s="46" t="s">
        <v>10206</v>
      </c>
      <c r="L2277" s="46" t="s">
        <v>9886</v>
      </c>
      <c r="O2277" s="46" t="s">
        <v>42</v>
      </c>
      <c r="Q2277" s="46" t="s">
        <v>9887</v>
      </c>
      <c r="T2277" s="46" t="s">
        <v>9887</v>
      </c>
      <c r="AA2277" s="46" t="s">
        <v>9888</v>
      </c>
      <c r="AC2277" s="46" t="s">
        <v>9889</v>
      </c>
      <c r="AG2277" s="46" t="s">
        <v>9895</v>
      </c>
      <c r="AL2277" s="46" t="s">
        <v>10207</v>
      </c>
      <c r="AQ2277" s="46" t="b">
        <v>0</v>
      </c>
      <c r="AR2277" s="95"/>
    </row>
    <row r="2278" spans="1:44" ht="15" customHeight="1">
      <c r="A2278" s="46">
        <v>2277</v>
      </c>
      <c r="B2278" s="46">
        <v>2277</v>
      </c>
      <c r="D2278" s="46" t="s">
        <v>10208</v>
      </c>
      <c r="E2278" s="46" t="s">
        <v>10209</v>
      </c>
      <c r="F2278" s="46" t="e">
        <v>#N/A</v>
      </c>
      <c r="I2278" s="46" t="s">
        <v>10210</v>
      </c>
      <c r="J2278" s="46" t="s">
        <v>9884</v>
      </c>
      <c r="K2278" s="46" t="s">
        <v>10211</v>
      </c>
      <c r="L2278" s="46" t="s">
        <v>9886</v>
      </c>
      <c r="O2278" s="46" t="s">
        <v>42</v>
      </c>
      <c r="Q2278" s="46" t="s">
        <v>9887</v>
      </c>
      <c r="T2278" s="46" t="s">
        <v>9887</v>
      </c>
      <c r="AA2278" s="46" t="s">
        <v>9888</v>
      </c>
      <c r="AC2278" s="46" t="s">
        <v>9889</v>
      </c>
      <c r="AG2278" s="46" t="s">
        <v>9895</v>
      </c>
      <c r="AL2278" s="46" t="s">
        <v>10212</v>
      </c>
      <c r="AQ2278" s="46" t="b">
        <v>0</v>
      </c>
      <c r="AR2278" s="95"/>
    </row>
    <row r="2279" spans="1:44" ht="15" customHeight="1">
      <c r="A2279" s="46">
        <v>2278</v>
      </c>
      <c r="B2279" s="46">
        <v>2278</v>
      </c>
      <c r="D2279" s="46" t="s">
        <v>10213</v>
      </c>
      <c r="E2279" s="46" t="s">
        <v>10214</v>
      </c>
      <c r="F2279" s="46" t="s">
        <v>10215</v>
      </c>
      <c r="G2279" s="46">
        <v>10918</v>
      </c>
      <c r="I2279" s="46" t="s">
        <v>1464</v>
      </c>
      <c r="J2279" s="46" t="s">
        <v>9884</v>
      </c>
      <c r="K2279" s="46" t="s">
        <v>10216</v>
      </c>
      <c r="L2279" s="46" t="s">
        <v>9886</v>
      </c>
      <c r="O2279" s="46" t="s">
        <v>42</v>
      </c>
      <c r="Q2279" s="46" t="s">
        <v>9887</v>
      </c>
      <c r="T2279" s="46" t="s">
        <v>9887</v>
      </c>
      <c r="AA2279" s="46" t="s">
        <v>9888</v>
      </c>
      <c r="AC2279" s="46" t="s">
        <v>9889</v>
      </c>
      <c r="AG2279" s="46" t="s">
        <v>10003</v>
      </c>
      <c r="AL2279" s="46" t="s">
        <v>10217</v>
      </c>
      <c r="AQ2279" s="46" t="b">
        <v>0</v>
      </c>
      <c r="AR2279" s="95"/>
    </row>
    <row r="2280" spans="1:44" ht="15" customHeight="1">
      <c r="A2280" s="46">
        <v>2279</v>
      </c>
      <c r="B2280" s="46">
        <v>2279</v>
      </c>
      <c r="D2280" s="46" t="s">
        <v>10218</v>
      </c>
      <c r="E2280" s="46" t="s">
        <v>10219</v>
      </c>
      <c r="F2280" s="46" t="s">
        <v>9938</v>
      </c>
      <c r="I2280" s="46" t="s">
        <v>1464</v>
      </c>
      <c r="J2280" s="46" t="s">
        <v>9884</v>
      </c>
      <c r="K2280" s="46" t="s">
        <v>10220</v>
      </c>
      <c r="L2280" s="46" t="s">
        <v>9886</v>
      </c>
      <c r="O2280" s="46" t="s">
        <v>10013</v>
      </c>
      <c r="Q2280" s="46" t="s">
        <v>9887</v>
      </c>
      <c r="T2280" s="46" t="s">
        <v>9887</v>
      </c>
      <c r="AA2280" s="46" t="s">
        <v>9888</v>
      </c>
      <c r="AC2280" s="46" t="s">
        <v>9889</v>
      </c>
      <c r="AL2280" s="46" t="s">
        <v>10221</v>
      </c>
      <c r="AQ2280" s="46" t="b">
        <v>0</v>
      </c>
      <c r="AR2280" s="95"/>
    </row>
    <row r="2281" spans="1:44" ht="15" customHeight="1">
      <c r="A2281" s="46">
        <v>2280</v>
      </c>
      <c r="B2281" s="46">
        <v>2280</v>
      </c>
      <c r="D2281" s="46" t="s">
        <v>10222</v>
      </c>
      <c r="E2281" s="46" t="s">
        <v>10223</v>
      </c>
      <c r="F2281" s="46" t="s">
        <v>9925</v>
      </c>
      <c r="G2281" s="46">
        <v>3159</v>
      </c>
      <c r="I2281" s="46" t="s">
        <v>1464</v>
      </c>
      <c r="J2281" s="46" t="s">
        <v>9884</v>
      </c>
      <c r="K2281" s="46" t="s">
        <v>10224</v>
      </c>
      <c r="L2281" s="46" t="s">
        <v>9886</v>
      </c>
      <c r="O2281" s="46" t="s">
        <v>42</v>
      </c>
      <c r="Q2281" s="46" t="s">
        <v>9887</v>
      </c>
      <c r="T2281" s="46" t="s">
        <v>9887</v>
      </c>
      <c r="AA2281" s="46" t="s">
        <v>9888</v>
      </c>
      <c r="AC2281" s="46" t="s">
        <v>9889</v>
      </c>
      <c r="AG2281" s="46">
        <v>172306</v>
      </c>
      <c r="AL2281" s="46" t="s">
        <v>10225</v>
      </c>
      <c r="AQ2281" s="46" t="b">
        <v>0</v>
      </c>
      <c r="AR2281" s="95"/>
    </row>
    <row r="2282" spans="1:44" ht="15" customHeight="1">
      <c r="A2282" s="46">
        <v>2281</v>
      </c>
      <c r="B2282" s="46">
        <v>2281</v>
      </c>
      <c r="D2282" s="46" t="s">
        <v>10226</v>
      </c>
      <c r="E2282" s="46" t="s">
        <v>10227</v>
      </c>
      <c r="F2282" s="46" t="s">
        <v>10228</v>
      </c>
      <c r="G2282" s="46">
        <v>3152</v>
      </c>
      <c r="I2282" s="46" t="s">
        <v>2660</v>
      </c>
      <c r="J2282" s="46" t="s">
        <v>9884</v>
      </c>
      <c r="K2282" s="46" t="s">
        <v>10229</v>
      </c>
      <c r="L2282" s="46" t="s">
        <v>9886</v>
      </c>
      <c r="O2282" s="46" t="s">
        <v>42</v>
      </c>
      <c r="Q2282" s="46" t="s">
        <v>9887</v>
      </c>
      <c r="T2282" s="46" t="s">
        <v>9887</v>
      </c>
      <c r="AA2282" s="46" t="s">
        <v>9888</v>
      </c>
      <c r="AC2282" s="46" t="s">
        <v>9889</v>
      </c>
      <c r="AG2282" s="46">
        <v>171962</v>
      </c>
      <c r="AL2282" s="46" t="s">
        <v>10230</v>
      </c>
      <c r="AQ2282" s="46" t="b">
        <v>0</v>
      </c>
      <c r="AR2282" s="95"/>
    </row>
    <row r="2283" spans="1:44" ht="15" customHeight="1">
      <c r="A2283" s="46">
        <v>2282</v>
      </c>
      <c r="B2283" s="46">
        <v>2282</v>
      </c>
      <c r="D2283" s="46" t="s">
        <v>10231</v>
      </c>
      <c r="E2283" s="46" t="s">
        <v>10232</v>
      </c>
      <c r="F2283" s="46" t="s">
        <v>10233</v>
      </c>
      <c r="G2283" s="46" t="s">
        <v>10234</v>
      </c>
      <c r="I2283" s="46" t="s">
        <v>2660</v>
      </c>
      <c r="J2283" s="46" t="s">
        <v>9884</v>
      </c>
      <c r="K2283" s="46" t="s">
        <v>10235</v>
      </c>
      <c r="L2283" s="46" t="s">
        <v>9886</v>
      </c>
      <c r="O2283" s="46" t="s">
        <v>42</v>
      </c>
      <c r="Q2283" s="46" t="s">
        <v>9887</v>
      </c>
      <c r="T2283" s="46" t="s">
        <v>9887</v>
      </c>
      <c r="AA2283" s="46" t="s">
        <v>9888</v>
      </c>
      <c r="AC2283" s="46" t="s">
        <v>9889</v>
      </c>
      <c r="AL2283" s="46" t="s">
        <v>10236</v>
      </c>
      <c r="AQ2283" s="46" t="b">
        <v>0</v>
      </c>
      <c r="AR2283" s="95"/>
    </row>
    <row r="2284" spans="1:44" ht="15" customHeight="1">
      <c r="A2284" s="46">
        <v>2283</v>
      </c>
      <c r="B2284" s="46">
        <v>2283</v>
      </c>
      <c r="D2284" s="46" t="s">
        <v>10237</v>
      </c>
      <c r="E2284" s="46" t="s">
        <v>10238</v>
      </c>
      <c r="F2284" s="46" t="s">
        <v>10228</v>
      </c>
      <c r="G2284" s="46">
        <v>3149</v>
      </c>
      <c r="I2284" s="46" t="s">
        <v>10239</v>
      </c>
      <c r="J2284" s="46" t="s">
        <v>9884</v>
      </c>
      <c r="K2284" s="46" t="s">
        <v>10240</v>
      </c>
      <c r="L2284" s="46" t="s">
        <v>9886</v>
      </c>
      <c r="O2284" s="46" t="s">
        <v>42</v>
      </c>
      <c r="Q2284" s="46" t="s">
        <v>9887</v>
      </c>
      <c r="T2284" s="46" t="s">
        <v>9887</v>
      </c>
      <c r="AA2284" s="46" t="s">
        <v>9888</v>
      </c>
      <c r="AC2284" s="46" t="s">
        <v>9889</v>
      </c>
      <c r="AG2284" s="46">
        <v>171957</v>
      </c>
      <c r="AL2284" s="46" t="s">
        <v>10241</v>
      </c>
      <c r="AQ2284" s="46" t="b">
        <v>0</v>
      </c>
      <c r="AR2284" s="95"/>
    </row>
    <row r="2285" spans="1:44" ht="15" customHeight="1">
      <c r="A2285" s="46">
        <v>2284</v>
      </c>
      <c r="B2285" s="46">
        <v>2284</v>
      </c>
      <c r="D2285" s="46" t="s">
        <v>10242</v>
      </c>
      <c r="E2285" s="46" t="s">
        <v>10243</v>
      </c>
      <c r="F2285" s="46" t="s">
        <v>9938</v>
      </c>
      <c r="I2285" s="46" t="s">
        <v>10239</v>
      </c>
      <c r="J2285" s="46" t="s">
        <v>9884</v>
      </c>
      <c r="K2285" s="46" t="s">
        <v>10244</v>
      </c>
      <c r="L2285" s="46" t="s">
        <v>9886</v>
      </c>
      <c r="O2285" s="46" t="s">
        <v>42</v>
      </c>
      <c r="Q2285" s="46" t="s">
        <v>9887</v>
      </c>
      <c r="T2285" s="46" t="s">
        <v>9887</v>
      </c>
      <c r="AA2285" s="46" t="s">
        <v>9888</v>
      </c>
      <c r="AC2285" s="46" t="s">
        <v>9889</v>
      </c>
      <c r="AL2285" s="46" t="s">
        <v>10245</v>
      </c>
      <c r="AQ2285" s="46" t="b">
        <v>0</v>
      </c>
      <c r="AR2285" s="95"/>
    </row>
    <row r="2286" spans="1:44" ht="15" customHeight="1">
      <c r="A2286" s="46">
        <v>2285</v>
      </c>
      <c r="B2286" s="46">
        <v>2285</v>
      </c>
      <c r="D2286" s="46" t="s">
        <v>10246</v>
      </c>
      <c r="E2286" s="46" t="s">
        <v>10247</v>
      </c>
      <c r="F2286" s="46" t="s">
        <v>9938</v>
      </c>
      <c r="I2286" s="46" t="s">
        <v>9939</v>
      </c>
      <c r="J2286" s="46" t="s">
        <v>9884</v>
      </c>
      <c r="K2286" s="46" t="s">
        <v>10248</v>
      </c>
      <c r="L2286" s="46" t="s">
        <v>9886</v>
      </c>
      <c r="O2286" s="46" t="s">
        <v>9941</v>
      </c>
      <c r="Q2286" s="46" t="s">
        <v>9887</v>
      </c>
      <c r="T2286" s="46" t="s">
        <v>9887</v>
      </c>
      <c r="AA2286" s="46" t="s">
        <v>9888</v>
      </c>
      <c r="AC2286" s="46" t="s">
        <v>9889</v>
      </c>
      <c r="AL2286" s="46" t="s">
        <v>10249</v>
      </c>
      <c r="AQ2286" s="46" t="b">
        <v>0</v>
      </c>
      <c r="AR2286" s="95"/>
    </row>
    <row r="2287" spans="1:44" ht="15" customHeight="1">
      <c r="A2287" s="46">
        <v>2286</v>
      </c>
      <c r="B2287" s="46">
        <v>2286</v>
      </c>
      <c r="D2287" s="46" t="s">
        <v>10250</v>
      </c>
      <c r="E2287" s="46" t="s">
        <v>10251</v>
      </c>
      <c r="F2287" s="46" t="s">
        <v>9990</v>
      </c>
      <c r="G2287" s="46" t="s">
        <v>10252</v>
      </c>
      <c r="I2287" s="46" t="s">
        <v>2981</v>
      </c>
      <c r="J2287" s="46" t="s">
        <v>9884</v>
      </c>
      <c r="K2287" s="46" t="s">
        <v>10253</v>
      </c>
      <c r="L2287" s="46" t="s">
        <v>9886</v>
      </c>
      <c r="O2287" s="46" t="s">
        <v>42</v>
      </c>
      <c r="Q2287" s="46" t="s">
        <v>9887</v>
      </c>
      <c r="T2287" s="46" t="s">
        <v>9887</v>
      </c>
      <c r="AA2287" s="46" t="s">
        <v>9888</v>
      </c>
      <c r="AC2287" s="46" t="s">
        <v>9889</v>
      </c>
      <c r="AL2287" s="46" t="s">
        <v>10254</v>
      </c>
      <c r="AQ2287" s="46" t="b">
        <v>0</v>
      </c>
      <c r="AR2287" s="95"/>
    </row>
    <row r="2288" spans="1:44" ht="15" customHeight="1">
      <c r="A2288" s="46">
        <v>2287</v>
      </c>
      <c r="B2288" s="46">
        <v>2287</v>
      </c>
      <c r="D2288" s="46" t="s">
        <v>10255</v>
      </c>
      <c r="E2288" s="46" t="s">
        <v>10256</v>
      </c>
      <c r="F2288" s="46" t="s">
        <v>10257</v>
      </c>
      <c r="G2288" s="46">
        <v>4737</v>
      </c>
      <c r="I2288" s="46" t="s">
        <v>2981</v>
      </c>
      <c r="J2288" s="46" t="s">
        <v>9884</v>
      </c>
      <c r="K2288" s="46" t="s">
        <v>10258</v>
      </c>
      <c r="L2288" s="46" t="s">
        <v>9886</v>
      </c>
      <c r="O2288" s="46" t="s">
        <v>42</v>
      </c>
      <c r="Q2288" s="46" t="s">
        <v>9887</v>
      </c>
      <c r="T2288" s="46" t="s">
        <v>9887</v>
      </c>
      <c r="AA2288" s="46" t="s">
        <v>9888</v>
      </c>
      <c r="AC2288" s="46" t="s">
        <v>9889</v>
      </c>
      <c r="AG2288" s="46">
        <v>172449</v>
      </c>
      <c r="AL2288" s="46" t="s">
        <v>10259</v>
      </c>
      <c r="AQ2288" s="46" t="b">
        <v>0</v>
      </c>
      <c r="AR2288" s="95"/>
    </row>
    <row r="2289" spans="1:44" ht="15" customHeight="1">
      <c r="A2289" s="46">
        <v>2288</v>
      </c>
      <c r="B2289" s="46">
        <v>2288</v>
      </c>
      <c r="D2289" s="46" t="s">
        <v>10260</v>
      </c>
      <c r="E2289" s="46" t="s">
        <v>10261</v>
      </c>
      <c r="F2289" s="46" t="s">
        <v>10262</v>
      </c>
      <c r="G2289" s="46">
        <v>551</v>
      </c>
      <c r="I2289" s="46" t="s">
        <v>10263</v>
      </c>
      <c r="J2289" s="46" t="s">
        <v>9884</v>
      </c>
      <c r="K2289" s="46" t="s">
        <v>10264</v>
      </c>
      <c r="L2289" s="46" t="s">
        <v>9886</v>
      </c>
      <c r="O2289" s="46" t="s">
        <v>9941</v>
      </c>
      <c r="Q2289" s="46" t="s">
        <v>9887</v>
      </c>
      <c r="T2289" s="46" t="s">
        <v>9887</v>
      </c>
      <c r="AA2289" s="46" t="s">
        <v>9888</v>
      </c>
      <c r="AC2289" s="46" t="s">
        <v>9889</v>
      </c>
      <c r="AL2289" s="46" t="s">
        <v>10265</v>
      </c>
      <c r="AQ2289" s="46" t="b">
        <v>0</v>
      </c>
      <c r="AR2289" s="95"/>
    </row>
    <row r="2290" spans="1:44" ht="15" customHeight="1">
      <c r="A2290" s="46">
        <v>2289</v>
      </c>
      <c r="B2290" s="46">
        <v>2289</v>
      </c>
      <c r="D2290" s="46" t="s">
        <v>10266</v>
      </c>
      <c r="E2290" s="46" t="s">
        <v>10267</v>
      </c>
      <c r="F2290" s="46" t="s">
        <v>9938</v>
      </c>
      <c r="I2290" s="46" t="s">
        <v>9939</v>
      </c>
      <c r="J2290" s="46" t="s">
        <v>9884</v>
      </c>
      <c r="K2290" s="46" t="s">
        <v>10268</v>
      </c>
      <c r="L2290" s="46" t="s">
        <v>9886</v>
      </c>
      <c r="O2290" s="46" t="s">
        <v>9941</v>
      </c>
      <c r="Q2290" s="46" t="s">
        <v>9887</v>
      </c>
      <c r="T2290" s="46" t="s">
        <v>9887</v>
      </c>
      <c r="AA2290" s="46" t="s">
        <v>9888</v>
      </c>
      <c r="AC2290" s="46" t="s">
        <v>9889</v>
      </c>
      <c r="AL2290" s="46" t="s">
        <v>10269</v>
      </c>
      <c r="AQ2290" s="46" t="b">
        <v>0</v>
      </c>
      <c r="AR2290" s="95"/>
    </row>
    <row r="2291" spans="1:44" ht="15" customHeight="1">
      <c r="A2291" s="46">
        <v>2290</v>
      </c>
      <c r="B2291" s="46">
        <v>2290</v>
      </c>
      <c r="D2291" s="46" t="s">
        <v>10270</v>
      </c>
      <c r="E2291" s="46" t="s">
        <v>10271</v>
      </c>
      <c r="F2291" s="46" t="s">
        <v>9938</v>
      </c>
      <c r="I2291" s="46" t="s">
        <v>9939</v>
      </c>
      <c r="J2291" s="46" t="s">
        <v>9884</v>
      </c>
      <c r="K2291" s="46" t="s">
        <v>10272</v>
      </c>
      <c r="L2291" s="46" t="s">
        <v>9886</v>
      </c>
      <c r="O2291" s="46" t="s">
        <v>9941</v>
      </c>
      <c r="Q2291" s="46" t="s">
        <v>9887</v>
      </c>
      <c r="T2291" s="46" t="s">
        <v>9887</v>
      </c>
      <c r="AA2291" s="46" t="s">
        <v>9888</v>
      </c>
      <c r="AC2291" s="46" t="s">
        <v>9889</v>
      </c>
      <c r="AL2291" s="46" t="s">
        <v>10273</v>
      </c>
      <c r="AQ2291" s="46" t="b">
        <v>0</v>
      </c>
      <c r="AR2291" s="95"/>
    </row>
    <row r="2292" spans="1:44" ht="15" customHeight="1">
      <c r="A2292" s="46">
        <v>2291</v>
      </c>
      <c r="B2292" s="46">
        <v>2291</v>
      </c>
      <c r="D2292" s="46" t="s">
        <v>10274</v>
      </c>
      <c r="E2292" s="46" t="s">
        <v>10275</v>
      </c>
      <c r="F2292" s="46" t="s">
        <v>10276</v>
      </c>
      <c r="G2292" s="46" t="s">
        <v>768</v>
      </c>
      <c r="I2292" s="46" t="s">
        <v>10263</v>
      </c>
      <c r="J2292" s="46" t="s">
        <v>9884</v>
      </c>
      <c r="K2292" s="46" t="s">
        <v>10277</v>
      </c>
      <c r="L2292" s="46" t="s">
        <v>9886</v>
      </c>
      <c r="O2292" s="46" t="s">
        <v>9905</v>
      </c>
      <c r="Q2292" s="46" t="s">
        <v>9887</v>
      </c>
      <c r="T2292" s="46" t="s">
        <v>9887</v>
      </c>
      <c r="AA2292" s="46" t="s">
        <v>9888</v>
      </c>
      <c r="AC2292" s="46" t="s">
        <v>9889</v>
      </c>
      <c r="AL2292" s="46" t="s">
        <v>10278</v>
      </c>
      <c r="AQ2292" s="46" t="b">
        <v>0</v>
      </c>
      <c r="AR2292" s="95"/>
    </row>
    <row r="2293" spans="1:44" ht="15" customHeight="1">
      <c r="A2293" s="46">
        <v>2292</v>
      </c>
      <c r="B2293" s="46">
        <v>2292</v>
      </c>
      <c r="D2293" s="46" t="s">
        <v>10279</v>
      </c>
      <c r="E2293" s="46" t="s">
        <v>10280</v>
      </c>
      <c r="F2293" s="46" t="s">
        <v>10281</v>
      </c>
      <c r="I2293" s="46" t="s">
        <v>10282</v>
      </c>
      <c r="J2293" s="46" t="s">
        <v>9884</v>
      </c>
      <c r="K2293" s="46" t="s">
        <v>10283</v>
      </c>
      <c r="L2293" s="46" t="s">
        <v>9886</v>
      </c>
      <c r="O2293" s="46" t="s">
        <v>42</v>
      </c>
      <c r="Q2293" s="46" t="s">
        <v>9887</v>
      </c>
      <c r="T2293" s="46" t="s">
        <v>9887</v>
      </c>
      <c r="AA2293" s="46" t="s">
        <v>9888</v>
      </c>
      <c r="AC2293" s="46" t="s">
        <v>9889</v>
      </c>
      <c r="AG2293" s="46" t="s">
        <v>9895</v>
      </c>
      <c r="AL2293" s="46" t="s">
        <v>10284</v>
      </c>
      <c r="AQ2293" s="46" t="b">
        <v>0</v>
      </c>
      <c r="AR2293" s="95"/>
    </row>
    <row r="2294" spans="1:44" ht="15" customHeight="1">
      <c r="A2294" s="46">
        <v>2293</v>
      </c>
      <c r="B2294" s="46">
        <v>2293</v>
      </c>
      <c r="D2294" s="46" t="s">
        <v>10285</v>
      </c>
      <c r="E2294" s="46" t="s">
        <v>10286</v>
      </c>
      <c r="F2294" s="46" t="s">
        <v>10287</v>
      </c>
      <c r="G2294" s="46" t="s">
        <v>768</v>
      </c>
      <c r="I2294" s="46" t="s">
        <v>10282</v>
      </c>
      <c r="J2294" s="46" t="s">
        <v>9884</v>
      </c>
      <c r="K2294" s="46" t="s">
        <v>10288</v>
      </c>
      <c r="L2294" s="46" t="s">
        <v>9886</v>
      </c>
      <c r="O2294" s="46" t="s">
        <v>9941</v>
      </c>
      <c r="Q2294" s="46" t="s">
        <v>9887</v>
      </c>
      <c r="T2294" s="46" t="s">
        <v>9887</v>
      </c>
      <c r="AA2294" s="46" t="s">
        <v>9888</v>
      </c>
      <c r="AC2294" s="46" t="s">
        <v>9889</v>
      </c>
      <c r="AL2294" s="46" t="s">
        <v>10289</v>
      </c>
      <c r="AQ2294" s="46" t="b">
        <v>0</v>
      </c>
      <c r="AR2294" s="95"/>
    </row>
    <row r="2295" spans="1:44" ht="15" customHeight="1">
      <c r="A2295" s="46">
        <v>2294</v>
      </c>
      <c r="B2295" s="46">
        <v>2294</v>
      </c>
      <c r="D2295" s="46" t="s">
        <v>10290</v>
      </c>
      <c r="E2295" s="46" t="s">
        <v>10291</v>
      </c>
      <c r="F2295" s="46" t="s">
        <v>9938</v>
      </c>
      <c r="I2295" s="46" t="s">
        <v>9939</v>
      </c>
      <c r="J2295" s="46" t="s">
        <v>9884</v>
      </c>
      <c r="K2295" s="46" t="s">
        <v>10292</v>
      </c>
      <c r="L2295" s="46" t="s">
        <v>9886</v>
      </c>
      <c r="O2295" s="46" t="s">
        <v>9941</v>
      </c>
      <c r="Q2295" s="46" t="s">
        <v>9887</v>
      </c>
      <c r="T2295" s="46" t="s">
        <v>9887</v>
      </c>
      <c r="AA2295" s="46" t="s">
        <v>9888</v>
      </c>
      <c r="AC2295" s="46" t="s">
        <v>9889</v>
      </c>
      <c r="AL2295" s="46" t="s">
        <v>10293</v>
      </c>
      <c r="AQ2295" s="46" t="b">
        <v>0</v>
      </c>
      <c r="AR2295" s="95"/>
    </row>
    <row r="2296" spans="1:44" ht="15" customHeight="1">
      <c r="A2296" s="46">
        <v>2295</v>
      </c>
      <c r="B2296" s="46">
        <v>2295</v>
      </c>
      <c r="D2296" s="46" t="s">
        <v>10294</v>
      </c>
      <c r="E2296" s="46" t="s">
        <v>10295</v>
      </c>
      <c r="F2296" s="46" t="s">
        <v>9966</v>
      </c>
      <c r="G2296" s="46">
        <v>12817</v>
      </c>
      <c r="I2296" s="46" t="s">
        <v>10296</v>
      </c>
      <c r="J2296" s="46" t="s">
        <v>9884</v>
      </c>
      <c r="K2296" s="46" t="s">
        <v>10297</v>
      </c>
      <c r="L2296" s="46" t="s">
        <v>9886</v>
      </c>
      <c r="O2296" s="46" t="s">
        <v>9941</v>
      </c>
      <c r="Q2296" s="46" t="s">
        <v>9887</v>
      </c>
      <c r="T2296" s="46" t="s">
        <v>9887</v>
      </c>
      <c r="AA2296" s="46" t="s">
        <v>9888</v>
      </c>
      <c r="AC2296" s="46" t="s">
        <v>9889</v>
      </c>
      <c r="AL2296" s="46" t="s">
        <v>10298</v>
      </c>
      <c r="AQ2296" s="46" t="b">
        <v>0</v>
      </c>
      <c r="AR2296" s="95"/>
    </row>
    <row r="2297" spans="1:44" ht="15" customHeight="1">
      <c r="A2297" s="46">
        <v>2296</v>
      </c>
      <c r="B2297" s="46">
        <v>2296</v>
      </c>
      <c r="D2297" s="46" t="s">
        <v>10299</v>
      </c>
      <c r="E2297" s="46" t="s">
        <v>10300</v>
      </c>
      <c r="I2297" s="46" t="s">
        <v>9939</v>
      </c>
      <c r="J2297" s="46" t="s">
        <v>9884</v>
      </c>
      <c r="K2297" s="46" t="s">
        <v>10301</v>
      </c>
      <c r="L2297" s="46" t="s">
        <v>9886</v>
      </c>
      <c r="O2297" s="46" t="s">
        <v>9941</v>
      </c>
      <c r="Q2297" s="46" t="s">
        <v>9887</v>
      </c>
      <c r="T2297" s="46" t="s">
        <v>9887</v>
      </c>
      <c r="AA2297" s="46" t="s">
        <v>9888</v>
      </c>
      <c r="AC2297" s="46" t="s">
        <v>9889</v>
      </c>
      <c r="AL2297" s="46" t="s">
        <v>10302</v>
      </c>
      <c r="AQ2297" s="46" t="b">
        <v>0</v>
      </c>
      <c r="AR2297" s="95"/>
    </row>
    <row r="2298" spans="1:44" ht="15" customHeight="1">
      <c r="A2298" s="46">
        <v>2297</v>
      </c>
      <c r="B2298" s="46">
        <v>2297</v>
      </c>
      <c r="D2298" s="46" t="s">
        <v>10303</v>
      </c>
      <c r="E2298" s="46" t="s">
        <v>10304</v>
      </c>
      <c r="F2298" s="46" t="s">
        <v>10305</v>
      </c>
      <c r="G2298" s="46">
        <v>1080</v>
      </c>
      <c r="I2298" s="46" t="s">
        <v>2986</v>
      </c>
      <c r="J2298" s="46" t="s">
        <v>9884</v>
      </c>
      <c r="K2298" s="46" t="s">
        <v>10306</v>
      </c>
      <c r="L2298" s="46" t="s">
        <v>9886</v>
      </c>
      <c r="O2298" s="46" t="s">
        <v>42</v>
      </c>
      <c r="Q2298" s="46" t="s">
        <v>9887</v>
      </c>
      <c r="T2298" s="46" t="s">
        <v>9887</v>
      </c>
      <c r="AA2298" s="46" t="s">
        <v>9888</v>
      </c>
      <c r="AC2298" s="46" t="s">
        <v>9889</v>
      </c>
      <c r="AG2298" s="46">
        <v>172227</v>
      </c>
      <c r="AL2298" s="46" t="s">
        <v>10307</v>
      </c>
      <c r="AQ2298" s="46" t="b">
        <v>0</v>
      </c>
      <c r="AR2298" s="95"/>
    </row>
    <row r="2299" spans="1:44" ht="15" customHeight="1">
      <c r="A2299" s="46">
        <v>2298</v>
      </c>
      <c r="B2299" s="46">
        <v>2298</v>
      </c>
      <c r="D2299" s="46" t="s">
        <v>10308</v>
      </c>
      <c r="E2299" s="46" t="s">
        <v>10309</v>
      </c>
      <c r="F2299" s="46" t="s">
        <v>10310</v>
      </c>
      <c r="G2299" s="46">
        <v>3197</v>
      </c>
      <c r="I2299" s="46" t="s">
        <v>2986</v>
      </c>
      <c r="J2299" s="46" t="s">
        <v>9884</v>
      </c>
      <c r="K2299" s="46" t="s">
        <v>10311</v>
      </c>
      <c r="L2299" s="46" t="s">
        <v>9886</v>
      </c>
      <c r="O2299" s="46" t="s">
        <v>42</v>
      </c>
      <c r="Q2299" s="46" t="s">
        <v>9887</v>
      </c>
      <c r="T2299" s="46" t="s">
        <v>9887</v>
      </c>
      <c r="AA2299" s="46" t="s">
        <v>9888</v>
      </c>
      <c r="AC2299" s="46" t="s">
        <v>9889</v>
      </c>
      <c r="AG2299" s="46">
        <v>175403</v>
      </c>
      <c r="AL2299" s="46" t="s">
        <v>10312</v>
      </c>
      <c r="AQ2299" s="46" t="b">
        <v>0</v>
      </c>
      <c r="AR2299" s="95"/>
    </row>
    <row r="2300" spans="1:44" ht="15" customHeight="1">
      <c r="A2300" s="46">
        <v>2299</v>
      </c>
      <c r="B2300" s="46">
        <v>2299</v>
      </c>
      <c r="D2300" s="46" t="s">
        <v>10313</v>
      </c>
      <c r="E2300" s="46" t="s">
        <v>10314</v>
      </c>
      <c r="F2300" s="46" t="s">
        <v>10315</v>
      </c>
      <c r="G2300" s="46">
        <v>4989</v>
      </c>
      <c r="I2300" s="46" t="s">
        <v>2986</v>
      </c>
      <c r="J2300" s="46" t="s">
        <v>9884</v>
      </c>
      <c r="K2300" s="46" t="s">
        <v>10316</v>
      </c>
      <c r="L2300" s="46" t="s">
        <v>9886</v>
      </c>
      <c r="O2300" s="46" t="s">
        <v>42</v>
      </c>
      <c r="Q2300" s="46" t="s">
        <v>9887</v>
      </c>
      <c r="T2300" s="46" t="s">
        <v>9887</v>
      </c>
      <c r="AA2300" s="46" t="s">
        <v>9888</v>
      </c>
      <c r="AC2300" s="46" t="s">
        <v>9889</v>
      </c>
      <c r="AL2300" s="46" t="s">
        <v>10317</v>
      </c>
      <c r="AQ2300" s="46" t="b">
        <v>0</v>
      </c>
      <c r="AR2300" s="95"/>
    </row>
    <row r="2301" spans="1:44" ht="15" customHeight="1">
      <c r="A2301" s="46">
        <v>2300</v>
      </c>
      <c r="B2301" s="46">
        <v>2300</v>
      </c>
      <c r="D2301" s="46" t="s">
        <v>10318</v>
      </c>
      <c r="E2301" s="46" t="s">
        <v>10319</v>
      </c>
      <c r="F2301" s="46" t="s">
        <v>9938</v>
      </c>
      <c r="I2301" s="46" t="s">
        <v>9939</v>
      </c>
      <c r="J2301" s="46" t="s">
        <v>9884</v>
      </c>
      <c r="K2301" s="46" t="s">
        <v>10320</v>
      </c>
      <c r="L2301" s="46" t="s">
        <v>9886</v>
      </c>
      <c r="O2301" s="46" t="s">
        <v>9941</v>
      </c>
      <c r="Q2301" s="46" t="s">
        <v>9887</v>
      </c>
      <c r="T2301" s="46" t="s">
        <v>9887</v>
      </c>
      <c r="AA2301" s="46" t="s">
        <v>9888</v>
      </c>
      <c r="AC2301" s="46" t="s">
        <v>9889</v>
      </c>
      <c r="AL2301" s="46" t="s">
        <v>10321</v>
      </c>
      <c r="AQ2301" s="46" t="b">
        <v>0</v>
      </c>
      <c r="AR2301" s="95"/>
    </row>
    <row r="2302" spans="1:44" ht="15" customHeight="1">
      <c r="A2302" s="46">
        <v>2301</v>
      </c>
      <c r="B2302" s="46">
        <v>2301</v>
      </c>
      <c r="D2302" s="46" t="s">
        <v>10322</v>
      </c>
      <c r="E2302" s="46" t="s">
        <v>10323</v>
      </c>
      <c r="F2302" s="46" t="s">
        <v>10324</v>
      </c>
      <c r="G2302" s="46" t="s">
        <v>10325</v>
      </c>
      <c r="I2302" s="46" t="s">
        <v>10326</v>
      </c>
      <c r="J2302" s="46" t="s">
        <v>9884</v>
      </c>
      <c r="K2302" s="46" t="s">
        <v>10327</v>
      </c>
      <c r="L2302" s="46" t="s">
        <v>9886</v>
      </c>
      <c r="O2302" s="46" t="s">
        <v>10013</v>
      </c>
      <c r="Q2302" s="46" t="s">
        <v>9887</v>
      </c>
      <c r="T2302" s="46" t="s">
        <v>9887</v>
      </c>
      <c r="AA2302" s="46" t="s">
        <v>9888</v>
      </c>
      <c r="AC2302" s="46" t="s">
        <v>9889</v>
      </c>
      <c r="AL2302" s="46" t="s">
        <v>10328</v>
      </c>
      <c r="AQ2302" s="46" t="b">
        <v>0</v>
      </c>
      <c r="AR2302" s="95"/>
    </row>
    <row r="2303" spans="1:44" ht="15" customHeight="1">
      <c r="A2303" s="46">
        <v>2302</v>
      </c>
      <c r="B2303" s="46">
        <v>2302</v>
      </c>
      <c r="D2303" s="46" t="s">
        <v>10329</v>
      </c>
      <c r="E2303" s="46" t="s">
        <v>10330</v>
      </c>
      <c r="F2303" s="46" t="s">
        <v>10331</v>
      </c>
      <c r="G2303" s="46">
        <v>24622</v>
      </c>
      <c r="I2303" s="46" t="s">
        <v>5873</v>
      </c>
      <c r="J2303" s="46" t="s">
        <v>9884</v>
      </c>
      <c r="K2303" s="46" t="s">
        <v>10332</v>
      </c>
      <c r="L2303" s="46" t="s">
        <v>9886</v>
      </c>
      <c r="O2303" s="46" t="s">
        <v>42</v>
      </c>
      <c r="Q2303" s="46" t="s">
        <v>9887</v>
      </c>
      <c r="T2303" s="46" t="s">
        <v>9887</v>
      </c>
      <c r="AA2303" s="46" t="s">
        <v>9888</v>
      </c>
      <c r="AC2303" s="46" t="s">
        <v>9889</v>
      </c>
      <c r="AG2303" s="46">
        <v>172648</v>
      </c>
      <c r="AL2303" s="46" t="s">
        <v>10333</v>
      </c>
      <c r="AQ2303" s="46" t="b">
        <v>0</v>
      </c>
      <c r="AR2303" s="95"/>
    </row>
    <row r="2304" spans="1:44" ht="15" customHeight="1">
      <c r="A2304" s="46">
        <v>2303</v>
      </c>
      <c r="B2304" s="46">
        <v>2303</v>
      </c>
      <c r="D2304" s="46" t="s">
        <v>10334</v>
      </c>
      <c r="E2304" s="46" t="s">
        <v>10335</v>
      </c>
      <c r="F2304" s="46" t="s">
        <v>9938</v>
      </c>
      <c r="I2304" s="46" t="s">
        <v>9939</v>
      </c>
      <c r="J2304" s="46" t="s">
        <v>9884</v>
      </c>
      <c r="K2304" s="46" t="s">
        <v>10336</v>
      </c>
      <c r="L2304" s="46" t="s">
        <v>9886</v>
      </c>
      <c r="O2304" s="46" t="s">
        <v>9941</v>
      </c>
      <c r="Q2304" s="46" t="s">
        <v>9887</v>
      </c>
      <c r="T2304" s="46" t="s">
        <v>9887</v>
      </c>
      <c r="AA2304" s="46" t="s">
        <v>9888</v>
      </c>
      <c r="AC2304" s="46" t="s">
        <v>9889</v>
      </c>
      <c r="AL2304" s="46" t="s">
        <v>10337</v>
      </c>
      <c r="AQ2304" s="46" t="b">
        <v>0</v>
      </c>
      <c r="AR2304" s="95"/>
    </row>
    <row r="2305" spans="1:44" ht="15" customHeight="1">
      <c r="A2305" s="46">
        <v>2304</v>
      </c>
      <c r="B2305" s="46">
        <v>2304</v>
      </c>
      <c r="D2305" s="46" t="s">
        <v>10338</v>
      </c>
      <c r="E2305" s="46" t="s">
        <v>10339</v>
      </c>
      <c r="F2305" s="46" t="s">
        <v>10340</v>
      </c>
      <c r="G2305" s="46">
        <v>2004.183</v>
      </c>
      <c r="I2305" s="46" t="s">
        <v>10341</v>
      </c>
      <c r="J2305" s="46" t="s">
        <v>9884</v>
      </c>
      <c r="K2305" s="46" t="s">
        <v>10342</v>
      </c>
      <c r="L2305" s="46" t="s">
        <v>9886</v>
      </c>
      <c r="O2305" s="46" t="s">
        <v>10013</v>
      </c>
      <c r="Q2305" s="46" t="s">
        <v>9887</v>
      </c>
      <c r="T2305" s="46" t="s">
        <v>9887</v>
      </c>
      <c r="AA2305" s="46" t="s">
        <v>9888</v>
      </c>
      <c r="AC2305" s="46" t="s">
        <v>9889</v>
      </c>
      <c r="AL2305" s="46" t="s">
        <v>10343</v>
      </c>
      <c r="AQ2305" s="46" t="b">
        <v>0</v>
      </c>
      <c r="AR2305" s="95"/>
    </row>
    <row r="2306" spans="1:44" ht="15" customHeight="1">
      <c r="A2306" s="46">
        <v>2305</v>
      </c>
      <c r="B2306" s="46">
        <v>2305</v>
      </c>
      <c r="D2306" s="46" t="s">
        <v>10344</v>
      </c>
      <c r="E2306" s="46" t="s">
        <v>10345</v>
      </c>
      <c r="F2306" s="46" t="s">
        <v>10346</v>
      </c>
      <c r="G2306" s="46">
        <v>9313</v>
      </c>
      <c r="I2306" s="46" t="s">
        <v>2823</v>
      </c>
      <c r="J2306" s="46" t="s">
        <v>9884</v>
      </c>
      <c r="K2306" s="46" t="s">
        <v>10347</v>
      </c>
      <c r="L2306" s="46" t="s">
        <v>9886</v>
      </c>
      <c r="O2306" s="46" t="s">
        <v>42</v>
      </c>
      <c r="Q2306" s="46" t="s">
        <v>9887</v>
      </c>
      <c r="T2306" s="46" t="s">
        <v>9887</v>
      </c>
      <c r="AA2306" s="46" t="s">
        <v>9888</v>
      </c>
      <c r="AC2306" s="46" t="s">
        <v>9889</v>
      </c>
      <c r="AG2306" s="46" t="s">
        <v>9895</v>
      </c>
      <c r="AL2306" s="46" t="s">
        <v>10348</v>
      </c>
      <c r="AQ2306" s="46" t="b">
        <v>0</v>
      </c>
      <c r="AR2306" s="95"/>
    </row>
    <row r="2307" spans="1:44" ht="15" customHeight="1">
      <c r="A2307" s="46">
        <v>2306</v>
      </c>
      <c r="B2307" s="46">
        <v>2306</v>
      </c>
      <c r="D2307" s="46" t="s">
        <v>10349</v>
      </c>
      <c r="E2307" s="46" t="s">
        <v>10350</v>
      </c>
      <c r="F2307" s="46" t="s">
        <v>9938</v>
      </c>
      <c r="I2307" s="46" t="s">
        <v>9939</v>
      </c>
      <c r="J2307" s="46" t="s">
        <v>9884</v>
      </c>
      <c r="K2307" s="46" t="s">
        <v>10351</v>
      </c>
      <c r="L2307" s="46" t="s">
        <v>9886</v>
      </c>
      <c r="O2307" s="46" t="s">
        <v>9941</v>
      </c>
      <c r="Q2307" s="46" t="s">
        <v>9887</v>
      </c>
      <c r="T2307" s="46" t="s">
        <v>9887</v>
      </c>
      <c r="AA2307" s="46" t="s">
        <v>9888</v>
      </c>
      <c r="AC2307" s="46" t="s">
        <v>9889</v>
      </c>
      <c r="AL2307" s="46" t="s">
        <v>10352</v>
      </c>
      <c r="AQ2307" s="46" t="b">
        <v>0</v>
      </c>
      <c r="AR2307" s="95"/>
    </row>
    <row r="2308" spans="1:44" ht="15" customHeight="1">
      <c r="A2308" s="46">
        <v>2307</v>
      </c>
      <c r="B2308" s="46">
        <v>2307</v>
      </c>
      <c r="D2308" s="46" t="s">
        <v>10353</v>
      </c>
      <c r="E2308" s="46" t="s">
        <v>10354</v>
      </c>
      <c r="F2308" s="46" t="s">
        <v>9980</v>
      </c>
      <c r="G2308" s="46">
        <v>3183</v>
      </c>
      <c r="I2308" s="46" t="s">
        <v>2836</v>
      </c>
      <c r="J2308" s="46" t="s">
        <v>9884</v>
      </c>
      <c r="K2308" s="46" t="s">
        <v>10355</v>
      </c>
      <c r="L2308" s="46" t="s">
        <v>9886</v>
      </c>
      <c r="O2308" s="46" t="s">
        <v>42</v>
      </c>
      <c r="Q2308" s="46" t="s">
        <v>9887</v>
      </c>
      <c r="T2308" s="46" t="s">
        <v>9887</v>
      </c>
      <c r="AA2308" s="46" t="s">
        <v>9888</v>
      </c>
      <c r="AC2308" s="46" t="s">
        <v>9889</v>
      </c>
      <c r="AG2308" s="46">
        <v>176488</v>
      </c>
      <c r="AL2308" s="46" t="s">
        <v>10356</v>
      </c>
      <c r="AQ2308" s="46" t="b">
        <v>0</v>
      </c>
      <c r="AR2308" s="95"/>
    </row>
    <row r="2309" spans="1:44" ht="15" customHeight="1">
      <c r="A2309" s="46">
        <v>2308</v>
      </c>
      <c r="B2309" s="46">
        <v>2308</v>
      </c>
      <c r="D2309" s="46" t="s">
        <v>10357</v>
      </c>
      <c r="E2309" s="46" t="s">
        <v>10358</v>
      </c>
      <c r="F2309" s="46" t="s">
        <v>9938</v>
      </c>
      <c r="I2309" s="46" t="s">
        <v>10359</v>
      </c>
      <c r="J2309" s="46" t="s">
        <v>9884</v>
      </c>
      <c r="K2309" s="46" t="s">
        <v>10360</v>
      </c>
      <c r="L2309" s="46" t="s">
        <v>9886</v>
      </c>
      <c r="O2309" s="46" t="s">
        <v>10013</v>
      </c>
      <c r="Q2309" s="46" t="s">
        <v>9887</v>
      </c>
      <c r="T2309" s="46" t="s">
        <v>9887</v>
      </c>
      <c r="AA2309" s="46" t="s">
        <v>9888</v>
      </c>
      <c r="AC2309" s="46" t="s">
        <v>9889</v>
      </c>
      <c r="AL2309" s="46" t="s">
        <v>10361</v>
      </c>
      <c r="AQ2309" s="46" t="b">
        <v>0</v>
      </c>
      <c r="AR2309" s="95"/>
    </row>
    <row r="2310" spans="1:44" ht="15" customHeight="1">
      <c r="A2310" s="46">
        <v>2309</v>
      </c>
      <c r="B2310" s="46">
        <v>2309</v>
      </c>
      <c r="D2310" s="46" t="s">
        <v>10362</v>
      </c>
      <c r="E2310" s="46" t="s">
        <v>10363</v>
      </c>
      <c r="F2310" s="46" t="s">
        <v>10364</v>
      </c>
      <c r="G2310" s="46" t="s">
        <v>10365</v>
      </c>
      <c r="I2310" s="46" t="s">
        <v>10359</v>
      </c>
      <c r="J2310" s="46" t="s">
        <v>9884</v>
      </c>
      <c r="K2310" s="46" t="s">
        <v>10366</v>
      </c>
      <c r="L2310" s="46" t="s">
        <v>9886</v>
      </c>
      <c r="O2310" s="46" t="s">
        <v>42</v>
      </c>
      <c r="Q2310" s="46" t="s">
        <v>9887</v>
      </c>
      <c r="T2310" s="46" t="s">
        <v>9887</v>
      </c>
      <c r="AA2310" s="46" t="s">
        <v>9888</v>
      </c>
      <c r="AC2310" s="46" t="s">
        <v>9889</v>
      </c>
      <c r="AL2310" s="46" t="s">
        <v>10367</v>
      </c>
      <c r="AQ2310" s="46" t="b">
        <v>0</v>
      </c>
      <c r="AR2310" s="95"/>
    </row>
    <row r="2311" spans="1:44" ht="15" customHeight="1">
      <c r="A2311" s="46">
        <v>2310</v>
      </c>
      <c r="B2311" s="46">
        <v>2310</v>
      </c>
      <c r="D2311" s="46" t="s">
        <v>10368</v>
      </c>
      <c r="E2311" s="46" t="s">
        <v>10369</v>
      </c>
      <c r="F2311" s="46" t="s">
        <v>9925</v>
      </c>
      <c r="G2311" s="46">
        <v>3162</v>
      </c>
      <c r="I2311" s="46" t="s">
        <v>10359</v>
      </c>
      <c r="J2311" s="46" t="s">
        <v>9884</v>
      </c>
      <c r="K2311" s="46" t="s">
        <v>10370</v>
      </c>
      <c r="L2311" s="46" t="s">
        <v>9886</v>
      </c>
      <c r="O2311" s="46" t="s">
        <v>42</v>
      </c>
      <c r="Q2311" s="46" t="s">
        <v>9887</v>
      </c>
      <c r="T2311" s="46" t="s">
        <v>9887</v>
      </c>
      <c r="AA2311" s="46" t="s">
        <v>9888</v>
      </c>
      <c r="AC2311" s="46" t="s">
        <v>9889</v>
      </c>
      <c r="AG2311" s="46">
        <v>171938</v>
      </c>
      <c r="AL2311" s="46" t="s">
        <v>10371</v>
      </c>
      <c r="AQ2311" s="46" t="b">
        <v>0</v>
      </c>
      <c r="AR2311" s="95"/>
    </row>
    <row r="2312" spans="1:44" ht="15" customHeight="1">
      <c r="A2312" s="46">
        <v>2311</v>
      </c>
      <c r="B2312" s="46">
        <v>2311</v>
      </c>
      <c r="D2312" s="46" t="s">
        <v>10372</v>
      </c>
      <c r="E2312" s="46" t="s">
        <v>10373</v>
      </c>
      <c r="F2312" s="46" t="s">
        <v>9938</v>
      </c>
      <c r="I2312" s="46" t="s">
        <v>9939</v>
      </c>
      <c r="J2312" s="46" t="s">
        <v>9884</v>
      </c>
      <c r="K2312" s="46" t="s">
        <v>10374</v>
      </c>
      <c r="L2312" s="46" t="s">
        <v>9886</v>
      </c>
      <c r="O2312" s="46" t="s">
        <v>9941</v>
      </c>
      <c r="Q2312" s="46" t="s">
        <v>9887</v>
      </c>
      <c r="T2312" s="46" t="s">
        <v>9887</v>
      </c>
      <c r="AA2312" s="46" t="s">
        <v>9888</v>
      </c>
      <c r="AC2312" s="46" t="s">
        <v>9889</v>
      </c>
      <c r="AL2312" s="46" t="s">
        <v>10375</v>
      </c>
      <c r="AQ2312" s="46" t="b">
        <v>0</v>
      </c>
      <c r="AR2312" s="95"/>
    </row>
    <row r="2313" spans="1:44" ht="15" customHeight="1">
      <c r="A2313" s="46">
        <v>2312</v>
      </c>
      <c r="B2313" s="46">
        <v>2312</v>
      </c>
      <c r="D2313" s="46" t="s">
        <v>10376</v>
      </c>
      <c r="E2313" s="46" t="s">
        <v>10377</v>
      </c>
      <c r="F2313" s="46" t="s">
        <v>10378</v>
      </c>
      <c r="G2313" s="46">
        <v>14805</v>
      </c>
      <c r="I2313" s="46" t="s">
        <v>2841</v>
      </c>
      <c r="J2313" s="46" t="s">
        <v>9884</v>
      </c>
      <c r="K2313" s="46" t="s">
        <v>10379</v>
      </c>
      <c r="L2313" s="46" t="s">
        <v>9886</v>
      </c>
      <c r="O2313" s="46" t="s">
        <v>42</v>
      </c>
      <c r="Q2313" s="46" t="s">
        <v>9887</v>
      </c>
      <c r="T2313" s="46" t="s">
        <v>9887</v>
      </c>
      <c r="AA2313" s="46" t="s">
        <v>9888</v>
      </c>
      <c r="AC2313" s="46" t="s">
        <v>9889</v>
      </c>
      <c r="AG2313" s="46">
        <v>172172</v>
      </c>
      <c r="AL2313" s="46" t="s">
        <v>10380</v>
      </c>
      <c r="AQ2313" s="46" t="b">
        <v>0</v>
      </c>
      <c r="AR2313" s="95"/>
    </row>
    <row r="2314" spans="1:44" ht="15" customHeight="1">
      <c r="A2314" s="46">
        <v>2313</v>
      </c>
      <c r="B2314" s="46">
        <v>2313</v>
      </c>
      <c r="D2314" s="46" t="s">
        <v>10381</v>
      </c>
      <c r="E2314" s="46" t="s">
        <v>10382</v>
      </c>
      <c r="F2314" s="46" t="s">
        <v>9938</v>
      </c>
      <c r="I2314" s="46" t="s">
        <v>2841</v>
      </c>
      <c r="J2314" s="46" t="s">
        <v>9884</v>
      </c>
      <c r="K2314" s="46" t="s">
        <v>10383</v>
      </c>
      <c r="L2314" s="46" t="s">
        <v>9886</v>
      </c>
      <c r="O2314" s="46" t="s">
        <v>10013</v>
      </c>
      <c r="Q2314" s="46" t="s">
        <v>9887</v>
      </c>
      <c r="T2314" s="46" t="s">
        <v>9887</v>
      </c>
      <c r="AA2314" s="46" t="s">
        <v>9888</v>
      </c>
      <c r="AC2314" s="46" t="s">
        <v>9889</v>
      </c>
      <c r="AL2314" s="46" t="s">
        <v>10384</v>
      </c>
      <c r="AQ2314" s="46" t="b">
        <v>0</v>
      </c>
      <c r="AR2314" s="95"/>
    </row>
    <row r="2315" spans="1:44" ht="15" customHeight="1">
      <c r="A2315" s="46">
        <v>2314</v>
      </c>
      <c r="B2315" s="46">
        <v>2314</v>
      </c>
      <c r="D2315" s="46" t="s">
        <v>10385</v>
      </c>
      <c r="E2315" s="46" t="s">
        <v>10386</v>
      </c>
      <c r="F2315" s="46" t="s">
        <v>9938</v>
      </c>
      <c r="I2315" s="46" t="s">
        <v>2841</v>
      </c>
      <c r="J2315" s="46" t="s">
        <v>9884</v>
      </c>
      <c r="K2315" s="46" t="s">
        <v>10387</v>
      </c>
      <c r="L2315" s="46" t="s">
        <v>9886</v>
      </c>
      <c r="O2315" s="46" t="s">
        <v>10013</v>
      </c>
      <c r="Q2315" s="46" t="s">
        <v>9887</v>
      </c>
      <c r="T2315" s="46" t="s">
        <v>9887</v>
      </c>
      <c r="AA2315" s="46" t="s">
        <v>9888</v>
      </c>
      <c r="AC2315" s="46" t="s">
        <v>9889</v>
      </c>
      <c r="AL2315" s="46" t="s">
        <v>10388</v>
      </c>
      <c r="AQ2315" s="46" t="b">
        <v>0</v>
      </c>
      <c r="AR2315" s="95"/>
    </row>
    <row r="2316" spans="1:44" ht="15" customHeight="1">
      <c r="A2316" s="46">
        <v>2315</v>
      </c>
      <c r="B2316" s="46">
        <v>2315</v>
      </c>
      <c r="D2316" s="46" t="s">
        <v>10389</v>
      </c>
      <c r="E2316" s="46" t="s">
        <v>10390</v>
      </c>
      <c r="F2316" s="46" t="s">
        <v>9938</v>
      </c>
      <c r="I2316" s="46" t="s">
        <v>2841</v>
      </c>
      <c r="J2316" s="46" t="s">
        <v>9884</v>
      </c>
      <c r="K2316" s="46" t="s">
        <v>10391</v>
      </c>
      <c r="L2316" s="46" t="s">
        <v>9886</v>
      </c>
      <c r="O2316" s="46" t="s">
        <v>10013</v>
      </c>
      <c r="Q2316" s="46" t="s">
        <v>9887</v>
      </c>
      <c r="T2316" s="46" t="s">
        <v>9887</v>
      </c>
      <c r="AA2316" s="46" t="s">
        <v>9888</v>
      </c>
      <c r="AC2316" s="46" t="s">
        <v>9889</v>
      </c>
      <c r="AL2316" s="46" t="s">
        <v>10392</v>
      </c>
      <c r="AQ2316" s="46" t="b">
        <v>0</v>
      </c>
      <c r="AR2316" s="95"/>
    </row>
    <row r="2317" spans="1:44" ht="15" customHeight="1">
      <c r="A2317" s="46">
        <v>2316</v>
      </c>
      <c r="B2317" s="46">
        <v>2316</v>
      </c>
      <c r="D2317" s="46" t="s">
        <v>10393</v>
      </c>
      <c r="E2317" s="46" t="s">
        <v>10394</v>
      </c>
      <c r="F2317" s="46" t="s">
        <v>9925</v>
      </c>
      <c r="G2317" s="46">
        <v>3178</v>
      </c>
      <c r="I2317" s="46" t="s">
        <v>2841</v>
      </c>
      <c r="J2317" s="46" t="s">
        <v>9884</v>
      </c>
      <c r="K2317" s="46" t="s">
        <v>10395</v>
      </c>
      <c r="L2317" s="46" t="s">
        <v>9886</v>
      </c>
      <c r="O2317" s="46" t="s">
        <v>42</v>
      </c>
      <c r="Q2317" s="46" t="s">
        <v>9887</v>
      </c>
      <c r="T2317" s="46" t="s">
        <v>9887</v>
      </c>
      <c r="AA2317" s="46" t="s">
        <v>9888</v>
      </c>
      <c r="AC2317" s="46" t="s">
        <v>9889</v>
      </c>
      <c r="AG2317" s="46">
        <v>171996</v>
      </c>
      <c r="AL2317" s="46" t="s">
        <v>10396</v>
      </c>
      <c r="AQ2317" s="46" t="b">
        <v>0</v>
      </c>
      <c r="AR2317" s="95"/>
    </row>
    <row r="2318" spans="1:44" ht="15" customHeight="1">
      <c r="A2318" s="46">
        <v>2317</v>
      </c>
      <c r="B2318" s="46">
        <v>2317</v>
      </c>
      <c r="D2318" s="46" t="s">
        <v>10397</v>
      </c>
      <c r="E2318" s="46" t="s">
        <v>10398</v>
      </c>
      <c r="F2318" s="46" t="s">
        <v>9938</v>
      </c>
      <c r="I2318" s="46" t="s">
        <v>9939</v>
      </c>
      <c r="J2318" s="46" t="s">
        <v>9884</v>
      </c>
      <c r="K2318" s="46" t="s">
        <v>10399</v>
      </c>
      <c r="L2318" s="46" t="s">
        <v>9886</v>
      </c>
      <c r="O2318" s="46" t="s">
        <v>9941</v>
      </c>
      <c r="Q2318" s="46" t="s">
        <v>9887</v>
      </c>
      <c r="T2318" s="46" t="s">
        <v>9887</v>
      </c>
      <c r="AA2318" s="46" t="s">
        <v>9888</v>
      </c>
      <c r="AC2318" s="46" t="s">
        <v>9889</v>
      </c>
      <c r="AL2318" s="46" t="s">
        <v>10400</v>
      </c>
      <c r="AQ2318" s="46" t="b">
        <v>0</v>
      </c>
      <c r="AR2318" s="95"/>
    </row>
    <row r="2319" spans="1:44" ht="15" customHeight="1">
      <c r="A2319" s="46">
        <v>2318</v>
      </c>
      <c r="B2319" s="46">
        <v>2318</v>
      </c>
      <c r="D2319" s="46" t="s">
        <v>10401</v>
      </c>
      <c r="E2319" s="46" t="s">
        <v>10402</v>
      </c>
      <c r="F2319" s="46" t="e">
        <v>#N/A</v>
      </c>
      <c r="I2319" s="46" t="s">
        <v>2841</v>
      </c>
      <c r="J2319" s="46" t="s">
        <v>9884</v>
      </c>
      <c r="K2319" s="46" t="s">
        <v>10403</v>
      </c>
      <c r="L2319" s="46" t="s">
        <v>9886</v>
      </c>
      <c r="O2319" s="46" t="s">
        <v>42</v>
      </c>
      <c r="Q2319" s="46" t="s">
        <v>9887</v>
      </c>
      <c r="T2319" s="46" t="s">
        <v>9887</v>
      </c>
      <c r="AA2319" s="46" t="s">
        <v>9888</v>
      </c>
      <c r="AC2319" s="46" t="s">
        <v>9889</v>
      </c>
      <c r="AG2319" s="46" t="s">
        <v>9895</v>
      </c>
      <c r="AL2319" s="46" t="s">
        <v>10404</v>
      </c>
      <c r="AQ2319" s="46" t="b">
        <v>0</v>
      </c>
      <c r="AR2319" s="95"/>
    </row>
    <row r="2320" spans="1:44" ht="15" customHeight="1">
      <c r="A2320" s="46">
        <v>2319</v>
      </c>
      <c r="B2320" s="46">
        <v>2319</v>
      </c>
      <c r="D2320" s="46" t="s">
        <v>10405</v>
      </c>
      <c r="E2320" s="46" t="s">
        <v>10406</v>
      </c>
      <c r="F2320" s="46" t="s">
        <v>9938</v>
      </c>
      <c r="I2320" s="46" t="s">
        <v>9939</v>
      </c>
      <c r="J2320" s="46" t="s">
        <v>9884</v>
      </c>
      <c r="K2320" s="46" t="s">
        <v>10407</v>
      </c>
      <c r="L2320" s="46" t="s">
        <v>9886</v>
      </c>
      <c r="O2320" s="46" t="s">
        <v>9941</v>
      </c>
      <c r="Q2320" s="46" t="s">
        <v>9887</v>
      </c>
      <c r="T2320" s="46" t="s">
        <v>9887</v>
      </c>
      <c r="AA2320" s="46" t="s">
        <v>9888</v>
      </c>
      <c r="AC2320" s="46" t="s">
        <v>9889</v>
      </c>
      <c r="AL2320" s="46" t="s">
        <v>10408</v>
      </c>
      <c r="AQ2320" s="46" t="b">
        <v>0</v>
      </c>
      <c r="AR2320" s="95"/>
    </row>
    <row r="2321" spans="1:44" ht="15" customHeight="1">
      <c r="A2321" s="46">
        <v>2320</v>
      </c>
      <c r="B2321" s="46">
        <v>2320</v>
      </c>
      <c r="D2321" s="46" t="s">
        <v>10409</v>
      </c>
      <c r="E2321" s="46" t="s">
        <v>10410</v>
      </c>
      <c r="F2321" s="46" t="s">
        <v>9938</v>
      </c>
      <c r="I2321" s="46" t="s">
        <v>9939</v>
      </c>
      <c r="J2321" s="46" t="s">
        <v>9884</v>
      </c>
      <c r="K2321" s="46" t="s">
        <v>10411</v>
      </c>
      <c r="L2321" s="46" t="s">
        <v>9886</v>
      </c>
      <c r="O2321" s="46" t="s">
        <v>9941</v>
      </c>
      <c r="Q2321" s="46" t="s">
        <v>9887</v>
      </c>
      <c r="T2321" s="46" t="s">
        <v>9887</v>
      </c>
      <c r="AA2321" s="46" t="s">
        <v>9888</v>
      </c>
      <c r="AC2321" s="46" t="s">
        <v>9889</v>
      </c>
      <c r="AL2321" s="46" t="s">
        <v>10412</v>
      </c>
      <c r="AQ2321" s="46" t="b">
        <v>0</v>
      </c>
      <c r="AR2321" s="95"/>
    </row>
    <row r="2322" spans="1:44" ht="15" customHeight="1">
      <c r="A2322" s="46">
        <v>2321</v>
      </c>
      <c r="B2322" s="46">
        <v>2321</v>
      </c>
      <c r="D2322" s="46" t="s">
        <v>10413</v>
      </c>
      <c r="E2322" s="46" t="s">
        <v>10414</v>
      </c>
      <c r="F2322" s="46" t="s">
        <v>9919</v>
      </c>
      <c r="G2322" s="46" t="s">
        <v>10415</v>
      </c>
      <c r="I2322" s="46" t="s">
        <v>2875</v>
      </c>
      <c r="J2322" s="46" t="s">
        <v>9884</v>
      </c>
      <c r="K2322" s="46" t="s">
        <v>10416</v>
      </c>
      <c r="L2322" s="46" t="s">
        <v>9886</v>
      </c>
      <c r="O2322" s="46" t="s">
        <v>42</v>
      </c>
      <c r="Q2322" s="46" t="s">
        <v>9887</v>
      </c>
      <c r="T2322" s="46" t="s">
        <v>9887</v>
      </c>
      <c r="AA2322" s="46" t="s">
        <v>9888</v>
      </c>
      <c r="AC2322" s="46" t="s">
        <v>9889</v>
      </c>
      <c r="AL2322" s="46" t="s">
        <v>10417</v>
      </c>
      <c r="AQ2322" s="46" t="b">
        <v>0</v>
      </c>
      <c r="AR2322" s="95"/>
    </row>
    <row r="2323" spans="1:44" ht="15" customHeight="1">
      <c r="A2323" s="46">
        <v>2322</v>
      </c>
      <c r="B2323" s="46">
        <v>2322</v>
      </c>
      <c r="D2323" s="46" t="s">
        <v>10418</v>
      </c>
      <c r="E2323" s="46" t="s">
        <v>10419</v>
      </c>
      <c r="F2323" s="46" t="s">
        <v>9925</v>
      </c>
      <c r="G2323" s="46">
        <v>3167</v>
      </c>
      <c r="I2323" s="46" t="s">
        <v>2875</v>
      </c>
      <c r="J2323" s="46" t="s">
        <v>9884</v>
      </c>
      <c r="K2323" s="46" t="s">
        <v>10420</v>
      </c>
      <c r="L2323" s="46" t="s">
        <v>9886</v>
      </c>
      <c r="O2323" s="46" t="s">
        <v>42</v>
      </c>
      <c r="Q2323" s="46" t="s">
        <v>9887</v>
      </c>
      <c r="T2323" s="46" t="s">
        <v>9887</v>
      </c>
      <c r="AA2323" s="46" t="s">
        <v>9888</v>
      </c>
      <c r="AC2323" s="46" t="s">
        <v>9889</v>
      </c>
      <c r="AG2323" s="46">
        <v>172267</v>
      </c>
      <c r="AL2323" s="46" t="s">
        <v>10421</v>
      </c>
      <c r="AQ2323" s="46" t="b">
        <v>0</v>
      </c>
      <c r="AR2323" s="95"/>
    </row>
    <row r="2324" spans="1:44" ht="15" customHeight="1">
      <c r="A2324" s="46">
        <v>2323</v>
      </c>
      <c r="B2324" s="46">
        <v>2323</v>
      </c>
      <c r="D2324" s="46" t="s">
        <v>10422</v>
      </c>
      <c r="E2324" s="46" t="s">
        <v>10423</v>
      </c>
      <c r="F2324" s="46" t="s">
        <v>10424</v>
      </c>
      <c r="G2324" s="46" t="s">
        <v>768</v>
      </c>
      <c r="I2324" s="46" t="s">
        <v>10425</v>
      </c>
      <c r="J2324" s="46" t="s">
        <v>9884</v>
      </c>
      <c r="K2324" s="46" t="s">
        <v>10426</v>
      </c>
      <c r="L2324" s="46" t="s">
        <v>9886</v>
      </c>
      <c r="O2324" s="46" t="s">
        <v>9941</v>
      </c>
      <c r="Q2324" s="46" t="s">
        <v>9887</v>
      </c>
      <c r="T2324" s="46" t="s">
        <v>9887</v>
      </c>
      <c r="AA2324" s="46" t="s">
        <v>9888</v>
      </c>
      <c r="AC2324" s="46" t="s">
        <v>9889</v>
      </c>
      <c r="AL2324" s="46" t="s">
        <v>10427</v>
      </c>
      <c r="AQ2324" s="46" t="b">
        <v>0</v>
      </c>
      <c r="AR2324" s="95"/>
    </row>
    <row r="2325" spans="1:44" ht="15" customHeight="1">
      <c r="A2325" s="46">
        <v>2324</v>
      </c>
      <c r="B2325" s="46">
        <v>2324</v>
      </c>
      <c r="D2325" s="46" t="s">
        <v>10428</v>
      </c>
      <c r="E2325" s="46" t="s">
        <v>10429</v>
      </c>
      <c r="F2325" s="46" t="s">
        <v>9938</v>
      </c>
      <c r="I2325" s="46" t="s">
        <v>9939</v>
      </c>
      <c r="J2325" s="46" t="s">
        <v>9884</v>
      </c>
      <c r="K2325" s="46" t="s">
        <v>10430</v>
      </c>
      <c r="L2325" s="46" t="s">
        <v>9886</v>
      </c>
      <c r="O2325" s="46" t="s">
        <v>9941</v>
      </c>
      <c r="Q2325" s="46" t="s">
        <v>9887</v>
      </c>
      <c r="T2325" s="46" t="s">
        <v>9887</v>
      </c>
      <c r="AA2325" s="46" t="s">
        <v>9888</v>
      </c>
      <c r="AC2325" s="46" t="s">
        <v>9889</v>
      </c>
      <c r="AL2325" s="46" t="s">
        <v>10431</v>
      </c>
      <c r="AQ2325" s="46" t="b">
        <v>0</v>
      </c>
      <c r="AR2325" s="95"/>
    </row>
    <row r="2326" spans="1:44" ht="15" customHeight="1">
      <c r="A2326" s="46">
        <v>2325</v>
      </c>
      <c r="B2326" s="46">
        <v>2325</v>
      </c>
      <c r="D2326" s="46" t="s">
        <v>10432</v>
      </c>
      <c r="E2326" s="46" t="s">
        <v>10433</v>
      </c>
      <c r="F2326" s="46" t="s">
        <v>9938</v>
      </c>
      <c r="I2326" s="46" t="s">
        <v>9939</v>
      </c>
      <c r="J2326" s="46" t="s">
        <v>9884</v>
      </c>
      <c r="K2326" s="46" t="s">
        <v>10434</v>
      </c>
      <c r="L2326" s="46" t="s">
        <v>9886</v>
      </c>
      <c r="O2326" s="46" t="s">
        <v>9941</v>
      </c>
      <c r="Q2326" s="46" t="s">
        <v>9887</v>
      </c>
      <c r="T2326" s="46" t="s">
        <v>9887</v>
      </c>
      <c r="AA2326" s="46" t="s">
        <v>9888</v>
      </c>
      <c r="AC2326" s="46" t="s">
        <v>9889</v>
      </c>
      <c r="AL2326" s="46" t="s">
        <v>10435</v>
      </c>
      <c r="AQ2326" s="46" t="b">
        <v>0</v>
      </c>
      <c r="AR2326" s="95"/>
    </row>
    <row r="2327" spans="1:44" ht="15" customHeight="1">
      <c r="A2327" s="46">
        <v>2326</v>
      </c>
      <c r="B2327" s="46">
        <v>2326</v>
      </c>
      <c r="D2327" s="46" t="s">
        <v>10436</v>
      </c>
      <c r="E2327" s="46" t="s">
        <v>10437</v>
      </c>
      <c r="F2327" s="46" t="s">
        <v>10438</v>
      </c>
      <c r="G2327" s="46" t="s">
        <v>10439</v>
      </c>
      <c r="I2327" s="46" t="s">
        <v>10425</v>
      </c>
      <c r="J2327" s="46" t="s">
        <v>9884</v>
      </c>
      <c r="K2327" s="46" t="s">
        <v>10440</v>
      </c>
      <c r="L2327" s="46" t="s">
        <v>9886</v>
      </c>
      <c r="O2327" s="46" t="s">
        <v>42</v>
      </c>
      <c r="Q2327" s="46" t="s">
        <v>9887</v>
      </c>
      <c r="T2327" s="46" t="s">
        <v>9887</v>
      </c>
      <c r="AA2327" s="46" t="s">
        <v>9888</v>
      </c>
      <c r="AC2327" s="46" t="s">
        <v>9889</v>
      </c>
      <c r="AG2327" s="46">
        <v>176476</v>
      </c>
      <c r="AL2327" s="46" t="s">
        <v>10441</v>
      </c>
      <c r="AQ2327" s="46" t="b">
        <v>0</v>
      </c>
      <c r="AR2327" s="95"/>
    </row>
    <row r="2328" spans="1:44" ht="15" customHeight="1">
      <c r="A2328" s="46">
        <v>2327</v>
      </c>
      <c r="B2328" s="46">
        <v>2327</v>
      </c>
      <c r="D2328" s="46" t="s">
        <v>10442</v>
      </c>
      <c r="E2328" s="46" t="s">
        <v>10443</v>
      </c>
      <c r="F2328" s="46" t="s">
        <v>10444</v>
      </c>
      <c r="G2328" s="46">
        <v>2006.374</v>
      </c>
      <c r="I2328" s="46" t="s">
        <v>8482</v>
      </c>
      <c r="J2328" s="46" t="s">
        <v>9884</v>
      </c>
      <c r="K2328" s="46" t="s">
        <v>10445</v>
      </c>
      <c r="L2328" s="46" t="s">
        <v>9886</v>
      </c>
      <c r="O2328" s="46" t="s">
        <v>10013</v>
      </c>
      <c r="Q2328" s="46" t="s">
        <v>9887</v>
      </c>
      <c r="T2328" s="46" t="s">
        <v>9887</v>
      </c>
      <c r="AA2328" s="46" t="s">
        <v>9888</v>
      </c>
      <c r="AC2328" s="46" t="s">
        <v>9889</v>
      </c>
      <c r="AL2328" s="46" t="s">
        <v>10446</v>
      </c>
      <c r="AQ2328" s="46" t="b">
        <v>0</v>
      </c>
      <c r="AR2328" s="95"/>
    </row>
    <row r="2329" spans="1:44" ht="15" customHeight="1">
      <c r="A2329" s="46">
        <v>2328</v>
      </c>
      <c r="B2329" s="46">
        <v>2328</v>
      </c>
      <c r="D2329" s="46" t="s">
        <v>10447</v>
      </c>
      <c r="E2329" s="46" t="s">
        <v>10448</v>
      </c>
      <c r="F2329" s="46" t="s">
        <v>10449</v>
      </c>
      <c r="G2329" s="46">
        <v>3450</v>
      </c>
      <c r="I2329" s="46" t="s">
        <v>8482</v>
      </c>
      <c r="J2329" s="46" t="s">
        <v>9884</v>
      </c>
      <c r="K2329" s="46" t="s">
        <v>10450</v>
      </c>
      <c r="L2329" s="46" t="s">
        <v>9886</v>
      </c>
      <c r="O2329" s="46" t="s">
        <v>42</v>
      </c>
      <c r="Q2329" s="46" t="s">
        <v>9887</v>
      </c>
      <c r="T2329" s="46" t="s">
        <v>9887</v>
      </c>
      <c r="AA2329" s="46" t="s">
        <v>9888</v>
      </c>
      <c r="AC2329" s="46" t="s">
        <v>9889</v>
      </c>
      <c r="AG2329" s="46">
        <v>165484</v>
      </c>
      <c r="AL2329" s="46" t="s">
        <v>10451</v>
      </c>
      <c r="AQ2329" s="46" t="b">
        <v>0</v>
      </c>
      <c r="AR2329" s="95"/>
    </row>
    <row r="2330" spans="1:44" ht="15" customHeight="1">
      <c r="A2330" s="46">
        <v>2329</v>
      </c>
      <c r="B2330" s="46">
        <v>2329</v>
      </c>
      <c r="D2330" s="46" t="s">
        <v>10452</v>
      </c>
      <c r="E2330" s="46" t="s">
        <v>10453</v>
      </c>
      <c r="F2330" s="46" t="s">
        <v>9938</v>
      </c>
      <c r="I2330" s="46" t="s">
        <v>9939</v>
      </c>
      <c r="J2330" s="46" t="s">
        <v>9884</v>
      </c>
      <c r="K2330" s="46" t="s">
        <v>10454</v>
      </c>
      <c r="L2330" s="46" t="s">
        <v>9886</v>
      </c>
      <c r="O2330" s="46" t="s">
        <v>9905</v>
      </c>
      <c r="Q2330" s="46" t="s">
        <v>9887</v>
      </c>
      <c r="T2330" s="46" t="s">
        <v>9887</v>
      </c>
      <c r="AA2330" s="46" t="s">
        <v>9888</v>
      </c>
      <c r="AC2330" s="46" t="s">
        <v>9889</v>
      </c>
      <c r="AL2330" s="46" t="s">
        <v>10455</v>
      </c>
      <c r="AQ2330" s="46" t="b">
        <v>0</v>
      </c>
      <c r="AR2330" s="95"/>
    </row>
    <row r="2331" spans="1:44" ht="15" customHeight="1">
      <c r="A2331" s="46">
        <v>2330</v>
      </c>
      <c r="B2331" s="46">
        <v>2330</v>
      </c>
      <c r="D2331" s="46" t="s">
        <v>10456</v>
      </c>
      <c r="E2331" s="46" t="s">
        <v>10457</v>
      </c>
      <c r="F2331" s="46" t="s">
        <v>10458</v>
      </c>
      <c r="G2331" s="46">
        <v>2004.011</v>
      </c>
      <c r="I2331" s="46" t="s">
        <v>6402</v>
      </c>
      <c r="J2331" s="46" t="s">
        <v>9884</v>
      </c>
      <c r="K2331" s="46" t="s">
        <v>10459</v>
      </c>
      <c r="L2331" s="46" t="s">
        <v>9886</v>
      </c>
      <c r="O2331" s="46" t="s">
        <v>10013</v>
      </c>
      <c r="Q2331" s="46" t="s">
        <v>9887</v>
      </c>
      <c r="T2331" s="46" t="s">
        <v>9887</v>
      </c>
      <c r="AA2331" s="46" t="s">
        <v>9888</v>
      </c>
      <c r="AC2331" s="46" t="s">
        <v>9889</v>
      </c>
      <c r="AL2331" s="46" t="s">
        <v>10460</v>
      </c>
      <c r="AQ2331" s="46" t="b">
        <v>0</v>
      </c>
      <c r="AR2331" s="95"/>
    </row>
    <row r="2332" spans="1:44" ht="15" customHeight="1">
      <c r="A2332" s="46">
        <v>2331</v>
      </c>
      <c r="B2332" s="46">
        <v>2331</v>
      </c>
      <c r="D2332" s="46" t="s">
        <v>10461</v>
      </c>
      <c r="E2332" s="46" t="s">
        <v>10462</v>
      </c>
      <c r="F2332" s="46" t="s">
        <v>10463</v>
      </c>
      <c r="G2332" s="46">
        <v>3420</v>
      </c>
      <c r="I2332" s="46" t="s">
        <v>10464</v>
      </c>
      <c r="J2332" s="46" t="s">
        <v>9884</v>
      </c>
      <c r="K2332" s="46" t="s">
        <v>10465</v>
      </c>
      <c r="L2332" s="46" t="s">
        <v>9886</v>
      </c>
      <c r="O2332" s="46" t="s">
        <v>42</v>
      </c>
      <c r="Q2332" s="46" t="s">
        <v>9887</v>
      </c>
      <c r="T2332" s="46" t="s">
        <v>9887</v>
      </c>
      <c r="AA2332" s="46" t="s">
        <v>9888</v>
      </c>
      <c r="AC2332" s="46" t="s">
        <v>9889</v>
      </c>
      <c r="AG2332" s="46">
        <v>165489</v>
      </c>
      <c r="AL2332" s="46" t="s">
        <v>10466</v>
      </c>
      <c r="AQ2332" s="46" t="b">
        <v>0</v>
      </c>
      <c r="AR2332" s="95"/>
    </row>
    <row r="2333" spans="1:44" ht="15" customHeight="1">
      <c r="A2333" s="46">
        <v>2332</v>
      </c>
      <c r="B2333" s="46">
        <v>2332</v>
      </c>
      <c r="D2333" s="46" t="s">
        <v>10467</v>
      </c>
      <c r="E2333" s="46" t="s">
        <v>10468</v>
      </c>
      <c r="F2333" s="46" t="s">
        <v>9938</v>
      </c>
      <c r="I2333" s="46" t="s">
        <v>9939</v>
      </c>
      <c r="J2333" s="46" t="s">
        <v>9884</v>
      </c>
      <c r="K2333" s="46" t="s">
        <v>10469</v>
      </c>
      <c r="L2333" s="46" t="s">
        <v>9886</v>
      </c>
      <c r="O2333" s="46" t="s">
        <v>9941</v>
      </c>
      <c r="Q2333" s="46" t="s">
        <v>9887</v>
      </c>
      <c r="T2333" s="46" t="s">
        <v>9887</v>
      </c>
      <c r="AA2333" s="46" t="s">
        <v>9888</v>
      </c>
      <c r="AC2333" s="46" t="s">
        <v>9889</v>
      </c>
      <c r="AL2333" s="46" t="s">
        <v>10470</v>
      </c>
      <c r="AQ2333" s="46" t="b">
        <v>0</v>
      </c>
      <c r="AR2333" s="95"/>
    </row>
    <row r="2334" spans="1:44" ht="15" customHeight="1">
      <c r="A2334" s="46">
        <v>2333</v>
      </c>
      <c r="B2334" s="46">
        <v>2333</v>
      </c>
      <c r="D2334" s="46" t="s">
        <v>10471</v>
      </c>
      <c r="E2334" s="46" t="s">
        <v>10472</v>
      </c>
      <c r="F2334" s="46" t="s">
        <v>9938</v>
      </c>
      <c r="I2334" s="46" t="s">
        <v>9939</v>
      </c>
      <c r="J2334" s="46" t="s">
        <v>9884</v>
      </c>
      <c r="K2334" s="46" t="s">
        <v>10473</v>
      </c>
      <c r="L2334" s="46" t="s">
        <v>9886</v>
      </c>
      <c r="O2334" s="46" t="s">
        <v>9941</v>
      </c>
      <c r="Q2334" s="46" t="s">
        <v>9887</v>
      </c>
      <c r="T2334" s="46" t="s">
        <v>9887</v>
      </c>
      <c r="AA2334" s="46" t="s">
        <v>9888</v>
      </c>
      <c r="AC2334" s="46" t="s">
        <v>9889</v>
      </c>
      <c r="AL2334" s="46" t="s">
        <v>10474</v>
      </c>
      <c r="AQ2334" s="46" t="b">
        <v>0</v>
      </c>
      <c r="AR2334" s="95"/>
    </row>
    <row r="2335" spans="1:44" ht="15" customHeight="1">
      <c r="A2335" s="46">
        <v>2334</v>
      </c>
      <c r="B2335" s="46">
        <v>2334</v>
      </c>
      <c r="D2335" s="46" t="s">
        <v>10475</v>
      </c>
      <c r="E2335" s="46" t="s">
        <v>10476</v>
      </c>
      <c r="F2335" s="46" t="s">
        <v>10477</v>
      </c>
      <c r="G2335" s="46" t="s">
        <v>10478</v>
      </c>
      <c r="I2335" s="46" t="s">
        <v>6402</v>
      </c>
      <c r="J2335" s="46" t="s">
        <v>9884</v>
      </c>
      <c r="K2335" s="46" t="s">
        <v>10479</v>
      </c>
      <c r="L2335" s="46" t="s">
        <v>9886</v>
      </c>
      <c r="O2335" s="46" t="s">
        <v>42</v>
      </c>
      <c r="Q2335" s="46" t="s">
        <v>9887</v>
      </c>
      <c r="T2335" s="46" t="s">
        <v>9887</v>
      </c>
      <c r="AA2335" s="46" t="s">
        <v>9888</v>
      </c>
      <c r="AC2335" s="46" t="s">
        <v>9889</v>
      </c>
      <c r="AL2335" s="46" t="s">
        <v>10480</v>
      </c>
      <c r="AQ2335" s="46" t="b">
        <v>0</v>
      </c>
      <c r="AR2335" s="95"/>
    </row>
    <row r="2336" spans="1:44" ht="15" customHeight="1">
      <c r="A2336" s="46">
        <v>2335</v>
      </c>
      <c r="B2336" s="46">
        <v>2335</v>
      </c>
      <c r="D2336" s="46" t="s">
        <v>10481</v>
      </c>
      <c r="E2336" s="46" t="s">
        <v>10482</v>
      </c>
      <c r="F2336" s="46" t="s">
        <v>10483</v>
      </c>
      <c r="G2336" s="46">
        <v>35378</v>
      </c>
      <c r="I2336" s="46" t="s">
        <v>7605</v>
      </c>
      <c r="J2336" s="46" t="s">
        <v>9884</v>
      </c>
      <c r="K2336" s="46" t="s">
        <v>10484</v>
      </c>
      <c r="L2336" s="46" t="s">
        <v>9886</v>
      </c>
      <c r="O2336" s="46" t="s">
        <v>42</v>
      </c>
      <c r="Q2336" s="46" t="s">
        <v>9887</v>
      </c>
      <c r="T2336" s="46" t="s">
        <v>9887</v>
      </c>
      <c r="AA2336" s="46" t="s">
        <v>9888</v>
      </c>
      <c r="AC2336" s="46" t="s">
        <v>9889</v>
      </c>
      <c r="AG2336" s="46">
        <v>150606</v>
      </c>
      <c r="AL2336" s="46" t="s">
        <v>10485</v>
      </c>
      <c r="AQ2336" s="46" t="b">
        <v>0</v>
      </c>
      <c r="AR2336" s="95"/>
    </row>
    <row r="2337" spans="1:44" ht="15" customHeight="1">
      <c r="A2337" s="46">
        <v>2336</v>
      </c>
      <c r="B2337" s="46">
        <v>2336</v>
      </c>
      <c r="D2337" s="46" t="s">
        <v>10486</v>
      </c>
      <c r="E2337" s="46" t="s">
        <v>10487</v>
      </c>
      <c r="F2337" s="46" t="s">
        <v>9938</v>
      </c>
      <c r="I2337" s="46" t="s">
        <v>9939</v>
      </c>
      <c r="J2337" s="46" t="s">
        <v>9884</v>
      </c>
      <c r="K2337" s="46" t="s">
        <v>10488</v>
      </c>
      <c r="L2337" s="46" t="s">
        <v>9886</v>
      </c>
      <c r="O2337" s="46" t="s">
        <v>9941</v>
      </c>
      <c r="Q2337" s="46" t="s">
        <v>9887</v>
      </c>
      <c r="T2337" s="46" t="s">
        <v>9887</v>
      </c>
      <c r="AA2337" s="46" t="s">
        <v>9888</v>
      </c>
      <c r="AC2337" s="46" t="s">
        <v>9889</v>
      </c>
      <c r="AL2337" s="46" t="s">
        <v>10489</v>
      </c>
      <c r="AQ2337" s="46" t="b">
        <v>0</v>
      </c>
      <c r="AR2337" s="95"/>
    </row>
    <row r="2338" spans="1:44" ht="15" customHeight="1">
      <c r="A2338" s="46">
        <v>2337</v>
      </c>
      <c r="B2338" s="46">
        <v>2337</v>
      </c>
      <c r="D2338" s="46" t="s">
        <v>10490</v>
      </c>
      <c r="E2338" s="46" t="s">
        <v>10491</v>
      </c>
      <c r="F2338" s="46" t="s">
        <v>10492</v>
      </c>
      <c r="G2338" s="46" t="s">
        <v>10493</v>
      </c>
      <c r="I2338" s="46" t="s">
        <v>6730</v>
      </c>
      <c r="J2338" s="46" t="s">
        <v>9884</v>
      </c>
      <c r="K2338" s="46" t="s">
        <v>10494</v>
      </c>
      <c r="L2338" s="46" t="s">
        <v>9886</v>
      </c>
      <c r="O2338" s="46" t="s">
        <v>42</v>
      </c>
      <c r="Q2338" s="46" t="s">
        <v>9887</v>
      </c>
      <c r="T2338" s="46" t="s">
        <v>9887</v>
      </c>
      <c r="AA2338" s="46" t="s">
        <v>9888</v>
      </c>
      <c r="AC2338" s="46" t="s">
        <v>9889</v>
      </c>
      <c r="AG2338" s="46" t="s">
        <v>10003</v>
      </c>
      <c r="AL2338" s="46" t="s">
        <v>10495</v>
      </c>
      <c r="AQ2338" s="46" t="b">
        <v>0</v>
      </c>
      <c r="AR2338" s="95"/>
    </row>
    <row r="2339" spans="1:44" ht="15" customHeight="1">
      <c r="A2339" s="46">
        <v>2338</v>
      </c>
      <c r="B2339" s="46">
        <v>2338</v>
      </c>
      <c r="D2339" s="46" t="s">
        <v>10496</v>
      </c>
      <c r="E2339" s="46" t="s">
        <v>10497</v>
      </c>
      <c r="F2339" s="46" t="s">
        <v>10498</v>
      </c>
      <c r="G2339" s="46">
        <v>1045</v>
      </c>
      <c r="I2339" s="46" t="s">
        <v>3331</v>
      </c>
      <c r="J2339" s="46" t="s">
        <v>9884</v>
      </c>
      <c r="K2339" s="46" t="s">
        <v>10499</v>
      </c>
      <c r="L2339" s="46" t="s">
        <v>9886</v>
      </c>
      <c r="O2339" s="46" t="s">
        <v>42</v>
      </c>
      <c r="Q2339" s="46" t="s">
        <v>9887</v>
      </c>
      <c r="T2339" s="46" t="s">
        <v>9887</v>
      </c>
      <c r="AA2339" s="46" t="s">
        <v>9888</v>
      </c>
      <c r="AC2339" s="46" t="s">
        <v>9889</v>
      </c>
      <c r="AG2339" s="46">
        <v>172288</v>
      </c>
      <c r="AL2339" s="46" t="s">
        <v>10500</v>
      </c>
      <c r="AQ2339" s="46" t="b">
        <v>0</v>
      </c>
      <c r="AR2339" s="95"/>
    </row>
    <row r="2340" spans="1:44" ht="15" customHeight="1">
      <c r="A2340" s="46">
        <v>2339</v>
      </c>
      <c r="B2340" s="46">
        <v>2339</v>
      </c>
      <c r="D2340" s="46" t="s">
        <v>10501</v>
      </c>
      <c r="E2340" s="46" t="s">
        <v>10502</v>
      </c>
      <c r="F2340" s="46" t="s">
        <v>10498</v>
      </c>
      <c r="G2340" s="46">
        <v>1057</v>
      </c>
      <c r="I2340" s="46" t="s">
        <v>3331</v>
      </c>
      <c r="J2340" s="46" t="s">
        <v>9884</v>
      </c>
      <c r="K2340" s="46" t="s">
        <v>10503</v>
      </c>
      <c r="L2340" s="46" t="s">
        <v>9886</v>
      </c>
      <c r="O2340" s="46" t="s">
        <v>42</v>
      </c>
      <c r="Q2340" s="46" t="s">
        <v>9887</v>
      </c>
      <c r="T2340" s="46" t="s">
        <v>9887</v>
      </c>
      <c r="AA2340" s="46" t="s">
        <v>9888</v>
      </c>
      <c r="AC2340" s="46" t="s">
        <v>9889</v>
      </c>
      <c r="AG2340" s="46">
        <v>172212</v>
      </c>
      <c r="AL2340" s="46" t="s">
        <v>10504</v>
      </c>
      <c r="AQ2340" s="46" t="b">
        <v>0</v>
      </c>
      <c r="AR2340" s="95"/>
    </row>
    <row r="2341" spans="1:44" ht="15" customHeight="1">
      <c r="A2341" s="46">
        <v>2340</v>
      </c>
      <c r="B2341" s="46">
        <v>2340</v>
      </c>
      <c r="D2341" s="46" t="s">
        <v>10505</v>
      </c>
      <c r="E2341" s="46" t="s">
        <v>10506</v>
      </c>
      <c r="F2341" s="46" t="s">
        <v>9919</v>
      </c>
      <c r="G2341" s="46">
        <v>1683</v>
      </c>
      <c r="I2341" s="46" t="s">
        <v>3331</v>
      </c>
      <c r="J2341" s="46" t="s">
        <v>9884</v>
      </c>
      <c r="K2341" s="46" t="s">
        <v>10507</v>
      </c>
      <c r="L2341" s="46" t="s">
        <v>9886</v>
      </c>
      <c r="O2341" s="46" t="s">
        <v>42</v>
      </c>
      <c r="Q2341" s="46" t="s">
        <v>9887</v>
      </c>
      <c r="T2341" s="46" t="s">
        <v>9887</v>
      </c>
      <c r="AA2341" s="46" t="s">
        <v>9888</v>
      </c>
      <c r="AC2341" s="46" t="s">
        <v>9889</v>
      </c>
      <c r="AG2341" s="46" t="s">
        <v>10003</v>
      </c>
      <c r="AL2341" s="46" t="s">
        <v>10508</v>
      </c>
      <c r="AQ2341" s="46" t="b">
        <v>0</v>
      </c>
      <c r="AR2341" s="95"/>
    </row>
    <row r="2342" spans="1:44" ht="15" customHeight="1">
      <c r="A2342" s="46">
        <v>2341</v>
      </c>
      <c r="B2342" s="46">
        <v>2341</v>
      </c>
      <c r="D2342" s="46" t="s">
        <v>10509</v>
      </c>
      <c r="E2342" s="46" t="s">
        <v>10510</v>
      </c>
      <c r="F2342" s="46" t="e">
        <v>#N/A</v>
      </c>
      <c r="G2342" s="46">
        <v>13551</v>
      </c>
      <c r="I2342" s="46" t="s">
        <v>2968</v>
      </c>
      <c r="J2342" s="46" t="s">
        <v>9884</v>
      </c>
      <c r="K2342" s="46" t="s">
        <v>10511</v>
      </c>
      <c r="L2342" s="46" t="s">
        <v>9886</v>
      </c>
      <c r="O2342" s="46" t="s">
        <v>42</v>
      </c>
      <c r="Q2342" s="46" t="s">
        <v>9887</v>
      </c>
      <c r="T2342" s="46" t="s">
        <v>9887</v>
      </c>
      <c r="AA2342" s="46" t="s">
        <v>9888</v>
      </c>
      <c r="AC2342" s="46" t="s">
        <v>9889</v>
      </c>
      <c r="AG2342" s="46" t="s">
        <v>10512</v>
      </c>
      <c r="AL2342" s="46" t="s">
        <v>10513</v>
      </c>
      <c r="AQ2342" s="46" t="b">
        <v>0</v>
      </c>
      <c r="AR2342" s="95"/>
    </row>
    <row r="2343" spans="1:44" ht="15" customHeight="1">
      <c r="A2343" s="46">
        <v>2342</v>
      </c>
      <c r="B2343" s="46">
        <v>2342</v>
      </c>
      <c r="D2343" s="46" t="s">
        <v>10514</v>
      </c>
      <c r="E2343" s="46" t="s">
        <v>10515</v>
      </c>
      <c r="F2343" s="46" t="s">
        <v>9938</v>
      </c>
      <c r="I2343" s="46" t="s">
        <v>9939</v>
      </c>
      <c r="J2343" s="46" t="s">
        <v>9884</v>
      </c>
      <c r="K2343" s="46" t="s">
        <v>10516</v>
      </c>
      <c r="L2343" s="46" t="s">
        <v>9886</v>
      </c>
      <c r="O2343" s="46" t="s">
        <v>9941</v>
      </c>
      <c r="Q2343" s="46" t="s">
        <v>9887</v>
      </c>
      <c r="T2343" s="46" t="s">
        <v>9887</v>
      </c>
      <c r="AA2343" s="46" t="s">
        <v>9888</v>
      </c>
      <c r="AC2343" s="46" t="s">
        <v>9889</v>
      </c>
      <c r="AL2343" s="46" t="s">
        <v>10517</v>
      </c>
      <c r="AQ2343" s="46" t="b">
        <v>0</v>
      </c>
      <c r="AR2343" s="95"/>
    </row>
    <row r="2344" spans="1:44" ht="15" customHeight="1">
      <c r="A2344" s="46">
        <v>2343</v>
      </c>
      <c r="B2344" s="46">
        <v>2343</v>
      </c>
      <c r="D2344" s="46" t="s">
        <v>10518</v>
      </c>
      <c r="E2344" s="46" t="s">
        <v>10519</v>
      </c>
      <c r="F2344" s="46" t="s">
        <v>9980</v>
      </c>
      <c r="G2344" s="46">
        <v>3196</v>
      </c>
      <c r="I2344" s="46" t="s">
        <v>2968</v>
      </c>
      <c r="J2344" s="46" t="s">
        <v>9884</v>
      </c>
      <c r="K2344" s="46" t="s">
        <v>10520</v>
      </c>
      <c r="L2344" s="46" t="s">
        <v>9886</v>
      </c>
      <c r="O2344" s="46" t="s">
        <v>42</v>
      </c>
      <c r="Q2344" s="46" t="s">
        <v>9887</v>
      </c>
      <c r="T2344" s="46" t="s">
        <v>9887</v>
      </c>
      <c r="AA2344" s="46" t="s">
        <v>9888</v>
      </c>
      <c r="AC2344" s="46" t="s">
        <v>9889</v>
      </c>
      <c r="AG2344" s="46">
        <v>176486</v>
      </c>
      <c r="AL2344" s="46" t="s">
        <v>10521</v>
      </c>
      <c r="AQ2344" s="46" t="b">
        <v>0</v>
      </c>
      <c r="AR2344" s="95"/>
    </row>
    <row r="2345" spans="1:44" ht="15" customHeight="1">
      <c r="A2345" s="46">
        <v>2344</v>
      </c>
      <c r="B2345" s="46">
        <v>2344</v>
      </c>
      <c r="D2345" s="46" t="s">
        <v>10522</v>
      </c>
      <c r="E2345" s="46" t="s">
        <v>10523</v>
      </c>
      <c r="F2345" s="46" t="s">
        <v>9938</v>
      </c>
      <c r="G2345" s="46">
        <v>191</v>
      </c>
      <c r="I2345" s="46" t="s">
        <v>10524</v>
      </c>
      <c r="J2345" s="46" t="s">
        <v>9884</v>
      </c>
      <c r="K2345" s="46" t="s">
        <v>10525</v>
      </c>
      <c r="L2345" s="46" t="s">
        <v>9886</v>
      </c>
      <c r="O2345" s="46" t="s">
        <v>42</v>
      </c>
      <c r="Q2345" s="46" t="s">
        <v>9887</v>
      </c>
      <c r="T2345" s="46" t="s">
        <v>9887</v>
      </c>
      <c r="AA2345" s="46" t="s">
        <v>9888</v>
      </c>
      <c r="AC2345" s="46" t="s">
        <v>9889</v>
      </c>
      <c r="AG2345" s="46">
        <v>436122</v>
      </c>
      <c r="AL2345" s="46" t="s">
        <v>10526</v>
      </c>
      <c r="AQ2345" s="46" t="b">
        <v>0</v>
      </c>
      <c r="AR2345" s="95"/>
    </row>
    <row r="2346" spans="1:44" ht="15" customHeight="1">
      <c r="A2346" s="46">
        <v>2345</v>
      </c>
      <c r="B2346" s="46">
        <v>2345</v>
      </c>
      <c r="D2346" s="46" t="s">
        <v>10527</v>
      </c>
      <c r="E2346" s="46" t="s">
        <v>10528</v>
      </c>
      <c r="F2346" s="46" t="s">
        <v>9959</v>
      </c>
      <c r="G2346" s="46">
        <v>1053</v>
      </c>
      <c r="I2346" s="46" t="s">
        <v>7398</v>
      </c>
      <c r="J2346" s="46" t="s">
        <v>9884</v>
      </c>
      <c r="K2346" s="46" t="s">
        <v>10529</v>
      </c>
      <c r="L2346" s="46" t="s">
        <v>9886</v>
      </c>
      <c r="O2346" s="46" t="s">
        <v>42</v>
      </c>
      <c r="Q2346" s="46" t="s">
        <v>9887</v>
      </c>
      <c r="T2346" s="46" t="s">
        <v>9887</v>
      </c>
      <c r="AA2346" s="46" t="s">
        <v>9888</v>
      </c>
      <c r="AC2346" s="46" t="s">
        <v>9889</v>
      </c>
      <c r="AG2346" s="46">
        <v>172175</v>
      </c>
      <c r="AL2346" s="46" t="s">
        <v>10530</v>
      </c>
      <c r="AQ2346" s="46" t="b">
        <v>0</v>
      </c>
      <c r="AR2346" s="95"/>
    </row>
    <row r="2347" spans="1:44" ht="15" customHeight="1">
      <c r="A2347" s="46">
        <v>2346</v>
      </c>
      <c r="B2347" s="46">
        <v>2346</v>
      </c>
      <c r="D2347" s="46" t="s">
        <v>10531</v>
      </c>
      <c r="E2347" s="46" t="s">
        <v>10532</v>
      </c>
      <c r="F2347" s="46" t="s">
        <v>9919</v>
      </c>
      <c r="G2347" s="46">
        <v>1594</v>
      </c>
      <c r="I2347" s="46" t="s">
        <v>7398</v>
      </c>
      <c r="J2347" s="46" t="s">
        <v>9884</v>
      </c>
      <c r="K2347" s="46" t="s">
        <v>10533</v>
      </c>
      <c r="L2347" s="46" t="s">
        <v>9886</v>
      </c>
      <c r="O2347" s="46" t="s">
        <v>42</v>
      </c>
      <c r="Q2347" s="46" t="s">
        <v>9887</v>
      </c>
      <c r="T2347" s="46" t="s">
        <v>9887</v>
      </c>
      <c r="AA2347" s="46" t="s">
        <v>9888</v>
      </c>
      <c r="AC2347" s="46" t="s">
        <v>9889</v>
      </c>
      <c r="AG2347" s="46" t="s">
        <v>10003</v>
      </c>
      <c r="AL2347" s="46" t="s">
        <v>10534</v>
      </c>
      <c r="AQ2347" s="46" t="b">
        <v>0</v>
      </c>
      <c r="AR2347" s="95"/>
    </row>
    <row r="2348" spans="1:44" ht="15" customHeight="1">
      <c r="A2348" s="46">
        <v>2347</v>
      </c>
      <c r="B2348" s="46">
        <v>2347</v>
      </c>
      <c r="D2348" s="46" t="s">
        <v>10535</v>
      </c>
      <c r="E2348" s="46" t="s">
        <v>10536</v>
      </c>
      <c r="F2348" s="46" t="s">
        <v>9938</v>
      </c>
      <c r="I2348" s="46" t="s">
        <v>9939</v>
      </c>
      <c r="J2348" s="46" t="s">
        <v>9884</v>
      </c>
      <c r="K2348" s="46" t="s">
        <v>10537</v>
      </c>
      <c r="L2348" s="46" t="s">
        <v>9886</v>
      </c>
      <c r="O2348" s="46" t="s">
        <v>9905</v>
      </c>
      <c r="Q2348" s="46" t="s">
        <v>9887</v>
      </c>
      <c r="T2348" s="46" t="s">
        <v>9887</v>
      </c>
      <c r="AA2348" s="46" t="s">
        <v>9888</v>
      </c>
      <c r="AC2348" s="46" t="s">
        <v>9889</v>
      </c>
      <c r="AL2348" s="46" t="s">
        <v>10538</v>
      </c>
      <c r="AQ2348" s="46" t="b">
        <v>0</v>
      </c>
      <c r="AR2348" s="95"/>
    </row>
    <row r="2349" spans="1:44" ht="15" customHeight="1">
      <c r="A2349" s="46">
        <v>2348</v>
      </c>
      <c r="B2349" s="46">
        <v>2348</v>
      </c>
      <c r="D2349" s="46" t="s">
        <v>10539</v>
      </c>
      <c r="E2349" s="46" t="s">
        <v>10540</v>
      </c>
      <c r="F2349" s="46" t="s">
        <v>10438</v>
      </c>
      <c r="G2349" s="46" t="s">
        <v>10541</v>
      </c>
      <c r="I2349" s="46" t="s">
        <v>10542</v>
      </c>
      <c r="J2349" s="46" t="s">
        <v>9884</v>
      </c>
      <c r="K2349" s="46" t="s">
        <v>10543</v>
      </c>
      <c r="L2349" s="46" t="s">
        <v>9886</v>
      </c>
      <c r="O2349" s="46" t="s">
        <v>42</v>
      </c>
      <c r="Q2349" s="46" t="s">
        <v>9887</v>
      </c>
      <c r="T2349" s="46" t="s">
        <v>9887</v>
      </c>
      <c r="AA2349" s="46" t="s">
        <v>9888</v>
      </c>
      <c r="AC2349" s="46" t="s">
        <v>9889</v>
      </c>
      <c r="AG2349" s="46">
        <v>176477</v>
      </c>
      <c r="AL2349" s="46" t="s">
        <v>10544</v>
      </c>
      <c r="AQ2349" s="46" t="b">
        <v>0</v>
      </c>
      <c r="AR2349" s="95"/>
    </row>
    <row r="2350" spans="1:44" ht="15" customHeight="1">
      <c r="A2350" s="46">
        <v>2349</v>
      </c>
      <c r="B2350" s="46">
        <v>2349</v>
      </c>
      <c r="D2350" s="46" t="s">
        <v>10545</v>
      </c>
      <c r="E2350" s="46" t="s">
        <v>10546</v>
      </c>
      <c r="F2350" s="46" t="s">
        <v>9938</v>
      </c>
      <c r="G2350" s="46" t="s">
        <v>10547</v>
      </c>
      <c r="I2350" s="46" t="s">
        <v>10548</v>
      </c>
      <c r="J2350" s="46" t="s">
        <v>9884</v>
      </c>
      <c r="K2350" s="46" t="s">
        <v>10549</v>
      </c>
      <c r="L2350" s="46" t="s">
        <v>9886</v>
      </c>
      <c r="O2350" s="46" t="s">
        <v>42</v>
      </c>
      <c r="Q2350" s="46" t="s">
        <v>9887</v>
      </c>
      <c r="T2350" s="46" t="s">
        <v>9887</v>
      </c>
      <c r="AA2350" s="46" t="s">
        <v>9888</v>
      </c>
      <c r="AC2350" s="46" t="s">
        <v>9889</v>
      </c>
      <c r="AG2350" s="46">
        <v>436127</v>
      </c>
      <c r="AL2350" s="46" t="s">
        <v>10550</v>
      </c>
      <c r="AQ2350" s="46" t="b">
        <v>0</v>
      </c>
      <c r="AR2350" s="95"/>
    </row>
    <row r="2351" spans="1:44" ht="15" customHeight="1">
      <c r="A2351" s="46">
        <v>2350</v>
      </c>
      <c r="B2351" s="46">
        <v>2350</v>
      </c>
      <c r="D2351" s="46" t="s">
        <v>10551</v>
      </c>
      <c r="E2351" s="46" t="s">
        <v>10552</v>
      </c>
      <c r="F2351" s="46" t="s">
        <v>926</v>
      </c>
      <c r="G2351" s="46" t="s">
        <v>768</v>
      </c>
      <c r="I2351" s="46" t="s">
        <v>3053</v>
      </c>
      <c r="J2351" s="46" t="s">
        <v>9884</v>
      </c>
      <c r="K2351" s="46" t="s">
        <v>10553</v>
      </c>
      <c r="L2351" s="46" t="s">
        <v>9886</v>
      </c>
      <c r="O2351" s="46" t="s">
        <v>42</v>
      </c>
      <c r="Q2351" s="46" t="s">
        <v>9887</v>
      </c>
      <c r="T2351" s="46" t="s">
        <v>9887</v>
      </c>
      <c r="AA2351" s="46" t="s">
        <v>9888</v>
      </c>
      <c r="AC2351" s="46" t="s">
        <v>9889</v>
      </c>
      <c r="AG2351" s="46">
        <v>172295</v>
      </c>
      <c r="AL2351" s="46" t="s">
        <v>10554</v>
      </c>
      <c r="AQ2351" s="46" t="b">
        <v>0</v>
      </c>
      <c r="AR2351" s="95"/>
    </row>
    <row r="2352" spans="1:44" ht="15" customHeight="1">
      <c r="A2352" s="46">
        <v>2351</v>
      </c>
      <c r="B2352" s="46">
        <v>2351</v>
      </c>
      <c r="D2352" s="46" t="s">
        <v>10555</v>
      </c>
      <c r="E2352" s="46" t="s">
        <v>10556</v>
      </c>
      <c r="F2352" s="46" t="s">
        <v>10557</v>
      </c>
      <c r="G2352" s="46" t="s">
        <v>768</v>
      </c>
      <c r="I2352" s="46" t="s">
        <v>3053</v>
      </c>
      <c r="J2352" s="46" t="s">
        <v>9884</v>
      </c>
      <c r="K2352" s="46" t="s">
        <v>10558</v>
      </c>
      <c r="L2352" s="46" t="s">
        <v>9886</v>
      </c>
      <c r="O2352" s="46" t="s">
        <v>42</v>
      </c>
      <c r="Q2352" s="46" t="s">
        <v>9887</v>
      </c>
      <c r="T2352" s="46" t="s">
        <v>9887</v>
      </c>
      <c r="AA2352" s="46" t="s">
        <v>9888</v>
      </c>
      <c r="AC2352" s="46" t="s">
        <v>9889</v>
      </c>
      <c r="AL2352" s="46" t="s">
        <v>10559</v>
      </c>
      <c r="AQ2352" s="46" t="b">
        <v>0</v>
      </c>
      <c r="AR2352" s="95"/>
    </row>
    <row r="2353" spans="1:44" ht="15" customHeight="1">
      <c r="A2353" s="46">
        <v>2352</v>
      </c>
      <c r="B2353" s="46">
        <v>2352</v>
      </c>
      <c r="D2353" s="46" t="s">
        <v>10560</v>
      </c>
      <c r="E2353" s="46" t="s">
        <v>10561</v>
      </c>
      <c r="F2353" s="46" t="s">
        <v>10257</v>
      </c>
      <c r="G2353" s="46">
        <v>4699</v>
      </c>
      <c r="I2353" s="46" t="s">
        <v>3066</v>
      </c>
      <c r="J2353" s="46" t="s">
        <v>9884</v>
      </c>
      <c r="K2353" s="46" t="s">
        <v>10562</v>
      </c>
      <c r="L2353" s="46" t="s">
        <v>9886</v>
      </c>
      <c r="O2353" s="46" t="s">
        <v>42</v>
      </c>
      <c r="Q2353" s="46" t="s">
        <v>9887</v>
      </c>
      <c r="T2353" s="46" t="s">
        <v>9887</v>
      </c>
      <c r="AA2353" s="46" t="s">
        <v>9888</v>
      </c>
      <c r="AC2353" s="46" t="s">
        <v>9889</v>
      </c>
      <c r="AG2353" s="46">
        <v>172454</v>
      </c>
      <c r="AL2353" s="46" t="s">
        <v>10563</v>
      </c>
      <c r="AQ2353" s="46" t="b">
        <v>0</v>
      </c>
      <c r="AR2353" s="95"/>
    </row>
    <row r="2354" spans="1:44" ht="15" customHeight="1">
      <c r="A2354" s="46">
        <v>2353</v>
      </c>
      <c r="B2354" s="46">
        <v>2353</v>
      </c>
      <c r="D2354" s="46" t="s">
        <v>10564</v>
      </c>
      <c r="E2354" s="46" t="s">
        <v>10565</v>
      </c>
      <c r="F2354" s="46" t="s">
        <v>10566</v>
      </c>
      <c r="G2354" s="46" t="s">
        <v>10567</v>
      </c>
      <c r="I2354" s="46" t="s">
        <v>3066</v>
      </c>
      <c r="J2354" s="46" t="s">
        <v>9884</v>
      </c>
      <c r="K2354" s="46" t="s">
        <v>10568</v>
      </c>
      <c r="L2354" s="46" t="s">
        <v>9886</v>
      </c>
      <c r="O2354" s="46" t="s">
        <v>42</v>
      </c>
      <c r="Q2354" s="46" t="s">
        <v>9887</v>
      </c>
      <c r="T2354" s="46" t="s">
        <v>9887</v>
      </c>
      <c r="AA2354" s="46" t="s">
        <v>9888</v>
      </c>
      <c r="AC2354" s="46" t="s">
        <v>9889</v>
      </c>
      <c r="AL2354" s="46" t="s">
        <v>10569</v>
      </c>
      <c r="AQ2354" s="46" t="b">
        <v>0</v>
      </c>
      <c r="AR2354" s="95"/>
    </row>
    <row r="2355" spans="1:44" ht="15" customHeight="1">
      <c r="A2355" s="46">
        <v>2354</v>
      </c>
      <c r="B2355" s="46">
        <v>2354</v>
      </c>
      <c r="D2355" s="46" t="s">
        <v>10570</v>
      </c>
      <c r="E2355" s="46" t="s">
        <v>10571</v>
      </c>
      <c r="F2355" s="46" t="s">
        <v>10310</v>
      </c>
      <c r="G2355" s="46">
        <v>3185</v>
      </c>
      <c r="I2355" s="46" t="s">
        <v>3079</v>
      </c>
      <c r="J2355" s="46" t="s">
        <v>9884</v>
      </c>
      <c r="K2355" s="46" t="s">
        <v>10572</v>
      </c>
      <c r="L2355" s="46" t="s">
        <v>9886</v>
      </c>
      <c r="O2355" s="46" t="s">
        <v>42</v>
      </c>
      <c r="Q2355" s="46" t="s">
        <v>9887</v>
      </c>
      <c r="T2355" s="46" t="s">
        <v>9887</v>
      </c>
      <c r="AA2355" s="46" t="s">
        <v>9888</v>
      </c>
      <c r="AC2355" s="46" t="s">
        <v>9889</v>
      </c>
      <c r="AG2355" s="46">
        <v>171948</v>
      </c>
      <c r="AL2355" s="46" t="s">
        <v>10573</v>
      </c>
      <c r="AQ2355" s="46" t="b">
        <v>0</v>
      </c>
      <c r="AR2355" s="95"/>
    </row>
    <row r="2356" spans="1:44" ht="15" customHeight="1">
      <c r="A2356" s="46">
        <v>2355</v>
      </c>
      <c r="B2356" s="46">
        <v>2355</v>
      </c>
      <c r="D2356" s="46" t="s">
        <v>10574</v>
      </c>
      <c r="E2356" s="46" t="s">
        <v>10575</v>
      </c>
      <c r="F2356" s="46" t="s">
        <v>9919</v>
      </c>
      <c r="G2356" s="46" t="s">
        <v>10576</v>
      </c>
      <c r="I2356" s="46" t="s">
        <v>3079</v>
      </c>
      <c r="J2356" s="46" t="s">
        <v>9884</v>
      </c>
      <c r="K2356" s="46" t="s">
        <v>10577</v>
      </c>
      <c r="L2356" s="46" t="s">
        <v>9886</v>
      </c>
      <c r="O2356" s="46" t="s">
        <v>42</v>
      </c>
      <c r="Q2356" s="46" t="s">
        <v>9887</v>
      </c>
      <c r="T2356" s="46" t="s">
        <v>9887</v>
      </c>
      <c r="AA2356" s="46" t="s">
        <v>9888</v>
      </c>
      <c r="AC2356" s="46" t="s">
        <v>9889</v>
      </c>
      <c r="AL2356" s="46" t="s">
        <v>10578</v>
      </c>
      <c r="AQ2356" s="46" t="b">
        <v>0</v>
      </c>
      <c r="AR2356" s="95"/>
    </row>
    <row r="2357" spans="1:44" ht="15" customHeight="1">
      <c r="A2357" s="46">
        <v>2356</v>
      </c>
      <c r="B2357" s="46">
        <v>2356</v>
      </c>
      <c r="D2357" s="46" t="s">
        <v>10579</v>
      </c>
      <c r="E2357" s="46" t="s">
        <v>10580</v>
      </c>
      <c r="F2357" s="46" t="s">
        <v>10581</v>
      </c>
      <c r="G2357" s="46">
        <v>15</v>
      </c>
      <c r="I2357" s="46" t="s">
        <v>3079</v>
      </c>
      <c r="J2357" s="46" t="s">
        <v>9884</v>
      </c>
      <c r="K2357" s="46" t="s">
        <v>10582</v>
      </c>
      <c r="L2357" s="46" t="s">
        <v>9886</v>
      </c>
      <c r="O2357" s="46" t="s">
        <v>9941</v>
      </c>
      <c r="Q2357" s="46" t="s">
        <v>9887</v>
      </c>
      <c r="T2357" s="46" t="s">
        <v>9887</v>
      </c>
      <c r="AA2357" s="46" t="s">
        <v>9888</v>
      </c>
      <c r="AC2357" s="46" t="s">
        <v>9889</v>
      </c>
      <c r="AL2357" s="46" t="s">
        <v>10583</v>
      </c>
      <c r="AQ2357" s="46" t="b">
        <v>0</v>
      </c>
      <c r="AR2357" s="95"/>
    </row>
    <row r="2358" spans="1:44" ht="15" customHeight="1">
      <c r="A2358" s="46">
        <v>2357</v>
      </c>
      <c r="B2358" s="46">
        <v>2357</v>
      </c>
      <c r="D2358" s="46" t="s">
        <v>10584</v>
      </c>
      <c r="E2358" s="46" t="s">
        <v>10585</v>
      </c>
      <c r="F2358" s="46" t="s">
        <v>10586</v>
      </c>
      <c r="G2358" s="46">
        <v>7461</v>
      </c>
      <c r="I2358" s="46" t="s">
        <v>3013</v>
      </c>
      <c r="J2358" s="46" t="s">
        <v>9884</v>
      </c>
      <c r="K2358" s="46" t="s">
        <v>10587</v>
      </c>
      <c r="L2358" s="46" t="s">
        <v>9886</v>
      </c>
      <c r="O2358" s="46" t="s">
        <v>42</v>
      </c>
      <c r="Q2358" s="46" t="s">
        <v>9887</v>
      </c>
      <c r="T2358" s="46" t="s">
        <v>9887</v>
      </c>
      <c r="AA2358" s="46" t="s">
        <v>9888</v>
      </c>
      <c r="AC2358" s="46" t="s">
        <v>9889</v>
      </c>
      <c r="AG2358" s="46" t="s">
        <v>9895</v>
      </c>
      <c r="AL2358" s="46" t="s">
        <v>10588</v>
      </c>
      <c r="AQ2358" s="46" t="b">
        <v>0</v>
      </c>
      <c r="AR2358" s="95"/>
    </row>
    <row r="2359" spans="1:44" ht="15" customHeight="1">
      <c r="A2359" s="46">
        <v>2358</v>
      </c>
      <c r="B2359" s="46">
        <v>2358</v>
      </c>
      <c r="D2359" s="46" t="s">
        <v>10589</v>
      </c>
      <c r="E2359" s="46" t="s">
        <v>10590</v>
      </c>
      <c r="F2359" s="46" t="s">
        <v>10591</v>
      </c>
      <c r="G2359" s="46" t="s">
        <v>10592</v>
      </c>
      <c r="I2359" s="46" t="s">
        <v>10593</v>
      </c>
      <c r="J2359" s="46" t="s">
        <v>9884</v>
      </c>
      <c r="K2359" s="46" t="s">
        <v>10594</v>
      </c>
      <c r="L2359" s="46" t="s">
        <v>9886</v>
      </c>
      <c r="O2359" s="46" t="s">
        <v>42</v>
      </c>
      <c r="Q2359" s="46" t="s">
        <v>9887</v>
      </c>
      <c r="T2359" s="46" t="s">
        <v>9887</v>
      </c>
      <c r="AA2359" s="46" t="s">
        <v>9888</v>
      </c>
      <c r="AC2359" s="46" t="s">
        <v>9889</v>
      </c>
      <c r="AG2359" s="46">
        <v>176049</v>
      </c>
      <c r="AL2359" s="46" t="s">
        <v>10595</v>
      </c>
      <c r="AQ2359" s="46" t="b">
        <v>0</v>
      </c>
      <c r="AR2359" s="95"/>
    </row>
    <row r="2360" spans="1:44" ht="15" customHeight="1">
      <c r="A2360" s="46">
        <v>2359</v>
      </c>
      <c r="B2360" s="46">
        <v>2359</v>
      </c>
      <c r="D2360" s="46" t="s">
        <v>10596</v>
      </c>
      <c r="E2360" s="46" t="s">
        <v>10597</v>
      </c>
      <c r="F2360" s="46" t="s">
        <v>9990</v>
      </c>
      <c r="G2360" s="46">
        <v>10928</v>
      </c>
      <c r="I2360" s="46" t="s">
        <v>3152</v>
      </c>
      <c r="J2360" s="46" t="s">
        <v>9884</v>
      </c>
      <c r="K2360" s="46" t="s">
        <v>10598</v>
      </c>
      <c r="L2360" s="46" t="s">
        <v>9886</v>
      </c>
      <c r="O2360" s="46" t="s">
        <v>42</v>
      </c>
      <c r="Q2360" s="46" t="s">
        <v>9887</v>
      </c>
      <c r="T2360" s="46" t="s">
        <v>9887</v>
      </c>
      <c r="AA2360" s="46" t="s">
        <v>9888</v>
      </c>
      <c r="AC2360" s="46" t="s">
        <v>9889</v>
      </c>
      <c r="AG2360" s="46" t="s">
        <v>10003</v>
      </c>
      <c r="AL2360" s="46" t="s">
        <v>10599</v>
      </c>
      <c r="AQ2360" s="46" t="b">
        <v>0</v>
      </c>
      <c r="AR2360" s="95"/>
    </row>
    <row r="2361" spans="1:44" ht="15" customHeight="1">
      <c r="A2361" s="46">
        <v>2360</v>
      </c>
      <c r="B2361" s="46">
        <v>2360</v>
      </c>
      <c r="D2361" s="46" t="s">
        <v>10600</v>
      </c>
      <c r="E2361" s="46" t="s">
        <v>10601</v>
      </c>
      <c r="F2361" s="46" t="s">
        <v>9925</v>
      </c>
      <c r="G2361" s="46">
        <v>3171</v>
      </c>
      <c r="I2361" s="46" t="s">
        <v>3152</v>
      </c>
      <c r="J2361" s="46" t="s">
        <v>9884</v>
      </c>
      <c r="K2361" s="46" t="s">
        <v>10602</v>
      </c>
      <c r="L2361" s="46" t="s">
        <v>9886</v>
      </c>
      <c r="O2361" s="46" t="s">
        <v>42</v>
      </c>
      <c r="Q2361" s="46" t="s">
        <v>9887</v>
      </c>
      <c r="T2361" s="46" t="s">
        <v>9887</v>
      </c>
      <c r="AA2361" s="46" t="s">
        <v>9888</v>
      </c>
      <c r="AC2361" s="46" t="s">
        <v>9889</v>
      </c>
      <c r="AG2361" s="46">
        <v>172257</v>
      </c>
      <c r="AL2361" s="46" t="s">
        <v>10603</v>
      </c>
      <c r="AQ2361" s="46" t="b">
        <v>0</v>
      </c>
      <c r="AR2361" s="95"/>
    </row>
    <row r="2362" spans="1:44" ht="15" customHeight="1">
      <c r="A2362" s="46">
        <v>2361</v>
      </c>
      <c r="B2362" s="46">
        <v>2361</v>
      </c>
      <c r="D2362" s="46" t="s">
        <v>10604</v>
      </c>
      <c r="E2362" s="46" t="s">
        <v>10605</v>
      </c>
      <c r="F2362" s="46" t="s">
        <v>9938</v>
      </c>
      <c r="I2362" s="46" t="s">
        <v>3152</v>
      </c>
      <c r="J2362" s="46" t="s">
        <v>9884</v>
      </c>
      <c r="K2362" s="46" t="s">
        <v>10606</v>
      </c>
      <c r="L2362" s="46" t="s">
        <v>9886</v>
      </c>
      <c r="O2362" s="46" t="s">
        <v>9941</v>
      </c>
      <c r="Q2362" s="46" t="s">
        <v>9887</v>
      </c>
      <c r="T2362" s="46" t="s">
        <v>9887</v>
      </c>
      <c r="AA2362" s="46" t="s">
        <v>9888</v>
      </c>
      <c r="AC2362" s="46" t="s">
        <v>9889</v>
      </c>
      <c r="AL2362" s="46" t="s">
        <v>10607</v>
      </c>
      <c r="AQ2362" s="46" t="b">
        <v>0</v>
      </c>
      <c r="AR2362" s="95"/>
    </row>
    <row r="2363" spans="1:44" ht="15" customHeight="1">
      <c r="A2363" s="46">
        <v>2362</v>
      </c>
      <c r="B2363" s="46">
        <v>2362</v>
      </c>
      <c r="D2363" s="46" t="s">
        <v>10608</v>
      </c>
      <c r="E2363" s="46" t="s">
        <v>10609</v>
      </c>
      <c r="F2363" s="46" t="s">
        <v>9980</v>
      </c>
      <c r="G2363" s="46">
        <v>3188</v>
      </c>
      <c r="I2363" s="46" t="s">
        <v>3089</v>
      </c>
      <c r="J2363" s="46" t="s">
        <v>9884</v>
      </c>
      <c r="K2363" s="46" t="s">
        <v>10610</v>
      </c>
      <c r="L2363" s="46" t="s">
        <v>9886</v>
      </c>
      <c r="O2363" s="46" t="s">
        <v>42</v>
      </c>
      <c r="Q2363" s="46" t="s">
        <v>9887</v>
      </c>
      <c r="T2363" s="46" t="s">
        <v>9887</v>
      </c>
      <c r="AA2363" s="46" t="s">
        <v>9888</v>
      </c>
      <c r="AC2363" s="46" t="s">
        <v>9889</v>
      </c>
      <c r="AG2363" s="46">
        <v>176492</v>
      </c>
      <c r="AL2363" s="46" t="s">
        <v>10611</v>
      </c>
      <c r="AQ2363" s="46" t="b">
        <v>0</v>
      </c>
      <c r="AR2363" s="95"/>
    </row>
    <row r="2364" spans="1:44" ht="15" customHeight="1">
      <c r="A2364" s="46">
        <v>2363</v>
      </c>
      <c r="B2364" s="46">
        <v>2363</v>
      </c>
      <c r="D2364" s="46" t="s">
        <v>10612</v>
      </c>
      <c r="E2364" s="46" t="s">
        <v>10613</v>
      </c>
      <c r="F2364" s="46" t="s">
        <v>9919</v>
      </c>
      <c r="G2364" s="46">
        <v>635</v>
      </c>
      <c r="I2364" s="46" t="s">
        <v>3089</v>
      </c>
      <c r="J2364" s="46" t="s">
        <v>9884</v>
      </c>
      <c r="K2364" s="46" t="s">
        <v>10614</v>
      </c>
      <c r="L2364" s="46" t="s">
        <v>9886</v>
      </c>
      <c r="O2364" s="46" t="s">
        <v>42</v>
      </c>
      <c r="Q2364" s="46" t="s">
        <v>9887</v>
      </c>
      <c r="T2364" s="46" t="s">
        <v>9887</v>
      </c>
      <c r="AA2364" s="46" t="s">
        <v>9888</v>
      </c>
      <c r="AC2364" s="46" t="s">
        <v>9889</v>
      </c>
      <c r="AG2364" s="46" t="s">
        <v>10003</v>
      </c>
      <c r="AL2364" s="46" t="s">
        <v>10615</v>
      </c>
      <c r="AQ2364" s="46" t="b">
        <v>0</v>
      </c>
      <c r="AR2364" s="95"/>
    </row>
    <row r="2365" spans="1:44" ht="15" customHeight="1">
      <c r="A2365" s="46">
        <v>2364</v>
      </c>
      <c r="B2365" s="46">
        <v>2364</v>
      </c>
      <c r="D2365" s="46" t="s">
        <v>10616</v>
      </c>
      <c r="E2365" s="46" t="s">
        <v>10617</v>
      </c>
      <c r="F2365" s="46" t="s">
        <v>9938</v>
      </c>
      <c r="I2365" s="46" t="s">
        <v>9939</v>
      </c>
      <c r="J2365" s="46" t="s">
        <v>9884</v>
      </c>
      <c r="K2365" s="46" t="s">
        <v>10618</v>
      </c>
      <c r="L2365" s="46" t="s">
        <v>9886</v>
      </c>
      <c r="O2365" s="46" t="s">
        <v>9941</v>
      </c>
      <c r="Q2365" s="46" t="s">
        <v>9887</v>
      </c>
      <c r="T2365" s="46" t="s">
        <v>9887</v>
      </c>
      <c r="AA2365" s="46" t="s">
        <v>9888</v>
      </c>
      <c r="AC2365" s="46" t="s">
        <v>9889</v>
      </c>
      <c r="AL2365" s="46" t="s">
        <v>10619</v>
      </c>
      <c r="AQ2365" s="46" t="b">
        <v>0</v>
      </c>
      <c r="AR2365" s="95"/>
    </row>
    <row r="2366" spans="1:44" ht="15" customHeight="1">
      <c r="A2366" s="46">
        <v>2365</v>
      </c>
      <c r="B2366" s="46">
        <v>2365</v>
      </c>
      <c r="D2366" s="46" t="s">
        <v>10620</v>
      </c>
      <c r="E2366" s="46" t="s">
        <v>10621</v>
      </c>
      <c r="F2366" s="46" t="s">
        <v>9938</v>
      </c>
      <c r="I2366" s="46" t="s">
        <v>9939</v>
      </c>
      <c r="J2366" s="46" t="s">
        <v>9884</v>
      </c>
      <c r="K2366" s="46" t="s">
        <v>10622</v>
      </c>
      <c r="L2366" s="46" t="s">
        <v>9886</v>
      </c>
      <c r="O2366" s="46" t="s">
        <v>9905</v>
      </c>
      <c r="Q2366" s="46" t="s">
        <v>9887</v>
      </c>
      <c r="T2366" s="46" t="s">
        <v>9887</v>
      </c>
      <c r="AA2366" s="46" t="s">
        <v>9888</v>
      </c>
      <c r="AC2366" s="46" t="s">
        <v>9889</v>
      </c>
      <c r="AL2366" s="46" t="s">
        <v>10623</v>
      </c>
      <c r="AQ2366" s="46" t="b">
        <v>0</v>
      </c>
      <c r="AR2366" s="95"/>
    </row>
    <row r="2367" spans="1:44" ht="15" customHeight="1">
      <c r="A2367" s="46">
        <v>2366</v>
      </c>
      <c r="B2367" s="46">
        <v>2366</v>
      </c>
      <c r="D2367" s="46" t="s">
        <v>10624</v>
      </c>
      <c r="E2367" s="46" t="s">
        <v>10625</v>
      </c>
      <c r="F2367" s="46" t="e">
        <v>#N/A</v>
      </c>
      <c r="I2367" s="46" t="s">
        <v>10626</v>
      </c>
      <c r="J2367" s="46" t="s">
        <v>9884</v>
      </c>
      <c r="K2367" s="46" t="s">
        <v>10627</v>
      </c>
      <c r="L2367" s="46" t="s">
        <v>9886</v>
      </c>
      <c r="O2367" s="46" t="s">
        <v>42</v>
      </c>
      <c r="Q2367" s="46" t="s">
        <v>9887</v>
      </c>
      <c r="T2367" s="46" t="s">
        <v>9887</v>
      </c>
      <c r="AA2367" s="46" t="s">
        <v>9888</v>
      </c>
      <c r="AC2367" s="46" t="s">
        <v>9889</v>
      </c>
      <c r="AG2367" s="46" t="s">
        <v>9895</v>
      </c>
      <c r="AL2367" s="46" t="s">
        <v>10628</v>
      </c>
      <c r="AQ2367" s="46" t="b">
        <v>0</v>
      </c>
      <c r="AR2367" s="95"/>
    </row>
    <row r="2368" spans="1:44" ht="15" customHeight="1">
      <c r="A2368" s="46">
        <v>2367</v>
      </c>
      <c r="B2368" s="46">
        <v>2367</v>
      </c>
      <c r="D2368" s="46" t="s">
        <v>10629</v>
      </c>
      <c r="E2368" s="46" t="s">
        <v>10630</v>
      </c>
      <c r="F2368" s="46" t="s">
        <v>10631</v>
      </c>
      <c r="G2368" s="46" t="s">
        <v>10632</v>
      </c>
      <c r="I2368" s="46" t="s">
        <v>10626</v>
      </c>
      <c r="J2368" s="46" t="s">
        <v>9884</v>
      </c>
      <c r="K2368" s="46" t="s">
        <v>10633</v>
      </c>
      <c r="L2368" s="46" t="s">
        <v>9886</v>
      </c>
      <c r="O2368" s="46" t="s">
        <v>10013</v>
      </c>
      <c r="Q2368" s="46" t="s">
        <v>9887</v>
      </c>
      <c r="T2368" s="46" t="s">
        <v>9887</v>
      </c>
      <c r="AA2368" s="46" t="s">
        <v>9888</v>
      </c>
      <c r="AC2368" s="46" t="s">
        <v>9889</v>
      </c>
      <c r="AL2368" s="46" t="s">
        <v>10634</v>
      </c>
      <c r="AQ2368" s="46" t="b">
        <v>0</v>
      </c>
      <c r="AR2368" s="95"/>
    </row>
    <row r="2369" spans="1:44" ht="15" customHeight="1">
      <c r="A2369" s="46">
        <v>2368</v>
      </c>
      <c r="B2369" s="46">
        <v>2368</v>
      </c>
      <c r="D2369" s="46" t="s">
        <v>10635</v>
      </c>
      <c r="E2369" s="46" t="s">
        <v>10636</v>
      </c>
      <c r="F2369" s="46" t="s">
        <v>10637</v>
      </c>
      <c r="G2369" s="46">
        <v>93301</v>
      </c>
      <c r="I2369" s="46" t="s">
        <v>10626</v>
      </c>
      <c r="J2369" s="46" t="s">
        <v>9884</v>
      </c>
      <c r="K2369" s="46" t="s">
        <v>10638</v>
      </c>
      <c r="L2369" s="46" t="s">
        <v>9886</v>
      </c>
      <c r="O2369" s="46" t="s">
        <v>9941</v>
      </c>
      <c r="Q2369" s="46" t="s">
        <v>9887</v>
      </c>
      <c r="T2369" s="46" t="s">
        <v>9887</v>
      </c>
      <c r="AA2369" s="46" t="s">
        <v>9888</v>
      </c>
      <c r="AC2369" s="46" t="s">
        <v>9889</v>
      </c>
      <c r="AL2369" s="46" t="s">
        <v>10639</v>
      </c>
      <c r="AQ2369" s="46" t="b">
        <v>0</v>
      </c>
      <c r="AR2369" s="95"/>
    </row>
    <row r="2370" spans="1:44" ht="15" customHeight="1">
      <c r="A2370" s="46">
        <v>2369</v>
      </c>
      <c r="B2370" s="46">
        <v>2369</v>
      </c>
      <c r="D2370" s="46" t="s">
        <v>10640</v>
      </c>
      <c r="E2370" s="46" t="s">
        <v>10641</v>
      </c>
      <c r="F2370" s="46" t="s">
        <v>10591</v>
      </c>
      <c r="G2370" s="46" t="s">
        <v>10642</v>
      </c>
      <c r="I2370" s="46" t="s">
        <v>10626</v>
      </c>
      <c r="J2370" s="46" t="s">
        <v>9884</v>
      </c>
      <c r="K2370" s="46" t="s">
        <v>10643</v>
      </c>
      <c r="L2370" s="46" t="s">
        <v>9886</v>
      </c>
      <c r="O2370" s="46" t="s">
        <v>42</v>
      </c>
      <c r="Q2370" s="46" t="s">
        <v>9887</v>
      </c>
      <c r="T2370" s="46" t="s">
        <v>9887</v>
      </c>
      <c r="AA2370" s="46" t="s">
        <v>9888</v>
      </c>
      <c r="AC2370" s="46" t="s">
        <v>9889</v>
      </c>
      <c r="AG2370" s="46">
        <v>175695</v>
      </c>
      <c r="AL2370" s="46" t="s">
        <v>10644</v>
      </c>
      <c r="AQ2370" s="46" t="b">
        <v>0</v>
      </c>
      <c r="AR2370" s="95"/>
    </row>
    <row r="2371" spans="1:44" ht="15" customHeight="1">
      <c r="A2371" s="46">
        <v>2370</v>
      </c>
      <c r="B2371" s="46">
        <v>2370</v>
      </c>
      <c r="D2371" s="46" t="s">
        <v>10645</v>
      </c>
      <c r="E2371" s="46" t="s">
        <v>10646</v>
      </c>
      <c r="F2371" s="46" t="s">
        <v>9938</v>
      </c>
      <c r="I2371" s="46" t="s">
        <v>9939</v>
      </c>
      <c r="J2371" s="46" t="s">
        <v>9884</v>
      </c>
      <c r="K2371" s="46" t="s">
        <v>10647</v>
      </c>
      <c r="L2371" s="46" t="s">
        <v>9886</v>
      </c>
      <c r="O2371" s="46" t="s">
        <v>9905</v>
      </c>
      <c r="Q2371" s="46" t="s">
        <v>9887</v>
      </c>
      <c r="T2371" s="46" t="s">
        <v>9887</v>
      </c>
      <c r="AA2371" s="46" t="s">
        <v>9888</v>
      </c>
      <c r="AC2371" s="46" t="s">
        <v>9889</v>
      </c>
      <c r="AL2371" s="46" t="s">
        <v>10648</v>
      </c>
      <c r="AQ2371" s="46" t="b">
        <v>0</v>
      </c>
      <c r="AR2371" s="95"/>
    </row>
    <row r="2372" spans="1:44" ht="15" customHeight="1">
      <c r="A2372" s="46">
        <v>2371</v>
      </c>
      <c r="B2372" s="46">
        <v>2371</v>
      </c>
      <c r="D2372" s="46" t="s">
        <v>10649</v>
      </c>
      <c r="E2372" s="46" t="s">
        <v>10650</v>
      </c>
      <c r="F2372" s="46" t="s">
        <v>10651</v>
      </c>
      <c r="G2372" s="46">
        <v>17823</v>
      </c>
      <c r="I2372" s="46" t="s">
        <v>7180</v>
      </c>
      <c r="J2372" s="46" t="s">
        <v>9884</v>
      </c>
      <c r="K2372" s="46" t="s">
        <v>10652</v>
      </c>
      <c r="L2372" s="46" t="s">
        <v>9886</v>
      </c>
      <c r="O2372" s="46" t="s">
        <v>42</v>
      </c>
      <c r="Q2372" s="46" t="s">
        <v>9887</v>
      </c>
      <c r="T2372" s="46" t="s">
        <v>9887</v>
      </c>
      <c r="AA2372" s="46" t="s">
        <v>9888</v>
      </c>
      <c r="AC2372" s="46" t="s">
        <v>9889</v>
      </c>
      <c r="AG2372" s="46">
        <v>172200</v>
      </c>
      <c r="AL2372" s="46" t="s">
        <v>10653</v>
      </c>
      <c r="AQ2372" s="46" t="b">
        <v>0</v>
      </c>
      <c r="AR2372" s="95"/>
    </row>
    <row r="2373" spans="1:44" ht="15" customHeight="1">
      <c r="A2373" s="46">
        <v>2372</v>
      </c>
      <c r="B2373" s="46">
        <v>2372</v>
      </c>
      <c r="D2373" s="46" t="s">
        <v>10654</v>
      </c>
      <c r="E2373" s="46" t="s">
        <v>10655</v>
      </c>
      <c r="F2373" s="46" t="s">
        <v>10656</v>
      </c>
      <c r="G2373" s="46">
        <v>9838</v>
      </c>
      <c r="I2373" s="46" t="s">
        <v>1583</v>
      </c>
      <c r="J2373" s="46" t="s">
        <v>9884</v>
      </c>
      <c r="K2373" s="46" t="s">
        <v>10657</v>
      </c>
      <c r="L2373" s="46" t="s">
        <v>9886</v>
      </c>
      <c r="O2373" s="46" t="s">
        <v>9941</v>
      </c>
      <c r="Q2373" s="46" t="s">
        <v>9887</v>
      </c>
      <c r="T2373" s="46" t="s">
        <v>9887</v>
      </c>
      <c r="AA2373" s="46" t="s">
        <v>9888</v>
      </c>
      <c r="AC2373" s="46" t="s">
        <v>9889</v>
      </c>
      <c r="AL2373" s="46" t="s">
        <v>10658</v>
      </c>
      <c r="AQ2373" s="46" t="b">
        <v>0</v>
      </c>
      <c r="AR2373" s="95"/>
    </row>
    <row r="2374" spans="1:44" ht="15" customHeight="1">
      <c r="A2374" s="46">
        <v>2373</v>
      </c>
      <c r="B2374" s="46">
        <v>2373</v>
      </c>
      <c r="D2374" s="46" t="s">
        <v>10659</v>
      </c>
      <c r="E2374" s="46" t="s">
        <v>10660</v>
      </c>
      <c r="F2374" s="46" t="s">
        <v>9919</v>
      </c>
      <c r="G2374" s="46">
        <v>363</v>
      </c>
      <c r="I2374" s="46" t="s">
        <v>3205</v>
      </c>
      <c r="J2374" s="46" t="s">
        <v>9884</v>
      </c>
      <c r="K2374" s="46" t="s">
        <v>10661</v>
      </c>
      <c r="L2374" s="46" t="s">
        <v>9886</v>
      </c>
      <c r="O2374" s="46" t="s">
        <v>42</v>
      </c>
      <c r="Q2374" s="46" t="s">
        <v>9887</v>
      </c>
      <c r="T2374" s="46" t="s">
        <v>9887</v>
      </c>
      <c r="AA2374" s="46" t="s">
        <v>9888</v>
      </c>
      <c r="AC2374" s="46" t="s">
        <v>9889</v>
      </c>
      <c r="AG2374" s="46" t="s">
        <v>10003</v>
      </c>
      <c r="AL2374" s="46" t="s">
        <v>10662</v>
      </c>
      <c r="AQ2374" s="46" t="b">
        <v>0</v>
      </c>
      <c r="AR2374" s="95"/>
    </row>
    <row r="2375" spans="1:44" ht="15" customHeight="1">
      <c r="A2375" s="46">
        <v>2374</v>
      </c>
      <c r="B2375" s="46">
        <v>2374</v>
      </c>
      <c r="D2375" s="46" t="s">
        <v>10663</v>
      </c>
      <c r="E2375" s="46" t="s">
        <v>10664</v>
      </c>
      <c r="F2375" s="46" t="s">
        <v>9919</v>
      </c>
      <c r="G2375" s="46">
        <v>505</v>
      </c>
      <c r="I2375" s="46" t="s">
        <v>3210</v>
      </c>
      <c r="J2375" s="46" t="s">
        <v>9884</v>
      </c>
      <c r="K2375" s="46" t="s">
        <v>10665</v>
      </c>
      <c r="L2375" s="46" t="s">
        <v>9886</v>
      </c>
      <c r="O2375" s="46" t="s">
        <v>42</v>
      </c>
      <c r="Q2375" s="46" t="s">
        <v>9887</v>
      </c>
      <c r="T2375" s="46" t="s">
        <v>9887</v>
      </c>
      <c r="AA2375" s="46" t="s">
        <v>9888</v>
      </c>
      <c r="AC2375" s="46" t="s">
        <v>9889</v>
      </c>
      <c r="AG2375" s="46" t="s">
        <v>10003</v>
      </c>
      <c r="AL2375" s="46" t="s">
        <v>10666</v>
      </c>
      <c r="AQ2375" s="46" t="b">
        <v>0</v>
      </c>
      <c r="AR2375" s="95"/>
    </row>
    <row r="2376" spans="1:44" ht="15" customHeight="1">
      <c r="A2376" s="46">
        <v>2375</v>
      </c>
      <c r="B2376" s="46">
        <v>2375</v>
      </c>
      <c r="D2376" s="46" t="s">
        <v>10667</v>
      </c>
      <c r="E2376" s="46" t="s">
        <v>10668</v>
      </c>
      <c r="F2376" s="46" t="s">
        <v>9954</v>
      </c>
      <c r="G2376" s="46">
        <v>3207</v>
      </c>
      <c r="I2376" s="46" t="s">
        <v>10669</v>
      </c>
      <c r="J2376" s="46" t="s">
        <v>9884</v>
      </c>
      <c r="K2376" s="46" t="s">
        <v>10670</v>
      </c>
      <c r="L2376" s="46" t="s">
        <v>9886</v>
      </c>
      <c r="O2376" s="46" t="s">
        <v>42</v>
      </c>
      <c r="Q2376" s="46" t="s">
        <v>9887</v>
      </c>
      <c r="T2376" s="46" t="s">
        <v>9887</v>
      </c>
      <c r="AA2376" s="46" t="s">
        <v>9888</v>
      </c>
      <c r="AC2376" s="46" t="s">
        <v>9889</v>
      </c>
      <c r="AG2376" s="46">
        <v>176051</v>
      </c>
      <c r="AL2376" s="46" t="s">
        <v>10671</v>
      </c>
      <c r="AQ2376" s="46" t="b">
        <v>0</v>
      </c>
      <c r="AR2376" s="95"/>
    </row>
    <row r="2377" spans="1:44" ht="15" customHeight="1">
      <c r="A2377" s="46">
        <v>2376</v>
      </c>
      <c r="B2377" s="46">
        <v>2376</v>
      </c>
      <c r="D2377" s="46" t="s">
        <v>10672</v>
      </c>
      <c r="E2377" s="46" t="s">
        <v>10673</v>
      </c>
      <c r="F2377" s="46" t="s">
        <v>9925</v>
      </c>
      <c r="G2377" s="46">
        <v>3139</v>
      </c>
      <c r="I2377" s="46" t="s">
        <v>3425</v>
      </c>
      <c r="J2377" s="46" t="s">
        <v>9884</v>
      </c>
      <c r="K2377" s="46" t="s">
        <v>10674</v>
      </c>
      <c r="L2377" s="46" t="s">
        <v>9886</v>
      </c>
      <c r="O2377" s="46" t="s">
        <v>42</v>
      </c>
      <c r="Q2377" s="46" t="s">
        <v>9887</v>
      </c>
      <c r="T2377" s="46" t="s">
        <v>9887</v>
      </c>
      <c r="AA2377" s="46" t="s">
        <v>9888</v>
      </c>
      <c r="AC2377" s="46" t="s">
        <v>9889</v>
      </c>
      <c r="AG2377" s="46">
        <v>172195</v>
      </c>
      <c r="AL2377" s="46" t="s">
        <v>10675</v>
      </c>
      <c r="AQ2377" s="46" t="b">
        <v>0</v>
      </c>
      <c r="AR2377" s="95"/>
    </row>
    <row r="2378" spans="1:44" ht="15" customHeight="1">
      <c r="A2378" s="46">
        <v>2377</v>
      </c>
      <c r="B2378" s="46">
        <v>2377</v>
      </c>
      <c r="D2378" s="46" t="s">
        <v>10676</v>
      </c>
      <c r="E2378" s="46" t="s">
        <v>10677</v>
      </c>
      <c r="F2378" s="46" t="s">
        <v>10678</v>
      </c>
      <c r="G2378" s="46">
        <v>2214</v>
      </c>
      <c r="I2378" s="46" t="s">
        <v>3425</v>
      </c>
      <c r="J2378" s="46" t="s">
        <v>9884</v>
      </c>
      <c r="K2378" s="46" t="s">
        <v>10679</v>
      </c>
      <c r="L2378" s="46" t="s">
        <v>9886</v>
      </c>
      <c r="O2378" s="46" t="s">
        <v>9905</v>
      </c>
      <c r="Q2378" s="46" t="s">
        <v>9887</v>
      </c>
      <c r="T2378" s="46" t="s">
        <v>9887</v>
      </c>
      <c r="AA2378" s="46" t="s">
        <v>9888</v>
      </c>
      <c r="AC2378" s="46" t="s">
        <v>9889</v>
      </c>
      <c r="AL2378" s="46" t="s">
        <v>10680</v>
      </c>
      <c r="AQ2378" s="46" t="b">
        <v>0</v>
      </c>
      <c r="AR2378" s="95"/>
    </row>
    <row r="2379" spans="1:44" ht="15" customHeight="1">
      <c r="A2379" s="46">
        <v>2378</v>
      </c>
      <c r="B2379" s="46">
        <v>2378</v>
      </c>
      <c r="D2379" s="46" t="s">
        <v>10681</v>
      </c>
      <c r="E2379" s="46" t="s">
        <v>10682</v>
      </c>
      <c r="F2379" s="46" t="s">
        <v>10683</v>
      </c>
      <c r="G2379" s="46">
        <v>193</v>
      </c>
      <c r="I2379" s="46" t="s">
        <v>3359</v>
      </c>
      <c r="J2379" s="46" t="s">
        <v>9884</v>
      </c>
      <c r="K2379" s="46" t="s">
        <v>10684</v>
      </c>
      <c r="L2379" s="46" t="s">
        <v>9886</v>
      </c>
      <c r="O2379" s="46" t="s">
        <v>42</v>
      </c>
      <c r="Q2379" s="46" t="s">
        <v>9887</v>
      </c>
      <c r="T2379" s="46" t="s">
        <v>9887</v>
      </c>
      <c r="AA2379" s="46" t="s">
        <v>9888</v>
      </c>
      <c r="AC2379" s="46" t="s">
        <v>9889</v>
      </c>
      <c r="AG2379" s="46" t="s">
        <v>10003</v>
      </c>
      <c r="AL2379" s="46" t="s">
        <v>10685</v>
      </c>
      <c r="AQ2379" s="46" t="b">
        <v>0</v>
      </c>
      <c r="AR2379" s="95"/>
    </row>
    <row r="2380" spans="1:44" ht="15" customHeight="1">
      <c r="A2380" s="46">
        <v>2379</v>
      </c>
      <c r="B2380" s="46">
        <v>2379</v>
      </c>
      <c r="D2380" s="46" t="s">
        <v>10686</v>
      </c>
      <c r="E2380" s="46" t="s">
        <v>10687</v>
      </c>
      <c r="F2380" s="46" t="s">
        <v>9925</v>
      </c>
      <c r="G2380" s="46">
        <v>3169</v>
      </c>
      <c r="I2380" s="46" t="s">
        <v>3359</v>
      </c>
      <c r="J2380" s="46" t="s">
        <v>9884</v>
      </c>
      <c r="K2380" s="46" t="s">
        <v>10688</v>
      </c>
      <c r="L2380" s="46" t="s">
        <v>9886</v>
      </c>
      <c r="O2380" s="46" t="s">
        <v>42</v>
      </c>
      <c r="Q2380" s="46" t="s">
        <v>9887</v>
      </c>
      <c r="T2380" s="46" t="s">
        <v>9887</v>
      </c>
      <c r="AA2380" s="46" t="s">
        <v>9888</v>
      </c>
      <c r="AC2380" s="46" t="s">
        <v>9889</v>
      </c>
      <c r="AG2380" s="46">
        <v>172264</v>
      </c>
      <c r="AL2380" s="46" t="s">
        <v>10689</v>
      </c>
      <c r="AQ2380" s="46" t="b">
        <v>0</v>
      </c>
      <c r="AR2380" s="95"/>
    </row>
    <row r="2381" spans="1:44" ht="15" customHeight="1">
      <c r="A2381" s="46">
        <v>2380</v>
      </c>
      <c r="B2381" s="46">
        <v>2380</v>
      </c>
      <c r="D2381" s="46" t="s">
        <v>10690</v>
      </c>
      <c r="E2381" s="46" t="s">
        <v>10691</v>
      </c>
      <c r="F2381" s="46" t="s">
        <v>9959</v>
      </c>
      <c r="G2381" s="46">
        <v>1085</v>
      </c>
      <c r="I2381" s="46" t="s">
        <v>3402</v>
      </c>
      <c r="J2381" s="46" t="s">
        <v>9884</v>
      </c>
      <c r="K2381" s="46" t="s">
        <v>10692</v>
      </c>
      <c r="L2381" s="46" t="s">
        <v>9886</v>
      </c>
      <c r="O2381" s="46" t="s">
        <v>42</v>
      </c>
      <c r="Q2381" s="46" t="s">
        <v>9887</v>
      </c>
      <c r="T2381" s="46" t="s">
        <v>9887</v>
      </c>
      <c r="AA2381" s="46" t="s">
        <v>9888</v>
      </c>
      <c r="AC2381" s="46" t="s">
        <v>9889</v>
      </c>
      <c r="AG2381" s="46">
        <v>171978</v>
      </c>
      <c r="AL2381" s="46" t="s">
        <v>10693</v>
      </c>
      <c r="AQ2381" s="46" t="b">
        <v>0</v>
      </c>
      <c r="AR2381" s="95"/>
    </row>
    <row r="2382" spans="1:44" ht="15" customHeight="1">
      <c r="A2382" s="46">
        <v>2381</v>
      </c>
      <c r="B2382" s="46">
        <v>2381</v>
      </c>
      <c r="D2382" s="46" t="s">
        <v>10694</v>
      </c>
      <c r="E2382" s="46" t="s">
        <v>10695</v>
      </c>
      <c r="F2382" s="46" t="s">
        <v>9919</v>
      </c>
      <c r="G2382" s="46" t="s">
        <v>10696</v>
      </c>
      <c r="I2382" s="46" t="s">
        <v>3402</v>
      </c>
      <c r="J2382" s="46" t="s">
        <v>9884</v>
      </c>
      <c r="K2382" s="46" t="s">
        <v>10697</v>
      </c>
      <c r="L2382" s="46" t="s">
        <v>9886</v>
      </c>
      <c r="O2382" s="46" t="s">
        <v>42</v>
      </c>
      <c r="Q2382" s="46" t="s">
        <v>9887</v>
      </c>
      <c r="T2382" s="46" t="s">
        <v>9887</v>
      </c>
      <c r="AA2382" s="46" t="s">
        <v>9888</v>
      </c>
      <c r="AC2382" s="46" t="s">
        <v>9889</v>
      </c>
      <c r="AL2382" s="46" t="s">
        <v>10698</v>
      </c>
      <c r="AQ2382" s="46" t="b">
        <v>0</v>
      </c>
      <c r="AR2382" s="95"/>
    </row>
    <row r="2383" spans="1:44" ht="15" customHeight="1">
      <c r="A2383" s="46">
        <v>2382</v>
      </c>
      <c r="B2383" s="46">
        <v>2382</v>
      </c>
      <c r="D2383" s="46" t="s">
        <v>10699</v>
      </c>
      <c r="E2383" s="46" t="s">
        <v>10700</v>
      </c>
      <c r="F2383" s="46" t="s">
        <v>9959</v>
      </c>
      <c r="G2383" s="46">
        <v>1065</v>
      </c>
      <c r="I2383" s="46" t="s">
        <v>3263</v>
      </c>
      <c r="J2383" s="46" t="s">
        <v>9884</v>
      </c>
      <c r="K2383" s="46" t="s">
        <v>10701</v>
      </c>
      <c r="L2383" s="46" t="s">
        <v>9886</v>
      </c>
      <c r="O2383" s="46" t="s">
        <v>42</v>
      </c>
      <c r="Q2383" s="46" t="s">
        <v>9887</v>
      </c>
      <c r="T2383" s="46" t="s">
        <v>9887</v>
      </c>
      <c r="AA2383" s="46" t="s">
        <v>9888</v>
      </c>
      <c r="AC2383" s="46" t="s">
        <v>9889</v>
      </c>
      <c r="AG2383" s="46">
        <v>172229</v>
      </c>
      <c r="AL2383" s="46" t="s">
        <v>10702</v>
      </c>
      <c r="AQ2383" s="46" t="b">
        <v>0</v>
      </c>
      <c r="AR2383" s="95"/>
    </row>
    <row r="2384" spans="1:44" ht="15" customHeight="1">
      <c r="A2384" s="46">
        <v>2383</v>
      </c>
      <c r="B2384" s="46">
        <v>2383</v>
      </c>
      <c r="D2384" s="46" t="s">
        <v>10703</v>
      </c>
      <c r="E2384" s="46" t="s">
        <v>10704</v>
      </c>
      <c r="F2384" s="46" t="s">
        <v>9919</v>
      </c>
      <c r="G2384" s="46">
        <v>140.19999999999999</v>
      </c>
      <c r="I2384" s="46" t="s">
        <v>3263</v>
      </c>
      <c r="J2384" s="46" t="s">
        <v>9884</v>
      </c>
      <c r="K2384" s="46" t="s">
        <v>10705</v>
      </c>
      <c r="L2384" s="46" t="s">
        <v>9886</v>
      </c>
      <c r="O2384" s="46" t="s">
        <v>42</v>
      </c>
      <c r="Q2384" s="46" t="s">
        <v>9887</v>
      </c>
      <c r="T2384" s="46" t="s">
        <v>9887</v>
      </c>
      <c r="AA2384" s="46" t="s">
        <v>9888</v>
      </c>
      <c r="AC2384" s="46" t="s">
        <v>9889</v>
      </c>
      <c r="AG2384" s="46" t="s">
        <v>10003</v>
      </c>
      <c r="AL2384" s="46" t="s">
        <v>10706</v>
      </c>
      <c r="AQ2384" s="46" t="b">
        <v>0</v>
      </c>
      <c r="AR2384" s="95"/>
    </row>
    <row r="2385" spans="1:44" ht="15" customHeight="1">
      <c r="A2385" s="46">
        <v>2384</v>
      </c>
      <c r="B2385" s="46">
        <v>2384</v>
      </c>
      <c r="D2385" s="46" t="s">
        <v>10707</v>
      </c>
      <c r="E2385" s="46" t="s">
        <v>10708</v>
      </c>
      <c r="F2385" s="46" t="s">
        <v>9919</v>
      </c>
      <c r="G2385" s="46">
        <v>501</v>
      </c>
      <c r="I2385" s="46" t="s">
        <v>5966</v>
      </c>
      <c r="J2385" s="46" t="s">
        <v>9884</v>
      </c>
      <c r="K2385" s="46" t="s">
        <v>10709</v>
      </c>
      <c r="L2385" s="46" t="s">
        <v>9886</v>
      </c>
      <c r="O2385" s="46" t="s">
        <v>42</v>
      </c>
      <c r="Q2385" s="46" t="s">
        <v>9887</v>
      </c>
      <c r="T2385" s="46" t="s">
        <v>9887</v>
      </c>
      <c r="AA2385" s="46" t="s">
        <v>9888</v>
      </c>
      <c r="AC2385" s="46" t="s">
        <v>9889</v>
      </c>
      <c r="AG2385" s="46" t="s">
        <v>10003</v>
      </c>
      <c r="AL2385" s="46" t="s">
        <v>10710</v>
      </c>
      <c r="AQ2385" s="46" t="b">
        <v>0</v>
      </c>
      <c r="AR2385" s="95"/>
    </row>
    <row r="2386" spans="1:44" ht="15" customHeight="1">
      <c r="A2386" s="46">
        <v>2385</v>
      </c>
      <c r="B2386" s="46">
        <v>2385</v>
      </c>
      <c r="D2386" s="46" t="s">
        <v>10711</v>
      </c>
      <c r="E2386" s="46" t="s">
        <v>10712</v>
      </c>
      <c r="F2386" s="46" t="s">
        <v>10713</v>
      </c>
      <c r="G2386" s="46">
        <v>10231</v>
      </c>
      <c r="I2386" s="46" t="s">
        <v>10714</v>
      </c>
      <c r="J2386" s="46" t="s">
        <v>9884</v>
      </c>
      <c r="K2386" s="46" t="s">
        <v>10715</v>
      </c>
      <c r="L2386" s="46" t="s">
        <v>9886</v>
      </c>
      <c r="O2386" s="46" t="s">
        <v>10013</v>
      </c>
      <c r="Q2386" s="46" t="s">
        <v>9887</v>
      </c>
      <c r="T2386" s="46" t="s">
        <v>9887</v>
      </c>
      <c r="AA2386" s="46" t="s">
        <v>9888</v>
      </c>
      <c r="AC2386" s="46" t="s">
        <v>9889</v>
      </c>
      <c r="AL2386" s="46" t="s">
        <v>10716</v>
      </c>
      <c r="AQ2386" s="46" t="b">
        <v>0</v>
      </c>
      <c r="AR2386" s="95"/>
    </row>
    <row r="2387" spans="1:44" ht="15" customHeight="1">
      <c r="A2387" s="46">
        <v>2386</v>
      </c>
      <c r="B2387" s="46">
        <v>2386</v>
      </c>
      <c r="D2387" s="46" t="s">
        <v>10717</v>
      </c>
      <c r="E2387" s="46" t="s">
        <v>10718</v>
      </c>
      <c r="F2387" s="46" t="s">
        <v>9954</v>
      </c>
      <c r="G2387" s="46">
        <v>3204</v>
      </c>
      <c r="I2387" s="46" t="s">
        <v>3273</v>
      </c>
      <c r="J2387" s="46" t="s">
        <v>9884</v>
      </c>
      <c r="K2387" s="46" t="s">
        <v>10719</v>
      </c>
      <c r="L2387" s="46" t="s">
        <v>9886</v>
      </c>
      <c r="O2387" s="46" t="s">
        <v>42</v>
      </c>
      <c r="Q2387" s="46" t="s">
        <v>9887</v>
      </c>
      <c r="T2387" s="46" t="s">
        <v>9887</v>
      </c>
      <c r="AA2387" s="46" t="s">
        <v>9888</v>
      </c>
      <c r="AC2387" s="46" t="s">
        <v>9889</v>
      </c>
      <c r="AG2387" s="46">
        <v>176054</v>
      </c>
      <c r="AL2387" s="46" t="s">
        <v>10720</v>
      </c>
      <c r="AQ2387" s="46" t="b">
        <v>0</v>
      </c>
      <c r="AR2387" s="95"/>
    </row>
    <row r="2388" spans="1:44" ht="15" customHeight="1">
      <c r="A2388" s="46">
        <v>2387</v>
      </c>
      <c r="B2388" s="46">
        <v>2387</v>
      </c>
      <c r="D2388" s="46" t="s">
        <v>10721</v>
      </c>
      <c r="E2388" s="46" t="s">
        <v>10722</v>
      </c>
      <c r="F2388" s="46" t="s">
        <v>10310</v>
      </c>
      <c r="G2388" s="46">
        <v>3194</v>
      </c>
      <c r="I2388" s="46" t="s">
        <v>3102</v>
      </c>
      <c r="J2388" s="46" t="s">
        <v>9884</v>
      </c>
      <c r="K2388" s="46" t="s">
        <v>10723</v>
      </c>
      <c r="L2388" s="46" t="s">
        <v>9886</v>
      </c>
      <c r="O2388" s="46" t="s">
        <v>42</v>
      </c>
      <c r="Q2388" s="46" t="s">
        <v>9887</v>
      </c>
      <c r="T2388" s="46" t="s">
        <v>9887</v>
      </c>
      <c r="AA2388" s="46" t="s">
        <v>9888</v>
      </c>
      <c r="AC2388" s="46" t="s">
        <v>9889</v>
      </c>
      <c r="AG2388" s="46">
        <v>171945</v>
      </c>
      <c r="AL2388" s="46" t="s">
        <v>10724</v>
      </c>
      <c r="AQ2388" s="46" t="b">
        <v>0</v>
      </c>
      <c r="AR2388" s="95"/>
    </row>
    <row r="2389" spans="1:44" ht="15" customHeight="1">
      <c r="A2389" s="46">
        <v>2388</v>
      </c>
      <c r="B2389" s="46">
        <v>2388</v>
      </c>
      <c r="D2389" s="46" t="s">
        <v>10725</v>
      </c>
      <c r="E2389" s="46" t="s">
        <v>10726</v>
      </c>
      <c r="F2389" s="46" t="s">
        <v>10727</v>
      </c>
      <c r="G2389" s="46">
        <v>705</v>
      </c>
      <c r="I2389" s="46" t="s">
        <v>3102</v>
      </c>
      <c r="J2389" s="46" t="s">
        <v>9884</v>
      </c>
      <c r="K2389" s="46" t="s">
        <v>10728</v>
      </c>
      <c r="L2389" s="46" t="s">
        <v>9886</v>
      </c>
      <c r="O2389" s="46" t="s">
        <v>42</v>
      </c>
      <c r="Q2389" s="46" t="s">
        <v>9887</v>
      </c>
      <c r="T2389" s="46" t="s">
        <v>9887</v>
      </c>
      <c r="AA2389" s="46" t="s">
        <v>9888</v>
      </c>
      <c r="AC2389" s="46" t="s">
        <v>9889</v>
      </c>
      <c r="AG2389" s="46" t="s">
        <v>10003</v>
      </c>
      <c r="AL2389" s="46" t="s">
        <v>10729</v>
      </c>
      <c r="AQ2389" s="46" t="b">
        <v>0</v>
      </c>
      <c r="AR2389" s="95"/>
    </row>
    <row r="2390" spans="1:44" ht="15" customHeight="1">
      <c r="A2390" s="46">
        <v>2389</v>
      </c>
      <c r="B2390" s="46">
        <v>2389</v>
      </c>
      <c r="D2390" s="46" t="s">
        <v>10730</v>
      </c>
      <c r="E2390" s="46" t="s">
        <v>10731</v>
      </c>
      <c r="F2390" s="46" t="e">
        <v>#N/A</v>
      </c>
      <c r="G2390" s="46" t="s">
        <v>10732</v>
      </c>
      <c r="I2390" s="46" t="s">
        <v>8184</v>
      </c>
      <c r="J2390" s="46" t="s">
        <v>9884</v>
      </c>
      <c r="K2390" s="46" t="s">
        <v>10733</v>
      </c>
      <c r="L2390" s="46" t="s">
        <v>9886</v>
      </c>
      <c r="O2390" s="46" t="s">
        <v>42</v>
      </c>
      <c r="Q2390" s="46" t="s">
        <v>9887</v>
      </c>
      <c r="T2390" s="46" t="s">
        <v>9887</v>
      </c>
      <c r="AA2390" s="46" t="s">
        <v>9888</v>
      </c>
      <c r="AC2390" s="46" t="s">
        <v>9889</v>
      </c>
      <c r="AG2390" s="46" t="s">
        <v>9895</v>
      </c>
      <c r="AL2390" s="46" t="s">
        <v>10734</v>
      </c>
      <c r="AQ2390" s="46" t="b">
        <v>0</v>
      </c>
      <c r="AR2390" s="95"/>
    </row>
    <row r="2391" spans="1:44" ht="15" customHeight="1">
      <c r="A2391" s="46">
        <v>2390</v>
      </c>
      <c r="B2391" s="46">
        <v>2390</v>
      </c>
      <c r="D2391" s="46" t="s">
        <v>10735</v>
      </c>
      <c r="E2391" s="46" t="s">
        <v>10736</v>
      </c>
      <c r="F2391" s="46" t="s">
        <v>9990</v>
      </c>
      <c r="G2391" s="46">
        <v>10929</v>
      </c>
      <c r="I2391" s="46" t="s">
        <v>3115</v>
      </c>
      <c r="J2391" s="46" t="s">
        <v>9884</v>
      </c>
      <c r="K2391" s="46" t="s">
        <v>10737</v>
      </c>
      <c r="L2391" s="46" t="s">
        <v>9886</v>
      </c>
      <c r="O2391" s="46" t="s">
        <v>42</v>
      </c>
      <c r="Q2391" s="46" t="s">
        <v>9887</v>
      </c>
      <c r="T2391" s="46" t="s">
        <v>9887</v>
      </c>
      <c r="AA2391" s="46" t="s">
        <v>9888</v>
      </c>
      <c r="AC2391" s="46" t="s">
        <v>9889</v>
      </c>
      <c r="AG2391" s="46" t="s">
        <v>10003</v>
      </c>
      <c r="AL2391" s="46" t="s">
        <v>10738</v>
      </c>
      <c r="AQ2391" s="46" t="b">
        <v>0</v>
      </c>
      <c r="AR2391" s="95"/>
    </row>
    <row r="2392" spans="1:44" ht="15" customHeight="1">
      <c r="A2392" s="46">
        <v>2391</v>
      </c>
      <c r="B2392" s="46">
        <v>2391</v>
      </c>
      <c r="D2392" s="46" t="s">
        <v>10739</v>
      </c>
      <c r="E2392" s="46" t="s">
        <v>10740</v>
      </c>
      <c r="F2392" s="46" t="s">
        <v>10741</v>
      </c>
      <c r="G2392" s="46" t="s">
        <v>768</v>
      </c>
      <c r="I2392" s="46" t="s">
        <v>3115</v>
      </c>
      <c r="J2392" s="46" t="s">
        <v>9884</v>
      </c>
      <c r="K2392" s="46" t="s">
        <v>10742</v>
      </c>
      <c r="L2392" s="46" t="s">
        <v>9886</v>
      </c>
      <c r="O2392" s="46" t="s">
        <v>42</v>
      </c>
      <c r="Q2392" s="46" t="s">
        <v>9887</v>
      </c>
      <c r="T2392" s="46" t="s">
        <v>9887</v>
      </c>
      <c r="AA2392" s="46" t="s">
        <v>9888</v>
      </c>
      <c r="AC2392" s="46" t="s">
        <v>9889</v>
      </c>
      <c r="AG2392" s="46">
        <v>176449</v>
      </c>
      <c r="AL2392" s="46" t="s">
        <v>10743</v>
      </c>
      <c r="AQ2392" s="46" t="b">
        <v>0</v>
      </c>
      <c r="AR2392" s="95"/>
    </row>
    <row r="2393" spans="1:44" ht="15" customHeight="1">
      <c r="A2393" s="46">
        <v>2392</v>
      </c>
      <c r="B2393" s="46">
        <v>2392</v>
      </c>
      <c r="D2393" s="46" t="s">
        <v>10744</v>
      </c>
      <c r="E2393" s="46" t="s">
        <v>10745</v>
      </c>
      <c r="F2393" s="46" t="s">
        <v>10746</v>
      </c>
      <c r="G2393" s="46">
        <v>11381</v>
      </c>
      <c r="I2393" s="46" t="s">
        <v>3120</v>
      </c>
      <c r="J2393" s="46" t="s">
        <v>9884</v>
      </c>
      <c r="K2393" s="46" t="s">
        <v>10747</v>
      </c>
      <c r="L2393" s="46" t="s">
        <v>9886</v>
      </c>
      <c r="O2393" s="46" t="s">
        <v>42</v>
      </c>
      <c r="Q2393" s="46" t="s">
        <v>9887</v>
      </c>
      <c r="T2393" s="46" t="s">
        <v>9887</v>
      </c>
      <c r="AA2393" s="46" t="s">
        <v>9888</v>
      </c>
      <c r="AC2393" s="46" t="s">
        <v>9889</v>
      </c>
      <c r="AG2393" s="46" t="s">
        <v>10003</v>
      </c>
      <c r="AL2393" s="46" t="s">
        <v>10748</v>
      </c>
      <c r="AQ2393" s="46" t="b">
        <v>0</v>
      </c>
      <c r="AR2393" s="95"/>
    </row>
    <row r="2394" spans="1:44" ht="15" customHeight="1">
      <c r="A2394" s="46">
        <v>2393</v>
      </c>
      <c r="B2394" s="46">
        <v>2393</v>
      </c>
      <c r="D2394" s="46" t="s">
        <v>10749</v>
      </c>
      <c r="E2394" s="46" t="s">
        <v>10750</v>
      </c>
      <c r="F2394" s="46" t="s">
        <v>10751</v>
      </c>
      <c r="G2394" s="46">
        <v>2947</v>
      </c>
      <c r="I2394" s="46" t="s">
        <v>3120</v>
      </c>
      <c r="J2394" s="46" t="s">
        <v>9884</v>
      </c>
      <c r="K2394" s="46" t="s">
        <v>10752</v>
      </c>
      <c r="L2394" s="46" t="s">
        <v>9886</v>
      </c>
      <c r="O2394" s="46" t="s">
        <v>42</v>
      </c>
      <c r="Q2394" s="46" t="s">
        <v>9887</v>
      </c>
      <c r="T2394" s="46" t="s">
        <v>9887</v>
      </c>
      <c r="AA2394" s="46" t="s">
        <v>9888</v>
      </c>
      <c r="AC2394" s="46" t="s">
        <v>9889</v>
      </c>
      <c r="AG2394" s="46" t="s">
        <v>10003</v>
      </c>
      <c r="AL2394" s="46" t="s">
        <v>10753</v>
      </c>
      <c r="AQ2394" s="46" t="b">
        <v>0</v>
      </c>
      <c r="AR2394" s="95"/>
    </row>
    <row r="2395" spans="1:44" ht="15" customHeight="1">
      <c r="A2395" s="46">
        <v>2394</v>
      </c>
      <c r="B2395" s="46">
        <v>2394</v>
      </c>
      <c r="D2395" s="46" t="s">
        <v>10754</v>
      </c>
      <c r="E2395" s="46" t="s">
        <v>10755</v>
      </c>
      <c r="F2395" s="46" t="s">
        <v>9938</v>
      </c>
      <c r="G2395" s="46" t="s">
        <v>768</v>
      </c>
      <c r="I2395" s="46" t="s">
        <v>10756</v>
      </c>
      <c r="J2395" s="46" t="s">
        <v>9884</v>
      </c>
      <c r="K2395" s="46" t="s">
        <v>10757</v>
      </c>
      <c r="L2395" s="46" t="s">
        <v>9886</v>
      </c>
      <c r="O2395" s="46" t="s">
        <v>42</v>
      </c>
      <c r="Q2395" s="46" t="s">
        <v>9887</v>
      </c>
      <c r="T2395" s="46" t="s">
        <v>9887</v>
      </c>
      <c r="AA2395" s="46" t="s">
        <v>9888</v>
      </c>
      <c r="AC2395" s="46" t="s">
        <v>9889</v>
      </c>
      <c r="AG2395" s="46">
        <v>282626</v>
      </c>
      <c r="AL2395" s="46" t="s">
        <v>10758</v>
      </c>
      <c r="AQ2395" s="46" t="b">
        <v>0</v>
      </c>
      <c r="AR2395" s="95"/>
    </row>
    <row r="2396" spans="1:44" ht="15" customHeight="1">
      <c r="A2396" s="46">
        <v>2395</v>
      </c>
      <c r="B2396" s="46">
        <v>2395</v>
      </c>
      <c r="D2396" s="46" t="s">
        <v>10759</v>
      </c>
      <c r="E2396" s="46" t="s">
        <v>10760</v>
      </c>
      <c r="F2396" s="46" t="s">
        <v>10498</v>
      </c>
      <c r="G2396" s="46">
        <v>1023</v>
      </c>
      <c r="I2396" s="46" t="s">
        <v>3381</v>
      </c>
      <c r="J2396" s="46" t="s">
        <v>9884</v>
      </c>
      <c r="K2396" s="46" t="s">
        <v>10761</v>
      </c>
      <c r="L2396" s="46" t="s">
        <v>9886</v>
      </c>
      <c r="O2396" s="46" t="s">
        <v>42</v>
      </c>
      <c r="Q2396" s="46" t="s">
        <v>9887</v>
      </c>
      <c r="T2396" s="46" t="s">
        <v>9887</v>
      </c>
      <c r="AA2396" s="46" t="s">
        <v>9888</v>
      </c>
      <c r="AC2396" s="46" t="s">
        <v>9889</v>
      </c>
      <c r="AG2396" s="46">
        <v>175620</v>
      </c>
      <c r="AL2396" s="46" t="s">
        <v>10762</v>
      </c>
      <c r="AQ2396" s="46" t="b">
        <v>0</v>
      </c>
      <c r="AR2396" s="95"/>
    </row>
    <row r="2397" spans="1:44" ht="15" customHeight="1">
      <c r="A2397" s="46">
        <v>2396</v>
      </c>
      <c r="B2397" s="46">
        <v>2396</v>
      </c>
      <c r="D2397" s="46" t="s">
        <v>10763</v>
      </c>
      <c r="E2397" s="46" t="s">
        <v>10764</v>
      </c>
      <c r="F2397" s="46" t="s">
        <v>10727</v>
      </c>
      <c r="G2397" s="46">
        <v>700</v>
      </c>
      <c r="I2397" s="46" t="s">
        <v>3381</v>
      </c>
      <c r="J2397" s="46" t="s">
        <v>9884</v>
      </c>
      <c r="K2397" s="46" t="s">
        <v>10765</v>
      </c>
      <c r="L2397" s="46" t="s">
        <v>9886</v>
      </c>
      <c r="O2397" s="46" t="s">
        <v>42</v>
      </c>
      <c r="Q2397" s="46" t="s">
        <v>9887</v>
      </c>
      <c r="T2397" s="46" t="s">
        <v>9887</v>
      </c>
      <c r="AA2397" s="46" t="s">
        <v>9888</v>
      </c>
      <c r="AC2397" s="46" t="s">
        <v>9889</v>
      </c>
      <c r="AG2397" s="46" t="s">
        <v>10003</v>
      </c>
      <c r="AL2397" s="46" t="s">
        <v>10766</v>
      </c>
      <c r="AQ2397" s="46" t="b">
        <v>0</v>
      </c>
      <c r="AR2397" s="95"/>
    </row>
    <row r="2398" spans="1:44" ht="15" customHeight="1">
      <c r="A2398" s="46">
        <v>2397</v>
      </c>
      <c r="B2398" s="46">
        <v>2397</v>
      </c>
      <c r="D2398" s="46" t="s">
        <v>10767</v>
      </c>
      <c r="E2398" s="46" t="s">
        <v>10768</v>
      </c>
      <c r="F2398" s="46" t="s">
        <v>10132</v>
      </c>
      <c r="G2398" s="46">
        <v>2004.15</v>
      </c>
      <c r="I2398" s="46" t="s">
        <v>10769</v>
      </c>
      <c r="J2398" s="46" t="s">
        <v>9884</v>
      </c>
      <c r="K2398" s="46" t="s">
        <v>10770</v>
      </c>
      <c r="L2398" s="46" t="s">
        <v>9886</v>
      </c>
      <c r="O2398" s="46" t="s">
        <v>10013</v>
      </c>
      <c r="Q2398" s="46" t="s">
        <v>9887</v>
      </c>
      <c r="T2398" s="46" t="s">
        <v>9887</v>
      </c>
      <c r="AA2398" s="46" t="s">
        <v>9888</v>
      </c>
      <c r="AC2398" s="46" t="s">
        <v>9889</v>
      </c>
      <c r="AL2398" s="46" t="s">
        <v>10771</v>
      </c>
      <c r="AQ2398" s="46" t="b">
        <v>0</v>
      </c>
      <c r="AR2398" s="95"/>
    </row>
    <row r="2399" spans="1:44" ht="15" customHeight="1">
      <c r="A2399" s="46">
        <v>2398</v>
      </c>
      <c r="B2399" s="46">
        <v>2398</v>
      </c>
      <c r="D2399" s="46" t="s">
        <v>10772</v>
      </c>
      <c r="E2399" s="46" t="s">
        <v>10773</v>
      </c>
      <c r="F2399" s="46" t="s">
        <v>10483</v>
      </c>
      <c r="G2399" s="46">
        <v>22493</v>
      </c>
      <c r="I2399" s="46" t="s">
        <v>8151</v>
      </c>
      <c r="J2399" s="46" t="s">
        <v>9884</v>
      </c>
      <c r="K2399" s="46" t="s">
        <v>10774</v>
      </c>
      <c r="L2399" s="46" t="s">
        <v>9886</v>
      </c>
      <c r="O2399" s="46" t="s">
        <v>42</v>
      </c>
      <c r="Q2399" s="46" t="s">
        <v>9887</v>
      </c>
      <c r="T2399" s="46" t="s">
        <v>9887</v>
      </c>
      <c r="AA2399" s="46" t="s">
        <v>9888</v>
      </c>
      <c r="AC2399" s="46" t="s">
        <v>9889</v>
      </c>
      <c r="AG2399" s="46">
        <v>118596</v>
      </c>
      <c r="AL2399" s="46" t="s">
        <v>10775</v>
      </c>
      <c r="AQ2399" s="46" t="b">
        <v>0</v>
      </c>
      <c r="AR2399" s="95"/>
    </row>
    <row r="2400" spans="1:44" ht="15" customHeight="1">
      <c r="A2400" s="46">
        <v>2399</v>
      </c>
      <c r="B2400" s="46">
        <v>2399</v>
      </c>
      <c r="D2400" s="46" t="s">
        <v>10776</v>
      </c>
      <c r="E2400" s="46" t="s">
        <v>10777</v>
      </c>
      <c r="F2400" s="46" t="s">
        <v>10310</v>
      </c>
      <c r="G2400" s="46">
        <v>3193</v>
      </c>
      <c r="I2400" s="46" t="s">
        <v>5610</v>
      </c>
      <c r="J2400" s="46" t="s">
        <v>9884</v>
      </c>
      <c r="K2400" s="46" t="s">
        <v>10778</v>
      </c>
      <c r="L2400" s="46" t="s">
        <v>9886</v>
      </c>
      <c r="O2400" s="46" t="s">
        <v>42</v>
      </c>
      <c r="Q2400" s="46" t="s">
        <v>9887</v>
      </c>
      <c r="T2400" s="46" t="s">
        <v>9887</v>
      </c>
      <c r="AA2400" s="46" t="s">
        <v>9888</v>
      </c>
      <c r="AC2400" s="46" t="s">
        <v>9889</v>
      </c>
      <c r="AG2400" s="46">
        <v>171942</v>
      </c>
      <c r="AL2400" s="46" t="s">
        <v>10779</v>
      </c>
      <c r="AQ2400" s="46" t="b">
        <v>0</v>
      </c>
      <c r="AR2400" s="95"/>
    </row>
    <row r="2401" spans="1:44" ht="15" customHeight="1">
      <c r="A2401" s="46">
        <v>2400</v>
      </c>
      <c r="B2401" s="46">
        <v>2400</v>
      </c>
      <c r="D2401" s="46" t="s">
        <v>10780</v>
      </c>
      <c r="E2401" s="46" t="s">
        <v>10781</v>
      </c>
      <c r="F2401" s="46" t="s">
        <v>10782</v>
      </c>
      <c r="G2401" s="46">
        <v>20743</v>
      </c>
      <c r="I2401" s="46" t="s">
        <v>3457</v>
      </c>
      <c r="J2401" s="46" t="s">
        <v>9884</v>
      </c>
      <c r="K2401" s="46" t="s">
        <v>10783</v>
      </c>
      <c r="L2401" s="46" t="s">
        <v>9886</v>
      </c>
      <c r="O2401" s="46" t="s">
        <v>42</v>
      </c>
      <c r="Q2401" s="46" t="s">
        <v>9887</v>
      </c>
      <c r="T2401" s="46" t="s">
        <v>9887</v>
      </c>
      <c r="AA2401" s="46" t="s">
        <v>9888</v>
      </c>
      <c r="AC2401" s="46" t="s">
        <v>9889</v>
      </c>
      <c r="AG2401" s="46">
        <v>172234</v>
      </c>
      <c r="AL2401" s="46" t="s">
        <v>10784</v>
      </c>
      <c r="AQ2401" s="46" t="b">
        <v>0</v>
      </c>
      <c r="AR2401" s="95"/>
    </row>
    <row r="2402" spans="1:44" ht="15" customHeight="1">
      <c r="A2402" s="46">
        <v>2401</v>
      </c>
      <c r="B2402" s="46">
        <v>2401</v>
      </c>
      <c r="D2402" s="46" t="s">
        <v>10785</v>
      </c>
      <c r="E2402" s="46" t="s">
        <v>10786</v>
      </c>
      <c r="F2402" s="46" t="s">
        <v>10310</v>
      </c>
      <c r="G2402" s="46" t="s">
        <v>10787</v>
      </c>
      <c r="I2402" s="46" t="s">
        <v>3457</v>
      </c>
      <c r="J2402" s="46" t="s">
        <v>9884</v>
      </c>
      <c r="K2402" s="46" t="s">
        <v>10788</v>
      </c>
      <c r="L2402" s="46" t="s">
        <v>9886</v>
      </c>
      <c r="O2402" s="46" t="s">
        <v>42</v>
      </c>
      <c r="Q2402" s="46" t="s">
        <v>9887</v>
      </c>
      <c r="T2402" s="46" t="s">
        <v>9887</v>
      </c>
      <c r="AA2402" s="46" t="s">
        <v>9888</v>
      </c>
      <c r="AC2402" s="46" t="s">
        <v>9889</v>
      </c>
      <c r="AG2402" s="46">
        <v>172197</v>
      </c>
      <c r="AL2402" s="46" t="s">
        <v>10789</v>
      </c>
      <c r="AQ2402" s="46" t="b">
        <v>0</v>
      </c>
      <c r="AR2402" s="95"/>
    </row>
    <row r="2403" spans="1:44" ht="15" customHeight="1">
      <c r="A2403" s="46">
        <v>2402</v>
      </c>
      <c r="B2403" s="46">
        <v>2402</v>
      </c>
      <c r="D2403" s="46" t="s">
        <v>10790</v>
      </c>
      <c r="E2403" s="46" t="s">
        <v>10791</v>
      </c>
      <c r="F2403" s="46" t="s">
        <v>10792</v>
      </c>
      <c r="G2403" s="46">
        <v>774</v>
      </c>
      <c r="I2403" s="46" t="s">
        <v>3457</v>
      </c>
      <c r="J2403" s="46" t="s">
        <v>9884</v>
      </c>
      <c r="K2403" s="46" t="s">
        <v>10793</v>
      </c>
      <c r="L2403" s="46" t="s">
        <v>9886</v>
      </c>
      <c r="O2403" s="46" t="s">
        <v>42</v>
      </c>
      <c r="Q2403" s="46" t="s">
        <v>9887</v>
      </c>
      <c r="T2403" s="46" t="s">
        <v>9887</v>
      </c>
      <c r="AA2403" s="46" t="s">
        <v>9888</v>
      </c>
      <c r="AC2403" s="46" t="s">
        <v>9889</v>
      </c>
      <c r="AG2403" s="46" t="s">
        <v>10003</v>
      </c>
      <c r="AL2403" s="46" t="s">
        <v>10794</v>
      </c>
      <c r="AQ2403" s="46" t="b">
        <v>0</v>
      </c>
      <c r="AR2403" s="95"/>
    </row>
    <row r="2404" spans="1:44" ht="15" customHeight="1">
      <c r="A2404" s="46">
        <v>2403</v>
      </c>
      <c r="B2404" s="46">
        <v>2403</v>
      </c>
      <c r="D2404" s="46" t="s">
        <v>10795</v>
      </c>
      <c r="E2404" s="46" t="s">
        <v>10796</v>
      </c>
      <c r="F2404" s="46" t="s">
        <v>9925</v>
      </c>
      <c r="G2404" s="46">
        <v>3145</v>
      </c>
      <c r="I2404" s="46" t="s">
        <v>3430</v>
      </c>
      <c r="J2404" s="46" t="s">
        <v>9884</v>
      </c>
      <c r="K2404" s="46" t="s">
        <v>10797</v>
      </c>
      <c r="L2404" s="46" t="s">
        <v>9886</v>
      </c>
      <c r="O2404" s="46" t="s">
        <v>42</v>
      </c>
      <c r="Q2404" s="46" t="s">
        <v>9887</v>
      </c>
      <c r="T2404" s="46" t="s">
        <v>9887</v>
      </c>
      <c r="AA2404" s="46" t="s">
        <v>9888</v>
      </c>
      <c r="AC2404" s="46" t="s">
        <v>9889</v>
      </c>
      <c r="AG2404" s="46">
        <v>172194</v>
      </c>
      <c r="AL2404" s="46" t="s">
        <v>10798</v>
      </c>
      <c r="AQ2404" s="46" t="b">
        <v>0</v>
      </c>
      <c r="AR2404" s="95"/>
    </row>
    <row r="2405" spans="1:44" ht="15" customHeight="1">
      <c r="A2405" s="46">
        <v>2404</v>
      </c>
      <c r="B2405" s="46">
        <v>2404</v>
      </c>
      <c r="D2405" s="46" t="s">
        <v>10799</v>
      </c>
      <c r="E2405" s="46" t="s">
        <v>10800</v>
      </c>
      <c r="F2405" s="46" t="e">
        <v>#N/A</v>
      </c>
      <c r="G2405" s="46">
        <v>399</v>
      </c>
      <c r="I2405" s="46" t="s">
        <v>3430</v>
      </c>
      <c r="J2405" s="46" t="s">
        <v>9884</v>
      </c>
      <c r="K2405" s="46" t="s">
        <v>10801</v>
      </c>
      <c r="L2405" s="46" t="s">
        <v>9886</v>
      </c>
      <c r="O2405" s="46" t="s">
        <v>42</v>
      </c>
      <c r="Q2405" s="46" t="s">
        <v>9887</v>
      </c>
      <c r="T2405" s="46" t="s">
        <v>9887</v>
      </c>
      <c r="AA2405" s="46" t="s">
        <v>9888</v>
      </c>
      <c r="AC2405" s="46" t="s">
        <v>9889</v>
      </c>
      <c r="AG2405" s="46" t="s">
        <v>10802</v>
      </c>
      <c r="AL2405" s="46" t="s">
        <v>10803</v>
      </c>
      <c r="AQ2405" s="46" t="b">
        <v>0</v>
      </c>
      <c r="AR2405" s="95"/>
    </row>
    <row r="2406" spans="1:44" ht="15" customHeight="1">
      <c r="A2406" s="46">
        <v>2405</v>
      </c>
      <c r="B2406" s="46">
        <v>2405</v>
      </c>
      <c r="D2406" s="46" t="s">
        <v>10804</v>
      </c>
      <c r="E2406" s="46" t="s">
        <v>10805</v>
      </c>
      <c r="F2406" s="46" t="s">
        <v>10331</v>
      </c>
      <c r="G2406" s="46">
        <v>15398</v>
      </c>
      <c r="I2406" s="46" t="s">
        <v>3430</v>
      </c>
      <c r="J2406" s="46" t="s">
        <v>9884</v>
      </c>
      <c r="K2406" s="46" t="s">
        <v>10806</v>
      </c>
      <c r="L2406" s="46" t="s">
        <v>9886</v>
      </c>
      <c r="O2406" s="46" t="s">
        <v>42</v>
      </c>
      <c r="Q2406" s="46" t="s">
        <v>9887</v>
      </c>
      <c r="T2406" s="46" t="s">
        <v>9887</v>
      </c>
      <c r="AA2406" s="46" t="s">
        <v>9888</v>
      </c>
      <c r="AC2406" s="46" t="s">
        <v>9889</v>
      </c>
      <c r="AG2406" s="46" t="s">
        <v>10003</v>
      </c>
      <c r="AL2406" s="46" t="s">
        <v>10807</v>
      </c>
      <c r="AQ2406" s="46" t="b">
        <v>0</v>
      </c>
      <c r="AR2406" s="95"/>
    </row>
    <row r="2407" spans="1:44" ht="15" customHeight="1">
      <c r="A2407" s="46">
        <v>2406</v>
      </c>
      <c r="B2407" s="46">
        <v>2406</v>
      </c>
      <c r="D2407" s="46" t="s">
        <v>10808</v>
      </c>
      <c r="E2407" s="46" t="s">
        <v>10809</v>
      </c>
      <c r="F2407" s="46" t="s">
        <v>10132</v>
      </c>
      <c r="G2407" s="46">
        <v>2004.16</v>
      </c>
      <c r="I2407" s="46" t="s">
        <v>10810</v>
      </c>
      <c r="J2407" s="46" t="s">
        <v>9884</v>
      </c>
      <c r="K2407" s="46" t="s">
        <v>10811</v>
      </c>
      <c r="L2407" s="46" t="s">
        <v>9886</v>
      </c>
      <c r="O2407" s="46" t="s">
        <v>10013</v>
      </c>
      <c r="Q2407" s="46" t="s">
        <v>9887</v>
      </c>
      <c r="T2407" s="46" t="s">
        <v>9887</v>
      </c>
      <c r="AA2407" s="46" t="s">
        <v>9888</v>
      </c>
      <c r="AC2407" s="46" t="s">
        <v>9889</v>
      </c>
      <c r="AL2407" s="46" t="s">
        <v>10812</v>
      </c>
      <c r="AQ2407" s="46" t="b">
        <v>0</v>
      </c>
      <c r="AR2407" s="95"/>
    </row>
    <row r="2408" spans="1:44" ht="15" customHeight="1">
      <c r="A2408" s="46">
        <v>2407</v>
      </c>
      <c r="B2408" s="46">
        <v>2407</v>
      </c>
      <c r="D2408" s="46" t="s">
        <v>10813</v>
      </c>
      <c r="E2408" s="46" t="s">
        <v>10814</v>
      </c>
      <c r="F2408" s="46" t="s">
        <v>10305</v>
      </c>
      <c r="G2408" s="46">
        <v>1074</v>
      </c>
      <c r="I2408" s="46" t="s">
        <v>6531</v>
      </c>
      <c r="J2408" s="46" t="s">
        <v>9884</v>
      </c>
      <c r="K2408" s="46" t="s">
        <v>10815</v>
      </c>
      <c r="L2408" s="46" t="s">
        <v>9886</v>
      </c>
      <c r="O2408" s="46" t="s">
        <v>42</v>
      </c>
      <c r="Q2408" s="46" t="s">
        <v>9887</v>
      </c>
      <c r="T2408" s="46" t="s">
        <v>9887</v>
      </c>
      <c r="AA2408" s="46" t="s">
        <v>9888</v>
      </c>
      <c r="AC2408" s="46" t="s">
        <v>9889</v>
      </c>
      <c r="AG2408" s="46">
        <v>172226</v>
      </c>
      <c r="AL2408" s="46" t="s">
        <v>10816</v>
      </c>
      <c r="AQ2408" s="46" t="b">
        <v>0</v>
      </c>
      <c r="AR2408" s="95"/>
    </row>
    <row r="2409" spans="1:44" ht="15" customHeight="1">
      <c r="A2409" s="46">
        <v>2408</v>
      </c>
      <c r="B2409" s="46">
        <v>2408</v>
      </c>
      <c r="D2409" s="46" t="s">
        <v>10817</v>
      </c>
      <c r="E2409" s="46" t="s">
        <v>10818</v>
      </c>
      <c r="F2409" s="46" t="s">
        <v>10310</v>
      </c>
      <c r="G2409" s="46">
        <v>3186</v>
      </c>
      <c r="I2409" s="46" t="s">
        <v>6531</v>
      </c>
      <c r="J2409" s="46" t="s">
        <v>9884</v>
      </c>
      <c r="K2409" s="46" t="s">
        <v>10819</v>
      </c>
      <c r="L2409" s="46" t="s">
        <v>9886</v>
      </c>
      <c r="O2409" s="46" t="s">
        <v>42</v>
      </c>
      <c r="Q2409" s="46" t="s">
        <v>9887</v>
      </c>
      <c r="T2409" s="46" t="s">
        <v>9887</v>
      </c>
      <c r="AA2409" s="46" t="s">
        <v>9888</v>
      </c>
      <c r="AC2409" s="46" t="s">
        <v>9889</v>
      </c>
      <c r="AG2409" s="46">
        <v>172196</v>
      </c>
      <c r="AL2409" s="46" t="s">
        <v>10820</v>
      </c>
      <c r="AQ2409" s="46" t="b">
        <v>0</v>
      </c>
      <c r="AR2409" s="95"/>
    </row>
    <row r="2410" spans="1:44" ht="15" customHeight="1">
      <c r="A2410" s="46">
        <v>2409</v>
      </c>
      <c r="B2410" s="46">
        <v>2409</v>
      </c>
      <c r="D2410" s="46" t="s">
        <v>10821</v>
      </c>
      <c r="E2410" s="46" t="s">
        <v>10822</v>
      </c>
      <c r="F2410" s="46" t="s">
        <v>9938</v>
      </c>
      <c r="I2410" s="46" t="s">
        <v>3466</v>
      </c>
      <c r="J2410" s="46" t="s">
        <v>9884</v>
      </c>
      <c r="K2410" s="46" t="s">
        <v>10823</v>
      </c>
      <c r="L2410" s="46" t="s">
        <v>9886</v>
      </c>
      <c r="O2410" s="46" t="s">
        <v>42</v>
      </c>
      <c r="Q2410" s="46" t="s">
        <v>9887</v>
      </c>
      <c r="T2410" s="46" t="s">
        <v>9887</v>
      </c>
      <c r="AA2410" s="46" t="s">
        <v>9888</v>
      </c>
      <c r="AC2410" s="46" t="s">
        <v>9889</v>
      </c>
      <c r="AG2410" s="46" t="s">
        <v>9895</v>
      </c>
      <c r="AL2410" s="46" t="s">
        <v>10824</v>
      </c>
      <c r="AQ2410" s="46" t="b">
        <v>0</v>
      </c>
      <c r="AR2410" s="95"/>
    </row>
    <row r="2411" spans="1:44" ht="15" customHeight="1">
      <c r="A2411" s="46">
        <v>2410</v>
      </c>
      <c r="B2411" s="46">
        <v>2410</v>
      </c>
      <c r="D2411" s="46" t="s">
        <v>10825</v>
      </c>
      <c r="E2411" s="46" t="s">
        <v>10826</v>
      </c>
      <c r="F2411" s="46" t="s">
        <v>10827</v>
      </c>
      <c r="G2411" s="46" t="s">
        <v>768</v>
      </c>
      <c r="I2411" s="46" t="s">
        <v>10828</v>
      </c>
      <c r="J2411" s="46" t="s">
        <v>9884</v>
      </c>
      <c r="K2411" s="46" t="s">
        <v>10829</v>
      </c>
      <c r="L2411" s="46" t="s">
        <v>9886</v>
      </c>
      <c r="O2411" s="46" t="s">
        <v>42</v>
      </c>
      <c r="Q2411" s="46" t="s">
        <v>9887</v>
      </c>
      <c r="T2411" s="46" t="s">
        <v>9887</v>
      </c>
      <c r="AA2411" s="46" t="s">
        <v>9888</v>
      </c>
      <c r="AC2411" s="46" t="s">
        <v>9889</v>
      </c>
      <c r="AG2411" s="46" t="s">
        <v>9895</v>
      </c>
      <c r="AL2411" s="46" t="s">
        <v>10830</v>
      </c>
      <c r="AQ2411" s="46" t="b">
        <v>0</v>
      </c>
      <c r="AR2411" s="95"/>
    </row>
    <row r="2412" spans="1:44" ht="15" customHeight="1">
      <c r="A2412" s="46">
        <v>2411</v>
      </c>
      <c r="B2412" s="46">
        <v>2411</v>
      </c>
      <c r="D2412" s="46" t="s">
        <v>10831</v>
      </c>
      <c r="E2412" s="46" t="s">
        <v>10832</v>
      </c>
      <c r="F2412" s="46" t="s">
        <v>9938</v>
      </c>
      <c r="I2412" s="46" t="s">
        <v>9939</v>
      </c>
      <c r="J2412" s="46" t="s">
        <v>9884</v>
      </c>
      <c r="K2412" s="46" t="s">
        <v>10833</v>
      </c>
      <c r="L2412" s="46" t="s">
        <v>9886</v>
      </c>
      <c r="O2412" s="46" t="s">
        <v>9905</v>
      </c>
      <c r="Q2412" s="46" t="s">
        <v>9887</v>
      </c>
      <c r="T2412" s="46" t="s">
        <v>9887</v>
      </c>
      <c r="AA2412" s="46" t="s">
        <v>9888</v>
      </c>
      <c r="AC2412" s="46" t="s">
        <v>9889</v>
      </c>
      <c r="AL2412" s="46" t="s">
        <v>10834</v>
      </c>
      <c r="AQ2412" s="46" t="b">
        <v>0</v>
      </c>
      <c r="AR2412" s="95"/>
    </row>
    <row r="2413" spans="1:44" ht="15" customHeight="1">
      <c r="A2413" s="46">
        <v>2412</v>
      </c>
      <c r="B2413" s="46">
        <v>2412</v>
      </c>
      <c r="D2413" s="46" t="s">
        <v>10835</v>
      </c>
      <c r="E2413" s="46" t="s">
        <v>10836</v>
      </c>
      <c r="F2413" s="46" t="s">
        <v>10837</v>
      </c>
      <c r="G2413" s="46">
        <v>17840</v>
      </c>
      <c r="I2413" s="46" t="s">
        <v>6668</v>
      </c>
      <c r="J2413" s="46" t="s">
        <v>9884</v>
      </c>
      <c r="K2413" s="46" t="s">
        <v>10838</v>
      </c>
      <c r="L2413" s="46" t="s">
        <v>9886</v>
      </c>
      <c r="O2413" s="46" t="s">
        <v>42</v>
      </c>
      <c r="Q2413" s="46" t="s">
        <v>9887</v>
      </c>
      <c r="T2413" s="46" t="s">
        <v>9887</v>
      </c>
      <c r="AA2413" s="46" t="s">
        <v>9888</v>
      </c>
      <c r="AC2413" s="46" t="s">
        <v>9889</v>
      </c>
      <c r="AG2413" s="46">
        <v>172199</v>
      </c>
      <c r="AL2413" s="46" t="s">
        <v>10839</v>
      </c>
      <c r="AQ2413" s="46" t="b">
        <v>0</v>
      </c>
      <c r="AR2413" s="95"/>
    </row>
    <row r="2414" spans="1:44" ht="15" customHeight="1">
      <c r="A2414" s="46">
        <v>2413</v>
      </c>
      <c r="B2414" s="46">
        <v>2413</v>
      </c>
      <c r="D2414" s="46" t="s">
        <v>10840</v>
      </c>
      <c r="E2414" s="46" t="s">
        <v>10841</v>
      </c>
      <c r="F2414" s="46" t="s">
        <v>10310</v>
      </c>
      <c r="G2414" s="46">
        <v>3189</v>
      </c>
      <c r="I2414" s="46" t="s">
        <v>1959</v>
      </c>
      <c r="J2414" s="46" t="s">
        <v>9884</v>
      </c>
      <c r="K2414" s="46" t="s">
        <v>10842</v>
      </c>
      <c r="L2414" s="46" t="s">
        <v>9886</v>
      </c>
      <c r="O2414" s="46" t="s">
        <v>42</v>
      </c>
      <c r="Q2414" s="46" t="s">
        <v>9887</v>
      </c>
      <c r="T2414" s="46" t="s">
        <v>9887</v>
      </c>
      <c r="AA2414" s="46" t="s">
        <v>9888</v>
      </c>
      <c r="AC2414" s="46" t="s">
        <v>9889</v>
      </c>
      <c r="AG2414" s="46">
        <v>171967</v>
      </c>
      <c r="AL2414" s="46" t="s">
        <v>10843</v>
      </c>
      <c r="AQ2414" s="46" t="b">
        <v>0</v>
      </c>
      <c r="AR2414" s="95"/>
    </row>
    <row r="2415" spans="1:44" ht="15" customHeight="1">
      <c r="A2415" s="46">
        <v>2414</v>
      </c>
      <c r="B2415" s="46">
        <v>2414</v>
      </c>
      <c r="D2415" s="46" t="s">
        <v>10844</v>
      </c>
      <c r="E2415" s="46" t="s">
        <v>10845</v>
      </c>
      <c r="F2415" s="46" t="s">
        <v>10846</v>
      </c>
      <c r="G2415" s="46">
        <v>411</v>
      </c>
      <c r="I2415" s="46" t="s">
        <v>1959</v>
      </c>
      <c r="J2415" s="46" t="s">
        <v>9884</v>
      </c>
      <c r="K2415" s="46" t="s">
        <v>10847</v>
      </c>
      <c r="L2415" s="46" t="s">
        <v>9886</v>
      </c>
      <c r="O2415" s="46" t="s">
        <v>9905</v>
      </c>
      <c r="Q2415" s="46" t="s">
        <v>9887</v>
      </c>
      <c r="T2415" s="46" t="s">
        <v>9887</v>
      </c>
      <c r="AA2415" s="46" t="s">
        <v>9888</v>
      </c>
      <c r="AC2415" s="46" t="s">
        <v>9889</v>
      </c>
      <c r="AL2415" s="46" t="s">
        <v>10848</v>
      </c>
      <c r="AQ2415" s="46" t="b">
        <v>0</v>
      </c>
      <c r="AR2415" s="95"/>
    </row>
    <row r="2416" spans="1:44" ht="15" customHeight="1">
      <c r="A2416" s="46">
        <v>2415</v>
      </c>
      <c r="B2416" s="46">
        <v>2415</v>
      </c>
      <c r="D2416" s="46" t="s">
        <v>10849</v>
      </c>
      <c r="E2416" s="46" t="s">
        <v>10850</v>
      </c>
      <c r="F2416" s="46" t="s">
        <v>9938</v>
      </c>
      <c r="I2416" s="46" t="s">
        <v>9939</v>
      </c>
      <c r="J2416" s="46" t="s">
        <v>9884</v>
      </c>
      <c r="K2416" s="46" t="s">
        <v>10851</v>
      </c>
      <c r="L2416" s="46" t="s">
        <v>9886</v>
      </c>
      <c r="O2416" s="46" t="s">
        <v>9941</v>
      </c>
      <c r="Q2416" s="46" t="s">
        <v>9887</v>
      </c>
      <c r="T2416" s="46" t="s">
        <v>9887</v>
      </c>
      <c r="AA2416" s="46" t="s">
        <v>9888</v>
      </c>
      <c r="AC2416" s="46" t="s">
        <v>9889</v>
      </c>
      <c r="AL2416" s="46" t="s">
        <v>10852</v>
      </c>
      <c r="AQ2416" s="46" t="b">
        <v>0</v>
      </c>
      <c r="AR2416" s="95"/>
    </row>
    <row r="2417" spans="1:44" ht="15" customHeight="1">
      <c r="A2417" s="46">
        <v>2416</v>
      </c>
      <c r="B2417" s="46">
        <v>2416</v>
      </c>
      <c r="D2417" s="46" t="s">
        <v>10853</v>
      </c>
      <c r="E2417" s="46" t="s">
        <v>10854</v>
      </c>
      <c r="F2417" s="46" t="s">
        <v>10855</v>
      </c>
      <c r="G2417" s="46" t="s">
        <v>768</v>
      </c>
      <c r="I2417" s="46" t="s">
        <v>10856</v>
      </c>
      <c r="J2417" s="46" t="s">
        <v>9884</v>
      </c>
      <c r="K2417" s="46" t="s">
        <v>10857</v>
      </c>
      <c r="L2417" s="46" t="s">
        <v>9886</v>
      </c>
      <c r="O2417" s="46" t="s">
        <v>42</v>
      </c>
      <c r="Q2417" s="46" t="s">
        <v>9887</v>
      </c>
      <c r="T2417" s="46" t="s">
        <v>9887</v>
      </c>
      <c r="AA2417" s="46" t="s">
        <v>9888</v>
      </c>
      <c r="AC2417" s="46" t="s">
        <v>9889</v>
      </c>
      <c r="AG2417" s="46" t="s">
        <v>10858</v>
      </c>
      <c r="AL2417" s="46" t="s">
        <v>10859</v>
      </c>
      <c r="AQ2417" s="46" t="b">
        <v>0</v>
      </c>
      <c r="AR2417" s="95"/>
    </row>
    <row r="2418" spans="1:44" ht="15" customHeight="1">
      <c r="A2418" s="46">
        <v>2417</v>
      </c>
      <c r="B2418" s="46">
        <v>2417</v>
      </c>
      <c r="D2418" s="46" t="s">
        <v>10860</v>
      </c>
      <c r="E2418" s="46" t="s">
        <v>10861</v>
      </c>
      <c r="F2418" s="46" t="s">
        <v>10228</v>
      </c>
      <c r="G2418" s="46">
        <v>3154</v>
      </c>
      <c r="I2418" s="46" t="s">
        <v>3522</v>
      </c>
      <c r="J2418" s="46" t="s">
        <v>9884</v>
      </c>
      <c r="K2418" s="46" t="s">
        <v>10862</v>
      </c>
      <c r="L2418" s="46" t="s">
        <v>9886</v>
      </c>
      <c r="O2418" s="46" t="s">
        <v>42</v>
      </c>
      <c r="Q2418" s="46" t="s">
        <v>9887</v>
      </c>
      <c r="T2418" s="46" t="s">
        <v>9887</v>
      </c>
      <c r="AA2418" s="46" t="s">
        <v>9888</v>
      </c>
      <c r="AC2418" s="46" t="s">
        <v>9889</v>
      </c>
      <c r="AG2418" s="46">
        <v>171994</v>
      </c>
      <c r="AL2418" s="46" t="s">
        <v>10863</v>
      </c>
      <c r="AQ2418" s="46" t="b">
        <v>0</v>
      </c>
      <c r="AR2418" s="95"/>
    </row>
    <row r="2419" spans="1:44" ht="15" customHeight="1">
      <c r="A2419" s="46">
        <v>2418</v>
      </c>
      <c r="B2419" s="46">
        <v>2418</v>
      </c>
      <c r="D2419" s="46" t="s">
        <v>10864</v>
      </c>
      <c r="E2419" s="46" t="s">
        <v>10865</v>
      </c>
      <c r="F2419" s="46" t="s">
        <v>10866</v>
      </c>
      <c r="G2419" s="46">
        <v>4482</v>
      </c>
      <c r="I2419" s="46" t="s">
        <v>10867</v>
      </c>
      <c r="J2419" s="46" t="s">
        <v>9884</v>
      </c>
      <c r="K2419" s="46" t="s">
        <v>10868</v>
      </c>
      <c r="L2419" s="46" t="s">
        <v>9886</v>
      </c>
      <c r="O2419" s="46" t="s">
        <v>42</v>
      </c>
      <c r="Q2419" s="46" t="s">
        <v>9887</v>
      </c>
      <c r="T2419" s="46" t="s">
        <v>9887</v>
      </c>
      <c r="AA2419" s="46" t="s">
        <v>9888</v>
      </c>
      <c r="AC2419" s="46" t="s">
        <v>9889</v>
      </c>
      <c r="AG2419" s="46" t="s">
        <v>9895</v>
      </c>
      <c r="AL2419" s="46" t="s">
        <v>10869</v>
      </c>
      <c r="AQ2419" s="46" t="b">
        <v>0</v>
      </c>
      <c r="AR2419" s="95"/>
    </row>
    <row r="2420" spans="1:44" ht="15" customHeight="1">
      <c r="A2420" s="46">
        <v>2419</v>
      </c>
      <c r="B2420" s="46">
        <v>2419</v>
      </c>
      <c r="D2420" s="46" t="s">
        <v>10870</v>
      </c>
      <c r="E2420" s="46" t="s">
        <v>10871</v>
      </c>
      <c r="F2420" s="46" t="s">
        <v>10872</v>
      </c>
      <c r="G2420" s="46">
        <v>1963</v>
      </c>
      <c r="I2420" s="46" t="s">
        <v>6673</v>
      </c>
      <c r="J2420" s="46" t="s">
        <v>9884</v>
      </c>
      <c r="K2420" s="46" t="s">
        <v>10873</v>
      </c>
      <c r="L2420" s="46" t="s">
        <v>9886</v>
      </c>
      <c r="O2420" s="46" t="s">
        <v>9941</v>
      </c>
      <c r="Q2420" s="46" t="s">
        <v>9887</v>
      </c>
      <c r="T2420" s="46" t="s">
        <v>9887</v>
      </c>
      <c r="AA2420" s="46" t="s">
        <v>9888</v>
      </c>
      <c r="AC2420" s="46" t="s">
        <v>9889</v>
      </c>
      <c r="AL2420" s="46" t="s">
        <v>10874</v>
      </c>
      <c r="AQ2420" s="46" t="b">
        <v>0</v>
      </c>
      <c r="AR2420" s="95"/>
    </row>
    <row r="2421" spans="1:44" ht="15" customHeight="1">
      <c r="A2421" s="46">
        <v>2420</v>
      </c>
      <c r="B2421" s="46">
        <v>2420</v>
      </c>
      <c r="D2421" s="46" t="s">
        <v>10875</v>
      </c>
      <c r="E2421" s="46" t="s">
        <v>10876</v>
      </c>
      <c r="F2421" s="46" t="s">
        <v>10877</v>
      </c>
      <c r="G2421" s="46">
        <v>14790</v>
      </c>
      <c r="I2421" s="46" t="s">
        <v>2714</v>
      </c>
      <c r="J2421" s="46" t="s">
        <v>9884</v>
      </c>
      <c r="K2421" s="46" t="s">
        <v>10878</v>
      </c>
      <c r="L2421" s="46" t="s">
        <v>9886</v>
      </c>
      <c r="O2421" s="46" t="s">
        <v>42</v>
      </c>
      <c r="Q2421" s="46" t="s">
        <v>9887</v>
      </c>
      <c r="T2421" s="46" t="s">
        <v>9887</v>
      </c>
      <c r="AA2421" s="46" t="s">
        <v>9888</v>
      </c>
      <c r="AC2421" s="46" t="s">
        <v>9889</v>
      </c>
      <c r="AG2421" s="46">
        <v>69029</v>
      </c>
      <c r="AL2421" s="46" t="s">
        <v>10879</v>
      </c>
      <c r="AQ2421" s="46" t="b">
        <v>0</v>
      </c>
      <c r="AR2421" s="95"/>
    </row>
    <row r="2422" spans="1:44" ht="15" customHeight="1">
      <c r="A2422" s="46">
        <v>2421</v>
      </c>
      <c r="B2422" s="46">
        <v>2421</v>
      </c>
      <c r="D2422" s="46" t="s">
        <v>10880</v>
      </c>
      <c r="E2422" s="46" t="s">
        <v>10881</v>
      </c>
      <c r="F2422" s="46" t="s">
        <v>9925</v>
      </c>
      <c r="G2422" s="46">
        <v>3119</v>
      </c>
      <c r="I2422" s="46" t="s">
        <v>3669</v>
      </c>
      <c r="J2422" s="46" t="s">
        <v>9884</v>
      </c>
      <c r="K2422" s="46" t="s">
        <v>10882</v>
      </c>
      <c r="L2422" s="46" t="s">
        <v>9886</v>
      </c>
      <c r="O2422" s="46" t="s">
        <v>42</v>
      </c>
      <c r="Q2422" s="46" t="s">
        <v>9887</v>
      </c>
      <c r="T2422" s="46" t="s">
        <v>9887</v>
      </c>
      <c r="AA2422" s="46" t="s">
        <v>9888</v>
      </c>
      <c r="AC2422" s="46" t="s">
        <v>9889</v>
      </c>
      <c r="AG2422" s="46">
        <v>171955</v>
      </c>
      <c r="AL2422" s="46" t="s">
        <v>10883</v>
      </c>
      <c r="AQ2422" s="46" t="b">
        <v>0</v>
      </c>
      <c r="AR2422" s="95"/>
    </row>
    <row r="2423" spans="1:44" ht="15" customHeight="1">
      <c r="A2423" s="46">
        <v>2422</v>
      </c>
      <c r="B2423" s="46">
        <v>2422</v>
      </c>
      <c r="D2423" s="46" t="s">
        <v>10884</v>
      </c>
      <c r="E2423" s="46" t="s">
        <v>10885</v>
      </c>
      <c r="F2423" s="46" t="s">
        <v>9938</v>
      </c>
      <c r="I2423" s="46" t="s">
        <v>10886</v>
      </c>
      <c r="J2423" s="46" t="s">
        <v>9884</v>
      </c>
      <c r="K2423" s="46" t="s">
        <v>10887</v>
      </c>
      <c r="L2423" s="46" t="s">
        <v>9886</v>
      </c>
      <c r="O2423" s="46" t="s">
        <v>42</v>
      </c>
      <c r="Q2423" s="46" t="s">
        <v>9887</v>
      </c>
      <c r="T2423" s="46" t="s">
        <v>9887</v>
      </c>
      <c r="AA2423" s="46" t="s">
        <v>9888</v>
      </c>
      <c r="AC2423" s="46" t="s">
        <v>9889</v>
      </c>
      <c r="AL2423" s="46" t="s">
        <v>10888</v>
      </c>
      <c r="AQ2423" s="46" t="b">
        <v>0</v>
      </c>
      <c r="AR2423" s="95"/>
    </row>
    <row r="2424" spans="1:44" ht="15" customHeight="1">
      <c r="A2424" s="46">
        <v>2423</v>
      </c>
      <c r="B2424" s="46">
        <v>2423</v>
      </c>
      <c r="D2424" s="46" t="s">
        <v>10889</v>
      </c>
      <c r="E2424" s="46" t="s">
        <v>10890</v>
      </c>
      <c r="F2424" s="46" t="s">
        <v>9938</v>
      </c>
      <c r="I2424" s="46" t="s">
        <v>9939</v>
      </c>
      <c r="J2424" s="46" t="s">
        <v>9884</v>
      </c>
      <c r="K2424" s="46" t="s">
        <v>10891</v>
      </c>
      <c r="L2424" s="46" t="s">
        <v>9886</v>
      </c>
      <c r="O2424" s="46" t="s">
        <v>9941</v>
      </c>
      <c r="Q2424" s="46" t="s">
        <v>9887</v>
      </c>
      <c r="T2424" s="46" t="s">
        <v>9887</v>
      </c>
      <c r="AA2424" s="46" t="s">
        <v>9888</v>
      </c>
      <c r="AC2424" s="46" t="s">
        <v>9889</v>
      </c>
      <c r="AL2424" s="46" t="s">
        <v>10892</v>
      </c>
      <c r="AQ2424" s="46" t="b">
        <v>0</v>
      </c>
      <c r="AR2424" s="95"/>
    </row>
    <row r="2425" spans="1:44" ht="15" customHeight="1">
      <c r="A2425" s="46">
        <v>2424</v>
      </c>
      <c r="B2425" s="46">
        <v>2424</v>
      </c>
      <c r="D2425" s="46" t="s">
        <v>10893</v>
      </c>
      <c r="E2425" s="46" t="s">
        <v>10894</v>
      </c>
      <c r="F2425" s="46" t="s">
        <v>10895</v>
      </c>
      <c r="G2425" s="46">
        <v>15890</v>
      </c>
      <c r="I2425" s="46" t="s">
        <v>10896</v>
      </c>
      <c r="J2425" s="46" t="s">
        <v>9884</v>
      </c>
      <c r="K2425" s="46" t="s">
        <v>10897</v>
      </c>
      <c r="L2425" s="46" t="s">
        <v>9886</v>
      </c>
      <c r="O2425" s="46" t="s">
        <v>42</v>
      </c>
      <c r="Q2425" s="46" t="s">
        <v>9887</v>
      </c>
      <c r="T2425" s="46" t="s">
        <v>9887</v>
      </c>
      <c r="AA2425" s="46" t="s">
        <v>9888</v>
      </c>
      <c r="AC2425" s="46" t="s">
        <v>9889</v>
      </c>
      <c r="AG2425" s="46">
        <v>172745</v>
      </c>
      <c r="AL2425" s="46" t="s">
        <v>10898</v>
      </c>
      <c r="AQ2425" s="46" t="b">
        <v>0</v>
      </c>
      <c r="AR2425" s="95"/>
    </row>
    <row r="2426" spans="1:44" ht="15" customHeight="1">
      <c r="A2426" s="46">
        <v>2425</v>
      </c>
      <c r="B2426" s="46">
        <v>2425</v>
      </c>
      <c r="D2426" s="46" t="s">
        <v>10899</v>
      </c>
      <c r="E2426" s="46" t="s">
        <v>10900</v>
      </c>
      <c r="F2426" s="46" t="s">
        <v>10901</v>
      </c>
      <c r="G2426" s="46">
        <v>3346</v>
      </c>
      <c r="I2426" s="46" t="s">
        <v>10896</v>
      </c>
      <c r="J2426" s="46" t="s">
        <v>9884</v>
      </c>
      <c r="K2426" s="46" t="s">
        <v>10902</v>
      </c>
      <c r="L2426" s="46" t="s">
        <v>9886</v>
      </c>
      <c r="O2426" s="46" t="s">
        <v>42</v>
      </c>
      <c r="Q2426" s="46" t="s">
        <v>9887</v>
      </c>
      <c r="T2426" s="46" t="s">
        <v>9887</v>
      </c>
      <c r="AA2426" s="46" t="s">
        <v>9888</v>
      </c>
      <c r="AC2426" s="46" t="s">
        <v>9889</v>
      </c>
      <c r="AG2426" s="46">
        <v>165492</v>
      </c>
      <c r="AL2426" s="46" t="s">
        <v>10903</v>
      </c>
      <c r="AQ2426" s="46" t="b">
        <v>0</v>
      </c>
      <c r="AR2426" s="95"/>
    </row>
    <row r="2427" spans="1:44" ht="15" customHeight="1">
      <c r="A2427" s="46">
        <v>2426</v>
      </c>
      <c r="B2427" s="46">
        <v>2426</v>
      </c>
      <c r="D2427" s="46" t="s">
        <v>10904</v>
      </c>
      <c r="E2427" s="46" t="s">
        <v>10905</v>
      </c>
      <c r="F2427" s="46" t="s">
        <v>9938</v>
      </c>
      <c r="I2427" s="46" t="s">
        <v>9939</v>
      </c>
      <c r="J2427" s="46" t="s">
        <v>9884</v>
      </c>
      <c r="K2427" s="46" t="s">
        <v>10906</v>
      </c>
      <c r="L2427" s="46" t="s">
        <v>9886</v>
      </c>
      <c r="O2427" s="46" t="s">
        <v>9941</v>
      </c>
      <c r="Q2427" s="46" t="s">
        <v>9887</v>
      </c>
      <c r="T2427" s="46" t="s">
        <v>9887</v>
      </c>
      <c r="AA2427" s="46" t="s">
        <v>9888</v>
      </c>
      <c r="AC2427" s="46" t="s">
        <v>9889</v>
      </c>
      <c r="AL2427" s="46" t="s">
        <v>10907</v>
      </c>
      <c r="AQ2427" s="46" t="b">
        <v>0</v>
      </c>
      <c r="AR2427" s="95"/>
    </row>
    <row r="2428" spans="1:44" ht="15" customHeight="1">
      <c r="A2428" s="46">
        <v>2427</v>
      </c>
      <c r="B2428" s="46">
        <v>2427</v>
      </c>
      <c r="D2428" s="46" t="s">
        <v>10908</v>
      </c>
      <c r="E2428" s="46" t="s">
        <v>10909</v>
      </c>
      <c r="F2428" s="46" t="s">
        <v>9938</v>
      </c>
      <c r="I2428" s="46" t="s">
        <v>9939</v>
      </c>
      <c r="J2428" s="46" t="s">
        <v>9884</v>
      </c>
      <c r="K2428" s="46" t="s">
        <v>10910</v>
      </c>
      <c r="L2428" s="46" t="s">
        <v>9886</v>
      </c>
      <c r="O2428" s="46" t="s">
        <v>9941</v>
      </c>
      <c r="Q2428" s="46" t="s">
        <v>9887</v>
      </c>
      <c r="T2428" s="46" t="s">
        <v>9887</v>
      </c>
      <c r="AA2428" s="46" t="s">
        <v>9888</v>
      </c>
      <c r="AC2428" s="46" t="s">
        <v>9889</v>
      </c>
      <c r="AL2428" s="46" t="s">
        <v>10911</v>
      </c>
      <c r="AQ2428" s="46" t="b">
        <v>0</v>
      </c>
      <c r="AR2428" s="95"/>
    </row>
    <row r="2429" spans="1:44" ht="15" customHeight="1">
      <c r="A2429" s="46">
        <v>2428</v>
      </c>
      <c r="B2429" s="46">
        <v>2428</v>
      </c>
      <c r="D2429" s="46" t="s">
        <v>10912</v>
      </c>
      <c r="E2429" s="46" t="s">
        <v>10913</v>
      </c>
      <c r="F2429" s="46" t="s">
        <v>10914</v>
      </c>
      <c r="G2429" s="46">
        <v>15857</v>
      </c>
      <c r="I2429" s="46" t="s">
        <v>3753</v>
      </c>
      <c r="J2429" s="46" t="s">
        <v>9884</v>
      </c>
      <c r="K2429" s="46" t="s">
        <v>10915</v>
      </c>
      <c r="L2429" s="46" t="s">
        <v>9886</v>
      </c>
      <c r="O2429" s="46" t="s">
        <v>42</v>
      </c>
      <c r="Q2429" s="46" t="s">
        <v>9887</v>
      </c>
      <c r="T2429" s="46" t="s">
        <v>9887</v>
      </c>
      <c r="AA2429" s="46" t="s">
        <v>9888</v>
      </c>
      <c r="AC2429" s="46" t="s">
        <v>9889</v>
      </c>
      <c r="AG2429" s="46">
        <v>171999</v>
      </c>
      <c r="AL2429" s="46" t="s">
        <v>10916</v>
      </c>
      <c r="AQ2429" s="46" t="b">
        <v>0</v>
      </c>
      <c r="AR2429" s="95"/>
    </row>
    <row r="2430" spans="1:44" ht="15" customHeight="1">
      <c r="A2430" s="46">
        <v>2429</v>
      </c>
      <c r="B2430" s="46">
        <v>2429</v>
      </c>
      <c r="D2430" s="46" t="s">
        <v>10917</v>
      </c>
      <c r="E2430" s="46" t="s">
        <v>10918</v>
      </c>
      <c r="F2430" s="46" t="s">
        <v>10919</v>
      </c>
      <c r="G2430" s="46">
        <v>815</v>
      </c>
      <c r="I2430" s="46" t="s">
        <v>3753</v>
      </c>
      <c r="J2430" s="46" t="s">
        <v>9884</v>
      </c>
      <c r="K2430" s="46" t="s">
        <v>10920</v>
      </c>
      <c r="L2430" s="46" t="s">
        <v>9886</v>
      </c>
      <c r="O2430" s="46" t="s">
        <v>42</v>
      </c>
      <c r="Q2430" s="46" t="s">
        <v>9887</v>
      </c>
      <c r="T2430" s="46" t="s">
        <v>9887</v>
      </c>
      <c r="AA2430" s="46" t="s">
        <v>9888</v>
      </c>
      <c r="AC2430" s="46" t="s">
        <v>9889</v>
      </c>
      <c r="AG2430" s="46" t="s">
        <v>10003</v>
      </c>
      <c r="AL2430" s="46" t="s">
        <v>10921</v>
      </c>
      <c r="AQ2430" s="46" t="b">
        <v>0</v>
      </c>
      <c r="AR2430" s="95"/>
    </row>
    <row r="2431" spans="1:44" ht="15" customHeight="1">
      <c r="A2431" s="46">
        <v>2430</v>
      </c>
      <c r="B2431" s="46">
        <v>2430</v>
      </c>
      <c r="D2431" s="46" t="s">
        <v>10922</v>
      </c>
      <c r="E2431" s="46" t="s">
        <v>10923</v>
      </c>
      <c r="F2431" s="46" t="s">
        <v>10498</v>
      </c>
      <c r="G2431" s="46">
        <v>1084</v>
      </c>
      <c r="I2431" s="46" t="s">
        <v>1964</v>
      </c>
      <c r="J2431" s="46" t="s">
        <v>9884</v>
      </c>
      <c r="K2431" s="46" t="s">
        <v>10924</v>
      </c>
      <c r="L2431" s="46" t="s">
        <v>9886</v>
      </c>
      <c r="O2431" s="46" t="s">
        <v>42</v>
      </c>
      <c r="Q2431" s="46" t="s">
        <v>9887</v>
      </c>
      <c r="T2431" s="46" t="s">
        <v>9887</v>
      </c>
      <c r="AA2431" s="46" t="s">
        <v>9888</v>
      </c>
      <c r="AC2431" s="46" t="s">
        <v>9889</v>
      </c>
      <c r="AG2431" s="46">
        <v>172279</v>
      </c>
      <c r="AL2431" s="46" t="s">
        <v>10925</v>
      </c>
      <c r="AQ2431" s="46" t="b">
        <v>0</v>
      </c>
      <c r="AR2431" s="95"/>
    </row>
    <row r="2432" spans="1:44" ht="15" customHeight="1">
      <c r="A2432" s="46">
        <v>2431</v>
      </c>
      <c r="B2432" s="46">
        <v>2431</v>
      </c>
      <c r="D2432" s="46" t="s">
        <v>10926</v>
      </c>
      <c r="E2432" s="46" t="s">
        <v>10927</v>
      </c>
      <c r="F2432" s="46" t="s">
        <v>10928</v>
      </c>
      <c r="G2432" s="46" t="s">
        <v>768</v>
      </c>
      <c r="I2432" s="46" t="s">
        <v>10929</v>
      </c>
      <c r="J2432" s="46" t="s">
        <v>9884</v>
      </c>
      <c r="K2432" s="46" t="s">
        <v>10930</v>
      </c>
      <c r="L2432" s="46" t="s">
        <v>9886</v>
      </c>
      <c r="O2432" s="46" t="s">
        <v>9941</v>
      </c>
      <c r="Q2432" s="46" t="s">
        <v>9887</v>
      </c>
      <c r="T2432" s="46" t="s">
        <v>9887</v>
      </c>
      <c r="AA2432" s="46" t="s">
        <v>9888</v>
      </c>
      <c r="AC2432" s="46" t="s">
        <v>9889</v>
      </c>
      <c r="AL2432" s="46" t="s">
        <v>10931</v>
      </c>
      <c r="AQ2432" s="46" t="b">
        <v>0</v>
      </c>
      <c r="AR2432" s="95"/>
    </row>
    <row r="2433" spans="1:44" ht="15" customHeight="1">
      <c r="A2433" s="46">
        <v>2432</v>
      </c>
      <c r="B2433" s="46">
        <v>2432</v>
      </c>
      <c r="D2433" s="46" t="s">
        <v>10932</v>
      </c>
      <c r="E2433" s="46" t="s">
        <v>10933</v>
      </c>
      <c r="F2433" s="46" t="s">
        <v>10934</v>
      </c>
      <c r="G2433" s="46" t="s">
        <v>10935</v>
      </c>
      <c r="I2433" s="46" t="s">
        <v>10936</v>
      </c>
      <c r="J2433" s="46" t="s">
        <v>9884</v>
      </c>
      <c r="K2433" s="46" t="s">
        <v>10937</v>
      </c>
      <c r="L2433" s="46" t="s">
        <v>9886</v>
      </c>
      <c r="O2433" s="46" t="s">
        <v>10013</v>
      </c>
      <c r="Q2433" s="46" t="s">
        <v>9887</v>
      </c>
      <c r="T2433" s="46" t="s">
        <v>9887</v>
      </c>
      <c r="AA2433" s="46" t="s">
        <v>9888</v>
      </c>
      <c r="AC2433" s="46" t="s">
        <v>9889</v>
      </c>
      <c r="AL2433" s="46" t="s">
        <v>10938</v>
      </c>
      <c r="AQ2433" s="46" t="b">
        <v>0</v>
      </c>
      <c r="AR2433" s="95"/>
    </row>
    <row r="2434" spans="1:44" ht="15" customHeight="1">
      <c r="A2434" s="46">
        <v>2433</v>
      </c>
      <c r="B2434" s="46">
        <v>2433</v>
      </c>
      <c r="D2434" s="46" t="s">
        <v>10939</v>
      </c>
      <c r="E2434" s="46" t="s">
        <v>10940</v>
      </c>
      <c r="F2434" s="46" t="e">
        <v>#N/A</v>
      </c>
      <c r="I2434" s="46" t="s">
        <v>10936</v>
      </c>
      <c r="J2434" s="46" t="s">
        <v>9884</v>
      </c>
      <c r="K2434" s="46" t="s">
        <v>10941</v>
      </c>
      <c r="L2434" s="46" t="s">
        <v>9886</v>
      </c>
      <c r="O2434" s="46" t="s">
        <v>42</v>
      </c>
      <c r="Q2434" s="46" t="s">
        <v>9887</v>
      </c>
      <c r="T2434" s="46" t="s">
        <v>9887</v>
      </c>
      <c r="AA2434" s="46" t="s">
        <v>9888</v>
      </c>
      <c r="AC2434" s="46" t="s">
        <v>9889</v>
      </c>
      <c r="AG2434" s="46" t="s">
        <v>9895</v>
      </c>
      <c r="AL2434" s="46" t="s">
        <v>10942</v>
      </c>
      <c r="AQ2434" s="46" t="b">
        <v>0</v>
      </c>
      <c r="AR2434" s="95"/>
    </row>
    <row r="2435" spans="1:44" ht="15" customHeight="1">
      <c r="A2435" s="46">
        <v>2434</v>
      </c>
      <c r="B2435" s="46">
        <v>2434</v>
      </c>
      <c r="D2435" s="46" t="s">
        <v>10943</v>
      </c>
      <c r="E2435" s="46" t="s">
        <v>10944</v>
      </c>
      <c r="F2435" s="46" t="s">
        <v>9938</v>
      </c>
      <c r="I2435" s="46" t="s">
        <v>10936</v>
      </c>
      <c r="J2435" s="46" t="s">
        <v>9884</v>
      </c>
      <c r="K2435" s="46" t="s">
        <v>10945</v>
      </c>
      <c r="L2435" s="46" t="s">
        <v>9886</v>
      </c>
      <c r="O2435" s="46" t="s">
        <v>9941</v>
      </c>
      <c r="Q2435" s="46" t="s">
        <v>9887</v>
      </c>
      <c r="T2435" s="46" t="s">
        <v>9887</v>
      </c>
      <c r="AA2435" s="46" t="s">
        <v>9888</v>
      </c>
      <c r="AC2435" s="46" t="s">
        <v>9889</v>
      </c>
      <c r="AL2435" s="46" t="s">
        <v>10946</v>
      </c>
      <c r="AQ2435" s="46" t="b">
        <v>0</v>
      </c>
      <c r="AR2435" s="95"/>
    </row>
    <row r="2436" spans="1:44" ht="15" customHeight="1">
      <c r="A2436" s="46">
        <v>2435</v>
      </c>
      <c r="B2436" s="46">
        <v>2435</v>
      </c>
      <c r="D2436" s="46" t="s">
        <v>10947</v>
      </c>
      <c r="E2436" s="46" t="s">
        <v>10948</v>
      </c>
      <c r="F2436" s="46" t="s">
        <v>9938</v>
      </c>
      <c r="I2436" s="46" t="s">
        <v>6715</v>
      </c>
      <c r="J2436" s="46" t="s">
        <v>9884</v>
      </c>
      <c r="K2436" s="46" t="s">
        <v>10949</v>
      </c>
      <c r="L2436" s="46" t="s">
        <v>9886</v>
      </c>
      <c r="O2436" s="46" t="s">
        <v>42</v>
      </c>
      <c r="Q2436" s="46" t="s">
        <v>9887</v>
      </c>
      <c r="T2436" s="46" t="s">
        <v>9887</v>
      </c>
      <c r="AA2436" s="46" t="s">
        <v>9888</v>
      </c>
      <c r="AC2436" s="46" t="s">
        <v>9889</v>
      </c>
      <c r="AG2436" s="46" t="s">
        <v>9895</v>
      </c>
      <c r="AL2436" s="46" t="s">
        <v>10950</v>
      </c>
      <c r="AQ2436" s="46" t="b">
        <v>0</v>
      </c>
      <c r="AR2436" s="95"/>
    </row>
    <row r="2437" spans="1:44" ht="15" customHeight="1">
      <c r="A2437" s="46">
        <v>2436</v>
      </c>
      <c r="B2437" s="46">
        <v>2436</v>
      </c>
      <c r="D2437" s="46" t="s">
        <v>10951</v>
      </c>
      <c r="E2437" s="46" t="s">
        <v>10952</v>
      </c>
      <c r="F2437" s="46" t="s">
        <v>10953</v>
      </c>
      <c r="G2437" s="46">
        <v>11237</v>
      </c>
      <c r="I2437" s="46" t="s">
        <v>1173</v>
      </c>
      <c r="J2437" s="46" t="s">
        <v>9884</v>
      </c>
      <c r="K2437" s="46" t="s">
        <v>10954</v>
      </c>
      <c r="L2437" s="46" t="s">
        <v>9886</v>
      </c>
      <c r="O2437" s="46" t="s">
        <v>42</v>
      </c>
      <c r="Q2437" s="46" t="s">
        <v>9887</v>
      </c>
      <c r="T2437" s="46" t="s">
        <v>9887</v>
      </c>
      <c r="AA2437" s="46" t="s">
        <v>9888</v>
      </c>
      <c r="AC2437" s="46" t="s">
        <v>9889</v>
      </c>
      <c r="AG2437" s="46" t="s">
        <v>10003</v>
      </c>
      <c r="AL2437" s="46" t="s">
        <v>10955</v>
      </c>
      <c r="AQ2437" s="46" t="b">
        <v>0</v>
      </c>
      <c r="AR2437" s="95"/>
    </row>
    <row r="2438" spans="1:44" ht="15" customHeight="1">
      <c r="A2438" s="46">
        <v>2437</v>
      </c>
      <c r="B2438" s="46">
        <v>2437</v>
      </c>
      <c r="D2438" s="46" t="s">
        <v>10956</v>
      </c>
      <c r="E2438" s="46" t="s">
        <v>10957</v>
      </c>
      <c r="F2438" s="46" t="s">
        <v>10166</v>
      </c>
      <c r="G2438" s="46">
        <v>4741</v>
      </c>
      <c r="I2438" s="46" t="s">
        <v>1173</v>
      </c>
      <c r="J2438" s="46" t="s">
        <v>9884</v>
      </c>
      <c r="K2438" s="46" t="s">
        <v>10958</v>
      </c>
      <c r="L2438" s="46" t="s">
        <v>9886</v>
      </c>
      <c r="O2438" s="46" t="s">
        <v>42</v>
      </c>
      <c r="Q2438" s="46" t="s">
        <v>9887</v>
      </c>
      <c r="T2438" s="46" t="s">
        <v>9887</v>
      </c>
      <c r="AA2438" s="46" t="s">
        <v>9888</v>
      </c>
      <c r="AC2438" s="46" t="s">
        <v>9889</v>
      </c>
      <c r="AG2438" s="46">
        <v>172446</v>
      </c>
      <c r="AL2438" s="46" t="s">
        <v>10959</v>
      </c>
      <c r="AQ2438" s="46" t="b">
        <v>0</v>
      </c>
      <c r="AR2438" s="95"/>
    </row>
    <row r="2439" spans="1:44" ht="15" customHeight="1">
      <c r="A2439" s="46">
        <v>2438</v>
      </c>
      <c r="B2439" s="46">
        <v>2438</v>
      </c>
      <c r="D2439" s="46" t="s">
        <v>10960</v>
      </c>
      <c r="E2439" s="46" t="s">
        <v>10961</v>
      </c>
      <c r="F2439" s="46" t="s">
        <v>10340</v>
      </c>
      <c r="G2439" s="46">
        <v>2004.18</v>
      </c>
      <c r="I2439" s="46" t="s">
        <v>10962</v>
      </c>
      <c r="J2439" s="46" t="s">
        <v>9884</v>
      </c>
      <c r="K2439" s="46" t="s">
        <v>10963</v>
      </c>
      <c r="L2439" s="46" t="s">
        <v>9886</v>
      </c>
      <c r="O2439" s="46" t="s">
        <v>10013</v>
      </c>
      <c r="Q2439" s="46" t="s">
        <v>9887</v>
      </c>
      <c r="T2439" s="46" t="s">
        <v>9887</v>
      </c>
      <c r="AA2439" s="46" t="s">
        <v>9888</v>
      </c>
      <c r="AC2439" s="46" t="s">
        <v>9889</v>
      </c>
      <c r="AL2439" s="46" t="s">
        <v>10964</v>
      </c>
      <c r="AQ2439" s="46" t="b">
        <v>0</v>
      </c>
      <c r="AR2439" s="95"/>
    </row>
    <row r="2440" spans="1:44" ht="15" customHeight="1">
      <c r="A2440" s="46">
        <v>2439</v>
      </c>
      <c r="B2440" s="46">
        <v>2439</v>
      </c>
      <c r="D2440" s="46" t="s">
        <v>10965</v>
      </c>
      <c r="E2440" s="46" t="s">
        <v>10966</v>
      </c>
      <c r="F2440" s="46" t="s">
        <v>10967</v>
      </c>
      <c r="G2440" s="46">
        <v>668</v>
      </c>
      <c r="I2440" s="46" t="s">
        <v>3905</v>
      </c>
      <c r="J2440" s="46" t="s">
        <v>9884</v>
      </c>
      <c r="K2440" s="46" t="s">
        <v>10968</v>
      </c>
      <c r="L2440" s="46" t="s">
        <v>9886</v>
      </c>
      <c r="O2440" s="46" t="s">
        <v>42</v>
      </c>
      <c r="Q2440" s="46" t="s">
        <v>9887</v>
      </c>
      <c r="T2440" s="46" t="s">
        <v>9887</v>
      </c>
      <c r="AA2440" s="46" t="s">
        <v>9888</v>
      </c>
      <c r="AC2440" s="46" t="s">
        <v>9889</v>
      </c>
      <c r="AG2440" s="46">
        <v>162892</v>
      </c>
      <c r="AL2440" s="46" t="s">
        <v>10969</v>
      </c>
      <c r="AQ2440" s="46" t="b">
        <v>0</v>
      </c>
      <c r="AR2440" s="95"/>
    </row>
    <row r="2441" spans="1:44" ht="15" customHeight="1">
      <c r="A2441" s="46">
        <v>2440</v>
      </c>
      <c r="B2441" s="46">
        <v>2440</v>
      </c>
      <c r="D2441" s="46" t="s">
        <v>10970</v>
      </c>
      <c r="E2441" s="46" t="s">
        <v>10971</v>
      </c>
      <c r="F2441" s="46" t="s">
        <v>10972</v>
      </c>
      <c r="G2441" s="46">
        <v>1459</v>
      </c>
      <c r="I2441" s="46" t="s">
        <v>3905</v>
      </c>
      <c r="J2441" s="46" t="s">
        <v>9884</v>
      </c>
      <c r="K2441" s="46" t="s">
        <v>10973</v>
      </c>
      <c r="L2441" s="46" t="s">
        <v>9886</v>
      </c>
      <c r="O2441" s="46" t="s">
        <v>9941</v>
      </c>
      <c r="Q2441" s="46" t="s">
        <v>9887</v>
      </c>
      <c r="T2441" s="46" t="s">
        <v>9887</v>
      </c>
      <c r="AA2441" s="46" t="s">
        <v>9888</v>
      </c>
      <c r="AC2441" s="46" t="s">
        <v>9889</v>
      </c>
      <c r="AL2441" s="46" t="s">
        <v>10974</v>
      </c>
      <c r="AQ2441" s="46" t="b">
        <v>0</v>
      </c>
      <c r="AR2441" s="95"/>
    </row>
    <row r="2442" spans="1:44" ht="15" customHeight="1">
      <c r="A2442" s="46">
        <v>2441</v>
      </c>
      <c r="B2442" s="46">
        <v>2441</v>
      </c>
      <c r="D2442" s="46" t="s">
        <v>10975</v>
      </c>
      <c r="E2442" s="46" t="s">
        <v>10976</v>
      </c>
      <c r="F2442" s="46" t="e">
        <v>#N/A</v>
      </c>
      <c r="I2442" s="46" t="s">
        <v>10977</v>
      </c>
      <c r="J2442" s="46" t="s">
        <v>9884</v>
      </c>
      <c r="K2442" s="46" t="s">
        <v>10978</v>
      </c>
      <c r="L2442" s="46" t="s">
        <v>9886</v>
      </c>
      <c r="O2442" s="46" t="s">
        <v>42</v>
      </c>
      <c r="Q2442" s="46" t="s">
        <v>9887</v>
      </c>
      <c r="T2442" s="46" t="s">
        <v>9887</v>
      </c>
      <c r="AA2442" s="46" t="s">
        <v>9888</v>
      </c>
      <c r="AC2442" s="46" t="s">
        <v>9889</v>
      </c>
      <c r="AG2442" s="46" t="s">
        <v>9895</v>
      </c>
      <c r="AL2442" s="46" t="s">
        <v>10979</v>
      </c>
      <c r="AQ2442" s="46" t="b">
        <v>0</v>
      </c>
      <c r="AR2442" s="95"/>
    </row>
    <row r="2443" spans="1:44" ht="15" customHeight="1">
      <c r="A2443" s="46">
        <v>2442</v>
      </c>
      <c r="B2443" s="46">
        <v>2442</v>
      </c>
      <c r="D2443" s="46" t="s">
        <v>10980</v>
      </c>
      <c r="E2443" s="46" t="s">
        <v>10981</v>
      </c>
      <c r="F2443" s="46" t="s">
        <v>10982</v>
      </c>
      <c r="G2443" s="46" t="s">
        <v>10983</v>
      </c>
      <c r="I2443" s="46" t="s">
        <v>10977</v>
      </c>
      <c r="J2443" s="46" t="s">
        <v>9884</v>
      </c>
      <c r="K2443" s="46" t="s">
        <v>10984</v>
      </c>
      <c r="L2443" s="46" t="s">
        <v>9886</v>
      </c>
      <c r="O2443" s="46" t="s">
        <v>42</v>
      </c>
      <c r="Q2443" s="46" t="s">
        <v>9887</v>
      </c>
      <c r="T2443" s="46" t="s">
        <v>9887</v>
      </c>
      <c r="AA2443" s="46" t="s">
        <v>9888</v>
      </c>
      <c r="AC2443" s="46" t="s">
        <v>9889</v>
      </c>
      <c r="AL2443" s="46" t="s">
        <v>10985</v>
      </c>
      <c r="AQ2443" s="46" t="b">
        <v>0</v>
      </c>
      <c r="AR2443" s="95"/>
    </row>
    <row r="2444" spans="1:44" ht="15" customHeight="1">
      <c r="A2444" s="46">
        <v>2443</v>
      </c>
      <c r="B2444" s="46">
        <v>2443</v>
      </c>
      <c r="D2444" s="46" t="s">
        <v>10986</v>
      </c>
      <c r="E2444" s="46" t="s">
        <v>10987</v>
      </c>
      <c r="F2444" s="46" t="s">
        <v>10498</v>
      </c>
      <c r="G2444" s="46">
        <v>1008</v>
      </c>
      <c r="I2444" s="46" t="s">
        <v>885</v>
      </c>
      <c r="J2444" s="46" t="s">
        <v>9884</v>
      </c>
      <c r="K2444" s="46" t="s">
        <v>10988</v>
      </c>
      <c r="L2444" s="46" t="s">
        <v>9886</v>
      </c>
      <c r="O2444" s="46" t="s">
        <v>42</v>
      </c>
      <c r="Q2444" s="46" t="s">
        <v>9887</v>
      </c>
      <c r="T2444" s="46" t="s">
        <v>9887</v>
      </c>
      <c r="AA2444" s="46" t="s">
        <v>9888</v>
      </c>
      <c r="AC2444" s="46" t="s">
        <v>9889</v>
      </c>
      <c r="AG2444" s="46">
        <v>175616</v>
      </c>
      <c r="AL2444" s="46" t="s">
        <v>10989</v>
      </c>
      <c r="AQ2444" s="46" t="b">
        <v>0</v>
      </c>
      <c r="AR2444" s="95"/>
    </row>
    <row r="2445" spans="1:44" ht="15" customHeight="1">
      <c r="A2445" s="46">
        <v>2444</v>
      </c>
      <c r="B2445" s="46">
        <v>2444</v>
      </c>
      <c r="D2445" s="46" t="s">
        <v>10990</v>
      </c>
      <c r="E2445" s="46" t="s">
        <v>10991</v>
      </c>
      <c r="F2445" s="46" t="s">
        <v>9919</v>
      </c>
      <c r="G2445" s="46">
        <v>1893</v>
      </c>
      <c r="I2445" s="46" t="s">
        <v>885</v>
      </c>
      <c r="J2445" s="46" t="s">
        <v>9884</v>
      </c>
      <c r="K2445" s="46" t="s">
        <v>10992</v>
      </c>
      <c r="L2445" s="46" t="s">
        <v>9886</v>
      </c>
      <c r="O2445" s="46" t="s">
        <v>42</v>
      </c>
      <c r="Q2445" s="46" t="s">
        <v>9887</v>
      </c>
      <c r="T2445" s="46" t="s">
        <v>9887</v>
      </c>
      <c r="AA2445" s="46" t="s">
        <v>9888</v>
      </c>
      <c r="AC2445" s="46" t="s">
        <v>9889</v>
      </c>
      <c r="AG2445" s="46" t="s">
        <v>10003</v>
      </c>
      <c r="AL2445" s="46" t="s">
        <v>10993</v>
      </c>
      <c r="AQ2445" s="46" t="b">
        <v>0</v>
      </c>
      <c r="AR2445" s="95"/>
    </row>
    <row r="2446" spans="1:44" ht="15" customHeight="1">
      <c r="A2446" s="46">
        <v>2445</v>
      </c>
      <c r="B2446" s="46">
        <v>2445</v>
      </c>
      <c r="D2446" s="46" t="s">
        <v>10994</v>
      </c>
      <c r="E2446" s="46" t="s">
        <v>10995</v>
      </c>
      <c r="F2446" s="46" t="s">
        <v>10996</v>
      </c>
      <c r="G2446" s="46">
        <v>12990</v>
      </c>
      <c r="I2446" s="46" t="s">
        <v>5766</v>
      </c>
      <c r="J2446" s="46" t="s">
        <v>9884</v>
      </c>
      <c r="K2446" s="46" t="s">
        <v>10997</v>
      </c>
      <c r="L2446" s="46" t="s">
        <v>9886</v>
      </c>
      <c r="O2446" s="46" t="s">
        <v>42</v>
      </c>
      <c r="Q2446" s="46" t="s">
        <v>9887</v>
      </c>
      <c r="T2446" s="46" t="s">
        <v>9887</v>
      </c>
      <c r="AA2446" s="46" t="s">
        <v>9888</v>
      </c>
      <c r="AC2446" s="46" t="s">
        <v>9889</v>
      </c>
      <c r="AG2446" s="46" t="s">
        <v>10003</v>
      </c>
      <c r="AL2446" s="46" t="s">
        <v>10998</v>
      </c>
      <c r="AQ2446" s="46" t="b">
        <v>0</v>
      </c>
      <c r="AR2446" s="95"/>
    </row>
    <row r="2447" spans="1:44" ht="15" customHeight="1">
      <c r="A2447" s="46">
        <v>2446</v>
      </c>
      <c r="B2447" s="46">
        <v>2446</v>
      </c>
      <c r="D2447" s="46" t="s">
        <v>10999</v>
      </c>
      <c r="E2447" s="46" t="s">
        <v>11000</v>
      </c>
      <c r="F2447" s="46" t="s">
        <v>11001</v>
      </c>
      <c r="G2447" s="46" t="s">
        <v>11002</v>
      </c>
      <c r="I2447" s="46" t="s">
        <v>5766</v>
      </c>
      <c r="J2447" s="46" t="s">
        <v>9884</v>
      </c>
      <c r="K2447" s="46" t="s">
        <v>11003</v>
      </c>
      <c r="L2447" s="46" t="s">
        <v>9886</v>
      </c>
      <c r="O2447" s="46" t="s">
        <v>10013</v>
      </c>
      <c r="Q2447" s="46" t="s">
        <v>9887</v>
      </c>
      <c r="T2447" s="46" t="s">
        <v>9887</v>
      </c>
      <c r="AA2447" s="46" t="s">
        <v>9888</v>
      </c>
      <c r="AC2447" s="46" t="s">
        <v>9889</v>
      </c>
      <c r="AL2447" s="46" t="s">
        <v>11004</v>
      </c>
      <c r="AQ2447" s="46" t="b">
        <v>0</v>
      </c>
      <c r="AR2447" s="95"/>
    </row>
    <row r="2448" spans="1:44" ht="15" customHeight="1">
      <c r="A2448" s="46">
        <v>2447</v>
      </c>
      <c r="B2448" s="46">
        <v>2447</v>
      </c>
      <c r="D2448" s="46" t="s">
        <v>11005</v>
      </c>
      <c r="E2448" s="46" t="s">
        <v>11006</v>
      </c>
      <c r="F2448" s="46" t="s">
        <v>9938</v>
      </c>
      <c r="I2448" s="46" t="s">
        <v>9939</v>
      </c>
      <c r="J2448" s="46" t="s">
        <v>9884</v>
      </c>
      <c r="K2448" s="46" t="s">
        <v>11007</v>
      </c>
      <c r="L2448" s="46" t="s">
        <v>9886</v>
      </c>
      <c r="O2448" s="46" t="s">
        <v>9941</v>
      </c>
      <c r="Q2448" s="46" t="s">
        <v>9887</v>
      </c>
      <c r="T2448" s="46" t="s">
        <v>9887</v>
      </c>
      <c r="AA2448" s="46" t="s">
        <v>9888</v>
      </c>
      <c r="AC2448" s="46" t="s">
        <v>9889</v>
      </c>
      <c r="AL2448" s="46" t="s">
        <v>11008</v>
      </c>
      <c r="AQ2448" s="46" t="b">
        <v>0</v>
      </c>
      <c r="AR2448" s="95"/>
    </row>
    <row r="2449" spans="1:44" ht="15" customHeight="1">
      <c r="A2449" s="46">
        <v>2448</v>
      </c>
      <c r="B2449" s="46">
        <v>2448</v>
      </c>
      <c r="D2449" s="46" t="s">
        <v>11009</v>
      </c>
      <c r="E2449" s="46" t="s">
        <v>11010</v>
      </c>
      <c r="F2449" s="46" t="s">
        <v>9938</v>
      </c>
      <c r="I2449" s="46" t="s">
        <v>9939</v>
      </c>
      <c r="J2449" s="46" t="s">
        <v>9884</v>
      </c>
      <c r="K2449" s="46" t="s">
        <v>11011</v>
      </c>
      <c r="L2449" s="46" t="s">
        <v>9886</v>
      </c>
      <c r="O2449" s="46" t="s">
        <v>9941</v>
      </c>
      <c r="Q2449" s="46" t="s">
        <v>9887</v>
      </c>
      <c r="T2449" s="46" t="s">
        <v>9887</v>
      </c>
      <c r="AA2449" s="46" t="s">
        <v>9888</v>
      </c>
      <c r="AC2449" s="46" t="s">
        <v>9889</v>
      </c>
      <c r="AL2449" s="46" t="s">
        <v>11012</v>
      </c>
      <c r="AQ2449" s="46" t="b">
        <v>0</v>
      </c>
      <c r="AR2449" s="95"/>
    </row>
    <row r="2450" spans="1:44" ht="15" customHeight="1">
      <c r="A2450" s="46">
        <v>2449</v>
      </c>
      <c r="B2450" s="46">
        <v>2449</v>
      </c>
      <c r="D2450" s="46" t="s">
        <v>11013</v>
      </c>
      <c r="E2450" s="46" t="s">
        <v>11014</v>
      </c>
      <c r="F2450" s="46" t="s">
        <v>11015</v>
      </c>
      <c r="G2450" s="46" t="s">
        <v>11016</v>
      </c>
      <c r="I2450" s="46" t="s">
        <v>6744</v>
      </c>
      <c r="J2450" s="46" t="s">
        <v>9884</v>
      </c>
      <c r="K2450" s="46" t="s">
        <v>11017</v>
      </c>
      <c r="L2450" s="46" t="s">
        <v>9886</v>
      </c>
      <c r="O2450" s="46" t="s">
        <v>42</v>
      </c>
      <c r="Q2450" s="46" t="s">
        <v>9887</v>
      </c>
      <c r="T2450" s="46" t="s">
        <v>9887</v>
      </c>
      <c r="AA2450" s="46" t="s">
        <v>9888</v>
      </c>
      <c r="AC2450" s="46" t="s">
        <v>9889</v>
      </c>
      <c r="AG2450" s="46" t="s">
        <v>9895</v>
      </c>
      <c r="AL2450" s="46" t="s">
        <v>11018</v>
      </c>
      <c r="AQ2450" s="46" t="b">
        <v>0</v>
      </c>
      <c r="AR2450" s="95"/>
    </row>
    <row r="2451" spans="1:44" ht="15" customHeight="1">
      <c r="A2451" s="46">
        <v>2450</v>
      </c>
      <c r="B2451" s="46">
        <v>2450</v>
      </c>
      <c r="D2451" s="46" t="s">
        <v>11019</v>
      </c>
      <c r="E2451" s="46" t="s">
        <v>11020</v>
      </c>
      <c r="F2451" s="46" t="s">
        <v>10782</v>
      </c>
      <c r="G2451" s="46">
        <v>20752</v>
      </c>
      <c r="I2451" s="46" t="s">
        <v>3843</v>
      </c>
      <c r="J2451" s="46" t="s">
        <v>9884</v>
      </c>
      <c r="K2451" s="46" t="s">
        <v>11021</v>
      </c>
      <c r="L2451" s="46" t="s">
        <v>9886</v>
      </c>
      <c r="O2451" s="46" t="s">
        <v>42</v>
      </c>
      <c r="Q2451" s="46" t="s">
        <v>9887</v>
      </c>
      <c r="T2451" s="46" t="s">
        <v>9887</v>
      </c>
      <c r="AA2451" s="46" t="s">
        <v>9888</v>
      </c>
      <c r="AC2451" s="46" t="s">
        <v>9889</v>
      </c>
      <c r="AG2451" s="46">
        <v>172184</v>
      </c>
      <c r="AL2451" s="46" t="s">
        <v>11022</v>
      </c>
      <c r="AQ2451" s="46" t="b">
        <v>0</v>
      </c>
      <c r="AR2451" s="95"/>
    </row>
    <row r="2452" spans="1:44" ht="15" customHeight="1">
      <c r="A2452" s="46">
        <v>2451</v>
      </c>
      <c r="B2452" s="46">
        <v>2451</v>
      </c>
      <c r="D2452" s="46" t="s">
        <v>11023</v>
      </c>
      <c r="E2452" s="46" t="s">
        <v>11024</v>
      </c>
      <c r="F2452" s="46" t="s">
        <v>11025</v>
      </c>
      <c r="G2452" s="46" t="s">
        <v>11026</v>
      </c>
      <c r="I2452" s="46" t="s">
        <v>7037</v>
      </c>
      <c r="J2452" s="46" t="s">
        <v>9884</v>
      </c>
      <c r="K2452" s="46" t="s">
        <v>11027</v>
      </c>
      <c r="L2452" s="46" t="s">
        <v>9886</v>
      </c>
      <c r="O2452" s="46" t="s">
        <v>10013</v>
      </c>
      <c r="Q2452" s="46" t="s">
        <v>9887</v>
      </c>
      <c r="T2452" s="46" t="s">
        <v>9887</v>
      </c>
      <c r="AA2452" s="46" t="s">
        <v>9888</v>
      </c>
      <c r="AC2452" s="46" t="s">
        <v>9889</v>
      </c>
      <c r="AL2452" s="46" t="s">
        <v>11028</v>
      </c>
      <c r="AQ2452" s="46" t="b">
        <v>0</v>
      </c>
      <c r="AR2452" s="95"/>
    </row>
    <row r="2453" spans="1:44" ht="15" customHeight="1">
      <c r="A2453" s="46">
        <v>2452</v>
      </c>
      <c r="B2453" s="46">
        <v>2452</v>
      </c>
      <c r="D2453" s="46" t="s">
        <v>11029</v>
      </c>
      <c r="E2453" s="46" t="s">
        <v>11030</v>
      </c>
      <c r="F2453" s="46" t="s">
        <v>11031</v>
      </c>
      <c r="G2453" s="46" t="s">
        <v>11032</v>
      </c>
      <c r="I2453" s="46" t="s">
        <v>7037</v>
      </c>
      <c r="J2453" s="46" t="s">
        <v>9884</v>
      </c>
      <c r="K2453" s="46" t="s">
        <v>11033</v>
      </c>
      <c r="L2453" s="46" t="s">
        <v>9886</v>
      </c>
      <c r="O2453" s="46" t="s">
        <v>42</v>
      </c>
      <c r="Q2453" s="46" t="s">
        <v>9887</v>
      </c>
      <c r="T2453" s="46" t="s">
        <v>9887</v>
      </c>
      <c r="AA2453" s="46" t="s">
        <v>9888</v>
      </c>
      <c r="AC2453" s="46" t="s">
        <v>9889</v>
      </c>
      <c r="AL2453" s="46" t="s">
        <v>11034</v>
      </c>
      <c r="AQ2453" s="46" t="b">
        <v>0</v>
      </c>
      <c r="AR2453" s="95"/>
    </row>
    <row r="2454" spans="1:44" ht="15" customHeight="1">
      <c r="A2454" s="46">
        <v>2453</v>
      </c>
      <c r="B2454" s="46">
        <v>2453</v>
      </c>
      <c r="D2454" s="46" t="s">
        <v>11035</v>
      </c>
      <c r="E2454" s="46" t="s">
        <v>11036</v>
      </c>
      <c r="F2454" s="46" t="s">
        <v>9938</v>
      </c>
      <c r="I2454" s="46" t="s">
        <v>9939</v>
      </c>
      <c r="J2454" s="46" t="s">
        <v>9884</v>
      </c>
      <c r="K2454" s="46" t="s">
        <v>11037</v>
      </c>
      <c r="L2454" s="46" t="s">
        <v>9886</v>
      </c>
      <c r="O2454" s="46" t="s">
        <v>9941</v>
      </c>
      <c r="Q2454" s="46" t="s">
        <v>9887</v>
      </c>
      <c r="T2454" s="46" t="s">
        <v>9887</v>
      </c>
      <c r="AA2454" s="46" t="s">
        <v>9888</v>
      </c>
      <c r="AC2454" s="46" t="s">
        <v>9889</v>
      </c>
      <c r="AL2454" s="46" t="s">
        <v>11038</v>
      </c>
      <c r="AQ2454" s="46" t="b">
        <v>0</v>
      </c>
      <c r="AR2454" s="95"/>
    </row>
    <row r="2455" spans="1:44" ht="15" customHeight="1">
      <c r="A2455" s="46">
        <v>2454</v>
      </c>
      <c r="B2455" s="46">
        <v>2454</v>
      </c>
      <c r="D2455" s="46" t="s">
        <v>11039</v>
      </c>
      <c r="E2455" s="46" t="s">
        <v>11040</v>
      </c>
      <c r="F2455" s="46" t="s">
        <v>9925</v>
      </c>
      <c r="G2455" s="46">
        <v>3172</v>
      </c>
      <c r="I2455" s="46" t="s">
        <v>11041</v>
      </c>
      <c r="J2455" s="46" t="s">
        <v>9884</v>
      </c>
      <c r="K2455" s="46" t="s">
        <v>11042</v>
      </c>
      <c r="L2455" s="46" t="s">
        <v>9886</v>
      </c>
      <c r="O2455" s="46" t="s">
        <v>42</v>
      </c>
      <c r="Q2455" s="46" t="s">
        <v>9887</v>
      </c>
      <c r="T2455" s="46" t="s">
        <v>9887</v>
      </c>
      <c r="AA2455" s="46" t="s">
        <v>9888</v>
      </c>
      <c r="AC2455" s="46" t="s">
        <v>9889</v>
      </c>
      <c r="AG2455" s="46">
        <v>172245</v>
      </c>
      <c r="AL2455" s="46" t="s">
        <v>11043</v>
      </c>
      <c r="AQ2455" s="46" t="b">
        <v>0</v>
      </c>
      <c r="AR2455" s="95"/>
    </row>
    <row r="2456" spans="1:44" ht="15" customHeight="1">
      <c r="A2456" s="46">
        <v>2455</v>
      </c>
      <c r="B2456" s="46">
        <v>2455</v>
      </c>
      <c r="D2456" s="46" t="s">
        <v>11044</v>
      </c>
      <c r="E2456" s="46" t="s">
        <v>11045</v>
      </c>
      <c r="F2456" s="46" t="s">
        <v>10751</v>
      </c>
      <c r="G2456" s="46" t="s">
        <v>11046</v>
      </c>
      <c r="I2456" s="46" t="s">
        <v>11041</v>
      </c>
      <c r="J2456" s="46" t="s">
        <v>9884</v>
      </c>
      <c r="K2456" s="46" t="s">
        <v>11047</v>
      </c>
      <c r="L2456" s="46" t="s">
        <v>9886</v>
      </c>
      <c r="O2456" s="46" t="s">
        <v>42</v>
      </c>
      <c r="Q2456" s="46" t="s">
        <v>9887</v>
      </c>
      <c r="T2456" s="46" t="s">
        <v>9887</v>
      </c>
      <c r="AA2456" s="46" t="s">
        <v>9888</v>
      </c>
      <c r="AC2456" s="46" t="s">
        <v>9889</v>
      </c>
      <c r="AG2456" s="46" t="s">
        <v>10003</v>
      </c>
      <c r="AL2456" s="46" t="s">
        <v>11048</v>
      </c>
      <c r="AQ2456" s="46" t="b">
        <v>0</v>
      </c>
      <c r="AR2456" s="95"/>
    </row>
    <row r="2457" spans="1:44" ht="15" customHeight="1">
      <c r="A2457" s="46">
        <v>2456</v>
      </c>
      <c r="B2457" s="46">
        <v>2456</v>
      </c>
      <c r="D2457" s="46" t="s">
        <v>11049</v>
      </c>
      <c r="E2457" s="46" t="s">
        <v>11050</v>
      </c>
      <c r="F2457" s="46" t="s">
        <v>10741</v>
      </c>
      <c r="G2457" s="46" t="s">
        <v>768</v>
      </c>
      <c r="I2457" s="46" t="s">
        <v>3941</v>
      </c>
      <c r="J2457" s="46" t="s">
        <v>9884</v>
      </c>
      <c r="K2457" s="46" t="s">
        <v>11051</v>
      </c>
      <c r="L2457" s="46" t="s">
        <v>9886</v>
      </c>
      <c r="O2457" s="46" t="s">
        <v>42</v>
      </c>
      <c r="Q2457" s="46" t="s">
        <v>9887</v>
      </c>
      <c r="T2457" s="46" t="s">
        <v>9887</v>
      </c>
      <c r="AA2457" s="46" t="s">
        <v>9888</v>
      </c>
      <c r="AC2457" s="46" t="s">
        <v>9889</v>
      </c>
      <c r="AG2457" s="46">
        <v>176448</v>
      </c>
      <c r="AL2457" s="46" t="s">
        <v>11052</v>
      </c>
      <c r="AQ2457" s="46" t="b">
        <v>0</v>
      </c>
      <c r="AR2457" s="95"/>
    </row>
    <row r="2458" spans="1:44" ht="15" customHeight="1">
      <c r="A2458" s="46">
        <v>2457</v>
      </c>
      <c r="B2458" s="46">
        <v>2457</v>
      </c>
      <c r="D2458" s="46" t="s">
        <v>11053</v>
      </c>
      <c r="E2458" s="46" t="s">
        <v>11054</v>
      </c>
      <c r="F2458" s="46" t="s">
        <v>11055</v>
      </c>
      <c r="G2458" s="46">
        <v>1024</v>
      </c>
      <c r="I2458" s="46" t="s">
        <v>1420</v>
      </c>
      <c r="J2458" s="46" t="s">
        <v>9884</v>
      </c>
      <c r="K2458" s="46" t="s">
        <v>11056</v>
      </c>
      <c r="L2458" s="46" t="s">
        <v>9886</v>
      </c>
      <c r="O2458" s="46" t="s">
        <v>42</v>
      </c>
      <c r="Q2458" s="46" t="s">
        <v>9887</v>
      </c>
      <c r="T2458" s="46" t="s">
        <v>9887</v>
      </c>
      <c r="AA2458" s="46" t="s">
        <v>9888</v>
      </c>
      <c r="AC2458" s="46" t="s">
        <v>9889</v>
      </c>
      <c r="AG2458" s="46">
        <v>171988</v>
      </c>
      <c r="AL2458" s="46" t="s">
        <v>11057</v>
      </c>
      <c r="AQ2458" s="46" t="b">
        <v>0</v>
      </c>
      <c r="AR2458" s="95"/>
    </row>
    <row r="2459" spans="1:44" ht="15" customHeight="1">
      <c r="A2459" s="46">
        <v>2458</v>
      </c>
      <c r="B2459" s="46">
        <v>2458</v>
      </c>
      <c r="D2459" s="46" t="s">
        <v>11058</v>
      </c>
      <c r="E2459" s="46" t="s">
        <v>11059</v>
      </c>
      <c r="F2459" s="46" t="s">
        <v>9919</v>
      </c>
      <c r="G2459" s="46">
        <v>1681</v>
      </c>
      <c r="I2459" s="46" t="s">
        <v>1420</v>
      </c>
      <c r="J2459" s="46" t="s">
        <v>9884</v>
      </c>
      <c r="K2459" s="46" t="s">
        <v>11060</v>
      </c>
      <c r="L2459" s="46" t="s">
        <v>9886</v>
      </c>
      <c r="O2459" s="46" t="s">
        <v>42</v>
      </c>
      <c r="Q2459" s="46" t="s">
        <v>9887</v>
      </c>
      <c r="T2459" s="46" t="s">
        <v>9887</v>
      </c>
      <c r="AA2459" s="46" t="s">
        <v>9888</v>
      </c>
      <c r="AC2459" s="46" t="s">
        <v>9889</v>
      </c>
      <c r="AG2459" s="46" t="s">
        <v>10003</v>
      </c>
      <c r="AL2459" s="46" t="s">
        <v>11061</v>
      </c>
      <c r="AQ2459" s="46" t="b">
        <v>0</v>
      </c>
      <c r="AR2459" s="95"/>
    </row>
    <row r="2460" spans="1:44" ht="15" customHeight="1">
      <c r="A2460" s="46">
        <v>2459</v>
      </c>
      <c r="B2460" s="46">
        <v>2459</v>
      </c>
      <c r="D2460" s="46" t="s">
        <v>11062</v>
      </c>
      <c r="E2460" s="46" t="s">
        <v>11063</v>
      </c>
      <c r="F2460" s="46" t="s">
        <v>9938</v>
      </c>
      <c r="I2460" s="46" t="s">
        <v>9939</v>
      </c>
      <c r="J2460" s="46" t="s">
        <v>9884</v>
      </c>
      <c r="K2460" s="46" t="s">
        <v>11064</v>
      </c>
      <c r="L2460" s="46" t="s">
        <v>9886</v>
      </c>
      <c r="O2460" s="46" t="s">
        <v>9941</v>
      </c>
      <c r="Q2460" s="46" t="s">
        <v>9887</v>
      </c>
      <c r="T2460" s="46" t="s">
        <v>9887</v>
      </c>
      <c r="AA2460" s="46" t="s">
        <v>9888</v>
      </c>
      <c r="AC2460" s="46" t="s">
        <v>9889</v>
      </c>
      <c r="AL2460" s="46" t="s">
        <v>11065</v>
      </c>
      <c r="AQ2460" s="46" t="b">
        <v>0</v>
      </c>
      <c r="AR2460" s="95"/>
    </row>
    <row r="2461" spans="1:44" ht="15" customHeight="1">
      <c r="A2461" s="46">
        <v>2460</v>
      </c>
      <c r="B2461" s="46">
        <v>2460</v>
      </c>
      <c r="D2461" s="46" t="s">
        <v>11066</v>
      </c>
      <c r="E2461" s="46" t="s">
        <v>11067</v>
      </c>
      <c r="F2461" s="46" t="s">
        <v>9938</v>
      </c>
      <c r="I2461" s="46" t="s">
        <v>9939</v>
      </c>
      <c r="J2461" s="46" t="s">
        <v>9884</v>
      </c>
      <c r="K2461" s="46" t="s">
        <v>11068</v>
      </c>
      <c r="L2461" s="46" t="s">
        <v>9886</v>
      </c>
      <c r="O2461" s="46" t="s">
        <v>9941</v>
      </c>
      <c r="Q2461" s="46" t="s">
        <v>9887</v>
      </c>
      <c r="T2461" s="46" t="s">
        <v>9887</v>
      </c>
      <c r="AA2461" s="46" t="s">
        <v>9888</v>
      </c>
      <c r="AC2461" s="46" t="s">
        <v>9889</v>
      </c>
      <c r="AL2461" s="46" t="s">
        <v>11069</v>
      </c>
      <c r="AQ2461" s="46" t="b">
        <v>0</v>
      </c>
      <c r="AR2461" s="95"/>
    </row>
    <row r="2462" spans="1:44" ht="15" customHeight="1">
      <c r="A2462" s="46">
        <v>2461</v>
      </c>
      <c r="B2462" s="46">
        <v>2461</v>
      </c>
      <c r="D2462" s="46" t="s">
        <v>11070</v>
      </c>
      <c r="E2462" s="46" t="s">
        <v>11071</v>
      </c>
      <c r="F2462" s="46" t="s">
        <v>9938</v>
      </c>
      <c r="I2462" s="46" t="s">
        <v>9939</v>
      </c>
      <c r="J2462" s="46" t="s">
        <v>9884</v>
      </c>
      <c r="K2462" s="46" t="s">
        <v>11072</v>
      </c>
      <c r="L2462" s="46" t="s">
        <v>9886</v>
      </c>
      <c r="O2462" s="46" t="s">
        <v>9941</v>
      </c>
      <c r="Q2462" s="46" t="s">
        <v>9887</v>
      </c>
      <c r="T2462" s="46" t="s">
        <v>9887</v>
      </c>
      <c r="AA2462" s="46" t="s">
        <v>9888</v>
      </c>
      <c r="AC2462" s="46" t="s">
        <v>9889</v>
      </c>
      <c r="AL2462" s="46" t="s">
        <v>11073</v>
      </c>
      <c r="AQ2462" s="46" t="b">
        <v>0</v>
      </c>
      <c r="AR2462" s="95"/>
    </row>
    <row r="2463" spans="1:44" ht="15" customHeight="1">
      <c r="A2463" s="46">
        <v>2462</v>
      </c>
      <c r="B2463" s="46">
        <v>2462</v>
      </c>
      <c r="D2463" s="46" t="s">
        <v>11074</v>
      </c>
      <c r="E2463" s="46" t="s">
        <v>11075</v>
      </c>
      <c r="F2463" s="46" t="s">
        <v>10751</v>
      </c>
      <c r="G2463" s="46" t="s">
        <v>11076</v>
      </c>
      <c r="I2463" s="46" t="s">
        <v>3848</v>
      </c>
      <c r="J2463" s="46" t="s">
        <v>9884</v>
      </c>
      <c r="K2463" s="46" t="s">
        <v>11077</v>
      </c>
      <c r="L2463" s="46" t="s">
        <v>9886</v>
      </c>
      <c r="O2463" s="46" t="s">
        <v>42</v>
      </c>
      <c r="Q2463" s="46" t="s">
        <v>9887</v>
      </c>
      <c r="T2463" s="46" t="s">
        <v>9887</v>
      </c>
      <c r="AA2463" s="46" t="s">
        <v>9888</v>
      </c>
      <c r="AC2463" s="46" t="s">
        <v>9889</v>
      </c>
      <c r="AG2463" s="46" t="s">
        <v>10003</v>
      </c>
      <c r="AL2463" s="46" t="s">
        <v>11078</v>
      </c>
      <c r="AQ2463" s="46" t="b">
        <v>0</v>
      </c>
      <c r="AR2463" s="95"/>
    </row>
    <row r="2464" spans="1:44" ht="15" customHeight="1">
      <c r="A2464" s="46">
        <v>2463</v>
      </c>
      <c r="B2464" s="46">
        <v>2463</v>
      </c>
      <c r="D2464" s="46" t="s">
        <v>11079</v>
      </c>
      <c r="E2464" s="46" t="s">
        <v>11080</v>
      </c>
      <c r="F2464" s="46" t="e">
        <v>#N/A</v>
      </c>
      <c r="G2464" s="46">
        <v>4883</v>
      </c>
      <c r="I2464" s="46" t="s">
        <v>3848</v>
      </c>
      <c r="J2464" s="46" t="s">
        <v>9884</v>
      </c>
      <c r="K2464" s="46" t="s">
        <v>11081</v>
      </c>
      <c r="L2464" s="46" t="s">
        <v>9886</v>
      </c>
      <c r="O2464" s="46" t="s">
        <v>42</v>
      </c>
      <c r="Q2464" s="46" t="s">
        <v>9887</v>
      </c>
      <c r="T2464" s="46" t="s">
        <v>9887</v>
      </c>
      <c r="AA2464" s="46" t="s">
        <v>9888</v>
      </c>
      <c r="AC2464" s="46" t="s">
        <v>9889</v>
      </c>
      <c r="AG2464" s="46">
        <v>172652</v>
      </c>
      <c r="AL2464" s="46" t="s">
        <v>11082</v>
      </c>
      <c r="AQ2464" s="46" t="b">
        <v>0</v>
      </c>
      <c r="AR2464" s="95"/>
    </row>
    <row r="2465" spans="1:44" ht="15" customHeight="1">
      <c r="A2465" s="46">
        <v>2464</v>
      </c>
      <c r="B2465" s="46">
        <v>2464</v>
      </c>
      <c r="D2465" s="46" t="s">
        <v>11083</v>
      </c>
      <c r="E2465" s="46" t="s">
        <v>11084</v>
      </c>
      <c r="F2465" s="46" t="s">
        <v>10746</v>
      </c>
      <c r="G2465" s="46" t="s">
        <v>11085</v>
      </c>
      <c r="I2465" s="46" t="s">
        <v>3866</v>
      </c>
      <c r="J2465" s="46" t="s">
        <v>9884</v>
      </c>
      <c r="K2465" s="46" t="s">
        <v>11086</v>
      </c>
      <c r="L2465" s="46" t="s">
        <v>9886</v>
      </c>
      <c r="O2465" s="46" t="s">
        <v>42</v>
      </c>
      <c r="Q2465" s="46" t="s">
        <v>9887</v>
      </c>
      <c r="T2465" s="46" t="s">
        <v>9887</v>
      </c>
      <c r="AA2465" s="46" t="s">
        <v>9888</v>
      </c>
      <c r="AC2465" s="46" t="s">
        <v>9889</v>
      </c>
      <c r="AG2465" s="46" t="s">
        <v>10003</v>
      </c>
      <c r="AL2465" s="46" t="s">
        <v>11087</v>
      </c>
      <c r="AQ2465" s="46" t="b">
        <v>0</v>
      </c>
      <c r="AR2465" s="95"/>
    </row>
    <row r="2466" spans="1:44" ht="15" customHeight="1">
      <c r="A2466" s="46">
        <v>2465</v>
      </c>
      <c r="B2466" s="46">
        <v>2465</v>
      </c>
      <c r="D2466" s="46" t="s">
        <v>11088</v>
      </c>
      <c r="E2466" s="46" t="s">
        <v>11089</v>
      </c>
      <c r="F2466" s="46" t="s">
        <v>9925</v>
      </c>
      <c r="G2466" s="46">
        <v>3125</v>
      </c>
      <c r="I2466" s="46" t="s">
        <v>3866</v>
      </c>
      <c r="J2466" s="46" t="s">
        <v>9884</v>
      </c>
      <c r="K2466" s="46" t="s">
        <v>11090</v>
      </c>
      <c r="L2466" s="46" t="s">
        <v>9886</v>
      </c>
      <c r="O2466" s="46" t="s">
        <v>42</v>
      </c>
      <c r="Q2466" s="46" t="s">
        <v>9887</v>
      </c>
      <c r="T2466" s="46" t="s">
        <v>9887</v>
      </c>
      <c r="AA2466" s="46" t="s">
        <v>9888</v>
      </c>
      <c r="AC2466" s="46" t="s">
        <v>9889</v>
      </c>
      <c r="AG2466" s="46">
        <v>172193</v>
      </c>
      <c r="AL2466" s="46" t="s">
        <v>11091</v>
      </c>
      <c r="AQ2466" s="46" t="b">
        <v>0</v>
      </c>
      <c r="AR2466" s="95"/>
    </row>
    <row r="2467" spans="1:44" ht="15" customHeight="1">
      <c r="A2467" s="46">
        <v>2466</v>
      </c>
      <c r="B2467" s="46">
        <v>2466</v>
      </c>
      <c r="D2467" s="46" t="s">
        <v>11092</v>
      </c>
      <c r="E2467" s="46" t="s">
        <v>11093</v>
      </c>
      <c r="F2467" s="46" t="s">
        <v>9925</v>
      </c>
      <c r="G2467" s="46">
        <v>3136</v>
      </c>
      <c r="I2467" s="46" t="s">
        <v>3866</v>
      </c>
      <c r="J2467" s="46" t="s">
        <v>9884</v>
      </c>
      <c r="K2467" s="46" t="s">
        <v>11094</v>
      </c>
      <c r="L2467" s="46" t="s">
        <v>9886</v>
      </c>
      <c r="O2467" s="46" t="s">
        <v>42</v>
      </c>
      <c r="Q2467" s="46" t="s">
        <v>9887</v>
      </c>
      <c r="T2467" s="46" t="s">
        <v>9887</v>
      </c>
      <c r="AA2467" s="46" t="s">
        <v>9888</v>
      </c>
      <c r="AC2467" s="46" t="s">
        <v>9889</v>
      </c>
      <c r="AG2467" s="46">
        <v>172188</v>
      </c>
      <c r="AL2467" s="46" t="s">
        <v>11095</v>
      </c>
      <c r="AQ2467" s="46" t="b">
        <v>0</v>
      </c>
      <c r="AR2467" s="95"/>
    </row>
    <row r="2468" spans="1:44" ht="15" customHeight="1">
      <c r="A2468" s="46">
        <v>2467</v>
      </c>
      <c r="B2468" s="46">
        <v>2467</v>
      </c>
      <c r="D2468" s="46" t="s">
        <v>11096</v>
      </c>
      <c r="E2468" s="46" t="s">
        <v>11097</v>
      </c>
      <c r="F2468" s="46" t="s">
        <v>9938</v>
      </c>
      <c r="I2468" s="46" t="s">
        <v>3866</v>
      </c>
      <c r="J2468" s="46" t="s">
        <v>9884</v>
      </c>
      <c r="K2468" s="46" t="s">
        <v>11098</v>
      </c>
      <c r="L2468" s="46" t="s">
        <v>9886</v>
      </c>
      <c r="O2468" s="46" t="s">
        <v>9905</v>
      </c>
      <c r="Q2468" s="46" t="s">
        <v>9887</v>
      </c>
      <c r="T2468" s="46" t="s">
        <v>9887</v>
      </c>
      <c r="AA2468" s="46" t="s">
        <v>9888</v>
      </c>
      <c r="AC2468" s="46" t="s">
        <v>9889</v>
      </c>
      <c r="AL2468" s="46" t="s">
        <v>11099</v>
      </c>
      <c r="AQ2468" s="46" t="b">
        <v>0</v>
      </c>
      <c r="AR2468" s="95"/>
    </row>
    <row r="2469" spans="1:44" ht="15" customHeight="1">
      <c r="A2469" s="46">
        <v>2468</v>
      </c>
      <c r="B2469" s="46">
        <v>2468</v>
      </c>
      <c r="D2469" s="46" t="s">
        <v>11100</v>
      </c>
      <c r="E2469" s="46" t="s">
        <v>11101</v>
      </c>
      <c r="F2469" s="46" t="s">
        <v>10751</v>
      </c>
      <c r="G2469" s="46" t="s">
        <v>11102</v>
      </c>
      <c r="I2469" s="46" t="s">
        <v>9939</v>
      </c>
      <c r="J2469" s="46" t="s">
        <v>9884</v>
      </c>
      <c r="K2469" s="46" t="s">
        <v>11103</v>
      </c>
      <c r="L2469" s="46" t="s">
        <v>9886</v>
      </c>
      <c r="O2469" s="46" t="s">
        <v>42</v>
      </c>
      <c r="Q2469" s="46" t="s">
        <v>9887</v>
      </c>
      <c r="T2469" s="46" t="s">
        <v>9887</v>
      </c>
      <c r="AA2469" s="46" t="s">
        <v>9888</v>
      </c>
      <c r="AC2469" s="46" t="s">
        <v>9889</v>
      </c>
      <c r="AG2469" s="46" t="s">
        <v>10003</v>
      </c>
      <c r="AL2469" s="46" t="s">
        <v>11104</v>
      </c>
      <c r="AQ2469" s="46" t="b">
        <v>0</v>
      </c>
      <c r="AR2469" s="95"/>
    </row>
    <row r="2470" spans="1:44" ht="15" customHeight="1">
      <c r="A2470" s="46">
        <v>2469</v>
      </c>
      <c r="B2470" s="46">
        <v>2469</v>
      </c>
      <c r="D2470" s="46" t="s">
        <v>11105</v>
      </c>
      <c r="E2470" s="46" t="s">
        <v>11106</v>
      </c>
      <c r="F2470" s="46" t="s">
        <v>11107</v>
      </c>
      <c r="G2470" s="46" t="s">
        <v>11108</v>
      </c>
      <c r="I2470" s="46" t="s">
        <v>3879</v>
      </c>
      <c r="J2470" s="46" t="s">
        <v>9884</v>
      </c>
      <c r="K2470" s="46" t="s">
        <v>11109</v>
      </c>
      <c r="L2470" s="46" t="s">
        <v>9886</v>
      </c>
      <c r="O2470" s="46" t="s">
        <v>42</v>
      </c>
      <c r="Q2470" s="46" t="s">
        <v>9887</v>
      </c>
      <c r="T2470" s="46" t="s">
        <v>9887</v>
      </c>
      <c r="AA2470" s="46" t="s">
        <v>9888</v>
      </c>
      <c r="AC2470" s="46" t="s">
        <v>9889</v>
      </c>
      <c r="AG2470" s="46">
        <v>172303</v>
      </c>
      <c r="AL2470" s="46" t="s">
        <v>11110</v>
      </c>
      <c r="AQ2470" s="46" t="b">
        <v>0</v>
      </c>
      <c r="AR2470" s="95"/>
    </row>
    <row r="2471" spans="1:44" ht="15" customHeight="1">
      <c r="A2471" s="46">
        <v>2470</v>
      </c>
      <c r="B2471" s="46">
        <v>2470</v>
      </c>
      <c r="D2471" s="46" t="s">
        <v>11111</v>
      </c>
      <c r="E2471" s="46" t="s">
        <v>11112</v>
      </c>
      <c r="F2471" s="46" t="s">
        <v>9938</v>
      </c>
      <c r="I2471" s="46" t="s">
        <v>9939</v>
      </c>
      <c r="J2471" s="46" t="s">
        <v>9884</v>
      </c>
      <c r="K2471" s="46" t="s">
        <v>11113</v>
      </c>
      <c r="L2471" s="46" t="s">
        <v>9886</v>
      </c>
      <c r="O2471" s="46" t="s">
        <v>9941</v>
      </c>
      <c r="Q2471" s="46" t="s">
        <v>9887</v>
      </c>
      <c r="T2471" s="46" t="s">
        <v>9887</v>
      </c>
      <c r="AA2471" s="46" t="s">
        <v>9888</v>
      </c>
      <c r="AC2471" s="46" t="s">
        <v>9889</v>
      </c>
      <c r="AL2471" s="46" t="s">
        <v>11114</v>
      </c>
      <c r="AQ2471" s="46" t="b">
        <v>0</v>
      </c>
      <c r="AR2471" s="95"/>
    </row>
    <row r="2472" spans="1:44" ht="15" customHeight="1">
      <c r="A2472" s="46">
        <v>2471</v>
      </c>
      <c r="B2472" s="46">
        <v>2471</v>
      </c>
      <c r="D2472" s="46" t="s">
        <v>11115</v>
      </c>
      <c r="E2472" s="46" t="s">
        <v>11116</v>
      </c>
      <c r="F2472" s="46" t="s">
        <v>9925</v>
      </c>
      <c r="G2472" s="46">
        <v>3143</v>
      </c>
      <c r="I2472" s="46" t="s">
        <v>11117</v>
      </c>
      <c r="J2472" s="46" t="s">
        <v>9884</v>
      </c>
      <c r="K2472" s="46" t="s">
        <v>11118</v>
      </c>
      <c r="L2472" s="46" t="s">
        <v>9886</v>
      </c>
      <c r="O2472" s="46" t="s">
        <v>42</v>
      </c>
      <c r="Q2472" s="46" t="s">
        <v>9887</v>
      </c>
      <c r="T2472" s="46" t="s">
        <v>9887</v>
      </c>
      <c r="AA2472" s="46" t="s">
        <v>9888</v>
      </c>
      <c r="AC2472" s="46" t="s">
        <v>9889</v>
      </c>
      <c r="AG2472" s="46">
        <v>171964</v>
      </c>
      <c r="AL2472" s="46" t="s">
        <v>11119</v>
      </c>
      <c r="AQ2472" s="46" t="b">
        <v>0</v>
      </c>
      <c r="AR2472" s="95"/>
    </row>
    <row r="2473" spans="1:44" ht="15" customHeight="1">
      <c r="A2473" s="46">
        <v>2472</v>
      </c>
      <c r="B2473" s="46">
        <v>2472</v>
      </c>
      <c r="D2473" s="46" t="s">
        <v>11120</v>
      </c>
      <c r="E2473" s="46" t="s">
        <v>11121</v>
      </c>
      <c r="F2473" s="46" t="s">
        <v>9919</v>
      </c>
      <c r="G2473" s="46">
        <v>545</v>
      </c>
      <c r="I2473" s="46" t="s">
        <v>11117</v>
      </c>
      <c r="J2473" s="46" t="s">
        <v>9884</v>
      </c>
      <c r="K2473" s="46" t="s">
        <v>11122</v>
      </c>
      <c r="L2473" s="46" t="s">
        <v>9886</v>
      </c>
      <c r="O2473" s="46" t="s">
        <v>42</v>
      </c>
      <c r="Q2473" s="46" t="s">
        <v>9887</v>
      </c>
      <c r="T2473" s="46" t="s">
        <v>9887</v>
      </c>
      <c r="AA2473" s="46" t="s">
        <v>9888</v>
      </c>
      <c r="AC2473" s="46" t="s">
        <v>9889</v>
      </c>
      <c r="AG2473" s="46" t="s">
        <v>10003</v>
      </c>
      <c r="AL2473" s="46" t="s">
        <v>11123</v>
      </c>
      <c r="AQ2473" s="46" t="b">
        <v>0</v>
      </c>
      <c r="AR2473" s="95"/>
    </row>
    <row r="2474" spans="1:44" ht="15" customHeight="1">
      <c r="A2474" s="46">
        <v>2473</v>
      </c>
      <c r="B2474" s="46">
        <v>2473</v>
      </c>
      <c r="D2474" s="46" t="s">
        <v>11124</v>
      </c>
      <c r="E2474" s="46" t="s">
        <v>11125</v>
      </c>
      <c r="F2474" s="46" t="s">
        <v>11126</v>
      </c>
      <c r="G2474" s="46">
        <v>15017</v>
      </c>
      <c r="I2474" s="46" t="s">
        <v>3974</v>
      </c>
      <c r="J2474" s="46" t="s">
        <v>9884</v>
      </c>
      <c r="K2474" s="46" t="s">
        <v>11127</v>
      </c>
      <c r="L2474" s="46" t="s">
        <v>9886</v>
      </c>
      <c r="O2474" s="46" t="s">
        <v>42</v>
      </c>
      <c r="Q2474" s="46" t="s">
        <v>9887</v>
      </c>
      <c r="T2474" s="46" t="s">
        <v>9887</v>
      </c>
      <c r="AA2474" s="46" t="s">
        <v>9888</v>
      </c>
      <c r="AC2474" s="46" t="s">
        <v>9889</v>
      </c>
      <c r="AG2474" s="46">
        <v>172198</v>
      </c>
      <c r="AL2474" s="46" t="s">
        <v>11128</v>
      </c>
      <c r="AQ2474" s="46" t="b">
        <v>0</v>
      </c>
      <c r="AR2474" s="95"/>
    </row>
    <row r="2475" spans="1:44" ht="15" customHeight="1">
      <c r="A2475" s="46">
        <v>2474</v>
      </c>
      <c r="B2475" s="46">
        <v>2474</v>
      </c>
      <c r="D2475" s="46" t="s">
        <v>11129</v>
      </c>
      <c r="E2475" s="46" t="s">
        <v>11130</v>
      </c>
      <c r="F2475" s="46" t="s">
        <v>10727</v>
      </c>
      <c r="G2475" s="46">
        <v>714</v>
      </c>
      <c r="I2475" s="46" t="s">
        <v>3974</v>
      </c>
      <c r="J2475" s="46" t="s">
        <v>9884</v>
      </c>
      <c r="K2475" s="46" t="s">
        <v>11131</v>
      </c>
      <c r="L2475" s="46" t="s">
        <v>9886</v>
      </c>
      <c r="O2475" s="46" t="s">
        <v>42</v>
      </c>
      <c r="Q2475" s="46" t="s">
        <v>9887</v>
      </c>
      <c r="T2475" s="46" t="s">
        <v>9887</v>
      </c>
      <c r="AA2475" s="46" t="s">
        <v>9888</v>
      </c>
      <c r="AC2475" s="46" t="s">
        <v>9889</v>
      </c>
      <c r="AG2475" s="46" t="s">
        <v>10003</v>
      </c>
      <c r="AL2475" s="46" t="s">
        <v>11132</v>
      </c>
      <c r="AQ2475" s="46" t="b">
        <v>0</v>
      </c>
      <c r="AR2475" s="95"/>
    </row>
    <row r="2476" spans="1:44" ht="15" customHeight="1">
      <c r="A2476" s="46">
        <v>2475</v>
      </c>
      <c r="B2476" s="46">
        <v>2475</v>
      </c>
      <c r="D2476" s="46" t="s">
        <v>11133</v>
      </c>
      <c r="E2476" s="46" t="s">
        <v>11134</v>
      </c>
      <c r="F2476" s="46" t="s">
        <v>11135</v>
      </c>
      <c r="G2476" s="46" t="s">
        <v>11136</v>
      </c>
      <c r="I2476" s="46" t="s">
        <v>11137</v>
      </c>
      <c r="J2476" s="46" t="s">
        <v>9884</v>
      </c>
      <c r="K2476" s="46" t="s">
        <v>11138</v>
      </c>
      <c r="L2476" s="46" t="s">
        <v>9886</v>
      </c>
      <c r="O2476" s="46" t="s">
        <v>42</v>
      </c>
      <c r="Q2476" s="46" t="s">
        <v>9887</v>
      </c>
      <c r="T2476" s="46" t="s">
        <v>9887</v>
      </c>
      <c r="AA2476" s="46" t="s">
        <v>9888</v>
      </c>
      <c r="AC2476" s="46" t="s">
        <v>9889</v>
      </c>
      <c r="AG2476" s="46">
        <v>165488</v>
      </c>
      <c r="AL2476" s="46" t="s">
        <v>11139</v>
      </c>
      <c r="AQ2476" s="46" t="b">
        <v>0</v>
      </c>
      <c r="AR2476" s="95"/>
    </row>
    <row r="2477" spans="1:44" ht="15" customHeight="1">
      <c r="A2477" s="46">
        <v>2476</v>
      </c>
      <c r="B2477" s="46">
        <v>2476</v>
      </c>
      <c r="D2477" s="46" t="s">
        <v>11140</v>
      </c>
      <c r="E2477" s="46" t="s">
        <v>11141</v>
      </c>
      <c r="F2477" s="46" t="s">
        <v>11142</v>
      </c>
      <c r="G2477" s="46">
        <v>9656</v>
      </c>
      <c r="I2477" s="46" t="s">
        <v>7943</v>
      </c>
      <c r="J2477" s="46" t="s">
        <v>9884</v>
      </c>
      <c r="K2477" s="46" t="s">
        <v>11143</v>
      </c>
      <c r="L2477" s="46" t="s">
        <v>9886</v>
      </c>
      <c r="O2477" s="46" t="s">
        <v>9941</v>
      </c>
      <c r="Q2477" s="46" t="s">
        <v>9887</v>
      </c>
      <c r="T2477" s="46" t="s">
        <v>9887</v>
      </c>
      <c r="AA2477" s="46" t="s">
        <v>9888</v>
      </c>
      <c r="AC2477" s="46" t="s">
        <v>9889</v>
      </c>
      <c r="AL2477" s="46" t="s">
        <v>11144</v>
      </c>
      <c r="AQ2477" s="46" t="b">
        <v>0</v>
      </c>
      <c r="AR2477" s="95"/>
    </row>
    <row r="2478" spans="1:44" ht="15" customHeight="1">
      <c r="A2478" s="46">
        <v>2477</v>
      </c>
      <c r="B2478" s="46">
        <v>2477</v>
      </c>
      <c r="D2478" s="46" t="s">
        <v>11145</v>
      </c>
      <c r="E2478" s="46" t="s">
        <v>11146</v>
      </c>
      <c r="F2478" s="46" t="s">
        <v>10477</v>
      </c>
      <c r="G2478" s="46" t="s">
        <v>11147</v>
      </c>
      <c r="I2478" s="46" t="s">
        <v>7943</v>
      </c>
      <c r="J2478" s="46" t="s">
        <v>9884</v>
      </c>
      <c r="K2478" s="46" t="s">
        <v>11148</v>
      </c>
      <c r="L2478" s="46" t="s">
        <v>9886</v>
      </c>
      <c r="O2478" s="46" t="s">
        <v>42</v>
      </c>
      <c r="Q2478" s="46" t="s">
        <v>9887</v>
      </c>
      <c r="T2478" s="46" t="s">
        <v>9887</v>
      </c>
      <c r="AA2478" s="46" t="s">
        <v>9888</v>
      </c>
      <c r="AC2478" s="46" t="s">
        <v>9889</v>
      </c>
      <c r="AG2478" s="46" t="s">
        <v>9895</v>
      </c>
      <c r="AL2478" s="46" t="s">
        <v>11149</v>
      </c>
      <c r="AQ2478" s="46" t="b">
        <v>0</v>
      </c>
      <c r="AR2478" s="95"/>
    </row>
    <row r="2479" spans="1:44" ht="15" customHeight="1">
      <c r="A2479" s="46">
        <v>2478</v>
      </c>
      <c r="B2479" s="46">
        <v>2478</v>
      </c>
      <c r="D2479" s="46" t="s">
        <v>11150</v>
      </c>
      <c r="E2479" s="46" t="s">
        <v>11151</v>
      </c>
      <c r="F2479" s="46" t="s">
        <v>11152</v>
      </c>
      <c r="G2479" s="46">
        <v>2009</v>
      </c>
      <c r="I2479" s="46" t="s">
        <v>3983</v>
      </c>
      <c r="J2479" s="46" t="s">
        <v>9884</v>
      </c>
      <c r="K2479" s="46" t="s">
        <v>11153</v>
      </c>
      <c r="L2479" s="46" t="s">
        <v>9886</v>
      </c>
      <c r="O2479" s="46" t="s">
        <v>42</v>
      </c>
      <c r="Q2479" s="46" t="s">
        <v>9887</v>
      </c>
      <c r="T2479" s="46" t="s">
        <v>9887</v>
      </c>
      <c r="AA2479" s="46" t="s">
        <v>9888</v>
      </c>
      <c r="AC2479" s="46" t="s">
        <v>9889</v>
      </c>
      <c r="AG2479" s="46" t="s">
        <v>10003</v>
      </c>
      <c r="AL2479" s="46" t="s">
        <v>11154</v>
      </c>
      <c r="AQ2479" s="46" t="b">
        <v>0</v>
      </c>
      <c r="AR2479" s="95"/>
    </row>
    <row r="2480" spans="1:44" ht="15" customHeight="1">
      <c r="A2480" s="46">
        <v>2479</v>
      </c>
      <c r="B2480" s="46">
        <v>2479</v>
      </c>
      <c r="D2480" s="46" t="s">
        <v>11155</v>
      </c>
      <c r="E2480" s="46" t="s">
        <v>11156</v>
      </c>
      <c r="F2480" s="46" t="s">
        <v>10228</v>
      </c>
      <c r="G2480" s="46">
        <v>3153</v>
      </c>
      <c r="I2480" s="46" t="s">
        <v>3983</v>
      </c>
      <c r="J2480" s="46" t="s">
        <v>9884</v>
      </c>
      <c r="K2480" s="46" t="s">
        <v>11157</v>
      </c>
      <c r="L2480" s="46" t="s">
        <v>9886</v>
      </c>
      <c r="O2480" s="46" t="s">
        <v>42</v>
      </c>
      <c r="Q2480" s="46" t="s">
        <v>9887</v>
      </c>
      <c r="T2480" s="46" t="s">
        <v>9887</v>
      </c>
      <c r="AA2480" s="46" t="s">
        <v>9888</v>
      </c>
      <c r="AC2480" s="46" t="s">
        <v>9889</v>
      </c>
      <c r="AG2480" s="46">
        <v>171954</v>
      </c>
      <c r="AL2480" s="46" t="s">
        <v>11158</v>
      </c>
      <c r="AQ2480" s="46" t="b">
        <v>0</v>
      </c>
      <c r="AR2480" s="95"/>
    </row>
    <row r="2481" spans="1:44" ht="15" customHeight="1">
      <c r="A2481" s="46">
        <v>2480</v>
      </c>
      <c r="B2481" s="46">
        <v>2480</v>
      </c>
      <c r="D2481" s="46" t="s">
        <v>11159</v>
      </c>
      <c r="E2481" s="46" t="s">
        <v>11160</v>
      </c>
      <c r="F2481" s="46" t="s">
        <v>10110</v>
      </c>
      <c r="G2481" s="46">
        <v>2009.095</v>
      </c>
      <c r="I2481" s="46" t="s">
        <v>11161</v>
      </c>
      <c r="J2481" s="46" t="s">
        <v>9884</v>
      </c>
      <c r="K2481" s="46" t="s">
        <v>11162</v>
      </c>
      <c r="L2481" s="46" t="s">
        <v>9886</v>
      </c>
      <c r="O2481" s="46" t="s">
        <v>10013</v>
      </c>
      <c r="Q2481" s="46" t="s">
        <v>9887</v>
      </c>
      <c r="T2481" s="46" t="s">
        <v>9887</v>
      </c>
      <c r="AA2481" s="46" t="s">
        <v>9888</v>
      </c>
      <c r="AC2481" s="46" t="s">
        <v>9889</v>
      </c>
      <c r="AL2481" s="46" t="s">
        <v>11163</v>
      </c>
      <c r="AQ2481" s="46" t="b">
        <v>0</v>
      </c>
      <c r="AR2481" s="95"/>
    </row>
    <row r="2482" spans="1:44" ht="15" customHeight="1">
      <c r="A2482" s="46">
        <v>2481</v>
      </c>
      <c r="B2482" s="46">
        <v>2481</v>
      </c>
      <c r="D2482" s="46" t="s">
        <v>11164</v>
      </c>
      <c r="E2482" s="46" t="s">
        <v>11165</v>
      </c>
      <c r="F2482" s="46" t="s">
        <v>11166</v>
      </c>
      <c r="G2482" s="46">
        <v>1658</v>
      </c>
      <c r="I2482" s="46" t="s">
        <v>11167</v>
      </c>
      <c r="J2482" s="46" t="s">
        <v>9884</v>
      </c>
      <c r="K2482" s="46" t="s">
        <v>11168</v>
      </c>
      <c r="L2482" s="46" t="s">
        <v>9886</v>
      </c>
      <c r="O2482" s="46" t="s">
        <v>42</v>
      </c>
      <c r="Q2482" s="46" t="s">
        <v>9887</v>
      </c>
      <c r="T2482" s="46" t="s">
        <v>9887</v>
      </c>
      <c r="AA2482" s="46" t="s">
        <v>9888</v>
      </c>
      <c r="AC2482" s="46" t="s">
        <v>9889</v>
      </c>
      <c r="AG2482" s="46">
        <v>282629</v>
      </c>
      <c r="AL2482" s="46" t="s">
        <v>11169</v>
      </c>
      <c r="AQ2482" s="46" t="b">
        <v>0</v>
      </c>
      <c r="AR2482" s="95"/>
    </row>
    <row r="2483" spans="1:44" ht="15" customHeight="1">
      <c r="A2483" s="46">
        <v>2482</v>
      </c>
      <c r="B2483" s="46">
        <v>2482</v>
      </c>
      <c r="D2483" s="46" t="s">
        <v>11170</v>
      </c>
      <c r="E2483" s="46" t="s">
        <v>11171</v>
      </c>
      <c r="F2483" s="46" t="s">
        <v>11001</v>
      </c>
      <c r="G2483" s="46" t="s">
        <v>11172</v>
      </c>
      <c r="I2483" s="46" t="s">
        <v>11167</v>
      </c>
      <c r="J2483" s="46" t="s">
        <v>9884</v>
      </c>
      <c r="K2483" s="46" t="s">
        <v>11173</v>
      </c>
      <c r="L2483" s="46" t="s">
        <v>9886</v>
      </c>
      <c r="O2483" s="46" t="s">
        <v>10013</v>
      </c>
      <c r="Q2483" s="46" t="s">
        <v>9887</v>
      </c>
      <c r="T2483" s="46" t="s">
        <v>9887</v>
      </c>
      <c r="AA2483" s="46" t="s">
        <v>9888</v>
      </c>
      <c r="AC2483" s="46" t="s">
        <v>9889</v>
      </c>
      <c r="AL2483" s="46" t="s">
        <v>11174</v>
      </c>
      <c r="AQ2483" s="46" t="b">
        <v>0</v>
      </c>
      <c r="AR2483" s="95"/>
    </row>
    <row r="2484" spans="1:44" ht="15" customHeight="1">
      <c r="A2484" s="46">
        <v>2483</v>
      </c>
      <c r="B2484" s="46">
        <v>2483</v>
      </c>
      <c r="D2484" s="46" t="s">
        <v>11175</v>
      </c>
      <c r="E2484" s="46" t="s">
        <v>11176</v>
      </c>
      <c r="F2484" s="46" t="s">
        <v>9980</v>
      </c>
      <c r="G2484" s="46">
        <v>3195</v>
      </c>
      <c r="I2484" s="46" t="s">
        <v>7536</v>
      </c>
      <c r="J2484" s="46" t="s">
        <v>9884</v>
      </c>
      <c r="K2484" s="46" t="s">
        <v>11177</v>
      </c>
      <c r="L2484" s="46" t="s">
        <v>9886</v>
      </c>
      <c r="O2484" s="46" t="s">
        <v>42</v>
      </c>
      <c r="Q2484" s="46" t="s">
        <v>9887</v>
      </c>
      <c r="T2484" s="46" t="s">
        <v>9887</v>
      </c>
      <c r="AA2484" s="46" t="s">
        <v>9888</v>
      </c>
      <c r="AC2484" s="46" t="s">
        <v>9889</v>
      </c>
      <c r="AG2484" s="46">
        <v>176491</v>
      </c>
      <c r="AL2484" s="46" t="s">
        <v>11178</v>
      </c>
      <c r="AQ2484" s="46" t="b">
        <v>0</v>
      </c>
      <c r="AR2484" s="95"/>
    </row>
    <row r="2485" spans="1:44" ht="15" customHeight="1">
      <c r="A2485" s="46">
        <v>2484</v>
      </c>
      <c r="B2485" s="46">
        <v>2484</v>
      </c>
      <c r="D2485" s="46" t="s">
        <v>11179</v>
      </c>
      <c r="E2485" s="46" t="s">
        <v>11180</v>
      </c>
      <c r="F2485" s="46" t="e">
        <v>#N/A</v>
      </c>
      <c r="I2485" s="46" t="s">
        <v>9939</v>
      </c>
      <c r="J2485" s="46" t="s">
        <v>9884</v>
      </c>
      <c r="K2485" s="46" t="s">
        <v>11181</v>
      </c>
      <c r="L2485" s="46" t="s">
        <v>9886</v>
      </c>
      <c r="O2485" s="46" t="s">
        <v>42</v>
      </c>
      <c r="Q2485" s="46" t="s">
        <v>9887</v>
      </c>
      <c r="T2485" s="46" t="s">
        <v>9887</v>
      </c>
      <c r="AA2485" s="46" t="s">
        <v>9888</v>
      </c>
      <c r="AC2485" s="46" t="s">
        <v>9889</v>
      </c>
      <c r="AG2485" s="46" t="s">
        <v>9895</v>
      </c>
      <c r="AL2485" s="46" t="s">
        <v>11182</v>
      </c>
      <c r="AQ2485" s="46" t="b">
        <v>0</v>
      </c>
      <c r="AR2485" s="95"/>
    </row>
    <row r="2486" spans="1:44" ht="15" customHeight="1">
      <c r="A2486" s="46">
        <v>2485</v>
      </c>
      <c r="B2486" s="46">
        <v>2485</v>
      </c>
      <c r="D2486" s="46" t="s">
        <v>11183</v>
      </c>
      <c r="E2486" s="46" t="s">
        <v>11184</v>
      </c>
      <c r="F2486" s="46" t="s">
        <v>11185</v>
      </c>
      <c r="G2486" s="46">
        <v>2736</v>
      </c>
      <c r="I2486" s="46" t="s">
        <v>11186</v>
      </c>
      <c r="J2486" s="46" t="s">
        <v>9884</v>
      </c>
      <c r="K2486" s="46" t="s">
        <v>11187</v>
      </c>
      <c r="L2486" s="46" t="s">
        <v>9886</v>
      </c>
      <c r="O2486" s="46" t="s">
        <v>42</v>
      </c>
      <c r="Q2486" s="46" t="s">
        <v>9887</v>
      </c>
      <c r="T2486" s="46" t="s">
        <v>9887</v>
      </c>
      <c r="AA2486" s="46" t="s">
        <v>9888</v>
      </c>
      <c r="AC2486" s="46" t="s">
        <v>9889</v>
      </c>
      <c r="AG2486" s="46">
        <v>176454</v>
      </c>
      <c r="AL2486" s="46" t="s">
        <v>11188</v>
      </c>
      <c r="AQ2486" s="46" t="b">
        <v>0</v>
      </c>
      <c r="AR2486" s="95"/>
    </row>
    <row r="2487" spans="1:44" ht="15" customHeight="1">
      <c r="A2487" s="46">
        <v>2486</v>
      </c>
      <c r="B2487" s="46">
        <v>2486</v>
      </c>
      <c r="D2487" s="46" t="s">
        <v>11189</v>
      </c>
      <c r="E2487" s="46" t="s">
        <v>11190</v>
      </c>
      <c r="F2487" s="46" t="s">
        <v>11191</v>
      </c>
      <c r="G2487" s="46">
        <v>15867</v>
      </c>
      <c r="I2487" s="46" t="s">
        <v>6552</v>
      </c>
      <c r="J2487" s="46" t="s">
        <v>9884</v>
      </c>
      <c r="K2487" s="46" t="s">
        <v>11192</v>
      </c>
      <c r="L2487" s="46" t="s">
        <v>9886</v>
      </c>
      <c r="O2487" s="46" t="s">
        <v>42</v>
      </c>
      <c r="Q2487" s="46" t="s">
        <v>9887</v>
      </c>
      <c r="T2487" s="46" t="s">
        <v>9887</v>
      </c>
      <c r="AA2487" s="46" t="s">
        <v>9888</v>
      </c>
      <c r="AC2487" s="46" t="s">
        <v>9889</v>
      </c>
      <c r="AG2487" s="46">
        <v>171998</v>
      </c>
      <c r="AL2487" s="46" t="s">
        <v>11193</v>
      </c>
      <c r="AQ2487" s="46" t="b">
        <v>0</v>
      </c>
      <c r="AR2487" s="95"/>
    </row>
    <row r="2488" spans="1:44" ht="15" customHeight="1">
      <c r="A2488" s="46">
        <v>2487</v>
      </c>
      <c r="B2488" s="46">
        <v>2487</v>
      </c>
      <c r="D2488" s="46" t="s">
        <v>11194</v>
      </c>
      <c r="E2488" s="46" t="s">
        <v>11195</v>
      </c>
      <c r="F2488" s="46" t="e">
        <v>#N/A</v>
      </c>
      <c r="G2488" s="46">
        <v>159</v>
      </c>
      <c r="I2488" s="46" t="s">
        <v>3727</v>
      </c>
      <c r="J2488" s="46" t="s">
        <v>9884</v>
      </c>
      <c r="K2488" s="46" t="s">
        <v>11196</v>
      </c>
      <c r="L2488" s="46" t="s">
        <v>9886</v>
      </c>
      <c r="O2488" s="46" t="s">
        <v>42</v>
      </c>
      <c r="Q2488" s="46" t="s">
        <v>9887</v>
      </c>
      <c r="T2488" s="46" t="s">
        <v>9887</v>
      </c>
      <c r="AA2488" s="46" t="s">
        <v>9888</v>
      </c>
      <c r="AC2488" s="46" t="s">
        <v>9889</v>
      </c>
      <c r="AG2488" s="46" t="s">
        <v>11197</v>
      </c>
      <c r="AL2488" s="46" t="s">
        <v>11198</v>
      </c>
      <c r="AQ2488" s="46" t="b">
        <v>0</v>
      </c>
      <c r="AR2488" s="95"/>
    </row>
    <row r="2489" spans="1:44" ht="15" customHeight="1">
      <c r="A2489" s="46">
        <v>2488</v>
      </c>
      <c r="B2489" s="46">
        <v>2488</v>
      </c>
      <c r="D2489" s="46" t="s">
        <v>11199</v>
      </c>
      <c r="E2489" s="46" t="s">
        <v>11200</v>
      </c>
      <c r="F2489" s="46" t="s">
        <v>9925</v>
      </c>
      <c r="G2489" s="46">
        <v>3111</v>
      </c>
      <c r="I2489" s="46" t="s">
        <v>3727</v>
      </c>
      <c r="J2489" s="46" t="s">
        <v>9884</v>
      </c>
      <c r="K2489" s="46" t="s">
        <v>11201</v>
      </c>
      <c r="L2489" s="46" t="s">
        <v>9886</v>
      </c>
      <c r="O2489" s="46" t="s">
        <v>42</v>
      </c>
      <c r="Q2489" s="46" t="s">
        <v>9887</v>
      </c>
      <c r="T2489" s="46" t="s">
        <v>9887</v>
      </c>
      <c r="AA2489" s="46" t="s">
        <v>9888</v>
      </c>
      <c r="AC2489" s="46" t="s">
        <v>9889</v>
      </c>
      <c r="AG2489" s="46">
        <v>172216</v>
      </c>
      <c r="AL2489" s="46" t="s">
        <v>11202</v>
      </c>
      <c r="AQ2489" s="46" t="b">
        <v>0</v>
      </c>
      <c r="AR2489" s="95"/>
    </row>
    <row r="2490" spans="1:44" ht="15" customHeight="1">
      <c r="A2490" s="46">
        <v>2489</v>
      </c>
      <c r="B2490" s="46">
        <v>2489</v>
      </c>
      <c r="D2490" s="46" t="s">
        <v>11203</v>
      </c>
      <c r="E2490" s="46" t="s">
        <v>11204</v>
      </c>
      <c r="F2490" s="46" t="s">
        <v>10591</v>
      </c>
      <c r="G2490" s="46" t="s">
        <v>11205</v>
      </c>
      <c r="I2490" s="46" t="s">
        <v>11206</v>
      </c>
      <c r="J2490" s="46" t="s">
        <v>9884</v>
      </c>
      <c r="K2490" s="46" t="s">
        <v>11207</v>
      </c>
      <c r="L2490" s="46" t="s">
        <v>9886</v>
      </c>
      <c r="O2490" s="46" t="s">
        <v>42</v>
      </c>
      <c r="Q2490" s="46" t="s">
        <v>9887</v>
      </c>
      <c r="T2490" s="46" t="s">
        <v>9887</v>
      </c>
      <c r="AA2490" s="46" t="s">
        <v>9888</v>
      </c>
      <c r="AC2490" s="46" t="s">
        <v>9889</v>
      </c>
      <c r="AG2490" s="46">
        <v>175694</v>
      </c>
      <c r="AL2490" s="46" t="s">
        <v>11208</v>
      </c>
      <c r="AQ2490" s="46" t="b">
        <v>0</v>
      </c>
      <c r="AR2490" s="95"/>
    </row>
    <row r="2491" spans="1:44" ht="15" customHeight="1">
      <c r="A2491" s="46">
        <v>2490</v>
      </c>
      <c r="B2491" s="46">
        <v>2490</v>
      </c>
      <c r="D2491" s="46" t="s">
        <v>11209</v>
      </c>
      <c r="E2491" s="46" t="s">
        <v>11210</v>
      </c>
      <c r="F2491" s="46" t="s">
        <v>10591</v>
      </c>
      <c r="G2491" s="46" t="s">
        <v>11211</v>
      </c>
      <c r="I2491" s="46" t="s">
        <v>11206</v>
      </c>
      <c r="J2491" s="46" t="s">
        <v>9884</v>
      </c>
      <c r="K2491" s="46" t="s">
        <v>11212</v>
      </c>
      <c r="L2491" s="46" t="s">
        <v>9886</v>
      </c>
      <c r="O2491" s="46" t="s">
        <v>42</v>
      </c>
      <c r="Q2491" s="46" t="s">
        <v>9887</v>
      </c>
      <c r="T2491" s="46" t="s">
        <v>9887</v>
      </c>
      <c r="AA2491" s="46" t="s">
        <v>9888</v>
      </c>
      <c r="AC2491" s="46" t="s">
        <v>9889</v>
      </c>
      <c r="AL2491" s="46" t="s">
        <v>11213</v>
      </c>
      <c r="AQ2491" s="46" t="b">
        <v>0</v>
      </c>
      <c r="AR2491" s="95"/>
    </row>
    <row r="2492" spans="1:44" ht="15" customHeight="1">
      <c r="A2492" s="46">
        <v>2491</v>
      </c>
      <c r="B2492" s="46">
        <v>2491</v>
      </c>
      <c r="D2492" s="46" t="s">
        <v>11214</v>
      </c>
      <c r="E2492" s="46" t="s">
        <v>11215</v>
      </c>
      <c r="F2492" s="46" t="s">
        <v>11216</v>
      </c>
      <c r="G2492" s="46">
        <v>2067</v>
      </c>
      <c r="I2492" s="46" t="s">
        <v>4039</v>
      </c>
      <c r="J2492" s="46" t="s">
        <v>9884</v>
      </c>
      <c r="K2492" s="46" t="s">
        <v>11217</v>
      </c>
      <c r="L2492" s="46" t="s">
        <v>9886</v>
      </c>
      <c r="O2492" s="46" t="s">
        <v>42</v>
      </c>
      <c r="Q2492" s="46" t="s">
        <v>9887</v>
      </c>
      <c r="T2492" s="46" t="s">
        <v>9887</v>
      </c>
      <c r="AA2492" s="46" t="s">
        <v>9888</v>
      </c>
      <c r="AC2492" s="46" t="s">
        <v>9889</v>
      </c>
      <c r="AG2492" s="46" t="s">
        <v>10003</v>
      </c>
      <c r="AL2492" s="46" t="s">
        <v>11218</v>
      </c>
      <c r="AQ2492" s="46" t="b">
        <v>0</v>
      </c>
      <c r="AR2492" s="95"/>
    </row>
    <row r="2493" spans="1:44" ht="15" customHeight="1">
      <c r="A2493" s="46">
        <v>2492</v>
      </c>
      <c r="B2493" s="46">
        <v>2492</v>
      </c>
      <c r="D2493" s="46" t="s">
        <v>11219</v>
      </c>
      <c r="E2493" s="46" t="s">
        <v>11220</v>
      </c>
      <c r="F2493" s="46" t="s">
        <v>11221</v>
      </c>
      <c r="G2493" s="46">
        <v>58</v>
      </c>
      <c r="I2493" s="46" t="s">
        <v>4039</v>
      </c>
      <c r="J2493" s="46" t="s">
        <v>9884</v>
      </c>
      <c r="K2493" s="46" t="s">
        <v>11222</v>
      </c>
      <c r="L2493" s="46" t="s">
        <v>9886</v>
      </c>
      <c r="O2493" s="46" t="s">
        <v>42</v>
      </c>
      <c r="Q2493" s="46" t="s">
        <v>9887</v>
      </c>
      <c r="T2493" s="46" t="s">
        <v>9887</v>
      </c>
      <c r="AA2493" s="46" t="s">
        <v>9888</v>
      </c>
      <c r="AC2493" s="46" t="s">
        <v>9889</v>
      </c>
      <c r="AG2493" s="46">
        <v>176445</v>
      </c>
      <c r="AL2493" s="46" t="s">
        <v>11223</v>
      </c>
      <c r="AQ2493" s="46" t="b">
        <v>0</v>
      </c>
      <c r="AR2493" s="95"/>
    </row>
    <row r="2494" spans="1:44" ht="15" customHeight="1">
      <c r="A2494" s="46">
        <v>2493</v>
      </c>
      <c r="B2494" s="46">
        <v>2493</v>
      </c>
      <c r="D2494" s="46" t="s">
        <v>11224</v>
      </c>
      <c r="E2494" s="46" t="s">
        <v>11225</v>
      </c>
      <c r="F2494" s="46" t="s">
        <v>10751</v>
      </c>
      <c r="G2494" s="46" t="s">
        <v>11226</v>
      </c>
      <c r="I2494" s="46" t="s">
        <v>4044</v>
      </c>
      <c r="J2494" s="46" t="s">
        <v>9884</v>
      </c>
      <c r="K2494" s="46" t="s">
        <v>11227</v>
      </c>
      <c r="L2494" s="46" t="s">
        <v>9886</v>
      </c>
      <c r="O2494" s="46" t="s">
        <v>42</v>
      </c>
      <c r="Q2494" s="46" t="s">
        <v>9887</v>
      </c>
      <c r="T2494" s="46" t="s">
        <v>9887</v>
      </c>
      <c r="AA2494" s="46" t="s">
        <v>9888</v>
      </c>
      <c r="AC2494" s="46" t="s">
        <v>9889</v>
      </c>
      <c r="AG2494" s="46">
        <v>176446</v>
      </c>
      <c r="AL2494" s="46" t="s">
        <v>11228</v>
      </c>
      <c r="AQ2494" s="46" t="b">
        <v>0</v>
      </c>
      <c r="AR2494" s="95"/>
    </row>
    <row r="2495" spans="1:44" ht="15" customHeight="1">
      <c r="A2495" s="46">
        <v>2494</v>
      </c>
      <c r="B2495" s="46">
        <v>2494</v>
      </c>
      <c r="D2495" s="46" t="s">
        <v>11229</v>
      </c>
      <c r="E2495" s="46" t="s">
        <v>11230</v>
      </c>
      <c r="F2495" s="46" t="s">
        <v>11231</v>
      </c>
      <c r="G2495" s="46" t="s">
        <v>11232</v>
      </c>
      <c r="I2495" s="46" t="s">
        <v>11233</v>
      </c>
      <c r="J2495" s="46" t="s">
        <v>9884</v>
      </c>
      <c r="K2495" s="46" t="s">
        <v>11234</v>
      </c>
      <c r="L2495" s="46" t="s">
        <v>9886</v>
      </c>
      <c r="O2495" s="46" t="s">
        <v>10013</v>
      </c>
      <c r="Q2495" s="46" t="s">
        <v>9887</v>
      </c>
      <c r="T2495" s="46" t="s">
        <v>9887</v>
      </c>
      <c r="AA2495" s="46" t="s">
        <v>9888</v>
      </c>
      <c r="AC2495" s="46" t="s">
        <v>9889</v>
      </c>
      <c r="AL2495" s="46" t="s">
        <v>11235</v>
      </c>
      <c r="AQ2495" s="46" t="b">
        <v>0</v>
      </c>
      <c r="AR2495" s="95"/>
    </row>
    <row r="2496" spans="1:44" ht="15" customHeight="1">
      <c r="A2496" s="46">
        <v>2495</v>
      </c>
      <c r="B2496" s="46">
        <v>2495</v>
      </c>
      <c r="D2496" s="46" t="s">
        <v>11236</v>
      </c>
      <c r="E2496" s="46" t="s">
        <v>11237</v>
      </c>
      <c r="F2496" s="46" t="s">
        <v>9990</v>
      </c>
      <c r="G2496" s="46">
        <v>10856</v>
      </c>
      <c r="I2496" s="46" t="s">
        <v>4062</v>
      </c>
      <c r="J2496" s="46" t="s">
        <v>9884</v>
      </c>
      <c r="K2496" s="46" t="s">
        <v>11238</v>
      </c>
      <c r="L2496" s="46" t="s">
        <v>9886</v>
      </c>
      <c r="O2496" s="46" t="s">
        <v>42</v>
      </c>
      <c r="Q2496" s="46" t="s">
        <v>9887</v>
      </c>
      <c r="T2496" s="46" t="s">
        <v>9887</v>
      </c>
      <c r="AA2496" s="46" t="s">
        <v>9888</v>
      </c>
      <c r="AC2496" s="46" t="s">
        <v>9889</v>
      </c>
      <c r="AG2496" s="46" t="s">
        <v>10003</v>
      </c>
      <c r="AL2496" s="46" t="s">
        <v>11239</v>
      </c>
      <c r="AQ2496" s="46" t="b">
        <v>0</v>
      </c>
      <c r="AR2496" s="95"/>
    </row>
    <row r="2497" spans="1:44" ht="15" customHeight="1">
      <c r="A2497" s="46">
        <v>2496</v>
      </c>
      <c r="B2497" s="46">
        <v>2496</v>
      </c>
      <c r="D2497" s="46" t="s">
        <v>11240</v>
      </c>
      <c r="E2497" s="46" t="s">
        <v>11241</v>
      </c>
      <c r="F2497" s="46" t="e">
        <v>#N/A</v>
      </c>
      <c r="I2497" s="46" t="s">
        <v>4062</v>
      </c>
      <c r="J2497" s="46" t="s">
        <v>9884</v>
      </c>
      <c r="K2497" s="46" t="s">
        <v>11242</v>
      </c>
      <c r="L2497" s="46" t="s">
        <v>9886</v>
      </c>
      <c r="O2497" s="46" t="s">
        <v>42</v>
      </c>
      <c r="Q2497" s="46" t="s">
        <v>9887</v>
      </c>
      <c r="T2497" s="46" t="s">
        <v>9887</v>
      </c>
      <c r="AA2497" s="46" t="s">
        <v>9888</v>
      </c>
      <c r="AC2497" s="46" t="s">
        <v>9889</v>
      </c>
      <c r="AG2497" s="46" t="s">
        <v>9895</v>
      </c>
      <c r="AL2497" s="46" t="s">
        <v>11243</v>
      </c>
      <c r="AQ2497" s="46" t="b">
        <v>0</v>
      </c>
      <c r="AR2497" s="95"/>
    </row>
    <row r="2498" spans="1:44" ht="15" customHeight="1">
      <c r="A2498" s="46">
        <v>2497</v>
      </c>
      <c r="B2498" s="46">
        <v>2497</v>
      </c>
      <c r="D2498" s="46" t="s">
        <v>11244</v>
      </c>
      <c r="E2498" s="46" t="s">
        <v>11245</v>
      </c>
      <c r="F2498" s="46" t="s">
        <v>9938</v>
      </c>
      <c r="I2498" s="46" t="s">
        <v>9939</v>
      </c>
      <c r="J2498" s="46" t="s">
        <v>9884</v>
      </c>
      <c r="K2498" s="46" t="s">
        <v>11246</v>
      </c>
      <c r="L2498" s="46" t="s">
        <v>9886</v>
      </c>
      <c r="O2498" s="46" t="s">
        <v>9941</v>
      </c>
      <c r="Q2498" s="46" t="s">
        <v>9887</v>
      </c>
      <c r="T2498" s="46" t="s">
        <v>9887</v>
      </c>
      <c r="AA2498" s="46" t="s">
        <v>9888</v>
      </c>
      <c r="AC2498" s="46" t="s">
        <v>9889</v>
      </c>
      <c r="AL2498" s="46" t="s">
        <v>11247</v>
      </c>
      <c r="AQ2498" s="46" t="b">
        <v>0</v>
      </c>
      <c r="AR2498" s="95"/>
    </row>
    <row r="2499" spans="1:44" ht="15" customHeight="1">
      <c r="A2499" s="46">
        <v>2498</v>
      </c>
      <c r="B2499" s="46">
        <v>2498</v>
      </c>
      <c r="D2499" s="46" t="s">
        <v>11248</v>
      </c>
      <c r="E2499" s="46" t="s">
        <v>11249</v>
      </c>
      <c r="F2499" s="46" t="s">
        <v>11250</v>
      </c>
      <c r="G2499" s="46">
        <v>36822</v>
      </c>
      <c r="I2499" s="46" t="s">
        <v>1210</v>
      </c>
      <c r="J2499" s="46" t="s">
        <v>9884</v>
      </c>
      <c r="K2499" s="46" t="s">
        <v>11251</v>
      </c>
      <c r="L2499" s="46" t="s">
        <v>9886</v>
      </c>
      <c r="O2499" s="46" t="s">
        <v>42</v>
      </c>
      <c r="Q2499" s="46" t="s">
        <v>9887</v>
      </c>
      <c r="T2499" s="46" t="s">
        <v>9887</v>
      </c>
      <c r="AA2499" s="46" t="s">
        <v>9888</v>
      </c>
      <c r="AC2499" s="46" t="s">
        <v>9889</v>
      </c>
      <c r="AG2499" s="46" t="s">
        <v>10003</v>
      </c>
      <c r="AL2499" s="46" t="s">
        <v>11252</v>
      </c>
      <c r="AQ2499" s="46" t="b">
        <v>0</v>
      </c>
      <c r="AR2499" s="95"/>
    </row>
    <row r="2500" spans="1:44" ht="15" customHeight="1">
      <c r="A2500" s="46">
        <v>2499</v>
      </c>
      <c r="B2500" s="46">
        <v>2499</v>
      </c>
      <c r="D2500" s="46" t="s">
        <v>11253</v>
      </c>
      <c r="E2500" s="46" t="s">
        <v>11254</v>
      </c>
      <c r="F2500" s="46" t="s">
        <v>11255</v>
      </c>
      <c r="G2500" s="46">
        <v>10931</v>
      </c>
      <c r="I2500" s="46" t="s">
        <v>4161</v>
      </c>
      <c r="J2500" s="46" t="s">
        <v>9884</v>
      </c>
      <c r="K2500" s="46" t="s">
        <v>11256</v>
      </c>
      <c r="L2500" s="46" t="s">
        <v>9886</v>
      </c>
      <c r="O2500" s="46" t="s">
        <v>42</v>
      </c>
      <c r="Q2500" s="46" t="s">
        <v>9887</v>
      </c>
      <c r="T2500" s="46" t="s">
        <v>9887</v>
      </c>
      <c r="AA2500" s="46" t="s">
        <v>9888</v>
      </c>
      <c r="AC2500" s="46" t="s">
        <v>9889</v>
      </c>
      <c r="AG2500" s="46" t="s">
        <v>10003</v>
      </c>
      <c r="AL2500" s="46" t="s">
        <v>11257</v>
      </c>
      <c r="AQ2500" s="46" t="b">
        <v>0</v>
      </c>
      <c r="AR2500" s="95"/>
    </row>
    <row r="2501" spans="1:44" ht="15" customHeight="1">
      <c r="A2501" s="46">
        <v>2500</v>
      </c>
      <c r="B2501" s="46">
        <v>2500</v>
      </c>
      <c r="D2501" s="46" t="s">
        <v>11258</v>
      </c>
      <c r="E2501" s="46" t="s">
        <v>11259</v>
      </c>
      <c r="F2501" s="46" t="e">
        <v>#N/A</v>
      </c>
      <c r="G2501" s="46" t="s">
        <v>768</v>
      </c>
      <c r="I2501" s="46" t="s">
        <v>4161</v>
      </c>
      <c r="J2501" s="46" t="s">
        <v>9884</v>
      </c>
      <c r="K2501" s="46" t="s">
        <v>11260</v>
      </c>
      <c r="L2501" s="46" t="s">
        <v>9886</v>
      </c>
      <c r="O2501" s="46" t="s">
        <v>42</v>
      </c>
      <c r="Q2501" s="46" t="s">
        <v>9887</v>
      </c>
      <c r="T2501" s="46" t="s">
        <v>9887</v>
      </c>
      <c r="AA2501" s="46" t="s">
        <v>9888</v>
      </c>
      <c r="AC2501" s="46" t="s">
        <v>9889</v>
      </c>
      <c r="AG2501" s="46">
        <v>176447</v>
      </c>
      <c r="AL2501" s="46" t="s">
        <v>11261</v>
      </c>
      <c r="AQ2501" s="46" t="b">
        <v>0</v>
      </c>
      <c r="AR2501" s="95"/>
    </row>
    <row r="2502" spans="1:44" ht="15" customHeight="1">
      <c r="A2502" s="46">
        <v>2501</v>
      </c>
      <c r="B2502" s="46">
        <v>2501</v>
      </c>
      <c r="D2502" s="46" t="s">
        <v>11262</v>
      </c>
      <c r="E2502" s="46" t="s">
        <v>11263</v>
      </c>
      <c r="F2502" s="46" t="s">
        <v>10438</v>
      </c>
      <c r="G2502" s="46" t="s">
        <v>11264</v>
      </c>
      <c r="I2502" s="46" t="s">
        <v>11265</v>
      </c>
      <c r="J2502" s="46" t="s">
        <v>9884</v>
      </c>
      <c r="K2502" s="46" t="s">
        <v>11266</v>
      </c>
      <c r="L2502" s="46" t="s">
        <v>9886</v>
      </c>
      <c r="O2502" s="46" t="s">
        <v>42</v>
      </c>
      <c r="Q2502" s="46" t="s">
        <v>9887</v>
      </c>
      <c r="T2502" s="46" t="s">
        <v>9887</v>
      </c>
      <c r="AA2502" s="46" t="s">
        <v>9888</v>
      </c>
      <c r="AC2502" s="46" t="s">
        <v>9889</v>
      </c>
      <c r="AG2502" s="46">
        <v>176478</v>
      </c>
      <c r="AL2502" s="46" t="s">
        <v>11267</v>
      </c>
      <c r="AQ2502" s="46" t="b">
        <v>0</v>
      </c>
      <c r="AR2502" s="95"/>
    </row>
    <row r="2503" spans="1:44" ht="15" customHeight="1">
      <c r="A2503" s="46">
        <v>2502</v>
      </c>
      <c r="B2503" s="46">
        <v>2502</v>
      </c>
      <c r="D2503" s="46" t="s">
        <v>11268</v>
      </c>
      <c r="E2503" s="46" t="s">
        <v>11269</v>
      </c>
      <c r="F2503" s="46" t="s">
        <v>9938</v>
      </c>
      <c r="I2503" s="46" t="s">
        <v>9939</v>
      </c>
      <c r="J2503" s="46" t="s">
        <v>9884</v>
      </c>
      <c r="K2503" s="46" t="s">
        <v>11270</v>
      </c>
      <c r="L2503" s="46" t="s">
        <v>9886</v>
      </c>
      <c r="O2503" s="46" t="s">
        <v>9905</v>
      </c>
      <c r="Q2503" s="46" t="s">
        <v>9887</v>
      </c>
      <c r="T2503" s="46" t="s">
        <v>9887</v>
      </c>
      <c r="AA2503" s="46" t="s">
        <v>9888</v>
      </c>
      <c r="AC2503" s="46" t="s">
        <v>9889</v>
      </c>
      <c r="AL2503" s="46" t="s">
        <v>11271</v>
      </c>
      <c r="AQ2503" s="46" t="b">
        <v>0</v>
      </c>
      <c r="AR2503" s="95"/>
    </row>
    <row r="2504" spans="1:44" ht="15" customHeight="1">
      <c r="A2504" s="46">
        <v>2503</v>
      </c>
      <c r="B2504" s="46">
        <v>2503</v>
      </c>
      <c r="D2504" s="46" t="s">
        <v>11272</v>
      </c>
      <c r="E2504" s="46" t="s">
        <v>11273</v>
      </c>
      <c r="F2504" s="46" t="s">
        <v>11274</v>
      </c>
      <c r="G2504" s="46" t="s">
        <v>11275</v>
      </c>
      <c r="I2504" s="46" t="s">
        <v>9939</v>
      </c>
      <c r="J2504" s="46" t="s">
        <v>9884</v>
      </c>
      <c r="K2504" s="46" t="s">
        <v>11276</v>
      </c>
      <c r="L2504" s="46" t="s">
        <v>9886</v>
      </c>
      <c r="O2504" s="46" t="s">
        <v>42</v>
      </c>
      <c r="Q2504" s="46" t="s">
        <v>9887</v>
      </c>
      <c r="T2504" s="46" t="s">
        <v>9887</v>
      </c>
      <c r="AA2504" s="46" t="s">
        <v>9888</v>
      </c>
      <c r="AC2504" s="46" t="s">
        <v>9889</v>
      </c>
      <c r="AG2504" s="46" t="s">
        <v>10003</v>
      </c>
      <c r="AL2504" s="46" t="s">
        <v>11277</v>
      </c>
      <c r="AQ2504" s="46" t="b">
        <v>0</v>
      </c>
      <c r="AR2504" s="95"/>
    </row>
    <row r="2505" spans="1:44" ht="15" customHeight="1">
      <c r="A2505" s="46">
        <v>2504</v>
      </c>
      <c r="B2505" s="46">
        <v>2504</v>
      </c>
      <c r="D2505" s="46" t="s">
        <v>11278</v>
      </c>
      <c r="E2505" s="46" t="s">
        <v>11279</v>
      </c>
      <c r="F2505" s="46" t="s">
        <v>11280</v>
      </c>
      <c r="G2505" s="46">
        <v>6689</v>
      </c>
      <c r="I2505" s="46" t="s">
        <v>10896</v>
      </c>
      <c r="J2505" s="46" t="s">
        <v>9884</v>
      </c>
      <c r="K2505" s="46" t="s">
        <v>11281</v>
      </c>
      <c r="L2505" s="46" t="s">
        <v>9886</v>
      </c>
      <c r="O2505" s="46" t="s">
        <v>42</v>
      </c>
      <c r="Q2505" s="46" t="s">
        <v>9887</v>
      </c>
      <c r="T2505" s="46" t="s">
        <v>9887</v>
      </c>
      <c r="AA2505" s="46" t="s">
        <v>9888</v>
      </c>
      <c r="AC2505" s="46" t="s">
        <v>9889</v>
      </c>
      <c r="AG2505" s="46" t="s">
        <v>10003</v>
      </c>
      <c r="AL2505" s="46" t="s">
        <v>11282</v>
      </c>
      <c r="AQ2505" s="46" t="b">
        <v>0</v>
      </c>
      <c r="AR2505" s="95"/>
    </row>
    <row r="2506" spans="1:44" ht="15" customHeight="1">
      <c r="A2506" s="46">
        <v>2505</v>
      </c>
      <c r="B2506" s="46">
        <v>2505</v>
      </c>
      <c r="D2506" s="46" t="s">
        <v>11283</v>
      </c>
      <c r="E2506" s="46" t="s">
        <v>11284</v>
      </c>
      <c r="F2506" s="46" t="s">
        <v>11285</v>
      </c>
      <c r="G2506" s="46">
        <v>7027</v>
      </c>
      <c r="I2506" s="46" t="s">
        <v>9939</v>
      </c>
      <c r="J2506" s="46" t="s">
        <v>9884</v>
      </c>
      <c r="K2506" s="46" t="s">
        <v>11286</v>
      </c>
      <c r="L2506" s="46" t="s">
        <v>9886</v>
      </c>
      <c r="O2506" s="46" t="s">
        <v>42</v>
      </c>
      <c r="Q2506" s="46" t="s">
        <v>9887</v>
      </c>
      <c r="T2506" s="46" t="s">
        <v>9887</v>
      </c>
      <c r="AA2506" s="46" t="s">
        <v>9888</v>
      </c>
      <c r="AC2506" s="46" t="s">
        <v>9889</v>
      </c>
      <c r="AG2506" s="46" t="s">
        <v>10003</v>
      </c>
      <c r="AL2506" s="46" t="s">
        <v>11287</v>
      </c>
      <c r="AQ2506" s="46" t="b">
        <v>0</v>
      </c>
      <c r="AR2506" s="95"/>
    </row>
    <row r="2507" spans="1:44" ht="15" customHeight="1">
      <c r="A2507" s="46">
        <v>2506</v>
      </c>
      <c r="B2507" s="46">
        <v>2506</v>
      </c>
      <c r="D2507" s="46" t="s">
        <v>11288</v>
      </c>
      <c r="E2507" s="46" t="s">
        <v>11289</v>
      </c>
      <c r="F2507" s="46" t="s">
        <v>9938</v>
      </c>
      <c r="I2507" s="46" t="s">
        <v>9939</v>
      </c>
      <c r="J2507" s="46" t="s">
        <v>9884</v>
      </c>
      <c r="K2507" s="46" t="s">
        <v>11290</v>
      </c>
      <c r="L2507" s="46" t="s">
        <v>9886</v>
      </c>
      <c r="O2507" s="46" t="s">
        <v>9905</v>
      </c>
      <c r="Q2507" s="46" t="s">
        <v>9887</v>
      </c>
      <c r="T2507" s="46" t="s">
        <v>9887</v>
      </c>
      <c r="AA2507" s="46" t="s">
        <v>9888</v>
      </c>
      <c r="AC2507" s="46" t="s">
        <v>9889</v>
      </c>
      <c r="AL2507" s="46" t="s">
        <v>11291</v>
      </c>
      <c r="AQ2507" s="46" t="b">
        <v>0</v>
      </c>
      <c r="AR2507" s="95"/>
    </row>
    <row r="2508" spans="1:44" ht="15" customHeight="1">
      <c r="A2508" s="46">
        <v>2507</v>
      </c>
      <c r="B2508" s="46">
        <v>2507</v>
      </c>
      <c r="D2508" s="46" t="s">
        <v>11292</v>
      </c>
      <c r="E2508" s="46" t="s">
        <v>11293</v>
      </c>
      <c r="F2508" s="46" t="s">
        <v>11294</v>
      </c>
      <c r="I2508" s="46" t="s">
        <v>11295</v>
      </c>
      <c r="J2508" s="46" t="s">
        <v>9884</v>
      </c>
      <c r="K2508" s="46" t="s">
        <v>11296</v>
      </c>
      <c r="L2508" s="46" t="s">
        <v>9886</v>
      </c>
      <c r="O2508" s="46" t="s">
        <v>42</v>
      </c>
      <c r="Q2508" s="46" t="s">
        <v>9887</v>
      </c>
      <c r="T2508" s="46" t="s">
        <v>9887</v>
      </c>
      <c r="AA2508" s="46" t="s">
        <v>9888</v>
      </c>
      <c r="AC2508" s="46" t="s">
        <v>9889</v>
      </c>
      <c r="AG2508" s="46">
        <v>436490</v>
      </c>
      <c r="AL2508" s="46" t="s">
        <v>11297</v>
      </c>
      <c r="AQ2508" s="46" t="b">
        <v>0</v>
      </c>
      <c r="AR2508" s="95"/>
    </row>
    <row r="2509" spans="1:44" ht="15" customHeight="1">
      <c r="A2509" s="46">
        <v>2508</v>
      </c>
      <c r="B2509" s="46">
        <v>2508</v>
      </c>
      <c r="D2509" s="46" t="s">
        <v>11298</v>
      </c>
      <c r="E2509" s="46" t="s">
        <v>11299</v>
      </c>
      <c r="F2509" s="46" t="s">
        <v>11300</v>
      </c>
      <c r="G2509" s="46">
        <v>9357</v>
      </c>
      <c r="I2509" s="46" t="s">
        <v>4107</v>
      </c>
      <c r="J2509" s="46" t="s">
        <v>9884</v>
      </c>
      <c r="K2509" s="46" t="s">
        <v>11301</v>
      </c>
      <c r="L2509" s="46" t="s">
        <v>9886</v>
      </c>
      <c r="O2509" s="46" t="s">
        <v>42</v>
      </c>
      <c r="Q2509" s="46" t="s">
        <v>9887</v>
      </c>
      <c r="T2509" s="46" t="s">
        <v>9887</v>
      </c>
      <c r="AA2509" s="46" t="s">
        <v>9888</v>
      </c>
      <c r="AC2509" s="46" t="s">
        <v>9889</v>
      </c>
      <c r="AG2509" s="46" t="s">
        <v>10003</v>
      </c>
      <c r="AL2509" s="46" t="s">
        <v>11302</v>
      </c>
      <c r="AQ2509" s="46" t="b">
        <v>0</v>
      </c>
      <c r="AR2509" s="95"/>
    </row>
    <row r="2510" spans="1:44" ht="15" customHeight="1">
      <c r="A2510" s="46">
        <v>2509</v>
      </c>
      <c r="B2510" s="46">
        <v>2509</v>
      </c>
      <c r="D2510" s="46" t="s">
        <v>11303</v>
      </c>
      <c r="E2510" s="46" t="s">
        <v>11304</v>
      </c>
      <c r="F2510" s="46" t="s">
        <v>11231</v>
      </c>
      <c r="G2510" s="46" t="s">
        <v>11305</v>
      </c>
      <c r="I2510" s="46" t="s">
        <v>11306</v>
      </c>
      <c r="J2510" s="46" t="s">
        <v>9884</v>
      </c>
      <c r="K2510" s="46" t="s">
        <v>11307</v>
      </c>
      <c r="L2510" s="46" t="s">
        <v>9886</v>
      </c>
      <c r="O2510" s="46" t="s">
        <v>10013</v>
      </c>
      <c r="Q2510" s="46" t="s">
        <v>9887</v>
      </c>
      <c r="T2510" s="46" t="s">
        <v>9887</v>
      </c>
      <c r="AA2510" s="46" t="s">
        <v>9888</v>
      </c>
      <c r="AC2510" s="46" t="s">
        <v>9889</v>
      </c>
      <c r="AL2510" s="46" t="s">
        <v>11308</v>
      </c>
      <c r="AQ2510" s="46" t="b">
        <v>0</v>
      </c>
      <c r="AR2510" s="95"/>
    </row>
    <row r="2511" spans="1:44" ht="15" customHeight="1">
      <c r="A2511" s="46">
        <v>2510</v>
      </c>
      <c r="B2511" s="46">
        <v>2510</v>
      </c>
      <c r="D2511" s="46" t="s">
        <v>11309</v>
      </c>
      <c r="E2511" s="46" t="s">
        <v>11310</v>
      </c>
      <c r="F2511" s="46" t="s">
        <v>11311</v>
      </c>
      <c r="G2511" s="46">
        <v>21180</v>
      </c>
      <c r="I2511" s="46" t="s">
        <v>902</v>
      </c>
      <c r="J2511" s="46" t="s">
        <v>9884</v>
      </c>
      <c r="K2511" s="46" t="s">
        <v>11312</v>
      </c>
      <c r="L2511" s="46" t="s">
        <v>9886</v>
      </c>
      <c r="O2511" s="46" t="s">
        <v>42</v>
      </c>
      <c r="Q2511" s="46" t="s">
        <v>9887</v>
      </c>
      <c r="T2511" s="46" t="s">
        <v>9887</v>
      </c>
      <c r="AA2511" s="46" t="s">
        <v>9888</v>
      </c>
      <c r="AC2511" s="46" t="s">
        <v>9889</v>
      </c>
      <c r="AG2511" s="46" t="s">
        <v>10003</v>
      </c>
      <c r="AL2511" s="46" t="s">
        <v>11313</v>
      </c>
      <c r="AQ2511" s="46" t="b">
        <v>0</v>
      </c>
      <c r="AR2511" s="95"/>
    </row>
    <row r="2512" spans="1:44" ht="15" customHeight="1">
      <c r="A2512" s="46">
        <v>2511</v>
      </c>
      <c r="B2512" s="46">
        <v>2511</v>
      </c>
      <c r="D2512" s="46" t="s">
        <v>11314</v>
      </c>
      <c r="E2512" s="46" t="s">
        <v>11315</v>
      </c>
      <c r="F2512" s="46" t="s">
        <v>10310</v>
      </c>
      <c r="G2512" s="46">
        <v>3190</v>
      </c>
      <c r="I2512" s="46" t="s">
        <v>902</v>
      </c>
      <c r="J2512" s="46" t="s">
        <v>9884</v>
      </c>
      <c r="K2512" s="46" t="s">
        <v>11316</v>
      </c>
      <c r="L2512" s="46" t="s">
        <v>9886</v>
      </c>
      <c r="O2512" s="46" t="s">
        <v>42</v>
      </c>
      <c r="Q2512" s="46" t="s">
        <v>9887</v>
      </c>
      <c r="T2512" s="46" t="s">
        <v>9887</v>
      </c>
      <c r="AA2512" s="46" t="s">
        <v>9888</v>
      </c>
      <c r="AC2512" s="46" t="s">
        <v>9889</v>
      </c>
      <c r="AG2512" s="46">
        <v>172273</v>
      </c>
      <c r="AL2512" s="46" t="s">
        <v>11317</v>
      </c>
      <c r="AQ2512" s="46" t="b">
        <v>0</v>
      </c>
      <c r="AR2512" s="95"/>
    </row>
    <row r="2513" spans="1:44" ht="15" customHeight="1">
      <c r="A2513" s="46">
        <v>2512</v>
      </c>
      <c r="B2513" s="46">
        <v>2512</v>
      </c>
      <c r="D2513" s="46" t="s">
        <v>11318</v>
      </c>
      <c r="E2513" s="46" t="s">
        <v>11319</v>
      </c>
      <c r="F2513" s="46" t="s">
        <v>11001</v>
      </c>
      <c r="G2513" s="46" t="s">
        <v>11320</v>
      </c>
      <c r="I2513" s="46" t="s">
        <v>11321</v>
      </c>
      <c r="J2513" s="46" t="s">
        <v>9884</v>
      </c>
      <c r="K2513" s="46" t="s">
        <v>11322</v>
      </c>
      <c r="L2513" s="46" t="s">
        <v>9886</v>
      </c>
      <c r="O2513" s="46" t="s">
        <v>10013</v>
      </c>
      <c r="Q2513" s="46" t="s">
        <v>9887</v>
      </c>
      <c r="T2513" s="46" t="s">
        <v>9887</v>
      </c>
      <c r="AA2513" s="46" t="s">
        <v>9888</v>
      </c>
      <c r="AC2513" s="46" t="s">
        <v>9889</v>
      </c>
      <c r="AL2513" s="46" t="s">
        <v>11323</v>
      </c>
      <c r="AQ2513" s="46" t="b">
        <v>0</v>
      </c>
      <c r="AR2513" s="95"/>
    </row>
    <row r="2514" spans="1:44" ht="15" customHeight="1">
      <c r="A2514" s="46">
        <v>2513</v>
      </c>
      <c r="B2514" s="46">
        <v>2513</v>
      </c>
      <c r="D2514" s="46" t="s">
        <v>11324</v>
      </c>
      <c r="E2514" s="46" t="s">
        <v>11325</v>
      </c>
      <c r="F2514" s="46" t="e">
        <v>#N/A</v>
      </c>
      <c r="I2514" s="46" t="s">
        <v>11326</v>
      </c>
      <c r="J2514" s="46" t="s">
        <v>9884</v>
      </c>
      <c r="K2514" s="46" t="s">
        <v>11327</v>
      </c>
      <c r="L2514" s="46" t="s">
        <v>9886</v>
      </c>
      <c r="O2514" s="46" t="s">
        <v>42</v>
      </c>
      <c r="Q2514" s="46" t="s">
        <v>9887</v>
      </c>
      <c r="T2514" s="46" t="s">
        <v>9887</v>
      </c>
      <c r="AA2514" s="46" t="s">
        <v>9888</v>
      </c>
      <c r="AC2514" s="46" t="s">
        <v>9889</v>
      </c>
      <c r="AG2514" s="46" t="s">
        <v>9895</v>
      </c>
      <c r="AL2514" s="46" t="s">
        <v>11328</v>
      </c>
      <c r="AQ2514" s="46" t="b">
        <v>0</v>
      </c>
      <c r="AR2514" s="95"/>
    </row>
    <row r="2515" spans="1:44" ht="15" customHeight="1">
      <c r="A2515" s="46">
        <v>2514</v>
      </c>
      <c r="B2515" s="46">
        <v>2514</v>
      </c>
      <c r="D2515" s="46" t="s">
        <v>11329</v>
      </c>
      <c r="E2515" s="46" t="s">
        <v>11330</v>
      </c>
      <c r="F2515" s="46" t="e">
        <v>#N/A</v>
      </c>
      <c r="I2515" s="46" t="s">
        <v>11326</v>
      </c>
      <c r="J2515" s="46" t="s">
        <v>9884</v>
      </c>
      <c r="K2515" s="46" t="s">
        <v>11331</v>
      </c>
      <c r="L2515" s="46" t="s">
        <v>9886</v>
      </c>
      <c r="O2515" s="46" t="s">
        <v>42</v>
      </c>
      <c r="Q2515" s="46" t="s">
        <v>9887</v>
      </c>
      <c r="T2515" s="46" t="s">
        <v>9887</v>
      </c>
      <c r="AA2515" s="46" t="s">
        <v>9888</v>
      </c>
      <c r="AC2515" s="46" t="s">
        <v>9889</v>
      </c>
      <c r="AG2515" s="46">
        <v>397785</v>
      </c>
      <c r="AL2515" s="46" t="s">
        <v>11332</v>
      </c>
      <c r="AQ2515" s="46" t="b">
        <v>0</v>
      </c>
      <c r="AR2515" s="95"/>
    </row>
    <row r="2516" spans="1:44" ht="15" customHeight="1">
      <c r="A2516" s="46">
        <v>2515</v>
      </c>
      <c r="B2516" s="46">
        <v>2515</v>
      </c>
      <c r="D2516" s="46" t="s">
        <v>11333</v>
      </c>
      <c r="E2516" s="46" t="s">
        <v>11334</v>
      </c>
      <c r="F2516" s="46" t="s">
        <v>9938</v>
      </c>
      <c r="I2516" s="46" t="s">
        <v>11335</v>
      </c>
      <c r="J2516" s="46" t="s">
        <v>9884</v>
      </c>
      <c r="K2516" s="46" t="s">
        <v>11336</v>
      </c>
      <c r="L2516" s="46" t="s">
        <v>9886</v>
      </c>
      <c r="O2516" s="46" t="s">
        <v>10013</v>
      </c>
      <c r="Q2516" s="46" t="s">
        <v>9887</v>
      </c>
      <c r="T2516" s="46" t="s">
        <v>9887</v>
      </c>
      <c r="AA2516" s="46" t="s">
        <v>9888</v>
      </c>
      <c r="AC2516" s="46" t="s">
        <v>9889</v>
      </c>
      <c r="AL2516" s="46" t="s">
        <v>11337</v>
      </c>
      <c r="AQ2516" s="46" t="b">
        <v>0</v>
      </c>
      <c r="AR2516" s="95"/>
    </row>
    <row r="2517" spans="1:44" ht="15" customHeight="1">
      <c r="A2517" s="46">
        <v>2516</v>
      </c>
      <c r="B2517" s="46">
        <v>2516</v>
      </c>
      <c r="D2517" s="46" t="s">
        <v>11338</v>
      </c>
      <c r="E2517" s="46" t="s">
        <v>11339</v>
      </c>
      <c r="F2517" s="46" t="s">
        <v>10463</v>
      </c>
      <c r="G2517" s="46">
        <v>3419</v>
      </c>
      <c r="I2517" s="46" t="s">
        <v>11335</v>
      </c>
      <c r="J2517" s="46" t="s">
        <v>9884</v>
      </c>
      <c r="K2517" s="46" t="s">
        <v>11340</v>
      </c>
      <c r="L2517" s="46" t="s">
        <v>9886</v>
      </c>
      <c r="O2517" s="46" t="s">
        <v>42</v>
      </c>
      <c r="Q2517" s="46" t="s">
        <v>9887</v>
      </c>
      <c r="T2517" s="46" t="s">
        <v>9887</v>
      </c>
      <c r="AA2517" s="46" t="s">
        <v>9888</v>
      </c>
      <c r="AC2517" s="46" t="s">
        <v>9889</v>
      </c>
      <c r="AG2517" s="46">
        <v>165477</v>
      </c>
      <c r="AL2517" s="46" t="s">
        <v>11341</v>
      </c>
      <c r="AQ2517" s="46" t="b">
        <v>0</v>
      </c>
      <c r="AR2517" s="95"/>
    </row>
    <row r="2518" spans="1:44" ht="15" customHeight="1">
      <c r="A2518" s="46">
        <v>2517</v>
      </c>
      <c r="B2518" s="46">
        <v>2517</v>
      </c>
      <c r="D2518" s="46" t="s">
        <v>11342</v>
      </c>
      <c r="E2518" s="46" t="s">
        <v>11343</v>
      </c>
      <c r="F2518" s="46" t="e">
        <v>#N/A</v>
      </c>
      <c r="I2518" s="46" t="s">
        <v>11335</v>
      </c>
      <c r="J2518" s="46" t="s">
        <v>9884</v>
      </c>
      <c r="K2518" s="46" t="s">
        <v>11344</v>
      </c>
      <c r="L2518" s="46" t="s">
        <v>9886</v>
      </c>
      <c r="O2518" s="46" t="s">
        <v>42</v>
      </c>
      <c r="Q2518" s="46" t="s">
        <v>9887</v>
      </c>
      <c r="T2518" s="46" t="s">
        <v>9887</v>
      </c>
      <c r="AA2518" s="46" t="s">
        <v>9888</v>
      </c>
      <c r="AC2518" s="46" t="s">
        <v>9889</v>
      </c>
      <c r="AG2518" s="46" t="s">
        <v>9895</v>
      </c>
      <c r="AL2518" s="46" t="s">
        <v>11345</v>
      </c>
      <c r="AQ2518" s="46" t="b">
        <v>0</v>
      </c>
      <c r="AR2518" s="95"/>
    </row>
    <row r="2519" spans="1:44" ht="15" customHeight="1">
      <c r="A2519" s="46">
        <v>2518</v>
      </c>
      <c r="B2519" s="46">
        <v>2518</v>
      </c>
      <c r="D2519" s="46" t="s">
        <v>11346</v>
      </c>
      <c r="E2519" s="46" t="s">
        <v>11347</v>
      </c>
      <c r="F2519" s="46" t="s">
        <v>9938</v>
      </c>
      <c r="I2519" s="46" t="s">
        <v>9939</v>
      </c>
      <c r="J2519" s="46" t="s">
        <v>9884</v>
      </c>
      <c r="K2519" s="46" t="s">
        <v>11348</v>
      </c>
      <c r="L2519" s="46" t="s">
        <v>9886</v>
      </c>
      <c r="O2519" s="46" t="s">
        <v>9941</v>
      </c>
      <c r="Q2519" s="46" t="s">
        <v>9887</v>
      </c>
      <c r="T2519" s="46" t="s">
        <v>9887</v>
      </c>
      <c r="AA2519" s="46" t="s">
        <v>9888</v>
      </c>
      <c r="AC2519" s="46" t="s">
        <v>9889</v>
      </c>
      <c r="AL2519" s="46" t="s">
        <v>11349</v>
      </c>
      <c r="AQ2519" s="46" t="b">
        <v>0</v>
      </c>
      <c r="AR2519" s="95"/>
    </row>
    <row r="2520" spans="1:44" ht="15" customHeight="1">
      <c r="A2520" s="46">
        <v>2519</v>
      </c>
      <c r="B2520" s="46">
        <v>2519</v>
      </c>
      <c r="D2520" s="46" t="s">
        <v>11350</v>
      </c>
      <c r="E2520" s="46" t="s">
        <v>11351</v>
      </c>
      <c r="F2520" s="46" t="s">
        <v>11352</v>
      </c>
      <c r="G2520" s="46">
        <v>15612</v>
      </c>
      <c r="I2520" s="46" t="s">
        <v>6761</v>
      </c>
      <c r="J2520" s="46" t="s">
        <v>9884</v>
      </c>
      <c r="K2520" s="46" t="s">
        <v>11353</v>
      </c>
      <c r="L2520" s="46" t="s">
        <v>9886</v>
      </c>
      <c r="O2520" s="46" t="s">
        <v>42</v>
      </c>
      <c r="Q2520" s="46" t="s">
        <v>9887</v>
      </c>
      <c r="T2520" s="46" t="s">
        <v>9887</v>
      </c>
      <c r="AA2520" s="46" t="s">
        <v>9888</v>
      </c>
      <c r="AC2520" s="46" t="s">
        <v>9889</v>
      </c>
      <c r="AG2520" s="46">
        <v>176479</v>
      </c>
      <c r="AL2520" s="46" t="s">
        <v>11354</v>
      </c>
      <c r="AQ2520" s="46" t="b">
        <v>0</v>
      </c>
      <c r="AR2520" s="95"/>
    </row>
    <row r="2521" spans="1:44" ht="15" customHeight="1">
      <c r="A2521" s="46">
        <v>2520</v>
      </c>
      <c r="B2521" s="46">
        <v>2520</v>
      </c>
      <c r="D2521" s="46" t="s">
        <v>11355</v>
      </c>
      <c r="E2521" s="46" t="s">
        <v>11356</v>
      </c>
      <c r="F2521" s="46" t="s">
        <v>9954</v>
      </c>
      <c r="G2521" s="46">
        <v>3202</v>
      </c>
      <c r="I2521" s="46" t="s">
        <v>4316</v>
      </c>
      <c r="J2521" s="46" t="s">
        <v>9884</v>
      </c>
      <c r="K2521" s="46" t="s">
        <v>11357</v>
      </c>
      <c r="L2521" s="46" t="s">
        <v>9886</v>
      </c>
      <c r="O2521" s="46" t="s">
        <v>42</v>
      </c>
      <c r="Q2521" s="46" t="s">
        <v>9887</v>
      </c>
      <c r="T2521" s="46" t="s">
        <v>9887</v>
      </c>
      <c r="AA2521" s="46" t="s">
        <v>9888</v>
      </c>
      <c r="AC2521" s="46" t="s">
        <v>9889</v>
      </c>
      <c r="AG2521" s="46">
        <v>176052</v>
      </c>
      <c r="AL2521" s="46" t="s">
        <v>11358</v>
      </c>
      <c r="AQ2521" s="46" t="b">
        <v>0</v>
      </c>
      <c r="AR2521" s="95"/>
    </row>
    <row r="2522" spans="1:44" ht="15" customHeight="1">
      <c r="A2522" s="46">
        <v>2521</v>
      </c>
      <c r="B2522" s="46">
        <v>2521</v>
      </c>
      <c r="D2522" s="46" t="s">
        <v>11359</v>
      </c>
      <c r="E2522" s="46" t="s">
        <v>11360</v>
      </c>
      <c r="F2522" s="46" t="s">
        <v>10346</v>
      </c>
      <c r="G2522" s="46">
        <v>10111</v>
      </c>
      <c r="I2522" s="46" t="s">
        <v>4643</v>
      </c>
      <c r="J2522" s="46" t="s">
        <v>9884</v>
      </c>
      <c r="K2522" s="46" t="s">
        <v>11361</v>
      </c>
      <c r="L2522" s="46" t="s">
        <v>9886</v>
      </c>
      <c r="O2522" s="46" t="s">
        <v>42</v>
      </c>
      <c r="Q2522" s="46" t="s">
        <v>9887</v>
      </c>
      <c r="T2522" s="46" t="s">
        <v>9887</v>
      </c>
      <c r="AA2522" s="46" t="s">
        <v>9888</v>
      </c>
      <c r="AC2522" s="46" t="s">
        <v>9889</v>
      </c>
      <c r="AG2522" s="46" t="s">
        <v>9895</v>
      </c>
      <c r="AL2522" s="46" t="s">
        <v>11362</v>
      </c>
      <c r="AQ2522" s="46" t="b">
        <v>0</v>
      </c>
      <c r="AR2522" s="95"/>
    </row>
    <row r="2523" spans="1:44" ht="15" customHeight="1">
      <c r="A2523" s="46">
        <v>2522</v>
      </c>
      <c r="B2523" s="46">
        <v>2522</v>
      </c>
      <c r="D2523" s="46" t="s">
        <v>11363</v>
      </c>
      <c r="E2523" s="46" t="s">
        <v>11364</v>
      </c>
      <c r="F2523" s="46" t="s">
        <v>10483</v>
      </c>
      <c r="G2523" s="46">
        <v>13353</v>
      </c>
      <c r="I2523" s="46" t="s">
        <v>7047</v>
      </c>
      <c r="J2523" s="46" t="s">
        <v>9884</v>
      </c>
      <c r="K2523" s="46" t="s">
        <v>11365</v>
      </c>
      <c r="L2523" s="46" t="s">
        <v>9886</v>
      </c>
      <c r="O2523" s="46" t="s">
        <v>42</v>
      </c>
      <c r="Q2523" s="46" t="s">
        <v>9887</v>
      </c>
      <c r="T2523" s="46" t="s">
        <v>9887</v>
      </c>
      <c r="AA2523" s="46" t="s">
        <v>9888</v>
      </c>
      <c r="AC2523" s="46" t="s">
        <v>9889</v>
      </c>
      <c r="AG2523" s="46">
        <v>79046</v>
      </c>
      <c r="AL2523" s="46" t="s">
        <v>11366</v>
      </c>
      <c r="AQ2523" s="46" t="b">
        <v>0</v>
      </c>
      <c r="AR2523" s="95"/>
    </row>
    <row r="2524" spans="1:44" ht="15" customHeight="1">
      <c r="A2524" s="46">
        <v>2523</v>
      </c>
      <c r="B2524" s="46">
        <v>2523</v>
      </c>
      <c r="D2524" s="46" t="s">
        <v>11367</v>
      </c>
      <c r="E2524" s="46" t="s">
        <v>11368</v>
      </c>
      <c r="F2524" s="46" t="s">
        <v>11369</v>
      </c>
      <c r="G2524" s="46">
        <v>14950</v>
      </c>
      <c r="I2524" s="46" t="s">
        <v>4688</v>
      </c>
      <c r="J2524" s="46" t="s">
        <v>9884</v>
      </c>
      <c r="K2524" s="46" t="s">
        <v>11370</v>
      </c>
      <c r="L2524" s="46" t="s">
        <v>9886</v>
      </c>
      <c r="O2524" s="46" t="s">
        <v>42</v>
      </c>
      <c r="Q2524" s="46" t="s">
        <v>9887</v>
      </c>
      <c r="T2524" s="46" t="s">
        <v>9887</v>
      </c>
      <c r="AA2524" s="46" t="s">
        <v>9888</v>
      </c>
      <c r="AC2524" s="46" t="s">
        <v>9889</v>
      </c>
      <c r="AG2524" s="46">
        <v>171926</v>
      </c>
      <c r="AL2524" s="46" t="s">
        <v>11371</v>
      </c>
      <c r="AQ2524" s="46" t="b">
        <v>0</v>
      </c>
      <c r="AR2524" s="95"/>
    </row>
    <row r="2525" spans="1:44" ht="15" customHeight="1">
      <c r="A2525" s="46">
        <v>2524</v>
      </c>
      <c r="B2525" s="46">
        <v>2524</v>
      </c>
      <c r="D2525" s="46" t="s">
        <v>11372</v>
      </c>
      <c r="E2525" s="46" t="s">
        <v>11373</v>
      </c>
      <c r="F2525" s="46" t="s">
        <v>9938</v>
      </c>
      <c r="I2525" s="46" t="s">
        <v>4688</v>
      </c>
      <c r="J2525" s="46" t="s">
        <v>9884</v>
      </c>
      <c r="K2525" s="46" t="s">
        <v>11374</v>
      </c>
      <c r="L2525" s="46" t="s">
        <v>9886</v>
      </c>
      <c r="O2525" s="46" t="s">
        <v>9941</v>
      </c>
      <c r="Q2525" s="46" t="s">
        <v>9887</v>
      </c>
      <c r="T2525" s="46" t="s">
        <v>9887</v>
      </c>
      <c r="AA2525" s="46" t="s">
        <v>9888</v>
      </c>
      <c r="AC2525" s="46" t="s">
        <v>9889</v>
      </c>
      <c r="AL2525" s="46" t="s">
        <v>11375</v>
      </c>
      <c r="AQ2525" s="46" t="b">
        <v>0</v>
      </c>
      <c r="AR2525" s="95"/>
    </row>
    <row r="2526" spans="1:44" ht="15" customHeight="1">
      <c r="A2526" s="46">
        <v>2525</v>
      </c>
      <c r="B2526" s="46">
        <v>2525</v>
      </c>
      <c r="D2526" s="46" t="s">
        <v>11376</v>
      </c>
      <c r="E2526" s="46" t="s">
        <v>11377</v>
      </c>
      <c r="F2526" s="46" t="s">
        <v>11378</v>
      </c>
      <c r="G2526" s="46">
        <v>2082</v>
      </c>
      <c r="I2526" s="46" t="s">
        <v>4688</v>
      </c>
      <c r="J2526" s="46" t="s">
        <v>9884</v>
      </c>
      <c r="K2526" s="46" t="s">
        <v>11379</v>
      </c>
      <c r="L2526" s="46" t="s">
        <v>9886</v>
      </c>
      <c r="O2526" s="46" t="s">
        <v>42</v>
      </c>
      <c r="Q2526" s="46" t="s">
        <v>9887</v>
      </c>
      <c r="T2526" s="46" t="s">
        <v>9887</v>
      </c>
      <c r="AA2526" s="46" t="s">
        <v>9888</v>
      </c>
      <c r="AC2526" s="46" t="s">
        <v>9889</v>
      </c>
      <c r="AG2526" s="46" t="s">
        <v>10003</v>
      </c>
      <c r="AL2526" s="46" t="s">
        <v>11380</v>
      </c>
      <c r="AQ2526" s="46" t="b">
        <v>0</v>
      </c>
      <c r="AR2526" s="95"/>
    </row>
    <row r="2527" spans="1:44" ht="15" customHeight="1">
      <c r="A2527" s="46">
        <v>2526</v>
      </c>
      <c r="B2527" s="46">
        <v>2526</v>
      </c>
      <c r="D2527" s="46" t="s">
        <v>11381</v>
      </c>
      <c r="E2527" s="46" t="s">
        <v>11382</v>
      </c>
      <c r="F2527" s="46" t="s">
        <v>11383</v>
      </c>
      <c r="G2527" s="46">
        <v>10552</v>
      </c>
      <c r="I2527" s="46" t="s">
        <v>11384</v>
      </c>
      <c r="J2527" s="46" t="s">
        <v>9884</v>
      </c>
      <c r="K2527" s="46" t="s">
        <v>11385</v>
      </c>
      <c r="L2527" s="46" t="s">
        <v>9886</v>
      </c>
      <c r="O2527" s="46" t="s">
        <v>42</v>
      </c>
      <c r="Q2527" s="46" t="s">
        <v>9887</v>
      </c>
      <c r="T2527" s="46" t="s">
        <v>9887</v>
      </c>
      <c r="AA2527" s="46" t="s">
        <v>9888</v>
      </c>
      <c r="AC2527" s="46" t="s">
        <v>9889</v>
      </c>
      <c r="AG2527" s="46" t="s">
        <v>10003</v>
      </c>
      <c r="AL2527" s="46" t="s">
        <v>11386</v>
      </c>
      <c r="AQ2527" s="46" t="b">
        <v>0</v>
      </c>
      <c r="AR2527" s="95"/>
    </row>
    <row r="2528" spans="1:44" ht="15" customHeight="1">
      <c r="A2528" s="46">
        <v>2527</v>
      </c>
      <c r="B2528" s="46">
        <v>2527</v>
      </c>
      <c r="D2528" s="46" t="s">
        <v>11387</v>
      </c>
      <c r="E2528" s="46" t="s">
        <v>11388</v>
      </c>
      <c r="F2528" s="46" t="s">
        <v>11389</v>
      </c>
      <c r="G2528" s="46">
        <v>33020</v>
      </c>
      <c r="I2528" s="46" t="s">
        <v>11384</v>
      </c>
      <c r="J2528" s="46" t="s">
        <v>9884</v>
      </c>
      <c r="K2528" s="46" t="s">
        <v>11390</v>
      </c>
      <c r="L2528" s="46" t="s">
        <v>9886</v>
      </c>
      <c r="O2528" s="46" t="s">
        <v>9905</v>
      </c>
      <c r="Q2528" s="46" t="s">
        <v>9887</v>
      </c>
      <c r="T2528" s="46" t="s">
        <v>9887</v>
      </c>
      <c r="AA2528" s="46" t="s">
        <v>9888</v>
      </c>
      <c r="AC2528" s="46" t="s">
        <v>9889</v>
      </c>
      <c r="AG2528" s="46" t="s">
        <v>10003</v>
      </c>
      <c r="AL2528" s="46" t="s">
        <v>11391</v>
      </c>
      <c r="AQ2528" s="46" t="b">
        <v>0</v>
      </c>
      <c r="AR2528" s="95"/>
    </row>
    <row r="2529" spans="1:44" ht="15" customHeight="1">
      <c r="A2529" s="46">
        <v>2528</v>
      </c>
      <c r="B2529" s="46">
        <v>2528</v>
      </c>
      <c r="D2529" s="46" t="s">
        <v>11392</v>
      </c>
      <c r="E2529" s="46" t="s">
        <v>11393</v>
      </c>
      <c r="F2529" s="46" t="s">
        <v>11394</v>
      </c>
      <c r="G2529" s="46" t="s">
        <v>11395</v>
      </c>
      <c r="I2529" s="46" t="s">
        <v>11384</v>
      </c>
      <c r="J2529" s="46" t="s">
        <v>9884</v>
      </c>
      <c r="K2529" s="46" t="s">
        <v>11396</v>
      </c>
      <c r="L2529" s="46" t="s">
        <v>9886</v>
      </c>
      <c r="O2529" s="46" t="s">
        <v>9905</v>
      </c>
      <c r="Q2529" s="46" t="s">
        <v>9887</v>
      </c>
      <c r="T2529" s="46" t="s">
        <v>9887</v>
      </c>
      <c r="AA2529" s="46" t="s">
        <v>9888</v>
      </c>
      <c r="AC2529" s="46" t="s">
        <v>9889</v>
      </c>
      <c r="AL2529" s="46" t="s">
        <v>11397</v>
      </c>
      <c r="AQ2529" s="46" t="b">
        <v>0</v>
      </c>
      <c r="AR2529" s="95"/>
    </row>
    <row r="2530" spans="1:44" ht="15" customHeight="1">
      <c r="A2530" s="46">
        <v>2529</v>
      </c>
      <c r="B2530" s="46">
        <v>2529</v>
      </c>
      <c r="D2530" s="46" t="s">
        <v>11398</v>
      </c>
      <c r="E2530" s="46" t="s">
        <v>11399</v>
      </c>
      <c r="F2530" s="46" t="s">
        <v>11400</v>
      </c>
      <c r="G2530" s="46">
        <v>1642</v>
      </c>
      <c r="I2530" s="46" t="s">
        <v>4693</v>
      </c>
      <c r="J2530" s="46" t="s">
        <v>9884</v>
      </c>
      <c r="K2530" s="46" t="s">
        <v>11401</v>
      </c>
      <c r="L2530" s="46" t="s">
        <v>9886</v>
      </c>
      <c r="O2530" s="46" t="s">
        <v>9905</v>
      </c>
      <c r="Q2530" s="46" t="s">
        <v>9887</v>
      </c>
      <c r="T2530" s="46" t="s">
        <v>9887</v>
      </c>
      <c r="AA2530" s="46" t="s">
        <v>9888</v>
      </c>
      <c r="AC2530" s="46" t="s">
        <v>9889</v>
      </c>
      <c r="AL2530" s="46" t="s">
        <v>11402</v>
      </c>
      <c r="AQ2530" s="46" t="b">
        <v>0</v>
      </c>
      <c r="AR2530" s="95"/>
    </row>
    <row r="2531" spans="1:44" ht="15" customHeight="1">
      <c r="A2531" s="46">
        <v>2530</v>
      </c>
      <c r="B2531" s="46">
        <v>2530</v>
      </c>
      <c r="D2531" s="46" t="s">
        <v>11403</v>
      </c>
      <c r="E2531" s="46" t="s">
        <v>11404</v>
      </c>
      <c r="F2531" s="46" t="s">
        <v>9919</v>
      </c>
      <c r="G2531" s="46">
        <v>135</v>
      </c>
      <c r="I2531" s="46" t="s">
        <v>4693</v>
      </c>
      <c r="J2531" s="46" t="s">
        <v>9884</v>
      </c>
      <c r="K2531" s="46" t="s">
        <v>11405</v>
      </c>
      <c r="L2531" s="46" t="s">
        <v>9886</v>
      </c>
      <c r="O2531" s="46" t="s">
        <v>42</v>
      </c>
      <c r="Q2531" s="46" t="s">
        <v>9887</v>
      </c>
      <c r="T2531" s="46" t="s">
        <v>9887</v>
      </c>
      <c r="AA2531" s="46" t="s">
        <v>9888</v>
      </c>
      <c r="AC2531" s="46" t="s">
        <v>9889</v>
      </c>
      <c r="AG2531" s="46" t="s">
        <v>10003</v>
      </c>
      <c r="AL2531" s="46" t="s">
        <v>11406</v>
      </c>
      <c r="AQ2531" s="46" t="b">
        <v>0</v>
      </c>
      <c r="AR2531" s="95"/>
    </row>
    <row r="2532" spans="1:44" ht="15" customHeight="1">
      <c r="A2532" s="46">
        <v>2531</v>
      </c>
      <c r="B2532" s="46">
        <v>2531</v>
      </c>
      <c r="D2532" s="46" t="s">
        <v>11407</v>
      </c>
      <c r="E2532" s="46" t="s">
        <v>11408</v>
      </c>
      <c r="F2532" s="46" t="s">
        <v>10331</v>
      </c>
      <c r="G2532" s="46">
        <v>24671</v>
      </c>
      <c r="I2532" s="46" t="s">
        <v>4693</v>
      </c>
      <c r="J2532" s="46" t="s">
        <v>9884</v>
      </c>
      <c r="K2532" s="46" t="s">
        <v>11409</v>
      </c>
      <c r="L2532" s="46" t="s">
        <v>9886</v>
      </c>
      <c r="O2532" s="46" t="s">
        <v>42</v>
      </c>
      <c r="Q2532" s="46" t="s">
        <v>9887</v>
      </c>
      <c r="T2532" s="46" t="s">
        <v>9887</v>
      </c>
      <c r="AA2532" s="46" t="s">
        <v>9888</v>
      </c>
      <c r="AC2532" s="46" t="s">
        <v>9889</v>
      </c>
      <c r="AG2532" s="46">
        <v>169030</v>
      </c>
      <c r="AL2532" s="46" t="s">
        <v>11410</v>
      </c>
      <c r="AQ2532" s="46" t="b">
        <v>0</v>
      </c>
      <c r="AR2532" s="95"/>
    </row>
    <row r="2533" spans="1:44" ht="15" customHeight="1">
      <c r="A2533" s="46">
        <v>2532</v>
      </c>
      <c r="B2533" s="46">
        <v>2532</v>
      </c>
      <c r="D2533" s="46" t="s">
        <v>11411</v>
      </c>
      <c r="E2533" s="46" t="s">
        <v>11412</v>
      </c>
      <c r="F2533" s="46" t="e">
        <v>#N/A</v>
      </c>
      <c r="I2533" s="46" t="s">
        <v>9939</v>
      </c>
      <c r="J2533" s="46" t="s">
        <v>9884</v>
      </c>
      <c r="K2533" s="46" t="s">
        <v>11413</v>
      </c>
      <c r="L2533" s="46" t="s">
        <v>9886</v>
      </c>
      <c r="O2533" s="46" t="s">
        <v>42</v>
      </c>
      <c r="Q2533" s="46" t="s">
        <v>9887</v>
      </c>
      <c r="T2533" s="46" t="s">
        <v>9887</v>
      </c>
      <c r="AA2533" s="46" t="s">
        <v>9888</v>
      </c>
      <c r="AC2533" s="46" t="s">
        <v>9889</v>
      </c>
      <c r="AG2533" s="46" t="s">
        <v>9895</v>
      </c>
      <c r="AL2533" s="46" t="s">
        <v>11414</v>
      </c>
      <c r="AQ2533" s="46" t="b">
        <v>0</v>
      </c>
      <c r="AR2533" s="95"/>
    </row>
    <row r="2534" spans="1:44" ht="15" customHeight="1">
      <c r="A2534" s="46">
        <v>2533</v>
      </c>
      <c r="B2534" s="46">
        <v>2533</v>
      </c>
      <c r="D2534" s="46" t="s">
        <v>11415</v>
      </c>
      <c r="E2534" s="46" t="s">
        <v>11416</v>
      </c>
      <c r="F2534" s="46" t="s">
        <v>9919</v>
      </c>
      <c r="G2534" s="46">
        <v>2138</v>
      </c>
      <c r="I2534" s="46" t="s">
        <v>11417</v>
      </c>
      <c r="J2534" s="46" t="s">
        <v>9884</v>
      </c>
      <c r="K2534" s="46" t="s">
        <v>11418</v>
      </c>
      <c r="L2534" s="46" t="s">
        <v>9886</v>
      </c>
      <c r="O2534" s="46" t="s">
        <v>42</v>
      </c>
      <c r="Q2534" s="46" t="s">
        <v>9887</v>
      </c>
      <c r="T2534" s="46" t="s">
        <v>9887</v>
      </c>
      <c r="AA2534" s="46" t="s">
        <v>9888</v>
      </c>
      <c r="AC2534" s="46" t="s">
        <v>9889</v>
      </c>
      <c r="AG2534" s="46" t="s">
        <v>9895</v>
      </c>
      <c r="AL2534" s="46" t="s">
        <v>11419</v>
      </c>
      <c r="AQ2534" s="46" t="b">
        <v>0</v>
      </c>
      <c r="AR2534" s="95"/>
    </row>
    <row r="2535" spans="1:44" ht="15" customHeight="1">
      <c r="A2535" s="46">
        <v>2534</v>
      </c>
      <c r="B2535" s="46">
        <v>2534</v>
      </c>
      <c r="D2535" s="46" t="s">
        <v>11420</v>
      </c>
      <c r="E2535" s="46" t="s">
        <v>11421</v>
      </c>
      <c r="F2535" s="46" t="s">
        <v>11422</v>
      </c>
      <c r="G2535" s="46">
        <v>26567</v>
      </c>
      <c r="I2535" s="46" t="s">
        <v>11423</v>
      </c>
      <c r="J2535" s="46" t="s">
        <v>9884</v>
      </c>
      <c r="K2535" s="46" t="s">
        <v>11424</v>
      </c>
      <c r="L2535" s="46" t="s">
        <v>9886</v>
      </c>
      <c r="O2535" s="46" t="s">
        <v>42</v>
      </c>
      <c r="Q2535" s="46" t="s">
        <v>9887</v>
      </c>
      <c r="T2535" s="46" t="s">
        <v>9887</v>
      </c>
      <c r="AA2535" s="46" t="s">
        <v>9888</v>
      </c>
      <c r="AC2535" s="46" t="s">
        <v>9889</v>
      </c>
      <c r="AG2535" s="46" t="s">
        <v>10003</v>
      </c>
      <c r="AL2535" s="46" t="s">
        <v>11425</v>
      </c>
      <c r="AQ2535" s="46" t="b">
        <v>0</v>
      </c>
      <c r="AR2535" s="95"/>
    </row>
    <row r="2536" spans="1:44" ht="15" customHeight="1">
      <c r="A2536" s="46">
        <v>2535</v>
      </c>
      <c r="B2536" s="46">
        <v>2535</v>
      </c>
      <c r="D2536" s="46" t="s">
        <v>11426</v>
      </c>
      <c r="E2536" s="46" t="s">
        <v>11427</v>
      </c>
      <c r="F2536" s="46" t="s">
        <v>11428</v>
      </c>
      <c r="G2536" s="46" t="s">
        <v>11429</v>
      </c>
      <c r="I2536" s="46" t="s">
        <v>11423</v>
      </c>
      <c r="J2536" s="46" t="s">
        <v>9884</v>
      </c>
      <c r="K2536" s="46" t="s">
        <v>11430</v>
      </c>
      <c r="L2536" s="46" t="s">
        <v>9886</v>
      </c>
      <c r="O2536" s="46" t="s">
        <v>9905</v>
      </c>
      <c r="Q2536" s="46" t="s">
        <v>9887</v>
      </c>
      <c r="T2536" s="46" t="s">
        <v>9887</v>
      </c>
      <c r="AA2536" s="46" t="s">
        <v>9888</v>
      </c>
      <c r="AC2536" s="46" t="s">
        <v>9889</v>
      </c>
      <c r="AL2536" s="46" t="s">
        <v>11431</v>
      </c>
      <c r="AQ2536" s="46" t="b">
        <v>0</v>
      </c>
      <c r="AR2536" s="95"/>
    </row>
    <row r="2537" spans="1:44" ht="15" customHeight="1">
      <c r="A2537" s="46">
        <v>2536</v>
      </c>
      <c r="B2537" s="46">
        <v>2536</v>
      </c>
      <c r="D2537" s="46" t="s">
        <v>11432</v>
      </c>
      <c r="E2537" s="46" t="s">
        <v>11433</v>
      </c>
      <c r="F2537" s="46" t="s">
        <v>9938</v>
      </c>
      <c r="I2537" s="46" t="s">
        <v>11423</v>
      </c>
      <c r="J2537" s="46" t="s">
        <v>9884</v>
      </c>
      <c r="K2537" s="46" t="s">
        <v>11434</v>
      </c>
      <c r="L2537" s="46" t="s">
        <v>9886</v>
      </c>
      <c r="O2537" s="46" t="s">
        <v>9905</v>
      </c>
      <c r="Q2537" s="46" t="s">
        <v>9887</v>
      </c>
      <c r="T2537" s="46" t="s">
        <v>9887</v>
      </c>
      <c r="AA2537" s="46" t="s">
        <v>9888</v>
      </c>
      <c r="AC2537" s="46" t="s">
        <v>9889</v>
      </c>
      <c r="AL2537" s="46" t="s">
        <v>11435</v>
      </c>
      <c r="AQ2537" s="46" t="b">
        <v>0</v>
      </c>
      <c r="AR2537" s="95"/>
    </row>
    <row r="2538" spans="1:44" ht="15" customHeight="1">
      <c r="A2538" s="46">
        <v>2537</v>
      </c>
      <c r="B2538" s="46">
        <v>2537</v>
      </c>
      <c r="D2538" s="46" t="s">
        <v>11436</v>
      </c>
      <c r="E2538" s="46" t="s">
        <v>11437</v>
      </c>
      <c r="F2538" s="46" t="s">
        <v>9938</v>
      </c>
      <c r="I2538" s="46" t="s">
        <v>11423</v>
      </c>
      <c r="J2538" s="46" t="s">
        <v>9884</v>
      </c>
      <c r="K2538" s="46" t="s">
        <v>11438</v>
      </c>
      <c r="L2538" s="46" t="s">
        <v>9886</v>
      </c>
      <c r="O2538" s="46" t="s">
        <v>9941</v>
      </c>
      <c r="Q2538" s="46" t="s">
        <v>9887</v>
      </c>
      <c r="T2538" s="46" t="s">
        <v>9887</v>
      </c>
      <c r="AA2538" s="46" t="s">
        <v>9888</v>
      </c>
      <c r="AC2538" s="46" t="s">
        <v>9889</v>
      </c>
      <c r="AL2538" s="46" t="s">
        <v>11439</v>
      </c>
      <c r="AQ2538" s="46" t="b">
        <v>0</v>
      </c>
      <c r="AR2538" s="95"/>
    </row>
    <row r="2539" spans="1:44" ht="15" customHeight="1">
      <c r="A2539" s="46">
        <v>2538</v>
      </c>
      <c r="B2539" s="46">
        <v>2538</v>
      </c>
      <c r="D2539" s="46" t="s">
        <v>11440</v>
      </c>
      <c r="E2539" s="46" t="s">
        <v>11441</v>
      </c>
      <c r="F2539" s="46" t="s">
        <v>11442</v>
      </c>
      <c r="G2539" s="46">
        <v>68305</v>
      </c>
      <c r="I2539" s="46" t="s">
        <v>11206</v>
      </c>
      <c r="J2539" s="46" t="s">
        <v>9884</v>
      </c>
      <c r="K2539" s="46" t="s">
        <v>11443</v>
      </c>
      <c r="L2539" s="46" t="s">
        <v>9886</v>
      </c>
      <c r="O2539" s="46" t="s">
        <v>9905</v>
      </c>
      <c r="Q2539" s="46" t="s">
        <v>9887</v>
      </c>
      <c r="T2539" s="46" t="s">
        <v>9887</v>
      </c>
      <c r="AA2539" s="46" t="s">
        <v>9888</v>
      </c>
      <c r="AC2539" s="46" t="s">
        <v>9889</v>
      </c>
      <c r="AG2539" s="46">
        <v>315551</v>
      </c>
      <c r="AL2539" s="46" t="s">
        <v>11444</v>
      </c>
      <c r="AQ2539" s="46" t="b">
        <v>0</v>
      </c>
      <c r="AR2539" s="95"/>
    </row>
    <row r="2540" spans="1:44" ht="15" customHeight="1">
      <c r="A2540" s="46">
        <v>2539</v>
      </c>
      <c r="B2540" s="46">
        <v>2539</v>
      </c>
      <c r="D2540" s="46" t="s">
        <v>11445</v>
      </c>
      <c r="E2540" s="46" t="s">
        <v>11446</v>
      </c>
      <c r="F2540" s="46" t="s">
        <v>11447</v>
      </c>
      <c r="G2540" s="46" t="s">
        <v>768</v>
      </c>
      <c r="I2540" s="46" t="s">
        <v>11448</v>
      </c>
      <c r="J2540" s="46" t="s">
        <v>9884</v>
      </c>
      <c r="K2540" s="46" t="s">
        <v>11449</v>
      </c>
      <c r="L2540" s="46" t="s">
        <v>9886</v>
      </c>
      <c r="O2540" s="46" t="s">
        <v>42</v>
      </c>
      <c r="Q2540" s="46" t="s">
        <v>9887</v>
      </c>
      <c r="T2540" s="46" t="s">
        <v>9887</v>
      </c>
      <c r="AA2540" s="46" t="s">
        <v>9888</v>
      </c>
      <c r="AC2540" s="46" t="s">
        <v>9889</v>
      </c>
      <c r="AL2540" s="46" t="s">
        <v>11450</v>
      </c>
      <c r="AQ2540" s="46" t="b">
        <v>0</v>
      </c>
      <c r="AR2540" s="95"/>
    </row>
    <row r="2541" spans="1:44" ht="15" customHeight="1">
      <c r="A2541" s="46">
        <v>2540</v>
      </c>
      <c r="B2541" s="46">
        <v>2540</v>
      </c>
      <c r="D2541" s="46" t="s">
        <v>11451</v>
      </c>
      <c r="E2541" s="46" t="s">
        <v>11452</v>
      </c>
      <c r="F2541" s="46" t="s">
        <v>10483</v>
      </c>
      <c r="G2541" s="46">
        <v>34104</v>
      </c>
      <c r="I2541" s="46" t="s">
        <v>11453</v>
      </c>
      <c r="J2541" s="46" t="s">
        <v>9884</v>
      </c>
      <c r="K2541" s="46" t="s">
        <v>11454</v>
      </c>
      <c r="L2541" s="46" t="s">
        <v>9886</v>
      </c>
      <c r="O2541" s="46" t="s">
        <v>42</v>
      </c>
      <c r="Q2541" s="46" t="s">
        <v>9887</v>
      </c>
      <c r="T2541" s="46" t="s">
        <v>9887</v>
      </c>
      <c r="AA2541" s="46" t="s">
        <v>9888</v>
      </c>
      <c r="AC2541" s="46" t="s">
        <v>9889</v>
      </c>
      <c r="AG2541" s="46">
        <v>151283</v>
      </c>
      <c r="AL2541" s="46" t="s">
        <v>11455</v>
      </c>
      <c r="AQ2541" s="46" t="b">
        <v>0</v>
      </c>
      <c r="AR2541" s="95"/>
    </row>
    <row r="2542" spans="1:44" ht="15" customHeight="1">
      <c r="A2542" s="46">
        <v>2541</v>
      </c>
      <c r="B2542" s="46">
        <v>2541</v>
      </c>
      <c r="D2542" s="46" t="s">
        <v>11456</v>
      </c>
      <c r="E2542" s="46" t="s">
        <v>11457</v>
      </c>
      <c r="F2542" s="46" t="s">
        <v>9919</v>
      </c>
      <c r="G2542" s="46">
        <v>216</v>
      </c>
      <c r="I2542" s="46" t="s">
        <v>4258</v>
      </c>
      <c r="J2542" s="46" t="s">
        <v>9884</v>
      </c>
      <c r="K2542" s="46" t="s">
        <v>11458</v>
      </c>
      <c r="L2542" s="46" t="s">
        <v>9886</v>
      </c>
      <c r="O2542" s="46" t="s">
        <v>42</v>
      </c>
      <c r="Q2542" s="46" t="s">
        <v>9887</v>
      </c>
      <c r="T2542" s="46" t="s">
        <v>9887</v>
      </c>
      <c r="AA2542" s="46" t="s">
        <v>9888</v>
      </c>
      <c r="AC2542" s="46" t="s">
        <v>9889</v>
      </c>
      <c r="AG2542" s="46" t="s">
        <v>10003</v>
      </c>
      <c r="AL2542" s="46" t="s">
        <v>11459</v>
      </c>
      <c r="AQ2542" s="46" t="b">
        <v>0</v>
      </c>
      <c r="AR2542" s="95"/>
    </row>
    <row r="2543" spans="1:44" ht="15" customHeight="1">
      <c r="A2543" s="46">
        <v>2542</v>
      </c>
      <c r="B2543" s="46">
        <v>2542</v>
      </c>
      <c r="D2543" s="46" t="s">
        <v>11460</v>
      </c>
      <c r="E2543" s="46" t="s">
        <v>11461</v>
      </c>
      <c r="F2543" s="46" t="s">
        <v>9938</v>
      </c>
      <c r="I2543" s="46" t="s">
        <v>9939</v>
      </c>
      <c r="J2543" s="46" t="s">
        <v>9884</v>
      </c>
      <c r="K2543" s="46" t="s">
        <v>11462</v>
      </c>
      <c r="L2543" s="46" t="s">
        <v>9886</v>
      </c>
      <c r="O2543" s="46" t="s">
        <v>9941</v>
      </c>
      <c r="Q2543" s="46" t="s">
        <v>9887</v>
      </c>
      <c r="T2543" s="46" t="s">
        <v>9887</v>
      </c>
      <c r="AA2543" s="46" t="s">
        <v>9888</v>
      </c>
      <c r="AC2543" s="46" t="s">
        <v>9889</v>
      </c>
      <c r="AL2543" s="46" t="s">
        <v>11463</v>
      </c>
      <c r="AQ2543" s="46" t="b">
        <v>0</v>
      </c>
      <c r="AR2543" s="95"/>
    </row>
    <row r="2544" spans="1:44" ht="15" customHeight="1">
      <c r="A2544" s="46">
        <v>2543</v>
      </c>
      <c r="B2544" s="46">
        <v>2543</v>
      </c>
      <c r="D2544" s="46" t="s">
        <v>11464</v>
      </c>
      <c r="E2544" s="46" t="s">
        <v>11465</v>
      </c>
      <c r="F2544" s="46" t="s">
        <v>926</v>
      </c>
      <c r="G2544" s="46" t="s">
        <v>768</v>
      </c>
      <c r="I2544" s="46" t="s">
        <v>4258</v>
      </c>
      <c r="J2544" s="46" t="s">
        <v>9884</v>
      </c>
      <c r="K2544" s="46" t="s">
        <v>11466</v>
      </c>
      <c r="L2544" s="46" t="s">
        <v>9886</v>
      </c>
      <c r="O2544" s="46" t="s">
        <v>42</v>
      </c>
      <c r="Q2544" s="46" t="s">
        <v>9887</v>
      </c>
      <c r="T2544" s="46" t="s">
        <v>9887</v>
      </c>
      <c r="AA2544" s="46" t="s">
        <v>9888</v>
      </c>
      <c r="AC2544" s="46" t="s">
        <v>9889</v>
      </c>
      <c r="AG2544" s="46">
        <v>172239</v>
      </c>
      <c r="AL2544" s="46" t="s">
        <v>11467</v>
      </c>
      <c r="AQ2544" s="46" t="b">
        <v>0</v>
      </c>
      <c r="AR2544" s="95"/>
    </row>
    <row r="2545" spans="1:44" ht="15" customHeight="1">
      <c r="A2545" s="46">
        <v>2544</v>
      </c>
      <c r="B2545" s="46">
        <v>2544</v>
      </c>
      <c r="D2545" s="46" t="s">
        <v>11468</v>
      </c>
      <c r="E2545" s="46" t="s">
        <v>11469</v>
      </c>
      <c r="F2545" s="46" t="s">
        <v>10233</v>
      </c>
      <c r="G2545" s="46">
        <v>602</v>
      </c>
      <c r="I2545" s="46" t="s">
        <v>4311</v>
      </c>
      <c r="J2545" s="46" t="s">
        <v>9884</v>
      </c>
      <c r="K2545" s="46" t="s">
        <v>11470</v>
      </c>
      <c r="L2545" s="46" t="s">
        <v>9886</v>
      </c>
      <c r="O2545" s="46" t="s">
        <v>42</v>
      </c>
      <c r="Q2545" s="46" t="s">
        <v>9887</v>
      </c>
      <c r="T2545" s="46" t="s">
        <v>9887</v>
      </c>
      <c r="AA2545" s="46" t="s">
        <v>9888</v>
      </c>
      <c r="AC2545" s="46" t="s">
        <v>9889</v>
      </c>
      <c r="AG2545" s="46" t="s">
        <v>10003</v>
      </c>
      <c r="AL2545" s="46" t="s">
        <v>11471</v>
      </c>
      <c r="AQ2545" s="46" t="b">
        <v>0</v>
      </c>
      <c r="AR2545" s="95"/>
    </row>
    <row r="2546" spans="1:44" ht="15" customHeight="1">
      <c r="A2546" s="46">
        <v>2545</v>
      </c>
      <c r="B2546" s="46">
        <v>2545</v>
      </c>
      <c r="D2546" s="46" t="s">
        <v>11472</v>
      </c>
      <c r="E2546" s="46" t="s">
        <v>11473</v>
      </c>
      <c r="F2546" s="46" t="s">
        <v>11474</v>
      </c>
      <c r="G2546" s="46">
        <v>719</v>
      </c>
      <c r="I2546" s="46" t="s">
        <v>4311</v>
      </c>
      <c r="J2546" s="46" t="s">
        <v>9884</v>
      </c>
      <c r="K2546" s="46" t="s">
        <v>11475</v>
      </c>
      <c r="L2546" s="46" t="s">
        <v>9886</v>
      </c>
      <c r="O2546" s="46" t="s">
        <v>42</v>
      </c>
      <c r="Q2546" s="46" t="s">
        <v>9887</v>
      </c>
      <c r="T2546" s="46" t="s">
        <v>9887</v>
      </c>
      <c r="AA2546" s="46" t="s">
        <v>9888</v>
      </c>
      <c r="AC2546" s="46" t="s">
        <v>9889</v>
      </c>
      <c r="AG2546" s="46">
        <v>115390</v>
      </c>
      <c r="AL2546" s="46" t="s">
        <v>11476</v>
      </c>
      <c r="AQ2546" s="46" t="b">
        <v>0</v>
      </c>
      <c r="AR2546" s="95"/>
    </row>
    <row r="2547" spans="1:44" ht="15" customHeight="1">
      <c r="A2547" s="46">
        <v>2546</v>
      </c>
      <c r="B2547" s="46">
        <v>2546</v>
      </c>
      <c r="D2547" s="46" t="s">
        <v>11477</v>
      </c>
      <c r="E2547" s="46" t="s">
        <v>11478</v>
      </c>
      <c r="F2547" s="46" t="s">
        <v>10895</v>
      </c>
      <c r="G2547" s="46">
        <v>15169</v>
      </c>
      <c r="I2547" s="46" t="s">
        <v>4280</v>
      </c>
      <c r="J2547" s="46" t="s">
        <v>9884</v>
      </c>
      <c r="K2547" s="46" t="s">
        <v>11479</v>
      </c>
      <c r="L2547" s="46" t="s">
        <v>9886</v>
      </c>
      <c r="O2547" s="46" t="s">
        <v>42</v>
      </c>
      <c r="Q2547" s="46" t="s">
        <v>9887</v>
      </c>
      <c r="T2547" s="46" t="s">
        <v>9887</v>
      </c>
      <c r="AA2547" s="46" t="s">
        <v>9888</v>
      </c>
      <c r="AC2547" s="46" t="s">
        <v>9889</v>
      </c>
      <c r="AG2547" s="46" t="s">
        <v>11480</v>
      </c>
      <c r="AL2547" s="46" t="s">
        <v>11481</v>
      </c>
      <c r="AQ2547" s="46" t="b">
        <v>0</v>
      </c>
      <c r="AR2547" s="95"/>
    </row>
    <row r="2548" spans="1:44" ht="15" customHeight="1">
      <c r="A2548" s="46">
        <v>2547</v>
      </c>
      <c r="B2548" s="46">
        <v>2547</v>
      </c>
      <c r="D2548" s="46" t="s">
        <v>11482</v>
      </c>
      <c r="E2548" s="46" t="s">
        <v>11483</v>
      </c>
      <c r="F2548" s="46" t="s">
        <v>11484</v>
      </c>
      <c r="G2548" s="46">
        <v>21854</v>
      </c>
      <c r="I2548" s="46" t="s">
        <v>4280</v>
      </c>
      <c r="J2548" s="46" t="s">
        <v>9884</v>
      </c>
      <c r="K2548" s="46" t="s">
        <v>11485</v>
      </c>
      <c r="L2548" s="46" t="s">
        <v>9886</v>
      </c>
      <c r="O2548" s="46" t="s">
        <v>42</v>
      </c>
      <c r="Q2548" s="46" t="s">
        <v>9887</v>
      </c>
      <c r="T2548" s="46" t="s">
        <v>9887</v>
      </c>
      <c r="AA2548" s="46" t="s">
        <v>9888</v>
      </c>
      <c r="AC2548" s="46" t="s">
        <v>9889</v>
      </c>
      <c r="AG2548" s="46" t="s">
        <v>10003</v>
      </c>
      <c r="AL2548" s="46" t="s">
        <v>11486</v>
      </c>
      <c r="AQ2548" s="46" t="b">
        <v>0</v>
      </c>
      <c r="AR2548" s="95"/>
    </row>
    <row r="2549" spans="1:44" ht="15" customHeight="1">
      <c r="A2549" s="46">
        <v>2548</v>
      </c>
      <c r="B2549" s="46">
        <v>2548</v>
      </c>
      <c r="D2549" s="46" t="s">
        <v>11487</v>
      </c>
      <c r="E2549" s="46" t="s">
        <v>11488</v>
      </c>
      <c r="F2549" s="46" t="s">
        <v>10331</v>
      </c>
      <c r="G2549" s="46" t="s">
        <v>11489</v>
      </c>
      <c r="I2549" s="46" t="s">
        <v>4603</v>
      </c>
      <c r="J2549" s="46" t="s">
        <v>9884</v>
      </c>
      <c r="K2549" s="46" t="s">
        <v>11490</v>
      </c>
      <c r="L2549" s="46" t="s">
        <v>9886</v>
      </c>
      <c r="O2549" s="46" t="s">
        <v>42</v>
      </c>
      <c r="Q2549" s="46" t="s">
        <v>9887</v>
      </c>
      <c r="T2549" s="46" t="s">
        <v>9887</v>
      </c>
      <c r="AA2549" s="46" t="s">
        <v>9888</v>
      </c>
      <c r="AC2549" s="46" t="s">
        <v>9889</v>
      </c>
      <c r="AG2549" s="46" t="s">
        <v>9895</v>
      </c>
      <c r="AL2549" s="46" t="s">
        <v>11491</v>
      </c>
      <c r="AQ2549" s="46" t="b">
        <v>0</v>
      </c>
      <c r="AR2549" s="95"/>
    </row>
    <row r="2550" spans="1:44" ht="15" customHeight="1">
      <c r="A2550" s="46">
        <v>2549</v>
      </c>
      <c r="B2550" s="46">
        <v>2549</v>
      </c>
      <c r="D2550" s="46" t="s">
        <v>11492</v>
      </c>
      <c r="E2550" s="46" t="s">
        <v>11493</v>
      </c>
      <c r="F2550" s="46" t="s">
        <v>11494</v>
      </c>
      <c r="G2550" s="46">
        <v>7874</v>
      </c>
      <c r="I2550" s="46" t="s">
        <v>4603</v>
      </c>
      <c r="J2550" s="46" t="s">
        <v>9884</v>
      </c>
      <c r="K2550" s="46" t="s">
        <v>11495</v>
      </c>
      <c r="L2550" s="46" t="s">
        <v>9886</v>
      </c>
      <c r="O2550" s="46" t="s">
        <v>42</v>
      </c>
      <c r="Q2550" s="46" t="s">
        <v>9887</v>
      </c>
      <c r="T2550" s="46" t="s">
        <v>9887</v>
      </c>
      <c r="AA2550" s="46" t="s">
        <v>9888</v>
      </c>
      <c r="AC2550" s="46" t="s">
        <v>9889</v>
      </c>
      <c r="AG2550" s="46" t="s">
        <v>10003</v>
      </c>
      <c r="AL2550" s="46" t="s">
        <v>11496</v>
      </c>
      <c r="AQ2550" s="46" t="b">
        <v>0</v>
      </c>
      <c r="AR2550" s="95"/>
    </row>
    <row r="2551" spans="1:44" ht="15" customHeight="1">
      <c r="A2551" s="46">
        <v>2550</v>
      </c>
      <c r="B2551" s="46">
        <v>2550</v>
      </c>
      <c r="D2551" s="46" t="s">
        <v>11497</v>
      </c>
      <c r="E2551" s="46" t="s">
        <v>11498</v>
      </c>
      <c r="F2551" s="46" t="s">
        <v>11499</v>
      </c>
      <c r="G2551" s="46">
        <v>1206</v>
      </c>
      <c r="I2551" s="46" t="s">
        <v>4612</v>
      </c>
      <c r="J2551" s="46" t="s">
        <v>9884</v>
      </c>
      <c r="K2551" s="46" t="s">
        <v>11500</v>
      </c>
      <c r="L2551" s="46" t="s">
        <v>9886</v>
      </c>
      <c r="O2551" s="46" t="s">
        <v>42</v>
      </c>
      <c r="Q2551" s="46" t="s">
        <v>9887</v>
      </c>
      <c r="T2551" s="46" t="s">
        <v>9887</v>
      </c>
      <c r="AA2551" s="46" t="s">
        <v>9888</v>
      </c>
      <c r="AC2551" s="46" t="s">
        <v>9889</v>
      </c>
      <c r="AG2551" s="46" t="s">
        <v>10003</v>
      </c>
      <c r="AL2551" s="46" t="s">
        <v>11501</v>
      </c>
      <c r="AQ2551" s="46" t="b">
        <v>0</v>
      </c>
      <c r="AR2551" s="95"/>
    </row>
    <row r="2552" spans="1:44" ht="15" customHeight="1">
      <c r="A2552" s="46">
        <v>2551</v>
      </c>
      <c r="B2552" s="46">
        <v>2551</v>
      </c>
      <c r="D2552" s="46" t="s">
        <v>11502</v>
      </c>
      <c r="E2552" s="46" t="s">
        <v>11503</v>
      </c>
      <c r="F2552" s="46" t="s">
        <v>9925</v>
      </c>
      <c r="G2552" s="46">
        <v>3170</v>
      </c>
      <c r="I2552" s="46" t="s">
        <v>4612</v>
      </c>
      <c r="J2552" s="46" t="s">
        <v>9884</v>
      </c>
      <c r="K2552" s="46" t="s">
        <v>11504</v>
      </c>
      <c r="L2552" s="46" t="s">
        <v>9886</v>
      </c>
      <c r="O2552" s="46" t="s">
        <v>42</v>
      </c>
      <c r="Q2552" s="46" t="s">
        <v>9887</v>
      </c>
      <c r="T2552" s="46" t="s">
        <v>9887</v>
      </c>
      <c r="AA2552" s="46" t="s">
        <v>9888</v>
      </c>
      <c r="AC2552" s="46" t="s">
        <v>9889</v>
      </c>
      <c r="AG2552" s="46">
        <v>172301</v>
      </c>
      <c r="AL2552" s="46" t="s">
        <v>11505</v>
      </c>
      <c r="AQ2552" s="46" t="b">
        <v>0</v>
      </c>
      <c r="AR2552" s="95"/>
    </row>
    <row r="2553" spans="1:44" ht="15" customHeight="1">
      <c r="A2553" s="46">
        <v>2552</v>
      </c>
      <c r="B2553" s="46">
        <v>2552</v>
      </c>
      <c r="D2553" s="46" t="s">
        <v>11506</v>
      </c>
      <c r="E2553" s="46" t="s">
        <v>11507</v>
      </c>
      <c r="F2553" s="46" t="s">
        <v>9925</v>
      </c>
      <c r="G2553" s="46">
        <v>3181</v>
      </c>
      <c r="I2553" s="46" t="s">
        <v>4612</v>
      </c>
      <c r="J2553" s="46" t="s">
        <v>9884</v>
      </c>
      <c r="K2553" s="46" t="s">
        <v>11508</v>
      </c>
      <c r="L2553" s="46" t="s">
        <v>9886</v>
      </c>
      <c r="O2553" s="46" t="s">
        <v>42</v>
      </c>
      <c r="Q2553" s="46" t="s">
        <v>9887</v>
      </c>
      <c r="T2553" s="46" t="s">
        <v>9887</v>
      </c>
      <c r="AA2553" s="46" t="s">
        <v>9888</v>
      </c>
      <c r="AC2553" s="46" t="s">
        <v>9889</v>
      </c>
      <c r="AG2553" s="46">
        <v>171940</v>
      </c>
      <c r="AL2553" s="46" t="s">
        <v>11509</v>
      </c>
      <c r="AQ2553" s="46" t="b">
        <v>0</v>
      </c>
      <c r="AR2553" s="95"/>
    </row>
    <row r="2554" spans="1:44" ht="15" customHeight="1">
      <c r="A2554" s="46">
        <v>2553</v>
      </c>
      <c r="B2554" s="46">
        <v>2553</v>
      </c>
      <c r="D2554" s="46" t="s">
        <v>11510</v>
      </c>
      <c r="E2554" s="46" t="s">
        <v>11511</v>
      </c>
      <c r="F2554" s="46" t="s">
        <v>11512</v>
      </c>
      <c r="G2554" s="46">
        <v>13996</v>
      </c>
      <c r="I2554" s="46" t="s">
        <v>6473</v>
      </c>
      <c r="J2554" s="46" t="s">
        <v>9884</v>
      </c>
      <c r="K2554" s="46" t="s">
        <v>11513</v>
      </c>
      <c r="L2554" s="46" t="s">
        <v>9886</v>
      </c>
      <c r="O2554" s="46" t="s">
        <v>42</v>
      </c>
      <c r="Q2554" s="46" t="s">
        <v>9887</v>
      </c>
      <c r="T2554" s="46" t="s">
        <v>9887</v>
      </c>
      <c r="AA2554" s="46" t="s">
        <v>9888</v>
      </c>
      <c r="AC2554" s="46" t="s">
        <v>9889</v>
      </c>
      <c r="AG2554" s="46" t="s">
        <v>9895</v>
      </c>
      <c r="AL2554" s="46" t="s">
        <v>11514</v>
      </c>
      <c r="AQ2554" s="46" t="b">
        <v>0</v>
      </c>
      <c r="AR2554" s="95"/>
    </row>
    <row r="2555" spans="1:44" ht="15" customHeight="1">
      <c r="A2555" s="46">
        <v>2554</v>
      </c>
      <c r="B2555" s="46">
        <v>2554</v>
      </c>
      <c r="D2555" s="46" t="s">
        <v>11515</v>
      </c>
      <c r="E2555" s="46" t="s">
        <v>11516</v>
      </c>
      <c r="F2555" s="46" t="s">
        <v>11001</v>
      </c>
      <c r="G2555" s="46" t="s">
        <v>11517</v>
      </c>
      <c r="I2555" s="46" t="s">
        <v>11518</v>
      </c>
      <c r="J2555" s="46" t="s">
        <v>9884</v>
      </c>
      <c r="K2555" s="46" t="s">
        <v>11519</v>
      </c>
      <c r="L2555" s="46" t="s">
        <v>9886</v>
      </c>
      <c r="O2555" s="46" t="s">
        <v>10013</v>
      </c>
      <c r="Q2555" s="46" t="s">
        <v>9887</v>
      </c>
      <c r="T2555" s="46" t="s">
        <v>9887</v>
      </c>
      <c r="AA2555" s="46" t="s">
        <v>9888</v>
      </c>
      <c r="AC2555" s="46" t="s">
        <v>9889</v>
      </c>
      <c r="AL2555" s="46" t="s">
        <v>11520</v>
      </c>
      <c r="AQ2555" s="46" t="b">
        <v>0</v>
      </c>
      <c r="AR2555" s="95"/>
    </row>
    <row r="2556" spans="1:44" ht="15" customHeight="1">
      <c r="A2556" s="46">
        <v>2555</v>
      </c>
      <c r="B2556" s="46">
        <v>2555</v>
      </c>
      <c r="D2556" s="46" t="s">
        <v>11521</v>
      </c>
      <c r="E2556" s="46" t="s">
        <v>11522</v>
      </c>
      <c r="F2556" s="46" t="s">
        <v>11523</v>
      </c>
      <c r="G2556" s="46">
        <v>323</v>
      </c>
      <c r="I2556" s="46" t="s">
        <v>11518</v>
      </c>
      <c r="J2556" s="46" t="s">
        <v>9884</v>
      </c>
      <c r="K2556" s="46" t="s">
        <v>11524</v>
      </c>
      <c r="L2556" s="46" t="s">
        <v>9886</v>
      </c>
      <c r="O2556" s="46" t="s">
        <v>42</v>
      </c>
      <c r="Q2556" s="46" t="s">
        <v>9887</v>
      </c>
      <c r="T2556" s="46" t="s">
        <v>9887</v>
      </c>
      <c r="AA2556" s="46" t="s">
        <v>9888</v>
      </c>
      <c r="AC2556" s="46" t="s">
        <v>9889</v>
      </c>
      <c r="AG2556" s="46">
        <v>57133</v>
      </c>
      <c r="AL2556" s="46" t="s">
        <v>11525</v>
      </c>
      <c r="AQ2556" s="46" t="b">
        <v>0</v>
      </c>
      <c r="AR2556" s="95"/>
    </row>
    <row r="2557" spans="1:44" ht="15" customHeight="1">
      <c r="A2557" s="46">
        <v>2556</v>
      </c>
      <c r="B2557" s="46">
        <v>2556</v>
      </c>
      <c r="D2557" s="46" t="s">
        <v>11526</v>
      </c>
      <c r="E2557" s="46" t="s">
        <v>11527</v>
      </c>
      <c r="F2557" s="46" t="s">
        <v>11528</v>
      </c>
      <c r="G2557" s="46">
        <v>668</v>
      </c>
      <c r="I2557" s="46" t="s">
        <v>11518</v>
      </c>
      <c r="J2557" s="46" t="s">
        <v>9884</v>
      </c>
      <c r="K2557" s="46" t="s">
        <v>11529</v>
      </c>
      <c r="L2557" s="46" t="s">
        <v>9886</v>
      </c>
      <c r="O2557" s="46" t="s">
        <v>42</v>
      </c>
      <c r="Q2557" s="46" t="s">
        <v>9887</v>
      </c>
      <c r="T2557" s="46" t="s">
        <v>9887</v>
      </c>
      <c r="AA2557" s="46" t="s">
        <v>9888</v>
      </c>
      <c r="AC2557" s="46" t="s">
        <v>9889</v>
      </c>
      <c r="AG2557" s="46" t="s">
        <v>10003</v>
      </c>
      <c r="AL2557" s="46" t="s">
        <v>11530</v>
      </c>
      <c r="AQ2557" s="46" t="b">
        <v>0</v>
      </c>
      <c r="AR2557" s="95"/>
    </row>
    <row r="2558" spans="1:44" ht="15" customHeight="1">
      <c r="A2558" s="46">
        <v>2557</v>
      </c>
      <c r="B2558" s="46">
        <v>2557</v>
      </c>
      <c r="D2558" s="46" t="s">
        <v>11531</v>
      </c>
      <c r="E2558" s="46" t="s">
        <v>11532</v>
      </c>
      <c r="F2558" s="46" t="e">
        <v>#N/A</v>
      </c>
      <c r="I2558" s="46" t="s">
        <v>11533</v>
      </c>
      <c r="J2558" s="46" t="s">
        <v>9884</v>
      </c>
      <c r="K2558" s="46" t="s">
        <v>11534</v>
      </c>
      <c r="L2558" s="46" t="s">
        <v>9886</v>
      </c>
      <c r="O2558" s="46" t="s">
        <v>42</v>
      </c>
      <c r="Q2558" s="46" t="s">
        <v>9887</v>
      </c>
      <c r="T2558" s="46" t="s">
        <v>9887</v>
      </c>
      <c r="AA2558" s="46" t="s">
        <v>9888</v>
      </c>
      <c r="AC2558" s="46" t="s">
        <v>9889</v>
      </c>
      <c r="AG2558" s="46" t="s">
        <v>9895</v>
      </c>
      <c r="AL2558" s="46" t="s">
        <v>11535</v>
      </c>
      <c r="AQ2558" s="46" t="b">
        <v>0</v>
      </c>
      <c r="AR2558" s="95"/>
    </row>
    <row r="2559" spans="1:44" ht="15" customHeight="1">
      <c r="A2559" s="46">
        <v>2558</v>
      </c>
      <c r="B2559" s="46">
        <v>2558</v>
      </c>
      <c r="D2559" s="46" t="s">
        <v>11536</v>
      </c>
      <c r="E2559" s="46" t="s">
        <v>11537</v>
      </c>
      <c r="F2559" s="46" t="s">
        <v>11001</v>
      </c>
      <c r="G2559" s="46" t="s">
        <v>11538</v>
      </c>
      <c r="I2559" s="46" t="s">
        <v>11539</v>
      </c>
      <c r="J2559" s="46" t="s">
        <v>9884</v>
      </c>
      <c r="K2559" s="46" t="s">
        <v>11540</v>
      </c>
      <c r="L2559" s="46" t="s">
        <v>9886</v>
      </c>
      <c r="O2559" s="46" t="s">
        <v>10013</v>
      </c>
      <c r="Q2559" s="46" t="s">
        <v>9887</v>
      </c>
      <c r="T2559" s="46" t="s">
        <v>9887</v>
      </c>
      <c r="AA2559" s="46" t="s">
        <v>9888</v>
      </c>
      <c r="AC2559" s="46" t="s">
        <v>9889</v>
      </c>
      <c r="AL2559" s="46" t="s">
        <v>11541</v>
      </c>
      <c r="AQ2559" s="46" t="b">
        <v>0</v>
      </c>
      <c r="AR2559" s="95"/>
    </row>
    <row r="2560" spans="1:44" ht="15" customHeight="1">
      <c r="A2560" s="46">
        <v>2559</v>
      </c>
      <c r="B2560" s="46">
        <v>2559</v>
      </c>
      <c r="D2560" s="46" t="s">
        <v>11542</v>
      </c>
      <c r="E2560" s="46" t="s">
        <v>11543</v>
      </c>
      <c r="F2560" s="46" t="s">
        <v>11544</v>
      </c>
      <c r="G2560" s="46" t="s">
        <v>768</v>
      </c>
      <c r="I2560" s="46" t="s">
        <v>11545</v>
      </c>
      <c r="J2560" s="46" t="s">
        <v>9884</v>
      </c>
      <c r="K2560" s="46" t="s">
        <v>11546</v>
      </c>
      <c r="L2560" s="46" t="s">
        <v>9886</v>
      </c>
      <c r="O2560" s="46" t="s">
        <v>9905</v>
      </c>
      <c r="Q2560" s="46" t="s">
        <v>9887</v>
      </c>
      <c r="T2560" s="46" t="s">
        <v>9887</v>
      </c>
      <c r="AA2560" s="46" t="s">
        <v>9888</v>
      </c>
      <c r="AC2560" s="46" t="s">
        <v>9889</v>
      </c>
      <c r="AG2560" s="46" t="s">
        <v>11547</v>
      </c>
      <c r="AL2560" s="46" t="s">
        <v>11548</v>
      </c>
      <c r="AQ2560" s="46" t="b">
        <v>0</v>
      </c>
      <c r="AR2560" s="95"/>
    </row>
    <row r="2561" spans="1:44" ht="15" customHeight="1">
      <c r="A2561" s="46">
        <v>2560</v>
      </c>
      <c r="B2561" s="46">
        <v>2560</v>
      </c>
      <c r="D2561" s="46" t="s">
        <v>11549</v>
      </c>
      <c r="E2561" s="46" t="s">
        <v>11550</v>
      </c>
      <c r="F2561" s="46" t="s">
        <v>9919</v>
      </c>
      <c r="G2561" s="46">
        <v>162</v>
      </c>
      <c r="I2561" s="46" t="s">
        <v>4648</v>
      </c>
      <c r="J2561" s="46" t="s">
        <v>9884</v>
      </c>
      <c r="K2561" s="46" t="s">
        <v>11551</v>
      </c>
      <c r="L2561" s="46" t="s">
        <v>9886</v>
      </c>
      <c r="O2561" s="46" t="s">
        <v>42</v>
      </c>
      <c r="Q2561" s="46" t="s">
        <v>9887</v>
      </c>
      <c r="T2561" s="46" t="s">
        <v>9887</v>
      </c>
      <c r="AA2561" s="46" t="s">
        <v>9888</v>
      </c>
      <c r="AC2561" s="46" t="s">
        <v>9889</v>
      </c>
      <c r="AG2561" s="46" t="s">
        <v>10003</v>
      </c>
      <c r="AL2561" s="46" t="s">
        <v>11552</v>
      </c>
      <c r="AQ2561" s="46" t="b">
        <v>0</v>
      </c>
      <c r="AR2561" s="95"/>
    </row>
    <row r="2562" spans="1:44" ht="15" customHeight="1">
      <c r="A2562" s="46">
        <v>2561</v>
      </c>
      <c r="B2562" s="46">
        <v>2561</v>
      </c>
      <c r="D2562" s="46" t="s">
        <v>11553</v>
      </c>
      <c r="E2562" s="46" t="s">
        <v>11554</v>
      </c>
      <c r="F2562" s="46" t="s">
        <v>9919</v>
      </c>
      <c r="G2562" s="46" t="s">
        <v>11555</v>
      </c>
      <c r="I2562" s="46" t="s">
        <v>4648</v>
      </c>
      <c r="J2562" s="46" t="s">
        <v>9884</v>
      </c>
      <c r="K2562" s="46" t="s">
        <v>11556</v>
      </c>
      <c r="L2562" s="46" t="s">
        <v>9886</v>
      </c>
      <c r="O2562" s="46" t="s">
        <v>42</v>
      </c>
      <c r="Q2562" s="46" t="s">
        <v>9887</v>
      </c>
      <c r="T2562" s="46" t="s">
        <v>9887</v>
      </c>
      <c r="AA2562" s="46" t="s">
        <v>9888</v>
      </c>
      <c r="AC2562" s="46" t="s">
        <v>9889</v>
      </c>
      <c r="AL2562" s="46" t="s">
        <v>11557</v>
      </c>
      <c r="AQ2562" s="46" t="b">
        <v>0</v>
      </c>
      <c r="AR2562" s="95"/>
    </row>
    <row r="2563" spans="1:44" ht="15" customHeight="1">
      <c r="A2563" s="46">
        <v>2562</v>
      </c>
      <c r="B2563" s="46">
        <v>2562</v>
      </c>
      <c r="D2563" s="46" t="s">
        <v>11558</v>
      </c>
      <c r="E2563" s="46" t="s">
        <v>11559</v>
      </c>
      <c r="F2563" s="46" t="s">
        <v>10132</v>
      </c>
      <c r="G2563" s="46" t="s">
        <v>11560</v>
      </c>
      <c r="I2563" s="46" t="s">
        <v>11561</v>
      </c>
      <c r="J2563" s="46" t="s">
        <v>9884</v>
      </c>
      <c r="K2563" s="46" t="s">
        <v>11562</v>
      </c>
      <c r="L2563" s="46" t="s">
        <v>9886</v>
      </c>
      <c r="O2563" s="46" t="s">
        <v>10013</v>
      </c>
      <c r="Q2563" s="46" t="s">
        <v>9887</v>
      </c>
      <c r="T2563" s="46" t="s">
        <v>9887</v>
      </c>
      <c r="AA2563" s="46" t="s">
        <v>9888</v>
      </c>
      <c r="AC2563" s="46" t="s">
        <v>9889</v>
      </c>
      <c r="AL2563" s="46" t="s">
        <v>11563</v>
      </c>
      <c r="AQ2563" s="46" t="b">
        <v>0</v>
      </c>
      <c r="AR2563" s="95"/>
    </row>
    <row r="2564" spans="1:44" ht="15" customHeight="1">
      <c r="A2564" s="46">
        <v>2563</v>
      </c>
      <c r="B2564" s="46">
        <v>2563</v>
      </c>
      <c r="D2564" s="46" t="s">
        <v>11564</v>
      </c>
      <c r="E2564" s="46" t="s">
        <v>11565</v>
      </c>
      <c r="F2564" s="46" t="s">
        <v>9938</v>
      </c>
      <c r="I2564" s="46" t="s">
        <v>11566</v>
      </c>
      <c r="J2564" s="46" t="s">
        <v>9884</v>
      </c>
      <c r="K2564" s="46" t="s">
        <v>11567</v>
      </c>
      <c r="L2564" s="46" t="s">
        <v>9886</v>
      </c>
      <c r="O2564" s="46" t="s">
        <v>10013</v>
      </c>
      <c r="Q2564" s="46" t="s">
        <v>9887</v>
      </c>
      <c r="T2564" s="46" t="s">
        <v>9887</v>
      </c>
      <c r="AA2564" s="46" t="s">
        <v>9888</v>
      </c>
      <c r="AC2564" s="46" t="s">
        <v>9889</v>
      </c>
      <c r="AL2564" s="46" t="s">
        <v>11568</v>
      </c>
      <c r="AQ2564" s="46" t="b">
        <v>0</v>
      </c>
      <c r="AR2564" s="95"/>
    </row>
    <row r="2565" spans="1:44" ht="15" customHeight="1">
      <c r="A2565" s="46">
        <v>2564</v>
      </c>
      <c r="B2565" s="46">
        <v>2564</v>
      </c>
      <c r="D2565" s="46" t="s">
        <v>11569</v>
      </c>
      <c r="E2565" s="46" t="s">
        <v>11570</v>
      </c>
      <c r="F2565" s="46" t="s">
        <v>10449</v>
      </c>
      <c r="G2565" s="46">
        <v>3452</v>
      </c>
      <c r="I2565" s="46" t="s">
        <v>11566</v>
      </c>
      <c r="J2565" s="46" t="s">
        <v>9884</v>
      </c>
      <c r="K2565" s="46" t="s">
        <v>11571</v>
      </c>
      <c r="L2565" s="46" t="s">
        <v>9886</v>
      </c>
      <c r="O2565" s="46" t="s">
        <v>42</v>
      </c>
      <c r="Q2565" s="46" t="s">
        <v>9887</v>
      </c>
      <c r="T2565" s="46" t="s">
        <v>9887</v>
      </c>
      <c r="AA2565" s="46" t="s">
        <v>9888</v>
      </c>
      <c r="AC2565" s="46" t="s">
        <v>9889</v>
      </c>
      <c r="AG2565" s="46">
        <v>165473</v>
      </c>
      <c r="AL2565" s="46" t="s">
        <v>11572</v>
      </c>
      <c r="AQ2565" s="46" t="b">
        <v>0</v>
      </c>
      <c r="AR2565" s="95"/>
    </row>
    <row r="2566" spans="1:44" ht="15" customHeight="1">
      <c r="A2566" s="46">
        <v>2565</v>
      </c>
      <c r="B2566" s="46">
        <v>2565</v>
      </c>
      <c r="D2566" s="46" t="s">
        <v>11573</v>
      </c>
      <c r="E2566" s="46" t="s">
        <v>11574</v>
      </c>
      <c r="F2566" s="46" t="s">
        <v>11575</v>
      </c>
      <c r="G2566" s="46">
        <v>5863</v>
      </c>
      <c r="I2566" s="46" t="s">
        <v>11566</v>
      </c>
      <c r="J2566" s="46" t="s">
        <v>9884</v>
      </c>
      <c r="K2566" s="46" t="s">
        <v>11576</v>
      </c>
      <c r="L2566" s="46" t="s">
        <v>9886</v>
      </c>
      <c r="O2566" s="46" t="s">
        <v>42</v>
      </c>
      <c r="Q2566" s="46" t="s">
        <v>9887</v>
      </c>
      <c r="T2566" s="46" t="s">
        <v>9887</v>
      </c>
      <c r="AA2566" s="46" t="s">
        <v>9888</v>
      </c>
      <c r="AC2566" s="46" t="s">
        <v>9889</v>
      </c>
      <c r="AG2566" s="46" t="s">
        <v>10003</v>
      </c>
      <c r="AL2566" s="46" t="s">
        <v>11577</v>
      </c>
      <c r="AQ2566" s="46" t="b">
        <v>0</v>
      </c>
      <c r="AR2566" s="95"/>
    </row>
    <row r="2567" spans="1:44" ht="15" customHeight="1">
      <c r="A2567" s="46">
        <v>2566</v>
      </c>
      <c r="B2567" s="46">
        <v>2566</v>
      </c>
      <c r="D2567" s="46" t="s">
        <v>11578</v>
      </c>
      <c r="E2567" s="46" t="s">
        <v>11579</v>
      </c>
      <c r="F2567" s="46" t="s">
        <v>10591</v>
      </c>
      <c r="G2567" s="46" t="s">
        <v>11580</v>
      </c>
      <c r="I2567" s="46" t="s">
        <v>11581</v>
      </c>
      <c r="J2567" s="46" t="s">
        <v>9884</v>
      </c>
      <c r="K2567" s="46" t="s">
        <v>11582</v>
      </c>
      <c r="L2567" s="46" t="s">
        <v>9886</v>
      </c>
      <c r="O2567" s="46" t="s">
        <v>42</v>
      </c>
      <c r="Q2567" s="46" t="s">
        <v>9887</v>
      </c>
      <c r="T2567" s="46" t="s">
        <v>9887</v>
      </c>
      <c r="AA2567" s="46" t="s">
        <v>9888</v>
      </c>
      <c r="AC2567" s="46" t="s">
        <v>9889</v>
      </c>
      <c r="AG2567" s="46">
        <v>176050</v>
      </c>
      <c r="AL2567" s="46" t="s">
        <v>11583</v>
      </c>
      <c r="AQ2567" s="46" t="b">
        <v>0</v>
      </c>
      <c r="AR2567" s="95"/>
    </row>
    <row r="2568" spans="1:44" ht="15" customHeight="1">
      <c r="A2568" s="46">
        <v>2567</v>
      </c>
      <c r="B2568" s="46">
        <v>2567</v>
      </c>
      <c r="D2568" s="46" t="s">
        <v>11584</v>
      </c>
      <c r="E2568" s="46" t="s">
        <v>11585</v>
      </c>
      <c r="F2568" s="46" t="s">
        <v>11586</v>
      </c>
      <c r="G2568" s="46" t="s">
        <v>768</v>
      </c>
      <c r="I2568" s="46" t="s">
        <v>4662</v>
      </c>
      <c r="J2568" s="46" t="s">
        <v>9884</v>
      </c>
      <c r="K2568" s="46" t="s">
        <v>11587</v>
      </c>
      <c r="L2568" s="46" t="s">
        <v>9886</v>
      </c>
      <c r="O2568" s="46" t="s">
        <v>42</v>
      </c>
      <c r="Q2568" s="46" t="s">
        <v>9887</v>
      </c>
      <c r="T2568" s="46" t="s">
        <v>9887</v>
      </c>
      <c r="AA2568" s="46" t="s">
        <v>9888</v>
      </c>
      <c r="AC2568" s="46" t="s">
        <v>9889</v>
      </c>
      <c r="AG2568" s="46" t="s">
        <v>10003</v>
      </c>
      <c r="AL2568" s="46" t="s">
        <v>11588</v>
      </c>
      <c r="AQ2568" s="46" t="b">
        <v>0</v>
      </c>
      <c r="AR2568" s="95"/>
    </row>
    <row r="2569" spans="1:44" ht="15" customHeight="1">
      <c r="A2569" s="46">
        <v>2568</v>
      </c>
      <c r="B2569" s="46">
        <v>2568</v>
      </c>
      <c r="D2569" s="46" t="s">
        <v>11589</v>
      </c>
      <c r="E2569" s="46" t="s">
        <v>11590</v>
      </c>
      <c r="F2569" s="46" t="e">
        <v>#N/A</v>
      </c>
      <c r="I2569" s="46" t="s">
        <v>11591</v>
      </c>
      <c r="J2569" s="46" t="s">
        <v>9884</v>
      </c>
      <c r="K2569" s="46" t="s">
        <v>11592</v>
      </c>
      <c r="L2569" s="46" t="s">
        <v>9886</v>
      </c>
      <c r="O2569" s="46" t="s">
        <v>42</v>
      </c>
      <c r="Q2569" s="46" t="s">
        <v>9887</v>
      </c>
      <c r="T2569" s="46" t="s">
        <v>9887</v>
      </c>
      <c r="AA2569" s="46" t="s">
        <v>9888</v>
      </c>
      <c r="AC2569" s="46" t="s">
        <v>9889</v>
      </c>
      <c r="AG2569" s="46" t="s">
        <v>9895</v>
      </c>
      <c r="AL2569" s="46" t="s">
        <v>11593</v>
      </c>
      <c r="AQ2569" s="46" t="b">
        <v>0</v>
      </c>
      <c r="AR2569" s="95"/>
    </row>
    <row r="2570" spans="1:44" ht="15" customHeight="1">
      <c r="A2570" s="46">
        <v>2569</v>
      </c>
      <c r="B2570" s="46">
        <v>2569</v>
      </c>
      <c r="D2570" s="46" t="s">
        <v>11594</v>
      </c>
      <c r="E2570" s="46" t="s">
        <v>11595</v>
      </c>
      <c r="F2570" s="46" t="s">
        <v>10458</v>
      </c>
      <c r="G2570" s="46" t="s">
        <v>11596</v>
      </c>
      <c r="I2570" s="46" t="s">
        <v>11597</v>
      </c>
      <c r="J2570" s="46" t="s">
        <v>9884</v>
      </c>
      <c r="K2570" s="46" t="s">
        <v>11598</v>
      </c>
      <c r="L2570" s="46" t="s">
        <v>9886</v>
      </c>
      <c r="O2570" s="46" t="s">
        <v>10013</v>
      </c>
      <c r="Q2570" s="46" t="s">
        <v>9887</v>
      </c>
      <c r="T2570" s="46" t="s">
        <v>9887</v>
      </c>
      <c r="AA2570" s="46" t="s">
        <v>9888</v>
      </c>
      <c r="AC2570" s="46" t="s">
        <v>9889</v>
      </c>
      <c r="AL2570" s="46" t="s">
        <v>11599</v>
      </c>
      <c r="AQ2570" s="46" t="b">
        <v>0</v>
      </c>
      <c r="AR2570" s="95"/>
    </row>
    <row r="2571" spans="1:44" ht="15" customHeight="1">
      <c r="A2571" s="46">
        <v>2570</v>
      </c>
      <c r="B2571" s="46">
        <v>2570</v>
      </c>
      <c r="D2571" s="46" t="s">
        <v>11600</v>
      </c>
      <c r="E2571" s="46" t="s">
        <v>11601</v>
      </c>
      <c r="F2571" s="46" t="s">
        <v>11602</v>
      </c>
      <c r="G2571" s="46" t="s">
        <v>768</v>
      </c>
      <c r="I2571" s="46" t="s">
        <v>4675</v>
      </c>
      <c r="J2571" s="46" t="s">
        <v>9884</v>
      </c>
      <c r="K2571" s="46" t="s">
        <v>11603</v>
      </c>
      <c r="L2571" s="46" t="s">
        <v>9886</v>
      </c>
      <c r="O2571" s="46" t="s">
        <v>42</v>
      </c>
      <c r="Q2571" s="46" t="s">
        <v>9887</v>
      </c>
      <c r="T2571" s="46" t="s">
        <v>9887</v>
      </c>
      <c r="AA2571" s="46" t="s">
        <v>9888</v>
      </c>
      <c r="AC2571" s="46" t="s">
        <v>9889</v>
      </c>
      <c r="AG2571" s="46">
        <v>176048</v>
      </c>
      <c r="AL2571" s="46" t="s">
        <v>11604</v>
      </c>
      <c r="AQ2571" s="46" t="b">
        <v>0</v>
      </c>
      <c r="AR2571" s="95"/>
    </row>
    <row r="2572" spans="1:44" ht="15" customHeight="1">
      <c r="A2572" s="46">
        <v>2571</v>
      </c>
      <c r="B2572" s="46">
        <v>2571</v>
      </c>
      <c r="D2572" s="46" t="s">
        <v>11605</v>
      </c>
      <c r="E2572" s="46" t="s">
        <v>11606</v>
      </c>
      <c r="F2572" s="46" t="s">
        <v>9938</v>
      </c>
      <c r="I2572" s="46" t="s">
        <v>11607</v>
      </c>
      <c r="J2572" s="46" t="s">
        <v>9884</v>
      </c>
      <c r="K2572" s="46" t="s">
        <v>11608</v>
      </c>
      <c r="L2572" s="46" t="s">
        <v>9886</v>
      </c>
      <c r="O2572" s="46" t="s">
        <v>10013</v>
      </c>
      <c r="Q2572" s="46" t="s">
        <v>9887</v>
      </c>
      <c r="T2572" s="46" t="s">
        <v>9887</v>
      </c>
      <c r="AA2572" s="46" t="s">
        <v>9888</v>
      </c>
      <c r="AC2572" s="46" t="s">
        <v>9889</v>
      </c>
      <c r="AL2572" s="46" t="s">
        <v>11609</v>
      </c>
      <c r="AQ2572" s="46" t="b">
        <v>0</v>
      </c>
      <c r="AR2572" s="95"/>
    </row>
    <row r="2573" spans="1:44" ht="15" customHeight="1">
      <c r="A2573" s="46">
        <v>2572</v>
      </c>
      <c r="B2573" s="46">
        <v>2572</v>
      </c>
      <c r="D2573" s="46" t="s">
        <v>11610</v>
      </c>
      <c r="E2573" s="46" t="s">
        <v>11611</v>
      </c>
      <c r="F2573" s="46" t="s">
        <v>10591</v>
      </c>
      <c r="G2573" s="46" t="s">
        <v>11612</v>
      </c>
      <c r="I2573" s="46" t="s">
        <v>11607</v>
      </c>
      <c r="J2573" s="46" t="s">
        <v>9884</v>
      </c>
      <c r="K2573" s="46" t="s">
        <v>11613</v>
      </c>
      <c r="L2573" s="46" t="s">
        <v>9886</v>
      </c>
      <c r="O2573" s="46" t="s">
        <v>42</v>
      </c>
      <c r="Q2573" s="46" t="s">
        <v>9887</v>
      </c>
      <c r="T2573" s="46" t="s">
        <v>9887</v>
      </c>
      <c r="AA2573" s="46" t="s">
        <v>9888</v>
      </c>
      <c r="AC2573" s="46" t="s">
        <v>9889</v>
      </c>
      <c r="AG2573" s="46">
        <v>175619</v>
      </c>
      <c r="AL2573" s="46" t="s">
        <v>11614</v>
      </c>
      <c r="AQ2573" s="46" t="b">
        <v>0</v>
      </c>
      <c r="AR2573" s="95"/>
    </row>
    <row r="2574" spans="1:44" ht="15" customHeight="1">
      <c r="A2574" s="46">
        <v>2573</v>
      </c>
      <c r="B2574" s="46">
        <v>2573</v>
      </c>
      <c r="D2574" s="46" t="s">
        <v>11615</v>
      </c>
      <c r="E2574" s="46" t="s">
        <v>11616</v>
      </c>
      <c r="F2574" s="46" t="s">
        <v>9990</v>
      </c>
      <c r="G2574" s="46">
        <v>11054</v>
      </c>
      <c r="I2574" s="46" t="s">
        <v>9939</v>
      </c>
      <c r="J2574" s="46" t="s">
        <v>9884</v>
      </c>
      <c r="K2574" s="46" t="s">
        <v>11617</v>
      </c>
      <c r="L2574" s="46" t="s">
        <v>9886</v>
      </c>
      <c r="O2574" s="46" t="s">
        <v>42</v>
      </c>
      <c r="Q2574" s="46" t="s">
        <v>9887</v>
      </c>
      <c r="T2574" s="46" t="s">
        <v>9887</v>
      </c>
      <c r="AA2574" s="46" t="s">
        <v>9888</v>
      </c>
      <c r="AC2574" s="46" t="s">
        <v>9889</v>
      </c>
      <c r="AG2574" s="46" t="s">
        <v>10003</v>
      </c>
      <c r="AL2574" s="46" t="s">
        <v>11618</v>
      </c>
      <c r="AQ2574" s="46" t="b">
        <v>0</v>
      </c>
      <c r="AR2574" s="95"/>
    </row>
    <row r="2575" spans="1:44" ht="15" customHeight="1">
      <c r="A2575" s="46">
        <v>2574</v>
      </c>
      <c r="B2575" s="46">
        <v>2574</v>
      </c>
      <c r="D2575" s="46" t="s">
        <v>11619</v>
      </c>
      <c r="E2575" s="46" t="s">
        <v>11620</v>
      </c>
      <c r="F2575" s="46" t="s">
        <v>9925</v>
      </c>
      <c r="G2575" s="46">
        <v>3112</v>
      </c>
      <c r="I2575" s="46" t="s">
        <v>4788</v>
      </c>
      <c r="J2575" s="46" t="s">
        <v>9884</v>
      </c>
      <c r="K2575" s="46" t="s">
        <v>11621</v>
      </c>
      <c r="L2575" s="46" t="s">
        <v>9886</v>
      </c>
      <c r="O2575" s="46" t="s">
        <v>42</v>
      </c>
      <c r="Q2575" s="46" t="s">
        <v>9887</v>
      </c>
      <c r="T2575" s="46" t="s">
        <v>9887</v>
      </c>
      <c r="AA2575" s="46" t="s">
        <v>9888</v>
      </c>
      <c r="AC2575" s="46" t="s">
        <v>9889</v>
      </c>
      <c r="AG2575" s="46">
        <v>172211</v>
      </c>
      <c r="AL2575" s="46" t="s">
        <v>11622</v>
      </c>
      <c r="AQ2575" s="46" t="b">
        <v>0</v>
      </c>
      <c r="AR2575" s="95"/>
    </row>
    <row r="2576" spans="1:44" ht="15" customHeight="1">
      <c r="A2576" s="46">
        <v>2575</v>
      </c>
      <c r="B2576" s="46">
        <v>2575</v>
      </c>
      <c r="D2576" s="46" t="s">
        <v>11623</v>
      </c>
      <c r="E2576" s="46" t="s">
        <v>11624</v>
      </c>
      <c r="F2576" s="46" t="s">
        <v>9925</v>
      </c>
      <c r="G2576" s="46">
        <v>3140</v>
      </c>
      <c r="I2576" s="46" t="s">
        <v>4788</v>
      </c>
      <c r="J2576" s="46" t="s">
        <v>9884</v>
      </c>
      <c r="K2576" s="46" t="s">
        <v>11625</v>
      </c>
      <c r="L2576" s="46" t="s">
        <v>9886</v>
      </c>
      <c r="O2576" s="46" t="s">
        <v>42</v>
      </c>
      <c r="Q2576" s="46" t="s">
        <v>9887</v>
      </c>
      <c r="T2576" s="46" t="s">
        <v>9887</v>
      </c>
      <c r="AA2576" s="46" t="s">
        <v>9888</v>
      </c>
      <c r="AC2576" s="46" t="s">
        <v>9889</v>
      </c>
      <c r="AG2576" s="46">
        <v>171990</v>
      </c>
      <c r="AL2576" s="46" t="s">
        <v>11626</v>
      </c>
      <c r="AQ2576" s="46" t="b">
        <v>0</v>
      </c>
      <c r="AR2576" s="95"/>
    </row>
    <row r="2577" spans="1:44" ht="15" customHeight="1">
      <c r="A2577" s="46">
        <v>2576</v>
      </c>
      <c r="B2577" s="46">
        <v>2576</v>
      </c>
      <c r="D2577" s="46" t="s">
        <v>11627</v>
      </c>
      <c r="E2577" s="46" t="s">
        <v>11628</v>
      </c>
      <c r="F2577" s="46" t="s">
        <v>9938</v>
      </c>
      <c r="I2577" s="46" t="s">
        <v>10171</v>
      </c>
      <c r="J2577" s="46" t="s">
        <v>9884</v>
      </c>
      <c r="K2577" s="46" t="s">
        <v>11629</v>
      </c>
      <c r="L2577" s="46" t="s">
        <v>9886</v>
      </c>
      <c r="O2577" s="46" t="s">
        <v>9905</v>
      </c>
      <c r="Q2577" s="46" t="s">
        <v>9887</v>
      </c>
      <c r="T2577" s="46" t="s">
        <v>9887</v>
      </c>
      <c r="AA2577" s="46" t="s">
        <v>9888</v>
      </c>
      <c r="AC2577" s="46" t="s">
        <v>9889</v>
      </c>
      <c r="AL2577" s="46" t="s">
        <v>11630</v>
      </c>
      <c r="AQ2577" s="46" t="b">
        <v>0</v>
      </c>
      <c r="AR2577" s="95"/>
    </row>
    <row r="2578" spans="1:44" ht="15" customHeight="1">
      <c r="A2578" s="46">
        <v>2577</v>
      </c>
      <c r="B2578" s="46">
        <v>2577</v>
      </c>
      <c r="D2578" s="46" t="s">
        <v>11631</v>
      </c>
      <c r="E2578" s="46" t="s">
        <v>11632</v>
      </c>
      <c r="F2578" s="46" t="s">
        <v>9919</v>
      </c>
      <c r="G2578" s="46">
        <v>514</v>
      </c>
      <c r="I2578" s="46" t="s">
        <v>4788</v>
      </c>
      <c r="J2578" s="46" t="s">
        <v>9884</v>
      </c>
      <c r="K2578" s="46" t="s">
        <v>11633</v>
      </c>
      <c r="L2578" s="46" t="s">
        <v>9886</v>
      </c>
      <c r="O2578" s="46" t="s">
        <v>42</v>
      </c>
      <c r="Q2578" s="46" t="s">
        <v>9887</v>
      </c>
      <c r="T2578" s="46" t="s">
        <v>9887</v>
      </c>
      <c r="AA2578" s="46" t="s">
        <v>9888</v>
      </c>
      <c r="AC2578" s="46" t="s">
        <v>9889</v>
      </c>
      <c r="AG2578" s="46" t="s">
        <v>10003</v>
      </c>
      <c r="AL2578" s="46" t="s">
        <v>11634</v>
      </c>
      <c r="AQ2578" s="46" t="b">
        <v>0</v>
      </c>
      <c r="AR2578" s="95"/>
    </row>
    <row r="2579" spans="1:44" ht="15" customHeight="1">
      <c r="A2579" s="46">
        <v>2578</v>
      </c>
      <c r="B2579" s="46">
        <v>2578</v>
      </c>
      <c r="D2579" s="46" t="s">
        <v>11635</v>
      </c>
      <c r="E2579" s="46" t="s">
        <v>11636</v>
      </c>
      <c r="F2579" s="46" t="s">
        <v>10751</v>
      </c>
      <c r="G2579" s="46">
        <v>4811</v>
      </c>
      <c r="I2579" s="46" t="s">
        <v>4748</v>
      </c>
      <c r="J2579" s="46" t="s">
        <v>9884</v>
      </c>
      <c r="K2579" s="46" t="s">
        <v>11637</v>
      </c>
      <c r="L2579" s="46" t="s">
        <v>9886</v>
      </c>
      <c r="O2579" s="46" t="s">
        <v>42</v>
      </c>
      <c r="Q2579" s="46" t="s">
        <v>9887</v>
      </c>
      <c r="T2579" s="46" t="s">
        <v>9887</v>
      </c>
      <c r="AA2579" s="46" t="s">
        <v>9888</v>
      </c>
      <c r="AC2579" s="46" t="s">
        <v>9889</v>
      </c>
      <c r="AG2579" s="46" t="s">
        <v>11480</v>
      </c>
      <c r="AL2579" s="46" t="s">
        <v>11638</v>
      </c>
      <c r="AQ2579" s="46" t="b">
        <v>0</v>
      </c>
      <c r="AR2579" s="95"/>
    </row>
    <row r="2580" spans="1:44" ht="15" customHeight="1">
      <c r="A2580" s="46">
        <v>2579</v>
      </c>
      <c r="B2580" s="46">
        <v>2579</v>
      </c>
      <c r="D2580" s="46" t="s">
        <v>11639</v>
      </c>
      <c r="E2580" s="46" t="s">
        <v>11640</v>
      </c>
      <c r="F2580" s="46" t="s">
        <v>9938</v>
      </c>
      <c r="I2580" s="46" t="s">
        <v>11641</v>
      </c>
      <c r="J2580" s="46" t="s">
        <v>9884</v>
      </c>
      <c r="K2580" s="46" t="s">
        <v>11642</v>
      </c>
      <c r="L2580" s="46" t="s">
        <v>9886</v>
      </c>
      <c r="O2580" s="46" t="s">
        <v>42</v>
      </c>
      <c r="Q2580" s="46" t="s">
        <v>9887</v>
      </c>
      <c r="T2580" s="46" t="s">
        <v>9887</v>
      </c>
      <c r="AA2580" s="46" t="s">
        <v>9888</v>
      </c>
      <c r="AC2580" s="46" t="s">
        <v>9889</v>
      </c>
      <c r="AG2580" s="46">
        <v>436594</v>
      </c>
      <c r="AL2580" s="46" t="s">
        <v>11643</v>
      </c>
      <c r="AQ2580" s="46" t="b">
        <v>0</v>
      </c>
      <c r="AR2580" s="95"/>
    </row>
    <row r="2581" spans="1:44" ht="15" customHeight="1">
      <c r="A2581" s="46">
        <v>2580</v>
      </c>
      <c r="B2581" s="46">
        <v>2580</v>
      </c>
      <c r="D2581" s="46" t="s">
        <v>11644</v>
      </c>
      <c r="E2581" s="46" t="s">
        <v>11645</v>
      </c>
      <c r="F2581" s="46" t="s">
        <v>9925</v>
      </c>
      <c r="G2581" s="46">
        <v>3141</v>
      </c>
      <c r="I2581" s="46" t="s">
        <v>4761</v>
      </c>
      <c r="J2581" s="46" t="s">
        <v>9884</v>
      </c>
      <c r="K2581" s="46" t="s">
        <v>11646</v>
      </c>
      <c r="L2581" s="46" t="s">
        <v>9886</v>
      </c>
      <c r="O2581" s="46" t="s">
        <v>42</v>
      </c>
      <c r="Q2581" s="46" t="s">
        <v>9887</v>
      </c>
      <c r="T2581" s="46" t="s">
        <v>9887</v>
      </c>
      <c r="AA2581" s="46" t="s">
        <v>9888</v>
      </c>
      <c r="AC2581" s="46" t="s">
        <v>9889</v>
      </c>
      <c r="AG2581" s="46">
        <v>171968</v>
      </c>
      <c r="AL2581" s="46" t="s">
        <v>11647</v>
      </c>
      <c r="AQ2581" s="46" t="b">
        <v>0</v>
      </c>
      <c r="AR2581" s="95"/>
    </row>
    <row r="2582" spans="1:44" ht="15" customHeight="1">
      <c r="A2582" s="46">
        <v>2581</v>
      </c>
      <c r="B2582" s="46">
        <v>2581</v>
      </c>
      <c r="D2582" s="46" t="s">
        <v>11648</v>
      </c>
      <c r="E2582" s="46" t="s">
        <v>11649</v>
      </c>
      <c r="F2582" s="46" t="s">
        <v>9919</v>
      </c>
      <c r="G2582" s="46">
        <v>515</v>
      </c>
      <c r="I2582" s="46" t="s">
        <v>4761</v>
      </c>
      <c r="J2582" s="46" t="s">
        <v>9884</v>
      </c>
      <c r="K2582" s="46" t="s">
        <v>11650</v>
      </c>
      <c r="L2582" s="46" t="s">
        <v>9886</v>
      </c>
      <c r="O2582" s="46" t="s">
        <v>42</v>
      </c>
      <c r="Q2582" s="46" t="s">
        <v>9887</v>
      </c>
      <c r="T2582" s="46" t="s">
        <v>9887</v>
      </c>
      <c r="AA2582" s="46" t="s">
        <v>9888</v>
      </c>
      <c r="AC2582" s="46" t="s">
        <v>9889</v>
      </c>
      <c r="AG2582" s="46" t="s">
        <v>10003</v>
      </c>
      <c r="AL2582" s="46" t="s">
        <v>11651</v>
      </c>
      <c r="AQ2582" s="46" t="b">
        <v>0</v>
      </c>
      <c r="AR2582" s="95"/>
    </row>
    <row r="2583" spans="1:44" ht="15" customHeight="1">
      <c r="A2583" s="46">
        <v>2582</v>
      </c>
      <c r="B2583" s="46">
        <v>2582</v>
      </c>
      <c r="D2583" s="46" t="s">
        <v>11652</v>
      </c>
      <c r="E2583" s="46" t="s">
        <v>11653</v>
      </c>
      <c r="F2583" s="46" t="s">
        <v>9990</v>
      </c>
      <c r="G2583" s="46">
        <v>10923</v>
      </c>
      <c r="I2583" s="46" t="s">
        <v>11654</v>
      </c>
      <c r="J2583" s="46" t="s">
        <v>9884</v>
      </c>
      <c r="K2583" s="46" t="s">
        <v>11655</v>
      </c>
      <c r="L2583" s="46" t="s">
        <v>9886</v>
      </c>
      <c r="O2583" s="46" t="s">
        <v>42</v>
      </c>
      <c r="Q2583" s="46" t="s">
        <v>9887</v>
      </c>
      <c r="T2583" s="46" t="s">
        <v>9887</v>
      </c>
      <c r="AA2583" s="46" t="s">
        <v>9888</v>
      </c>
      <c r="AC2583" s="46" t="s">
        <v>9889</v>
      </c>
      <c r="AG2583" s="46" t="s">
        <v>10003</v>
      </c>
      <c r="AL2583" s="46" t="s">
        <v>11656</v>
      </c>
      <c r="AQ2583" s="46" t="b">
        <v>0</v>
      </c>
      <c r="AR2583" s="95"/>
    </row>
    <row r="2584" spans="1:44" ht="15" customHeight="1">
      <c r="A2584" s="46">
        <v>2583</v>
      </c>
      <c r="B2584" s="46">
        <v>2583</v>
      </c>
      <c r="D2584" s="46" t="s">
        <v>11657</v>
      </c>
      <c r="E2584" s="46" t="s">
        <v>11658</v>
      </c>
      <c r="F2584" s="46" t="s">
        <v>4444</v>
      </c>
      <c r="G2584" s="46" t="s">
        <v>768</v>
      </c>
      <c r="I2584" s="46" t="s">
        <v>11654</v>
      </c>
      <c r="J2584" s="46" t="s">
        <v>9884</v>
      </c>
      <c r="K2584" s="46" t="s">
        <v>11659</v>
      </c>
      <c r="L2584" s="46" t="s">
        <v>9886</v>
      </c>
      <c r="O2584" s="46" t="s">
        <v>42</v>
      </c>
      <c r="Q2584" s="46" t="s">
        <v>9887</v>
      </c>
      <c r="T2584" s="46" t="s">
        <v>9887</v>
      </c>
      <c r="AA2584" s="46" t="s">
        <v>9888</v>
      </c>
      <c r="AC2584" s="46" t="s">
        <v>9889</v>
      </c>
      <c r="AG2584" s="46">
        <v>174050</v>
      </c>
      <c r="AL2584" s="46" t="s">
        <v>11660</v>
      </c>
      <c r="AQ2584" s="46" t="b">
        <v>0</v>
      </c>
      <c r="AR2584" s="95"/>
    </row>
    <row r="2585" spans="1:44" ht="15" customHeight="1">
      <c r="A2585" s="46">
        <v>2584</v>
      </c>
      <c r="B2585" s="46">
        <v>2584</v>
      </c>
      <c r="D2585" s="46" t="s">
        <v>11661</v>
      </c>
      <c r="E2585" s="46" t="s">
        <v>11662</v>
      </c>
      <c r="F2585" s="46" t="s">
        <v>9925</v>
      </c>
      <c r="G2585" s="46">
        <v>3135</v>
      </c>
      <c r="I2585" s="46" t="s">
        <v>11663</v>
      </c>
      <c r="J2585" s="46" t="s">
        <v>9884</v>
      </c>
      <c r="K2585" s="46" t="s">
        <v>11664</v>
      </c>
      <c r="L2585" s="46" t="s">
        <v>9886</v>
      </c>
      <c r="O2585" s="46" t="s">
        <v>42</v>
      </c>
      <c r="Q2585" s="46" t="s">
        <v>9887</v>
      </c>
      <c r="T2585" s="46" t="s">
        <v>9887</v>
      </c>
      <c r="AA2585" s="46" t="s">
        <v>9888</v>
      </c>
      <c r="AC2585" s="46" t="s">
        <v>9889</v>
      </c>
      <c r="AG2585" s="46">
        <v>172285</v>
      </c>
      <c r="AL2585" s="46" t="s">
        <v>11665</v>
      </c>
      <c r="AQ2585" s="46" t="b">
        <v>0</v>
      </c>
      <c r="AR2585" s="95"/>
    </row>
    <row r="2586" spans="1:44" ht="15" customHeight="1">
      <c r="A2586" s="46">
        <v>2585</v>
      </c>
      <c r="B2586" s="46">
        <v>2585</v>
      </c>
      <c r="D2586" s="46" t="s">
        <v>11666</v>
      </c>
      <c r="E2586" s="46" t="s">
        <v>11667</v>
      </c>
      <c r="F2586" s="46" t="s">
        <v>10751</v>
      </c>
      <c r="G2586" s="46" t="s">
        <v>11668</v>
      </c>
      <c r="I2586" s="46" t="s">
        <v>38</v>
      </c>
      <c r="J2586" s="46" t="s">
        <v>9884</v>
      </c>
      <c r="K2586" s="46" t="s">
        <v>11669</v>
      </c>
      <c r="L2586" s="46" t="s">
        <v>9886</v>
      </c>
      <c r="O2586" s="46" t="s">
        <v>42</v>
      </c>
      <c r="Q2586" s="46" t="s">
        <v>9887</v>
      </c>
      <c r="T2586" s="46" t="s">
        <v>9887</v>
      </c>
      <c r="AA2586" s="46" t="s">
        <v>9888</v>
      </c>
      <c r="AC2586" s="46" t="s">
        <v>9889</v>
      </c>
      <c r="AG2586" s="46" t="s">
        <v>10003</v>
      </c>
      <c r="AL2586" s="46" t="s">
        <v>11670</v>
      </c>
      <c r="AQ2586" s="46" t="b">
        <v>0</v>
      </c>
      <c r="AR2586" s="95"/>
    </row>
    <row r="2587" spans="1:44" ht="15" customHeight="1">
      <c r="A2587" s="46">
        <v>2586</v>
      </c>
      <c r="B2587" s="46">
        <v>2586</v>
      </c>
      <c r="D2587" s="46" t="s">
        <v>11671</v>
      </c>
      <c r="E2587" s="46" t="s">
        <v>11672</v>
      </c>
      <c r="F2587" s="46" t="s">
        <v>11673</v>
      </c>
      <c r="G2587" s="46">
        <v>2004.021</v>
      </c>
      <c r="I2587" s="46" t="s">
        <v>11674</v>
      </c>
      <c r="J2587" s="46" t="s">
        <v>9884</v>
      </c>
      <c r="K2587" s="46" t="s">
        <v>11675</v>
      </c>
      <c r="L2587" s="46" t="s">
        <v>9886</v>
      </c>
      <c r="O2587" s="46" t="s">
        <v>10013</v>
      </c>
      <c r="Q2587" s="46" t="s">
        <v>9887</v>
      </c>
      <c r="T2587" s="46" t="s">
        <v>9887</v>
      </c>
      <c r="AA2587" s="46" t="s">
        <v>9888</v>
      </c>
      <c r="AC2587" s="46" t="s">
        <v>9889</v>
      </c>
      <c r="AL2587" s="46" t="s">
        <v>11676</v>
      </c>
      <c r="AQ2587" s="46" t="b">
        <v>0</v>
      </c>
      <c r="AR2587" s="95"/>
    </row>
    <row r="2588" spans="1:44" ht="15" customHeight="1">
      <c r="A2588" s="46">
        <v>2587</v>
      </c>
      <c r="B2588" s="46">
        <v>2587</v>
      </c>
      <c r="D2588" s="46" t="s">
        <v>11677</v>
      </c>
      <c r="E2588" s="46" t="s">
        <v>11678</v>
      </c>
      <c r="F2588" s="46" t="s">
        <v>10257</v>
      </c>
      <c r="G2588" s="46">
        <v>4700</v>
      </c>
      <c r="I2588" s="46" t="s">
        <v>4805</v>
      </c>
      <c r="J2588" s="46" t="s">
        <v>9884</v>
      </c>
      <c r="K2588" s="46" t="s">
        <v>11679</v>
      </c>
      <c r="L2588" s="46" t="s">
        <v>9886</v>
      </c>
      <c r="O2588" s="46" t="s">
        <v>42</v>
      </c>
      <c r="Q2588" s="46" t="s">
        <v>9887</v>
      </c>
      <c r="T2588" s="46" t="s">
        <v>9887</v>
      </c>
      <c r="AA2588" s="46" t="s">
        <v>9888</v>
      </c>
      <c r="AC2588" s="46" t="s">
        <v>9889</v>
      </c>
      <c r="AG2588" s="46">
        <v>172420</v>
      </c>
      <c r="AL2588" s="46" t="s">
        <v>11680</v>
      </c>
      <c r="AQ2588" s="46" t="b">
        <v>0</v>
      </c>
      <c r="AR2588" s="95"/>
    </row>
    <row r="2589" spans="1:44" ht="15" customHeight="1">
      <c r="A2589" s="46">
        <v>2588</v>
      </c>
      <c r="B2589" s="46">
        <v>2588</v>
      </c>
      <c r="D2589" s="46" t="s">
        <v>11681</v>
      </c>
      <c r="E2589" s="46" t="s">
        <v>11682</v>
      </c>
      <c r="F2589" s="46" t="s">
        <v>9990</v>
      </c>
      <c r="G2589" s="46">
        <v>10367</v>
      </c>
      <c r="I2589" s="46" t="s">
        <v>4837</v>
      </c>
      <c r="J2589" s="46" t="s">
        <v>9884</v>
      </c>
      <c r="K2589" s="46" t="s">
        <v>11683</v>
      </c>
      <c r="L2589" s="46" t="s">
        <v>9886</v>
      </c>
      <c r="O2589" s="46" t="s">
        <v>42</v>
      </c>
      <c r="Q2589" s="46" t="s">
        <v>9887</v>
      </c>
      <c r="T2589" s="46" t="s">
        <v>9887</v>
      </c>
      <c r="AA2589" s="46" t="s">
        <v>9888</v>
      </c>
      <c r="AC2589" s="46" t="s">
        <v>9889</v>
      </c>
      <c r="AG2589" s="46" t="s">
        <v>10003</v>
      </c>
      <c r="AL2589" s="46" t="s">
        <v>11684</v>
      </c>
      <c r="AQ2589" s="46" t="b">
        <v>0</v>
      </c>
      <c r="AR2589" s="95"/>
    </row>
    <row r="2590" spans="1:44" ht="15" customHeight="1">
      <c r="A2590" s="46">
        <v>2589</v>
      </c>
      <c r="B2590" s="46">
        <v>2589</v>
      </c>
      <c r="D2590" s="46" t="s">
        <v>11685</v>
      </c>
      <c r="E2590" s="46" t="s">
        <v>11686</v>
      </c>
      <c r="F2590" s="46" t="s">
        <v>10257</v>
      </c>
      <c r="G2590" s="46" t="s">
        <v>11687</v>
      </c>
      <c r="I2590" s="46" t="s">
        <v>4837</v>
      </c>
      <c r="J2590" s="46" t="s">
        <v>9884</v>
      </c>
      <c r="K2590" s="46" t="s">
        <v>11688</v>
      </c>
      <c r="L2590" s="46" t="s">
        <v>9886</v>
      </c>
      <c r="O2590" s="46" t="s">
        <v>42</v>
      </c>
      <c r="Q2590" s="46" t="s">
        <v>9887</v>
      </c>
      <c r="T2590" s="46" t="s">
        <v>9887</v>
      </c>
      <c r="AA2590" s="46" t="s">
        <v>9888</v>
      </c>
      <c r="AC2590" s="46" t="s">
        <v>9889</v>
      </c>
      <c r="AG2590" s="46">
        <v>172421</v>
      </c>
      <c r="AL2590" s="46" t="s">
        <v>11689</v>
      </c>
      <c r="AQ2590" s="46" t="b">
        <v>0</v>
      </c>
      <c r="AR2590" s="95"/>
    </row>
    <row r="2591" spans="1:44" ht="15" customHeight="1">
      <c r="A2591" s="46">
        <v>2590</v>
      </c>
      <c r="B2591" s="46">
        <v>2590</v>
      </c>
      <c r="D2591" s="46" t="s">
        <v>11690</v>
      </c>
      <c r="E2591" s="46" t="s">
        <v>11691</v>
      </c>
      <c r="F2591" s="46" t="s">
        <v>9919</v>
      </c>
      <c r="G2591" s="46">
        <v>2314</v>
      </c>
      <c r="I2591" s="46" t="s">
        <v>4860</v>
      </c>
      <c r="J2591" s="46" t="s">
        <v>9884</v>
      </c>
      <c r="K2591" s="46" t="s">
        <v>11692</v>
      </c>
      <c r="L2591" s="46" t="s">
        <v>9886</v>
      </c>
      <c r="O2591" s="46" t="s">
        <v>42</v>
      </c>
      <c r="Q2591" s="46" t="s">
        <v>9887</v>
      </c>
      <c r="T2591" s="46" t="s">
        <v>9887</v>
      </c>
      <c r="AA2591" s="46" t="s">
        <v>9888</v>
      </c>
      <c r="AC2591" s="46" t="s">
        <v>9889</v>
      </c>
      <c r="AG2591" s="46" t="s">
        <v>10003</v>
      </c>
      <c r="AL2591" s="46" t="s">
        <v>11693</v>
      </c>
      <c r="AQ2591" s="46" t="b">
        <v>0</v>
      </c>
      <c r="AR2591" s="95"/>
    </row>
    <row r="2592" spans="1:44" ht="15" customHeight="1">
      <c r="A2592" s="46">
        <v>2591</v>
      </c>
      <c r="B2592" s="46">
        <v>2591</v>
      </c>
      <c r="D2592" s="46" t="s">
        <v>11694</v>
      </c>
      <c r="E2592" s="46" t="s">
        <v>11695</v>
      </c>
      <c r="F2592" s="46" t="s">
        <v>9925</v>
      </c>
      <c r="G2592" s="46">
        <v>3144</v>
      </c>
      <c r="I2592" s="46" t="s">
        <v>4860</v>
      </c>
      <c r="J2592" s="46" t="s">
        <v>9884</v>
      </c>
      <c r="K2592" s="46" t="s">
        <v>11696</v>
      </c>
      <c r="L2592" s="46" t="s">
        <v>9886</v>
      </c>
      <c r="O2592" s="46" t="s">
        <v>42</v>
      </c>
      <c r="Q2592" s="46" t="s">
        <v>9887</v>
      </c>
      <c r="T2592" s="46" t="s">
        <v>9887</v>
      </c>
      <c r="AA2592" s="46" t="s">
        <v>9888</v>
      </c>
      <c r="AC2592" s="46" t="s">
        <v>9889</v>
      </c>
      <c r="AG2592" s="46">
        <v>175414</v>
      </c>
      <c r="AL2592" s="46" t="s">
        <v>11697</v>
      </c>
      <c r="AQ2592" s="46" t="b">
        <v>0</v>
      </c>
      <c r="AR2592" s="95"/>
    </row>
    <row r="2593" spans="1:44" ht="15" customHeight="1">
      <c r="A2593" s="46">
        <v>2592</v>
      </c>
      <c r="B2593" s="46">
        <v>2592</v>
      </c>
      <c r="D2593" s="46" t="s">
        <v>11698</v>
      </c>
      <c r="E2593" s="46" t="s">
        <v>11699</v>
      </c>
      <c r="F2593" s="46" t="s">
        <v>10492</v>
      </c>
      <c r="G2593" s="46" t="s">
        <v>11700</v>
      </c>
      <c r="I2593" s="46" t="s">
        <v>4860</v>
      </c>
      <c r="J2593" s="46" t="s">
        <v>9884</v>
      </c>
      <c r="K2593" s="46" t="s">
        <v>11701</v>
      </c>
      <c r="L2593" s="46" t="s">
        <v>9886</v>
      </c>
      <c r="O2593" s="46" t="s">
        <v>9905</v>
      </c>
      <c r="Q2593" s="46" t="s">
        <v>9887</v>
      </c>
      <c r="T2593" s="46" t="s">
        <v>9887</v>
      </c>
      <c r="AA2593" s="46" t="s">
        <v>9888</v>
      </c>
      <c r="AC2593" s="46" t="s">
        <v>9889</v>
      </c>
      <c r="AL2593" s="46" t="s">
        <v>11702</v>
      </c>
      <c r="AQ2593" s="46" t="b">
        <v>0</v>
      </c>
      <c r="AR2593" s="95"/>
    </row>
    <row r="2594" spans="1:44" ht="15" customHeight="1">
      <c r="A2594" s="46">
        <v>2593</v>
      </c>
      <c r="B2594" s="46">
        <v>2593</v>
      </c>
      <c r="D2594" s="46" t="s">
        <v>11703</v>
      </c>
      <c r="E2594" s="46" t="s">
        <v>11704</v>
      </c>
      <c r="F2594" s="46" t="s">
        <v>9938</v>
      </c>
      <c r="I2594" s="46" t="s">
        <v>9939</v>
      </c>
      <c r="J2594" s="46" t="s">
        <v>9884</v>
      </c>
      <c r="K2594" s="46" t="s">
        <v>11705</v>
      </c>
      <c r="L2594" s="46" t="s">
        <v>9886</v>
      </c>
      <c r="O2594" s="46" t="s">
        <v>9941</v>
      </c>
      <c r="Q2594" s="46" t="s">
        <v>9887</v>
      </c>
      <c r="T2594" s="46" t="s">
        <v>9887</v>
      </c>
      <c r="AA2594" s="46" t="s">
        <v>9888</v>
      </c>
      <c r="AC2594" s="46" t="s">
        <v>9889</v>
      </c>
      <c r="AL2594" s="46" t="s">
        <v>11706</v>
      </c>
      <c r="AQ2594" s="46" t="b">
        <v>0</v>
      </c>
      <c r="AR2594" s="95"/>
    </row>
    <row r="2595" spans="1:44" ht="15" customHeight="1">
      <c r="A2595" s="46">
        <v>2594</v>
      </c>
      <c r="B2595" s="46">
        <v>2594</v>
      </c>
      <c r="D2595" s="46" t="s">
        <v>11707</v>
      </c>
      <c r="E2595" s="46" t="s">
        <v>11708</v>
      </c>
      <c r="F2595" s="46" t="s">
        <v>10934</v>
      </c>
      <c r="G2595" s="46" t="s">
        <v>11709</v>
      </c>
      <c r="I2595" s="46" t="s">
        <v>11710</v>
      </c>
      <c r="J2595" s="46" t="s">
        <v>9884</v>
      </c>
      <c r="K2595" s="46" t="s">
        <v>11711</v>
      </c>
      <c r="L2595" s="46" t="s">
        <v>9886</v>
      </c>
      <c r="O2595" s="46" t="s">
        <v>10013</v>
      </c>
      <c r="Q2595" s="46" t="s">
        <v>9887</v>
      </c>
      <c r="T2595" s="46" t="s">
        <v>9887</v>
      </c>
      <c r="AA2595" s="46" t="s">
        <v>9888</v>
      </c>
      <c r="AC2595" s="46" t="s">
        <v>9889</v>
      </c>
      <c r="AL2595" s="46" t="s">
        <v>11712</v>
      </c>
      <c r="AQ2595" s="46" t="b">
        <v>0</v>
      </c>
      <c r="AR2595" s="95"/>
    </row>
    <row r="2596" spans="1:44" ht="15" customHeight="1">
      <c r="A2596" s="46">
        <v>2595</v>
      </c>
      <c r="B2596" s="46">
        <v>2595</v>
      </c>
      <c r="D2596" s="46" t="s">
        <v>11713</v>
      </c>
      <c r="E2596" s="46" t="s">
        <v>11714</v>
      </c>
      <c r="F2596" s="46" t="s">
        <v>11715</v>
      </c>
      <c r="G2596" s="46" t="s">
        <v>11716</v>
      </c>
      <c r="I2596" s="46" t="s">
        <v>4869</v>
      </c>
      <c r="J2596" s="46" t="s">
        <v>9884</v>
      </c>
      <c r="K2596" s="46" t="s">
        <v>11717</v>
      </c>
      <c r="L2596" s="46" t="s">
        <v>9886</v>
      </c>
      <c r="O2596" s="46" t="s">
        <v>9905</v>
      </c>
      <c r="Q2596" s="46" t="s">
        <v>9887</v>
      </c>
      <c r="T2596" s="46" t="s">
        <v>9887</v>
      </c>
      <c r="AA2596" s="46" t="s">
        <v>9888</v>
      </c>
      <c r="AC2596" s="46" t="s">
        <v>9889</v>
      </c>
      <c r="AL2596" s="46" t="s">
        <v>11718</v>
      </c>
      <c r="AQ2596" s="46" t="b">
        <v>0</v>
      </c>
      <c r="AR2596" s="95"/>
    </row>
    <row r="2597" spans="1:44" ht="15" customHeight="1">
      <c r="A2597" s="46">
        <v>2596</v>
      </c>
      <c r="B2597" s="46">
        <v>2596</v>
      </c>
      <c r="D2597" s="46" t="s">
        <v>11719</v>
      </c>
      <c r="E2597" s="46" t="s">
        <v>11720</v>
      </c>
      <c r="F2597" s="46" t="s">
        <v>11721</v>
      </c>
      <c r="G2597" s="46" t="s">
        <v>768</v>
      </c>
      <c r="I2597" s="46" t="s">
        <v>4869</v>
      </c>
      <c r="J2597" s="46" t="s">
        <v>9884</v>
      </c>
      <c r="K2597" s="46" t="s">
        <v>11722</v>
      </c>
      <c r="L2597" s="46" t="s">
        <v>9886</v>
      </c>
      <c r="O2597" s="46" t="s">
        <v>42</v>
      </c>
      <c r="Q2597" s="46" t="s">
        <v>9887</v>
      </c>
      <c r="T2597" s="46" t="s">
        <v>9887</v>
      </c>
      <c r="AA2597" s="46" t="s">
        <v>9888</v>
      </c>
      <c r="AC2597" s="46" t="s">
        <v>9889</v>
      </c>
      <c r="AG2597" s="46">
        <v>172272</v>
      </c>
      <c r="AL2597" s="46" t="s">
        <v>11723</v>
      </c>
      <c r="AQ2597" s="46" t="b">
        <v>0</v>
      </c>
      <c r="AR2597" s="95"/>
    </row>
    <row r="2598" spans="1:44" ht="15" customHeight="1">
      <c r="A2598" s="46">
        <v>2597</v>
      </c>
      <c r="B2598" s="46">
        <v>2597</v>
      </c>
      <c r="D2598" s="46" t="s">
        <v>11724</v>
      </c>
      <c r="E2598" s="46" t="s">
        <v>11725</v>
      </c>
      <c r="F2598" s="46" t="s">
        <v>10310</v>
      </c>
      <c r="G2598" s="46">
        <v>3198</v>
      </c>
      <c r="I2598" s="46" t="s">
        <v>5102</v>
      </c>
      <c r="J2598" s="46" t="s">
        <v>9884</v>
      </c>
      <c r="K2598" s="46" t="s">
        <v>11726</v>
      </c>
      <c r="L2598" s="46" t="s">
        <v>9886</v>
      </c>
      <c r="O2598" s="46" t="s">
        <v>42</v>
      </c>
      <c r="Q2598" s="46" t="s">
        <v>9887</v>
      </c>
      <c r="T2598" s="46" t="s">
        <v>9887</v>
      </c>
      <c r="AA2598" s="46" t="s">
        <v>9888</v>
      </c>
      <c r="AC2598" s="46" t="s">
        <v>9889</v>
      </c>
      <c r="AG2598" s="46">
        <v>175402</v>
      </c>
      <c r="AL2598" s="46" t="s">
        <v>11727</v>
      </c>
      <c r="AQ2598" s="46" t="b">
        <v>0</v>
      </c>
      <c r="AR2598" s="95"/>
    </row>
    <row r="2599" spans="1:44" ht="15" customHeight="1">
      <c r="A2599" s="46">
        <v>2598</v>
      </c>
      <c r="B2599" s="46">
        <v>2598</v>
      </c>
      <c r="D2599" s="46" t="s">
        <v>11728</v>
      </c>
      <c r="E2599" s="46" t="s">
        <v>11729</v>
      </c>
      <c r="F2599" s="46" t="s">
        <v>11730</v>
      </c>
      <c r="G2599" s="46">
        <v>15176</v>
      </c>
      <c r="I2599" s="46" t="s">
        <v>5111</v>
      </c>
      <c r="J2599" s="46" t="s">
        <v>9884</v>
      </c>
      <c r="K2599" s="46" t="s">
        <v>11731</v>
      </c>
      <c r="L2599" s="46" t="s">
        <v>9886</v>
      </c>
      <c r="O2599" s="46" t="s">
        <v>42</v>
      </c>
      <c r="Q2599" s="46" t="s">
        <v>9887</v>
      </c>
      <c r="T2599" s="46" t="s">
        <v>9887</v>
      </c>
      <c r="AA2599" s="46" t="s">
        <v>9888</v>
      </c>
      <c r="AC2599" s="46" t="s">
        <v>9889</v>
      </c>
      <c r="AG2599" s="46" t="s">
        <v>9895</v>
      </c>
      <c r="AL2599" s="46" t="s">
        <v>11732</v>
      </c>
      <c r="AQ2599" s="46" t="b">
        <v>0</v>
      </c>
      <c r="AR2599" s="95"/>
    </row>
    <row r="2600" spans="1:44" ht="15" customHeight="1">
      <c r="A2600" s="46">
        <v>2599</v>
      </c>
      <c r="B2600" s="46">
        <v>2599</v>
      </c>
      <c r="D2600" s="46" t="s">
        <v>11733</v>
      </c>
      <c r="E2600" s="46" t="s">
        <v>11734</v>
      </c>
      <c r="F2600" s="46" t="s">
        <v>9938</v>
      </c>
      <c r="I2600" s="46" t="s">
        <v>9939</v>
      </c>
      <c r="J2600" s="46" t="s">
        <v>9884</v>
      </c>
      <c r="K2600" s="46" t="s">
        <v>11735</v>
      </c>
      <c r="L2600" s="46" t="s">
        <v>9886</v>
      </c>
      <c r="O2600" s="46" t="s">
        <v>9941</v>
      </c>
      <c r="Q2600" s="46" t="s">
        <v>9887</v>
      </c>
      <c r="T2600" s="46" t="s">
        <v>9887</v>
      </c>
      <c r="AA2600" s="46" t="s">
        <v>9888</v>
      </c>
      <c r="AC2600" s="46" t="s">
        <v>9889</v>
      </c>
      <c r="AL2600" s="46" t="s">
        <v>11736</v>
      </c>
      <c r="AQ2600" s="46" t="b">
        <v>0</v>
      </c>
      <c r="AR2600" s="95"/>
    </row>
    <row r="2601" spans="1:44" ht="15" customHeight="1">
      <c r="A2601" s="46">
        <v>2600</v>
      </c>
      <c r="B2601" s="46">
        <v>2600</v>
      </c>
      <c r="D2601" s="46" t="s">
        <v>11737</v>
      </c>
      <c r="E2601" s="46" t="s">
        <v>11738</v>
      </c>
      <c r="F2601" s="46" t="s">
        <v>9938</v>
      </c>
      <c r="I2601" s="46" t="s">
        <v>9939</v>
      </c>
      <c r="J2601" s="46" t="s">
        <v>9884</v>
      </c>
      <c r="K2601" s="46" t="s">
        <v>11739</v>
      </c>
      <c r="L2601" s="46" t="s">
        <v>9886</v>
      </c>
      <c r="O2601" s="46" t="s">
        <v>9941</v>
      </c>
      <c r="Q2601" s="46" t="s">
        <v>9887</v>
      </c>
      <c r="T2601" s="46" t="s">
        <v>9887</v>
      </c>
      <c r="AA2601" s="46" t="s">
        <v>9888</v>
      </c>
      <c r="AC2601" s="46" t="s">
        <v>9889</v>
      </c>
      <c r="AL2601" s="46" t="s">
        <v>11740</v>
      </c>
      <c r="AQ2601" s="46" t="b">
        <v>0</v>
      </c>
      <c r="AR2601" s="95"/>
    </row>
    <row r="2602" spans="1:44" ht="15" customHeight="1">
      <c r="A2602" s="46">
        <v>2601</v>
      </c>
      <c r="B2602" s="46">
        <v>2601</v>
      </c>
      <c r="D2602" s="46" t="s">
        <v>11741</v>
      </c>
      <c r="E2602" s="46" t="s">
        <v>11742</v>
      </c>
      <c r="F2602" s="46" t="s">
        <v>9938</v>
      </c>
      <c r="I2602" s="46" t="s">
        <v>9939</v>
      </c>
      <c r="J2602" s="46" t="s">
        <v>9884</v>
      </c>
      <c r="K2602" s="46" t="s">
        <v>11743</v>
      </c>
      <c r="L2602" s="46" t="s">
        <v>9886</v>
      </c>
      <c r="O2602" s="46" t="s">
        <v>9941</v>
      </c>
      <c r="Q2602" s="46" t="s">
        <v>9887</v>
      </c>
      <c r="T2602" s="46" t="s">
        <v>9887</v>
      </c>
      <c r="AA2602" s="46" t="s">
        <v>9888</v>
      </c>
      <c r="AC2602" s="46" t="s">
        <v>9889</v>
      </c>
      <c r="AL2602" s="46" t="s">
        <v>11744</v>
      </c>
      <c r="AQ2602" s="46" t="b">
        <v>0</v>
      </c>
      <c r="AR2602" s="95"/>
    </row>
    <row r="2603" spans="1:44" ht="15" customHeight="1">
      <c r="A2603" s="46">
        <v>2602</v>
      </c>
      <c r="B2603" s="46">
        <v>2602</v>
      </c>
      <c r="D2603" s="46" t="s">
        <v>11745</v>
      </c>
      <c r="E2603" s="46" t="s">
        <v>11746</v>
      </c>
      <c r="F2603" s="46" t="s">
        <v>9938</v>
      </c>
      <c r="I2603" s="46" t="s">
        <v>9939</v>
      </c>
      <c r="J2603" s="46" t="s">
        <v>9884</v>
      </c>
      <c r="K2603" s="46" t="s">
        <v>11747</v>
      </c>
      <c r="L2603" s="46" t="s">
        <v>9886</v>
      </c>
      <c r="O2603" s="46" t="s">
        <v>9941</v>
      </c>
      <c r="Q2603" s="46" t="s">
        <v>9887</v>
      </c>
      <c r="T2603" s="46" t="s">
        <v>9887</v>
      </c>
      <c r="AA2603" s="46" t="s">
        <v>9888</v>
      </c>
      <c r="AC2603" s="46" t="s">
        <v>9889</v>
      </c>
      <c r="AL2603" s="46" t="s">
        <v>11748</v>
      </c>
      <c r="AQ2603" s="46" t="b">
        <v>0</v>
      </c>
      <c r="AR2603" s="95"/>
    </row>
    <row r="2604" spans="1:44" ht="15" customHeight="1">
      <c r="A2604" s="46">
        <v>2603</v>
      </c>
      <c r="B2604" s="46">
        <v>2603</v>
      </c>
      <c r="D2604" s="46" t="s">
        <v>11749</v>
      </c>
      <c r="E2604" s="46" t="s">
        <v>11750</v>
      </c>
      <c r="F2604" s="46" t="s">
        <v>9938</v>
      </c>
      <c r="I2604" s="46" t="s">
        <v>9939</v>
      </c>
      <c r="J2604" s="46" t="s">
        <v>9884</v>
      </c>
      <c r="K2604" s="46" t="s">
        <v>11751</v>
      </c>
      <c r="L2604" s="46" t="s">
        <v>9886</v>
      </c>
      <c r="O2604" s="46" t="s">
        <v>9941</v>
      </c>
      <c r="Q2604" s="46" t="s">
        <v>9887</v>
      </c>
      <c r="T2604" s="46" t="s">
        <v>9887</v>
      </c>
      <c r="AA2604" s="46" t="s">
        <v>9888</v>
      </c>
      <c r="AC2604" s="46" t="s">
        <v>9889</v>
      </c>
      <c r="AL2604" s="46" t="s">
        <v>11752</v>
      </c>
      <c r="AQ2604" s="46" t="b">
        <v>0</v>
      </c>
      <c r="AR2604" s="95"/>
    </row>
    <row r="2605" spans="1:44" ht="15" customHeight="1">
      <c r="A2605" s="46">
        <v>2604</v>
      </c>
      <c r="B2605" s="46">
        <v>2604</v>
      </c>
      <c r="D2605" s="46" t="s">
        <v>11753</v>
      </c>
      <c r="E2605" s="46" t="s">
        <v>11754</v>
      </c>
      <c r="F2605" s="46" t="s">
        <v>9938</v>
      </c>
      <c r="I2605" s="46" t="s">
        <v>9939</v>
      </c>
      <c r="J2605" s="46" t="s">
        <v>9884</v>
      </c>
      <c r="K2605" s="46" t="s">
        <v>11755</v>
      </c>
      <c r="L2605" s="46" t="s">
        <v>9886</v>
      </c>
      <c r="O2605" s="46" t="s">
        <v>9941</v>
      </c>
      <c r="Q2605" s="46" t="s">
        <v>9887</v>
      </c>
      <c r="T2605" s="46" t="s">
        <v>9887</v>
      </c>
      <c r="AA2605" s="46" t="s">
        <v>9888</v>
      </c>
      <c r="AC2605" s="46" t="s">
        <v>9889</v>
      </c>
      <c r="AL2605" s="46" t="s">
        <v>11756</v>
      </c>
      <c r="AQ2605" s="46" t="b">
        <v>0</v>
      </c>
      <c r="AR2605" s="95"/>
    </row>
    <row r="2606" spans="1:44" ht="15" customHeight="1">
      <c r="A2606" s="46">
        <v>2605</v>
      </c>
      <c r="B2606" s="46">
        <v>2605</v>
      </c>
      <c r="D2606" s="46" t="s">
        <v>11757</v>
      </c>
      <c r="E2606" s="46" t="s">
        <v>11758</v>
      </c>
      <c r="F2606" s="46" t="s">
        <v>9938</v>
      </c>
      <c r="I2606" s="46" t="s">
        <v>9939</v>
      </c>
      <c r="J2606" s="46" t="s">
        <v>9884</v>
      </c>
      <c r="K2606" s="46" t="s">
        <v>11759</v>
      </c>
      <c r="L2606" s="46" t="s">
        <v>9886</v>
      </c>
      <c r="O2606" s="46" t="s">
        <v>9941</v>
      </c>
      <c r="Q2606" s="46" t="s">
        <v>9887</v>
      </c>
      <c r="T2606" s="46" t="s">
        <v>9887</v>
      </c>
      <c r="AA2606" s="46" t="s">
        <v>9888</v>
      </c>
      <c r="AC2606" s="46" t="s">
        <v>9889</v>
      </c>
      <c r="AL2606" s="46" t="s">
        <v>11760</v>
      </c>
      <c r="AQ2606" s="46" t="b">
        <v>0</v>
      </c>
      <c r="AR2606" s="95"/>
    </row>
    <row r="2607" spans="1:44" ht="15" customHeight="1">
      <c r="A2607" s="46">
        <v>2606</v>
      </c>
      <c r="B2607" s="46">
        <v>2606</v>
      </c>
      <c r="D2607" s="46" t="s">
        <v>11761</v>
      </c>
      <c r="E2607" s="46" t="s">
        <v>11762</v>
      </c>
      <c r="F2607" s="46" t="s">
        <v>9938</v>
      </c>
      <c r="I2607" s="46" t="s">
        <v>9939</v>
      </c>
      <c r="J2607" s="46" t="s">
        <v>9884</v>
      </c>
      <c r="K2607" s="46" t="s">
        <v>11763</v>
      </c>
      <c r="L2607" s="46" t="s">
        <v>9886</v>
      </c>
      <c r="O2607" s="46" t="s">
        <v>9941</v>
      </c>
      <c r="Q2607" s="46" t="s">
        <v>9887</v>
      </c>
      <c r="T2607" s="46" t="s">
        <v>9887</v>
      </c>
      <c r="AA2607" s="46" t="s">
        <v>9888</v>
      </c>
      <c r="AC2607" s="46" t="s">
        <v>9889</v>
      </c>
      <c r="AL2607" s="46" t="s">
        <v>11764</v>
      </c>
      <c r="AQ2607" s="46" t="b">
        <v>0</v>
      </c>
      <c r="AR2607" s="95"/>
    </row>
    <row r="2608" spans="1:44" ht="15" customHeight="1">
      <c r="A2608" s="46">
        <v>2607</v>
      </c>
      <c r="B2608" s="46">
        <v>2607</v>
      </c>
      <c r="D2608" s="46" t="s">
        <v>11765</v>
      </c>
      <c r="E2608" s="46" t="s">
        <v>11766</v>
      </c>
      <c r="F2608" s="46" t="s">
        <v>9938</v>
      </c>
      <c r="I2608" s="46" t="s">
        <v>9939</v>
      </c>
      <c r="J2608" s="46" t="s">
        <v>9884</v>
      </c>
      <c r="K2608" s="46" t="s">
        <v>11767</v>
      </c>
      <c r="L2608" s="46" t="s">
        <v>9886</v>
      </c>
      <c r="O2608" s="46" t="s">
        <v>9941</v>
      </c>
      <c r="Q2608" s="46" t="s">
        <v>9887</v>
      </c>
      <c r="T2608" s="46" t="s">
        <v>9887</v>
      </c>
      <c r="AA2608" s="46" t="s">
        <v>9888</v>
      </c>
      <c r="AC2608" s="46" t="s">
        <v>9889</v>
      </c>
      <c r="AL2608" s="46" t="s">
        <v>11768</v>
      </c>
      <c r="AQ2608" s="46" t="b">
        <v>0</v>
      </c>
      <c r="AR2608" s="95"/>
    </row>
    <row r="2609" spans="1:44" ht="15" customHeight="1">
      <c r="A2609" s="46">
        <v>2608</v>
      </c>
      <c r="B2609" s="46">
        <v>2608</v>
      </c>
      <c r="D2609" s="46" t="s">
        <v>11769</v>
      </c>
      <c r="E2609" s="46" t="s">
        <v>11770</v>
      </c>
      <c r="F2609" s="46" t="s">
        <v>9938</v>
      </c>
      <c r="I2609" s="46" t="s">
        <v>9939</v>
      </c>
      <c r="J2609" s="46" t="s">
        <v>9884</v>
      </c>
      <c r="K2609" s="46" t="s">
        <v>11771</v>
      </c>
      <c r="L2609" s="46" t="s">
        <v>9886</v>
      </c>
      <c r="O2609" s="46" t="s">
        <v>9941</v>
      </c>
      <c r="Q2609" s="46" t="s">
        <v>9887</v>
      </c>
      <c r="T2609" s="46" t="s">
        <v>9887</v>
      </c>
      <c r="AA2609" s="46" t="s">
        <v>9888</v>
      </c>
      <c r="AC2609" s="46" t="s">
        <v>9889</v>
      </c>
      <c r="AL2609" s="46" t="s">
        <v>11772</v>
      </c>
      <c r="AQ2609" s="46" t="b">
        <v>0</v>
      </c>
      <c r="AR2609" s="95"/>
    </row>
    <row r="2610" spans="1:44" ht="15" customHeight="1">
      <c r="A2610" s="46">
        <v>2609</v>
      </c>
      <c r="B2610" s="46">
        <v>2609</v>
      </c>
      <c r="D2610" s="46" t="s">
        <v>11773</v>
      </c>
      <c r="E2610" s="46" t="s">
        <v>11774</v>
      </c>
      <c r="F2610" s="46" t="s">
        <v>9938</v>
      </c>
      <c r="I2610" s="46" t="s">
        <v>9939</v>
      </c>
      <c r="J2610" s="46" t="s">
        <v>9884</v>
      </c>
      <c r="K2610" s="46" t="s">
        <v>11775</v>
      </c>
      <c r="L2610" s="46" t="s">
        <v>9886</v>
      </c>
      <c r="O2610" s="46" t="s">
        <v>9941</v>
      </c>
      <c r="Q2610" s="46" t="s">
        <v>9887</v>
      </c>
      <c r="T2610" s="46" t="s">
        <v>9887</v>
      </c>
      <c r="AA2610" s="46" t="s">
        <v>9888</v>
      </c>
      <c r="AC2610" s="46" t="s">
        <v>9889</v>
      </c>
      <c r="AL2610" s="46" t="s">
        <v>11776</v>
      </c>
      <c r="AQ2610" s="46" t="b">
        <v>0</v>
      </c>
      <c r="AR2610" s="95"/>
    </row>
    <row r="2611" spans="1:44" ht="15" customHeight="1">
      <c r="A2611" s="46">
        <v>2610</v>
      </c>
      <c r="B2611" s="46">
        <v>2610</v>
      </c>
      <c r="D2611" s="46" t="s">
        <v>11777</v>
      </c>
      <c r="E2611" s="46" t="s">
        <v>11778</v>
      </c>
      <c r="F2611" s="46" t="s">
        <v>9938</v>
      </c>
      <c r="I2611" s="46" t="s">
        <v>9939</v>
      </c>
      <c r="J2611" s="46" t="s">
        <v>9884</v>
      </c>
      <c r="K2611" s="46" t="s">
        <v>11779</v>
      </c>
      <c r="L2611" s="46" t="s">
        <v>9886</v>
      </c>
      <c r="O2611" s="46" t="s">
        <v>9941</v>
      </c>
      <c r="Q2611" s="46" t="s">
        <v>9887</v>
      </c>
      <c r="T2611" s="46" t="s">
        <v>9887</v>
      </c>
      <c r="AA2611" s="46" t="s">
        <v>9888</v>
      </c>
      <c r="AC2611" s="46" t="s">
        <v>9889</v>
      </c>
      <c r="AL2611" s="46" t="s">
        <v>11780</v>
      </c>
      <c r="AQ2611" s="46" t="b">
        <v>0</v>
      </c>
      <c r="AR2611" s="95"/>
    </row>
    <row r="2612" spans="1:44" ht="15" customHeight="1">
      <c r="A2612" s="46">
        <v>2611</v>
      </c>
      <c r="B2612" s="46">
        <v>2611</v>
      </c>
      <c r="D2612" s="46" t="s">
        <v>11781</v>
      </c>
      <c r="E2612" s="46" t="s">
        <v>11782</v>
      </c>
      <c r="F2612" s="46" t="s">
        <v>9938</v>
      </c>
      <c r="I2612" s="46" t="s">
        <v>9939</v>
      </c>
      <c r="J2612" s="46" t="s">
        <v>9884</v>
      </c>
      <c r="K2612" s="46" t="s">
        <v>11783</v>
      </c>
      <c r="L2612" s="46" t="s">
        <v>9886</v>
      </c>
      <c r="O2612" s="46" t="s">
        <v>9941</v>
      </c>
      <c r="Q2612" s="46" t="s">
        <v>9887</v>
      </c>
      <c r="T2612" s="46" t="s">
        <v>9887</v>
      </c>
      <c r="AA2612" s="46" t="s">
        <v>9888</v>
      </c>
      <c r="AC2612" s="46" t="s">
        <v>9889</v>
      </c>
      <c r="AL2612" s="46" t="s">
        <v>11784</v>
      </c>
      <c r="AQ2612" s="46" t="b">
        <v>0</v>
      </c>
      <c r="AR2612" s="95"/>
    </row>
    <row r="2613" spans="1:44" ht="15" customHeight="1">
      <c r="A2613" s="46">
        <v>2612</v>
      </c>
      <c r="B2613" s="46">
        <v>2612</v>
      </c>
      <c r="D2613" s="46" t="s">
        <v>11785</v>
      </c>
      <c r="E2613" s="46" t="s">
        <v>11786</v>
      </c>
      <c r="F2613" s="46" t="s">
        <v>9938</v>
      </c>
      <c r="I2613" s="46" t="s">
        <v>9939</v>
      </c>
      <c r="J2613" s="46" t="s">
        <v>9884</v>
      </c>
      <c r="K2613" s="46" t="s">
        <v>11787</v>
      </c>
      <c r="L2613" s="46" t="s">
        <v>9886</v>
      </c>
      <c r="O2613" s="46" t="s">
        <v>9941</v>
      </c>
      <c r="Q2613" s="46" t="s">
        <v>9887</v>
      </c>
      <c r="T2613" s="46" t="s">
        <v>9887</v>
      </c>
      <c r="AA2613" s="46" t="s">
        <v>9888</v>
      </c>
      <c r="AC2613" s="46" t="s">
        <v>9889</v>
      </c>
      <c r="AL2613" s="46" t="s">
        <v>11788</v>
      </c>
      <c r="AQ2613" s="46" t="b">
        <v>0</v>
      </c>
      <c r="AR2613" s="95"/>
    </row>
    <row r="2614" spans="1:44" ht="15" customHeight="1">
      <c r="A2614" s="46">
        <v>2613</v>
      </c>
      <c r="B2614" s="46">
        <v>2613</v>
      </c>
      <c r="D2614" s="46" t="s">
        <v>11789</v>
      </c>
      <c r="E2614" s="46" t="s">
        <v>11790</v>
      </c>
      <c r="F2614" s="46" t="s">
        <v>9938</v>
      </c>
      <c r="I2614" s="46" t="s">
        <v>9939</v>
      </c>
      <c r="J2614" s="46" t="s">
        <v>9884</v>
      </c>
      <c r="K2614" s="46" t="s">
        <v>11791</v>
      </c>
      <c r="L2614" s="46" t="s">
        <v>9886</v>
      </c>
      <c r="O2614" s="46" t="s">
        <v>9941</v>
      </c>
      <c r="Q2614" s="46" t="s">
        <v>9887</v>
      </c>
      <c r="T2614" s="46" t="s">
        <v>9887</v>
      </c>
      <c r="AA2614" s="46" t="s">
        <v>9888</v>
      </c>
      <c r="AC2614" s="46" t="s">
        <v>9889</v>
      </c>
      <c r="AL2614" s="46" t="s">
        <v>11792</v>
      </c>
      <c r="AQ2614" s="46" t="b">
        <v>0</v>
      </c>
      <c r="AR2614" s="95"/>
    </row>
    <row r="2615" spans="1:44" ht="15" customHeight="1">
      <c r="A2615" s="46">
        <v>2614</v>
      </c>
      <c r="B2615" s="46">
        <v>2614</v>
      </c>
      <c r="D2615" s="46" t="s">
        <v>11793</v>
      </c>
      <c r="E2615" s="46" t="s">
        <v>11794</v>
      </c>
      <c r="F2615" s="46" t="s">
        <v>9938</v>
      </c>
      <c r="I2615" s="46" t="s">
        <v>9939</v>
      </c>
      <c r="J2615" s="46" t="s">
        <v>9884</v>
      </c>
      <c r="K2615" s="46" t="s">
        <v>11795</v>
      </c>
      <c r="L2615" s="46" t="s">
        <v>9886</v>
      </c>
      <c r="O2615" s="46" t="s">
        <v>9941</v>
      </c>
      <c r="Q2615" s="46" t="s">
        <v>9887</v>
      </c>
      <c r="T2615" s="46" t="s">
        <v>9887</v>
      </c>
      <c r="AA2615" s="46" t="s">
        <v>9888</v>
      </c>
      <c r="AC2615" s="46" t="s">
        <v>9889</v>
      </c>
      <c r="AL2615" s="46" t="s">
        <v>11796</v>
      </c>
      <c r="AQ2615" s="46" t="b">
        <v>0</v>
      </c>
      <c r="AR2615" s="95"/>
    </row>
    <row r="2616" spans="1:44" ht="15" customHeight="1">
      <c r="A2616" s="46">
        <v>2615</v>
      </c>
      <c r="B2616" s="46">
        <v>2615</v>
      </c>
      <c r="D2616" s="46" t="s">
        <v>11797</v>
      </c>
      <c r="E2616" s="46" t="s">
        <v>11798</v>
      </c>
      <c r="F2616" s="46" t="s">
        <v>9938</v>
      </c>
      <c r="I2616" s="46" t="s">
        <v>9939</v>
      </c>
      <c r="J2616" s="46" t="s">
        <v>9884</v>
      </c>
      <c r="K2616" s="46" t="s">
        <v>11799</v>
      </c>
      <c r="L2616" s="46" t="s">
        <v>9886</v>
      </c>
      <c r="O2616" s="46" t="s">
        <v>9941</v>
      </c>
      <c r="Q2616" s="46" t="s">
        <v>9887</v>
      </c>
      <c r="T2616" s="46" t="s">
        <v>9887</v>
      </c>
      <c r="AA2616" s="46" t="s">
        <v>9888</v>
      </c>
      <c r="AC2616" s="46" t="s">
        <v>9889</v>
      </c>
      <c r="AL2616" s="46" t="s">
        <v>11800</v>
      </c>
      <c r="AQ2616" s="46" t="b">
        <v>0</v>
      </c>
      <c r="AR2616" s="95"/>
    </row>
    <row r="2617" spans="1:44" ht="15" customHeight="1">
      <c r="A2617" s="46">
        <v>2616</v>
      </c>
      <c r="B2617" s="46">
        <v>2616</v>
      </c>
      <c r="D2617" s="46" t="s">
        <v>11801</v>
      </c>
      <c r="E2617" s="46" t="s">
        <v>11802</v>
      </c>
      <c r="F2617" s="46" t="s">
        <v>9938</v>
      </c>
      <c r="I2617" s="46" t="s">
        <v>9939</v>
      </c>
      <c r="J2617" s="46" t="s">
        <v>9884</v>
      </c>
      <c r="K2617" s="46" t="s">
        <v>11803</v>
      </c>
      <c r="L2617" s="46" t="s">
        <v>9886</v>
      </c>
      <c r="O2617" s="46" t="s">
        <v>9941</v>
      </c>
      <c r="Q2617" s="46" t="s">
        <v>9887</v>
      </c>
      <c r="T2617" s="46" t="s">
        <v>9887</v>
      </c>
      <c r="AA2617" s="46" t="s">
        <v>9888</v>
      </c>
      <c r="AC2617" s="46" t="s">
        <v>9889</v>
      </c>
      <c r="AL2617" s="46" t="s">
        <v>11804</v>
      </c>
      <c r="AQ2617" s="46" t="b">
        <v>0</v>
      </c>
      <c r="AR2617" s="95"/>
    </row>
    <row r="2618" spans="1:44" ht="15" customHeight="1">
      <c r="A2618" s="46">
        <v>2617</v>
      </c>
      <c r="B2618" s="46">
        <v>2617</v>
      </c>
      <c r="D2618" s="46" t="s">
        <v>11805</v>
      </c>
      <c r="E2618" s="46" t="s">
        <v>11806</v>
      </c>
      <c r="F2618" s="46" t="s">
        <v>9938</v>
      </c>
      <c r="I2618" s="46" t="s">
        <v>9939</v>
      </c>
      <c r="J2618" s="46" t="s">
        <v>9884</v>
      </c>
      <c r="K2618" s="46" t="s">
        <v>11807</v>
      </c>
      <c r="L2618" s="46" t="s">
        <v>9886</v>
      </c>
      <c r="O2618" s="46" t="s">
        <v>9941</v>
      </c>
      <c r="Q2618" s="46" t="s">
        <v>9887</v>
      </c>
      <c r="T2618" s="46" t="s">
        <v>9887</v>
      </c>
      <c r="AA2618" s="46" t="s">
        <v>9888</v>
      </c>
      <c r="AC2618" s="46" t="s">
        <v>9889</v>
      </c>
      <c r="AL2618" s="46" t="s">
        <v>11808</v>
      </c>
      <c r="AQ2618" s="46" t="b">
        <v>0</v>
      </c>
      <c r="AR2618" s="95"/>
    </row>
    <row r="2619" spans="1:44" ht="15" customHeight="1">
      <c r="A2619" s="46">
        <v>2618</v>
      </c>
      <c r="B2619" s="46">
        <v>2618</v>
      </c>
      <c r="D2619" s="46" t="s">
        <v>11809</v>
      </c>
      <c r="E2619" s="46" t="s">
        <v>11810</v>
      </c>
      <c r="F2619" s="46" t="s">
        <v>9938</v>
      </c>
      <c r="I2619" s="46" t="s">
        <v>9939</v>
      </c>
      <c r="J2619" s="46" t="s">
        <v>9884</v>
      </c>
      <c r="K2619" s="46" t="s">
        <v>11811</v>
      </c>
      <c r="L2619" s="46" t="s">
        <v>9886</v>
      </c>
      <c r="O2619" s="46" t="s">
        <v>9941</v>
      </c>
      <c r="Q2619" s="46" t="s">
        <v>9887</v>
      </c>
      <c r="T2619" s="46" t="s">
        <v>9887</v>
      </c>
      <c r="AA2619" s="46" t="s">
        <v>9888</v>
      </c>
      <c r="AC2619" s="46" t="s">
        <v>9889</v>
      </c>
      <c r="AL2619" s="46" t="s">
        <v>11812</v>
      </c>
      <c r="AQ2619" s="46" t="b">
        <v>0</v>
      </c>
      <c r="AR2619" s="95"/>
    </row>
    <row r="2620" spans="1:44" ht="15" customHeight="1">
      <c r="A2620" s="46">
        <v>2619</v>
      </c>
      <c r="B2620" s="46">
        <v>2619</v>
      </c>
      <c r="D2620" s="46" t="s">
        <v>11813</v>
      </c>
      <c r="E2620" s="46" t="s">
        <v>11814</v>
      </c>
      <c r="F2620" s="46" t="s">
        <v>9938</v>
      </c>
      <c r="I2620" s="46" t="s">
        <v>9939</v>
      </c>
      <c r="J2620" s="46" t="s">
        <v>9884</v>
      </c>
      <c r="K2620" s="46" t="s">
        <v>11815</v>
      </c>
      <c r="L2620" s="46" t="s">
        <v>9886</v>
      </c>
      <c r="O2620" s="46" t="s">
        <v>9941</v>
      </c>
      <c r="Q2620" s="46" t="s">
        <v>9887</v>
      </c>
      <c r="T2620" s="46" t="s">
        <v>9887</v>
      </c>
      <c r="AA2620" s="46" t="s">
        <v>9888</v>
      </c>
      <c r="AC2620" s="46" t="s">
        <v>9889</v>
      </c>
      <c r="AL2620" s="46" t="s">
        <v>11816</v>
      </c>
      <c r="AQ2620" s="46" t="b">
        <v>0</v>
      </c>
      <c r="AR2620" s="95"/>
    </row>
    <row r="2621" spans="1:44" ht="15" customHeight="1">
      <c r="A2621" s="46">
        <v>2620</v>
      </c>
      <c r="B2621" s="46">
        <v>2620</v>
      </c>
      <c r="D2621" s="46" t="s">
        <v>11817</v>
      </c>
      <c r="E2621" s="46" t="s">
        <v>11818</v>
      </c>
      <c r="F2621" s="46" t="s">
        <v>9925</v>
      </c>
      <c r="G2621" s="46">
        <v>3120</v>
      </c>
      <c r="I2621" s="46" t="s">
        <v>5124</v>
      </c>
      <c r="J2621" s="46" t="s">
        <v>9884</v>
      </c>
      <c r="K2621" s="46" t="s">
        <v>11819</v>
      </c>
      <c r="L2621" s="46" t="s">
        <v>9886</v>
      </c>
      <c r="O2621" s="46" t="s">
        <v>42</v>
      </c>
      <c r="Q2621" s="46" t="s">
        <v>9887</v>
      </c>
      <c r="T2621" s="46" t="s">
        <v>9887</v>
      </c>
      <c r="AA2621" s="46" t="s">
        <v>9888</v>
      </c>
      <c r="AC2621" s="46" t="s">
        <v>9889</v>
      </c>
      <c r="AG2621" s="46">
        <v>172219</v>
      </c>
      <c r="AL2621" s="46" t="s">
        <v>11820</v>
      </c>
      <c r="AQ2621" s="46" t="b">
        <v>0</v>
      </c>
      <c r="AR2621" s="95"/>
    </row>
    <row r="2622" spans="1:44" ht="15" customHeight="1">
      <c r="A2622" s="46">
        <v>2621</v>
      </c>
      <c r="B2622" s="46">
        <v>2621</v>
      </c>
      <c r="D2622" s="46" t="s">
        <v>11821</v>
      </c>
      <c r="E2622" s="46" t="s">
        <v>11822</v>
      </c>
      <c r="F2622" s="46" t="s">
        <v>9980</v>
      </c>
      <c r="G2622" s="46">
        <v>3200</v>
      </c>
      <c r="I2622" s="46" t="s">
        <v>5138</v>
      </c>
      <c r="J2622" s="46" t="s">
        <v>9884</v>
      </c>
      <c r="K2622" s="46" t="s">
        <v>11823</v>
      </c>
      <c r="L2622" s="46" t="s">
        <v>9886</v>
      </c>
      <c r="O2622" s="46" t="s">
        <v>42</v>
      </c>
      <c r="Q2622" s="46" t="s">
        <v>9887</v>
      </c>
      <c r="T2622" s="46" t="s">
        <v>9887</v>
      </c>
      <c r="AA2622" s="46" t="s">
        <v>9888</v>
      </c>
      <c r="AC2622" s="46" t="s">
        <v>9889</v>
      </c>
      <c r="AG2622" s="46">
        <v>176487</v>
      </c>
      <c r="AL2622" s="46" t="s">
        <v>11824</v>
      </c>
      <c r="AQ2622" s="46" t="b">
        <v>0</v>
      </c>
      <c r="AR2622" s="95"/>
    </row>
    <row r="2623" spans="1:44" ht="15" customHeight="1">
      <c r="A2623" s="46">
        <v>2622</v>
      </c>
      <c r="B2623" s="46">
        <v>2622</v>
      </c>
      <c r="D2623" s="46" t="s">
        <v>11825</v>
      </c>
      <c r="E2623" s="46" t="s">
        <v>11826</v>
      </c>
      <c r="F2623" s="46" t="s">
        <v>11827</v>
      </c>
      <c r="G2623" s="46">
        <v>8</v>
      </c>
      <c r="I2623" s="46" t="s">
        <v>5138</v>
      </c>
      <c r="J2623" s="46" t="s">
        <v>9884</v>
      </c>
      <c r="K2623" s="46" t="s">
        <v>11828</v>
      </c>
      <c r="L2623" s="46" t="s">
        <v>9886</v>
      </c>
      <c r="O2623" s="46" t="s">
        <v>42</v>
      </c>
      <c r="Q2623" s="46" t="s">
        <v>9887</v>
      </c>
      <c r="T2623" s="46" t="s">
        <v>9887</v>
      </c>
      <c r="AA2623" s="46" t="s">
        <v>9888</v>
      </c>
      <c r="AC2623" s="46" t="s">
        <v>9889</v>
      </c>
      <c r="AG2623" s="46">
        <v>172300</v>
      </c>
      <c r="AL2623" s="46" t="s">
        <v>11829</v>
      </c>
      <c r="AQ2623" s="46" t="b">
        <v>0</v>
      </c>
      <c r="AR2623" s="95"/>
    </row>
    <row r="2624" spans="1:44" ht="15" customHeight="1">
      <c r="A2624" s="46">
        <v>2623</v>
      </c>
      <c r="B2624" s="46">
        <v>2623</v>
      </c>
      <c r="D2624" s="46" t="s">
        <v>11830</v>
      </c>
      <c r="E2624" s="46" t="s">
        <v>11831</v>
      </c>
      <c r="F2624" s="46" t="s">
        <v>9919</v>
      </c>
      <c r="G2624" s="46">
        <v>861</v>
      </c>
      <c r="I2624" s="46" t="s">
        <v>9939</v>
      </c>
      <c r="J2624" s="46" t="s">
        <v>9884</v>
      </c>
      <c r="K2624" s="46" t="s">
        <v>11832</v>
      </c>
      <c r="L2624" s="46" t="s">
        <v>9886</v>
      </c>
      <c r="O2624" s="46" t="s">
        <v>42</v>
      </c>
      <c r="Q2624" s="46" t="s">
        <v>9887</v>
      </c>
      <c r="T2624" s="46" t="s">
        <v>9887</v>
      </c>
      <c r="AA2624" s="46" t="s">
        <v>9888</v>
      </c>
      <c r="AC2624" s="46" t="s">
        <v>9889</v>
      </c>
      <c r="AG2624" s="46" t="s">
        <v>10003</v>
      </c>
      <c r="AL2624" s="46" t="s">
        <v>11833</v>
      </c>
      <c r="AQ2624" s="46" t="b">
        <v>0</v>
      </c>
      <c r="AR2624" s="95"/>
    </row>
    <row r="2625" spans="1:44" ht="15" customHeight="1">
      <c r="A2625" s="46">
        <v>2624</v>
      </c>
      <c r="B2625" s="46">
        <v>2624</v>
      </c>
      <c r="D2625" s="46" t="s">
        <v>11834</v>
      </c>
      <c r="E2625" s="46" t="s">
        <v>11835</v>
      </c>
      <c r="F2625" s="46" t="s">
        <v>10463</v>
      </c>
      <c r="G2625" s="46">
        <v>3436</v>
      </c>
      <c r="I2625" s="46" t="s">
        <v>5046</v>
      </c>
      <c r="J2625" s="46" t="s">
        <v>9884</v>
      </c>
      <c r="K2625" s="46" t="s">
        <v>11836</v>
      </c>
      <c r="L2625" s="46" t="s">
        <v>9886</v>
      </c>
      <c r="O2625" s="46" t="s">
        <v>42</v>
      </c>
      <c r="Q2625" s="46" t="s">
        <v>9887</v>
      </c>
      <c r="T2625" s="46" t="s">
        <v>9887</v>
      </c>
      <c r="AA2625" s="46" t="s">
        <v>9888</v>
      </c>
      <c r="AC2625" s="46" t="s">
        <v>9889</v>
      </c>
      <c r="AG2625" s="46">
        <v>165487</v>
      </c>
      <c r="AL2625" s="46" t="s">
        <v>11837</v>
      </c>
      <c r="AQ2625" s="46" t="b">
        <v>0</v>
      </c>
      <c r="AR2625" s="95"/>
    </row>
    <row r="2626" spans="1:44" ht="15" customHeight="1">
      <c r="A2626" s="46">
        <v>2625</v>
      </c>
      <c r="B2626" s="46">
        <v>2625</v>
      </c>
      <c r="D2626" s="46" t="s">
        <v>11838</v>
      </c>
      <c r="E2626" s="46" t="s">
        <v>11839</v>
      </c>
      <c r="F2626" s="46" t="s">
        <v>10483</v>
      </c>
      <c r="G2626" s="46">
        <v>35100</v>
      </c>
      <c r="I2626" s="46" t="s">
        <v>11840</v>
      </c>
      <c r="J2626" s="46" t="s">
        <v>9884</v>
      </c>
      <c r="K2626" s="46" t="s">
        <v>11841</v>
      </c>
      <c r="L2626" s="46" t="s">
        <v>9886</v>
      </c>
      <c r="O2626" s="46" t="s">
        <v>42</v>
      </c>
      <c r="Q2626" s="46" t="s">
        <v>9887</v>
      </c>
      <c r="T2626" s="46" t="s">
        <v>9887</v>
      </c>
      <c r="AA2626" s="46" t="s">
        <v>9888</v>
      </c>
      <c r="AC2626" s="46" t="s">
        <v>9889</v>
      </c>
      <c r="AG2626" s="46">
        <v>149469</v>
      </c>
      <c r="AL2626" s="46" t="s">
        <v>11842</v>
      </c>
      <c r="AQ2626" s="46" t="b">
        <v>0</v>
      </c>
      <c r="AR2626" s="95"/>
    </row>
    <row r="2627" spans="1:44" ht="15" customHeight="1">
      <c r="A2627" s="46">
        <v>2626</v>
      </c>
      <c r="B2627" s="46">
        <v>2626</v>
      </c>
      <c r="D2627" s="46" t="s">
        <v>11843</v>
      </c>
      <c r="E2627" s="46" t="s">
        <v>11844</v>
      </c>
      <c r="F2627" s="46" t="s">
        <v>9919</v>
      </c>
      <c r="G2627" s="46">
        <v>1848</v>
      </c>
      <c r="I2627" s="46" t="s">
        <v>5092</v>
      </c>
      <c r="J2627" s="46" t="s">
        <v>9884</v>
      </c>
      <c r="K2627" s="46" t="s">
        <v>11845</v>
      </c>
      <c r="L2627" s="46" t="s">
        <v>9886</v>
      </c>
      <c r="O2627" s="46" t="s">
        <v>42</v>
      </c>
      <c r="Q2627" s="46" t="s">
        <v>9887</v>
      </c>
      <c r="T2627" s="46" t="s">
        <v>9887</v>
      </c>
      <c r="AA2627" s="46" t="s">
        <v>9888</v>
      </c>
      <c r="AC2627" s="46" t="s">
        <v>9889</v>
      </c>
      <c r="AG2627" s="46" t="s">
        <v>10003</v>
      </c>
      <c r="AL2627" s="46" t="s">
        <v>11846</v>
      </c>
      <c r="AQ2627" s="46" t="b">
        <v>0</v>
      </c>
      <c r="AR2627" s="95"/>
    </row>
    <row r="2628" spans="1:44" ht="15" customHeight="1">
      <c r="A2628" s="46">
        <v>2627</v>
      </c>
      <c r="B2628" s="46">
        <v>2627</v>
      </c>
      <c r="D2628" s="46" t="s">
        <v>11847</v>
      </c>
      <c r="E2628" s="46" t="s">
        <v>11848</v>
      </c>
      <c r="F2628" s="46" t="s">
        <v>10498</v>
      </c>
      <c r="G2628" s="46">
        <v>1067</v>
      </c>
      <c r="I2628" s="46" t="s">
        <v>5092</v>
      </c>
      <c r="J2628" s="46" t="s">
        <v>9884</v>
      </c>
      <c r="K2628" s="46" t="s">
        <v>11849</v>
      </c>
      <c r="L2628" s="46" t="s">
        <v>9886</v>
      </c>
      <c r="O2628" s="46" t="s">
        <v>42</v>
      </c>
      <c r="Q2628" s="46" t="s">
        <v>9887</v>
      </c>
      <c r="T2628" s="46" t="s">
        <v>9887</v>
      </c>
      <c r="AA2628" s="46" t="s">
        <v>9888</v>
      </c>
      <c r="AC2628" s="46" t="s">
        <v>9889</v>
      </c>
      <c r="AG2628" s="46">
        <v>172230</v>
      </c>
      <c r="AL2628" s="46" t="s">
        <v>11850</v>
      </c>
      <c r="AQ2628" s="46" t="b">
        <v>0</v>
      </c>
      <c r="AR2628" s="95"/>
    </row>
    <row r="2629" spans="1:44" ht="15" customHeight="1">
      <c r="A2629" s="46">
        <v>2628</v>
      </c>
      <c r="B2629" s="46">
        <v>2628</v>
      </c>
      <c r="D2629" s="46" t="s">
        <v>11851</v>
      </c>
      <c r="E2629" s="46" t="s">
        <v>11852</v>
      </c>
      <c r="F2629" s="46" t="s">
        <v>9938</v>
      </c>
      <c r="I2629" s="46" t="s">
        <v>5092</v>
      </c>
      <c r="J2629" s="46" t="s">
        <v>9884</v>
      </c>
      <c r="K2629" s="46" t="s">
        <v>11853</v>
      </c>
      <c r="L2629" s="46" t="s">
        <v>9886</v>
      </c>
      <c r="O2629" s="46" t="s">
        <v>42</v>
      </c>
      <c r="Q2629" s="46" t="s">
        <v>9887</v>
      </c>
      <c r="T2629" s="46" t="s">
        <v>9887</v>
      </c>
      <c r="AA2629" s="46" t="s">
        <v>9888</v>
      </c>
      <c r="AC2629" s="46" t="s">
        <v>9889</v>
      </c>
      <c r="AL2629" s="46" t="s">
        <v>11854</v>
      </c>
      <c r="AQ2629" s="46" t="b">
        <v>0</v>
      </c>
      <c r="AR2629" s="95"/>
    </row>
    <row r="2630" spans="1:44" ht="15" customHeight="1">
      <c r="A2630" s="46">
        <v>2629</v>
      </c>
      <c r="B2630" s="46">
        <v>2629</v>
      </c>
      <c r="D2630" s="46" t="s">
        <v>11855</v>
      </c>
      <c r="E2630" s="46" t="s">
        <v>11856</v>
      </c>
      <c r="F2630" s="46" t="s">
        <v>10257</v>
      </c>
      <c r="G2630" s="46">
        <v>4696</v>
      </c>
      <c r="I2630" s="46" t="s">
        <v>5097</v>
      </c>
      <c r="J2630" s="46" t="s">
        <v>9884</v>
      </c>
      <c r="K2630" s="46" t="s">
        <v>11857</v>
      </c>
      <c r="L2630" s="46" t="s">
        <v>9886</v>
      </c>
      <c r="O2630" s="46" t="s">
        <v>42</v>
      </c>
      <c r="Q2630" s="46" t="s">
        <v>9887</v>
      </c>
      <c r="T2630" s="46" t="s">
        <v>9887</v>
      </c>
      <c r="AA2630" s="46" t="s">
        <v>9888</v>
      </c>
      <c r="AC2630" s="46" t="s">
        <v>9889</v>
      </c>
      <c r="AG2630" s="46">
        <v>172448</v>
      </c>
      <c r="AL2630" s="46" t="s">
        <v>11858</v>
      </c>
      <c r="AQ2630" s="46" t="b">
        <v>0</v>
      </c>
      <c r="AR2630" s="95"/>
    </row>
    <row r="2631" spans="1:44" ht="15" customHeight="1">
      <c r="A2631" s="46">
        <v>2630</v>
      </c>
      <c r="B2631" s="46">
        <v>2630</v>
      </c>
      <c r="D2631" s="46" t="s">
        <v>11859</v>
      </c>
      <c r="E2631" s="46" t="s">
        <v>11860</v>
      </c>
      <c r="F2631" s="46" t="s">
        <v>9925</v>
      </c>
      <c r="G2631" s="46">
        <v>3122</v>
      </c>
      <c r="I2631" s="46" t="s">
        <v>4970</v>
      </c>
      <c r="J2631" s="46" t="s">
        <v>9884</v>
      </c>
      <c r="K2631" s="46" t="s">
        <v>11861</v>
      </c>
      <c r="L2631" s="46" t="s">
        <v>9886</v>
      </c>
      <c r="O2631" s="46" t="s">
        <v>42</v>
      </c>
      <c r="Q2631" s="46" t="s">
        <v>9887</v>
      </c>
      <c r="T2631" s="46" t="s">
        <v>9887</v>
      </c>
      <c r="AA2631" s="46" t="s">
        <v>9888</v>
      </c>
      <c r="AC2631" s="46" t="s">
        <v>9889</v>
      </c>
      <c r="AG2631" s="46">
        <v>172215</v>
      </c>
      <c r="AL2631" s="46" t="s">
        <v>11862</v>
      </c>
      <c r="AQ2631" s="46" t="b">
        <v>0</v>
      </c>
      <c r="AR2631" s="95"/>
    </row>
    <row r="2632" spans="1:44" ht="15" customHeight="1">
      <c r="A2632" s="46">
        <v>2631</v>
      </c>
      <c r="B2632" s="46">
        <v>2631</v>
      </c>
      <c r="D2632" s="46" t="s">
        <v>11863</v>
      </c>
      <c r="E2632" s="46" t="s">
        <v>11864</v>
      </c>
      <c r="F2632" s="46" t="s">
        <v>9925</v>
      </c>
      <c r="G2632" s="46">
        <v>3131</v>
      </c>
      <c r="I2632" s="46" t="s">
        <v>4970</v>
      </c>
      <c r="J2632" s="46" t="s">
        <v>9884</v>
      </c>
      <c r="K2632" s="46" t="s">
        <v>11865</v>
      </c>
      <c r="L2632" s="46" t="s">
        <v>9886</v>
      </c>
      <c r="O2632" s="46" t="s">
        <v>42</v>
      </c>
      <c r="Q2632" s="46" t="s">
        <v>9887</v>
      </c>
      <c r="T2632" s="46" t="s">
        <v>9887</v>
      </c>
      <c r="AA2632" s="46" t="s">
        <v>9888</v>
      </c>
      <c r="AC2632" s="46" t="s">
        <v>9889</v>
      </c>
      <c r="AG2632" s="46">
        <v>171969</v>
      </c>
      <c r="AL2632" s="46" t="s">
        <v>11866</v>
      </c>
      <c r="AQ2632" s="46" t="b">
        <v>0</v>
      </c>
      <c r="AR2632" s="95"/>
    </row>
    <row r="2633" spans="1:44" ht="15" customHeight="1">
      <c r="A2633" s="46">
        <v>2632</v>
      </c>
      <c r="B2633" s="46">
        <v>2632</v>
      </c>
      <c r="D2633" s="46" t="s">
        <v>11867</v>
      </c>
      <c r="E2633" s="46" t="s">
        <v>11868</v>
      </c>
      <c r="F2633" s="46" t="s">
        <v>9919</v>
      </c>
      <c r="G2633" s="46">
        <v>506</v>
      </c>
      <c r="I2633" s="46" t="s">
        <v>4970</v>
      </c>
      <c r="J2633" s="46" t="s">
        <v>9884</v>
      </c>
      <c r="K2633" s="46" t="s">
        <v>11869</v>
      </c>
      <c r="L2633" s="46" t="s">
        <v>9886</v>
      </c>
      <c r="O2633" s="46" t="s">
        <v>42</v>
      </c>
      <c r="Q2633" s="46" t="s">
        <v>9887</v>
      </c>
      <c r="T2633" s="46" t="s">
        <v>9887</v>
      </c>
      <c r="AA2633" s="46" t="s">
        <v>9888</v>
      </c>
      <c r="AC2633" s="46" t="s">
        <v>9889</v>
      </c>
      <c r="AG2633" s="46" t="s">
        <v>10003</v>
      </c>
      <c r="AL2633" s="46" t="s">
        <v>11870</v>
      </c>
      <c r="AQ2633" s="46" t="b">
        <v>0</v>
      </c>
      <c r="AR2633" s="95"/>
    </row>
    <row r="2634" spans="1:44" ht="15" customHeight="1">
      <c r="A2634" s="46">
        <v>2633</v>
      </c>
      <c r="B2634" s="46">
        <v>2633</v>
      </c>
      <c r="D2634" s="46" t="s">
        <v>11871</v>
      </c>
      <c r="E2634" s="46" t="s">
        <v>11872</v>
      </c>
      <c r="F2634" s="46" t="s">
        <v>10166</v>
      </c>
      <c r="G2634" s="46">
        <v>4738</v>
      </c>
      <c r="I2634" s="46" t="s">
        <v>4951</v>
      </c>
      <c r="J2634" s="46" t="s">
        <v>9884</v>
      </c>
      <c r="K2634" s="46" t="s">
        <v>11873</v>
      </c>
      <c r="L2634" s="46" t="s">
        <v>9886</v>
      </c>
      <c r="O2634" s="46" t="s">
        <v>42</v>
      </c>
      <c r="Q2634" s="46" t="s">
        <v>9887</v>
      </c>
      <c r="T2634" s="46" t="s">
        <v>9887</v>
      </c>
      <c r="AA2634" s="46" t="s">
        <v>9888</v>
      </c>
      <c r="AC2634" s="46" t="s">
        <v>9889</v>
      </c>
      <c r="AG2634" s="46">
        <v>172455</v>
      </c>
      <c r="AL2634" s="46" t="s">
        <v>11874</v>
      </c>
      <c r="AQ2634" s="46" t="b">
        <v>0</v>
      </c>
      <c r="AR2634" s="95"/>
    </row>
    <row r="2635" spans="1:44" ht="15" customHeight="1">
      <c r="A2635" s="46">
        <v>2634</v>
      </c>
      <c r="B2635" s="46">
        <v>2634</v>
      </c>
      <c r="D2635" s="46" t="s">
        <v>11875</v>
      </c>
      <c r="E2635" s="46" t="s">
        <v>11876</v>
      </c>
      <c r="F2635" s="46" t="e">
        <v>#N/A</v>
      </c>
      <c r="I2635" s="46" t="s">
        <v>4951</v>
      </c>
      <c r="J2635" s="46" t="s">
        <v>9884</v>
      </c>
      <c r="K2635" s="46" t="s">
        <v>11877</v>
      </c>
      <c r="L2635" s="46" t="s">
        <v>9886</v>
      </c>
      <c r="O2635" s="46" t="s">
        <v>42</v>
      </c>
      <c r="Q2635" s="46" t="s">
        <v>9887</v>
      </c>
      <c r="T2635" s="46" t="s">
        <v>9887</v>
      </c>
      <c r="AA2635" s="46" t="s">
        <v>9888</v>
      </c>
      <c r="AC2635" s="46" t="s">
        <v>9889</v>
      </c>
      <c r="AG2635" s="46" t="s">
        <v>9895</v>
      </c>
      <c r="AL2635" s="46" t="s">
        <v>11878</v>
      </c>
      <c r="AQ2635" s="46" t="b">
        <v>0</v>
      </c>
      <c r="AR2635" s="95"/>
    </row>
    <row r="2636" spans="1:44" ht="15" customHeight="1">
      <c r="A2636" s="46">
        <v>2635</v>
      </c>
      <c r="B2636" s="46">
        <v>2635</v>
      </c>
      <c r="D2636" s="46" t="s">
        <v>11879</v>
      </c>
      <c r="E2636" s="46" t="s">
        <v>11880</v>
      </c>
      <c r="F2636" s="46" t="s">
        <v>10782</v>
      </c>
      <c r="G2636" s="46">
        <v>20754</v>
      </c>
      <c r="I2636" s="46" t="s">
        <v>5024</v>
      </c>
      <c r="J2636" s="46" t="s">
        <v>9884</v>
      </c>
      <c r="K2636" s="46" t="s">
        <v>11881</v>
      </c>
      <c r="L2636" s="46" t="s">
        <v>9886</v>
      </c>
      <c r="O2636" s="46" t="s">
        <v>42</v>
      </c>
      <c r="Q2636" s="46" t="s">
        <v>9887</v>
      </c>
      <c r="T2636" s="46" t="s">
        <v>9887</v>
      </c>
      <c r="AA2636" s="46" t="s">
        <v>9888</v>
      </c>
      <c r="AC2636" s="46" t="s">
        <v>9889</v>
      </c>
      <c r="AG2636" s="46">
        <v>171989</v>
      </c>
      <c r="AL2636" s="46" t="s">
        <v>11882</v>
      </c>
      <c r="AQ2636" s="46" t="b">
        <v>0</v>
      </c>
      <c r="AR2636" s="95"/>
    </row>
    <row r="2637" spans="1:44" ht="15" customHeight="1">
      <c r="A2637" s="46">
        <v>2636</v>
      </c>
      <c r="B2637" s="46">
        <v>2636</v>
      </c>
      <c r="D2637" s="46" t="s">
        <v>11883</v>
      </c>
      <c r="E2637" s="46" t="s">
        <v>11884</v>
      </c>
      <c r="F2637" s="46" t="s">
        <v>9919</v>
      </c>
      <c r="G2637" s="46">
        <v>847</v>
      </c>
      <c r="I2637" s="46" t="s">
        <v>5024</v>
      </c>
      <c r="J2637" s="46" t="s">
        <v>9884</v>
      </c>
      <c r="K2637" s="46" t="s">
        <v>11885</v>
      </c>
      <c r="L2637" s="46" t="s">
        <v>9886</v>
      </c>
      <c r="O2637" s="46" t="s">
        <v>42</v>
      </c>
      <c r="Q2637" s="46" t="s">
        <v>9887</v>
      </c>
      <c r="T2637" s="46" t="s">
        <v>9887</v>
      </c>
      <c r="AA2637" s="46" t="s">
        <v>9888</v>
      </c>
      <c r="AC2637" s="46" t="s">
        <v>9889</v>
      </c>
      <c r="AG2637" s="46" t="s">
        <v>10003</v>
      </c>
      <c r="AL2637" s="46" t="s">
        <v>11886</v>
      </c>
      <c r="AQ2637" s="46" t="b">
        <v>0</v>
      </c>
      <c r="AR2637" s="95"/>
    </row>
    <row r="2638" spans="1:44" ht="15" customHeight="1">
      <c r="A2638" s="46">
        <v>2637</v>
      </c>
      <c r="B2638" s="46">
        <v>2637</v>
      </c>
      <c r="D2638" s="46" t="s">
        <v>11887</v>
      </c>
      <c r="E2638" s="46" t="s">
        <v>11888</v>
      </c>
      <c r="F2638" s="46" t="s">
        <v>10331</v>
      </c>
      <c r="G2638" s="46">
        <v>24641</v>
      </c>
      <c r="I2638" s="46" t="s">
        <v>8022</v>
      </c>
      <c r="J2638" s="46" t="s">
        <v>9884</v>
      </c>
      <c r="K2638" s="46" t="s">
        <v>11889</v>
      </c>
      <c r="L2638" s="46" t="s">
        <v>9886</v>
      </c>
      <c r="O2638" s="46" t="s">
        <v>42</v>
      </c>
      <c r="Q2638" s="46" t="s">
        <v>9887</v>
      </c>
      <c r="T2638" s="46" t="s">
        <v>9887</v>
      </c>
      <c r="AA2638" s="46" t="s">
        <v>9888</v>
      </c>
      <c r="AC2638" s="46" t="s">
        <v>9889</v>
      </c>
      <c r="AG2638" s="46">
        <v>169037</v>
      </c>
      <c r="AL2638" s="46" t="s">
        <v>11890</v>
      </c>
      <c r="AQ2638" s="46" t="b">
        <v>0</v>
      </c>
      <c r="AR2638" s="95"/>
    </row>
    <row r="2639" spans="1:44" ht="15" customHeight="1">
      <c r="A2639" s="46">
        <v>2638</v>
      </c>
      <c r="B2639" s="46">
        <v>2638</v>
      </c>
      <c r="D2639" s="46" t="s">
        <v>11891</v>
      </c>
      <c r="E2639" s="46" t="s">
        <v>11892</v>
      </c>
      <c r="F2639" s="46" t="s">
        <v>9919</v>
      </c>
      <c r="G2639" s="46">
        <v>448</v>
      </c>
      <c r="I2639" s="46" t="s">
        <v>8022</v>
      </c>
      <c r="J2639" s="46" t="s">
        <v>9884</v>
      </c>
      <c r="K2639" s="46" t="s">
        <v>11893</v>
      </c>
      <c r="L2639" s="46" t="s">
        <v>9886</v>
      </c>
      <c r="O2639" s="46" t="s">
        <v>42</v>
      </c>
      <c r="Q2639" s="46" t="s">
        <v>9887</v>
      </c>
      <c r="T2639" s="46" t="s">
        <v>9887</v>
      </c>
      <c r="AA2639" s="46" t="s">
        <v>9888</v>
      </c>
      <c r="AC2639" s="46" t="s">
        <v>9889</v>
      </c>
      <c r="AG2639" s="46" t="s">
        <v>10003</v>
      </c>
      <c r="AL2639" s="46" t="s">
        <v>11894</v>
      </c>
      <c r="AQ2639" s="46" t="b">
        <v>0</v>
      </c>
      <c r="AR2639" s="95"/>
    </row>
    <row r="2640" spans="1:44" ht="15" customHeight="1">
      <c r="A2640" s="46">
        <v>2639</v>
      </c>
      <c r="B2640" s="46">
        <v>2639</v>
      </c>
      <c r="D2640" s="46" t="s">
        <v>11895</v>
      </c>
      <c r="E2640" s="46" t="s">
        <v>11896</v>
      </c>
      <c r="F2640" s="46" t="s">
        <v>10257</v>
      </c>
      <c r="G2640" s="46">
        <v>4695</v>
      </c>
      <c r="I2640" s="46" t="s">
        <v>6306</v>
      </c>
      <c r="J2640" s="46" t="s">
        <v>9884</v>
      </c>
      <c r="K2640" s="46" t="s">
        <v>11897</v>
      </c>
      <c r="L2640" s="46" t="s">
        <v>9886</v>
      </c>
      <c r="O2640" s="46" t="s">
        <v>42</v>
      </c>
      <c r="Q2640" s="46" t="s">
        <v>9887</v>
      </c>
      <c r="T2640" s="46" t="s">
        <v>9887</v>
      </c>
      <c r="AA2640" s="46" t="s">
        <v>9888</v>
      </c>
      <c r="AC2640" s="46" t="s">
        <v>9889</v>
      </c>
      <c r="AG2640" s="46">
        <v>172452</v>
      </c>
      <c r="AL2640" s="46" t="s">
        <v>11898</v>
      </c>
      <c r="AQ2640" s="46" t="b">
        <v>0</v>
      </c>
      <c r="AR2640" s="95"/>
    </row>
    <row r="2641" spans="1:44" ht="15" customHeight="1">
      <c r="A2641" s="46">
        <v>2640</v>
      </c>
      <c r="B2641" s="46">
        <v>2640</v>
      </c>
      <c r="D2641" s="46" t="s">
        <v>11899</v>
      </c>
      <c r="E2641" s="46" t="s">
        <v>11900</v>
      </c>
      <c r="F2641" s="46" t="s">
        <v>10233</v>
      </c>
      <c r="G2641" s="46">
        <v>598</v>
      </c>
      <c r="I2641" s="46" t="s">
        <v>6306</v>
      </c>
      <c r="J2641" s="46" t="s">
        <v>9884</v>
      </c>
      <c r="K2641" s="46" t="s">
        <v>11901</v>
      </c>
      <c r="L2641" s="46" t="s">
        <v>9886</v>
      </c>
      <c r="O2641" s="46" t="s">
        <v>42</v>
      </c>
      <c r="Q2641" s="46" t="s">
        <v>9887</v>
      </c>
      <c r="T2641" s="46" t="s">
        <v>9887</v>
      </c>
      <c r="AA2641" s="46" t="s">
        <v>9888</v>
      </c>
      <c r="AC2641" s="46" t="s">
        <v>9889</v>
      </c>
      <c r="AG2641" s="46" t="s">
        <v>10003</v>
      </c>
      <c r="AL2641" s="46" t="s">
        <v>11902</v>
      </c>
      <c r="AQ2641" s="46" t="b">
        <v>0</v>
      </c>
      <c r="AR2641" s="95"/>
    </row>
    <row r="2642" spans="1:44" ht="15" customHeight="1">
      <c r="A2642" s="46">
        <v>2641</v>
      </c>
      <c r="B2642" s="46">
        <v>2641</v>
      </c>
      <c r="D2642" s="46" t="s">
        <v>11903</v>
      </c>
      <c r="E2642" s="46" t="s">
        <v>11904</v>
      </c>
      <c r="F2642" s="46" t="s">
        <v>10305</v>
      </c>
      <c r="G2642" s="46">
        <v>1073</v>
      </c>
      <c r="I2642" s="46" t="s">
        <v>1377</v>
      </c>
      <c r="J2642" s="46" t="s">
        <v>9884</v>
      </c>
      <c r="K2642" s="46" t="s">
        <v>11905</v>
      </c>
      <c r="L2642" s="46" t="s">
        <v>9886</v>
      </c>
      <c r="O2642" s="46" t="s">
        <v>42</v>
      </c>
      <c r="Q2642" s="46" t="s">
        <v>9887</v>
      </c>
      <c r="T2642" s="46" t="s">
        <v>9887</v>
      </c>
      <c r="AA2642" s="46" t="s">
        <v>9888</v>
      </c>
      <c r="AC2642" s="46" t="s">
        <v>9889</v>
      </c>
      <c r="AG2642" s="46">
        <v>172308</v>
      </c>
      <c r="AL2642" s="46" t="s">
        <v>11906</v>
      </c>
      <c r="AQ2642" s="46" t="b">
        <v>0</v>
      </c>
      <c r="AR2642" s="95"/>
    </row>
    <row r="2643" spans="1:44" ht="15" customHeight="1">
      <c r="A2643" s="46">
        <v>2642</v>
      </c>
      <c r="B2643" s="46">
        <v>2642</v>
      </c>
      <c r="D2643" s="46" t="s">
        <v>11907</v>
      </c>
      <c r="E2643" s="46" t="s">
        <v>11908</v>
      </c>
      <c r="F2643" s="46" t="s">
        <v>10310</v>
      </c>
      <c r="G2643" s="46">
        <v>3192</v>
      </c>
      <c r="I2643" s="46" t="s">
        <v>1377</v>
      </c>
      <c r="J2643" s="46" t="s">
        <v>9884</v>
      </c>
      <c r="K2643" s="46" t="s">
        <v>11909</v>
      </c>
      <c r="L2643" s="46" t="s">
        <v>9886</v>
      </c>
      <c r="O2643" s="46" t="s">
        <v>42</v>
      </c>
      <c r="Q2643" s="46" t="s">
        <v>9887</v>
      </c>
      <c r="T2643" s="46" t="s">
        <v>9887</v>
      </c>
      <c r="AA2643" s="46" t="s">
        <v>9888</v>
      </c>
      <c r="AC2643" s="46" t="s">
        <v>9889</v>
      </c>
      <c r="AG2643" s="46">
        <v>174068</v>
      </c>
      <c r="AL2643" s="46" t="s">
        <v>11910</v>
      </c>
      <c r="AQ2643" s="46" t="b">
        <v>0</v>
      </c>
      <c r="AR2643" s="95"/>
    </row>
    <row r="2644" spans="1:44" ht="15" customHeight="1">
      <c r="A2644" s="46">
        <v>2643</v>
      </c>
      <c r="B2644" s="46">
        <v>2643</v>
      </c>
      <c r="D2644" s="46" t="s">
        <v>11911</v>
      </c>
      <c r="E2644" s="46" t="s">
        <v>11912</v>
      </c>
      <c r="F2644" s="46" t="s">
        <v>9919</v>
      </c>
      <c r="G2644" s="46">
        <v>833</v>
      </c>
      <c r="I2644" s="46" t="s">
        <v>1377</v>
      </c>
      <c r="J2644" s="46" t="s">
        <v>9884</v>
      </c>
      <c r="K2644" s="46" t="s">
        <v>11913</v>
      </c>
      <c r="L2644" s="46" t="s">
        <v>9886</v>
      </c>
      <c r="O2644" s="46" t="s">
        <v>42</v>
      </c>
      <c r="Q2644" s="46" t="s">
        <v>9887</v>
      </c>
      <c r="T2644" s="46" t="s">
        <v>9887</v>
      </c>
      <c r="AA2644" s="46" t="s">
        <v>9888</v>
      </c>
      <c r="AC2644" s="46" t="s">
        <v>9889</v>
      </c>
      <c r="AG2644" s="46" t="s">
        <v>10003</v>
      </c>
      <c r="AL2644" s="46" t="s">
        <v>11914</v>
      </c>
      <c r="AQ2644" s="46" t="b">
        <v>0</v>
      </c>
      <c r="AR2644" s="95"/>
    </row>
    <row r="2645" spans="1:44" ht="15" customHeight="1">
      <c r="A2645" s="46">
        <v>2644</v>
      </c>
      <c r="B2645" s="46">
        <v>2644</v>
      </c>
      <c r="D2645" s="46" t="s">
        <v>11915</v>
      </c>
      <c r="E2645" s="46" t="s">
        <v>11916</v>
      </c>
      <c r="F2645" s="46" t="s">
        <v>9938</v>
      </c>
      <c r="I2645" s="46" t="s">
        <v>9939</v>
      </c>
      <c r="J2645" s="46" t="s">
        <v>9884</v>
      </c>
      <c r="K2645" s="46" t="s">
        <v>11917</v>
      </c>
      <c r="L2645" s="46" t="s">
        <v>9886</v>
      </c>
      <c r="O2645" s="46" t="s">
        <v>9941</v>
      </c>
      <c r="Q2645" s="46" t="s">
        <v>9887</v>
      </c>
      <c r="T2645" s="46" t="s">
        <v>9887</v>
      </c>
      <c r="AA2645" s="46" t="s">
        <v>9888</v>
      </c>
      <c r="AC2645" s="46" t="s">
        <v>9889</v>
      </c>
      <c r="AL2645" s="46" t="s">
        <v>11918</v>
      </c>
      <c r="AQ2645" s="46" t="b">
        <v>0</v>
      </c>
      <c r="AR2645" s="95"/>
    </row>
    <row r="2646" spans="1:44" ht="15" customHeight="1">
      <c r="A2646" s="46">
        <v>2645</v>
      </c>
      <c r="B2646" s="46">
        <v>2645</v>
      </c>
      <c r="D2646" s="46" t="s">
        <v>11919</v>
      </c>
      <c r="E2646" s="46" t="s">
        <v>11920</v>
      </c>
      <c r="F2646" s="46" t="e">
        <v>#N/A</v>
      </c>
      <c r="G2646" s="46" t="s">
        <v>11921</v>
      </c>
      <c r="I2646" s="46" t="s">
        <v>5198</v>
      </c>
      <c r="J2646" s="46" t="s">
        <v>9884</v>
      </c>
      <c r="K2646" s="46" t="s">
        <v>11922</v>
      </c>
      <c r="L2646" s="46" t="s">
        <v>9886</v>
      </c>
      <c r="O2646" s="46" t="s">
        <v>42</v>
      </c>
      <c r="Q2646" s="46" t="s">
        <v>9887</v>
      </c>
      <c r="T2646" s="46" t="s">
        <v>9887</v>
      </c>
      <c r="AA2646" s="46" t="s">
        <v>9888</v>
      </c>
      <c r="AC2646" s="46" t="s">
        <v>9889</v>
      </c>
      <c r="AG2646" s="46" t="s">
        <v>11923</v>
      </c>
      <c r="AL2646" s="46" t="s">
        <v>11924</v>
      </c>
      <c r="AQ2646" s="46" t="b">
        <v>0</v>
      </c>
      <c r="AR2646" s="95"/>
    </row>
    <row r="2647" spans="1:44" ht="15" customHeight="1">
      <c r="A2647" s="46">
        <v>2646</v>
      </c>
      <c r="B2647" s="46">
        <v>2646</v>
      </c>
      <c r="D2647" s="46" t="s">
        <v>11925</v>
      </c>
      <c r="E2647" s="46" t="s">
        <v>11926</v>
      </c>
      <c r="F2647" s="46" t="s">
        <v>9938</v>
      </c>
      <c r="I2647" s="46" t="s">
        <v>9939</v>
      </c>
      <c r="J2647" s="46" t="s">
        <v>9884</v>
      </c>
      <c r="K2647" s="46" t="s">
        <v>11927</v>
      </c>
      <c r="L2647" s="46" t="s">
        <v>9886</v>
      </c>
      <c r="O2647" s="46" t="s">
        <v>9905</v>
      </c>
      <c r="Q2647" s="46" t="s">
        <v>9887</v>
      </c>
      <c r="T2647" s="46" t="s">
        <v>9887</v>
      </c>
      <c r="AA2647" s="46" t="s">
        <v>9888</v>
      </c>
      <c r="AC2647" s="46" t="s">
        <v>9889</v>
      </c>
      <c r="AL2647" s="46" t="s">
        <v>11928</v>
      </c>
      <c r="AQ2647" s="46" t="b">
        <v>0</v>
      </c>
      <c r="AR2647" s="95"/>
    </row>
    <row r="2648" spans="1:44" ht="15" customHeight="1">
      <c r="A2648" s="46">
        <v>2647</v>
      </c>
      <c r="B2648" s="46">
        <v>2647</v>
      </c>
      <c r="D2648" s="46" t="s">
        <v>11929</v>
      </c>
      <c r="E2648" s="46" t="s">
        <v>11930</v>
      </c>
      <c r="F2648" s="46" t="s">
        <v>10498</v>
      </c>
      <c r="G2648" s="46">
        <v>1013</v>
      </c>
      <c r="I2648" s="46" t="s">
        <v>6828</v>
      </c>
      <c r="J2648" s="46" t="s">
        <v>9884</v>
      </c>
      <c r="K2648" s="46" t="s">
        <v>11931</v>
      </c>
      <c r="L2648" s="46" t="s">
        <v>9886</v>
      </c>
      <c r="O2648" s="46" t="s">
        <v>42</v>
      </c>
      <c r="Q2648" s="46" t="s">
        <v>9887</v>
      </c>
      <c r="T2648" s="46" t="s">
        <v>9887</v>
      </c>
      <c r="AA2648" s="46" t="s">
        <v>9888</v>
      </c>
      <c r="AC2648" s="46" t="s">
        <v>9889</v>
      </c>
      <c r="AG2648" s="46">
        <v>171987</v>
      </c>
      <c r="AL2648" s="46" t="s">
        <v>11932</v>
      </c>
      <c r="AQ2648" s="46" t="b">
        <v>0</v>
      </c>
      <c r="AR2648" s="95"/>
    </row>
    <row r="2649" spans="1:44" ht="15" customHeight="1">
      <c r="A2649" s="46">
        <v>2648</v>
      </c>
      <c r="B2649" s="46">
        <v>2648</v>
      </c>
      <c r="D2649" s="46" t="s">
        <v>11933</v>
      </c>
      <c r="E2649" s="46" t="s">
        <v>11934</v>
      </c>
      <c r="F2649" s="46" t="s">
        <v>9919</v>
      </c>
      <c r="G2649" s="46">
        <v>879</v>
      </c>
      <c r="I2649" s="46" t="s">
        <v>6828</v>
      </c>
      <c r="J2649" s="46" t="s">
        <v>9884</v>
      </c>
      <c r="K2649" s="46" t="s">
        <v>11935</v>
      </c>
      <c r="L2649" s="46" t="s">
        <v>9886</v>
      </c>
      <c r="O2649" s="46" t="s">
        <v>42</v>
      </c>
      <c r="Q2649" s="46" t="s">
        <v>9887</v>
      </c>
      <c r="T2649" s="46" t="s">
        <v>9887</v>
      </c>
      <c r="AA2649" s="46" t="s">
        <v>9888</v>
      </c>
      <c r="AC2649" s="46" t="s">
        <v>9889</v>
      </c>
      <c r="AG2649" s="46" t="s">
        <v>10003</v>
      </c>
      <c r="AL2649" s="46" t="s">
        <v>11936</v>
      </c>
      <c r="AQ2649" s="46" t="b">
        <v>0</v>
      </c>
      <c r="AR2649" s="95"/>
    </row>
    <row r="2650" spans="1:44" ht="15" customHeight="1">
      <c r="A2650" s="46">
        <v>2649</v>
      </c>
      <c r="B2650" s="46">
        <v>2649</v>
      </c>
      <c r="D2650" s="46" t="s">
        <v>11937</v>
      </c>
      <c r="E2650" s="46" t="s">
        <v>11938</v>
      </c>
      <c r="F2650" s="46" t="s">
        <v>9938</v>
      </c>
      <c r="I2650" s="46" t="s">
        <v>11939</v>
      </c>
      <c r="J2650" s="46" t="s">
        <v>9884</v>
      </c>
      <c r="K2650" s="46" t="s">
        <v>11940</v>
      </c>
      <c r="L2650" s="46" t="s">
        <v>9886</v>
      </c>
      <c r="O2650" s="46" t="s">
        <v>42</v>
      </c>
      <c r="Q2650" s="46" t="s">
        <v>9887</v>
      </c>
      <c r="T2650" s="46" t="s">
        <v>9887</v>
      </c>
      <c r="AA2650" s="46" t="s">
        <v>9888</v>
      </c>
      <c r="AC2650" s="46" t="s">
        <v>9889</v>
      </c>
      <c r="AL2650" s="46" t="s">
        <v>11941</v>
      </c>
      <c r="AQ2650" s="46" t="b">
        <v>0</v>
      </c>
      <c r="AR2650" s="95"/>
    </row>
    <row r="2651" spans="1:44" ht="15" customHeight="1">
      <c r="A2651" s="46">
        <v>2650</v>
      </c>
      <c r="B2651" s="46">
        <v>2650</v>
      </c>
      <c r="D2651" s="46" t="s">
        <v>11942</v>
      </c>
      <c r="E2651" s="46" t="s">
        <v>11943</v>
      </c>
      <c r="F2651" s="46" t="s">
        <v>9925</v>
      </c>
      <c r="G2651" s="46">
        <v>3158</v>
      </c>
      <c r="I2651" s="46" t="s">
        <v>11939</v>
      </c>
      <c r="J2651" s="46" t="s">
        <v>9884</v>
      </c>
      <c r="K2651" s="46" t="s">
        <v>11944</v>
      </c>
      <c r="L2651" s="46" t="s">
        <v>9886</v>
      </c>
      <c r="O2651" s="46" t="s">
        <v>42</v>
      </c>
      <c r="Q2651" s="46" t="s">
        <v>9887</v>
      </c>
      <c r="T2651" s="46" t="s">
        <v>9887</v>
      </c>
      <c r="AA2651" s="46" t="s">
        <v>9888</v>
      </c>
      <c r="AC2651" s="46" t="s">
        <v>9889</v>
      </c>
      <c r="AG2651" s="46">
        <v>172280</v>
      </c>
      <c r="AL2651" s="46" t="s">
        <v>11945</v>
      </c>
      <c r="AQ2651" s="46" t="b">
        <v>0</v>
      </c>
      <c r="AR2651" s="95"/>
    </row>
    <row r="2652" spans="1:44" ht="15" customHeight="1">
      <c r="A2652" s="46">
        <v>2651</v>
      </c>
      <c r="B2652" s="46">
        <v>2651</v>
      </c>
      <c r="D2652" s="46" t="s">
        <v>11946</v>
      </c>
      <c r="E2652" s="46" t="s">
        <v>11947</v>
      </c>
      <c r="F2652" s="46" t="e">
        <v>#N/A</v>
      </c>
      <c r="I2652" s="46" t="s">
        <v>6124</v>
      </c>
      <c r="J2652" s="46" t="s">
        <v>9884</v>
      </c>
      <c r="K2652" s="46" t="s">
        <v>11948</v>
      </c>
      <c r="L2652" s="46" t="s">
        <v>9886</v>
      </c>
      <c r="O2652" s="46" t="s">
        <v>42</v>
      </c>
      <c r="Q2652" s="46" t="s">
        <v>9887</v>
      </c>
      <c r="T2652" s="46" t="s">
        <v>9887</v>
      </c>
      <c r="AA2652" s="46" t="s">
        <v>9888</v>
      </c>
      <c r="AC2652" s="46" t="s">
        <v>9889</v>
      </c>
      <c r="AG2652" s="46" t="s">
        <v>9895</v>
      </c>
      <c r="AL2652" s="46" t="s">
        <v>11949</v>
      </c>
      <c r="AQ2652" s="46" t="b">
        <v>0</v>
      </c>
      <c r="AR2652" s="95"/>
    </row>
    <row r="2653" spans="1:44" ht="15" customHeight="1">
      <c r="A2653" s="46">
        <v>2652</v>
      </c>
      <c r="B2653" s="46">
        <v>2652</v>
      </c>
      <c r="D2653" s="46" t="s">
        <v>11950</v>
      </c>
      <c r="E2653" s="46" t="s">
        <v>11951</v>
      </c>
      <c r="F2653" s="46" t="s">
        <v>9925</v>
      </c>
      <c r="G2653" s="46">
        <v>3124</v>
      </c>
      <c r="I2653" s="46" t="s">
        <v>6124</v>
      </c>
      <c r="J2653" s="46" t="s">
        <v>9884</v>
      </c>
      <c r="K2653" s="46" t="s">
        <v>11952</v>
      </c>
      <c r="L2653" s="46" t="s">
        <v>9886</v>
      </c>
      <c r="O2653" s="46" t="s">
        <v>42</v>
      </c>
      <c r="Q2653" s="46" t="s">
        <v>9887</v>
      </c>
      <c r="T2653" s="46" t="s">
        <v>9887</v>
      </c>
      <c r="AA2653" s="46" t="s">
        <v>9888</v>
      </c>
      <c r="AC2653" s="46" t="s">
        <v>9889</v>
      </c>
      <c r="AG2653" s="46">
        <v>174060</v>
      </c>
      <c r="AL2653" s="46" t="s">
        <v>11953</v>
      </c>
      <c r="AQ2653" s="46" t="b">
        <v>0</v>
      </c>
      <c r="AR2653" s="95"/>
    </row>
    <row r="2654" spans="1:44" ht="15" customHeight="1">
      <c r="A2654" s="46">
        <v>2653</v>
      </c>
      <c r="B2654" s="46">
        <v>2653</v>
      </c>
      <c r="D2654" s="46" t="s">
        <v>11954</v>
      </c>
      <c r="E2654" s="46" t="s">
        <v>11955</v>
      </c>
      <c r="F2654" s="46" t="s">
        <v>9938</v>
      </c>
      <c r="I2654" s="46" t="s">
        <v>6124</v>
      </c>
      <c r="J2654" s="46" t="s">
        <v>9884</v>
      </c>
      <c r="K2654" s="46" t="s">
        <v>11956</v>
      </c>
      <c r="L2654" s="46" t="s">
        <v>9886</v>
      </c>
      <c r="O2654" s="46" t="s">
        <v>42</v>
      </c>
      <c r="Q2654" s="46" t="s">
        <v>9887</v>
      </c>
      <c r="T2654" s="46" t="s">
        <v>9887</v>
      </c>
      <c r="AA2654" s="46" t="s">
        <v>9888</v>
      </c>
      <c r="AC2654" s="46" t="s">
        <v>9889</v>
      </c>
      <c r="AL2654" s="46" t="s">
        <v>11957</v>
      </c>
      <c r="AQ2654" s="46" t="b">
        <v>0</v>
      </c>
      <c r="AR2654" s="95"/>
    </row>
    <row r="2655" spans="1:44" ht="15" customHeight="1">
      <c r="A2655" s="46">
        <v>2654</v>
      </c>
      <c r="B2655" s="46">
        <v>2654</v>
      </c>
      <c r="D2655" s="46" t="s">
        <v>11958</v>
      </c>
      <c r="E2655" s="46" t="s">
        <v>11959</v>
      </c>
      <c r="F2655" s="46" t="s">
        <v>10751</v>
      </c>
      <c r="G2655" s="46" t="s">
        <v>11960</v>
      </c>
      <c r="I2655" s="46" t="s">
        <v>6124</v>
      </c>
      <c r="J2655" s="46" t="s">
        <v>9884</v>
      </c>
      <c r="K2655" s="46" t="s">
        <v>11961</v>
      </c>
      <c r="L2655" s="46" t="s">
        <v>9886</v>
      </c>
      <c r="O2655" s="46" t="s">
        <v>9905</v>
      </c>
      <c r="Q2655" s="46" t="s">
        <v>9887</v>
      </c>
      <c r="T2655" s="46" t="s">
        <v>9887</v>
      </c>
      <c r="AA2655" s="46" t="s">
        <v>9888</v>
      </c>
      <c r="AC2655" s="46" t="s">
        <v>9889</v>
      </c>
      <c r="AL2655" s="46" t="s">
        <v>11962</v>
      </c>
      <c r="AQ2655" s="46" t="b">
        <v>0</v>
      </c>
      <c r="AR2655" s="95"/>
    </row>
    <row r="2656" spans="1:44" ht="15" customHeight="1">
      <c r="A2656" s="46">
        <v>2655</v>
      </c>
      <c r="B2656" s="46">
        <v>2655</v>
      </c>
      <c r="D2656" s="46" t="s">
        <v>11963</v>
      </c>
      <c r="E2656" s="46" t="s">
        <v>11964</v>
      </c>
      <c r="F2656" s="46" t="s">
        <v>10727</v>
      </c>
      <c r="G2656" s="46">
        <v>716</v>
      </c>
      <c r="I2656" s="46" t="s">
        <v>11965</v>
      </c>
      <c r="J2656" s="46" t="s">
        <v>9884</v>
      </c>
      <c r="K2656" s="46" t="s">
        <v>11966</v>
      </c>
      <c r="L2656" s="46" t="s">
        <v>9886</v>
      </c>
      <c r="O2656" s="46" t="s">
        <v>42</v>
      </c>
      <c r="Q2656" s="46" t="s">
        <v>9887</v>
      </c>
      <c r="T2656" s="46" t="s">
        <v>9887</v>
      </c>
      <c r="AA2656" s="46" t="s">
        <v>9888</v>
      </c>
      <c r="AC2656" s="46" t="s">
        <v>9889</v>
      </c>
      <c r="AG2656" s="46" t="s">
        <v>10003</v>
      </c>
      <c r="AL2656" s="46" t="s">
        <v>11967</v>
      </c>
      <c r="AQ2656" s="46" t="b">
        <v>0</v>
      </c>
      <c r="AR2656" s="95"/>
    </row>
    <row r="2657" spans="1:44" ht="15" customHeight="1">
      <c r="A2657" s="46">
        <v>2656</v>
      </c>
      <c r="B2657" s="46">
        <v>2656</v>
      </c>
      <c r="D2657" s="46" t="s">
        <v>11968</v>
      </c>
      <c r="E2657" s="46" t="s">
        <v>11969</v>
      </c>
      <c r="F2657" s="46" t="s">
        <v>10324</v>
      </c>
      <c r="G2657" s="46">
        <v>2004.046</v>
      </c>
      <c r="I2657" s="46" t="s">
        <v>11970</v>
      </c>
      <c r="J2657" s="46" t="s">
        <v>9884</v>
      </c>
      <c r="K2657" s="46" t="s">
        <v>11971</v>
      </c>
      <c r="L2657" s="46" t="s">
        <v>9886</v>
      </c>
      <c r="O2657" s="46" t="s">
        <v>10013</v>
      </c>
      <c r="Q2657" s="46" t="s">
        <v>9887</v>
      </c>
      <c r="T2657" s="46" t="s">
        <v>9887</v>
      </c>
      <c r="AA2657" s="46" t="s">
        <v>9888</v>
      </c>
      <c r="AC2657" s="46" t="s">
        <v>9889</v>
      </c>
      <c r="AL2657" s="46" t="s">
        <v>11972</v>
      </c>
      <c r="AQ2657" s="46" t="b">
        <v>0</v>
      </c>
      <c r="AR2657" s="95"/>
    </row>
    <row r="2658" spans="1:44" ht="15" customHeight="1">
      <c r="A2658" s="46">
        <v>2657</v>
      </c>
      <c r="B2658" s="46">
        <v>2657</v>
      </c>
      <c r="D2658" s="46" t="s">
        <v>11973</v>
      </c>
      <c r="E2658" s="46" t="s">
        <v>11974</v>
      </c>
      <c r="F2658" s="46" t="s">
        <v>9925</v>
      </c>
      <c r="G2658" s="46">
        <v>3175</v>
      </c>
      <c r="I2658" s="46" t="s">
        <v>5230</v>
      </c>
      <c r="J2658" s="46" t="s">
        <v>9884</v>
      </c>
      <c r="K2658" s="46" t="s">
        <v>11975</v>
      </c>
      <c r="L2658" s="46" t="s">
        <v>9886</v>
      </c>
      <c r="O2658" s="46" t="s">
        <v>42</v>
      </c>
      <c r="Q2658" s="46" t="s">
        <v>9887</v>
      </c>
      <c r="T2658" s="46" t="s">
        <v>9887</v>
      </c>
      <c r="AA2658" s="46" t="s">
        <v>9888</v>
      </c>
      <c r="AC2658" s="46" t="s">
        <v>9889</v>
      </c>
      <c r="AG2658" s="46">
        <v>176490</v>
      </c>
      <c r="AL2658" s="46" t="s">
        <v>11976</v>
      </c>
      <c r="AQ2658" s="46" t="b">
        <v>0</v>
      </c>
      <c r="AR2658" s="95"/>
    </row>
    <row r="2659" spans="1:44" ht="15" customHeight="1">
      <c r="A2659" s="46">
        <v>2658</v>
      </c>
      <c r="B2659" s="46">
        <v>2658</v>
      </c>
      <c r="D2659" s="46" t="s">
        <v>11977</v>
      </c>
      <c r="E2659" s="46" t="s">
        <v>11978</v>
      </c>
      <c r="F2659" s="46" t="s">
        <v>11979</v>
      </c>
      <c r="G2659" s="46">
        <v>2004.1410000000001</v>
      </c>
      <c r="I2659" s="46" t="s">
        <v>11980</v>
      </c>
      <c r="J2659" s="46" t="s">
        <v>9884</v>
      </c>
      <c r="K2659" s="46" t="s">
        <v>11981</v>
      </c>
      <c r="L2659" s="46" t="s">
        <v>9886</v>
      </c>
      <c r="O2659" s="46" t="s">
        <v>10013</v>
      </c>
      <c r="Q2659" s="46" t="s">
        <v>9887</v>
      </c>
      <c r="T2659" s="46" t="s">
        <v>9887</v>
      </c>
      <c r="AA2659" s="46" t="s">
        <v>9888</v>
      </c>
      <c r="AC2659" s="46" t="s">
        <v>9889</v>
      </c>
      <c r="AL2659" s="46" t="s">
        <v>11982</v>
      </c>
      <c r="AQ2659" s="46" t="b">
        <v>0</v>
      </c>
      <c r="AR2659" s="95"/>
    </row>
    <row r="2660" spans="1:44" ht="15" customHeight="1">
      <c r="A2660" s="46">
        <v>2659</v>
      </c>
      <c r="B2660" s="46">
        <v>2659</v>
      </c>
      <c r="D2660" s="46" t="s">
        <v>11983</v>
      </c>
      <c r="E2660" s="46" t="s">
        <v>11984</v>
      </c>
      <c r="F2660" s="46" t="s">
        <v>11985</v>
      </c>
      <c r="G2660" s="46">
        <v>10344</v>
      </c>
      <c r="I2660" s="46" t="s">
        <v>5033</v>
      </c>
      <c r="J2660" s="46" t="s">
        <v>9884</v>
      </c>
      <c r="K2660" s="46" t="s">
        <v>11986</v>
      </c>
      <c r="L2660" s="46" t="s">
        <v>9886</v>
      </c>
      <c r="O2660" s="46" t="s">
        <v>42</v>
      </c>
      <c r="Q2660" s="46" t="s">
        <v>9887</v>
      </c>
      <c r="T2660" s="46" t="s">
        <v>9887</v>
      </c>
      <c r="AA2660" s="46" t="s">
        <v>9888</v>
      </c>
      <c r="AC2660" s="46" t="s">
        <v>9889</v>
      </c>
      <c r="AG2660" s="46" t="s">
        <v>9895</v>
      </c>
      <c r="AL2660" s="46" t="s">
        <v>11987</v>
      </c>
      <c r="AQ2660" s="46" t="b">
        <v>0</v>
      </c>
      <c r="AR2660" s="95"/>
    </row>
    <row r="2661" spans="1:44" ht="15" customHeight="1">
      <c r="A2661" s="46">
        <v>2660</v>
      </c>
      <c r="B2661" s="46">
        <v>2660</v>
      </c>
      <c r="D2661" s="46" t="s">
        <v>11988</v>
      </c>
      <c r="E2661" s="46" t="s">
        <v>11989</v>
      </c>
      <c r="F2661" s="46" t="e">
        <v>#N/A</v>
      </c>
      <c r="I2661" s="46" t="s">
        <v>9939</v>
      </c>
      <c r="J2661" s="46" t="s">
        <v>9884</v>
      </c>
      <c r="K2661" s="46" t="s">
        <v>11990</v>
      </c>
      <c r="L2661" s="46" t="s">
        <v>9886</v>
      </c>
      <c r="O2661" s="46" t="s">
        <v>42</v>
      </c>
      <c r="Q2661" s="46" t="s">
        <v>9887</v>
      </c>
      <c r="T2661" s="46" t="s">
        <v>9887</v>
      </c>
      <c r="AA2661" s="46" t="s">
        <v>9888</v>
      </c>
      <c r="AC2661" s="46" t="s">
        <v>9889</v>
      </c>
      <c r="AG2661" s="46" t="s">
        <v>9895</v>
      </c>
      <c r="AL2661" s="46" t="s">
        <v>11991</v>
      </c>
      <c r="AQ2661" s="46" t="b">
        <v>0</v>
      </c>
      <c r="AR2661" s="95"/>
    </row>
    <row r="2662" spans="1:44" ht="15" customHeight="1">
      <c r="A2662" s="46">
        <v>2661</v>
      </c>
      <c r="B2662" s="46">
        <v>2661</v>
      </c>
      <c r="D2662" s="46" t="s">
        <v>11992</v>
      </c>
      <c r="E2662" s="46" t="s">
        <v>11993</v>
      </c>
      <c r="F2662" s="46" t="e">
        <v>#N/A</v>
      </c>
      <c r="I2662" s="46" t="s">
        <v>11994</v>
      </c>
      <c r="J2662" s="46" t="s">
        <v>9884</v>
      </c>
      <c r="K2662" s="46" t="s">
        <v>11995</v>
      </c>
      <c r="L2662" s="46" t="s">
        <v>9886</v>
      </c>
      <c r="O2662" s="46" t="s">
        <v>42</v>
      </c>
      <c r="Q2662" s="46" t="s">
        <v>9887</v>
      </c>
      <c r="T2662" s="46" t="s">
        <v>9887</v>
      </c>
      <c r="AA2662" s="46" t="s">
        <v>9888</v>
      </c>
      <c r="AC2662" s="46" t="s">
        <v>9889</v>
      </c>
      <c r="AG2662" s="46" t="s">
        <v>9895</v>
      </c>
      <c r="AL2662" s="46" t="s">
        <v>11996</v>
      </c>
      <c r="AQ2662" s="46" t="b">
        <v>0</v>
      </c>
      <c r="AR2662" s="95"/>
    </row>
    <row r="2663" spans="1:44" ht="15" customHeight="1">
      <c r="A2663" s="46">
        <v>2662</v>
      </c>
      <c r="B2663" s="46">
        <v>2662</v>
      </c>
      <c r="D2663" s="46" t="s">
        <v>11997</v>
      </c>
      <c r="E2663" s="46" t="s">
        <v>11998</v>
      </c>
      <c r="F2663" s="46" t="s">
        <v>926</v>
      </c>
      <c r="G2663" s="46">
        <v>10919</v>
      </c>
      <c r="I2663" s="46" t="s">
        <v>5361</v>
      </c>
      <c r="J2663" s="46" t="s">
        <v>9884</v>
      </c>
      <c r="K2663" s="46" t="s">
        <v>11999</v>
      </c>
      <c r="L2663" s="46" t="s">
        <v>9886</v>
      </c>
      <c r="O2663" s="46" t="s">
        <v>42</v>
      </c>
      <c r="Q2663" s="46" t="s">
        <v>9887</v>
      </c>
      <c r="T2663" s="46" t="s">
        <v>9887</v>
      </c>
      <c r="AA2663" s="46" t="s">
        <v>9888</v>
      </c>
      <c r="AC2663" s="46" t="s">
        <v>9889</v>
      </c>
      <c r="AG2663" s="46">
        <v>172318</v>
      </c>
      <c r="AL2663" s="46" t="s">
        <v>12000</v>
      </c>
      <c r="AQ2663" s="46" t="b">
        <v>0</v>
      </c>
      <c r="AR2663" s="95"/>
    </row>
    <row r="2664" spans="1:44" ht="15" customHeight="1">
      <c r="A2664" s="46">
        <v>2663</v>
      </c>
      <c r="B2664" s="46">
        <v>2663</v>
      </c>
      <c r="D2664" s="46" t="s">
        <v>12001</v>
      </c>
      <c r="E2664" s="46" t="s">
        <v>12002</v>
      </c>
      <c r="F2664" s="46" t="s">
        <v>10751</v>
      </c>
      <c r="G2664" s="46">
        <v>3734</v>
      </c>
      <c r="I2664" s="46" t="s">
        <v>5361</v>
      </c>
      <c r="J2664" s="46" t="s">
        <v>9884</v>
      </c>
      <c r="K2664" s="46" t="s">
        <v>12003</v>
      </c>
      <c r="L2664" s="46" t="s">
        <v>9886</v>
      </c>
      <c r="O2664" s="46" t="s">
        <v>9941</v>
      </c>
      <c r="Q2664" s="46" t="s">
        <v>9887</v>
      </c>
      <c r="T2664" s="46" t="s">
        <v>9887</v>
      </c>
      <c r="AA2664" s="46" t="s">
        <v>9888</v>
      </c>
      <c r="AC2664" s="46" t="s">
        <v>9889</v>
      </c>
      <c r="AL2664" s="46" t="s">
        <v>12004</v>
      </c>
      <c r="AQ2664" s="46" t="b">
        <v>0</v>
      </c>
      <c r="AR2664" s="95"/>
    </row>
    <row r="2665" spans="1:44" ht="15" customHeight="1">
      <c r="A2665" s="46">
        <v>2664</v>
      </c>
      <c r="B2665" s="46">
        <v>2664</v>
      </c>
      <c r="D2665" s="46" t="s">
        <v>12005</v>
      </c>
      <c r="E2665" s="46" t="s">
        <v>12006</v>
      </c>
      <c r="F2665" s="46" t="s">
        <v>9938</v>
      </c>
      <c r="I2665" s="46" t="s">
        <v>12007</v>
      </c>
      <c r="J2665" s="46" t="s">
        <v>9884</v>
      </c>
      <c r="K2665" s="46" t="s">
        <v>12008</v>
      </c>
      <c r="L2665" s="46" t="s">
        <v>9886</v>
      </c>
      <c r="O2665" s="46" t="s">
        <v>10013</v>
      </c>
      <c r="Q2665" s="46" t="s">
        <v>9887</v>
      </c>
      <c r="T2665" s="46" t="s">
        <v>9887</v>
      </c>
      <c r="AA2665" s="46" t="s">
        <v>9888</v>
      </c>
      <c r="AC2665" s="46" t="s">
        <v>9889</v>
      </c>
      <c r="AL2665" s="46" t="s">
        <v>12009</v>
      </c>
      <c r="AQ2665" s="46" t="b">
        <v>0</v>
      </c>
      <c r="AR2665" s="95"/>
    </row>
    <row r="2666" spans="1:44" ht="15" customHeight="1">
      <c r="A2666" s="46">
        <v>2665</v>
      </c>
      <c r="B2666" s="46">
        <v>2665</v>
      </c>
      <c r="D2666" s="46" t="s">
        <v>12010</v>
      </c>
      <c r="E2666" s="46" t="s">
        <v>12011</v>
      </c>
      <c r="F2666" s="46" t="s">
        <v>10751</v>
      </c>
      <c r="G2666" s="46">
        <v>2941</v>
      </c>
      <c r="I2666" s="46" t="s">
        <v>12012</v>
      </c>
      <c r="J2666" s="46" t="s">
        <v>9884</v>
      </c>
      <c r="K2666" s="46" t="s">
        <v>12013</v>
      </c>
      <c r="L2666" s="46" t="s">
        <v>9886</v>
      </c>
      <c r="O2666" s="46" t="s">
        <v>42</v>
      </c>
      <c r="Q2666" s="46" t="s">
        <v>9887</v>
      </c>
      <c r="T2666" s="46" t="s">
        <v>9887</v>
      </c>
      <c r="AA2666" s="46" t="s">
        <v>9888</v>
      </c>
      <c r="AC2666" s="46" t="s">
        <v>9889</v>
      </c>
      <c r="AL2666" s="46" t="s">
        <v>12014</v>
      </c>
      <c r="AQ2666" s="46" t="b">
        <v>0</v>
      </c>
      <c r="AR2666" s="95"/>
    </row>
    <row r="2667" spans="1:44" ht="15" customHeight="1">
      <c r="A2667" s="46">
        <v>2666</v>
      </c>
      <c r="B2667" s="46">
        <v>2666</v>
      </c>
      <c r="D2667" s="46" t="s">
        <v>12015</v>
      </c>
      <c r="E2667" s="46" t="s">
        <v>12016</v>
      </c>
      <c r="F2667" s="46" t="s">
        <v>10746</v>
      </c>
      <c r="G2667" s="46">
        <v>23200</v>
      </c>
      <c r="I2667" s="46" t="s">
        <v>5371</v>
      </c>
      <c r="J2667" s="46" t="s">
        <v>9884</v>
      </c>
      <c r="K2667" s="46" t="s">
        <v>12017</v>
      </c>
      <c r="L2667" s="46" t="s">
        <v>9886</v>
      </c>
      <c r="O2667" s="46" t="s">
        <v>42</v>
      </c>
      <c r="Q2667" s="46" t="s">
        <v>9887</v>
      </c>
      <c r="T2667" s="46" t="s">
        <v>9887</v>
      </c>
      <c r="AA2667" s="46" t="s">
        <v>9888</v>
      </c>
      <c r="AC2667" s="46" t="s">
        <v>9889</v>
      </c>
      <c r="AL2667" s="46" t="s">
        <v>12018</v>
      </c>
      <c r="AQ2667" s="46" t="b">
        <v>0</v>
      </c>
      <c r="AR2667" s="95"/>
    </row>
    <row r="2668" spans="1:44" ht="15" customHeight="1">
      <c r="A2668" s="46">
        <v>2667</v>
      </c>
      <c r="B2668" s="46">
        <v>2667</v>
      </c>
      <c r="D2668" s="46" t="s">
        <v>12019</v>
      </c>
      <c r="E2668" s="46" t="s">
        <v>12020</v>
      </c>
      <c r="F2668" s="46" t="s">
        <v>9919</v>
      </c>
      <c r="G2668" s="46" t="s">
        <v>12021</v>
      </c>
      <c r="I2668" s="46" t="s">
        <v>12022</v>
      </c>
      <c r="J2668" s="46" t="s">
        <v>9884</v>
      </c>
      <c r="K2668" s="46" t="s">
        <v>12023</v>
      </c>
      <c r="L2668" s="46" t="s">
        <v>9886</v>
      </c>
      <c r="O2668" s="46" t="s">
        <v>42</v>
      </c>
      <c r="Q2668" s="46" t="s">
        <v>9887</v>
      </c>
      <c r="T2668" s="46" t="s">
        <v>9887</v>
      </c>
      <c r="AA2668" s="46" t="s">
        <v>9888</v>
      </c>
      <c r="AC2668" s="46" t="s">
        <v>9889</v>
      </c>
      <c r="AL2668" s="46" t="s">
        <v>12024</v>
      </c>
      <c r="AQ2668" s="46" t="b">
        <v>0</v>
      </c>
      <c r="AR2668" s="95"/>
    </row>
    <row r="2669" spans="1:44" ht="15" customHeight="1">
      <c r="A2669" s="46">
        <v>2668</v>
      </c>
      <c r="B2669" s="46">
        <v>2668</v>
      </c>
      <c r="D2669" s="46" t="s">
        <v>12025</v>
      </c>
      <c r="E2669" s="46" t="s">
        <v>12026</v>
      </c>
      <c r="F2669" s="46" t="s">
        <v>9925</v>
      </c>
      <c r="G2669" s="46">
        <v>3117</v>
      </c>
      <c r="I2669" s="46" t="s">
        <v>12022</v>
      </c>
      <c r="J2669" s="46" t="s">
        <v>9884</v>
      </c>
      <c r="K2669" s="46" t="s">
        <v>12027</v>
      </c>
      <c r="L2669" s="46" t="s">
        <v>9886</v>
      </c>
      <c r="O2669" s="46" t="s">
        <v>42</v>
      </c>
      <c r="Q2669" s="46" t="s">
        <v>9887</v>
      </c>
      <c r="T2669" s="46" t="s">
        <v>9887</v>
      </c>
      <c r="AA2669" s="46" t="s">
        <v>9888</v>
      </c>
      <c r="AC2669" s="46" t="s">
        <v>9889</v>
      </c>
      <c r="AG2669" s="46">
        <v>172248</v>
      </c>
      <c r="AL2669" s="46" t="s">
        <v>12028</v>
      </c>
      <c r="AQ2669" s="46" t="b">
        <v>0</v>
      </c>
      <c r="AR2669" s="95"/>
    </row>
    <row r="2670" spans="1:44" ht="15" customHeight="1">
      <c r="A2670" s="46">
        <v>2669</v>
      </c>
      <c r="B2670" s="46">
        <v>2669</v>
      </c>
      <c r="D2670" s="46" t="s">
        <v>12029</v>
      </c>
      <c r="E2670" s="46" t="s">
        <v>12030</v>
      </c>
      <c r="F2670" s="46" t="s">
        <v>10257</v>
      </c>
      <c r="G2670" s="46" t="s">
        <v>12031</v>
      </c>
      <c r="I2670" s="46" t="s">
        <v>12022</v>
      </c>
      <c r="J2670" s="46" t="s">
        <v>9884</v>
      </c>
      <c r="K2670" s="46" t="s">
        <v>12032</v>
      </c>
      <c r="L2670" s="46" t="s">
        <v>9886</v>
      </c>
      <c r="O2670" s="46" t="s">
        <v>42</v>
      </c>
      <c r="Q2670" s="46" t="s">
        <v>9887</v>
      </c>
      <c r="T2670" s="46" t="s">
        <v>9887</v>
      </c>
      <c r="AA2670" s="46" t="s">
        <v>9888</v>
      </c>
      <c r="AC2670" s="46" t="s">
        <v>9889</v>
      </c>
      <c r="AG2670" s="46">
        <v>172269</v>
      </c>
      <c r="AL2670" s="46" t="s">
        <v>12033</v>
      </c>
      <c r="AQ2670" s="46" t="b">
        <v>0</v>
      </c>
      <c r="AR2670" s="95"/>
    </row>
    <row r="2671" spans="1:44" ht="15" customHeight="1">
      <c r="A2671" s="46">
        <v>2670</v>
      </c>
      <c r="B2671" s="46">
        <v>2670</v>
      </c>
      <c r="D2671" s="46" t="s">
        <v>12034</v>
      </c>
      <c r="E2671" s="46" t="s">
        <v>12035</v>
      </c>
      <c r="F2671" s="46" t="s">
        <v>10972</v>
      </c>
      <c r="G2671" s="46">
        <v>1474</v>
      </c>
      <c r="I2671" s="46" t="s">
        <v>4550</v>
      </c>
      <c r="J2671" s="46" t="s">
        <v>9884</v>
      </c>
      <c r="K2671" s="46" t="s">
        <v>12036</v>
      </c>
      <c r="L2671" s="46" t="s">
        <v>9886</v>
      </c>
      <c r="O2671" s="46" t="s">
        <v>9941</v>
      </c>
      <c r="Q2671" s="46" t="s">
        <v>9887</v>
      </c>
      <c r="T2671" s="46" t="s">
        <v>9887</v>
      </c>
      <c r="AA2671" s="46" t="s">
        <v>9888</v>
      </c>
      <c r="AC2671" s="46" t="s">
        <v>9889</v>
      </c>
      <c r="AL2671" s="46" t="s">
        <v>12037</v>
      </c>
      <c r="AQ2671" s="46" t="b">
        <v>0</v>
      </c>
      <c r="AR2671" s="95"/>
    </row>
    <row r="2672" spans="1:44" ht="15" customHeight="1">
      <c r="A2672" s="46">
        <v>2671</v>
      </c>
      <c r="B2672" s="46">
        <v>2671</v>
      </c>
      <c r="D2672" s="46" t="s">
        <v>12038</v>
      </c>
      <c r="E2672" s="46" t="s">
        <v>12039</v>
      </c>
      <c r="F2672" s="46" t="s">
        <v>9925</v>
      </c>
      <c r="G2672" s="46">
        <v>3165</v>
      </c>
      <c r="I2672" s="46" t="s">
        <v>5324</v>
      </c>
      <c r="J2672" s="46" t="s">
        <v>9884</v>
      </c>
      <c r="K2672" s="46" t="s">
        <v>12040</v>
      </c>
      <c r="L2672" s="46" t="s">
        <v>9886</v>
      </c>
      <c r="O2672" s="46" t="s">
        <v>42</v>
      </c>
      <c r="Q2672" s="46" t="s">
        <v>9887</v>
      </c>
      <c r="T2672" s="46" t="s">
        <v>9887</v>
      </c>
      <c r="AA2672" s="46" t="s">
        <v>9888</v>
      </c>
      <c r="AC2672" s="46" t="s">
        <v>9889</v>
      </c>
      <c r="AG2672" s="46">
        <v>171956</v>
      </c>
      <c r="AL2672" s="46" t="s">
        <v>12041</v>
      </c>
      <c r="AQ2672" s="46" t="b">
        <v>0</v>
      </c>
      <c r="AR2672" s="95"/>
    </row>
    <row r="2673" spans="1:44" ht="15" customHeight="1">
      <c r="A2673" s="46">
        <v>2672</v>
      </c>
      <c r="B2673" s="46">
        <v>2672</v>
      </c>
      <c r="D2673" s="46" t="s">
        <v>12042</v>
      </c>
      <c r="E2673" s="46" t="s">
        <v>12043</v>
      </c>
      <c r="F2673" s="46" t="s">
        <v>9938</v>
      </c>
      <c r="I2673" s="46" t="s">
        <v>10171</v>
      </c>
      <c r="J2673" s="46" t="s">
        <v>9884</v>
      </c>
      <c r="K2673" s="46" t="s">
        <v>12044</v>
      </c>
      <c r="L2673" s="46" t="s">
        <v>9886</v>
      </c>
      <c r="O2673" s="46" t="s">
        <v>9905</v>
      </c>
      <c r="Q2673" s="46" t="s">
        <v>9887</v>
      </c>
      <c r="T2673" s="46" t="s">
        <v>9887</v>
      </c>
      <c r="AA2673" s="46" t="s">
        <v>9888</v>
      </c>
      <c r="AC2673" s="46" t="s">
        <v>9889</v>
      </c>
      <c r="AL2673" s="46" t="s">
        <v>12045</v>
      </c>
      <c r="AQ2673" s="46" t="b">
        <v>0</v>
      </c>
      <c r="AR2673" s="95"/>
    </row>
    <row r="2674" spans="1:44" ht="15" customHeight="1">
      <c r="A2674" s="46">
        <v>2673</v>
      </c>
      <c r="B2674" s="46">
        <v>2673</v>
      </c>
      <c r="D2674" s="46" t="s">
        <v>12046</v>
      </c>
      <c r="E2674" s="46" t="s">
        <v>12047</v>
      </c>
      <c r="F2674" s="46" t="s">
        <v>12048</v>
      </c>
      <c r="G2674" s="46" t="s">
        <v>768</v>
      </c>
      <c r="I2674" s="46" t="s">
        <v>12049</v>
      </c>
      <c r="J2674" s="46" t="s">
        <v>9884</v>
      </c>
      <c r="K2674" s="46" t="s">
        <v>12050</v>
      </c>
      <c r="L2674" s="46" t="s">
        <v>9886</v>
      </c>
      <c r="O2674" s="46" t="s">
        <v>9905</v>
      </c>
      <c r="Q2674" s="46" t="s">
        <v>9887</v>
      </c>
      <c r="T2674" s="46" t="s">
        <v>9887</v>
      </c>
      <c r="AA2674" s="46" t="s">
        <v>9888</v>
      </c>
      <c r="AC2674" s="46" t="s">
        <v>9889</v>
      </c>
      <c r="AL2674" s="46" t="s">
        <v>12051</v>
      </c>
      <c r="AQ2674" s="46" t="b">
        <v>0</v>
      </c>
      <c r="AR2674" s="95"/>
    </row>
    <row r="2675" spans="1:44" ht="15" customHeight="1">
      <c r="A2675" s="46">
        <v>2674</v>
      </c>
      <c r="B2675" s="46">
        <v>2674</v>
      </c>
      <c r="D2675" s="46" t="s">
        <v>12052</v>
      </c>
      <c r="E2675" s="46" t="s">
        <v>12053</v>
      </c>
      <c r="F2675" s="46" t="s">
        <v>10498</v>
      </c>
      <c r="G2675" s="46">
        <v>1083</v>
      </c>
      <c r="I2675" s="46" t="s">
        <v>5343</v>
      </c>
      <c r="J2675" s="46" t="s">
        <v>9884</v>
      </c>
      <c r="K2675" s="46" t="s">
        <v>12054</v>
      </c>
      <c r="L2675" s="46" t="s">
        <v>9886</v>
      </c>
      <c r="O2675" s="46" t="s">
        <v>42</v>
      </c>
      <c r="Q2675" s="46" t="s">
        <v>9887</v>
      </c>
      <c r="T2675" s="46" t="s">
        <v>9887</v>
      </c>
      <c r="AA2675" s="46" t="s">
        <v>9888</v>
      </c>
      <c r="AC2675" s="46" t="s">
        <v>9889</v>
      </c>
      <c r="AG2675" s="46">
        <v>175617</v>
      </c>
      <c r="AL2675" s="46" t="s">
        <v>12055</v>
      </c>
      <c r="AQ2675" s="46" t="b">
        <v>0</v>
      </c>
      <c r="AR2675" s="95"/>
    </row>
    <row r="2676" spans="1:44" ht="15" customHeight="1">
      <c r="A2676" s="46">
        <v>2675</v>
      </c>
      <c r="B2676" s="46">
        <v>2675</v>
      </c>
      <c r="D2676" s="46" t="s">
        <v>12056</v>
      </c>
      <c r="E2676" s="46" t="s">
        <v>12057</v>
      </c>
      <c r="F2676" s="46" t="s">
        <v>10581</v>
      </c>
      <c r="G2676" s="46">
        <v>37</v>
      </c>
      <c r="I2676" s="46" t="s">
        <v>5343</v>
      </c>
      <c r="J2676" s="46" t="s">
        <v>9884</v>
      </c>
      <c r="K2676" s="46" t="s">
        <v>12058</v>
      </c>
      <c r="L2676" s="46" t="s">
        <v>9886</v>
      </c>
      <c r="O2676" s="46" t="s">
        <v>9941</v>
      </c>
      <c r="Q2676" s="46" t="s">
        <v>9887</v>
      </c>
      <c r="T2676" s="46" t="s">
        <v>9887</v>
      </c>
      <c r="AA2676" s="46" t="s">
        <v>9888</v>
      </c>
      <c r="AC2676" s="46" t="s">
        <v>9889</v>
      </c>
      <c r="AL2676" s="46" t="s">
        <v>12059</v>
      </c>
      <c r="AQ2676" s="46" t="b">
        <v>0</v>
      </c>
      <c r="AR2676" s="95"/>
    </row>
    <row r="2677" spans="1:44" ht="15" customHeight="1">
      <c r="A2677" s="46">
        <v>2676</v>
      </c>
      <c r="B2677" s="46">
        <v>2676</v>
      </c>
      <c r="D2677" s="46" t="s">
        <v>12060</v>
      </c>
      <c r="E2677" s="46" t="s">
        <v>12061</v>
      </c>
      <c r="F2677" s="46" t="s">
        <v>11352</v>
      </c>
      <c r="G2677" s="46">
        <v>15637</v>
      </c>
      <c r="I2677" s="46" t="s">
        <v>6452</v>
      </c>
      <c r="J2677" s="46" t="s">
        <v>9884</v>
      </c>
      <c r="K2677" s="46" t="s">
        <v>12062</v>
      </c>
      <c r="L2677" s="46" t="s">
        <v>9886</v>
      </c>
      <c r="O2677" s="46" t="s">
        <v>42</v>
      </c>
      <c r="Q2677" s="46" t="s">
        <v>9887</v>
      </c>
      <c r="T2677" s="46" t="s">
        <v>9887</v>
      </c>
      <c r="AA2677" s="46" t="s">
        <v>9888</v>
      </c>
      <c r="AC2677" s="46" t="s">
        <v>9889</v>
      </c>
      <c r="AG2677" s="46" t="s">
        <v>9895</v>
      </c>
      <c r="AL2677" s="46" t="s">
        <v>12063</v>
      </c>
      <c r="AQ2677" s="46" t="b">
        <v>0</v>
      </c>
      <c r="AR2677" s="95"/>
    </row>
    <row r="2678" spans="1:44" ht="15" customHeight="1">
      <c r="A2678" s="46">
        <v>2677</v>
      </c>
      <c r="B2678" s="46">
        <v>2677</v>
      </c>
      <c r="D2678" s="46" t="s">
        <v>12064</v>
      </c>
      <c r="E2678" s="46" t="s">
        <v>12065</v>
      </c>
      <c r="F2678" s="46" t="s">
        <v>12066</v>
      </c>
      <c r="G2678" s="46" t="s">
        <v>12067</v>
      </c>
      <c r="I2678" s="46" t="s">
        <v>8109</v>
      </c>
      <c r="J2678" s="46" t="s">
        <v>9884</v>
      </c>
      <c r="K2678" s="46" t="s">
        <v>12068</v>
      </c>
      <c r="L2678" s="46" t="s">
        <v>9886</v>
      </c>
      <c r="O2678" s="46" t="s">
        <v>42</v>
      </c>
      <c r="Q2678" s="46" t="s">
        <v>9887</v>
      </c>
      <c r="T2678" s="46" t="s">
        <v>9887</v>
      </c>
      <c r="AA2678" s="46" t="s">
        <v>9888</v>
      </c>
      <c r="AC2678" s="46" t="s">
        <v>9889</v>
      </c>
      <c r="AG2678" s="46" t="s">
        <v>9895</v>
      </c>
      <c r="AL2678" s="46" t="s">
        <v>12069</v>
      </c>
      <c r="AQ2678" s="46" t="b">
        <v>0</v>
      </c>
      <c r="AR2678" s="95"/>
    </row>
    <row r="2679" spans="1:44" ht="15" customHeight="1">
      <c r="A2679" s="46">
        <v>2678</v>
      </c>
      <c r="B2679" s="46">
        <v>2678</v>
      </c>
      <c r="D2679" s="46" t="s">
        <v>12070</v>
      </c>
      <c r="E2679" s="46" t="s">
        <v>12071</v>
      </c>
      <c r="F2679" s="46" t="s">
        <v>12072</v>
      </c>
      <c r="G2679" s="46">
        <v>1076</v>
      </c>
      <c r="I2679" s="46" t="s">
        <v>5891</v>
      </c>
      <c r="J2679" s="46" t="s">
        <v>9884</v>
      </c>
      <c r="K2679" s="46" t="s">
        <v>12073</v>
      </c>
      <c r="L2679" s="46" t="s">
        <v>9886</v>
      </c>
      <c r="O2679" s="46" t="s">
        <v>42</v>
      </c>
      <c r="Q2679" s="46" t="s">
        <v>9887</v>
      </c>
      <c r="T2679" s="46" t="s">
        <v>9887</v>
      </c>
      <c r="AA2679" s="46" t="s">
        <v>9888</v>
      </c>
      <c r="AC2679" s="46" t="s">
        <v>9889</v>
      </c>
      <c r="AG2679" s="46">
        <v>172312</v>
      </c>
      <c r="AL2679" s="46" t="s">
        <v>12074</v>
      </c>
      <c r="AQ2679" s="46" t="b">
        <v>0</v>
      </c>
      <c r="AR2679" s="95"/>
    </row>
    <row r="2680" spans="1:44" ht="15" customHeight="1">
      <c r="A2680" s="46">
        <v>2679</v>
      </c>
      <c r="B2680" s="46">
        <v>2679</v>
      </c>
      <c r="D2680" s="46" t="s">
        <v>12075</v>
      </c>
      <c r="E2680" s="46" t="s">
        <v>12076</v>
      </c>
      <c r="F2680" s="46" t="s">
        <v>11400</v>
      </c>
      <c r="G2680" s="46">
        <v>2067</v>
      </c>
      <c r="I2680" s="46" t="s">
        <v>5891</v>
      </c>
      <c r="J2680" s="46" t="s">
        <v>9884</v>
      </c>
      <c r="K2680" s="46" t="s">
        <v>12077</v>
      </c>
      <c r="L2680" s="46" t="s">
        <v>9886</v>
      </c>
      <c r="O2680" s="46" t="s">
        <v>42</v>
      </c>
      <c r="Q2680" s="46" t="s">
        <v>9887</v>
      </c>
      <c r="T2680" s="46" t="s">
        <v>9887</v>
      </c>
      <c r="AA2680" s="46" t="s">
        <v>9888</v>
      </c>
      <c r="AC2680" s="46" t="s">
        <v>9889</v>
      </c>
      <c r="AL2680" s="46" t="s">
        <v>12078</v>
      </c>
      <c r="AQ2680" s="46" t="b">
        <v>0</v>
      </c>
      <c r="AR2680" s="95"/>
    </row>
    <row r="2681" spans="1:44" ht="15" customHeight="1">
      <c r="A2681" s="46">
        <v>2680</v>
      </c>
      <c r="B2681" s="46">
        <v>2680</v>
      </c>
      <c r="D2681" s="46" t="s">
        <v>12079</v>
      </c>
      <c r="E2681" s="46" t="s">
        <v>12080</v>
      </c>
      <c r="F2681" s="46" t="s">
        <v>9959</v>
      </c>
      <c r="G2681" s="46">
        <v>1063</v>
      </c>
      <c r="I2681" s="46" t="s">
        <v>5886</v>
      </c>
      <c r="J2681" s="46" t="s">
        <v>9884</v>
      </c>
      <c r="K2681" s="46" t="s">
        <v>12081</v>
      </c>
      <c r="L2681" s="46" t="s">
        <v>9886</v>
      </c>
      <c r="O2681" s="46" t="s">
        <v>42</v>
      </c>
      <c r="Q2681" s="46" t="s">
        <v>9887</v>
      </c>
      <c r="T2681" s="46" t="s">
        <v>9887</v>
      </c>
      <c r="AA2681" s="46" t="s">
        <v>9888</v>
      </c>
      <c r="AC2681" s="46" t="s">
        <v>9889</v>
      </c>
      <c r="AG2681" s="46">
        <v>172222</v>
      </c>
      <c r="AL2681" s="46" t="s">
        <v>12082</v>
      </c>
      <c r="AQ2681" s="46" t="b">
        <v>0</v>
      </c>
      <c r="AR2681" s="95"/>
    </row>
    <row r="2682" spans="1:44" ht="15" customHeight="1">
      <c r="A2682" s="46">
        <v>2681</v>
      </c>
      <c r="B2682" s="46">
        <v>2681</v>
      </c>
      <c r="D2682" s="46" t="s">
        <v>12083</v>
      </c>
      <c r="E2682" s="46" t="s">
        <v>12084</v>
      </c>
      <c r="F2682" s="46" t="s">
        <v>10782</v>
      </c>
      <c r="G2682" s="46">
        <v>20758</v>
      </c>
      <c r="I2682" s="46" t="s">
        <v>5886</v>
      </c>
      <c r="J2682" s="46" t="s">
        <v>9884</v>
      </c>
      <c r="K2682" s="46" t="s">
        <v>12085</v>
      </c>
      <c r="L2682" s="46" t="s">
        <v>9886</v>
      </c>
      <c r="O2682" s="46" t="s">
        <v>42</v>
      </c>
      <c r="Q2682" s="46" t="s">
        <v>9887</v>
      </c>
      <c r="T2682" s="46" t="s">
        <v>9887</v>
      </c>
      <c r="AA2682" s="46" t="s">
        <v>9888</v>
      </c>
      <c r="AC2682" s="46" t="s">
        <v>9889</v>
      </c>
      <c r="AG2682" s="46">
        <v>172220</v>
      </c>
      <c r="AL2682" s="46" t="s">
        <v>12086</v>
      </c>
      <c r="AQ2682" s="46" t="b">
        <v>0</v>
      </c>
      <c r="AR2682" s="95"/>
    </row>
    <row r="2683" spans="1:44" ht="15" customHeight="1">
      <c r="A2683" s="46">
        <v>2682</v>
      </c>
      <c r="B2683" s="46">
        <v>2682</v>
      </c>
      <c r="D2683" s="46" t="s">
        <v>12087</v>
      </c>
      <c r="E2683" s="46" t="s">
        <v>12088</v>
      </c>
      <c r="F2683" s="46" t="s">
        <v>10727</v>
      </c>
      <c r="G2683" s="46" t="s">
        <v>12089</v>
      </c>
      <c r="I2683" s="46" t="s">
        <v>9939</v>
      </c>
      <c r="J2683" s="46" t="s">
        <v>9884</v>
      </c>
      <c r="K2683" s="46" t="s">
        <v>12090</v>
      </c>
      <c r="L2683" s="46" t="s">
        <v>9886</v>
      </c>
      <c r="O2683" s="46" t="s">
        <v>42</v>
      </c>
      <c r="Q2683" s="46" t="s">
        <v>9887</v>
      </c>
      <c r="T2683" s="46" t="s">
        <v>9887</v>
      </c>
      <c r="AA2683" s="46" t="s">
        <v>9888</v>
      </c>
      <c r="AC2683" s="46" t="s">
        <v>9889</v>
      </c>
      <c r="AL2683" s="46" t="s">
        <v>12091</v>
      </c>
      <c r="AQ2683" s="46" t="b">
        <v>0</v>
      </c>
      <c r="AR2683" s="95"/>
    </row>
    <row r="2684" spans="1:44" ht="15" customHeight="1">
      <c r="A2684" s="46">
        <v>2683</v>
      </c>
      <c r="B2684" s="46">
        <v>2683</v>
      </c>
      <c r="D2684" s="46" t="s">
        <v>12092</v>
      </c>
      <c r="E2684" s="46" t="s">
        <v>12093</v>
      </c>
      <c r="F2684" s="46" t="s">
        <v>12094</v>
      </c>
      <c r="G2684" s="46">
        <v>2376</v>
      </c>
      <c r="I2684" s="46" t="s">
        <v>5466</v>
      </c>
      <c r="J2684" s="46" t="s">
        <v>9884</v>
      </c>
      <c r="K2684" s="46" t="s">
        <v>12095</v>
      </c>
      <c r="L2684" s="46" t="s">
        <v>9886</v>
      </c>
      <c r="O2684" s="46" t="s">
        <v>42</v>
      </c>
      <c r="Q2684" s="46" t="s">
        <v>9887</v>
      </c>
      <c r="T2684" s="46" t="s">
        <v>9887</v>
      </c>
      <c r="AA2684" s="46" t="s">
        <v>9888</v>
      </c>
      <c r="AC2684" s="46" t="s">
        <v>9889</v>
      </c>
      <c r="AG2684" s="46" t="s">
        <v>9895</v>
      </c>
      <c r="AL2684" s="46" t="s">
        <v>12096</v>
      </c>
      <c r="AQ2684" s="46" t="b">
        <v>0</v>
      </c>
      <c r="AR2684" s="95"/>
    </row>
    <row r="2685" spans="1:44" ht="15" customHeight="1">
      <c r="A2685" s="46">
        <v>2684</v>
      </c>
      <c r="B2685" s="46">
        <v>2684</v>
      </c>
      <c r="D2685" s="46" t="s">
        <v>12097</v>
      </c>
      <c r="E2685" s="46" t="s">
        <v>12098</v>
      </c>
      <c r="F2685" s="46" t="s">
        <v>12094</v>
      </c>
      <c r="G2685" s="46">
        <v>2379</v>
      </c>
      <c r="I2685" s="46" t="s">
        <v>5466</v>
      </c>
      <c r="J2685" s="46" t="s">
        <v>9884</v>
      </c>
      <c r="K2685" s="46" t="s">
        <v>12099</v>
      </c>
      <c r="L2685" s="46" t="s">
        <v>9886</v>
      </c>
      <c r="O2685" s="46" t="s">
        <v>42</v>
      </c>
      <c r="Q2685" s="46" t="s">
        <v>9887</v>
      </c>
      <c r="T2685" s="46" t="s">
        <v>9887</v>
      </c>
      <c r="AA2685" s="46" t="s">
        <v>9888</v>
      </c>
      <c r="AC2685" s="46" t="s">
        <v>9889</v>
      </c>
      <c r="AG2685" s="46" t="s">
        <v>10003</v>
      </c>
      <c r="AL2685" s="46" t="s">
        <v>12100</v>
      </c>
      <c r="AQ2685" s="46" t="b">
        <v>0</v>
      </c>
      <c r="AR2685" s="95"/>
    </row>
    <row r="2686" spans="1:44" ht="15" customHeight="1">
      <c r="A2686" s="46">
        <v>2685</v>
      </c>
      <c r="B2686" s="46">
        <v>2685</v>
      </c>
      <c r="D2686" s="46" t="s">
        <v>12101</v>
      </c>
      <c r="E2686" s="46" t="s">
        <v>12102</v>
      </c>
      <c r="F2686" s="46" t="s">
        <v>10444</v>
      </c>
      <c r="G2686" s="46">
        <v>2006.3810000000001</v>
      </c>
      <c r="I2686" s="46" t="s">
        <v>12103</v>
      </c>
      <c r="J2686" s="46" t="s">
        <v>9884</v>
      </c>
      <c r="K2686" s="46" t="s">
        <v>12104</v>
      </c>
      <c r="L2686" s="46" t="s">
        <v>9886</v>
      </c>
      <c r="O2686" s="46" t="s">
        <v>10013</v>
      </c>
      <c r="Q2686" s="46" t="s">
        <v>9887</v>
      </c>
      <c r="T2686" s="46" t="s">
        <v>9887</v>
      </c>
      <c r="AA2686" s="46" t="s">
        <v>9888</v>
      </c>
      <c r="AC2686" s="46" t="s">
        <v>9889</v>
      </c>
      <c r="AL2686" s="46" t="s">
        <v>12105</v>
      </c>
      <c r="AQ2686" s="46" t="b">
        <v>0</v>
      </c>
      <c r="AR2686" s="95"/>
    </row>
    <row r="2687" spans="1:44" ht="15" customHeight="1">
      <c r="A2687" s="46">
        <v>2686</v>
      </c>
      <c r="B2687" s="46">
        <v>2686</v>
      </c>
      <c r="D2687" s="46" t="s">
        <v>12106</v>
      </c>
      <c r="E2687" s="46" t="s">
        <v>12107</v>
      </c>
      <c r="F2687" s="46" t="s">
        <v>9938</v>
      </c>
      <c r="I2687" s="46" t="s">
        <v>12103</v>
      </c>
      <c r="J2687" s="46" t="s">
        <v>9884</v>
      </c>
      <c r="K2687" s="46" t="s">
        <v>12108</v>
      </c>
      <c r="L2687" s="46" t="s">
        <v>9886</v>
      </c>
      <c r="O2687" s="46" t="s">
        <v>42</v>
      </c>
      <c r="Q2687" s="46" t="s">
        <v>9887</v>
      </c>
      <c r="T2687" s="46" t="s">
        <v>9887</v>
      </c>
      <c r="AA2687" s="46" t="s">
        <v>9888</v>
      </c>
      <c r="AC2687" s="46" t="s">
        <v>9889</v>
      </c>
      <c r="AL2687" s="46" t="s">
        <v>12109</v>
      </c>
      <c r="AQ2687" s="46" t="b">
        <v>0</v>
      </c>
      <c r="AR2687" s="95"/>
    </row>
    <row r="2688" spans="1:44" ht="15" customHeight="1">
      <c r="A2688" s="46">
        <v>2687</v>
      </c>
      <c r="B2688" s="46">
        <v>2687</v>
      </c>
      <c r="D2688" s="46" t="s">
        <v>12110</v>
      </c>
      <c r="E2688" s="46" t="s">
        <v>12111</v>
      </c>
      <c r="F2688" s="46" t="s">
        <v>10438</v>
      </c>
      <c r="G2688" s="46" t="s">
        <v>12112</v>
      </c>
      <c r="I2688" s="46" t="s">
        <v>12113</v>
      </c>
      <c r="J2688" s="46" t="s">
        <v>9884</v>
      </c>
      <c r="K2688" s="46" t="s">
        <v>12114</v>
      </c>
      <c r="L2688" s="46" t="s">
        <v>9886</v>
      </c>
      <c r="O2688" s="46" t="s">
        <v>42</v>
      </c>
      <c r="Q2688" s="46" t="s">
        <v>9887</v>
      </c>
      <c r="T2688" s="46" t="s">
        <v>9887</v>
      </c>
      <c r="AA2688" s="46" t="s">
        <v>9888</v>
      </c>
      <c r="AC2688" s="46" t="s">
        <v>9889</v>
      </c>
      <c r="AG2688" s="46">
        <v>176480</v>
      </c>
      <c r="AL2688" s="46" t="s">
        <v>12115</v>
      </c>
      <c r="AQ2688" s="46" t="b">
        <v>0</v>
      </c>
      <c r="AR2688" s="95"/>
    </row>
    <row r="2689" spans="1:44" ht="15" customHeight="1">
      <c r="A2689" s="46">
        <v>2688</v>
      </c>
      <c r="B2689" s="46">
        <v>2688</v>
      </c>
      <c r="D2689" s="46" t="s">
        <v>12116</v>
      </c>
      <c r="E2689" s="46" t="s">
        <v>12117</v>
      </c>
      <c r="F2689" s="46" t="s">
        <v>10037</v>
      </c>
      <c r="G2689" s="46" t="s">
        <v>12118</v>
      </c>
      <c r="I2689" s="46" t="s">
        <v>5388</v>
      </c>
      <c r="J2689" s="46" t="s">
        <v>9884</v>
      </c>
      <c r="K2689" s="46" t="s">
        <v>12119</v>
      </c>
      <c r="L2689" s="46" t="s">
        <v>9886</v>
      </c>
      <c r="O2689" s="46" t="s">
        <v>42</v>
      </c>
      <c r="Q2689" s="46" t="s">
        <v>9887</v>
      </c>
      <c r="T2689" s="46" t="s">
        <v>9887</v>
      </c>
      <c r="AA2689" s="46" t="s">
        <v>9888</v>
      </c>
      <c r="AC2689" s="46" t="s">
        <v>9889</v>
      </c>
      <c r="AL2689" s="46" t="s">
        <v>12120</v>
      </c>
      <c r="AQ2689" s="46" t="b">
        <v>0</v>
      </c>
      <c r="AR2689" s="95"/>
    </row>
    <row r="2690" spans="1:44" ht="15" customHeight="1">
      <c r="A2690" s="46">
        <v>2689</v>
      </c>
      <c r="B2690" s="46">
        <v>2689</v>
      </c>
      <c r="D2690" s="46" t="s">
        <v>12121</v>
      </c>
      <c r="E2690" s="46" t="s">
        <v>12122</v>
      </c>
      <c r="F2690" s="46" t="s">
        <v>9925</v>
      </c>
      <c r="G2690" s="46">
        <v>3121</v>
      </c>
      <c r="I2690" s="46" t="s">
        <v>5388</v>
      </c>
      <c r="J2690" s="46" t="s">
        <v>9884</v>
      </c>
      <c r="K2690" s="46" t="s">
        <v>12123</v>
      </c>
      <c r="L2690" s="46" t="s">
        <v>9886</v>
      </c>
      <c r="O2690" s="46" t="s">
        <v>42</v>
      </c>
      <c r="Q2690" s="46" t="s">
        <v>9887</v>
      </c>
      <c r="T2690" s="46" t="s">
        <v>9887</v>
      </c>
      <c r="AA2690" s="46" t="s">
        <v>9888</v>
      </c>
      <c r="AC2690" s="46" t="s">
        <v>9889</v>
      </c>
      <c r="AG2690" s="46">
        <v>172298</v>
      </c>
      <c r="AL2690" s="46" t="s">
        <v>12124</v>
      </c>
      <c r="AQ2690" s="46" t="b">
        <v>0</v>
      </c>
      <c r="AR2690" s="95"/>
    </row>
    <row r="2691" spans="1:44" ht="15" customHeight="1">
      <c r="A2691" s="46">
        <v>2690</v>
      </c>
      <c r="B2691" s="46">
        <v>2690</v>
      </c>
      <c r="D2691" s="46" t="s">
        <v>12125</v>
      </c>
      <c r="E2691" s="46" t="s">
        <v>12126</v>
      </c>
      <c r="F2691" s="46" t="s">
        <v>9938</v>
      </c>
      <c r="I2691" s="46" t="s">
        <v>9939</v>
      </c>
      <c r="J2691" s="46" t="s">
        <v>9884</v>
      </c>
      <c r="K2691" s="46" t="s">
        <v>12127</v>
      </c>
      <c r="L2691" s="46" t="s">
        <v>9886</v>
      </c>
      <c r="O2691" s="46" t="s">
        <v>9941</v>
      </c>
      <c r="Q2691" s="46" t="s">
        <v>9887</v>
      </c>
      <c r="T2691" s="46" t="s">
        <v>9887</v>
      </c>
      <c r="AA2691" s="46" t="s">
        <v>9888</v>
      </c>
      <c r="AC2691" s="46" t="s">
        <v>9889</v>
      </c>
      <c r="AL2691" s="46" t="s">
        <v>12128</v>
      </c>
      <c r="AQ2691" s="46" t="b">
        <v>0</v>
      </c>
      <c r="AR2691" s="95"/>
    </row>
    <row r="2692" spans="1:44" ht="15" customHeight="1">
      <c r="A2692" s="46">
        <v>2691</v>
      </c>
      <c r="B2692" s="46">
        <v>2691</v>
      </c>
      <c r="D2692" s="46" t="s">
        <v>12129</v>
      </c>
      <c r="E2692" s="46" t="s">
        <v>12130</v>
      </c>
      <c r="F2692" s="46" t="s">
        <v>9925</v>
      </c>
      <c r="G2692" s="46">
        <v>3128</v>
      </c>
      <c r="I2692" s="46" t="s">
        <v>5388</v>
      </c>
      <c r="J2692" s="46" t="s">
        <v>9884</v>
      </c>
      <c r="K2692" s="46" t="s">
        <v>12131</v>
      </c>
      <c r="L2692" s="46" t="s">
        <v>9886</v>
      </c>
      <c r="O2692" s="46" t="s">
        <v>42</v>
      </c>
      <c r="Q2692" s="46" t="s">
        <v>9887</v>
      </c>
      <c r="T2692" s="46" t="s">
        <v>9887</v>
      </c>
      <c r="AA2692" s="46" t="s">
        <v>9888</v>
      </c>
      <c r="AC2692" s="46" t="s">
        <v>9889</v>
      </c>
      <c r="AG2692" s="46">
        <v>172262</v>
      </c>
      <c r="AL2692" s="46" t="s">
        <v>12132</v>
      </c>
      <c r="AQ2692" s="46" t="b">
        <v>0</v>
      </c>
      <c r="AR2692" s="95"/>
    </row>
    <row r="2693" spans="1:44" ht="15" customHeight="1">
      <c r="A2693" s="46">
        <v>2692</v>
      </c>
      <c r="B2693" s="46">
        <v>2692</v>
      </c>
      <c r="D2693" s="46" t="s">
        <v>12133</v>
      </c>
      <c r="E2693" s="46" t="s">
        <v>12134</v>
      </c>
      <c r="F2693" s="46" t="s">
        <v>9938</v>
      </c>
      <c r="I2693" s="46" t="s">
        <v>5388</v>
      </c>
      <c r="J2693" s="46" t="s">
        <v>9884</v>
      </c>
      <c r="K2693" s="46" t="s">
        <v>12135</v>
      </c>
      <c r="L2693" s="46" t="s">
        <v>9886</v>
      </c>
      <c r="O2693" s="46" t="s">
        <v>10013</v>
      </c>
      <c r="Q2693" s="46" t="s">
        <v>9887</v>
      </c>
      <c r="T2693" s="46" t="s">
        <v>9887</v>
      </c>
      <c r="AA2693" s="46" t="s">
        <v>9888</v>
      </c>
      <c r="AC2693" s="46" t="s">
        <v>9889</v>
      </c>
      <c r="AL2693" s="46" t="s">
        <v>12136</v>
      </c>
      <c r="AQ2693" s="46" t="b">
        <v>0</v>
      </c>
      <c r="AR2693" s="95"/>
    </row>
    <row r="2694" spans="1:44" ht="15" customHeight="1">
      <c r="A2694" s="46">
        <v>2693</v>
      </c>
      <c r="B2694" s="46">
        <v>2693</v>
      </c>
      <c r="D2694" s="46" t="s">
        <v>12137</v>
      </c>
      <c r="E2694" s="46" t="s">
        <v>12138</v>
      </c>
      <c r="F2694" s="46" t="s">
        <v>9938</v>
      </c>
      <c r="I2694" s="46" t="s">
        <v>9939</v>
      </c>
      <c r="J2694" s="46" t="s">
        <v>9884</v>
      </c>
      <c r="K2694" s="46" t="s">
        <v>12139</v>
      </c>
      <c r="L2694" s="46" t="s">
        <v>9886</v>
      </c>
      <c r="O2694" s="46" t="s">
        <v>9941</v>
      </c>
      <c r="Q2694" s="46" t="s">
        <v>9887</v>
      </c>
      <c r="T2694" s="46" t="s">
        <v>9887</v>
      </c>
      <c r="AA2694" s="46" t="s">
        <v>9888</v>
      </c>
      <c r="AC2694" s="46" t="s">
        <v>9889</v>
      </c>
      <c r="AL2694" s="46" t="s">
        <v>12140</v>
      </c>
      <c r="AQ2694" s="46" t="b">
        <v>0</v>
      </c>
      <c r="AR2694" s="95"/>
    </row>
    <row r="2695" spans="1:44" ht="15" customHeight="1">
      <c r="A2695" s="46">
        <v>2694</v>
      </c>
      <c r="B2695" s="46">
        <v>2694</v>
      </c>
      <c r="D2695" s="46" t="s">
        <v>12141</v>
      </c>
      <c r="E2695" s="46" t="s">
        <v>12142</v>
      </c>
      <c r="F2695" s="46" t="s">
        <v>11721</v>
      </c>
      <c r="G2695" s="46" t="s">
        <v>768</v>
      </c>
      <c r="I2695" s="46" t="s">
        <v>5410</v>
      </c>
      <c r="J2695" s="46" t="s">
        <v>9884</v>
      </c>
      <c r="K2695" s="46" t="s">
        <v>12143</v>
      </c>
      <c r="L2695" s="46" t="s">
        <v>9886</v>
      </c>
      <c r="O2695" s="46" t="s">
        <v>42</v>
      </c>
      <c r="Q2695" s="46" t="s">
        <v>9887</v>
      </c>
      <c r="T2695" s="46" t="s">
        <v>9887</v>
      </c>
      <c r="AA2695" s="46" t="s">
        <v>9888</v>
      </c>
      <c r="AC2695" s="46" t="s">
        <v>9889</v>
      </c>
      <c r="AG2695" s="46">
        <v>172270</v>
      </c>
      <c r="AL2695" s="46" t="s">
        <v>12144</v>
      </c>
      <c r="AQ2695" s="46" t="b">
        <v>0</v>
      </c>
      <c r="AR2695" s="95"/>
    </row>
    <row r="2696" spans="1:44" ht="15" customHeight="1">
      <c r="A2696" s="46">
        <v>2695</v>
      </c>
      <c r="B2696" s="46">
        <v>2695</v>
      </c>
      <c r="D2696" s="46" t="s">
        <v>12145</v>
      </c>
      <c r="E2696" s="46" t="s">
        <v>12146</v>
      </c>
      <c r="F2696" s="46" t="s">
        <v>9954</v>
      </c>
      <c r="G2696" s="46">
        <v>3203</v>
      </c>
      <c r="I2696" s="46" t="s">
        <v>5479</v>
      </c>
      <c r="J2696" s="46" t="s">
        <v>9884</v>
      </c>
      <c r="K2696" s="46" t="s">
        <v>12147</v>
      </c>
      <c r="L2696" s="46" t="s">
        <v>9886</v>
      </c>
      <c r="O2696" s="46" t="s">
        <v>42</v>
      </c>
      <c r="Q2696" s="46" t="s">
        <v>9887</v>
      </c>
      <c r="T2696" s="46" t="s">
        <v>9887</v>
      </c>
      <c r="AA2696" s="46" t="s">
        <v>9888</v>
      </c>
      <c r="AC2696" s="46" t="s">
        <v>9889</v>
      </c>
      <c r="AG2696" s="46">
        <v>176053</v>
      </c>
      <c r="AL2696" s="46" t="s">
        <v>12148</v>
      </c>
      <c r="AQ2696" s="46" t="b">
        <v>0</v>
      </c>
      <c r="AR2696" s="95"/>
    </row>
    <row r="2697" spans="1:44" ht="15" customHeight="1">
      <c r="A2697" s="46">
        <v>2696</v>
      </c>
      <c r="B2697" s="46">
        <v>2696</v>
      </c>
      <c r="D2697" s="46" t="s">
        <v>12149</v>
      </c>
      <c r="E2697" s="46" t="s">
        <v>12150</v>
      </c>
      <c r="F2697" s="46" t="s">
        <v>11300</v>
      </c>
      <c r="G2697" s="46">
        <v>8294</v>
      </c>
      <c r="I2697" s="46" t="s">
        <v>9939</v>
      </c>
      <c r="J2697" s="46" t="s">
        <v>9884</v>
      </c>
      <c r="K2697" s="46" t="s">
        <v>12151</v>
      </c>
      <c r="L2697" s="46" t="s">
        <v>9886</v>
      </c>
      <c r="O2697" s="46" t="s">
        <v>42</v>
      </c>
      <c r="Q2697" s="46" t="s">
        <v>9887</v>
      </c>
      <c r="T2697" s="46" t="s">
        <v>9887</v>
      </c>
      <c r="AA2697" s="46" t="s">
        <v>9888</v>
      </c>
      <c r="AC2697" s="46" t="s">
        <v>9889</v>
      </c>
      <c r="AG2697" s="46" t="s">
        <v>10003</v>
      </c>
      <c r="AL2697" s="46" t="s">
        <v>12152</v>
      </c>
      <c r="AQ2697" s="46" t="b">
        <v>0</v>
      </c>
      <c r="AR2697" s="95"/>
    </row>
    <row r="2698" spans="1:44" ht="15" customHeight="1">
      <c r="A2698" s="46">
        <v>2697</v>
      </c>
      <c r="B2698" s="46">
        <v>2697</v>
      </c>
      <c r="D2698" s="46" t="s">
        <v>12153</v>
      </c>
      <c r="E2698" s="46" t="s">
        <v>12154</v>
      </c>
      <c r="F2698" s="46" t="s">
        <v>9990</v>
      </c>
      <c r="G2698" s="46" t="s">
        <v>768</v>
      </c>
      <c r="I2698" s="46" t="s">
        <v>5488</v>
      </c>
      <c r="J2698" s="46" t="s">
        <v>9884</v>
      </c>
      <c r="K2698" s="46" t="s">
        <v>12155</v>
      </c>
      <c r="L2698" s="46" t="s">
        <v>9886</v>
      </c>
      <c r="O2698" s="46" t="s">
        <v>42</v>
      </c>
      <c r="Q2698" s="46" t="s">
        <v>9887</v>
      </c>
      <c r="T2698" s="46" t="s">
        <v>9887</v>
      </c>
      <c r="AA2698" s="46" t="s">
        <v>9888</v>
      </c>
      <c r="AC2698" s="46" t="s">
        <v>9889</v>
      </c>
      <c r="AL2698" s="46" t="s">
        <v>12156</v>
      </c>
      <c r="AQ2698" s="46" t="b">
        <v>0</v>
      </c>
      <c r="AR2698" s="95"/>
    </row>
    <row r="2699" spans="1:44" ht="15" customHeight="1">
      <c r="A2699" s="46">
        <v>2698</v>
      </c>
      <c r="B2699" s="46">
        <v>2698</v>
      </c>
      <c r="D2699" s="46" t="s">
        <v>12157</v>
      </c>
      <c r="E2699" s="46" t="s">
        <v>12158</v>
      </c>
      <c r="F2699" s="46" t="s">
        <v>11484</v>
      </c>
      <c r="G2699" s="46">
        <v>17732</v>
      </c>
      <c r="I2699" s="46" t="s">
        <v>7476</v>
      </c>
      <c r="J2699" s="46" t="s">
        <v>9884</v>
      </c>
      <c r="K2699" s="46" t="s">
        <v>12159</v>
      </c>
      <c r="L2699" s="46" t="s">
        <v>9886</v>
      </c>
      <c r="O2699" s="46" t="s">
        <v>42</v>
      </c>
      <c r="Q2699" s="46" t="s">
        <v>9887</v>
      </c>
      <c r="T2699" s="46" t="s">
        <v>9887</v>
      </c>
      <c r="AA2699" s="46" t="s">
        <v>9888</v>
      </c>
      <c r="AC2699" s="46" t="s">
        <v>9889</v>
      </c>
      <c r="AL2699" s="46" t="s">
        <v>12160</v>
      </c>
      <c r="AQ2699" s="46" t="b">
        <v>0</v>
      </c>
      <c r="AR2699" s="95"/>
    </row>
    <row r="2700" spans="1:44" ht="15" customHeight="1">
      <c r="A2700" s="46">
        <v>2699</v>
      </c>
      <c r="B2700" s="46">
        <v>2699</v>
      </c>
      <c r="D2700" s="46" t="s">
        <v>12161</v>
      </c>
      <c r="E2700" s="46" t="s">
        <v>12162</v>
      </c>
      <c r="F2700" s="46" t="s">
        <v>12163</v>
      </c>
      <c r="G2700" s="46" t="s">
        <v>12164</v>
      </c>
      <c r="I2700" s="46" t="s">
        <v>7476</v>
      </c>
      <c r="J2700" s="46" t="s">
        <v>9884</v>
      </c>
      <c r="K2700" s="46" t="s">
        <v>12165</v>
      </c>
      <c r="L2700" s="46" t="s">
        <v>9886</v>
      </c>
      <c r="O2700" s="46" t="s">
        <v>42</v>
      </c>
      <c r="Q2700" s="46" t="s">
        <v>9887</v>
      </c>
      <c r="T2700" s="46" t="s">
        <v>9887</v>
      </c>
      <c r="AA2700" s="46" t="s">
        <v>9888</v>
      </c>
      <c r="AC2700" s="46" t="s">
        <v>9889</v>
      </c>
      <c r="AG2700" s="46" t="s">
        <v>10003</v>
      </c>
      <c r="AL2700" s="46" t="s">
        <v>12166</v>
      </c>
      <c r="AQ2700" s="46" t="b">
        <v>0</v>
      </c>
      <c r="AR2700" s="95"/>
    </row>
    <row r="2701" spans="1:44" ht="15" customHeight="1">
      <c r="A2701" s="46">
        <v>2700</v>
      </c>
      <c r="B2701" s="46">
        <v>2700</v>
      </c>
      <c r="D2701" s="46" t="s">
        <v>12167</v>
      </c>
      <c r="E2701" s="46" t="s">
        <v>12168</v>
      </c>
      <c r="F2701" s="46" t="s">
        <v>12169</v>
      </c>
      <c r="G2701" s="46" t="s">
        <v>12170</v>
      </c>
      <c r="I2701" s="46" t="s">
        <v>1832</v>
      </c>
      <c r="J2701" s="46" t="s">
        <v>39</v>
      </c>
      <c r="K2701" s="46" t="s">
        <v>9887</v>
      </c>
      <c r="L2701" s="46" t="s">
        <v>12171</v>
      </c>
      <c r="O2701" s="46" t="s">
        <v>42</v>
      </c>
      <c r="P2701" s="43">
        <v>41688</v>
      </c>
      <c r="Q2701" s="46" t="s">
        <v>9887</v>
      </c>
      <c r="T2701" s="46" t="s">
        <v>928</v>
      </c>
      <c r="U2701" s="46">
        <v>22</v>
      </c>
      <c r="V2701" s="46">
        <v>55</v>
      </c>
      <c r="W2701" s="46">
        <v>55</v>
      </c>
      <c r="AA2701" s="46" t="s">
        <v>9266</v>
      </c>
      <c r="AC2701" s="46" t="s">
        <v>709</v>
      </c>
      <c r="AF2701" s="46" t="s">
        <v>12172</v>
      </c>
      <c r="AG2701" s="46" t="s">
        <v>12173</v>
      </c>
      <c r="AI2701" s="46" t="s">
        <v>9887</v>
      </c>
      <c r="AL2701" s="46" t="s">
        <v>12174</v>
      </c>
      <c r="AM2701" s="46" t="s">
        <v>12175</v>
      </c>
      <c r="AQ2701" s="46" t="b">
        <v>0</v>
      </c>
      <c r="AR2701" s="95"/>
    </row>
    <row r="2702" spans="1:44" ht="15" customHeight="1">
      <c r="A2702" s="46">
        <v>2701</v>
      </c>
      <c r="B2702" s="46">
        <v>2701</v>
      </c>
      <c r="D2702" s="46" t="s">
        <v>12176</v>
      </c>
      <c r="E2702" s="46" t="s">
        <v>12177</v>
      </c>
      <c r="F2702" s="46" t="s">
        <v>12178</v>
      </c>
      <c r="G2702" s="46" t="s">
        <v>12179</v>
      </c>
      <c r="I2702" s="46" t="s">
        <v>1827</v>
      </c>
      <c r="J2702" s="46" t="s">
        <v>39</v>
      </c>
      <c r="K2702" s="46" t="s">
        <v>9887</v>
      </c>
      <c r="L2702" s="46" t="s">
        <v>12171</v>
      </c>
      <c r="O2702" s="46" t="s">
        <v>42</v>
      </c>
      <c r="P2702" s="43">
        <v>41688</v>
      </c>
      <c r="Q2702" s="46" t="s">
        <v>9887</v>
      </c>
      <c r="T2702" s="46" t="s">
        <v>928</v>
      </c>
      <c r="U2702" s="46">
        <v>7</v>
      </c>
      <c r="V2702" s="46">
        <v>55</v>
      </c>
      <c r="W2702" s="46">
        <v>55</v>
      </c>
      <c r="AA2702" s="46" t="s">
        <v>9266</v>
      </c>
      <c r="AC2702" s="46" t="s">
        <v>709</v>
      </c>
      <c r="AF2702" s="46" t="s">
        <v>12172</v>
      </c>
      <c r="AG2702" s="46" t="s">
        <v>12180</v>
      </c>
      <c r="AI2702" s="46" t="s">
        <v>9887</v>
      </c>
      <c r="AL2702" s="46" t="s">
        <v>12181</v>
      </c>
      <c r="AM2702" s="46" t="s">
        <v>12182</v>
      </c>
      <c r="AQ2702" s="46" t="b">
        <v>0</v>
      </c>
      <c r="AR2702" s="95"/>
    </row>
    <row r="2703" spans="1:44" ht="15" customHeight="1">
      <c r="A2703" s="46">
        <v>2702</v>
      </c>
      <c r="B2703" s="46">
        <v>2702</v>
      </c>
      <c r="D2703" s="46" t="s">
        <v>12183</v>
      </c>
      <c r="E2703" s="46" t="s">
        <v>12184</v>
      </c>
      <c r="F2703" s="46" t="s">
        <v>12185</v>
      </c>
      <c r="G2703" s="46" t="s">
        <v>12186</v>
      </c>
      <c r="I2703" s="46" t="s">
        <v>12187</v>
      </c>
      <c r="J2703" s="46" t="s">
        <v>39</v>
      </c>
      <c r="K2703" s="46" t="s">
        <v>9887</v>
      </c>
      <c r="L2703" s="46" t="s">
        <v>12171</v>
      </c>
      <c r="O2703" s="46" t="s">
        <v>42</v>
      </c>
      <c r="P2703" s="43">
        <v>41688</v>
      </c>
      <c r="Q2703" s="46" t="s">
        <v>9887</v>
      </c>
      <c r="T2703" s="46" t="s">
        <v>928</v>
      </c>
      <c r="U2703" s="46">
        <v>8</v>
      </c>
      <c r="V2703" s="46">
        <v>55</v>
      </c>
      <c r="W2703" s="46">
        <v>55</v>
      </c>
      <c r="AA2703" s="46" t="s">
        <v>9266</v>
      </c>
      <c r="AC2703" s="46" t="s">
        <v>709</v>
      </c>
      <c r="AF2703" s="46" t="s">
        <v>12172</v>
      </c>
      <c r="AG2703" s="46" t="s">
        <v>12188</v>
      </c>
      <c r="AI2703" s="46" t="s">
        <v>9887</v>
      </c>
      <c r="AL2703" s="46" t="s">
        <v>12189</v>
      </c>
      <c r="AM2703" s="46" t="s">
        <v>12190</v>
      </c>
      <c r="AQ2703" s="46" t="b">
        <v>0</v>
      </c>
      <c r="AR2703" s="95"/>
    </row>
    <row r="2704" spans="1:44" ht="15" customHeight="1">
      <c r="A2704" s="46">
        <v>2703</v>
      </c>
      <c r="B2704" s="46">
        <v>2703</v>
      </c>
      <c r="D2704" s="46" t="s">
        <v>12191</v>
      </c>
      <c r="E2704" s="46" t="s">
        <v>12192</v>
      </c>
      <c r="G2704" s="46" t="s">
        <v>12193</v>
      </c>
      <c r="I2704" s="46" t="s">
        <v>10171</v>
      </c>
      <c r="J2704" s="46" t="s">
        <v>39</v>
      </c>
      <c r="K2704" s="46" t="s">
        <v>9887</v>
      </c>
      <c r="L2704" s="46" t="s">
        <v>12171</v>
      </c>
      <c r="O2704" s="46" t="s">
        <v>42</v>
      </c>
      <c r="P2704" s="43">
        <v>41688</v>
      </c>
      <c r="Q2704" s="46" t="s">
        <v>9887</v>
      </c>
      <c r="T2704" s="46" t="s">
        <v>928</v>
      </c>
      <c r="U2704" s="46">
        <v>11</v>
      </c>
      <c r="V2704" s="46">
        <v>55</v>
      </c>
      <c r="W2704" s="46">
        <v>55</v>
      </c>
      <c r="AA2704" s="46" t="s">
        <v>9266</v>
      </c>
      <c r="AC2704" s="46" t="s">
        <v>709</v>
      </c>
      <c r="AF2704" s="46" t="s">
        <v>12172</v>
      </c>
      <c r="AG2704" s="46" t="s">
        <v>12194</v>
      </c>
      <c r="AI2704" s="46" t="s">
        <v>9887</v>
      </c>
      <c r="AL2704" s="46" t="s">
        <v>12195</v>
      </c>
      <c r="AM2704" s="46" t="s">
        <v>12196</v>
      </c>
      <c r="AQ2704" s="46" t="b">
        <v>0</v>
      </c>
      <c r="AR2704" s="95"/>
    </row>
    <row r="2705" spans="1:44" ht="15" customHeight="1">
      <c r="A2705" s="46">
        <v>2704</v>
      </c>
      <c r="B2705" s="46">
        <v>2704</v>
      </c>
      <c r="D2705" s="46" t="s">
        <v>12197</v>
      </c>
      <c r="E2705" s="46" t="s">
        <v>12198</v>
      </c>
      <c r="G2705" s="46" t="s">
        <v>12199</v>
      </c>
      <c r="I2705" s="46" t="s">
        <v>10171</v>
      </c>
      <c r="J2705" s="46" t="s">
        <v>39</v>
      </c>
      <c r="K2705" s="46" t="s">
        <v>9887</v>
      </c>
      <c r="L2705" s="46" t="s">
        <v>12171</v>
      </c>
      <c r="O2705" s="46" t="s">
        <v>42</v>
      </c>
      <c r="P2705" s="43">
        <v>41688</v>
      </c>
      <c r="Q2705" s="46" t="s">
        <v>9887</v>
      </c>
      <c r="T2705" s="46" t="s">
        <v>928</v>
      </c>
      <c r="U2705" s="46">
        <v>10</v>
      </c>
      <c r="V2705" s="46">
        <v>55</v>
      </c>
      <c r="W2705" s="46">
        <v>55</v>
      </c>
      <c r="AA2705" s="46" t="s">
        <v>9266</v>
      </c>
      <c r="AC2705" s="46" t="s">
        <v>709</v>
      </c>
      <c r="AF2705" s="46" t="s">
        <v>12172</v>
      </c>
      <c r="AG2705" s="46" t="s">
        <v>12200</v>
      </c>
      <c r="AI2705" s="46" t="s">
        <v>9887</v>
      </c>
      <c r="AL2705" s="46" t="s">
        <v>12201</v>
      </c>
      <c r="AM2705" s="46" t="s">
        <v>12202</v>
      </c>
      <c r="AQ2705" s="46" t="b">
        <v>0</v>
      </c>
      <c r="AR2705" s="95"/>
    </row>
    <row r="2706" spans="1:44" ht="15" customHeight="1">
      <c r="A2706" s="46">
        <v>2705</v>
      </c>
      <c r="B2706" s="46">
        <v>2705</v>
      </c>
      <c r="D2706" s="46" t="s">
        <v>12203</v>
      </c>
      <c r="E2706" s="46" t="s">
        <v>12204</v>
      </c>
      <c r="F2706" s="46" t="s">
        <v>12185</v>
      </c>
      <c r="G2706" s="46" t="s">
        <v>12205</v>
      </c>
      <c r="I2706" s="46" t="s">
        <v>1762</v>
      </c>
      <c r="J2706" s="46" t="s">
        <v>39</v>
      </c>
      <c r="K2706" s="46" t="s">
        <v>9887</v>
      </c>
      <c r="L2706" s="46" t="s">
        <v>12171</v>
      </c>
      <c r="O2706" s="46" t="s">
        <v>42</v>
      </c>
      <c r="P2706" s="43">
        <v>41688</v>
      </c>
      <c r="Q2706" s="46" t="s">
        <v>9887</v>
      </c>
      <c r="T2706" s="46" t="s">
        <v>928</v>
      </c>
      <c r="U2706" s="46">
        <v>21</v>
      </c>
      <c r="V2706" s="46">
        <v>55</v>
      </c>
      <c r="W2706" s="46">
        <v>55</v>
      </c>
      <c r="AA2706" s="46" t="s">
        <v>9266</v>
      </c>
      <c r="AC2706" s="46" t="s">
        <v>709</v>
      </c>
      <c r="AF2706" s="46" t="s">
        <v>12172</v>
      </c>
      <c r="AG2706" s="46" t="s">
        <v>12206</v>
      </c>
      <c r="AI2706" s="46" t="s">
        <v>9887</v>
      </c>
      <c r="AL2706" s="46" t="s">
        <v>12207</v>
      </c>
      <c r="AM2706" s="46" t="s">
        <v>12208</v>
      </c>
      <c r="AQ2706" s="46" t="b">
        <v>0</v>
      </c>
      <c r="AR2706" s="95"/>
    </row>
    <row r="2707" spans="1:44" ht="15" customHeight="1">
      <c r="A2707" s="46">
        <v>2706</v>
      </c>
      <c r="B2707" s="46">
        <v>2706</v>
      </c>
      <c r="D2707" s="46" t="s">
        <v>12209</v>
      </c>
      <c r="E2707" s="46" t="s">
        <v>12210</v>
      </c>
      <c r="F2707" s="46" t="s">
        <v>12211</v>
      </c>
      <c r="G2707" s="46" t="s">
        <v>12212</v>
      </c>
      <c r="I2707" s="46" t="s">
        <v>12213</v>
      </c>
      <c r="J2707" s="46" t="s">
        <v>39</v>
      </c>
      <c r="K2707" s="46" t="s">
        <v>9887</v>
      </c>
      <c r="L2707" s="46" t="s">
        <v>12171</v>
      </c>
      <c r="O2707" s="46" t="s">
        <v>42</v>
      </c>
      <c r="P2707" s="43">
        <v>41688</v>
      </c>
      <c r="Q2707" s="46" t="s">
        <v>9887</v>
      </c>
      <c r="T2707" s="46" t="s">
        <v>928</v>
      </c>
      <c r="U2707" s="46">
        <v>12</v>
      </c>
      <c r="V2707" s="46">
        <v>55</v>
      </c>
      <c r="W2707" s="46">
        <v>55</v>
      </c>
      <c r="AA2707" s="46" t="s">
        <v>9266</v>
      </c>
      <c r="AC2707" s="46" t="s">
        <v>709</v>
      </c>
      <c r="AF2707" s="46" t="s">
        <v>12172</v>
      </c>
      <c r="AG2707" s="46" t="s">
        <v>12214</v>
      </c>
      <c r="AI2707" s="46" t="s">
        <v>9887</v>
      </c>
      <c r="AL2707" s="46" t="s">
        <v>12215</v>
      </c>
      <c r="AM2707" s="46" t="s">
        <v>12216</v>
      </c>
      <c r="AQ2707" s="46" t="b">
        <v>0</v>
      </c>
      <c r="AR2707" s="95"/>
    </row>
    <row r="2708" spans="1:44" ht="15" customHeight="1">
      <c r="A2708" s="46">
        <v>2707</v>
      </c>
      <c r="B2708" s="46">
        <v>2707</v>
      </c>
      <c r="D2708" s="46" t="s">
        <v>12217</v>
      </c>
      <c r="E2708" s="46" t="s">
        <v>12218</v>
      </c>
      <c r="G2708" s="46" t="s">
        <v>12219</v>
      </c>
      <c r="I2708" s="46" t="s">
        <v>1742</v>
      </c>
      <c r="J2708" s="46" t="s">
        <v>39</v>
      </c>
      <c r="K2708" s="46" t="s">
        <v>9887</v>
      </c>
      <c r="L2708" s="46" t="s">
        <v>12171</v>
      </c>
      <c r="O2708" s="46" t="s">
        <v>42</v>
      </c>
      <c r="P2708" s="43">
        <v>41688</v>
      </c>
      <c r="Q2708" s="46" t="s">
        <v>9887</v>
      </c>
      <c r="T2708" s="46" t="s">
        <v>928</v>
      </c>
      <c r="U2708" s="46">
        <v>5</v>
      </c>
      <c r="V2708" s="46">
        <v>55</v>
      </c>
      <c r="W2708" s="46">
        <v>55</v>
      </c>
      <c r="AA2708" s="46" t="s">
        <v>9266</v>
      </c>
      <c r="AC2708" s="46" t="s">
        <v>709</v>
      </c>
      <c r="AF2708" s="46" t="s">
        <v>12172</v>
      </c>
      <c r="AG2708" s="46" t="s">
        <v>12220</v>
      </c>
      <c r="AI2708" s="46" t="s">
        <v>9887</v>
      </c>
      <c r="AL2708" s="46" t="s">
        <v>12221</v>
      </c>
      <c r="AM2708" s="46" t="s">
        <v>12222</v>
      </c>
      <c r="AQ2708" s="46" t="b">
        <v>0</v>
      </c>
      <c r="AR2708" s="95"/>
    </row>
    <row r="2709" spans="1:44" ht="15" customHeight="1">
      <c r="A2709" s="46">
        <v>2708</v>
      </c>
      <c r="B2709" s="46">
        <v>2708</v>
      </c>
      <c r="D2709" s="46" t="s">
        <v>12223</v>
      </c>
      <c r="E2709" s="46" t="s">
        <v>12224</v>
      </c>
      <c r="G2709" s="46" t="s">
        <v>12225</v>
      </c>
      <c r="I2709" s="46" t="s">
        <v>12226</v>
      </c>
      <c r="J2709" s="46" t="s">
        <v>39</v>
      </c>
      <c r="K2709" s="46" t="s">
        <v>9887</v>
      </c>
      <c r="L2709" s="46" t="s">
        <v>12171</v>
      </c>
      <c r="O2709" s="46" t="s">
        <v>42</v>
      </c>
      <c r="P2709" s="43">
        <v>41688</v>
      </c>
      <c r="Q2709" s="46" t="s">
        <v>9887</v>
      </c>
      <c r="T2709" s="46" t="s">
        <v>928</v>
      </c>
      <c r="U2709" s="46">
        <v>6</v>
      </c>
      <c r="V2709" s="46">
        <v>55</v>
      </c>
      <c r="W2709" s="46">
        <v>55</v>
      </c>
      <c r="AA2709" s="46" t="s">
        <v>9266</v>
      </c>
      <c r="AC2709" s="46" t="s">
        <v>709</v>
      </c>
      <c r="AF2709" s="46" t="s">
        <v>12172</v>
      </c>
      <c r="AG2709" s="46" t="s">
        <v>12227</v>
      </c>
      <c r="AI2709" s="46" t="s">
        <v>9887</v>
      </c>
      <c r="AL2709" s="46" t="s">
        <v>12228</v>
      </c>
      <c r="AM2709" s="46" t="s">
        <v>12229</v>
      </c>
      <c r="AQ2709" s="46" t="b">
        <v>0</v>
      </c>
      <c r="AR2709" s="95"/>
    </row>
    <row r="2710" spans="1:44" ht="15" customHeight="1">
      <c r="A2710" s="46">
        <v>2709</v>
      </c>
      <c r="B2710" s="46">
        <v>2709</v>
      </c>
      <c r="D2710" s="46" t="s">
        <v>12230</v>
      </c>
      <c r="E2710" s="46" t="s">
        <v>12231</v>
      </c>
      <c r="F2710" s="46" t="s">
        <v>12232</v>
      </c>
      <c r="G2710" s="46" t="s">
        <v>12233</v>
      </c>
      <c r="I2710" s="46" t="s">
        <v>1802</v>
      </c>
      <c r="J2710" s="46" t="s">
        <v>39</v>
      </c>
      <c r="K2710" s="46" t="s">
        <v>9887</v>
      </c>
      <c r="L2710" s="46" t="s">
        <v>12171</v>
      </c>
      <c r="O2710" s="46" t="s">
        <v>42</v>
      </c>
      <c r="P2710" s="43">
        <v>41688</v>
      </c>
      <c r="Q2710" s="46" t="s">
        <v>9887</v>
      </c>
      <c r="T2710" s="46" t="s">
        <v>928</v>
      </c>
      <c r="U2710" s="46">
        <v>5</v>
      </c>
      <c r="V2710" s="46">
        <v>55</v>
      </c>
      <c r="W2710" s="46">
        <v>55</v>
      </c>
      <c r="AA2710" s="46" t="s">
        <v>9266</v>
      </c>
      <c r="AC2710" s="46" t="s">
        <v>709</v>
      </c>
      <c r="AF2710" s="46" t="s">
        <v>12172</v>
      </c>
      <c r="AG2710" s="46" t="s">
        <v>12234</v>
      </c>
      <c r="AI2710" s="46" t="s">
        <v>9887</v>
      </c>
      <c r="AL2710" s="46" t="s">
        <v>12235</v>
      </c>
      <c r="AM2710" s="46" t="s">
        <v>12236</v>
      </c>
      <c r="AQ2710" s="46" t="b">
        <v>0</v>
      </c>
      <c r="AR2710" s="95"/>
    </row>
    <row r="2711" spans="1:44" ht="15" customHeight="1">
      <c r="A2711" s="46">
        <v>2710</v>
      </c>
      <c r="B2711" s="46">
        <v>2710</v>
      </c>
      <c r="D2711" s="46" t="s">
        <v>12237</v>
      </c>
      <c r="E2711" s="46" t="s">
        <v>12238</v>
      </c>
      <c r="G2711" s="46" t="s">
        <v>12239</v>
      </c>
      <c r="I2711" s="46" t="s">
        <v>1742</v>
      </c>
      <c r="J2711" s="46" t="s">
        <v>39</v>
      </c>
      <c r="K2711" s="46" t="s">
        <v>9887</v>
      </c>
      <c r="L2711" s="46" t="s">
        <v>12171</v>
      </c>
      <c r="O2711" s="46" t="s">
        <v>42</v>
      </c>
      <c r="P2711" s="43">
        <v>41688</v>
      </c>
      <c r="Q2711" s="46" t="s">
        <v>9887</v>
      </c>
      <c r="T2711" s="46" t="s">
        <v>928</v>
      </c>
      <c r="U2711" s="46">
        <v>5</v>
      </c>
      <c r="V2711" s="46">
        <v>55</v>
      </c>
      <c r="W2711" s="46">
        <v>55</v>
      </c>
      <c r="AA2711" s="46" t="s">
        <v>9266</v>
      </c>
      <c r="AC2711" s="46" t="s">
        <v>709</v>
      </c>
      <c r="AF2711" s="46" t="s">
        <v>12172</v>
      </c>
      <c r="AG2711" s="46" t="s">
        <v>12240</v>
      </c>
      <c r="AI2711" s="46" t="s">
        <v>9887</v>
      </c>
      <c r="AL2711" s="46" t="s">
        <v>12241</v>
      </c>
      <c r="AM2711" s="46" t="s">
        <v>12242</v>
      </c>
      <c r="AQ2711" s="46" t="b">
        <v>0</v>
      </c>
      <c r="AR2711" s="95"/>
    </row>
    <row r="2712" spans="1:44" ht="15" customHeight="1">
      <c r="A2712" s="46">
        <v>2711</v>
      </c>
      <c r="B2712" s="46">
        <v>2711</v>
      </c>
      <c r="D2712" s="46" t="s">
        <v>12243</v>
      </c>
      <c r="E2712" s="46" t="s">
        <v>12244</v>
      </c>
      <c r="G2712" s="46" t="s">
        <v>12245</v>
      </c>
      <c r="I2712" s="46" t="s">
        <v>12246</v>
      </c>
      <c r="J2712" s="46" t="s">
        <v>39</v>
      </c>
      <c r="K2712" s="46" t="s">
        <v>9887</v>
      </c>
      <c r="L2712" s="46" t="s">
        <v>12171</v>
      </c>
      <c r="O2712" s="46" t="s">
        <v>42</v>
      </c>
      <c r="P2712" s="43">
        <v>41688</v>
      </c>
      <c r="Q2712" s="46" t="s">
        <v>9887</v>
      </c>
      <c r="T2712" s="46" t="s">
        <v>928</v>
      </c>
      <c r="U2712" s="46">
        <v>19</v>
      </c>
      <c r="V2712" s="46">
        <v>55</v>
      </c>
      <c r="W2712" s="46">
        <v>55</v>
      </c>
      <c r="AA2712" s="46" t="s">
        <v>9266</v>
      </c>
      <c r="AC2712" s="46" t="s">
        <v>709</v>
      </c>
      <c r="AF2712" s="46" t="s">
        <v>12172</v>
      </c>
      <c r="AG2712" s="46" t="s">
        <v>12247</v>
      </c>
      <c r="AI2712" s="46" t="s">
        <v>9887</v>
      </c>
      <c r="AL2712" s="46" t="s">
        <v>12248</v>
      </c>
      <c r="AM2712" s="46" t="s">
        <v>12249</v>
      </c>
      <c r="AQ2712" s="46" t="b">
        <v>0</v>
      </c>
      <c r="AR2712" s="95"/>
    </row>
    <row r="2713" spans="1:44" ht="15" customHeight="1">
      <c r="A2713" s="46">
        <v>2712</v>
      </c>
      <c r="B2713" s="46">
        <v>2712</v>
      </c>
      <c r="D2713" s="46" t="s">
        <v>12250</v>
      </c>
      <c r="E2713" s="46" t="s">
        <v>12251</v>
      </c>
      <c r="G2713" s="46" t="s">
        <v>12252</v>
      </c>
      <c r="I2713" s="46" t="s">
        <v>11321</v>
      </c>
      <c r="J2713" s="46" t="s">
        <v>39</v>
      </c>
      <c r="K2713" s="46" t="s">
        <v>9887</v>
      </c>
      <c r="L2713" s="46" t="s">
        <v>12171</v>
      </c>
      <c r="O2713" s="46" t="s">
        <v>42</v>
      </c>
      <c r="P2713" s="43">
        <v>41689</v>
      </c>
      <c r="Q2713" s="46" t="s">
        <v>9887</v>
      </c>
      <c r="T2713" s="46" t="s">
        <v>928</v>
      </c>
      <c r="U2713" s="46">
        <v>13</v>
      </c>
      <c r="V2713" s="46">
        <v>55</v>
      </c>
      <c r="W2713" s="46">
        <v>55</v>
      </c>
      <c r="AA2713" s="46" t="s">
        <v>9266</v>
      </c>
      <c r="AC2713" s="46" t="s">
        <v>709</v>
      </c>
      <c r="AF2713" s="46" t="s">
        <v>12172</v>
      </c>
      <c r="AG2713" s="46" t="s">
        <v>12253</v>
      </c>
      <c r="AI2713" s="46" t="s">
        <v>9887</v>
      </c>
      <c r="AL2713" s="46" t="s">
        <v>12254</v>
      </c>
      <c r="AM2713" s="46" t="s">
        <v>12255</v>
      </c>
      <c r="AQ2713" s="46" t="b">
        <v>0</v>
      </c>
      <c r="AR2713" s="95"/>
    </row>
    <row r="2714" spans="1:44" ht="15" customHeight="1">
      <c r="A2714" s="46">
        <v>2713</v>
      </c>
      <c r="B2714" s="46">
        <v>2713</v>
      </c>
      <c r="D2714" s="46" t="s">
        <v>12256</v>
      </c>
      <c r="E2714" s="46" t="s">
        <v>12257</v>
      </c>
      <c r="G2714" s="46" t="s">
        <v>12258</v>
      </c>
      <c r="I2714" s="46" t="s">
        <v>1752</v>
      </c>
      <c r="J2714" s="46" t="s">
        <v>39</v>
      </c>
      <c r="K2714" s="46" t="s">
        <v>9887</v>
      </c>
      <c r="L2714" s="46" t="s">
        <v>12171</v>
      </c>
      <c r="O2714" s="46" t="s">
        <v>42</v>
      </c>
      <c r="P2714" s="43">
        <v>41689</v>
      </c>
      <c r="Q2714" s="46" t="s">
        <v>9887</v>
      </c>
      <c r="T2714" s="46" t="s">
        <v>928</v>
      </c>
      <c r="U2714" s="46">
        <v>21</v>
      </c>
      <c r="V2714" s="46">
        <v>55</v>
      </c>
      <c r="W2714" s="46">
        <v>55</v>
      </c>
      <c r="AA2714" s="46" t="s">
        <v>9266</v>
      </c>
      <c r="AC2714" s="46" t="s">
        <v>709</v>
      </c>
      <c r="AF2714" s="46" t="s">
        <v>12172</v>
      </c>
      <c r="AG2714" s="46" t="s">
        <v>12259</v>
      </c>
      <c r="AI2714" s="46" t="s">
        <v>9887</v>
      </c>
      <c r="AL2714" s="46" t="s">
        <v>12260</v>
      </c>
      <c r="AM2714" s="46" t="s">
        <v>12261</v>
      </c>
      <c r="AQ2714" s="46" t="b">
        <v>0</v>
      </c>
      <c r="AR2714" s="95"/>
    </row>
    <row r="2715" spans="1:44" ht="15" customHeight="1">
      <c r="A2715" s="46">
        <v>2714</v>
      </c>
      <c r="B2715" s="46">
        <v>2714</v>
      </c>
      <c r="D2715" s="46" t="s">
        <v>12262</v>
      </c>
      <c r="E2715" s="46" t="s">
        <v>12263</v>
      </c>
      <c r="G2715" s="46" t="s">
        <v>12245</v>
      </c>
      <c r="I2715" s="46" t="s">
        <v>12246</v>
      </c>
      <c r="J2715" s="46" t="s">
        <v>39</v>
      </c>
      <c r="K2715" s="46" t="s">
        <v>9887</v>
      </c>
      <c r="L2715" s="46" t="s">
        <v>12171</v>
      </c>
      <c r="O2715" s="46" t="s">
        <v>42</v>
      </c>
      <c r="P2715" s="43">
        <v>41689</v>
      </c>
      <c r="Q2715" s="46" t="s">
        <v>9887</v>
      </c>
      <c r="T2715" s="46" t="s">
        <v>928</v>
      </c>
      <c r="U2715" s="46">
        <v>10</v>
      </c>
      <c r="V2715" s="46">
        <v>55</v>
      </c>
      <c r="W2715" s="46">
        <v>55</v>
      </c>
      <c r="AA2715" s="46" t="s">
        <v>9266</v>
      </c>
      <c r="AC2715" s="46" t="s">
        <v>709</v>
      </c>
      <c r="AF2715" s="46" t="s">
        <v>12172</v>
      </c>
      <c r="AG2715" s="46" t="s">
        <v>12264</v>
      </c>
      <c r="AI2715" s="46" t="s">
        <v>9887</v>
      </c>
      <c r="AJ2715" s="46" t="s">
        <v>12265</v>
      </c>
      <c r="AL2715" s="46" t="s">
        <v>12266</v>
      </c>
      <c r="AM2715" s="46" t="s">
        <v>12267</v>
      </c>
      <c r="AQ2715" s="46" t="b">
        <v>0</v>
      </c>
      <c r="AR2715" s="95"/>
    </row>
    <row r="2716" spans="1:44" ht="15" customHeight="1">
      <c r="A2716" s="46">
        <v>2715</v>
      </c>
      <c r="B2716" s="46">
        <v>2715</v>
      </c>
      <c r="D2716" s="46" t="s">
        <v>12268</v>
      </c>
      <c r="E2716" s="46" t="s">
        <v>12269</v>
      </c>
      <c r="F2716" s="46" t="s">
        <v>12270</v>
      </c>
      <c r="G2716" s="46" t="s">
        <v>12271</v>
      </c>
      <c r="I2716" s="46" t="s">
        <v>12272</v>
      </c>
      <c r="J2716" s="46" t="s">
        <v>39</v>
      </c>
      <c r="K2716" s="46" t="s">
        <v>9887</v>
      </c>
      <c r="L2716" s="46" t="s">
        <v>12171</v>
      </c>
      <c r="O2716" s="46" t="s">
        <v>42</v>
      </c>
      <c r="P2716" s="43">
        <v>41689</v>
      </c>
      <c r="Q2716" s="46" t="s">
        <v>9887</v>
      </c>
      <c r="T2716" s="46" t="s">
        <v>928</v>
      </c>
      <c r="U2716" s="46">
        <v>18</v>
      </c>
      <c r="V2716" s="46">
        <v>55</v>
      </c>
      <c r="W2716" s="46">
        <v>55</v>
      </c>
      <c r="AA2716" s="46" t="s">
        <v>9266</v>
      </c>
      <c r="AC2716" s="46" t="s">
        <v>709</v>
      </c>
      <c r="AF2716" s="46" t="s">
        <v>12172</v>
      </c>
      <c r="AG2716" s="46" t="s">
        <v>12273</v>
      </c>
      <c r="AI2716" s="46" t="s">
        <v>9887</v>
      </c>
      <c r="AL2716" s="46" t="s">
        <v>12274</v>
      </c>
      <c r="AM2716" s="46" t="s">
        <v>12275</v>
      </c>
      <c r="AQ2716" s="46" t="b">
        <v>0</v>
      </c>
      <c r="AR2716" s="95"/>
    </row>
    <row r="2717" spans="1:44" ht="15" customHeight="1">
      <c r="A2717" s="46">
        <v>2716</v>
      </c>
      <c r="B2717" s="46">
        <v>2716</v>
      </c>
      <c r="D2717" s="46" t="s">
        <v>12276</v>
      </c>
      <c r="E2717" s="46" t="s">
        <v>12277</v>
      </c>
      <c r="G2717" s="46" t="s">
        <v>12278</v>
      </c>
      <c r="I2717" s="46" t="s">
        <v>1787</v>
      </c>
      <c r="J2717" s="46" t="s">
        <v>39</v>
      </c>
      <c r="K2717" s="46" t="s">
        <v>9887</v>
      </c>
      <c r="L2717" s="46" t="s">
        <v>12171</v>
      </c>
      <c r="O2717" s="46" t="s">
        <v>42</v>
      </c>
      <c r="P2717" s="43">
        <v>41689</v>
      </c>
      <c r="Q2717" s="46" t="s">
        <v>9887</v>
      </c>
      <c r="T2717" s="46" t="s">
        <v>928</v>
      </c>
      <c r="U2717" s="46">
        <v>19</v>
      </c>
      <c r="V2717" s="46">
        <v>55</v>
      </c>
      <c r="W2717" s="46">
        <v>55</v>
      </c>
      <c r="AA2717" s="46" t="s">
        <v>9266</v>
      </c>
      <c r="AC2717" s="46" t="s">
        <v>709</v>
      </c>
      <c r="AF2717" s="46" t="s">
        <v>12172</v>
      </c>
      <c r="AG2717" s="46" t="s">
        <v>12279</v>
      </c>
      <c r="AI2717" s="46" t="s">
        <v>9887</v>
      </c>
      <c r="AL2717" s="46" t="s">
        <v>12280</v>
      </c>
      <c r="AM2717" s="46" t="s">
        <v>12281</v>
      </c>
      <c r="AQ2717" s="46" t="b">
        <v>0</v>
      </c>
      <c r="AR2717" s="95"/>
    </row>
    <row r="2718" spans="1:44" ht="15" customHeight="1">
      <c r="A2718" s="46">
        <v>2717</v>
      </c>
      <c r="B2718" s="46">
        <v>2717</v>
      </c>
      <c r="D2718" s="46" t="s">
        <v>12282</v>
      </c>
      <c r="E2718" s="46" t="s">
        <v>12283</v>
      </c>
      <c r="F2718" s="46" t="s">
        <v>12284</v>
      </c>
      <c r="G2718" s="46" t="s">
        <v>12285</v>
      </c>
      <c r="I2718" s="46" t="s">
        <v>11321</v>
      </c>
      <c r="J2718" s="46" t="s">
        <v>39</v>
      </c>
      <c r="K2718" s="46" t="s">
        <v>9887</v>
      </c>
      <c r="L2718" s="46" t="s">
        <v>12171</v>
      </c>
      <c r="O2718" s="46" t="s">
        <v>42</v>
      </c>
      <c r="P2718" s="43">
        <v>41689</v>
      </c>
      <c r="Q2718" s="46" t="s">
        <v>9887</v>
      </c>
      <c r="T2718" s="46" t="s">
        <v>928</v>
      </c>
      <c r="U2718" s="46">
        <v>10</v>
      </c>
      <c r="V2718" s="46">
        <v>55</v>
      </c>
      <c r="W2718" s="46">
        <v>55</v>
      </c>
      <c r="AA2718" s="46" t="s">
        <v>9266</v>
      </c>
      <c r="AC2718" s="46" t="s">
        <v>709</v>
      </c>
      <c r="AF2718" s="46" t="s">
        <v>12172</v>
      </c>
      <c r="AG2718" s="46" t="s">
        <v>12286</v>
      </c>
      <c r="AI2718" s="46" t="s">
        <v>9887</v>
      </c>
      <c r="AL2718" s="46" t="s">
        <v>12287</v>
      </c>
      <c r="AM2718" s="46" t="s">
        <v>12288</v>
      </c>
      <c r="AQ2718" s="46" t="b">
        <v>0</v>
      </c>
      <c r="AR2718" s="95"/>
    </row>
    <row r="2719" spans="1:44" ht="15" customHeight="1">
      <c r="A2719" s="46">
        <v>2718</v>
      </c>
      <c r="B2719" s="46">
        <v>2718</v>
      </c>
      <c r="D2719" s="46" t="s">
        <v>12289</v>
      </c>
      <c r="E2719" s="46" t="s">
        <v>12290</v>
      </c>
      <c r="G2719" s="46" t="s">
        <v>12291</v>
      </c>
      <c r="I2719" s="46" t="s">
        <v>1752</v>
      </c>
      <c r="J2719" s="46" t="s">
        <v>39</v>
      </c>
      <c r="K2719" s="46" t="s">
        <v>9887</v>
      </c>
      <c r="L2719" s="46" t="s">
        <v>12171</v>
      </c>
      <c r="O2719" s="46" t="s">
        <v>42</v>
      </c>
      <c r="P2719" s="43">
        <v>41689</v>
      </c>
      <c r="Q2719" s="46" t="s">
        <v>9887</v>
      </c>
      <c r="T2719" s="46" t="s">
        <v>928</v>
      </c>
      <c r="U2719" s="46">
        <v>21</v>
      </c>
      <c r="V2719" s="46">
        <v>55</v>
      </c>
      <c r="W2719" s="46">
        <v>55</v>
      </c>
      <c r="AA2719" s="46" t="s">
        <v>9266</v>
      </c>
      <c r="AC2719" s="46" t="s">
        <v>709</v>
      </c>
      <c r="AF2719" s="46" t="s">
        <v>12172</v>
      </c>
      <c r="AG2719" s="46" t="s">
        <v>12292</v>
      </c>
      <c r="AI2719" s="46" t="s">
        <v>9887</v>
      </c>
      <c r="AL2719" s="46" t="s">
        <v>12293</v>
      </c>
      <c r="AM2719" s="46" t="s">
        <v>12294</v>
      </c>
      <c r="AQ2719" s="46" t="b">
        <v>0</v>
      </c>
      <c r="AR2719" s="95"/>
    </row>
    <row r="2720" spans="1:44" ht="15" customHeight="1">
      <c r="A2720" s="46">
        <v>2719</v>
      </c>
      <c r="B2720" s="46">
        <v>2719</v>
      </c>
      <c r="D2720" s="46" t="s">
        <v>12295</v>
      </c>
      <c r="E2720" s="46" t="s">
        <v>12296</v>
      </c>
      <c r="G2720" s="46" t="s">
        <v>12297</v>
      </c>
      <c r="I2720" s="46" t="s">
        <v>1757</v>
      </c>
      <c r="J2720" s="46" t="s">
        <v>39</v>
      </c>
      <c r="K2720" s="46" t="s">
        <v>9887</v>
      </c>
      <c r="L2720" s="46" t="s">
        <v>12171</v>
      </c>
      <c r="O2720" s="46" t="s">
        <v>42</v>
      </c>
      <c r="P2720" s="43">
        <v>41689</v>
      </c>
      <c r="Q2720" s="46" t="s">
        <v>9887</v>
      </c>
      <c r="T2720" s="46" t="s">
        <v>928</v>
      </c>
      <c r="U2720" s="46">
        <v>19</v>
      </c>
      <c r="V2720" s="46">
        <v>55</v>
      </c>
      <c r="W2720" s="46">
        <v>55</v>
      </c>
      <c r="AA2720" s="46" t="s">
        <v>9266</v>
      </c>
      <c r="AC2720" s="46" t="s">
        <v>709</v>
      </c>
      <c r="AF2720" s="46" t="s">
        <v>12172</v>
      </c>
      <c r="AG2720" s="46" t="s">
        <v>12298</v>
      </c>
      <c r="AI2720" s="46" t="s">
        <v>9887</v>
      </c>
      <c r="AL2720" s="46" t="s">
        <v>12299</v>
      </c>
      <c r="AM2720" s="46" t="s">
        <v>12300</v>
      </c>
      <c r="AQ2720" s="46" t="b">
        <v>0</v>
      </c>
      <c r="AR2720" s="95"/>
    </row>
    <row r="2721" spans="1:44" ht="15" customHeight="1">
      <c r="A2721" s="46">
        <v>2720</v>
      </c>
      <c r="B2721" s="46">
        <v>2720</v>
      </c>
      <c r="D2721" s="46" t="s">
        <v>12301</v>
      </c>
      <c r="E2721" s="46" t="s">
        <v>12302</v>
      </c>
      <c r="F2721" s="46" t="s">
        <v>12303</v>
      </c>
      <c r="G2721" s="46">
        <v>20756</v>
      </c>
      <c r="I2721" s="46" t="s">
        <v>2106</v>
      </c>
      <c r="J2721" s="46" t="s">
        <v>9884</v>
      </c>
      <c r="K2721" s="46" t="s">
        <v>12304</v>
      </c>
      <c r="L2721" s="46" t="s">
        <v>9886</v>
      </c>
      <c r="O2721" s="46" t="s">
        <v>42</v>
      </c>
      <c r="Q2721" s="46" t="s">
        <v>9887</v>
      </c>
      <c r="T2721" s="46" t="s">
        <v>9887</v>
      </c>
      <c r="AA2721" s="46" t="s">
        <v>9888</v>
      </c>
      <c r="AC2721" s="46" t="s">
        <v>9889</v>
      </c>
      <c r="AG2721" s="46">
        <v>171997</v>
      </c>
      <c r="AL2721" s="46" t="s">
        <v>12305</v>
      </c>
      <c r="AM2721" s="46" t="s">
        <v>12306</v>
      </c>
      <c r="AQ2721" s="46" t="b">
        <v>0</v>
      </c>
      <c r="AR2721" s="95"/>
    </row>
    <row r="2722" spans="1:44" ht="15" customHeight="1">
      <c r="A2722" s="46">
        <v>2721</v>
      </c>
      <c r="B2722" s="46">
        <v>2721</v>
      </c>
      <c r="D2722" s="46" t="s">
        <v>12307</v>
      </c>
      <c r="E2722" s="46" t="s">
        <v>12308</v>
      </c>
      <c r="F2722" s="46" t="s">
        <v>12309</v>
      </c>
      <c r="G2722" s="46">
        <v>3191</v>
      </c>
      <c r="I2722" s="46" t="s">
        <v>2106</v>
      </c>
      <c r="J2722" s="46" t="s">
        <v>9884</v>
      </c>
      <c r="K2722" s="46" t="s">
        <v>12310</v>
      </c>
      <c r="L2722" s="46" t="s">
        <v>9886</v>
      </c>
      <c r="O2722" s="46" t="s">
        <v>42</v>
      </c>
      <c r="Q2722" s="46" t="s">
        <v>9887</v>
      </c>
      <c r="T2722" s="46" t="s">
        <v>9887</v>
      </c>
      <c r="AA2722" s="46" t="s">
        <v>9888</v>
      </c>
      <c r="AC2722" s="46" t="s">
        <v>9889</v>
      </c>
      <c r="AG2722" s="46">
        <v>176493</v>
      </c>
      <c r="AL2722" s="46" t="s">
        <v>12311</v>
      </c>
      <c r="AM2722" s="46" t="s">
        <v>12312</v>
      </c>
      <c r="AQ2722" s="46" t="b">
        <v>0</v>
      </c>
      <c r="AR2722" s="95"/>
    </row>
    <row r="2723" spans="1:44" ht="15" customHeight="1">
      <c r="A2723" s="46">
        <v>2722</v>
      </c>
      <c r="B2723" s="46">
        <v>2722</v>
      </c>
      <c r="D2723" s="46" t="s">
        <v>12313</v>
      </c>
      <c r="E2723" s="46" t="s">
        <v>12314</v>
      </c>
      <c r="F2723" s="46" t="s">
        <v>9990</v>
      </c>
      <c r="G2723" s="46">
        <v>10922</v>
      </c>
      <c r="I2723" s="46" t="s">
        <v>2124</v>
      </c>
      <c r="J2723" s="46" t="s">
        <v>9884</v>
      </c>
      <c r="K2723" s="46" t="s">
        <v>12315</v>
      </c>
      <c r="L2723" s="46" t="s">
        <v>9886</v>
      </c>
      <c r="O2723" s="46" t="s">
        <v>42</v>
      </c>
      <c r="Q2723" s="46" t="s">
        <v>9887</v>
      </c>
      <c r="T2723" s="46" t="s">
        <v>9887</v>
      </c>
      <c r="AA2723" s="46" t="s">
        <v>9888</v>
      </c>
      <c r="AC2723" s="46" t="s">
        <v>9889</v>
      </c>
      <c r="AG2723" s="46" t="s">
        <v>10003</v>
      </c>
      <c r="AL2723" s="46" t="s">
        <v>12316</v>
      </c>
      <c r="AM2723" s="46" t="s">
        <v>12317</v>
      </c>
      <c r="AQ2723" s="46" t="b">
        <v>0</v>
      </c>
      <c r="AR2723" s="95"/>
    </row>
    <row r="2724" spans="1:44" ht="15" customHeight="1">
      <c r="A2724" s="46">
        <v>2723</v>
      </c>
      <c r="B2724" s="46">
        <v>2723</v>
      </c>
      <c r="D2724" s="46" t="s">
        <v>12318</v>
      </c>
      <c r="E2724" s="46" t="s">
        <v>12319</v>
      </c>
      <c r="F2724" s="46" t="s">
        <v>9919</v>
      </c>
      <c r="G2724" s="46" t="s">
        <v>768</v>
      </c>
      <c r="I2724" s="46" t="s">
        <v>2124</v>
      </c>
      <c r="J2724" s="46" t="s">
        <v>9884</v>
      </c>
      <c r="K2724" s="46" t="s">
        <v>12320</v>
      </c>
      <c r="L2724" s="46" t="s">
        <v>9886</v>
      </c>
      <c r="O2724" s="46" t="s">
        <v>42</v>
      </c>
      <c r="Q2724" s="46" t="s">
        <v>9887</v>
      </c>
      <c r="T2724" s="46" t="s">
        <v>9887</v>
      </c>
      <c r="AA2724" s="46" t="s">
        <v>9888</v>
      </c>
      <c r="AC2724" s="46" t="s">
        <v>9889</v>
      </c>
      <c r="AG2724" s="46">
        <v>176047</v>
      </c>
      <c r="AL2724" s="46" t="s">
        <v>12321</v>
      </c>
      <c r="AM2724" s="46" t="s">
        <v>12322</v>
      </c>
      <c r="AQ2724" s="46" t="b">
        <v>0</v>
      </c>
      <c r="AR2724" s="95"/>
    </row>
    <row r="2725" spans="1:44" ht="15" customHeight="1">
      <c r="A2725" s="46">
        <v>2724</v>
      </c>
      <c r="B2725" s="46">
        <v>2724</v>
      </c>
      <c r="D2725" s="46" t="s">
        <v>12323</v>
      </c>
      <c r="E2725" s="46" t="s">
        <v>12324</v>
      </c>
      <c r="F2725" s="46" t="s">
        <v>12325</v>
      </c>
      <c r="G2725" s="46">
        <v>3150</v>
      </c>
      <c r="I2725" s="46" t="s">
        <v>2142</v>
      </c>
      <c r="J2725" s="46" t="s">
        <v>9884</v>
      </c>
      <c r="K2725" s="46" t="s">
        <v>12326</v>
      </c>
      <c r="L2725" s="46" t="s">
        <v>9886</v>
      </c>
      <c r="O2725" s="46" t="s">
        <v>42</v>
      </c>
      <c r="Q2725" s="46" t="s">
        <v>9887</v>
      </c>
      <c r="T2725" s="46" t="s">
        <v>9887</v>
      </c>
      <c r="AA2725" s="46" t="s">
        <v>9888</v>
      </c>
      <c r="AC2725" s="46" t="s">
        <v>9889</v>
      </c>
      <c r="AG2725" s="46">
        <v>171963</v>
      </c>
      <c r="AL2725" s="46" t="s">
        <v>12327</v>
      </c>
      <c r="AM2725" s="46" t="s">
        <v>12328</v>
      </c>
      <c r="AQ2725" s="46" t="b">
        <v>0</v>
      </c>
      <c r="AR2725" s="95"/>
    </row>
    <row r="2726" spans="1:44" ht="15" customHeight="1">
      <c r="A2726" s="46">
        <v>2725</v>
      </c>
      <c r="B2726" s="46">
        <v>2725</v>
      </c>
      <c r="D2726" s="46" t="s">
        <v>12329</v>
      </c>
      <c r="E2726" s="46" t="s">
        <v>12330</v>
      </c>
      <c r="I2726" s="46" t="s">
        <v>9939</v>
      </c>
      <c r="J2726" s="46" t="s">
        <v>9884</v>
      </c>
      <c r="K2726" s="46" t="s">
        <v>12331</v>
      </c>
      <c r="L2726" s="46" t="s">
        <v>9886</v>
      </c>
      <c r="O2726" s="46" t="s">
        <v>9941</v>
      </c>
      <c r="Q2726" s="46" t="s">
        <v>9887</v>
      </c>
      <c r="T2726" s="46" t="s">
        <v>9887</v>
      </c>
      <c r="AA2726" s="46" t="s">
        <v>9888</v>
      </c>
      <c r="AC2726" s="46" t="s">
        <v>9889</v>
      </c>
      <c r="AL2726" s="46" t="s">
        <v>12332</v>
      </c>
      <c r="AM2726" s="46" t="s">
        <v>12333</v>
      </c>
      <c r="AQ2726" s="46" t="b">
        <v>0</v>
      </c>
      <c r="AR2726" s="95"/>
    </row>
    <row r="2727" spans="1:44" ht="15" customHeight="1">
      <c r="A2727" s="46">
        <v>2726</v>
      </c>
      <c r="B2727" s="46">
        <v>2726</v>
      </c>
      <c r="D2727" s="46" t="s">
        <v>12334</v>
      </c>
      <c r="E2727" s="46" t="s">
        <v>12335</v>
      </c>
      <c r="F2727" s="46" t="s">
        <v>10257</v>
      </c>
      <c r="G2727" s="46">
        <v>3922</v>
      </c>
      <c r="I2727" s="46" t="s">
        <v>2155</v>
      </c>
      <c r="J2727" s="46" t="s">
        <v>9884</v>
      </c>
      <c r="K2727" s="46" t="s">
        <v>12336</v>
      </c>
      <c r="L2727" s="46" t="s">
        <v>9886</v>
      </c>
      <c r="O2727" s="46" t="s">
        <v>42</v>
      </c>
      <c r="Q2727" s="46" t="s">
        <v>9887</v>
      </c>
      <c r="T2727" s="46" t="s">
        <v>9887</v>
      </c>
      <c r="AA2727" s="46" t="s">
        <v>9888</v>
      </c>
      <c r="AC2727" s="46" t="s">
        <v>9889</v>
      </c>
      <c r="AG2727" s="46" t="s">
        <v>10003</v>
      </c>
      <c r="AL2727" s="46" t="s">
        <v>12337</v>
      </c>
      <c r="AM2727" s="46" t="s">
        <v>12338</v>
      </c>
      <c r="AQ2727" s="46" t="b">
        <v>0</v>
      </c>
      <c r="AR2727" s="95"/>
    </row>
    <row r="2728" spans="1:44" ht="15" customHeight="1">
      <c r="A2728" s="46">
        <v>2727</v>
      </c>
      <c r="B2728" s="46">
        <v>2727</v>
      </c>
      <c r="D2728" s="46" t="s">
        <v>12339</v>
      </c>
      <c r="E2728" s="46" t="s">
        <v>12340</v>
      </c>
      <c r="F2728" s="46" t="s">
        <v>10257</v>
      </c>
      <c r="G2728" s="46">
        <v>4740</v>
      </c>
      <c r="I2728" s="46" t="s">
        <v>2155</v>
      </c>
      <c r="J2728" s="46" t="s">
        <v>9884</v>
      </c>
      <c r="K2728" s="46" t="s">
        <v>12341</v>
      </c>
      <c r="L2728" s="46" t="s">
        <v>9886</v>
      </c>
      <c r="O2728" s="46" t="s">
        <v>42</v>
      </c>
      <c r="Q2728" s="46" t="s">
        <v>9887</v>
      </c>
      <c r="T2728" s="46" t="s">
        <v>9887</v>
      </c>
      <c r="AA2728" s="46" t="s">
        <v>9888</v>
      </c>
      <c r="AC2728" s="46" t="s">
        <v>9889</v>
      </c>
      <c r="AG2728" s="46">
        <v>172450</v>
      </c>
      <c r="AL2728" s="46" t="s">
        <v>12342</v>
      </c>
      <c r="AM2728" s="46" t="s">
        <v>12343</v>
      </c>
      <c r="AQ2728" s="46" t="b">
        <v>0</v>
      </c>
      <c r="AR2728" s="95"/>
    </row>
    <row r="2729" spans="1:44" ht="15" customHeight="1">
      <c r="A2729" s="46">
        <v>2728</v>
      </c>
      <c r="B2729" s="46">
        <v>2728</v>
      </c>
      <c r="D2729" s="46" t="s">
        <v>12344</v>
      </c>
      <c r="E2729" s="46" t="s">
        <v>12345</v>
      </c>
      <c r="F2729" s="46" t="s">
        <v>12346</v>
      </c>
      <c r="G2729" s="46">
        <v>2004.3040000000001</v>
      </c>
      <c r="I2729" s="46" t="s">
        <v>12347</v>
      </c>
      <c r="J2729" s="46" t="s">
        <v>9884</v>
      </c>
      <c r="K2729" s="46" t="s">
        <v>12348</v>
      </c>
      <c r="L2729" s="46" t="s">
        <v>9886</v>
      </c>
      <c r="O2729" s="46" t="s">
        <v>10013</v>
      </c>
      <c r="Q2729" s="46" t="s">
        <v>9887</v>
      </c>
      <c r="T2729" s="46" t="s">
        <v>9887</v>
      </c>
      <c r="AA2729" s="46" t="s">
        <v>9888</v>
      </c>
      <c r="AC2729" s="46" t="s">
        <v>9889</v>
      </c>
      <c r="AL2729" s="46" t="s">
        <v>12349</v>
      </c>
      <c r="AM2729" s="46" t="s">
        <v>12350</v>
      </c>
      <c r="AQ2729" s="46" t="b">
        <v>0</v>
      </c>
      <c r="AR2729" s="95"/>
    </row>
    <row r="2730" spans="1:44" ht="15" customHeight="1">
      <c r="A2730" s="46">
        <v>2729</v>
      </c>
      <c r="B2730" s="46">
        <v>2729</v>
      </c>
      <c r="D2730" s="46" t="s">
        <v>12351</v>
      </c>
      <c r="E2730" s="46" t="s">
        <v>12352</v>
      </c>
      <c r="F2730" s="46" t="s">
        <v>10257</v>
      </c>
      <c r="G2730" s="46">
        <v>4732</v>
      </c>
      <c r="I2730" s="46" t="s">
        <v>2186</v>
      </c>
      <c r="J2730" s="46" t="s">
        <v>9884</v>
      </c>
      <c r="K2730" s="46" t="s">
        <v>12353</v>
      </c>
      <c r="L2730" s="46" t="s">
        <v>9886</v>
      </c>
      <c r="O2730" s="46" t="s">
        <v>42</v>
      </c>
      <c r="Q2730" s="46" t="s">
        <v>9887</v>
      </c>
      <c r="T2730" s="46" t="s">
        <v>9887</v>
      </c>
      <c r="AA2730" s="46" t="s">
        <v>9888</v>
      </c>
      <c r="AC2730" s="46" t="s">
        <v>9889</v>
      </c>
      <c r="AG2730" s="46">
        <v>172173</v>
      </c>
      <c r="AL2730" s="46" t="s">
        <v>12354</v>
      </c>
      <c r="AM2730" s="46" t="s">
        <v>12355</v>
      </c>
      <c r="AQ2730" s="46" t="b">
        <v>0</v>
      </c>
      <c r="AR2730" s="95"/>
    </row>
    <row r="2731" spans="1:44" ht="15" customHeight="1">
      <c r="A2731" s="46">
        <v>2730</v>
      </c>
      <c r="B2731" s="46">
        <v>2730</v>
      </c>
      <c r="D2731" s="46" t="s">
        <v>12356</v>
      </c>
      <c r="E2731" s="46" t="s">
        <v>12357</v>
      </c>
      <c r="F2731" s="46" t="s">
        <v>12358</v>
      </c>
      <c r="G2731" s="46">
        <v>6807</v>
      </c>
      <c r="I2731" s="46" t="s">
        <v>2186</v>
      </c>
      <c r="J2731" s="46" t="s">
        <v>9884</v>
      </c>
      <c r="K2731" s="46" t="s">
        <v>12359</v>
      </c>
      <c r="L2731" s="46" t="s">
        <v>9886</v>
      </c>
      <c r="O2731" s="46" t="s">
        <v>42</v>
      </c>
      <c r="Q2731" s="46" t="s">
        <v>9887</v>
      </c>
      <c r="T2731" s="46" t="s">
        <v>9887</v>
      </c>
      <c r="AA2731" s="46" t="s">
        <v>9888</v>
      </c>
      <c r="AC2731" s="46" t="s">
        <v>9889</v>
      </c>
      <c r="AL2731" s="46" t="s">
        <v>12360</v>
      </c>
      <c r="AM2731" s="46" t="s">
        <v>12361</v>
      </c>
      <c r="AQ2731" s="46" t="b">
        <v>0</v>
      </c>
      <c r="AR2731" s="95"/>
    </row>
    <row r="2732" spans="1:44" ht="15" customHeight="1">
      <c r="A2732" s="46">
        <v>2731</v>
      </c>
      <c r="B2732" s="46">
        <v>2731</v>
      </c>
      <c r="D2732" s="46" t="s">
        <v>12362</v>
      </c>
      <c r="E2732" s="46" t="s">
        <v>12363</v>
      </c>
      <c r="F2732" s="46" t="s">
        <v>12364</v>
      </c>
      <c r="G2732" s="46">
        <v>8629</v>
      </c>
      <c r="I2732" s="46" t="s">
        <v>2199</v>
      </c>
      <c r="J2732" s="46" t="s">
        <v>9884</v>
      </c>
      <c r="K2732" s="46" t="s">
        <v>12365</v>
      </c>
      <c r="L2732" s="46" t="s">
        <v>9886</v>
      </c>
      <c r="O2732" s="46" t="s">
        <v>42</v>
      </c>
      <c r="Q2732" s="46" t="s">
        <v>9887</v>
      </c>
      <c r="T2732" s="46" t="s">
        <v>9887</v>
      </c>
      <c r="AA2732" s="46" t="s">
        <v>9888</v>
      </c>
      <c r="AC2732" s="46" t="s">
        <v>9889</v>
      </c>
      <c r="AG2732" s="46" t="s">
        <v>9895</v>
      </c>
      <c r="AL2732" s="46" t="s">
        <v>12366</v>
      </c>
      <c r="AM2732" s="46" t="s">
        <v>12367</v>
      </c>
      <c r="AQ2732" s="46" t="b">
        <v>0</v>
      </c>
      <c r="AR2732" s="95"/>
    </row>
    <row r="2733" spans="1:44" ht="15" customHeight="1">
      <c r="A2733" s="46">
        <v>2732</v>
      </c>
      <c r="B2733" s="46">
        <v>2732</v>
      </c>
      <c r="D2733" s="46" t="s">
        <v>12368</v>
      </c>
      <c r="E2733" s="46" t="s">
        <v>12369</v>
      </c>
      <c r="I2733" s="46" t="s">
        <v>9939</v>
      </c>
      <c r="J2733" s="46" t="s">
        <v>9884</v>
      </c>
      <c r="K2733" s="46" t="s">
        <v>12370</v>
      </c>
      <c r="L2733" s="46" t="s">
        <v>9886</v>
      </c>
      <c r="O2733" s="46" t="s">
        <v>9941</v>
      </c>
      <c r="Q2733" s="46" t="s">
        <v>9887</v>
      </c>
      <c r="T2733" s="46" t="s">
        <v>9887</v>
      </c>
      <c r="AA2733" s="46" t="s">
        <v>9888</v>
      </c>
      <c r="AC2733" s="46" t="s">
        <v>9889</v>
      </c>
      <c r="AL2733" s="46" t="s">
        <v>12371</v>
      </c>
      <c r="AM2733" s="46" t="s">
        <v>12372</v>
      </c>
      <c r="AQ2733" s="46" t="b">
        <v>0</v>
      </c>
      <c r="AR2733" s="95"/>
    </row>
    <row r="2734" spans="1:44" ht="15" customHeight="1">
      <c r="A2734" s="46">
        <v>2733</v>
      </c>
      <c r="B2734" s="46">
        <v>2733</v>
      </c>
      <c r="D2734" s="46" t="s">
        <v>12373</v>
      </c>
      <c r="E2734" s="46" t="s">
        <v>12374</v>
      </c>
      <c r="F2734" s="46" t="s">
        <v>10138</v>
      </c>
      <c r="G2734" s="46">
        <v>3138</v>
      </c>
      <c r="I2734" s="46" t="s">
        <v>2282</v>
      </c>
      <c r="J2734" s="46" t="s">
        <v>9884</v>
      </c>
      <c r="K2734" s="46" t="s">
        <v>12375</v>
      </c>
      <c r="L2734" s="46" t="s">
        <v>9886</v>
      </c>
      <c r="O2734" s="46" t="s">
        <v>42</v>
      </c>
      <c r="Q2734" s="46" t="s">
        <v>9887</v>
      </c>
      <c r="T2734" s="46" t="s">
        <v>9887</v>
      </c>
      <c r="AA2734" s="46" t="s">
        <v>9888</v>
      </c>
      <c r="AC2734" s="46" t="s">
        <v>9889</v>
      </c>
      <c r="AG2734" s="46">
        <v>171959</v>
      </c>
      <c r="AL2734" s="46" t="s">
        <v>12376</v>
      </c>
      <c r="AM2734" s="46" t="s">
        <v>12377</v>
      </c>
      <c r="AQ2734" s="46" t="b">
        <v>0</v>
      </c>
      <c r="AR2734" s="95"/>
    </row>
    <row r="2735" spans="1:44" ht="15" customHeight="1">
      <c r="A2735" s="46">
        <v>2734</v>
      </c>
      <c r="B2735" s="46">
        <v>2734</v>
      </c>
      <c r="D2735" s="46" t="s">
        <v>12378</v>
      </c>
      <c r="E2735" s="46" t="s">
        <v>12379</v>
      </c>
      <c r="F2735" s="46" t="s">
        <v>12380</v>
      </c>
      <c r="I2735" s="46" t="s">
        <v>12381</v>
      </c>
      <c r="J2735" s="46" t="s">
        <v>9884</v>
      </c>
      <c r="K2735" s="46" t="s">
        <v>12382</v>
      </c>
      <c r="L2735" s="46" t="s">
        <v>9886</v>
      </c>
      <c r="O2735" s="46" t="s">
        <v>42</v>
      </c>
      <c r="Q2735" s="46" t="s">
        <v>9887</v>
      </c>
      <c r="T2735" s="46" t="s">
        <v>9887</v>
      </c>
      <c r="AA2735" s="46" t="s">
        <v>9888</v>
      </c>
      <c r="AC2735" s="46" t="s">
        <v>9889</v>
      </c>
      <c r="AG2735" s="46">
        <v>436063</v>
      </c>
      <c r="AL2735" s="46" t="s">
        <v>12383</v>
      </c>
      <c r="AM2735" s="46" t="s">
        <v>12384</v>
      </c>
      <c r="AQ2735" s="46" t="b">
        <v>0</v>
      </c>
      <c r="AR2735" s="95"/>
    </row>
    <row r="2736" spans="1:44" ht="15" customHeight="1">
      <c r="A2736" s="46">
        <v>2735</v>
      </c>
      <c r="B2736" s="46">
        <v>2735</v>
      </c>
      <c r="D2736" s="46" t="s">
        <v>12385</v>
      </c>
      <c r="E2736" s="46" t="s">
        <v>12386</v>
      </c>
      <c r="I2736" s="46" t="s">
        <v>12387</v>
      </c>
      <c r="J2736" s="46" t="s">
        <v>9884</v>
      </c>
      <c r="K2736" s="46" t="s">
        <v>12388</v>
      </c>
      <c r="L2736" s="46" t="s">
        <v>9886</v>
      </c>
      <c r="O2736" s="46" t="s">
        <v>42</v>
      </c>
      <c r="Q2736" s="46" t="s">
        <v>9887</v>
      </c>
      <c r="T2736" s="46" t="s">
        <v>9887</v>
      </c>
      <c r="AA2736" s="46" t="s">
        <v>9888</v>
      </c>
      <c r="AC2736" s="46" t="s">
        <v>9889</v>
      </c>
      <c r="AG2736" s="46">
        <v>435579</v>
      </c>
      <c r="AL2736" s="46" t="s">
        <v>12389</v>
      </c>
      <c r="AM2736" s="46" t="s">
        <v>12390</v>
      </c>
      <c r="AQ2736" s="46" t="b">
        <v>0</v>
      </c>
      <c r="AR2736" s="95"/>
    </row>
    <row r="2737" spans="1:44" ht="15" customHeight="1">
      <c r="A2737" s="46">
        <v>2736</v>
      </c>
      <c r="B2737" s="46">
        <v>2736</v>
      </c>
      <c r="D2737" s="46" t="s">
        <v>12391</v>
      </c>
      <c r="E2737" s="46" t="s">
        <v>12392</v>
      </c>
      <c r="F2737" s="46" t="s">
        <v>10138</v>
      </c>
      <c r="G2737" s="46">
        <v>3123</v>
      </c>
      <c r="I2737" s="46" t="s">
        <v>2240</v>
      </c>
      <c r="J2737" s="46" t="s">
        <v>9884</v>
      </c>
      <c r="K2737" s="46" t="s">
        <v>12393</v>
      </c>
      <c r="L2737" s="46" t="s">
        <v>9886</v>
      </c>
      <c r="O2737" s="46" t="s">
        <v>42</v>
      </c>
      <c r="Q2737" s="46" t="s">
        <v>9887</v>
      </c>
      <c r="T2737" s="46" t="s">
        <v>9887</v>
      </c>
      <c r="AA2737" s="46" t="s">
        <v>9888</v>
      </c>
      <c r="AC2737" s="46" t="s">
        <v>9889</v>
      </c>
      <c r="AG2737" s="46">
        <v>176057</v>
      </c>
      <c r="AL2737" s="46" t="s">
        <v>12394</v>
      </c>
      <c r="AM2737" s="46" t="s">
        <v>12395</v>
      </c>
      <c r="AQ2737" s="46" t="b">
        <v>0</v>
      </c>
      <c r="AR2737" s="95"/>
    </row>
    <row r="2738" spans="1:44" ht="15" customHeight="1">
      <c r="A2738" s="46">
        <v>2737</v>
      </c>
      <c r="B2738" s="46">
        <v>2737</v>
      </c>
      <c r="D2738" s="46" t="s">
        <v>12396</v>
      </c>
      <c r="E2738" s="46" t="s">
        <v>12397</v>
      </c>
      <c r="F2738" s="46" t="s">
        <v>10138</v>
      </c>
      <c r="G2738" s="46">
        <v>3127</v>
      </c>
      <c r="I2738" s="46" t="s">
        <v>2240</v>
      </c>
      <c r="J2738" s="46" t="s">
        <v>9884</v>
      </c>
      <c r="K2738" s="46" t="s">
        <v>12398</v>
      </c>
      <c r="L2738" s="46" t="s">
        <v>9886</v>
      </c>
      <c r="O2738" s="46" t="s">
        <v>42</v>
      </c>
      <c r="Q2738" s="46" t="s">
        <v>9887</v>
      </c>
      <c r="T2738" s="46" t="s">
        <v>9887</v>
      </c>
      <c r="AA2738" s="46" t="s">
        <v>9888</v>
      </c>
      <c r="AC2738" s="46" t="s">
        <v>9889</v>
      </c>
      <c r="AG2738" s="46">
        <v>171974</v>
      </c>
      <c r="AL2738" s="46" t="s">
        <v>12399</v>
      </c>
      <c r="AM2738" s="46" t="s">
        <v>12400</v>
      </c>
      <c r="AQ2738" s="46" t="b">
        <v>0</v>
      </c>
      <c r="AR2738" s="95"/>
    </row>
    <row r="2739" spans="1:44" ht="15" customHeight="1">
      <c r="A2739" s="46">
        <v>2738</v>
      </c>
      <c r="B2739" s="46">
        <v>2738</v>
      </c>
      <c r="D2739" s="46" t="s">
        <v>12401</v>
      </c>
      <c r="E2739" s="46" t="s">
        <v>12402</v>
      </c>
      <c r="I2739" s="46" t="s">
        <v>9939</v>
      </c>
      <c r="J2739" s="46" t="s">
        <v>9884</v>
      </c>
      <c r="K2739" s="46" t="s">
        <v>12403</v>
      </c>
      <c r="L2739" s="46" t="s">
        <v>9886</v>
      </c>
      <c r="O2739" s="46" t="s">
        <v>9941</v>
      </c>
      <c r="Q2739" s="46" t="s">
        <v>9887</v>
      </c>
      <c r="T2739" s="46" t="s">
        <v>9887</v>
      </c>
      <c r="AA2739" s="46" t="s">
        <v>9888</v>
      </c>
      <c r="AC2739" s="46" t="s">
        <v>9889</v>
      </c>
      <c r="AL2739" s="46" t="s">
        <v>12404</v>
      </c>
      <c r="AM2739" s="46" t="s">
        <v>12405</v>
      </c>
      <c r="AQ2739" s="46" t="b">
        <v>0</v>
      </c>
      <c r="AR2739" s="95"/>
    </row>
    <row r="2740" spans="1:44" ht="15" customHeight="1">
      <c r="A2740" s="46">
        <v>2739</v>
      </c>
      <c r="B2740" s="46">
        <v>2739</v>
      </c>
      <c r="D2740" s="46" t="s">
        <v>12406</v>
      </c>
      <c r="E2740" s="46" t="s">
        <v>12407</v>
      </c>
      <c r="I2740" s="46" t="s">
        <v>2235</v>
      </c>
      <c r="J2740" s="46" t="s">
        <v>9884</v>
      </c>
      <c r="K2740" s="46" t="s">
        <v>12408</v>
      </c>
      <c r="L2740" s="46" t="s">
        <v>9886</v>
      </c>
      <c r="O2740" s="46" t="s">
        <v>10013</v>
      </c>
      <c r="Q2740" s="46" t="s">
        <v>9887</v>
      </c>
      <c r="T2740" s="46" t="s">
        <v>9887</v>
      </c>
      <c r="AA2740" s="46" t="s">
        <v>9888</v>
      </c>
      <c r="AC2740" s="46" t="s">
        <v>9889</v>
      </c>
      <c r="AL2740" s="46" t="s">
        <v>12409</v>
      </c>
      <c r="AM2740" s="46" t="s">
        <v>12410</v>
      </c>
      <c r="AQ2740" s="46" t="b">
        <v>0</v>
      </c>
      <c r="AR2740" s="95"/>
    </row>
    <row r="2741" spans="1:44" ht="15" customHeight="1">
      <c r="A2741" s="46">
        <v>2740</v>
      </c>
      <c r="B2741" s="46">
        <v>2740</v>
      </c>
      <c r="D2741" s="46" t="s">
        <v>12411</v>
      </c>
      <c r="E2741" s="46" t="s">
        <v>12412</v>
      </c>
      <c r="F2741" s="46" t="s">
        <v>10257</v>
      </c>
      <c r="G2741" s="46">
        <v>4808</v>
      </c>
      <c r="I2741" s="46" t="s">
        <v>2235</v>
      </c>
      <c r="J2741" s="46" t="s">
        <v>9884</v>
      </c>
      <c r="K2741" s="46" t="s">
        <v>12413</v>
      </c>
      <c r="L2741" s="46" t="s">
        <v>9886</v>
      </c>
      <c r="O2741" s="46" t="s">
        <v>42</v>
      </c>
      <c r="Q2741" s="46" t="s">
        <v>9887</v>
      </c>
      <c r="T2741" s="46" t="s">
        <v>9887</v>
      </c>
      <c r="AA2741" s="46" t="s">
        <v>9888</v>
      </c>
      <c r="AC2741" s="46" t="s">
        <v>9889</v>
      </c>
      <c r="AG2741" s="46">
        <v>172202</v>
      </c>
      <c r="AL2741" s="46" t="s">
        <v>12414</v>
      </c>
      <c r="AM2741" s="46" t="s">
        <v>12415</v>
      </c>
      <c r="AQ2741" s="46" t="b">
        <v>0</v>
      </c>
      <c r="AR2741" s="95"/>
    </row>
    <row r="2742" spans="1:44" ht="15" customHeight="1">
      <c r="A2742" s="46">
        <v>2741</v>
      </c>
      <c r="B2742" s="46">
        <v>2741</v>
      </c>
      <c r="D2742" s="46" t="s">
        <v>12416</v>
      </c>
      <c r="E2742" s="46" t="s">
        <v>12417</v>
      </c>
      <c r="I2742" s="46" t="s">
        <v>2235</v>
      </c>
      <c r="J2742" s="46" t="s">
        <v>9884</v>
      </c>
      <c r="K2742" s="46" t="s">
        <v>12418</v>
      </c>
      <c r="L2742" s="46" t="s">
        <v>9886</v>
      </c>
      <c r="O2742" s="46" t="s">
        <v>10013</v>
      </c>
      <c r="Q2742" s="46" t="s">
        <v>9887</v>
      </c>
      <c r="T2742" s="46" t="s">
        <v>9887</v>
      </c>
      <c r="AA2742" s="46" t="s">
        <v>9888</v>
      </c>
      <c r="AC2742" s="46" t="s">
        <v>9889</v>
      </c>
      <c r="AL2742" s="46" t="s">
        <v>12419</v>
      </c>
      <c r="AM2742" s="46" t="s">
        <v>12420</v>
      </c>
      <c r="AQ2742" s="46" t="b">
        <v>0</v>
      </c>
      <c r="AR2742" s="95"/>
    </row>
    <row r="2743" spans="1:44" ht="15" customHeight="1">
      <c r="A2743" s="46">
        <v>2742</v>
      </c>
      <c r="B2743" s="46">
        <v>2742</v>
      </c>
      <c r="D2743" s="46" t="s">
        <v>12421</v>
      </c>
      <c r="E2743" s="46" t="s">
        <v>12422</v>
      </c>
      <c r="F2743" s="46" t="s">
        <v>10324</v>
      </c>
      <c r="G2743" s="46">
        <v>2004.0909999999999</v>
      </c>
      <c r="I2743" s="46" t="s">
        <v>12423</v>
      </c>
      <c r="J2743" s="46" t="s">
        <v>9884</v>
      </c>
      <c r="K2743" s="46" t="s">
        <v>12424</v>
      </c>
      <c r="L2743" s="46" t="s">
        <v>9886</v>
      </c>
      <c r="O2743" s="46" t="s">
        <v>9905</v>
      </c>
      <c r="Q2743" s="46" t="s">
        <v>9887</v>
      </c>
      <c r="T2743" s="46" t="s">
        <v>9887</v>
      </c>
      <c r="AA2743" s="46" t="s">
        <v>9888</v>
      </c>
      <c r="AC2743" s="46" t="s">
        <v>9889</v>
      </c>
      <c r="AL2743" s="46" t="s">
        <v>12425</v>
      </c>
      <c r="AM2743" s="46" t="s">
        <v>12426</v>
      </c>
      <c r="AQ2743" s="46" t="b">
        <v>0</v>
      </c>
      <c r="AR2743" s="95"/>
    </row>
    <row r="2744" spans="1:44" ht="15" customHeight="1">
      <c r="A2744" s="46">
        <v>2743</v>
      </c>
      <c r="B2744" s="46">
        <v>2743</v>
      </c>
      <c r="D2744" s="46" t="s">
        <v>12427</v>
      </c>
      <c r="E2744" s="46" t="s">
        <v>12428</v>
      </c>
      <c r="I2744" s="46" t="s">
        <v>2235</v>
      </c>
      <c r="J2744" s="46" t="s">
        <v>9884</v>
      </c>
      <c r="K2744" s="46" t="s">
        <v>12429</v>
      </c>
      <c r="L2744" s="46" t="s">
        <v>9886</v>
      </c>
      <c r="O2744" s="46" t="s">
        <v>10013</v>
      </c>
      <c r="Q2744" s="46" t="s">
        <v>9887</v>
      </c>
      <c r="T2744" s="46" t="s">
        <v>9887</v>
      </c>
      <c r="AA2744" s="46" t="s">
        <v>9888</v>
      </c>
      <c r="AC2744" s="46" t="s">
        <v>9889</v>
      </c>
      <c r="AL2744" s="46" t="s">
        <v>12430</v>
      </c>
      <c r="AM2744" s="46" t="s">
        <v>12431</v>
      </c>
      <c r="AQ2744" s="46" t="b">
        <v>0</v>
      </c>
      <c r="AR2744" s="95"/>
    </row>
    <row r="2745" spans="1:44" ht="15" customHeight="1">
      <c r="A2745" s="46">
        <v>2744</v>
      </c>
      <c r="B2745" s="46">
        <v>2744</v>
      </c>
      <c r="D2745" s="46" t="s">
        <v>12432</v>
      </c>
      <c r="E2745" s="46" t="s">
        <v>12433</v>
      </c>
      <c r="I2745" s="46" t="s">
        <v>9939</v>
      </c>
      <c r="J2745" s="46" t="s">
        <v>9884</v>
      </c>
      <c r="K2745" s="46" t="s">
        <v>12434</v>
      </c>
      <c r="L2745" s="46" t="s">
        <v>9886</v>
      </c>
      <c r="O2745" s="46" t="s">
        <v>9941</v>
      </c>
      <c r="Q2745" s="46" t="s">
        <v>9887</v>
      </c>
      <c r="T2745" s="46" t="s">
        <v>9887</v>
      </c>
      <c r="AA2745" s="46" t="s">
        <v>9888</v>
      </c>
      <c r="AC2745" s="46" t="s">
        <v>9889</v>
      </c>
      <c r="AL2745" s="46" t="s">
        <v>12435</v>
      </c>
      <c r="AM2745" s="46" t="s">
        <v>12436</v>
      </c>
      <c r="AQ2745" s="46" t="b">
        <v>0</v>
      </c>
      <c r="AR2745" s="95"/>
    </row>
    <row r="2746" spans="1:44" ht="15" customHeight="1">
      <c r="A2746" s="46">
        <v>2745</v>
      </c>
      <c r="B2746" s="46">
        <v>2745</v>
      </c>
      <c r="D2746" s="46" t="s">
        <v>12437</v>
      </c>
      <c r="E2746" s="46" t="s">
        <v>12438</v>
      </c>
      <c r="F2746" s="46" t="s">
        <v>12439</v>
      </c>
      <c r="I2746" s="46" t="s">
        <v>12440</v>
      </c>
      <c r="J2746" s="46" t="s">
        <v>9884</v>
      </c>
      <c r="K2746" s="46" t="s">
        <v>12441</v>
      </c>
      <c r="L2746" s="46" t="s">
        <v>9886</v>
      </c>
      <c r="O2746" s="46" t="s">
        <v>42</v>
      </c>
      <c r="Q2746" s="46" t="s">
        <v>9887</v>
      </c>
      <c r="T2746" s="46" t="s">
        <v>9887</v>
      </c>
      <c r="AA2746" s="46" t="s">
        <v>9888</v>
      </c>
      <c r="AC2746" s="46" t="s">
        <v>9889</v>
      </c>
      <c r="AG2746" s="46" t="s">
        <v>9895</v>
      </c>
      <c r="AL2746" s="46" t="s">
        <v>12442</v>
      </c>
      <c r="AM2746" s="46" t="s">
        <v>12443</v>
      </c>
      <c r="AQ2746" s="46" t="b">
        <v>0</v>
      </c>
      <c r="AR2746" s="95"/>
    </row>
    <row r="2747" spans="1:44" ht="15" customHeight="1">
      <c r="A2747" s="46">
        <v>2746</v>
      </c>
      <c r="B2747" s="46">
        <v>2746</v>
      </c>
      <c r="D2747" s="46" t="s">
        <v>12444</v>
      </c>
      <c r="E2747" s="46" t="s">
        <v>12445</v>
      </c>
      <c r="F2747" s="46" t="s">
        <v>12446</v>
      </c>
      <c r="G2747" s="46">
        <v>161</v>
      </c>
      <c r="I2747" s="46" t="s">
        <v>12440</v>
      </c>
      <c r="J2747" s="46" t="s">
        <v>9884</v>
      </c>
      <c r="K2747" s="46" t="s">
        <v>12447</v>
      </c>
      <c r="L2747" s="46" t="s">
        <v>9886</v>
      </c>
      <c r="O2747" s="46" t="s">
        <v>42</v>
      </c>
      <c r="Q2747" s="46" t="s">
        <v>9887</v>
      </c>
      <c r="T2747" s="46" t="s">
        <v>9887</v>
      </c>
      <c r="AA2747" s="46" t="s">
        <v>9888</v>
      </c>
      <c r="AC2747" s="46" t="s">
        <v>9889</v>
      </c>
      <c r="AG2747" s="46" t="s">
        <v>9895</v>
      </c>
      <c r="AL2747" s="46" t="s">
        <v>12448</v>
      </c>
      <c r="AM2747" s="46" t="s">
        <v>12449</v>
      </c>
      <c r="AQ2747" s="46" t="b">
        <v>0</v>
      </c>
      <c r="AR2747" s="95"/>
    </row>
    <row r="2748" spans="1:44" ht="15" customHeight="1">
      <c r="A2748" s="46">
        <v>2747</v>
      </c>
      <c r="B2748" s="46">
        <v>2747</v>
      </c>
      <c r="D2748" s="46" t="s">
        <v>12450</v>
      </c>
      <c r="E2748" s="46" t="s">
        <v>12451</v>
      </c>
      <c r="F2748" s="46" t="s">
        <v>10498</v>
      </c>
      <c r="G2748" s="46">
        <v>1010</v>
      </c>
      <c r="I2748" s="46" t="s">
        <v>7704</v>
      </c>
      <c r="J2748" s="46" t="s">
        <v>9884</v>
      </c>
      <c r="K2748" s="46" t="s">
        <v>12452</v>
      </c>
      <c r="L2748" s="46" t="s">
        <v>9886</v>
      </c>
      <c r="O2748" s="46" t="s">
        <v>42</v>
      </c>
      <c r="Q2748" s="46" t="s">
        <v>9887</v>
      </c>
      <c r="T2748" s="46" t="s">
        <v>9887</v>
      </c>
      <c r="AA2748" s="46" t="s">
        <v>9888</v>
      </c>
      <c r="AC2748" s="46" t="s">
        <v>9889</v>
      </c>
      <c r="AG2748" s="46">
        <v>172287</v>
      </c>
      <c r="AL2748" s="46" t="s">
        <v>12453</v>
      </c>
      <c r="AM2748" s="46" t="s">
        <v>12454</v>
      </c>
      <c r="AQ2748" s="46" t="b">
        <v>0</v>
      </c>
      <c r="AR2748" s="95"/>
    </row>
    <row r="2749" spans="1:44" ht="15" customHeight="1">
      <c r="A2749" s="46">
        <v>2748</v>
      </c>
      <c r="B2749" s="46">
        <v>2748</v>
      </c>
      <c r="D2749" s="46" t="s">
        <v>12455</v>
      </c>
      <c r="E2749" s="46" t="s">
        <v>12456</v>
      </c>
      <c r="F2749" s="46" t="s">
        <v>10678</v>
      </c>
      <c r="G2749" s="46">
        <v>1659</v>
      </c>
      <c r="I2749" s="46" t="s">
        <v>7704</v>
      </c>
      <c r="J2749" s="46" t="s">
        <v>9884</v>
      </c>
      <c r="K2749" s="46" t="s">
        <v>12457</v>
      </c>
      <c r="L2749" s="46" t="s">
        <v>9886</v>
      </c>
      <c r="O2749" s="46" t="s">
        <v>42</v>
      </c>
      <c r="Q2749" s="46" t="s">
        <v>9887</v>
      </c>
      <c r="T2749" s="46" t="s">
        <v>9887</v>
      </c>
      <c r="AA2749" s="46" t="s">
        <v>9888</v>
      </c>
      <c r="AC2749" s="46" t="s">
        <v>9889</v>
      </c>
      <c r="AG2749" s="46" t="s">
        <v>10003</v>
      </c>
      <c r="AL2749" s="46" t="s">
        <v>12458</v>
      </c>
      <c r="AM2749" s="46" t="s">
        <v>12459</v>
      </c>
      <c r="AQ2749" s="46" t="b">
        <v>0</v>
      </c>
      <c r="AR2749" s="95"/>
    </row>
    <row r="2750" spans="1:44" ht="15" customHeight="1">
      <c r="A2750" s="46">
        <v>2749</v>
      </c>
      <c r="B2750" s="46">
        <v>2749</v>
      </c>
      <c r="D2750" s="46" t="s">
        <v>12460</v>
      </c>
      <c r="E2750" s="46" t="s">
        <v>12461</v>
      </c>
      <c r="F2750" s="46" t="s">
        <v>10138</v>
      </c>
      <c r="G2750" s="46">
        <v>3180</v>
      </c>
      <c r="I2750" s="46" t="s">
        <v>2263</v>
      </c>
      <c r="J2750" s="46" t="s">
        <v>9884</v>
      </c>
      <c r="K2750" s="46" t="s">
        <v>12462</v>
      </c>
      <c r="L2750" s="46" t="s">
        <v>9886</v>
      </c>
      <c r="O2750" s="46" t="s">
        <v>42</v>
      </c>
      <c r="Q2750" s="46" t="s">
        <v>9887</v>
      </c>
      <c r="T2750" s="46" t="s">
        <v>9887</v>
      </c>
      <c r="AA2750" s="46" t="s">
        <v>9888</v>
      </c>
      <c r="AC2750" s="46" t="s">
        <v>9889</v>
      </c>
      <c r="AG2750" s="46">
        <v>171958</v>
      </c>
      <c r="AL2750" s="46" t="s">
        <v>12463</v>
      </c>
      <c r="AM2750" s="46" t="s">
        <v>12464</v>
      </c>
      <c r="AQ2750" s="46" t="b">
        <v>0</v>
      </c>
      <c r="AR2750" s="95"/>
    </row>
    <row r="2751" spans="1:44" ht="15" customHeight="1">
      <c r="A2751" s="46">
        <v>2750</v>
      </c>
      <c r="B2751" s="46">
        <v>2750</v>
      </c>
      <c r="D2751" s="46" t="s">
        <v>12465</v>
      </c>
      <c r="E2751" s="46" t="s">
        <v>12466</v>
      </c>
      <c r="I2751" s="46" t="s">
        <v>9939</v>
      </c>
      <c r="J2751" s="46" t="s">
        <v>9884</v>
      </c>
      <c r="K2751" s="46" t="s">
        <v>12467</v>
      </c>
      <c r="L2751" s="46" t="s">
        <v>9886</v>
      </c>
      <c r="O2751" s="46" t="s">
        <v>9941</v>
      </c>
      <c r="Q2751" s="46" t="s">
        <v>9887</v>
      </c>
      <c r="T2751" s="46" t="s">
        <v>9887</v>
      </c>
      <c r="AA2751" s="46" t="s">
        <v>9888</v>
      </c>
      <c r="AC2751" s="46" t="s">
        <v>9889</v>
      </c>
      <c r="AL2751" s="46" t="s">
        <v>12468</v>
      </c>
      <c r="AM2751" s="46" t="s">
        <v>12469</v>
      </c>
      <c r="AQ2751" s="46" t="b">
        <v>0</v>
      </c>
      <c r="AR2751" s="95"/>
    </row>
    <row r="2752" spans="1:44" ht="15" customHeight="1">
      <c r="A2752" s="46">
        <v>2751</v>
      </c>
      <c r="B2752" s="46">
        <v>2751</v>
      </c>
      <c r="D2752" s="46" t="s">
        <v>12470</v>
      </c>
      <c r="E2752" s="46" t="s">
        <v>12471</v>
      </c>
      <c r="I2752" s="46" t="s">
        <v>9939</v>
      </c>
      <c r="J2752" s="46" t="s">
        <v>9884</v>
      </c>
      <c r="K2752" s="46" t="s">
        <v>12472</v>
      </c>
      <c r="L2752" s="46" t="s">
        <v>9886</v>
      </c>
      <c r="O2752" s="46" t="s">
        <v>9941</v>
      </c>
      <c r="Q2752" s="46" t="s">
        <v>9887</v>
      </c>
      <c r="T2752" s="46" t="s">
        <v>9887</v>
      </c>
      <c r="AA2752" s="46" t="s">
        <v>9888</v>
      </c>
      <c r="AC2752" s="46" t="s">
        <v>9889</v>
      </c>
      <c r="AL2752" s="46" t="s">
        <v>12473</v>
      </c>
      <c r="AM2752" s="46" t="s">
        <v>12474</v>
      </c>
      <c r="AQ2752" s="46" t="b">
        <v>0</v>
      </c>
      <c r="AR2752" s="95"/>
    </row>
    <row r="2753" spans="1:44" ht="15" customHeight="1">
      <c r="A2753" s="46">
        <v>2752</v>
      </c>
      <c r="B2753" s="46">
        <v>2752</v>
      </c>
      <c r="D2753" s="46" t="s">
        <v>12475</v>
      </c>
      <c r="E2753" s="46" t="s">
        <v>12476</v>
      </c>
      <c r="F2753" s="46" t="s">
        <v>12477</v>
      </c>
      <c r="G2753" s="46">
        <v>3448</v>
      </c>
      <c r="I2753" s="46" t="s">
        <v>2366</v>
      </c>
      <c r="J2753" s="46" t="s">
        <v>9884</v>
      </c>
      <c r="K2753" s="46" t="s">
        <v>12478</v>
      </c>
      <c r="L2753" s="46" t="s">
        <v>9886</v>
      </c>
      <c r="O2753" s="46" t="s">
        <v>42</v>
      </c>
      <c r="Q2753" s="46" t="s">
        <v>9887</v>
      </c>
      <c r="T2753" s="46" t="s">
        <v>9887</v>
      </c>
      <c r="AA2753" s="46" t="s">
        <v>9888</v>
      </c>
      <c r="AC2753" s="46" t="s">
        <v>9889</v>
      </c>
      <c r="AG2753" s="46">
        <v>165480</v>
      </c>
      <c r="AL2753" s="46" t="s">
        <v>12479</v>
      </c>
      <c r="AM2753" s="46" t="s">
        <v>12480</v>
      </c>
      <c r="AQ2753" s="46" t="b">
        <v>0</v>
      </c>
      <c r="AR2753" s="95"/>
    </row>
    <row r="2754" spans="1:44" ht="15" customHeight="1">
      <c r="A2754" s="46">
        <v>2753</v>
      </c>
      <c r="B2754" s="46">
        <v>2753</v>
      </c>
      <c r="D2754" s="46" t="s">
        <v>12481</v>
      </c>
      <c r="E2754" s="46" t="s">
        <v>12482</v>
      </c>
      <c r="F2754" s="46" t="s">
        <v>10324</v>
      </c>
      <c r="G2754" s="46">
        <v>2004.317</v>
      </c>
      <c r="I2754" s="46" t="s">
        <v>12483</v>
      </c>
      <c r="J2754" s="46" t="s">
        <v>9884</v>
      </c>
      <c r="K2754" s="46" t="s">
        <v>12484</v>
      </c>
      <c r="L2754" s="46" t="s">
        <v>9886</v>
      </c>
      <c r="O2754" s="46" t="s">
        <v>10013</v>
      </c>
      <c r="Q2754" s="46" t="s">
        <v>9887</v>
      </c>
      <c r="T2754" s="46" t="s">
        <v>9887</v>
      </c>
      <c r="AA2754" s="46" t="s">
        <v>9888</v>
      </c>
      <c r="AC2754" s="46" t="s">
        <v>9889</v>
      </c>
      <c r="AL2754" s="46" t="s">
        <v>12485</v>
      </c>
      <c r="AM2754" s="46" t="s">
        <v>12486</v>
      </c>
      <c r="AQ2754" s="46" t="b">
        <v>0</v>
      </c>
      <c r="AR2754" s="95"/>
    </row>
    <row r="2755" spans="1:44" ht="15" customHeight="1">
      <c r="A2755" s="46">
        <v>2754</v>
      </c>
      <c r="B2755" s="46">
        <v>2754</v>
      </c>
      <c r="D2755" s="46" t="s">
        <v>12487</v>
      </c>
      <c r="E2755" s="46" t="s">
        <v>12488</v>
      </c>
      <c r="F2755" s="46" t="s">
        <v>926</v>
      </c>
      <c r="G2755" s="46" t="s">
        <v>768</v>
      </c>
      <c r="I2755" s="46" t="s">
        <v>2371</v>
      </c>
      <c r="J2755" s="46" t="s">
        <v>9884</v>
      </c>
      <c r="K2755" s="46" t="s">
        <v>12489</v>
      </c>
      <c r="L2755" s="46" t="s">
        <v>9886</v>
      </c>
      <c r="O2755" s="46" t="s">
        <v>42</v>
      </c>
      <c r="Q2755" s="46" t="s">
        <v>9887</v>
      </c>
      <c r="T2755" s="46" t="s">
        <v>9887</v>
      </c>
      <c r="AA2755" s="46" t="s">
        <v>9888</v>
      </c>
      <c r="AC2755" s="46" t="s">
        <v>9889</v>
      </c>
      <c r="AG2755" s="46">
        <v>176058</v>
      </c>
      <c r="AL2755" s="46" t="s">
        <v>12490</v>
      </c>
      <c r="AM2755" s="46" t="s">
        <v>12491</v>
      </c>
      <c r="AQ2755" s="46" t="b">
        <v>0</v>
      </c>
      <c r="AR2755" s="95"/>
    </row>
    <row r="2756" spans="1:44" ht="15" customHeight="1">
      <c r="A2756" s="46">
        <v>2755</v>
      </c>
      <c r="B2756" s="46">
        <v>2755</v>
      </c>
      <c r="D2756" s="46" t="s">
        <v>12492</v>
      </c>
      <c r="E2756" s="46" t="s">
        <v>12493</v>
      </c>
      <c r="F2756" s="46" t="s">
        <v>12494</v>
      </c>
      <c r="G2756" s="46">
        <v>3187</v>
      </c>
      <c r="I2756" s="46" t="s">
        <v>2336</v>
      </c>
      <c r="J2756" s="46" t="s">
        <v>9884</v>
      </c>
      <c r="K2756" s="46" t="s">
        <v>12495</v>
      </c>
      <c r="L2756" s="46" t="s">
        <v>9886</v>
      </c>
      <c r="O2756" s="46" t="s">
        <v>42</v>
      </c>
      <c r="Q2756" s="46" t="s">
        <v>9887</v>
      </c>
      <c r="T2756" s="46" t="s">
        <v>9887</v>
      </c>
      <c r="AA2756" s="46" t="s">
        <v>9888</v>
      </c>
      <c r="AC2756" s="46" t="s">
        <v>9889</v>
      </c>
      <c r="AG2756" s="46">
        <v>172247</v>
      </c>
      <c r="AL2756" s="46" t="s">
        <v>12496</v>
      </c>
      <c r="AM2756" s="46" t="s">
        <v>12497</v>
      </c>
      <c r="AQ2756" s="46" t="b">
        <v>0</v>
      </c>
      <c r="AR2756" s="95"/>
    </row>
    <row r="2757" spans="1:44" ht="15" customHeight="1">
      <c r="A2757" s="46">
        <v>2756</v>
      </c>
      <c r="B2757" s="46">
        <v>2756</v>
      </c>
      <c r="D2757" s="46" t="s">
        <v>12498</v>
      </c>
      <c r="E2757" s="46" t="s">
        <v>12499</v>
      </c>
      <c r="F2757" s="46" t="s">
        <v>12500</v>
      </c>
      <c r="G2757" s="46">
        <v>9874</v>
      </c>
      <c r="H2757" s="43">
        <v>40386</v>
      </c>
      <c r="I2757" s="46" t="s">
        <v>1420</v>
      </c>
      <c r="J2757" s="46" t="s">
        <v>39</v>
      </c>
      <c r="K2757" s="46" t="s">
        <v>12501</v>
      </c>
      <c r="L2757" s="46" t="s">
        <v>1378</v>
      </c>
      <c r="O2757" s="46" t="s">
        <v>1379</v>
      </c>
      <c r="P2757" s="43">
        <v>41341</v>
      </c>
      <c r="Q2757" s="46" t="s">
        <v>9887</v>
      </c>
      <c r="T2757" s="46" t="s">
        <v>9887</v>
      </c>
      <c r="AA2757" s="46" t="s">
        <v>12502</v>
      </c>
      <c r="AC2757" s="46" t="s">
        <v>1381</v>
      </c>
      <c r="AE2757" s="46" t="s">
        <v>1382</v>
      </c>
      <c r="AF2757" s="46" t="s">
        <v>12503</v>
      </c>
      <c r="AG2757" s="46" t="s">
        <v>12504</v>
      </c>
      <c r="AH2757" s="46" t="s">
        <v>933</v>
      </c>
      <c r="AI2757" s="46" t="s">
        <v>40</v>
      </c>
      <c r="AJ2757" s="46" t="s">
        <v>1032</v>
      </c>
      <c r="AK2757" s="46" t="s">
        <v>12505</v>
      </c>
      <c r="AL2757" s="46" t="s">
        <v>12506</v>
      </c>
      <c r="AM2757" s="46" t="s">
        <v>12507</v>
      </c>
      <c r="AQ2757" s="46" t="b">
        <v>0</v>
      </c>
      <c r="AR2757" s="95"/>
    </row>
    <row r="2758" spans="1:44" ht="15" customHeight="1">
      <c r="A2758" s="46">
        <v>2757</v>
      </c>
      <c r="B2758" s="46">
        <v>2757</v>
      </c>
      <c r="D2758" s="46" t="s">
        <v>12508</v>
      </c>
      <c r="E2758" s="46" t="s">
        <v>12509</v>
      </c>
      <c r="F2758" s="46" t="s">
        <v>12510</v>
      </c>
      <c r="G2758" s="46">
        <v>2786</v>
      </c>
      <c r="H2758" s="43">
        <v>40364</v>
      </c>
      <c r="I2758" s="46" t="s">
        <v>1420</v>
      </c>
      <c r="J2758" s="46" t="s">
        <v>39</v>
      </c>
      <c r="K2758" s="46" t="s">
        <v>12511</v>
      </c>
      <c r="L2758" s="46" t="s">
        <v>1378</v>
      </c>
      <c r="O2758" s="46" t="s">
        <v>1379</v>
      </c>
      <c r="P2758" s="43">
        <v>41341</v>
      </c>
      <c r="Q2758" s="46" t="s">
        <v>9887</v>
      </c>
      <c r="T2758" s="46" t="s">
        <v>9887</v>
      </c>
      <c r="AA2758" s="46" t="s">
        <v>12502</v>
      </c>
      <c r="AC2758" s="46" t="s">
        <v>1381</v>
      </c>
      <c r="AE2758" s="46" t="s">
        <v>1382</v>
      </c>
      <c r="AF2758" s="46" t="s">
        <v>12503</v>
      </c>
      <c r="AG2758" s="46" t="s">
        <v>12512</v>
      </c>
      <c r="AH2758" s="46" t="s">
        <v>933</v>
      </c>
      <c r="AI2758" s="46" t="s">
        <v>40</v>
      </c>
      <c r="AJ2758" s="46" t="s">
        <v>12513</v>
      </c>
      <c r="AK2758" s="46" t="s">
        <v>12514</v>
      </c>
      <c r="AL2758" s="46" t="s">
        <v>12515</v>
      </c>
      <c r="AM2758" s="46" t="s">
        <v>12516</v>
      </c>
      <c r="AQ2758" s="46" t="b">
        <v>0</v>
      </c>
      <c r="AR2758" s="95"/>
    </row>
    <row r="2759" spans="1:44" ht="15" customHeight="1">
      <c r="A2759" s="46">
        <v>2758</v>
      </c>
      <c r="B2759" s="46">
        <v>2758</v>
      </c>
      <c r="D2759" s="46" t="s">
        <v>12517</v>
      </c>
      <c r="E2759" s="46" t="s">
        <v>12518</v>
      </c>
      <c r="F2759" s="46" t="s">
        <v>12510</v>
      </c>
      <c r="G2759" s="46">
        <v>3596</v>
      </c>
      <c r="H2759" s="43">
        <v>41138</v>
      </c>
      <c r="I2759" s="46" t="s">
        <v>1420</v>
      </c>
      <c r="J2759" s="46" t="s">
        <v>39</v>
      </c>
      <c r="K2759" s="46" t="s">
        <v>12519</v>
      </c>
      <c r="L2759" s="46" t="s">
        <v>1378</v>
      </c>
      <c r="O2759" s="46" t="s">
        <v>1379</v>
      </c>
      <c r="P2759" s="43">
        <v>41341</v>
      </c>
      <c r="Q2759" s="46" t="s">
        <v>9887</v>
      </c>
      <c r="T2759" s="46" t="s">
        <v>9887</v>
      </c>
      <c r="AA2759" s="46" t="s">
        <v>12502</v>
      </c>
      <c r="AC2759" s="46" t="s">
        <v>1381</v>
      </c>
      <c r="AE2759" s="46" t="s">
        <v>1382</v>
      </c>
      <c r="AF2759" s="46" t="s">
        <v>12503</v>
      </c>
      <c r="AG2759" s="46" t="s">
        <v>12520</v>
      </c>
      <c r="AH2759" s="46" t="s">
        <v>933</v>
      </c>
      <c r="AI2759" s="46" t="s">
        <v>40</v>
      </c>
      <c r="AJ2759" s="46" t="s">
        <v>12513</v>
      </c>
      <c r="AK2759" s="46" t="s">
        <v>12521</v>
      </c>
      <c r="AL2759" s="46" t="s">
        <v>12522</v>
      </c>
      <c r="AM2759" s="46" t="s">
        <v>12523</v>
      </c>
      <c r="AQ2759" s="46" t="b">
        <v>0</v>
      </c>
      <c r="AR2759" s="95"/>
    </row>
    <row r="2760" spans="1:44" ht="15" customHeight="1">
      <c r="A2760" s="46">
        <v>2759</v>
      </c>
      <c r="B2760" s="46">
        <v>2759</v>
      </c>
      <c r="D2760" s="46" t="s">
        <v>12524</v>
      </c>
      <c r="E2760" s="46" t="s">
        <v>12525</v>
      </c>
      <c r="F2760" s="46" t="s">
        <v>1419</v>
      </c>
      <c r="G2760" s="46">
        <v>9686</v>
      </c>
      <c r="H2760" s="43">
        <v>40360</v>
      </c>
      <c r="I2760" s="46" t="s">
        <v>1420</v>
      </c>
      <c r="J2760" s="46" t="s">
        <v>39</v>
      </c>
      <c r="K2760" s="46" t="s">
        <v>12526</v>
      </c>
      <c r="L2760" s="46" t="s">
        <v>1378</v>
      </c>
      <c r="O2760" s="46" t="s">
        <v>1379</v>
      </c>
      <c r="P2760" s="43">
        <v>41341</v>
      </c>
      <c r="Q2760" s="46" t="s">
        <v>9887</v>
      </c>
      <c r="T2760" s="46" t="s">
        <v>9887</v>
      </c>
      <c r="AA2760" s="46" t="s">
        <v>12502</v>
      </c>
      <c r="AC2760" s="46" t="s">
        <v>1381</v>
      </c>
      <c r="AE2760" s="46" t="s">
        <v>1382</v>
      </c>
      <c r="AF2760" s="46" t="s">
        <v>12503</v>
      </c>
      <c r="AG2760" s="46" t="s">
        <v>12527</v>
      </c>
      <c r="AH2760" s="46" t="s">
        <v>933</v>
      </c>
      <c r="AI2760" s="46" t="s">
        <v>40</v>
      </c>
      <c r="AJ2760" s="46" t="s">
        <v>12513</v>
      </c>
      <c r="AK2760" s="46" t="s">
        <v>12528</v>
      </c>
      <c r="AL2760" s="46" t="s">
        <v>12529</v>
      </c>
      <c r="AM2760" s="46" t="s">
        <v>12530</v>
      </c>
      <c r="AQ2760" s="46" t="b">
        <v>0</v>
      </c>
      <c r="AR2760" s="95"/>
    </row>
    <row r="2761" spans="1:44" ht="15" customHeight="1">
      <c r="A2761" s="46">
        <v>2760</v>
      </c>
      <c r="B2761" s="46">
        <v>2760</v>
      </c>
      <c r="D2761" s="46" t="s">
        <v>12531</v>
      </c>
      <c r="E2761" s="46" t="s">
        <v>12532</v>
      </c>
      <c r="F2761" s="46" t="s">
        <v>1387</v>
      </c>
      <c r="G2761" s="46">
        <v>7904</v>
      </c>
      <c r="H2761" s="43">
        <v>39665</v>
      </c>
      <c r="I2761" s="46" t="s">
        <v>1420</v>
      </c>
      <c r="J2761" s="46" t="s">
        <v>39</v>
      </c>
      <c r="K2761" s="46" t="s">
        <v>12533</v>
      </c>
      <c r="L2761" s="46" t="s">
        <v>1378</v>
      </c>
      <c r="O2761" s="46" t="s">
        <v>1379</v>
      </c>
      <c r="P2761" s="43">
        <v>41341</v>
      </c>
      <c r="Q2761" s="46" t="s">
        <v>9887</v>
      </c>
      <c r="T2761" s="46" t="s">
        <v>9887</v>
      </c>
      <c r="AA2761" s="46" t="s">
        <v>12502</v>
      </c>
      <c r="AC2761" s="46" t="s">
        <v>1381</v>
      </c>
      <c r="AE2761" s="46" t="s">
        <v>1382</v>
      </c>
      <c r="AF2761" s="46" t="s">
        <v>12503</v>
      </c>
      <c r="AG2761" s="46" t="s">
        <v>12534</v>
      </c>
      <c r="AH2761" s="46" t="s">
        <v>933</v>
      </c>
      <c r="AI2761" s="46" t="s">
        <v>40</v>
      </c>
      <c r="AJ2761" s="46" t="s">
        <v>12535</v>
      </c>
      <c r="AK2761" s="46" t="s">
        <v>12536</v>
      </c>
      <c r="AL2761" s="46" t="s">
        <v>12537</v>
      </c>
      <c r="AM2761" s="46" t="s">
        <v>12538</v>
      </c>
      <c r="AQ2761" s="46" t="b">
        <v>0</v>
      </c>
      <c r="AR2761" s="95"/>
    </row>
    <row r="2762" spans="1:44" ht="15" customHeight="1">
      <c r="A2762" s="46">
        <v>2761</v>
      </c>
      <c r="B2762" s="46">
        <v>2761</v>
      </c>
      <c r="D2762" s="46" t="s">
        <v>12539</v>
      </c>
      <c r="E2762" s="46" t="s">
        <v>12540</v>
      </c>
      <c r="F2762" s="46" t="s">
        <v>1419</v>
      </c>
      <c r="G2762" s="46">
        <v>7712</v>
      </c>
      <c r="H2762" s="43">
        <v>39646</v>
      </c>
      <c r="I2762" s="46" t="s">
        <v>1420</v>
      </c>
      <c r="J2762" s="46" t="s">
        <v>39</v>
      </c>
      <c r="K2762" s="46" t="s">
        <v>12541</v>
      </c>
      <c r="L2762" s="46" t="s">
        <v>1378</v>
      </c>
      <c r="O2762" s="46" t="s">
        <v>1379</v>
      </c>
      <c r="P2762" s="43">
        <v>41341</v>
      </c>
      <c r="Q2762" s="46" t="s">
        <v>9887</v>
      </c>
      <c r="T2762" s="46" t="s">
        <v>9887</v>
      </c>
      <c r="AA2762" s="46" t="s">
        <v>12502</v>
      </c>
      <c r="AC2762" s="46" t="s">
        <v>1381</v>
      </c>
      <c r="AE2762" s="46" t="s">
        <v>1382</v>
      </c>
      <c r="AF2762" s="46" t="s">
        <v>12503</v>
      </c>
      <c r="AG2762" s="46" t="s">
        <v>12542</v>
      </c>
      <c r="AH2762" s="46" t="s">
        <v>933</v>
      </c>
      <c r="AI2762" s="46" t="s">
        <v>40</v>
      </c>
      <c r="AJ2762" s="46" t="s">
        <v>12543</v>
      </c>
      <c r="AK2762" s="46" t="s">
        <v>12544</v>
      </c>
      <c r="AL2762" s="46" t="s">
        <v>12545</v>
      </c>
      <c r="AM2762" s="46" t="s">
        <v>12546</v>
      </c>
      <c r="AQ2762" s="46" t="b">
        <v>0</v>
      </c>
      <c r="AR2762" s="95"/>
    </row>
    <row r="2763" spans="1:44" ht="15" customHeight="1">
      <c r="A2763" s="46">
        <v>2762</v>
      </c>
      <c r="B2763" s="46">
        <v>2762</v>
      </c>
      <c r="D2763" s="46" t="s">
        <v>12547</v>
      </c>
      <c r="E2763" s="46" t="s">
        <v>12548</v>
      </c>
      <c r="F2763" s="46" t="s">
        <v>1419</v>
      </c>
      <c r="G2763" s="46">
        <v>7558</v>
      </c>
      <c r="H2763" s="43">
        <v>39643</v>
      </c>
      <c r="I2763" s="46" t="s">
        <v>1420</v>
      </c>
      <c r="J2763" s="46" t="s">
        <v>39</v>
      </c>
      <c r="K2763" s="46" t="s">
        <v>12549</v>
      </c>
      <c r="L2763" s="46" t="s">
        <v>1378</v>
      </c>
      <c r="O2763" s="46" t="s">
        <v>1379</v>
      </c>
      <c r="P2763" s="43">
        <v>41341</v>
      </c>
      <c r="Q2763" s="46" t="s">
        <v>9887</v>
      </c>
      <c r="T2763" s="46" t="s">
        <v>9887</v>
      </c>
      <c r="AA2763" s="46" t="s">
        <v>12502</v>
      </c>
      <c r="AC2763" s="46" t="s">
        <v>1381</v>
      </c>
      <c r="AE2763" s="46" t="s">
        <v>1382</v>
      </c>
      <c r="AF2763" s="46" t="s">
        <v>12503</v>
      </c>
      <c r="AG2763" s="46" t="s">
        <v>12550</v>
      </c>
      <c r="AH2763" s="46" t="s">
        <v>933</v>
      </c>
      <c r="AI2763" s="46" t="s">
        <v>40</v>
      </c>
      <c r="AJ2763" s="46" t="s">
        <v>12551</v>
      </c>
      <c r="AK2763" s="46" t="s">
        <v>12552</v>
      </c>
      <c r="AL2763" s="46" t="s">
        <v>12553</v>
      </c>
      <c r="AM2763" s="46" t="s">
        <v>12554</v>
      </c>
      <c r="AQ2763" s="46" t="b">
        <v>0</v>
      </c>
      <c r="AR2763" s="95"/>
    </row>
    <row r="2764" spans="1:44" ht="15" customHeight="1">
      <c r="A2764" s="46">
        <v>2763</v>
      </c>
      <c r="B2764" s="46">
        <v>2763</v>
      </c>
      <c r="D2764" s="46" t="s">
        <v>12555</v>
      </c>
      <c r="E2764" s="46" t="s">
        <v>12556</v>
      </c>
      <c r="F2764" s="46" t="s">
        <v>12510</v>
      </c>
      <c r="G2764" s="46">
        <v>3144</v>
      </c>
      <c r="H2764" s="43">
        <v>40734</v>
      </c>
      <c r="I2764" s="46" t="s">
        <v>1420</v>
      </c>
      <c r="J2764" s="46" t="s">
        <v>39</v>
      </c>
      <c r="K2764" s="46" t="s">
        <v>12557</v>
      </c>
      <c r="L2764" s="46" t="s">
        <v>1378</v>
      </c>
      <c r="O2764" s="46" t="s">
        <v>1379</v>
      </c>
      <c r="P2764" s="43">
        <v>41341</v>
      </c>
      <c r="Q2764" s="46" t="s">
        <v>9887</v>
      </c>
      <c r="T2764" s="46" t="s">
        <v>9887</v>
      </c>
      <c r="AA2764" s="46" t="s">
        <v>12502</v>
      </c>
      <c r="AC2764" s="46" t="s">
        <v>1381</v>
      </c>
      <c r="AE2764" s="46" t="s">
        <v>1382</v>
      </c>
      <c r="AF2764" s="46" t="s">
        <v>12503</v>
      </c>
      <c r="AG2764" s="46" t="s">
        <v>12558</v>
      </c>
      <c r="AH2764" s="46" t="s">
        <v>933</v>
      </c>
      <c r="AI2764" s="46" t="s">
        <v>40</v>
      </c>
      <c r="AJ2764" s="46" t="s">
        <v>12513</v>
      </c>
      <c r="AK2764" s="46" t="s">
        <v>12559</v>
      </c>
      <c r="AL2764" s="46" t="s">
        <v>12560</v>
      </c>
      <c r="AM2764" s="46" t="s">
        <v>12561</v>
      </c>
      <c r="AQ2764" s="46" t="b">
        <v>0</v>
      </c>
      <c r="AR2764" s="95"/>
    </row>
    <row r="2765" spans="1:44" ht="15" customHeight="1">
      <c r="A2765" s="46">
        <v>2764</v>
      </c>
      <c r="B2765" s="46">
        <v>2764</v>
      </c>
      <c r="D2765" s="46" t="s">
        <v>12562</v>
      </c>
      <c r="E2765" s="46" t="s">
        <v>12563</v>
      </c>
      <c r="F2765" s="46" t="s">
        <v>12564</v>
      </c>
      <c r="G2765" s="46">
        <v>3475</v>
      </c>
      <c r="H2765" s="43">
        <v>41088</v>
      </c>
      <c r="I2765" s="46" t="s">
        <v>1420</v>
      </c>
      <c r="J2765" s="46" t="s">
        <v>39</v>
      </c>
      <c r="K2765" s="46" t="s">
        <v>12565</v>
      </c>
      <c r="L2765" s="46" t="s">
        <v>1378</v>
      </c>
      <c r="O2765" s="46" t="s">
        <v>1379</v>
      </c>
      <c r="P2765" s="43">
        <v>41341</v>
      </c>
      <c r="Q2765" s="46" t="s">
        <v>9887</v>
      </c>
      <c r="T2765" s="46" t="s">
        <v>9887</v>
      </c>
      <c r="AA2765" s="46" t="s">
        <v>12502</v>
      </c>
      <c r="AC2765" s="46" t="s">
        <v>1381</v>
      </c>
      <c r="AE2765" s="46" t="s">
        <v>1382</v>
      </c>
      <c r="AF2765" s="46" t="s">
        <v>12503</v>
      </c>
      <c r="AG2765" s="46" t="s">
        <v>12566</v>
      </c>
      <c r="AH2765" s="46" t="s">
        <v>933</v>
      </c>
      <c r="AI2765" s="46" t="s">
        <v>40</v>
      </c>
      <c r="AJ2765" s="46" t="s">
        <v>12513</v>
      </c>
      <c r="AK2765" s="46" t="s">
        <v>12567</v>
      </c>
      <c r="AL2765" s="46" t="s">
        <v>12568</v>
      </c>
      <c r="AM2765" s="46" t="s">
        <v>12569</v>
      </c>
      <c r="AQ2765" s="46" t="b">
        <v>0</v>
      </c>
      <c r="AR2765" s="95"/>
    </row>
    <row r="2766" spans="1:44" ht="15" customHeight="1">
      <c r="A2766" s="46">
        <v>2765</v>
      </c>
      <c r="B2766" s="46">
        <v>2765</v>
      </c>
      <c r="D2766" s="46" t="s">
        <v>12570</v>
      </c>
      <c r="E2766" s="46" t="s">
        <v>12571</v>
      </c>
      <c r="F2766" s="46" t="s">
        <v>12572</v>
      </c>
      <c r="G2766" s="46">
        <v>3638</v>
      </c>
      <c r="H2766" s="43">
        <v>41142</v>
      </c>
      <c r="I2766" s="46" t="s">
        <v>10171</v>
      </c>
      <c r="J2766" s="46" t="s">
        <v>39</v>
      </c>
      <c r="K2766" s="46" t="s">
        <v>12573</v>
      </c>
      <c r="L2766" s="46" t="s">
        <v>1378</v>
      </c>
      <c r="O2766" s="46" t="s">
        <v>1379</v>
      </c>
      <c r="P2766" s="43">
        <v>41341</v>
      </c>
      <c r="Q2766" s="46" t="s">
        <v>9887</v>
      </c>
      <c r="T2766" s="46" t="s">
        <v>9887</v>
      </c>
      <c r="AA2766" s="46" t="s">
        <v>12502</v>
      </c>
      <c r="AC2766" s="46" t="s">
        <v>1381</v>
      </c>
      <c r="AE2766" s="46" t="s">
        <v>1382</v>
      </c>
      <c r="AF2766" s="46" t="s">
        <v>12503</v>
      </c>
      <c r="AG2766" s="46" t="s">
        <v>12574</v>
      </c>
      <c r="AH2766" s="46" t="s">
        <v>933</v>
      </c>
      <c r="AI2766" s="46" t="s">
        <v>40</v>
      </c>
      <c r="AJ2766" s="46" t="s">
        <v>12513</v>
      </c>
      <c r="AK2766" s="46" t="s">
        <v>12575</v>
      </c>
      <c r="AL2766" s="46" t="s">
        <v>12576</v>
      </c>
      <c r="AM2766" s="46" t="s">
        <v>12577</v>
      </c>
      <c r="AQ2766" s="46" t="b">
        <v>0</v>
      </c>
      <c r="AR2766" s="95"/>
    </row>
    <row r="2767" spans="1:44" ht="15" customHeight="1">
      <c r="A2767" s="46">
        <v>2766</v>
      </c>
      <c r="B2767" s="46">
        <v>2766</v>
      </c>
      <c r="D2767" s="46" t="s">
        <v>12578</v>
      </c>
      <c r="E2767" s="46" t="s">
        <v>12579</v>
      </c>
      <c r="F2767" s="46" t="s">
        <v>12572</v>
      </c>
      <c r="G2767" s="46">
        <v>3638</v>
      </c>
      <c r="H2767" s="43">
        <v>41142</v>
      </c>
      <c r="I2767" s="46" t="s">
        <v>10171</v>
      </c>
      <c r="J2767" s="46" t="s">
        <v>39</v>
      </c>
      <c r="K2767" s="46" t="s">
        <v>12580</v>
      </c>
      <c r="L2767" s="46" t="s">
        <v>1378</v>
      </c>
      <c r="O2767" s="46" t="s">
        <v>1379</v>
      </c>
      <c r="P2767" s="43">
        <v>41341</v>
      </c>
      <c r="Q2767" s="46" t="s">
        <v>9887</v>
      </c>
      <c r="T2767" s="46" t="s">
        <v>9887</v>
      </c>
      <c r="AA2767" s="46" t="s">
        <v>12502</v>
      </c>
      <c r="AC2767" s="46" t="s">
        <v>1381</v>
      </c>
      <c r="AE2767" s="46" t="s">
        <v>1382</v>
      </c>
      <c r="AF2767" s="46" t="s">
        <v>12503</v>
      </c>
      <c r="AG2767" s="46" t="s">
        <v>12581</v>
      </c>
      <c r="AH2767" s="46" t="s">
        <v>933</v>
      </c>
      <c r="AI2767" s="46" t="s">
        <v>40</v>
      </c>
      <c r="AJ2767" s="46" t="s">
        <v>12513</v>
      </c>
      <c r="AK2767" s="46" t="s">
        <v>12582</v>
      </c>
      <c r="AL2767" s="46" t="s">
        <v>12583</v>
      </c>
      <c r="AM2767" s="46" t="s">
        <v>12584</v>
      </c>
      <c r="AQ2767" s="46" t="b">
        <v>0</v>
      </c>
      <c r="AR2767" s="95"/>
    </row>
    <row r="2768" spans="1:44" ht="15" customHeight="1">
      <c r="A2768" s="46">
        <v>2767</v>
      </c>
      <c r="B2768" s="46">
        <v>2767</v>
      </c>
      <c r="D2768" s="46" t="s">
        <v>12585</v>
      </c>
      <c r="E2768" s="46" t="s">
        <v>12586</v>
      </c>
      <c r="F2768" s="46" t="s">
        <v>12587</v>
      </c>
      <c r="G2768" s="46">
        <v>3481</v>
      </c>
      <c r="H2768" s="43">
        <v>41089</v>
      </c>
      <c r="I2768" s="46" t="s">
        <v>1420</v>
      </c>
      <c r="J2768" s="46" t="s">
        <v>39</v>
      </c>
      <c r="K2768" s="46" t="s">
        <v>12588</v>
      </c>
      <c r="L2768" s="46" t="s">
        <v>1378</v>
      </c>
      <c r="O2768" s="46" t="s">
        <v>1379</v>
      </c>
      <c r="P2768" s="43">
        <v>41341</v>
      </c>
      <c r="Q2768" s="46" t="s">
        <v>9887</v>
      </c>
      <c r="T2768" s="46" t="s">
        <v>9887</v>
      </c>
      <c r="AA2768" s="46" t="s">
        <v>12502</v>
      </c>
      <c r="AC2768" s="46" t="s">
        <v>1381</v>
      </c>
      <c r="AE2768" s="46" t="s">
        <v>1382</v>
      </c>
      <c r="AF2768" s="46" t="s">
        <v>12503</v>
      </c>
      <c r="AG2768" s="46" t="s">
        <v>12589</v>
      </c>
      <c r="AH2768" s="46" t="s">
        <v>933</v>
      </c>
      <c r="AI2768" s="46" t="s">
        <v>40</v>
      </c>
      <c r="AJ2768" s="46" t="s">
        <v>12513</v>
      </c>
      <c r="AK2768" s="46" t="s">
        <v>12590</v>
      </c>
      <c r="AL2768" s="46" t="s">
        <v>12591</v>
      </c>
      <c r="AM2768" s="46" t="s">
        <v>12592</v>
      </c>
      <c r="AQ2768" s="46" t="b">
        <v>0</v>
      </c>
      <c r="AR2768" s="95"/>
    </row>
    <row r="2769" spans="1:44" ht="15" customHeight="1">
      <c r="A2769" s="46">
        <v>2768</v>
      </c>
      <c r="B2769" s="46">
        <v>2768</v>
      </c>
      <c r="D2769" s="46" t="s">
        <v>12593</v>
      </c>
      <c r="E2769" s="46" t="s">
        <v>12594</v>
      </c>
      <c r="F2769" s="46" t="s">
        <v>12595</v>
      </c>
      <c r="G2769" s="46">
        <v>154</v>
      </c>
      <c r="H2769" s="43">
        <v>39969</v>
      </c>
      <c r="I2769" s="46" t="s">
        <v>1420</v>
      </c>
      <c r="J2769" s="46" t="s">
        <v>39</v>
      </c>
      <c r="K2769" s="46" t="s">
        <v>12596</v>
      </c>
      <c r="L2769" s="46" t="s">
        <v>1378</v>
      </c>
      <c r="O2769" s="46" t="s">
        <v>1379</v>
      </c>
      <c r="P2769" s="43">
        <v>41341</v>
      </c>
      <c r="Q2769" s="46" t="s">
        <v>9887</v>
      </c>
      <c r="T2769" s="46" t="s">
        <v>9887</v>
      </c>
      <c r="AA2769" s="46" t="s">
        <v>12502</v>
      </c>
      <c r="AC2769" s="46" t="s">
        <v>1381</v>
      </c>
      <c r="AE2769" s="46" t="s">
        <v>1382</v>
      </c>
      <c r="AF2769" s="46" t="s">
        <v>12503</v>
      </c>
      <c r="AG2769" s="46" t="s">
        <v>12597</v>
      </c>
      <c r="AH2769" s="46" t="s">
        <v>933</v>
      </c>
      <c r="AI2769" s="46" t="s">
        <v>40</v>
      </c>
      <c r="AJ2769" s="46" t="s">
        <v>12598</v>
      </c>
      <c r="AK2769" s="46" t="s">
        <v>12599</v>
      </c>
      <c r="AL2769" s="46" t="s">
        <v>12600</v>
      </c>
      <c r="AM2769" s="46" t="s">
        <v>12601</v>
      </c>
      <c r="AQ2769" s="46" t="b">
        <v>0</v>
      </c>
      <c r="AR2769" s="95"/>
    </row>
    <row r="2770" spans="1:44" ht="15" customHeight="1">
      <c r="A2770" s="46">
        <v>2769</v>
      </c>
      <c r="B2770" s="46">
        <v>2769</v>
      </c>
      <c r="D2770" s="46" t="s">
        <v>12602</v>
      </c>
      <c r="E2770" s="46" t="s">
        <v>12603</v>
      </c>
      <c r="F2770" s="46" t="s">
        <v>12510</v>
      </c>
      <c r="G2770" s="46">
        <v>3146</v>
      </c>
      <c r="H2770" s="43">
        <v>40734</v>
      </c>
      <c r="I2770" s="46" t="s">
        <v>4688</v>
      </c>
      <c r="J2770" s="46" t="s">
        <v>39</v>
      </c>
      <c r="K2770" s="46" t="s">
        <v>12604</v>
      </c>
      <c r="L2770" s="46" t="s">
        <v>1378</v>
      </c>
      <c r="O2770" s="46" t="s">
        <v>1379</v>
      </c>
      <c r="P2770" s="43">
        <v>41310</v>
      </c>
      <c r="Q2770" s="46" t="s">
        <v>9887</v>
      </c>
      <c r="T2770" s="46" t="s">
        <v>9887</v>
      </c>
      <c r="AA2770" s="46" t="s">
        <v>12502</v>
      </c>
      <c r="AC2770" s="46" t="s">
        <v>1381</v>
      </c>
      <c r="AE2770" s="46" t="s">
        <v>1382</v>
      </c>
      <c r="AF2770" s="46" t="s">
        <v>12503</v>
      </c>
      <c r="AG2770" s="46" t="s">
        <v>12605</v>
      </c>
      <c r="AH2770" s="46" t="s">
        <v>933</v>
      </c>
      <c r="AI2770" s="46" t="s">
        <v>40</v>
      </c>
      <c r="AJ2770" s="46" t="s">
        <v>12513</v>
      </c>
      <c r="AK2770" s="46" t="s">
        <v>12606</v>
      </c>
      <c r="AL2770" s="46" t="s">
        <v>12607</v>
      </c>
      <c r="AM2770" s="46" t="s">
        <v>12608</v>
      </c>
      <c r="AQ2770" s="46" t="b">
        <v>0</v>
      </c>
      <c r="AR2770" s="95"/>
    </row>
    <row r="2771" spans="1:44" ht="15" customHeight="1">
      <c r="A2771" s="46">
        <v>2770</v>
      </c>
      <c r="B2771" s="46">
        <v>2770</v>
      </c>
      <c r="D2771" s="46" t="s">
        <v>12609</v>
      </c>
      <c r="E2771" s="46" t="s">
        <v>12610</v>
      </c>
      <c r="F2771" s="46" t="s">
        <v>12611</v>
      </c>
      <c r="G2771" s="46">
        <v>44</v>
      </c>
      <c r="H2771" s="43">
        <v>40720</v>
      </c>
      <c r="I2771" s="46" t="s">
        <v>4688</v>
      </c>
      <c r="J2771" s="46" t="s">
        <v>39</v>
      </c>
      <c r="K2771" s="46" t="s">
        <v>12612</v>
      </c>
      <c r="L2771" s="46" t="s">
        <v>1378</v>
      </c>
      <c r="O2771" s="46" t="s">
        <v>1379</v>
      </c>
      <c r="P2771" s="43">
        <v>41310</v>
      </c>
      <c r="Q2771" s="46" t="s">
        <v>9887</v>
      </c>
      <c r="T2771" s="46" t="s">
        <v>9887</v>
      </c>
      <c r="AA2771" s="46" t="s">
        <v>12502</v>
      </c>
      <c r="AC2771" s="46" t="s">
        <v>1381</v>
      </c>
      <c r="AE2771" s="46" t="s">
        <v>1382</v>
      </c>
      <c r="AF2771" s="46" t="s">
        <v>12503</v>
      </c>
      <c r="AG2771" s="46" t="s">
        <v>12613</v>
      </c>
      <c r="AH2771" s="46" t="s">
        <v>933</v>
      </c>
      <c r="AI2771" s="46" t="s">
        <v>40</v>
      </c>
      <c r="AJ2771" s="46" t="s">
        <v>12513</v>
      </c>
      <c r="AK2771" s="46" t="s">
        <v>12614</v>
      </c>
      <c r="AL2771" s="46" t="s">
        <v>12615</v>
      </c>
      <c r="AM2771" s="46" t="s">
        <v>12616</v>
      </c>
      <c r="AQ2771" s="46" t="b">
        <v>0</v>
      </c>
      <c r="AR2771" s="95"/>
    </row>
    <row r="2772" spans="1:44" ht="15" customHeight="1">
      <c r="A2772" s="46">
        <v>2771</v>
      </c>
      <c r="B2772" s="46">
        <v>2771</v>
      </c>
      <c r="D2772" s="46" t="s">
        <v>12617</v>
      </c>
      <c r="E2772" s="46" t="s">
        <v>12618</v>
      </c>
      <c r="F2772" s="46" t="s">
        <v>12510</v>
      </c>
      <c r="G2772" s="46">
        <v>2570</v>
      </c>
      <c r="H2772" s="43">
        <v>40068</v>
      </c>
      <c r="I2772" s="46" t="s">
        <v>4688</v>
      </c>
      <c r="J2772" s="46" t="s">
        <v>39</v>
      </c>
      <c r="K2772" s="46" t="s">
        <v>12619</v>
      </c>
      <c r="L2772" s="46" t="s">
        <v>1378</v>
      </c>
      <c r="O2772" s="46" t="s">
        <v>1379</v>
      </c>
      <c r="P2772" s="43">
        <v>41310</v>
      </c>
      <c r="Q2772" s="46" t="s">
        <v>9887</v>
      </c>
      <c r="T2772" s="46" t="s">
        <v>9887</v>
      </c>
      <c r="AA2772" s="46" t="s">
        <v>12502</v>
      </c>
      <c r="AC2772" s="46" t="s">
        <v>1381</v>
      </c>
      <c r="AE2772" s="46" t="s">
        <v>1382</v>
      </c>
      <c r="AF2772" s="46" t="s">
        <v>12503</v>
      </c>
      <c r="AG2772" s="46" t="s">
        <v>12620</v>
      </c>
      <c r="AH2772" s="46" t="s">
        <v>933</v>
      </c>
      <c r="AI2772" s="46" t="s">
        <v>40</v>
      </c>
      <c r="AJ2772" s="46" t="s">
        <v>12513</v>
      </c>
      <c r="AK2772" s="46" t="s">
        <v>12621</v>
      </c>
      <c r="AL2772" s="46" t="s">
        <v>12622</v>
      </c>
      <c r="AM2772" s="46" t="s">
        <v>12623</v>
      </c>
      <c r="AQ2772" s="46" t="b">
        <v>0</v>
      </c>
      <c r="AR2772" s="95"/>
    </row>
    <row r="2773" spans="1:44" ht="15" customHeight="1">
      <c r="A2773" s="46">
        <v>2772</v>
      </c>
      <c r="B2773" s="46">
        <v>2772</v>
      </c>
      <c r="D2773" s="46" t="s">
        <v>12624</v>
      </c>
      <c r="E2773" s="46" t="s">
        <v>12625</v>
      </c>
      <c r="F2773" s="46" t="s">
        <v>1419</v>
      </c>
      <c r="G2773" s="46">
        <v>7554</v>
      </c>
      <c r="H2773" s="43">
        <v>39643</v>
      </c>
      <c r="I2773" s="46" t="s">
        <v>4688</v>
      </c>
      <c r="J2773" s="46" t="s">
        <v>39</v>
      </c>
      <c r="K2773" s="46" t="s">
        <v>12626</v>
      </c>
      <c r="L2773" s="46" t="s">
        <v>1378</v>
      </c>
      <c r="O2773" s="46" t="s">
        <v>1379</v>
      </c>
      <c r="P2773" s="43">
        <v>41310</v>
      </c>
      <c r="Q2773" s="46" t="s">
        <v>9887</v>
      </c>
      <c r="T2773" s="46" t="s">
        <v>9887</v>
      </c>
      <c r="AA2773" s="46" t="s">
        <v>12502</v>
      </c>
      <c r="AC2773" s="46" t="s">
        <v>1381</v>
      </c>
      <c r="AE2773" s="46" t="s">
        <v>1382</v>
      </c>
      <c r="AF2773" s="46" t="s">
        <v>12503</v>
      </c>
      <c r="AG2773" s="46" t="s">
        <v>12627</v>
      </c>
      <c r="AH2773" s="46" t="s">
        <v>933</v>
      </c>
      <c r="AI2773" s="46" t="s">
        <v>40</v>
      </c>
      <c r="AJ2773" s="46" t="s">
        <v>12628</v>
      </c>
      <c r="AK2773" s="46" t="s">
        <v>12629</v>
      </c>
      <c r="AL2773" s="46" t="s">
        <v>12630</v>
      </c>
      <c r="AM2773" s="46" t="s">
        <v>12631</v>
      </c>
      <c r="AQ2773" s="46" t="b">
        <v>0</v>
      </c>
      <c r="AR2773" s="95"/>
    </row>
    <row r="2774" spans="1:44" ht="15" customHeight="1">
      <c r="A2774" s="46">
        <v>2773</v>
      </c>
      <c r="B2774" s="46">
        <v>2773</v>
      </c>
      <c r="D2774" s="46" t="s">
        <v>12632</v>
      </c>
      <c r="E2774" s="46" t="s">
        <v>12633</v>
      </c>
      <c r="F2774" s="46" t="s">
        <v>12510</v>
      </c>
      <c r="G2774" s="46">
        <v>2067</v>
      </c>
      <c r="H2774" s="43">
        <v>39627</v>
      </c>
      <c r="I2774" s="46" t="s">
        <v>5488</v>
      </c>
      <c r="J2774" s="46" t="s">
        <v>39</v>
      </c>
      <c r="K2774" s="46" t="s">
        <v>12634</v>
      </c>
      <c r="L2774" s="46" t="s">
        <v>1378</v>
      </c>
      <c r="O2774" s="46" t="s">
        <v>1379</v>
      </c>
      <c r="P2774" s="43">
        <v>41310</v>
      </c>
      <c r="Q2774" s="46" t="s">
        <v>9887</v>
      </c>
      <c r="T2774" s="46" t="s">
        <v>9887</v>
      </c>
      <c r="AA2774" s="46" t="s">
        <v>12502</v>
      </c>
      <c r="AC2774" s="46" t="s">
        <v>1381</v>
      </c>
      <c r="AE2774" s="46" t="s">
        <v>1382</v>
      </c>
      <c r="AF2774" s="46" t="s">
        <v>12503</v>
      </c>
      <c r="AG2774" s="46" t="s">
        <v>12635</v>
      </c>
      <c r="AH2774" s="46" t="s">
        <v>933</v>
      </c>
      <c r="AI2774" s="46" t="s">
        <v>40</v>
      </c>
      <c r="AJ2774" s="46" t="s">
        <v>12513</v>
      </c>
      <c r="AK2774" s="46" t="s">
        <v>12636</v>
      </c>
      <c r="AL2774" s="46" t="s">
        <v>12637</v>
      </c>
      <c r="AM2774" s="46" t="s">
        <v>12638</v>
      </c>
      <c r="AQ2774" s="46" t="b">
        <v>0</v>
      </c>
      <c r="AR2774" s="95"/>
    </row>
    <row r="2775" spans="1:44" ht="15" customHeight="1">
      <c r="A2775" s="46">
        <v>2774</v>
      </c>
      <c r="B2775" s="46">
        <v>2774</v>
      </c>
      <c r="D2775" s="46" t="s">
        <v>12639</v>
      </c>
      <c r="E2775" s="46" t="s">
        <v>12640</v>
      </c>
      <c r="F2775" s="46" t="s">
        <v>1419</v>
      </c>
      <c r="G2775" s="46">
        <v>10795</v>
      </c>
      <c r="H2775" s="43">
        <v>40752</v>
      </c>
      <c r="I2775" s="46" t="s">
        <v>5488</v>
      </c>
      <c r="J2775" s="46" t="s">
        <v>39</v>
      </c>
      <c r="K2775" s="46" t="s">
        <v>12641</v>
      </c>
      <c r="L2775" s="46" t="s">
        <v>1378</v>
      </c>
      <c r="O2775" s="46" t="s">
        <v>1379</v>
      </c>
      <c r="P2775" s="43">
        <v>41310</v>
      </c>
      <c r="Q2775" s="46" t="s">
        <v>9887</v>
      </c>
      <c r="T2775" s="46" t="s">
        <v>9887</v>
      </c>
      <c r="AA2775" s="46" t="s">
        <v>12502</v>
      </c>
      <c r="AC2775" s="46" t="s">
        <v>1381</v>
      </c>
      <c r="AE2775" s="46" t="s">
        <v>1382</v>
      </c>
      <c r="AF2775" s="46" t="s">
        <v>12503</v>
      </c>
      <c r="AG2775" s="46" t="s">
        <v>12642</v>
      </c>
      <c r="AH2775" s="46" t="s">
        <v>933</v>
      </c>
      <c r="AI2775" s="46" t="s">
        <v>40</v>
      </c>
      <c r="AJ2775" s="46" t="s">
        <v>12513</v>
      </c>
      <c r="AK2775" s="46" t="s">
        <v>12643</v>
      </c>
      <c r="AL2775" s="46" t="s">
        <v>12644</v>
      </c>
      <c r="AM2775" s="46" t="s">
        <v>12645</v>
      </c>
      <c r="AQ2775" s="46" t="b">
        <v>0</v>
      </c>
      <c r="AR2775" s="95"/>
    </row>
    <row r="2776" spans="1:44" ht="15" customHeight="1">
      <c r="A2776" s="46">
        <v>2775</v>
      </c>
      <c r="B2776" s="46">
        <v>2775</v>
      </c>
      <c r="D2776" s="46" t="s">
        <v>12646</v>
      </c>
      <c r="E2776" s="46" t="s">
        <v>12647</v>
      </c>
      <c r="F2776" s="46" t="s">
        <v>1419</v>
      </c>
      <c r="G2776" s="46">
        <v>11403</v>
      </c>
      <c r="H2776" s="43">
        <v>41087</v>
      </c>
      <c r="I2776" s="46" t="s">
        <v>5488</v>
      </c>
      <c r="J2776" s="46" t="s">
        <v>39</v>
      </c>
      <c r="K2776" s="46" t="s">
        <v>12648</v>
      </c>
      <c r="L2776" s="46" t="s">
        <v>1378</v>
      </c>
      <c r="O2776" s="46" t="s">
        <v>1379</v>
      </c>
      <c r="P2776" s="43">
        <v>41310</v>
      </c>
      <c r="Q2776" s="46" t="s">
        <v>9887</v>
      </c>
      <c r="T2776" s="46" t="s">
        <v>9887</v>
      </c>
      <c r="AA2776" s="46" t="s">
        <v>12502</v>
      </c>
      <c r="AC2776" s="46" t="s">
        <v>1381</v>
      </c>
      <c r="AE2776" s="46" t="s">
        <v>1382</v>
      </c>
      <c r="AF2776" s="46" t="s">
        <v>12503</v>
      </c>
      <c r="AG2776" s="46" t="s">
        <v>12649</v>
      </c>
      <c r="AH2776" s="46" t="s">
        <v>933</v>
      </c>
      <c r="AI2776" s="46" t="s">
        <v>40</v>
      </c>
      <c r="AJ2776" s="46" t="s">
        <v>12650</v>
      </c>
      <c r="AK2776" s="46" t="s">
        <v>12651</v>
      </c>
      <c r="AL2776" s="46" t="s">
        <v>12652</v>
      </c>
      <c r="AM2776" s="46" t="s">
        <v>12653</v>
      </c>
      <c r="AQ2776" s="46" t="b">
        <v>0</v>
      </c>
      <c r="AR2776" s="95"/>
    </row>
    <row r="2777" spans="1:44" ht="15" customHeight="1">
      <c r="A2777" s="46">
        <v>2776</v>
      </c>
      <c r="B2777" s="46">
        <v>2776</v>
      </c>
      <c r="D2777" s="46" t="s">
        <v>12654</v>
      </c>
      <c r="E2777" s="46" t="s">
        <v>12655</v>
      </c>
      <c r="F2777" s="46" t="s">
        <v>12510</v>
      </c>
      <c r="G2777" s="46">
        <v>2448</v>
      </c>
      <c r="H2777" s="43">
        <v>40002</v>
      </c>
      <c r="I2777" s="46" t="s">
        <v>5488</v>
      </c>
      <c r="J2777" s="46" t="s">
        <v>39</v>
      </c>
      <c r="K2777" s="46" t="s">
        <v>12656</v>
      </c>
      <c r="L2777" s="46" t="s">
        <v>1378</v>
      </c>
      <c r="O2777" s="46" t="s">
        <v>1379</v>
      </c>
      <c r="P2777" s="43">
        <v>41310</v>
      </c>
      <c r="Q2777" s="46" t="s">
        <v>9887</v>
      </c>
      <c r="T2777" s="46" t="s">
        <v>9887</v>
      </c>
      <c r="AA2777" s="46" t="s">
        <v>12502</v>
      </c>
      <c r="AC2777" s="46" t="s">
        <v>1381</v>
      </c>
      <c r="AE2777" s="46" t="s">
        <v>1382</v>
      </c>
      <c r="AF2777" s="46" t="s">
        <v>12503</v>
      </c>
      <c r="AG2777" s="46" t="s">
        <v>12657</v>
      </c>
      <c r="AH2777" s="46" t="s">
        <v>933</v>
      </c>
      <c r="AI2777" s="46" t="s">
        <v>40</v>
      </c>
      <c r="AJ2777" s="46" t="s">
        <v>12513</v>
      </c>
      <c r="AK2777" s="46" t="s">
        <v>12658</v>
      </c>
      <c r="AL2777" s="46" t="s">
        <v>12659</v>
      </c>
      <c r="AM2777" s="46" t="s">
        <v>12660</v>
      </c>
      <c r="AQ2777" s="46" t="b">
        <v>0</v>
      </c>
      <c r="AR2777" s="95"/>
    </row>
    <row r="2778" spans="1:44" ht="15" customHeight="1">
      <c r="A2778" s="46">
        <v>2777</v>
      </c>
      <c r="B2778" s="46">
        <v>2777</v>
      </c>
      <c r="D2778" s="46" t="s">
        <v>12661</v>
      </c>
      <c r="E2778" s="46" t="s">
        <v>12662</v>
      </c>
      <c r="F2778" s="46" t="s">
        <v>12663</v>
      </c>
      <c r="G2778" s="46" t="s">
        <v>12664</v>
      </c>
      <c r="H2778" s="43">
        <v>38195</v>
      </c>
      <c r="I2778" s="46" t="s">
        <v>4688</v>
      </c>
      <c r="J2778" s="46" t="s">
        <v>39</v>
      </c>
      <c r="K2778" s="46" t="s">
        <v>12665</v>
      </c>
      <c r="L2778" s="46" t="s">
        <v>1378</v>
      </c>
      <c r="O2778" s="46" t="s">
        <v>1379</v>
      </c>
      <c r="P2778" s="43">
        <v>41310</v>
      </c>
      <c r="Q2778" s="46" t="s">
        <v>9887</v>
      </c>
      <c r="T2778" s="46" t="s">
        <v>9887</v>
      </c>
      <c r="AA2778" s="46" t="s">
        <v>12502</v>
      </c>
      <c r="AC2778" s="46" t="s">
        <v>1381</v>
      </c>
      <c r="AE2778" s="46" t="s">
        <v>1382</v>
      </c>
      <c r="AF2778" s="46" t="s">
        <v>12503</v>
      </c>
      <c r="AG2778" s="46" t="s">
        <v>12666</v>
      </c>
      <c r="AH2778" s="46" t="s">
        <v>933</v>
      </c>
      <c r="AI2778" s="46" t="s">
        <v>40</v>
      </c>
      <c r="AJ2778" s="46" t="s">
        <v>12667</v>
      </c>
      <c r="AL2778" s="46" t="s">
        <v>12668</v>
      </c>
      <c r="AM2778" s="46" t="s">
        <v>12669</v>
      </c>
      <c r="AQ2778" s="46" t="b">
        <v>0</v>
      </c>
      <c r="AR2778" s="95"/>
    </row>
    <row r="2779" spans="1:44" ht="15" customHeight="1">
      <c r="A2779" s="46">
        <v>2778</v>
      </c>
      <c r="B2779" s="46">
        <v>2778</v>
      </c>
      <c r="D2779" s="46" t="s">
        <v>12670</v>
      </c>
      <c r="E2779" s="46" t="s">
        <v>12671</v>
      </c>
      <c r="F2779" s="46" t="s">
        <v>12672</v>
      </c>
      <c r="G2779" s="46">
        <v>3137</v>
      </c>
      <c r="H2779" s="43">
        <v>40732</v>
      </c>
      <c r="I2779" s="46" t="s">
        <v>4688</v>
      </c>
      <c r="J2779" s="46" t="s">
        <v>39</v>
      </c>
      <c r="K2779" s="46" t="s">
        <v>12673</v>
      </c>
      <c r="L2779" s="46" t="s">
        <v>1378</v>
      </c>
      <c r="O2779" s="46" t="s">
        <v>1379</v>
      </c>
      <c r="P2779" s="43">
        <v>41310</v>
      </c>
      <c r="Q2779" s="46" t="s">
        <v>9887</v>
      </c>
      <c r="T2779" s="46" t="s">
        <v>9887</v>
      </c>
      <c r="AA2779" s="46" t="s">
        <v>12502</v>
      </c>
      <c r="AC2779" s="46" t="s">
        <v>1381</v>
      </c>
      <c r="AE2779" s="46" t="s">
        <v>1382</v>
      </c>
      <c r="AF2779" s="46" t="s">
        <v>12503</v>
      </c>
      <c r="AG2779" s="46" t="s">
        <v>12674</v>
      </c>
      <c r="AH2779" s="46" t="s">
        <v>933</v>
      </c>
      <c r="AI2779" s="46" t="s">
        <v>40</v>
      </c>
      <c r="AJ2779" s="46" t="s">
        <v>12513</v>
      </c>
      <c r="AK2779" s="46" t="s">
        <v>12675</v>
      </c>
      <c r="AL2779" s="46" t="s">
        <v>12676</v>
      </c>
      <c r="AM2779" s="46" t="s">
        <v>12677</v>
      </c>
      <c r="AQ2779" s="46" t="b">
        <v>0</v>
      </c>
      <c r="AR2779" s="95"/>
    </row>
    <row r="2780" spans="1:44" ht="15" customHeight="1">
      <c r="A2780" s="46">
        <v>2779</v>
      </c>
      <c r="B2780" s="46">
        <v>2779</v>
      </c>
      <c r="D2780" s="46" t="s">
        <v>12678</v>
      </c>
      <c r="E2780" s="46" t="s">
        <v>12679</v>
      </c>
      <c r="F2780" s="46" t="s">
        <v>12510</v>
      </c>
      <c r="G2780" s="46">
        <v>2502</v>
      </c>
      <c r="H2780" s="43">
        <v>40024</v>
      </c>
      <c r="I2780" s="46" t="s">
        <v>5488</v>
      </c>
      <c r="J2780" s="46" t="s">
        <v>39</v>
      </c>
      <c r="K2780" s="46" t="s">
        <v>12680</v>
      </c>
      <c r="L2780" s="46" t="s">
        <v>1378</v>
      </c>
      <c r="O2780" s="46" t="s">
        <v>1379</v>
      </c>
      <c r="P2780" s="43">
        <v>41310</v>
      </c>
      <c r="Q2780" s="46" t="s">
        <v>9887</v>
      </c>
      <c r="T2780" s="46" t="s">
        <v>9887</v>
      </c>
      <c r="AA2780" s="46" t="s">
        <v>12502</v>
      </c>
      <c r="AC2780" s="46" t="s">
        <v>1381</v>
      </c>
      <c r="AE2780" s="46" t="s">
        <v>1382</v>
      </c>
      <c r="AF2780" s="46" t="s">
        <v>12503</v>
      </c>
      <c r="AG2780" s="46" t="s">
        <v>12681</v>
      </c>
      <c r="AH2780" s="46" t="s">
        <v>933</v>
      </c>
      <c r="AI2780" s="46" t="s">
        <v>40</v>
      </c>
      <c r="AJ2780" s="46" t="s">
        <v>12513</v>
      </c>
      <c r="AK2780" s="46" t="s">
        <v>12682</v>
      </c>
      <c r="AL2780" s="46" t="s">
        <v>12683</v>
      </c>
      <c r="AM2780" s="46" t="s">
        <v>12684</v>
      </c>
      <c r="AQ2780" s="46" t="b">
        <v>0</v>
      </c>
      <c r="AR2780" s="95"/>
    </row>
    <row r="2781" spans="1:44" ht="15" customHeight="1">
      <c r="A2781" s="46">
        <v>2780</v>
      </c>
      <c r="B2781" s="46">
        <v>2780</v>
      </c>
      <c r="D2781" s="46" t="s">
        <v>12685</v>
      </c>
      <c r="E2781" s="46" t="s">
        <v>12686</v>
      </c>
      <c r="F2781" s="46" t="s">
        <v>12687</v>
      </c>
      <c r="G2781" s="46">
        <v>7663</v>
      </c>
      <c r="H2781" s="43">
        <v>39645</v>
      </c>
      <c r="I2781" s="46" t="s">
        <v>5488</v>
      </c>
      <c r="J2781" s="46" t="s">
        <v>39</v>
      </c>
      <c r="K2781" s="46" t="s">
        <v>12688</v>
      </c>
      <c r="L2781" s="46" t="s">
        <v>1378</v>
      </c>
      <c r="O2781" s="46" t="s">
        <v>1379</v>
      </c>
      <c r="P2781" s="43">
        <v>41310</v>
      </c>
      <c r="Q2781" s="46" t="s">
        <v>9887</v>
      </c>
      <c r="T2781" s="46" t="s">
        <v>9887</v>
      </c>
      <c r="AA2781" s="46" t="s">
        <v>12502</v>
      </c>
      <c r="AC2781" s="46" t="s">
        <v>1381</v>
      </c>
      <c r="AE2781" s="46" t="s">
        <v>1382</v>
      </c>
      <c r="AF2781" s="46" t="s">
        <v>12503</v>
      </c>
      <c r="AG2781" s="46" t="s">
        <v>12689</v>
      </c>
      <c r="AH2781" s="46" t="s">
        <v>933</v>
      </c>
      <c r="AI2781" s="46" t="s">
        <v>40</v>
      </c>
      <c r="AJ2781" s="46" t="s">
        <v>12690</v>
      </c>
      <c r="AK2781" s="46" t="s">
        <v>12691</v>
      </c>
      <c r="AL2781" s="46" t="s">
        <v>12692</v>
      </c>
      <c r="AM2781" s="46" t="s">
        <v>12693</v>
      </c>
      <c r="AQ2781" s="46" t="b">
        <v>0</v>
      </c>
      <c r="AR2781" s="95"/>
    </row>
    <row r="2782" spans="1:44" ht="15" customHeight="1">
      <c r="A2782" s="46">
        <v>2781</v>
      </c>
      <c r="B2782" s="46">
        <v>2781</v>
      </c>
      <c r="D2782" s="46" t="s">
        <v>12694</v>
      </c>
      <c r="E2782" s="46" t="s">
        <v>12695</v>
      </c>
      <c r="F2782" s="46" t="s">
        <v>12510</v>
      </c>
      <c r="G2782" s="46">
        <v>3175</v>
      </c>
      <c r="H2782" s="43">
        <v>40757</v>
      </c>
      <c r="I2782" s="46" t="s">
        <v>5488</v>
      </c>
      <c r="J2782" s="46" t="s">
        <v>39</v>
      </c>
      <c r="K2782" s="46" t="s">
        <v>12696</v>
      </c>
      <c r="L2782" s="46" t="s">
        <v>1378</v>
      </c>
      <c r="O2782" s="46" t="s">
        <v>1379</v>
      </c>
      <c r="P2782" s="43">
        <v>41310</v>
      </c>
      <c r="Q2782" s="46" t="s">
        <v>9887</v>
      </c>
      <c r="T2782" s="46" t="s">
        <v>9887</v>
      </c>
      <c r="AA2782" s="46" t="s">
        <v>12502</v>
      </c>
      <c r="AC2782" s="46" t="s">
        <v>1381</v>
      </c>
      <c r="AE2782" s="46" t="s">
        <v>1382</v>
      </c>
      <c r="AF2782" s="46" t="s">
        <v>12503</v>
      </c>
      <c r="AG2782" s="46" t="s">
        <v>12697</v>
      </c>
      <c r="AH2782" s="46" t="s">
        <v>933</v>
      </c>
      <c r="AI2782" s="46" t="s">
        <v>40</v>
      </c>
      <c r="AJ2782" s="46" t="s">
        <v>12513</v>
      </c>
      <c r="AK2782" s="46" t="s">
        <v>12698</v>
      </c>
      <c r="AL2782" s="46" t="s">
        <v>12699</v>
      </c>
      <c r="AM2782" s="46" t="s">
        <v>12700</v>
      </c>
      <c r="AQ2782" s="46" t="b">
        <v>0</v>
      </c>
      <c r="AR2782" s="95"/>
    </row>
    <row r="2783" spans="1:44" ht="15" customHeight="1">
      <c r="A2783" s="46">
        <v>2782</v>
      </c>
      <c r="B2783" s="46">
        <v>2782</v>
      </c>
      <c r="D2783" s="46" t="s">
        <v>12701</v>
      </c>
      <c r="E2783" s="46" t="s">
        <v>12702</v>
      </c>
      <c r="F2783" s="46" t="s">
        <v>12703</v>
      </c>
      <c r="G2783" s="46">
        <v>16950</v>
      </c>
      <c r="H2783" s="43">
        <v>26760</v>
      </c>
      <c r="I2783" s="46" t="s">
        <v>12704</v>
      </c>
      <c r="J2783" s="46" t="s">
        <v>39</v>
      </c>
      <c r="K2783" s="46" t="s">
        <v>9887</v>
      </c>
      <c r="L2783" s="46" t="s">
        <v>9919</v>
      </c>
      <c r="O2783" s="46" t="s">
        <v>42</v>
      </c>
      <c r="P2783" s="43">
        <v>41689</v>
      </c>
      <c r="Q2783" s="46" t="s">
        <v>9887</v>
      </c>
      <c r="T2783" s="46" t="s">
        <v>928</v>
      </c>
      <c r="U2783" s="46">
        <v>12</v>
      </c>
      <c r="V2783" s="46">
        <v>55</v>
      </c>
      <c r="W2783" s="46">
        <v>55</v>
      </c>
      <c r="AA2783" s="46" t="s">
        <v>9266</v>
      </c>
      <c r="AC2783" s="46" t="s">
        <v>709</v>
      </c>
      <c r="AE2783" s="46" t="s">
        <v>12705</v>
      </c>
      <c r="AF2783" s="46" t="s">
        <v>12706</v>
      </c>
      <c r="AG2783" s="46" t="s">
        <v>12707</v>
      </c>
      <c r="AL2783" s="46" t="s">
        <v>12708</v>
      </c>
      <c r="AM2783" s="46" t="s">
        <v>12709</v>
      </c>
      <c r="AQ2783" s="46" t="b">
        <v>0</v>
      </c>
      <c r="AR2783" s="95"/>
    </row>
    <row r="2784" spans="1:44" ht="15" customHeight="1">
      <c r="A2784" s="46">
        <v>2783</v>
      </c>
      <c r="B2784" s="46">
        <v>2783</v>
      </c>
      <c r="D2784" s="46" t="s">
        <v>12710</v>
      </c>
      <c r="E2784" s="46" t="s">
        <v>12711</v>
      </c>
      <c r="F2784" s="46" t="s">
        <v>12712</v>
      </c>
      <c r="G2784" s="46">
        <v>94</v>
      </c>
      <c r="H2784" s="43">
        <v>30587</v>
      </c>
      <c r="I2784" s="46" t="s">
        <v>12423</v>
      </c>
      <c r="J2784" s="46" t="s">
        <v>39</v>
      </c>
      <c r="K2784" s="46" t="s">
        <v>9887</v>
      </c>
      <c r="L2784" s="46" t="s">
        <v>9919</v>
      </c>
      <c r="O2784" s="46" t="s">
        <v>42</v>
      </c>
      <c r="P2784" s="43">
        <v>41689</v>
      </c>
      <c r="Q2784" s="46" t="s">
        <v>9887</v>
      </c>
      <c r="T2784" s="46" t="s">
        <v>928</v>
      </c>
      <c r="U2784" s="46">
        <v>10</v>
      </c>
      <c r="V2784" s="46">
        <v>55</v>
      </c>
      <c r="W2784" s="46">
        <v>55</v>
      </c>
      <c r="AA2784" s="46" t="s">
        <v>9266</v>
      </c>
      <c r="AC2784" s="46" t="s">
        <v>709</v>
      </c>
      <c r="AE2784" s="46" t="s">
        <v>12705</v>
      </c>
      <c r="AF2784" s="46" t="s">
        <v>12706</v>
      </c>
      <c r="AG2784" s="46" t="s">
        <v>12713</v>
      </c>
      <c r="AL2784" s="46" t="s">
        <v>12714</v>
      </c>
      <c r="AM2784" s="46" t="s">
        <v>12715</v>
      </c>
      <c r="AQ2784" s="46" t="b">
        <v>0</v>
      </c>
      <c r="AR2784" s="95"/>
    </row>
    <row r="2785" spans="1:44" ht="15" customHeight="1">
      <c r="A2785" s="46">
        <v>2784</v>
      </c>
      <c r="B2785" s="46">
        <v>2784</v>
      </c>
      <c r="D2785" s="46" t="s">
        <v>12716</v>
      </c>
      <c r="E2785" s="46" t="s">
        <v>12717</v>
      </c>
      <c r="F2785" s="46" t="s">
        <v>12718</v>
      </c>
      <c r="G2785" s="46">
        <v>6113</v>
      </c>
      <c r="H2785" s="43">
        <v>397353</v>
      </c>
      <c r="I2785" s="46" t="s">
        <v>12423</v>
      </c>
      <c r="J2785" s="46" t="s">
        <v>39</v>
      </c>
      <c r="K2785" s="46" t="s">
        <v>9887</v>
      </c>
      <c r="L2785" s="46" t="s">
        <v>9919</v>
      </c>
      <c r="O2785" s="46" t="s">
        <v>42</v>
      </c>
      <c r="P2785" s="43">
        <v>41689</v>
      </c>
      <c r="Q2785" s="46" t="s">
        <v>9887</v>
      </c>
      <c r="T2785" s="46" t="s">
        <v>928</v>
      </c>
      <c r="U2785" s="46">
        <v>14</v>
      </c>
      <c r="V2785" s="46">
        <v>55</v>
      </c>
      <c r="W2785" s="46">
        <v>55</v>
      </c>
      <c r="AA2785" s="46" t="s">
        <v>9266</v>
      </c>
      <c r="AC2785" s="46" t="s">
        <v>709</v>
      </c>
      <c r="AE2785" s="46" t="s">
        <v>12705</v>
      </c>
      <c r="AF2785" s="46" t="s">
        <v>12706</v>
      </c>
      <c r="AG2785" s="46" t="s">
        <v>12719</v>
      </c>
      <c r="AL2785" s="46" t="s">
        <v>12720</v>
      </c>
      <c r="AM2785" s="46" t="s">
        <v>12721</v>
      </c>
      <c r="AQ2785" s="46" t="b">
        <v>0</v>
      </c>
      <c r="AR2785" s="95"/>
    </row>
    <row r="2786" spans="1:44" ht="15" customHeight="1">
      <c r="A2786" s="46">
        <v>2785</v>
      </c>
      <c r="B2786" s="46">
        <v>2785</v>
      </c>
      <c r="D2786" s="46" t="s">
        <v>12722</v>
      </c>
      <c r="E2786" s="46" t="s">
        <v>12723</v>
      </c>
      <c r="F2786" s="46" t="s">
        <v>12724</v>
      </c>
      <c r="G2786" s="46">
        <v>2714</v>
      </c>
      <c r="H2786" s="43">
        <v>37193</v>
      </c>
      <c r="I2786" s="46" t="s">
        <v>12725</v>
      </c>
      <c r="J2786" s="46" t="s">
        <v>39</v>
      </c>
      <c r="K2786" s="46" t="s">
        <v>9887</v>
      </c>
      <c r="L2786" s="46" t="s">
        <v>9919</v>
      </c>
      <c r="O2786" s="46" t="s">
        <v>42</v>
      </c>
      <c r="P2786" s="43">
        <v>41689</v>
      </c>
      <c r="Q2786" s="46" t="s">
        <v>9887</v>
      </c>
      <c r="T2786" s="46" t="s">
        <v>928</v>
      </c>
      <c r="U2786" s="46">
        <v>6</v>
      </c>
      <c r="V2786" s="46">
        <v>55</v>
      </c>
      <c r="W2786" s="46">
        <v>55</v>
      </c>
      <c r="AA2786" s="46" t="s">
        <v>9266</v>
      </c>
      <c r="AC2786" s="46" t="s">
        <v>709</v>
      </c>
      <c r="AE2786" s="46" t="s">
        <v>12705</v>
      </c>
      <c r="AF2786" s="46" t="s">
        <v>12706</v>
      </c>
      <c r="AG2786" s="46" t="s">
        <v>12726</v>
      </c>
      <c r="AL2786" s="46" t="s">
        <v>12727</v>
      </c>
      <c r="AM2786" s="46" t="s">
        <v>12728</v>
      </c>
      <c r="AQ2786" s="46" t="b">
        <v>0</v>
      </c>
      <c r="AR2786" s="95"/>
    </row>
    <row r="2787" spans="1:44" ht="15" customHeight="1">
      <c r="A2787" s="46">
        <v>2786</v>
      </c>
      <c r="B2787" s="46">
        <v>2786</v>
      </c>
      <c r="D2787" s="46" t="s">
        <v>12729</v>
      </c>
      <c r="E2787" s="46" t="s">
        <v>12730</v>
      </c>
      <c r="F2787" s="46" t="s">
        <v>12731</v>
      </c>
      <c r="G2787" s="46">
        <v>8412</v>
      </c>
      <c r="H2787" s="43">
        <v>19613</v>
      </c>
      <c r="I2787" s="46" t="s">
        <v>12725</v>
      </c>
      <c r="J2787" s="46" t="s">
        <v>39</v>
      </c>
      <c r="K2787" s="46" t="s">
        <v>9887</v>
      </c>
      <c r="L2787" s="46" t="s">
        <v>9919</v>
      </c>
      <c r="O2787" s="46" t="s">
        <v>42</v>
      </c>
      <c r="P2787" s="43">
        <v>41695</v>
      </c>
      <c r="Q2787" s="46" t="s">
        <v>9887</v>
      </c>
      <c r="T2787" s="46" t="s">
        <v>928</v>
      </c>
      <c r="U2787" s="46">
        <v>6</v>
      </c>
      <c r="V2787" s="46">
        <v>55</v>
      </c>
      <c r="W2787" s="46">
        <v>55</v>
      </c>
      <c r="AA2787" s="46" t="s">
        <v>9266</v>
      </c>
      <c r="AC2787" s="46" t="s">
        <v>709</v>
      </c>
      <c r="AE2787" s="46" t="s">
        <v>12705</v>
      </c>
      <c r="AF2787" s="46" t="s">
        <v>12706</v>
      </c>
      <c r="AG2787" s="46" t="s">
        <v>12732</v>
      </c>
      <c r="AL2787" s="46" t="s">
        <v>12733</v>
      </c>
      <c r="AM2787" s="46" t="s">
        <v>12734</v>
      </c>
      <c r="AQ2787" s="46" t="b">
        <v>0</v>
      </c>
      <c r="AR2787" s="95"/>
    </row>
    <row r="2788" spans="1:44" ht="15" customHeight="1">
      <c r="A2788" s="46">
        <v>2787</v>
      </c>
      <c r="B2788" s="46">
        <v>2787</v>
      </c>
      <c r="D2788" s="46" t="s">
        <v>12735</v>
      </c>
      <c r="E2788" s="46" t="s">
        <v>12736</v>
      </c>
      <c r="F2788" s="46" t="s">
        <v>12737</v>
      </c>
      <c r="G2788" s="46">
        <v>7441</v>
      </c>
      <c r="H2788" s="43">
        <v>33577</v>
      </c>
      <c r="I2788" s="46" t="s">
        <v>12738</v>
      </c>
      <c r="J2788" s="46" t="s">
        <v>39</v>
      </c>
      <c r="K2788" s="46" t="s">
        <v>9887</v>
      </c>
      <c r="L2788" s="46" t="s">
        <v>9919</v>
      </c>
      <c r="O2788" s="46" t="s">
        <v>42</v>
      </c>
      <c r="P2788" s="43">
        <v>41695</v>
      </c>
      <c r="Q2788" s="46" t="s">
        <v>9887</v>
      </c>
      <c r="T2788" s="46" t="s">
        <v>928</v>
      </c>
      <c r="U2788" s="46">
        <v>10</v>
      </c>
      <c r="V2788" s="46">
        <v>55</v>
      </c>
      <c r="W2788" s="46">
        <v>55</v>
      </c>
      <c r="AA2788" s="46" t="s">
        <v>9266</v>
      </c>
      <c r="AC2788" s="46" t="s">
        <v>709</v>
      </c>
      <c r="AE2788" s="46" t="s">
        <v>12705</v>
      </c>
      <c r="AF2788" s="46" t="s">
        <v>12706</v>
      </c>
      <c r="AG2788" s="46" t="s">
        <v>12739</v>
      </c>
      <c r="AL2788" s="46" t="s">
        <v>12740</v>
      </c>
      <c r="AM2788" s="46" t="s">
        <v>12741</v>
      </c>
      <c r="AQ2788" s="46" t="b">
        <v>0</v>
      </c>
      <c r="AR2788" s="95"/>
    </row>
    <row r="2789" spans="1:44" ht="15" customHeight="1">
      <c r="A2789" s="46">
        <v>2788</v>
      </c>
      <c r="B2789" s="46">
        <v>2788</v>
      </c>
      <c r="D2789" s="46" t="s">
        <v>12742</v>
      </c>
      <c r="E2789" s="46" t="s">
        <v>12743</v>
      </c>
      <c r="F2789" s="46" t="s">
        <v>12744</v>
      </c>
      <c r="G2789" s="46">
        <v>1048</v>
      </c>
      <c r="H2789" s="43" t="s">
        <v>12745</v>
      </c>
      <c r="I2789" s="46" t="s">
        <v>12738</v>
      </c>
      <c r="J2789" s="46" t="s">
        <v>39</v>
      </c>
      <c r="K2789" s="46" t="s">
        <v>9887</v>
      </c>
      <c r="L2789" s="46" t="s">
        <v>9919</v>
      </c>
      <c r="O2789" s="46" t="s">
        <v>42</v>
      </c>
      <c r="P2789" s="43">
        <v>41695</v>
      </c>
      <c r="Q2789" s="46" t="s">
        <v>9887</v>
      </c>
      <c r="T2789" s="46" t="s">
        <v>928</v>
      </c>
      <c r="U2789" s="46">
        <v>11</v>
      </c>
      <c r="V2789" s="46">
        <v>55</v>
      </c>
      <c r="W2789" s="46">
        <v>55</v>
      </c>
      <c r="AA2789" s="46" t="s">
        <v>9266</v>
      </c>
      <c r="AC2789" s="46" t="s">
        <v>709</v>
      </c>
      <c r="AE2789" s="46" t="s">
        <v>12705</v>
      </c>
      <c r="AF2789" s="46" t="s">
        <v>12706</v>
      </c>
      <c r="AG2789" s="46" t="s">
        <v>12746</v>
      </c>
      <c r="AL2789" s="46" t="s">
        <v>12747</v>
      </c>
      <c r="AM2789" s="46" t="s">
        <v>12748</v>
      </c>
      <c r="AQ2789" s="46" t="b">
        <v>0</v>
      </c>
      <c r="AR2789" s="95"/>
    </row>
    <row r="2790" spans="1:44" ht="15" customHeight="1">
      <c r="A2790" s="46">
        <v>2789</v>
      </c>
      <c r="B2790" s="46">
        <v>2789</v>
      </c>
      <c r="D2790" s="46" t="s">
        <v>12749</v>
      </c>
      <c r="E2790" s="46" t="s">
        <v>12750</v>
      </c>
      <c r="F2790" s="46" t="s">
        <v>12751</v>
      </c>
      <c r="G2790" s="46" t="s">
        <v>12752</v>
      </c>
      <c r="H2790" s="43">
        <v>36850</v>
      </c>
      <c r="I2790" s="46" t="s">
        <v>12753</v>
      </c>
      <c r="J2790" s="46" t="s">
        <v>39</v>
      </c>
      <c r="K2790" s="46" t="s">
        <v>9887</v>
      </c>
      <c r="L2790" s="46" t="s">
        <v>9919</v>
      </c>
      <c r="O2790" s="46" t="s">
        <v>42</v>
      </c>
      <c r="P2790" s="43">
        <v>41695</v>
      </c>
      <c r="Q2790" s="46" t="s">
        <v>9887</v>
      </c>
      <c r="T2790" s="46" t="s">
        <v>928</v>
      </c>
      <c r="U2790" s="46">
        <v>16</v>
      </c>
      <c r="V2790" s="46">
        <v>55</v>
      </c>
      <c r="W2790" s="46">
        <v>55</v>
      </c>
      <c r="AA2790" s="46" t="s">
        <v>9266</v>
      </c>
      <c r="AC2790" s="46" t="s">
        <v>709</v>
      </c>
      <c r="AE2790" s="46" t="s">
        <v>12705</v>
      </c>
      <c r="AF2790" s="46" t="s">
        <v>12706</v>
      </c>
      <c r="AG2790" s="46" t="s">
        <v>12754</v>
      </c>
      <c r="AL2790" s="46" t="s">
        <v>12755</v>
      </c>
      <c r="AM2790" s="46" t="s">
        <v>12756</v>
      </c>
      <c r="AQ2790" s="46" t="b">
        <v>0</v>
      </c>
      <c r="AR2790" s="95"/>
    </row>
    <row r="2791" spans="1:44" ht="15" customHeight="1">
      <c r="A2791" s="46">
        <v>2790</v>
      </c>
      <c r="B2791" s="46">
        <v>2790</v>
      </c>
      <c r="D2791" s="46" t="s">
        <v>12757</v>
      </c>
      <c r="E2791" s="46" t="s">
        <v>12758</v>
      </c>
      <c r="F2791" s="46" t="s">
        <v>12759</v>
      </c>
      <c r="G2791" s="46" t="s">
        <v>12760</v>
      </c>
      <c r="H2791" s="43">
        <v>38000</v>
      </c>
      <c r="I2791" s="46" t="s">
        <v>12753</v>
      </c>
      <c r="J2791" s="46" t="s">
        <v>39</v>
      </c>
      <c r="K2791" s="46" t="s">
        <v>9887</v>
      </c>
      <c r="L2791" s="46" t="s">
        <v>9919</v>
      </c>
      <c r="O2791" s="46" t="s">
        <v>42</v>
      </c>
      <c r="P2791" s="43">
        <v>41695</v>
      </c>
      <c r="Q2791" s="46" t="s">
        <v>9887</v>
      </c>
      <c r="T2791" s="46" t="s">
        <v>928</v>
      </c>
      <c r="U2791" s="46">
        <v>11</v>
      </c>
      <c r="V2791" s="46">
        <v>55</v>
      </c>
      <c r="W2791" s="46">
        <v>55</v>
      </c>
      <c r="AA2791" s="46" t="s">
        <v>9266</v>
      </c>
      <c r="AC2791" s="46" t="s">
        <v>709</v>
      </c>
      <c r="AE2791" s="46" t="s">
        <v>12705</v>
      </c>
      <c r="AF2791" s="46" t="s">
        <v>12706</v>
      </c>
      <c r="AG2791" s="46" t="s">
        <v>12761</v>
      </c>
      <c r="AL2791" s="46" t="s">
        <v>12762</v>
      </c>
      <c r="AM2791" s="46" t="s">
        <v>12763</v>
      </c>
      <c r="AQ2791" s="46" t="b">
        <v>0</v>
      </c>
      <c r="AR2791" s="95"/>
    </row>
    <row r="2792" spans="1:44" ht="15" customHeight="1">
      <c r="A2792" s="46">
        <v>2791</v>
      </c>
      <c r="B2792" s="46">
        <v>2791</v>
      </c>
      <c r="D2792" s="46" t="s">
        <v>12764</v>
      </c>
      <c r="E2792" s="46" t="s">
        <v>12765</v>
      </c>
      <c r="F2792" s="46" t="s">
        <v>12759</v>
      </c>
      <c r="G2792" s="46" t="s">
        <v>12766</v>
      </c>
      <c r="H2792" s="43">
        <v>39400</v>
      </c>
      <c r="I2792" s="46" t="s">
        <v>12767</v>
      </c>
      <c r="J2792" s="46" t="s">
        <v>39</v>
      </c>
      <c r="K2792" s="46" t="s">
        <v>9887</v>
      </c>
      <c r="L2792" s="46" t="s">
        <v>9919</v>
      </c>
      <c r="O2792" s="46" t="s">
        <v>42</v>
      </c>
      <c r="P2792" s="43">
        <v>41695</v>
      </c>
      <c r="Q2792" s="46" t="s">
        <v>9887</v>
      </c>
      <c r="T2792" s="46" t="s">
        <v>928</v>
      </c>
      <c r="U2792" s="46">
        <v>7</v>
      </c>
      <c r="V2792" s="46">
        <v>55</v>
      </c>
      <c r="W2792" s="46">
        <v>55</v>
      </c>
      <c r="AA2792" s="46" t="s">
        <v>9266</v>
      </c>
      <c r="AC2792" s="46" t="s">
        <v>709</v>
      </c>
      <c r="AE2792" s="46" t="s">
        <v>12705</v>
      </c>
      <c r="AF2792" s="46" t="s">
        <v>12706</v>
      </c>
      <c r="AG2792" s="46" t="s">
        <v>12768</v>
      </c>
      <c r="AL2792" s="46" t="s">
        <v>12769</v>
      </c>
      <c r="AM2792" s="46" t="s">
        <v>12770</v>
      </c>
      <c r="AQ2792" s="46" t="b">
        <v>0</v>
      </c>
      <c r="AR2792" s="95"/>
    </row>
    <row r="2793" spans="1:44" ht="15" customHeight="1">
      <c r="A2793" s="46">
        <v>2792</v>
      </c>
      <c r="B2793" s="46">
        <v>2792</v>
      </c>
      <c r="D2793" s="46" t="s">
        <v>12771</v>
      </c>
      <c r="E2793" s="46" t="s">
        <v>12772</v>
      </c>
      <c r="F2793" s="46" t="s">
        <v>12773</v>
      </c>
      <c r="G2793" s="46">
        <v>620</v>
      </c>
      <c r="H2793" s="43">
        <v>25890</v>
      </c>
      <c r="I2793" s="46" t="s">
        <v>12774</v>
      </c>
      <c r="J2793" s="46" t="s">
        <v>39</v>
      </c>
      <c r="K2793" s="46" t="s">
        <v>9887</v>
      </c>
      <c r="L2793" s="46" t="s">
        <v>9919</v>
      </c>
      <c r="O2793" s="46" t="s">
        <v>42</v>
      </c>
      <c r="P2793" s="43">
        <v>41695</v>
      </c>
      <c r="Q2793" s="46" t="s">
        <v>9887</v>
      </c>
      <c r="T2793" s="46" t="s">
        <v>928</v>
      </c>
      <c r="U2793" s="46">
        <v>14</v>
      </c>
      <c r="V2793" s="46">
        <v>55</v>
      </c>
      <c r="W2793" s="46">
        <v>55</v>
      </c>
      <c r="AA2793" s="46" t="s">
        <v>9266</v>
      </c>
      <c r="AC2793" s="46" t="s">
        <v>709</v>
      </c>
      <c r="AE2793" s="46" t="s">
        <v>12705</v>
      </c>
      <c r="AF2793" s="46" t="s">
        <v>12706</v>
      </c>
      <c r="AG2793" s="46" t="s">
        <v>12775</v>
      </c>
      <c r="AL2793" s="46" t="s">
        <v>12776</v>
      </c>
      <c r="AM2793" s="46" t="s">
        <v>12777</v>
      </c>
      <c r="AQ2793" s="46" t="b">
        <v>0</v>
      </c>
      <c r="AR2793" s="95"/>
    </row>
    <row r="2794" spans="1:44" ht="15" customHeight="1">
      <c r="A2794" s="46">
        <v>2793</v>
      </c>
      <c r="B2794" s="46">
        <v>2793</v>
      </c>
      <c r="D2794" s="46" t="s">
        <v>12778</v>
      </c>
      <c r="E2794" s="46" t="s">
        <v>12779</v>
      </c>
      <c r="F2794" s="46" t="s">
        <v>23992</v>
      </c>
      <c r="G2794" s="46">
        <v>4200</v>
      </c>
      <c r="H2794" s="43">
        <v>26993</v>
      </c>
      <c r="I2794" s="46" t="s">
        <v>12774</v>
      </c>
      <c r="J2794" s="46" t="s">
        <v>39</v>
      </c>
      <c r="K2794" s="46" t="s">
        <v>9887</v>
      </c>
      <c r="L2794" s="46" t="s">
        <v>9919</v>
      </c>
      <c r="O2794" s="46" t="s">
        <v>42</v>
      </c>
      <c r="P2794" s="43">
        <v>41695</v>
      </c>
      <c r="Q2794" s="46" t="s">
        <v>9887</v>
      </c>
      <c r="T2794" s="46" t="s">
        <v>928</v>
      </c>
      <c r="U2794" s="46">
        <v>17</v>
      </c>
      <c r="V2794" s="46">
        <v>55</v>
      </c>
      <c r="W2794" s="46">
        <v>55</v>
      </c>
      <c r="AA2794" s="46" t="s">
        <v>9266</v>
      </c>
      <c r="AC2794" s="46" t="s">
        <v>709</v>
      </c>
      <c r="AE2794" s="46" t="s">
        <v>12705</v>
      </c>
      <c r="AF2794" s="46" t="s">
        <v>12706</v>
      </c>
      <c r="AG2794" s="46" t="s">
        <v>12780</v>
      </c>
      <c r="AL2794" s="46" t="s">
        <v>12781</v>
      </c>
      <c r="AM2794" s="46" t="s">
        <v>12782</v>
      </c>
      <c r="AQ2794" s="46" t="b">
        <v>0</v>
      </c>
      <c r="AR2794" s="95"/>
    </row>
    <row r="2795" spans="1:44" ht="15" customHeight="1">
      <c r="A2795" s="46">
        <v>2794</v>
      </c>
      <c r="B2795" s="46">
        <v>2794</v>
      </c>
      <c r="D2795" s="46" t="s">
        <v>12783</v>
      </c>
      <c r="E2795" s="46" t="s">
        <v>12784</v>
      </c>
      <c r="F2795" s="46" t="s">
        <v>12785</v>
      </c>
      <c r="G2795" s="46">
        <v>1041</v>
      </c>
      <c r="H2795" s="43">
        <v>24651</v>
      </c>
      <c r="I2795" s="46" t="s">
        <v>12786</v>
      </c>
      <c r="J2795" s="46" t="s">
        <v>39</v>
      </c>
      <c r="K2795" s="46" t="s">
        <v>9887</v>
      </c>
      <c r="L2795" s="46" t="s">
        <v>9919</v>
      </c>
      <c r="O2795" s="46" t="s">
        <v>42</v>
      </c>
      <c r="P2795" s="43">
        <v>41695</v>
      </c>
      <c r="Q2795" s="46" t="s">
        <v>9887</v>
      </c>
      <c r="T2795" s="46" t="s">
        <v>928</v>
      </c>
      <c r="U2795" s="46">
        <v>10</v>
      </c>
      <c r="V2795" s="46">
        <v>55</v>
      </c>
      <c r="W2795" s="46">
        <v>55</v>
      </c>
      <c r="AA2795" s="46" t="s">
        <v>9266</v>
      </c>
      <c r="AC2795" s="46" t="s">
        <v>709</v>
      </c>
      <c r="AE2795" s="46" t="s">
        <v>12705</v>
      </c>
      <c r="AF2795" s="46" t="s">
        <v>12706</v>
      </c>
      <c r="AG2795" s="46" t="s">
        <v>12787</v>
      </c>
      <c r="AL2795" s="46" t="s">
        <v>12788</v>
      </c>
      <c r="AM2795" s="46" t="s">
        <v>12789</v>
      </c>
      <c r="AQ2795" s="46" t="b">
        <v>0</v>
      </c>
      <c r="AR2795" s="95"/>
    </row>
    <row r="2796" spans="1:44" ht="15" customHeight="1">
      <c r="A2796" s="46">
        <v>2795</v>
      </c>
      <c r="B2796" s="46">
        <v>2795</v>
      </c>
      <c r="D2796" s="46" t="s">
        <v>12790</v>
      </c>
      <c r="E2796" s="46" t="s">
        <v>12791</v>
      </c>
      <c r="F2796" s="46" t="s">
        <v>12792</v>
      </c>
      <c r="G2796" s="46">
        <v>22193</v>
      </c>
      <c r="H2796" s="43">
        <v>27901</v>
      </c>
      <c r="I2796" s="46" t="s">
        <v>12786</v>
      </c>
      <c r="J2796" s="46" t="s">
        <v>39</v>
      </c>
      <c r="K2796" s="46" t="s">
        <v>9887</v>
      </c>
      <c r="L2796" s="46" t="s">
        <v>9919</v>
      </c>
      <c r="O2796" s="46" t="s">
        <v>42</v>
      </c>
      <c r="P2796" s="43">
        <v>41695</v>
      </c>
      <c r="Q2796" s="46" t="s">
        <v>9887</v>
      </c>
      <c r="T2796" s="46" t="s">
        <v>928</v>
      </c>
      <c r="U2796" s="46">
        <v>11</v>
      </c>
      <c r="V2796" s="46">
        <v>55</v>
      </c>
      <c r="W2796" s="46">
        <v>55</v>
      </c>
      <c r="AA2796" s="46" t="s">
        <v>9266</v>
      </c>
      <c r="AC2796" s="46" t="s">
        <v>709</v>
      </c>
      <c r="AE2796" s="46" t="s">
        <v>12705</v>
      </c>
      <c r="AF2796" s="46" t="s">
        <v>12706</v>
      </c>
      <c r="AG2796" s="46" t="s">
        <v>12793</v>
      </c>
      <c r="AL2796" s="46" t="s">
        <v>12794</v>
      </c>
      <c r="AM2796" s="46" t="s">
        <v>12795</v>
      </c>
      <c r="AQ2796" s="46" t="b">
        <v>0</v>
      </c>
      <c r="AR2796" s="95"/>
    </row>
    <row r="2797" spans="1:44" ht="15" customHeight="1">
      <c r="A2797" s="46">
        <v>2796</v>
      </c>
      <c r="B2797" s="46">
        <v>2796</v>
      </c>
      <c r="D2797" s="46" t="s">
        <v>12796</v>
      </c>
      <c r="E2797" s="46" t="s">
        <v>12797</v>
      </c>
      <c r="F2797" s="46" t="s">
        <v>12798</v>
      </c>
      <c r="G2797" s="46">
        <v>3461</v>
      </c>
      <c r="H2797" s="43">
        <v>38407</v>
      </c>
      <c r="I2797" s="46" t="s">
        <v>12799</v>
      </c>
      <c r="J2797" s="46" t="s">
        <v>39</v>
      </c>
      <c r="K2797" s="46" t="s">
        <v>9887</v>
      </c>
      <c r="L2797" s="46" t="s">
        <v>9919</v>
      </c>
      <c r="O2797" s="46" t="s">
        <v>42</v>
      </c>
      <c r="P2797" s="43">
        <v>41695</v>
      </c>
      <c r="Q2797" s="46" t="s">
        <v>9887</v>
      </c>
      <c r="T2797" s="46" t="s">
        <v>928</v>
      </c>
      <c r="U2797" s="46">
        <v>9</v>
      </c>
      <c r="V2797" s="46">
        <v>55</v>
      </c>
      <c r="W2797" s="46">
        <v>55</v>
      </c>
      <c r="AA2797" s="46" t="s">
        <v>9266</v>
      </c>
      <c r="AC2797" s="46" t="s">
        <v>709</v>
      </c>
      <c r="AE2797" s="46" t="s">
        <v>12705</v>
      </c>
      <c r="AF2797" s="46" t="s">
        <v>12706</v>
      </c>
      <c r="AG2797" s="46" t="s">
        <v>12800</v>
      </c>
      <c r="AL2797" s="46" t="s">
        <v>12801</v>
      </c>
      <c r="AM2797" s="46" t="s">
        <v>12802</v>
      </c>
      <c r="AQ2797" s="46" t="b">
        <v>0</v>
      </c>
      <c r="AR2797" s="95"/>
    </row>
    <row r="2798" spans="1:44" ht="15" customHeight="1">
      <c r="A2798" s="46">
        <v>2797</v>
      </c>
      <c r="B2798" s="46">
        <v>2797</v>
      </c>
      <c r="D2798" s="46" t="s">
        <v>12803</v>
      </c>
      <c r="E2798" s="46" t="s">
        <v>12804</v>
      </c>
      <c r="F2798" s="46" t="s">
        <v>12805</v>
      </c>
      <c r="G2798" s="46">
        <v>1775</v>
      </c>
      <c r="H2798" s="43">
        <v>38446</v>
      </c>
      <c r="I2798" s="46" t="s">
        <v>12799</v>
      </c>
      <c r="J2798" s="46" t="s">
        <v>39</v>
      </c>
      <c r="K2798" s="46" t="s">
        <v>9887</v>
      </c>
      <c r="L2798" s="46" t="s">
        <v>9919</v>
      </c>
      <c r="O2798" s="46" t="s">
        <v>42</v>
      </c>
      <c r="P2798" s="43">
        <v>41695</v>
      </c>
      <c r="Q2798" s="46" t="s">
        <v>9887</v>
      </c>
      <c r="T2798" s="46" t="s">
        <v>928</v>
      </c>
      <c r="U2798" s="46">
        <v>13</v>
      </c>
      <c r="V2798" s="46">
        <v>55</v>
      </c>
      <c r="W2798" s="46">
        <v>55</v>
      </c>
      <c r="AA2798" s="46" t="s">
        <v>9266</v>
      </c>
      <c r="AC2798" s="46" t="s">
        <v>709</v>
      </c>
      <c r="AE2798" s="46" t="s">
        <v>12705</v>
      </c>
      <c r="AF2798" s="46" t="s">
        <v>12706</v>
      </c>
      <c r="AG2798" s="46" t="s">
        <v>12806</v>
      </c>
      <c r="AL2798" s="46" t="s">
        <v>12807</v>
      </c>
      <c r="AM2798" s="46" t="s">
        <v>12808</v>
      </c>
      <c r="AQ2798" s="46" t="b">
        <v>0</v>
      </c>
      <c r="AR2798" s="95"/>
    </row>
    <row r="2799" spans="1:44" ht="15" customHeight="1">
      <c r="A2799" s="46">
        <v>2798</v>
      </c>
      <c r="B2799" s="46">
        <v>2798</v>
      </c>
      <c r="D2799" s="46" t="s">
        <v>12809</v>
      </c>
      <c r="E2799" s="46" t="s">
        <v>12810</v>
      </c>
      <c r="F2799" s="46" t="s">
        <v>12811</v>
      </c>
      <c r="G2799" s="46">
        <v>1412</v>
      </c>
      <c r="H2799" s="43">
        <v>38401</v>
      </c>
      <c r="I2799" s="46" t="s">
        <v>12799</v>
      </c>
      <c r="J2799" s="46" t="s">
        <v>39</v>
      </c>
      <c r="K2799" s="46" t="s">
        <v>9887</v>
      </c>
      <c r="L2799" s="46" t="s">
        <v>9919</v>
      </c>
      <c r="O2799" s="46" t="s">
        <v>42</v>
      </c>
      <c r="P2799" s="43">
        <v>41701</v>
      </c>
      <c r="Q2799" s="46" t="s">
        <v>9887</v>
      </c>
      <c r="T2799" s="46" t="s">
        <v>928</v>
      </c>
      <c r="U2799" s="46">
        <v>10</v>
      </c>
      <c r="V2799" s="46">
        <v>55</v>
      </c>
      <c r="W2799" s="46">
        <v>55</v>
      </c>
      <c r="AA2799" s="46" t="s">
        <v>9266</v>
      </c>
      <c r="AC2799" s="46" t="s">
        <v>709</v>
      </c>
      <c r="AE2799" s="46" t="s">
        <v>12705</v>
      </c>
      <c r="AF2799" s="46" t="s">
        <v>12706</v>
      </c>
      <c r="AG2799" s="46" t="s">
        <v>12812</v>
      </c>
      <c r="AL2799" s="46" t="s">
        <v>12813</v>
      </c>
      <c r="AM2799" s="46" t="s">
        <v>12814</v>
      </c>
      <c r="AQ2799" s="46" t="b">
        <v>0</v>
      </c>
      <c r="AR2799" s="95"/>
    </row>
    <row r="2800" spans="1:44" ht="15" customHeight="1">
      <c r="A2800" s="46">
        <v>2799</v>
      </c>
      <c r="B2800" s="46">
        <v>2799</v>
      </c>
      <c r="D2800" s="46" t="s">
        <v>12815</v>
      </c>
      <c r="E2800" s="46" t="s">
        <v>12816</v>
      </c>
      <c r="F2800" s="46" t="s">
        <v>12785</v>
      </c>
      <c r="G2800" s="46">
        <v>5264</v>
      </c>
      <c r="H2800" s="43">
        <v>27663</v>
      </c>
      <c r="I2800" s="46" t="s">
        <v>12817</v>
      </c>
      <c r="J2800" s="46" t="s">
        <v>39</v>
      </c>
      <c r="K2800" s="46" t="s">
        <v>9887</v>
      </c>
      <c r="L2800" s="46" t="s">
        <v>9919</v>
      </c>
      <c r="O2800" s="46" t="s">
        <v>42</v>
      </c>
      <c r="P2800" s="43">
        <v>41701</v>
      </c>
      <c r="Q2800" s="46" t="s">
        <v>9887</v>
      </c>
      <c r="T2800" s="46" t="s">
        <v>928</v>
      </c>
      <c r="U2800" s="46">
        <v>13</v>
      </c>
      <c r="V2800" s="46">
        <v>55</v>
      </c>
      <c r="W2800" s="46">
        <v>55</v>
      </c>
      <c r="AA2800" s="46" t="s">
        <v>9266</v>
      </c>
      <c r="AC2800" s="46" t="s">
        <v>709</v>
      </c>
      <c r="AE2800" s="46" t="s">
        <v>12705</v>
      </c>
      <c r="AF2800" s="46" t="s">
        <v>12706</v>
      </c>
      <c r="AG2800" s="46" t="s">
        <v>12818</v>
      </c>
      <c r="AL2800" s="46" t="s">
        <v>12819</v>
      </c>
      <c r="AM2800" s="46" t="s">
        <v>12820</v>
      </c>
      <c r="AQ2800" s="46" t="b">
        <v>0</v>
      </c>
      <c r="AR2800" s="95"/>
    </row>
    <row r="2801" spans="1:44" ht="15" customHeight="1">
      <c r="A2801" s="46">
        <v>2800</v>
      </c>
      <c r="B2801" s="46">
        <v>2800</v>
      </c>
      <c r="D2801" s="46" t="s">
        <v>12821</v>
      </c>
      <c r="E2801" s="46" t="s">
        <v>12822</v>
      </c>
      <c r="F2801" s="46" t="s">
        <v>12823</v>
      </c>
      <c r="G2801" s="46">
        <v>171</v>
      </c>
      <c r="H2801" s="43">
        <v>38667</v>
      </c>
      <c r="I2801" s="46" t="s">
        <v>12824</v>
      </c>
      <c r="J2801" s="46" t="s">
        <v>39</v>
      </c>
      <c r="K2801" s="46" t="s">
        <v>9887</v>
      </c>
      <c r="L2801" s="46" t="s">
        <v>9919</v>
      </c>
      <c r="O2801" s="46" t="s">
        <v>42</v>
      </c>
      <c r="P2801" s="43">
        <v>41701</v>
      </c>
      <c r="Q2801" s="46" t="s">
        <v>9887</v>
      </c>
      <c r="T2801" s="46" t="s">
        <v>928</v>
      </c>
      <c r="U2801" s="46">
        <v>8</v>
      </c>
      <c r="V2801" s="46">
        <v>55</v>
      </c>
      <c r="W2801" s="46">
        <v>55</v>
      </c>
      <c r="AA2801" s="46" t="s">
        <v>9266</v>
      </c>
      <c r="AC2801" s="46" t="s">
        <v>709</v>
      </c>
      <c r="AE2801" s="46" t="s">
        <v>12705</v>
      </c>
      <c r="AF2801" s="46" t="s">
        <v>12706</v>
      </c>
      <c r="AG2801" s="46" t="s">
        <v>12825</v>
      </c>
      <c r="AL2801" s="46" t="s">
        <v>12826</v>
      </c>
      <c r="AM2801" s="46" t="s">
        <v>12827</v>
      </c>
      <c r="AQ2801" s="46" t="b">
        <v>0</v>
      </c>
      <c r="AR2801" s="95"/>
    </row>
    <row r="2802" spans="1:44" ht="15" customHeight="1">
      <c r="A2802" s="46">
        <v>2801</v>
      </c>
      <c r="B2802" s="46">
        <v>2801</v>
      </c>
      <c r="D2802" s="46" t="s">
        <v>12828</v>
      </c>
      <c r="E2802" s="46" t="s">
        <v>12829</v>
      </c>
      <c r="F2802" s="46" t="s">
        <v>12830</v>
      </c>
      <c r="G2802" s="46" t="s">
        <v>12831</v>
      </c>
      <c r="H2802" s="43">
        <v>38671</v>
      </c>
      <c r="I2802" s="46" t="s">
        <v>12824</v>
      </c>
      <c r="J2802" s="46" t="s">
        <v>39</v>
      </c>
      <c r="K2802" s="46" t="s">
        <v>9887</v>
      </c>
      <c r="L2802" s="46" t="s">
        <v>9919</v>
      </c>
      <c r="O2802" s="46" t="s">
        <v>42</v>
      </c>
      <c r="P2802" s="43">
        <v>41701</v>
      </c>
      <c r="Q2802" s="46" t="s">
        <v>9887</v>
      </c>
      <c r="T2802" s="46" t="s">
        <v>928</v>
      </c>
      <c r="U2802" s="46">
        <v>13</v>
      </c>
      <c r="V2802" s="46">
        <v>55</v>
      </c>
      <c r="W2802" s="46">
        <v>55</v>
      </c>
      <c r="AA2802" s="46" t="s">
        <v>9266</v>
      </c>
      <c r="AC2802" s="46" t="s">
        <v>709</v>
      </c>
      <c r="AE2802" s="46" t="s">
        <v>12705</v>
      </c>
      <c r="AF2802" s="46" t="s">
        <v>12706</v>
      </c>
      <c r="AG2802" s="46" t="s">
        <v>12832</v>
      </c>
      <c r="AL2802" s="46" t="s">
        <v>12833</v>
      </c>
      <c r="AM2802" s="46" t="s">
        <v>12834</v>
      </c>
      <c r="AQ2802" s="46" t="b">
        <v>0</v>
      </c>
      <c r="AR2802" s="95"/>
    </row>
    <row r="2803" spans="1:44" ht="15" customHeight="1">
      <c r="A2803" s="46">
        <v>2802</v>
      </c>
      <c r="B2803" s="46">
        <v>2802</v>
      </c>
      <c r="D2803" s="46" t="s">
        <v>12835</v>
      </c>
      <c r="E2803" s="46" t="s">
        <v>12836</v>
      </c>
      <c r="F2803" s="46" t="s">
        <v>12785</v>
      </c>
      <c r="G2803" s="46">
        <v>4491</v>
      </c>
      <c r="H2803" s="43">
        <v>26984</v>
      </c>
      <c r="I2803" s="46" t="s">
        <v>12837</v>
      </c>
      <c r="J2803" s="46" t="s">
        <v>39</v>
      </c>
      <c r="K2803" s="46" t="s">
        <v>9887</v>
      </c>
      <c r="L2803" s="46" t="s">
        <v>9919</v>
      </c>
      <c r="O2803" s="46" t="s">
        <v>42</v>
      </c>
      <c r="P2803" s="43">
        <v>41701</v>
      </c>
      <c r="Q2803" s="46" t="s">
        <v>9887</v>
      </c>
      <c r="T2803" s="46" t="s">
        <v>928</v>
      </c>
      <c r="U2803" s="46">
        <v>15</v>
      </c>
      <c r="V2803" s="46">
        <v>55</v>
      </c>
      <c r="W2803" s="46">
        <v>55</v>
      </c>
      <c r="AA2803" s="46" t="s">
        <v>9266</v>
      </c>
      <c r="AC2803" s="46" t="s">
        <v>709</v>
      </c>
      <c r="AE2803" s="46" t="s">
        <v>12705</v>
      </c>
      <c r="AF2803" s="46" t="s">
        <v>12706</v>
      </c>
      <c r="AG2803" s="46" t="s">
        <v>12838</v>
      </c>
      <c r="AL2803" s="46" t="s">
        <v>12839</v>
      </c>
      <c r="AM2803" s="46" t="s">
        <v>12840</v>
      </c>
      <c r="AQ2803" s="46" t="b">
        <v>0</v>
      </c>
      <c r="AR2803" s="95"/>
    </row>
    <row r="2804" spans="1:44" ht="15" customHeight="1">
      <c r="A2804" s="46">
        <v>2803</v>
      </c>
      <c r="B2804" s="46">
        <v>2803</v>
      </c>
      <c r="D2804" s="46" t="s">
        <v>12841</v>
      </c>
      <c r="E2804" s="46" t="s">
        <v>12842</v>
      </c>
      <c r="F2804" s="46" t="s">
        <v>12843</v>
      </c>
      <c r="G2804" s="46">
        <v>787</v>
      </c>
      <c r="H2804" s="43">
        <v>26970</v>
      </c>
      <c r="I2804" s="46" t="s">
        <v>12837</v>
      </c>
      <c r="J2804" s="46" t="s">
        <v>39</v>
      </c>
      <c r="K2804" s="46" t="s">
        <v>9887</v>
      </c>
      <c r="L2804" s="46" t="s">
        <v>9919</v>
      </c>
      <c r="O2804" s="46" t="s">
        <v>42</v>
      </c>
      <c r="P2804" s="43">
        <v>41701</v>
      </c>
      <c r="Q2804" s="46" t="s">
        <v>9887</v>
      </c>
      <c r="T2804" s="46" t="s">
        <v>928</v>
      </c>
      <c r="U2804" s="46">
        <v>25</v>
      </c>
      <c r="V2804" s="46">
        <v>55</v>
      </c>
      <c r="W2804" s="46">
        <v>55</v>
      </c>
      <c r="AA2804" s="46" t="s">
        <v>9266</v>
      </c>
      <c r="AC2804" s="46" t="s">
        <v>709</v>
      </c>
      <c r="AE2804" s="46" t="s">
        <v>12705</v>
      </c>
      <c r="AF2804" s="46" t="s">
        <v>12706</v>
      </c>
      <c r="AG2804" s="46" t="s">
        <v>12844</v>
      </c>
      <c r="AL2804" s="46" t="s">
        <v>12845</v>
      </c>
      <c r="AM2804" s="46" t="s">
        <v>12846</v>
      </c>
      <c r="AQ2804" s="46" t="b">
        <v>0</v>
      </c>
      <c r="AR2804" s="95"/>
    </row>
    <row r="2805" spans="1:44" ht="15" customHeight="1">
      <c r="A2805" s="46">
        <v>2804</v>
      </c>
      <c r="B2805" s="46">
        <v>2804</v>
      </c>
      <c r="D2805" s="46" t="s">
        <v>12847</v>
      </c>
      <c r="E2805" s="46" t="s">
        <v>12848</v>
      </c>
      <c r="F2805" s="46" t="s">
        <v>12849</v>
      </c>
      <c r="G2805" s="46">
        <v>4969</v>
      </c>
      <c r="H2805" s="43">
        <v>39034</v>
      </c>
      <c r="I2805" s="46" t="s">
        <v>1505</v>
      </c>
      <c r="J2805" s="46" t="s">
        <v>39</v>
      </c>
      <c r="K2805" s="46" t="s">
        <v>9887</v>
      </c>
      <c r="L2805" s="46" t="s">
        <v>9919</v>
      </c>
      <c r="O2805" s="46" t="s">
        <v>42</v>
      </c>
      <c r="P2805" s="43">
        <v>41701</v>
      </c>
      <c r="Q2805" s="46" t="s">
        <v>9887</v>
      </c>
      <c r="T2805" s="46" t="s">
        <v>928</v>
      </c>
      <c r="U2805" s="46">
        <v>6</v>
      </c>
      <c r="V2805" s="46">
        <v>55</v>
      </c>
      <c r="W2805" s="46">
        <v>55</v>
      </c>
      <c r="AA2805" s="46" t="s">
        <v>9266</v>
      </c>
      <c r="AC2805" s="46" t="s">
        <v>709</v>
      </c>
      <c r="AE2805" s="46" t="s">
        <v>12705</v>
      </c>
      <c r="AF2805" s="46" t="s">
        <v>12706</v>
      </c>
      <c r="AG2805" s="46" t="s">
        <v>12850</v>
      </c>
      <c r="AL2805" s="46" t="s">
        <v>12851</v>
      </c>
      <c r="AM2805" s="46" t="s">
        <v>12852</v>
      </c>
      <c r="AQ2805" s="46" t="b">
        <v>0</v>
      </c>
      <c r="AR2805" s="95"/>
    </row>
    <row r="2806" spans="1:44" ht="15" customHeight="1">
      <c r="A2806" s="46">
        <v>2805</v>
      </c>
      <c r="B2806" s="46">
        <v>2805</v>
      </c>
      <c r="D2806" s="46" t="s">
        <v>12853</v>
      </c>
      <c r="E2806" s="46" t="s">
        <v>12854</v>
      </c>
      <c r="F2806" s="46" t="s">
        <v>12855</v>
      </c>
      <c r="G2806" s="46">
        <v>5799</v>
      </c>
      <c r="H2806" s="43">
        <v>39367</v>
      </c>
      <c r="I2806" s="46" t="s">
        <v>1505</v>
      </c>
      <c r="J2806" s="46" t="s">
        <v>39</v>
      </c>
      <c r="K2806" s="46" t="s">
        <v>9887</v>
      </c>
      <c r="L2806" s="46" t="s">
        <v>9919</v>
      </c>
      <c r="O2806" s="46" t="s">
        <v>42</v>
      </c>
      <c r="P2806" s="43">
        <v>41701</v>
      </c>
      <c r="Q2806" s="46" t="s">
        <v>9887</v>
      </c>
      <c r="T2806" s="46" t="s">
        <v>928</v>
      </c>
      <c r="U2806" s="46">
        <v>8</v>
      </c>
      <c r="V2806" s="46">
        <v>55</v>
      </c>
      <c r="W2806" s="46">
        <v>55</v>
      </c>
      <c r="AA2806" s="46" t="s">
        <v>9266</v>
      </c>
      <c r="AC2806" s="46" t="s">
        <v>709</v>
      </c>
      <c r="AE2806" s="46" t="s">
        <v>12705</v>
      </c>
      <c r="AF2806" s="46" t="s">
        <v>12706</v>
      </c>
      <c r="AG2806" s="46" t="s">
        <v>12856</v>
      </c>
      <c r="AL2806" s="46" t="s">
        <v>12857</v>
      </c>
      <c r="AM2806" s="46" t="s">
        <v>12858</v>
      </c>
      <c r="AQ2806" s="46" t="b">
        <v>0</v>
      </c>
      <c r="AR2806" s="95"/>
    </row>
    <row r="2807" spans="1:44" ht="15" customHeight="1">
      <c r="A2807" s="46">
        <v>2806</v>
      </c>
      <c r="B2807" s="46">
        <v>2806</v>
      </c>
      <c r="D2807" s="46" t="s">
        <v>12859</v>
      </c>
      <c r="E2807" s="46" t="s">
        <v>12860</v>
      </c>
      <c r="F2807" s="46" t="s">
        <v>12861</v>
      </c>
      <c r="G2807" s="46">
        <v>30053</v>
      </c>
      <c r="H2807" s="43">
        <v>27422</v>
      </c>
      <c r="I2807" s="46" t="s">
        <v>12862</v>
      </c>
      <c r="J2807" s="46" t="s">
        <v>39</v>
      </c>
      <c r="K2807" s="46" t="s">
        <v>9887</v>
      </c>
      <c r="L2807" s="46" t="s">
        <v>9919</v>
      </c>
      <c r="O2807" s="46" t="s">
        <v>42</v>
      </c>
      <c r="P2807" s="43">
        <v>41701</v>
      </c>
      <c r="Q2807" s="46" t="s">
        <v>9887</v>
      </c>
      <c r="T2807" s="46" t="s">
        <v>928</v>
      </c>
      <c r="U2807" s="46">
        <v>7</v>
      </c>
      <c r="V2807" s="46">
        <v>55</v>
      </c>
      <c r="W2807" s="46">
        <v>55</v>
      </c>
      <c r="AA2807" s="46" t="s">
        <v>9266</v>
      </c>
      <c r="AC2807" s="46" t="s">
        <v>709</v>
      </c>
      <c r="AE2807" s="46" t="s">
        <v>12705</v>
      </c>
      <c r="AF2807" s="46" t="s">
        <v>12706</v>
      </c>
      <c r="AG2807" s="46" t="s">
        <v>12863</v>
      </c>
      <c r="AL2807" s="46" t="s">
        <v>12864</v>
      </c>
      <c r="AM2807" s="46" t="s">
        <v>12865</v>
      </c>
      <c r="AQ2807" s="46" t="b">
        <v>0</v>
      </c>
      <c r="AR2807" s="95"/>
    </row>
    <row r="2808" spans="1:44" ht="15" customHeight="1">
      <c r="A2808" s="46">
        <v>2807</v>
      </c>
      <c r="B2808" s="46">
        <v>2807</v>
      </c>
      <c r="D2808" s="46" t="s">
        <v>12866</v>
      </c>
      <c r="E2808" s="46" t="s">
        <v>12867</v>
      </c>
      <c r="F2808" s="46" t="s">
        <v>12868</v>
      </c>
      <c r="G2808" s="46">
        <v>24586</v>
      </c>
      <c r="H2808" s="43">
        <v>25854</v>
      </c>
      <c r="I2808" s="46" t="s">
        <v>12869</v>
      </c>
      <c r="J2808" s="46" t="s">
        <v>39</v>
      </c>
      <c r="K2808" s="46" t="s">
        <v>9887</v>
      </c>
      <c r="L2808" s="46" t="s">
        <v>9919</v>
      </c>
      <c r="O2808" s="46" t="s">
        <v>42</v>
      </c>
      <c r="P2808" s="43">
        <v>41701</v>
      </c>
      <c r="Q2808" s="46" t="s">
        <v>9887</v>
      </c>
      <c r="T2808" s="46" t="s">
        <v>928</v>
      </c>
      <c r="U2808" s="46">
        <v>19</v>
      </c>
      <c r="V2808" s="46">
        <v>55</v>
      </c>
      <c r="W2808" s="46">
        <v>55</v>
      </c>
      <c r="AA2808" s="46" t="s">
        <v>9266</v>
      </c>
      <c r="AC2808" s="46" t="s">
        <v>709</v>
      </c>
      <c r="AE2808" s="46" t="s">
        <v>12705</v>
      </c>
      <c r="AF2808" s="46" t="s">
        <v>12706</v>
      </c>
      <c r="AG2808" s="46" t="s">
        <v>12870</v>
      </c>
      <c r="AL2808" s="46" t="s">
        <v>12871</v>
      </c>
      <c r="AM2808" s="46" t="s">
        <v>12872</v>
      </c>
      <c r="AQ2808" s="46" t="b">
        <v>0</v>
      </c>
      <c r="AR2808" s="95"/>
    </row>
    <row r="2809" spans="1:44" ht="15" customHeight="1">
      <c r="A2809" s="46">
        <v>2808</v>
      </c>
      <c r="B2809" s="46">
        <v>2808</v>
      </c>
      <c r="D2809" s="46" t="s">
        <v>12873</v>
      </c>
      <c r="E2809" s="46" t="s">
        <v>12874</v>
      </c>
      <c r="F2809" s="46" t="s">
        <v>12875</v>
      </c>
      <c r="G2809" s="46">
        <v>3453</v>
      </c>
      <c r="H2809" s="43">
        <v>38407</v>
      </c>
      <c r="I2809" s="46" t="s">
        <v>12876</v>
      </c>
      <c r="J2809" s="46" t="s">
        <v>39</v>
      </c>
      <c r="K2809" s="46" t="s">
        <v>9887</v>
      </c>
      <c r="L2809" s="46" t="s">
        <v>9919</v>
      </c>
      <c r="O2809" s="46" t="s">
        <v>42</v>
      </c>
      <c r="P2809" s="43">
        <v>41701</v>
      </c>
      <c r="Q2809" s="46" t="s">
        <v>9887</v>
      </c>
      <c r="T2809" s="46" t="s">
        <v>928</v>
      </c>
      <c r="U2809" s="46">
        <v>9</v>
      </c>
      <c r="V2809" s="46">
        <v>55</v>
      </c>
      <c r="W2809" s="46">
        <v>55</v>
      </c>
      <c r="AA2809" s="46" t="s">
        <v>9266</v>
      </c>
      <c r="AC2809" s="46" t="s">
        <v>709</v>
      </c>
      <c r="AE2809" s="46" t="s">
        <v>12705</v>
      </c>
      <c r="AF2809" s="46" t="s">
        <v>12706</v>
      </c>
      <c r="AG2809" s="46" t="s">
        <v>12877</v>
      </c>
      <c r="AL2809" s="46" t="s">
        <v>12878</v>
      </c>
      <c r="AM2809" s="46" t="s">
        <v>12879</v>
      </c>
      <c r="AQ2809" s="46" t="b">
        <v>0</v>
      </c>
      <c r="AR2809" s="95"/>
    </row>
    <row r="2810" spans="1:44" ht="15" customHeight="1">
      <c r="A2810" s="46">
        <v>2809</v>
      </c>
      <c r="B2810" s="46">
        <v>2809</v>
      </c>
      <c r="D2810" s="46" t="s">
        <v>12880</v>
      </c>
      <c r="E2810" s="46" t="s">
        <v>12881</v>
      </c>
      <c r="F2810" s="46" t="s">
        <v>12882</v>
      </c>
      <c r="G2810" s="46">
        <v>44</v>
      </c>
      <c r="H2810" s="43" t="s">
        <v>12883</v>
      </c>
      <c r="I2810" s="46" t="s">
        <v>12876</v>
      </c>
      <c r="J2810" s="46" t="s">
        <v>39</v>
      </c>
      <c r="K2810" s="46" t="s">
        <v>9887</v>
      </c>
      <c r="L2810" s="46" t="s">
        <v>9919</v>
      </c>
      <c r="O2810" s="46" t="s">
        <v>42</v>
      </c>
      <c r="P2810" s="43">
        <v>41701</v>
      </c>
      <c r="Q2810" s="46" t="s">
        <v>9887</v>
      </c>
      <c r="T2810" s="46" t="s">
        <v>928</v>
      </c>
      <c r="U2810" s="46">
        <v>10</v>
      </c>
      <c r="V2810" s="46">
        <v>55</v>
      </c>
      <c r="W2810" s="46">
        <v>55</v>
      </c>
      <c r="AA2810" s="46" t="s">
        <v>9266</v>
      </c>
      <c r="AC2810" s="46" t="s">
        <v>709</v>
      </c>
      <c r="AE2810" s="46" t="s">
        <v>12705</v>
      </c>
      <c r="AF2810" s="46" t="s">
        <v>12706</v>
      </c>
      <c r="AG2810" s="46" t="s">
        <v>12884</v>
      </c>
      <c r="AL2810" s="46" t="s">
        <v>12885</v>
      </c>
      <c r="AM2810" s="46" t="s">
        <v>12886</v>
      </c>
      <c r="AQ2810" s="46" t="b">
        <v>0</v>
      </c>
      <c r="AR2810" s="95"/>
    </row>
    <row r="2811" spans="1:44" ht="15" customHeight="1">
      <c r="A2811" s="46">
        <v>2810</v>
      </c>
      <c r="B2811" s="46">
        <v>2810</v>
      </c>
      <c r="D2811" s="46" t="s">
        <v>12887</v>
      </c>
      <c r="E2811" s="46" t="s">
        <v>12888</v>
      </c>
      <c r="F2811" s="46" t="s">
        <v>12805</v>
      </c>
      <c r="G2811" s="46">
        <v>285</v>
      </c>
      <c r="H2811" s="43">
        <v>34676</v>
      </c>
      <c r="I2811" s="46" t="s">
        <v>12889</v>
      </c>
      <c r="J2811" s="46" t="s">
        <v>39</v>
      </c>
      <c r="K2811" s="46" t="s">
        <v>9887</v>
      </c>
      <c r="L2811" s="46" t="s">
        <v>9919</v>
      </c>
      <c r="O2811" s="46" t="s">
        <v>42</v>
      </c>
      <c r="P2811" s="43">
        <v>41703</v>
      </c>
      <c r="Q2811" s="46" t="s">
        <v>9887</v>
      </c>
      <c r="T2811" s="46" t="s">
        <v>928</v>
      </c>
      <c r="U2811" s="46">
        <v>9</v>
      </c>
      <c r="V2811" s="46">
        <v>55</v>
      </c>
      <c r="W2811" s="46">
        <v>55</v>
      </c>
      <c r="AA2811" s="46" t="s">
        <v>9266</v>
      </c>
      <c r="AC2811" s="46" t="s">
        <v>709</v>
      </c>
      <c r="AE2811" s="46" t="s">
        <v>12705</v>
      </c>
      <c r="AF2811" s="46" t="s">
        <v>12706</v>
      </c>
      <c r="AG2811" s="46" t="s">
        <v>12890</v>
      </c>
      <c r="AL2811" s="46" t="s">
        <v>12891</v>
      </c>
      <c r="AM2811" s="46" t="s">
        <v>12892</v>
      </c>
      <c r="AQ2811" s="46" t="b">
        <v>0</v>
      </c>
      <c r="AR2811" s="95"/>
    </row>
    <row r="2812" spans="1:44" ht="15" customHeight="1">
      <c r="A2812" s="46">
        <v>2811</v>
      </c>
      <c r="B2812" s="46">
        <v>2811</v>
      </c>
      <c r="D2812" s="46" t="s">
        <v>12893</v>
      </c>
      <c r="E2812" s="46" t="s">
        <v>12894</v>
      </c>
      <c r="F2812" s="46" t="s">
        <v>12861</v>
      </c>
      <c r="G2812" s="46">
        <v>30071</v>
      </c>
      <c r="H2812" s="43">
        <v>27422</v>
      </c>
      <c r="I2812" s="46" t="s">
        <v>12889</v>
      </c>
      <c r="J2812" s="46" t="s">
        <v>39</v>
      </c>
      <c r="K2812" s="46" t="s">
        <v>9887</v>
      </c>
      <c r="L2812" s="46" t="s">
        <v>9919</v>
      </c>
      <c r="O2812" s="46" t="s">
        <v>42</v>
      </c>
      <c r="P2812" s="43">
        <v>41703</v>
      </c>
      <c r="Q2812" s="46" t="s">
        <v>9887</v>
      </c>
      <c r="T2812" s="46" t="s">
        <v>928</v>
      </c>
      <c r="U2812" s="46">
        <v>10</v>
      </c>
      <c r="V2812" s="46">
        <v>55</v>
      </c>
      <c r="W2812" s="46">
        <v>55</v>
      </c>
      <c r="AA2812" s="46" t="s">
        <v>9266</v>
      </c>
      <c r="AC2812" s="46" t="s">
        <v>709</v>
      </c>
      <c r="AE2812" s="46" t="s">
        <v>12705</v>
      </c>
      <c r="AF2812" s="46" t="s">
        <v>12706</v>
      </c>
      <c r="AG2812" s="46" t="s">
        <v>12895</v>
      </c>
      <c r="AL2812" s="46" t="s">
        <v>12896</v>
      </c>
      <c r="AM2812" s="46" t="s">
        <v>12897</v>
      </c>
      <c r="AQ2812" s="46" t="b">
        <v>0</v>
      </c>
      <c r="AR2812" s="95"/>
    </row>
    <row r="2813" spans="1:44" ht="15" customHeight="1">
      <c r="A2813" s="46">
        <v>2812</v>
      </c>
      <c r="B2813" s="46">
        <v>2812</v>
      </c>
      <c r="D2813" s="46" t="s">
        <v>12898</v>
      </c>
      <c r="E2813" s="46" t="s">
        <v>12899</v>
      </c>
      <c r="F2813" s="46" t="s">
        <v>12900</v>
      </c>
      <c r="G2813" s="46">
        <v>649</v>
      </c>
      <c r="H2813" s="43">
        <v>39493</v>
      </c>
      <c r="I2813" s="46" t="s">
        <v>12901</v>
      </c>
      <c r="J2813" s="46" t="s">
        <v>39</v>
      </c>
      <c r="K2813" s="46" t="s">
        <v>9887</v>
      </c>
      <c r="L2813" s="46" t="s">
        <v>9919</v>
      </c>
      <c r="O2813" s="46" t="s">
        <v>42</v>
      </c>
      <c r="P2813" s="43">
        <v>41703</v>
      </c>
      <c r="Q2813" s="46" t="s">
        <v>9887</v>
      </c>
      <c r="T2813" s="46" t="s">
        <v>928</v>
      </c>
      <c r="U2813" s="46">
        <v>17</v>
      </c>
      <c r="V2813" s="46">
        <v>55</v>
      </c>
      <c r="W2813" s="46">
        <v>55</v>
      </c>
      <c r="AA2813" s="46" t="s">
        <v>9266</v>
      </c>
      <c r="AC2813" s="46" t="s">
        <v>709</v>
      </c>
      <c r="AE2813" s="46" t="s">
        <v>12705</v>
      </c>
      <c r="AF2813" s="46" t="s">
        <v>12706</v>
      </c>
      <c r="AG2813" s="46" t="s">
        <v>12902</v>
      </c>
      <c r="AL2813" s="46" t="s">
        <v>12903</v>
      </c>
      <c r="AM2813" s="46" t="s">
        <v>12904</v>
      </c>
      <c r="AQ2813" s="46" t="b">
        <v>0</v>
      </c>
      <c r="AR2813" s="95"/>
    </row>
    <row r="2814" spans="1:44" ht="15" customHeight="1">
      <c r="A2814" s="46">
        <v>2813</v>
      </c>
      <c r="B2814" s="46">
        <v>2813</v>
      </c>
      <c r="D2814" s="46" t="s">
        <v>12905</v>
      </c>
      <c r="E2814" s="46" t="s">
        <v>12906</v>
      </c>
      <c r="F2814" s="46" t="s">
        <v>12900</v>
      </c>
      <c r="G2814" s="46">
        <v>547</v>
      </c>
      <c r="H2814" s="43">
        <v>39489</v>
      </c>
      <c r="I2814" s="46" t="s">
        <v>12901</v>
      </c>
      <c r="J2814" s="46" t="s">
        <v>39</v>
      </c>
      <c r="K2814" s="46" t="s">
        <v>9887</v>
      </c>
      <c r="L2814" s="46" t="s">
        <v>9919</v>
      </c>
      <c r="O2814" s="46" t="s">
        <v>42</v>
      </c>
      <c r="P2814" s="43">
        <v>41703</v>
      </c>
      <c r="Q2814" s="46" t="s">
        <v>9887</v>
      </c>
      <c r="T2814" s="46" t="s">
        <v>928</v>
      </c>
      <c r="U2814" s="46">
        <v>15</v>
      </c>
      <c r="V2814" s="46">
        <v>55</v>
      </c>
      <c r="W2814" s="46">
        <v>55</v>
      </c>
      <c r="AA2814" s="46" t="s">
        <v>9266</v>
      </c>
      <c r="AC2814" s="46" t="s">
        <v>709</v>
      </c>
      <c r="AE2814" s="46" t="s">
        <v>12705</v>
      </c>
      <c r="AF2814" s="46" t="s">
        <v>12706</v>
      </c>
      <c r="AG2814" s="46" t="s">
        <v>12907</v>
      </c>
      <c r="AL2814" s="46" t="s">
        <v>12908</v>
      </c>
      <c r="AM2814" s="46" t="s">
        <v>12909</v>
      </c>
      <c r="AQ2814" s="46" t="b">
        <v>0</v>
      </c>
      <c r="AR2814" s="95"/>
    </row>
    <row r="2815" spans="1:44" ht="15" customHeight="1">
      <c r="A2815" s="46">
        <v>2814</v>
      </c>
      <c r="B2815" s="46">
        <v>2814</v>
      </c>
      <c r="D2815" s="46" t="s">
        <v>12910</v>
      </c>
      <c r="E2815" s="46" t="s">
        <v>12911</v>
      </c>
      <c r="F2815" s="46" t="s">
        <v>12912</v>
      </c>
      <c r="G2815" s="46" t="s">
        <v>12913</v>
      </c>
      <c r="H2815" s="43">
        <v>38315</v>
      </c>
      <c r="I2815" s="46" t="s">
        <v>12914</v>
      </c>
      <c r="J2815" s="46" t="s">
        <v>39</v>
      </c>
      <c r="K2815" s="46" t="s">
        <v>9887</v>
      </c>
      <c r="L2815" s="46" t="s">
        <v>9919</v>
      </c>
      <c r="O2815" s="46" t="s">
        <v>42</v>
      </c>
      <c r="P2815" s="43">
        <v>41703</v>
      </c>
      <c r="Q2815" s="46" t="s">
        <v>9887</v>
      </c>
      <c r="T2815" s="46" t="s">
        <v>928</v>
      </c>
      <c r="U2815" s="46">
        <v>5</v>
      </c>
      <c r="V2815" s="46">
        <v>55</v>
      </c>
      <c r="W2815" s="46">
        <v>55</v>
      </c>
      <c r="AA2815" s="46" t="s">
        <v>9266</v>
      </c>
      <c r="AC2815" s="46" t="s">
        <v>709</v>
      </c>
      <c r="AE2815" s="46" t="s">
        <v>12705</v>
      </c>
      <c r="AF2815" s="46" t="s">
        <v>12706</v>
      </c>
      <c r="AG2815" s="46" t="s">
        <v>12915</v>
      </c>
      <c r="AL2815" s="46" t="s">
        <v>12916</v>
      </c>
      <c r="AM2815" s="46" t="s">
        <v>12917</v>
      </c>
      <c r="AQ2815" s="46" t="b">
        <v>0</v>
      </c>
      <c r="AR2815" s="95"/>
    </row>
    <row r="2816" spans="1:44" ht="15" customHeight="1">
      <c r="A2816" s="46">
        <v>2815</v>
      </c>
      <c r="B2816" s="46">
        <v>2815</v>
      </c>
      <c r="D2816" s="46" t="s">
        <v>12918</v>
      </c>
      <c r="E2816" s="46" t="s">
        <v>12919</v>
      </c>
      <c r="F2816" s="46" t="s">
        <v>12882</v>
      </c>
      <c r="G2816" s="46">
        <v>83</v>
      </c>
      <c r="H2816" s="43">
        <v>38393</v>
      </c>
      <c r="I2816" s="46" t="s">
        <v>12914</v>
      </c>
      <c r="J2816" s="46" t="s">
        <v>39</v>
      </c>
      <c r="K2816" s="46" t="s">
        <v>9887</v>
      </c>
      <c r="L2816" s="46" t="s">
        <v>9919</v>
      </c>
      <c r="O2816" s="46" t="s">
        <v>42</v>
      </c>
      <c r="P2816" s="43">
        <v>41703</v>
      </c>
      <c r="Q2816" s="46" t="s">
        <v>9887</v>
      </c>
      <c r="T2816" s="46" t="s">
        <v>928</v>
      </c>
      <c r="U2816" s="46">
        <v>15</v>
      </c>
      <c r="V2816" s="46">
        <v>55</v>
      </c>
      <c r="W2816" s="46">
        <v>55</v>
      </c>
      <c r="AA2816" s="46" t="s">
        <v>9266</v>
      </c>
      <c r="AC2816" s="46" t="s">
        <v>709</v>
      </c>
      <c r="AE2816" s="46" t="s">
        <v>12705</v>
      </c>
      <c r="AF2816" s="46" t="s">
        <v>12706</v>
      </c>
      <c r="AG2816" s="46" t="s">
        <v>12920</v>
      </c>
      <c r="AL2816" s="46" t="s">
        <v>12921</v>
      </c>
      <c r="AM2816" s="46" t="s">
        <v>12922</v>
      </c>
      <c r="AQ2816" s="46" t="b">
        <v>0</v>
      </c>
      <c r="AR2816" s="95"/>
    </row>
    <row r="2817" spans="1:44" ht="15" customHeight="1">
      <c r="A2817" s="46">
        <v>2816</v>
      </c>
      <c r="B2817" s="46">
        <v>2816</v>
      </c>
      <c r="D2817" s="46" t="s">
        <v>12923</v>
      </c>
      <c r="E2817" s="46" t="s">
        <v>12924</v>
      </c>
      <c r="F2817" s="46" t="s">
        <v>12792</v>
      </c>
      <c r="G2817" s="46">
        <v>22282</v>
      </c>
      <c r="H2817" s="43">
        <v>27919</v>
      </c>
      <c r="I2817" s="46" t="s">
        <v>12925</v>
      </c>
      <c r="J2817" s="46" t="s">
        <v>39</v>
      </c>
      <c r="K2817" s="46" t="s">
        <v>9887</v>
      </c>
      <c r="L2817" s="46" t="s">
        <v>9919</v>
      </c>
      <c r="O2817" s="46" t="s">
        <v>42</v>
      </c>
      <c r="P2817" s="43">
        <v>41703</v>
      </c>
      <c r="Q2817" s="46" t="s">
        <v>9887</v>
      </c>
      <c r="T2817" s="46" t="s">
        <v>928</v>
      </c>
      <c r="U2817" s="46">
        <v>9</v>
      </c>
      <c r="V2817" s="46">
        <v>55</v>
      </c>
      <c r="W2817" s="46">
        <v>55</v>
      </c>
      <c r="AA2817" s="46" t="s">
        <v>9266</v>
      </c>
      <c r="AC2817" s="46" t="s">
        <v>709</v>
      </c>
      <c r="AE2817" s="46" t="s">
        <v>12705</v>
      </c>
      <c r="AF2817" s="46" t="s">
        <v>12706</v>
      </c>
      <c r="AG2817" s="46" t="s">
        <v>12926</v>
      </c>
      <c r="AL2817" s="46" t="s">
        <v>12927</v>
      </c>
      <c r="AM2817" s="46" t="s">
        <v>12928</v>
      </c>
      <c r="AP2817" s="46" t="s">
        <v>12929</v>
      </c>
      <c r="AQ2817" s="46" t="b">
        <v>0</v>
      </c>
      <c r="AR2817" s="95"/>
    </row>
    <row r="2818" spans="1:44" ht="15" customHeight="1">
      <c r="A2818" s="46">
        <v>2817</v>
      </c>
      <c r="B2818" s="46">
        <v>2817</v>
      </c>
      <c r="D2818" s="46" t="s">
        <v>12930</v>
      </c>
      <c r="E2818" s="46" t="s">
        <v>12931</v>
      </c>
      <c r="F2818" s="46" t="s">
        <v>10498</v>
      </c>
      <c r="G2818" s="46">
        <v>62</v>
      </c>
      <c r="H2818" s="43">
        <v>40388</v>
      </c>
      <c r="I2818" s="46" t="s">
        <v>10593</v>
      </c>
      <c r="J2818" s="46" t="s">
        <v>12932</v>
      </c>
      <c r="K2818" s="46" t="s">
        <v>12933</v>
      </c>
      <c r="L2818" s="46" t="s">
        <v>9919</v>
      </c>
      <c r="O2818" s="46" t="s">
        <v>42</v>
      </c>
      <c r="P2818" s="43">
        <v>40639</v>
      </c>
      <c r="T2818" s="46" t="s">
        <v>9887</v>
      </c>
      <c r="AA2818" s="46" t="s">
        <v>12934</v>
      </c>
      <c r="AC2818" s="46" t="s">
        <v>12935</v>
      </c>
      <c r="AL2818" s="46" t="s">
        <v>12936</v>
      </c>
      <c r="AQ2818" s="46" t="b">
        <v>0</v>
      </c>
      <c r="AR2818" s="95"/>
    </row>
    <row r="2819" spans="1:44" ht="15" customHeight="1">
      <c r="A2819" s="46">
        <v>2818</v>
      </c>
      <c r="B2819" s="46">
        <v>2818</v>
      </c>
      <c r="D2819" s="46" t="s">
        <v>12937</v>
      </c>
      <c r="E2819" s="46" t="s">
        <v>12938</v>
      </c>
      <c r="F2819" s="46" t="s">
        <v>10498</v>
      </c>
      <c r="G2819" s="46">
        <v>63</v>
      </c>
      <c r="H2819" s="43">
        <v>40388</v>
      </c>
      <c r="I2819" s="46" t="s">
        <v>10593</v>
      </c>
      <c r="J2819" s="46" t="s">
        <v>12932</v>
      </c>
      <c r="K2819" s="46" t="s">
        <v>12939</v>
      </c>
      <c r="L2819" s="46" t="s">
        <v>9919</v>
      </c>
      <c r="O2819" s="46" t="s">
        <v>42</v>
      </c>
      <c r="P2819" s="43">
        <v>40639</v>
      </c>
      <c r="T2819" s="46" t="s">
        <v>9887</v>
      </c>
      <c r="AA2819" s="46" t="s">
        <v>12934</v>
      </c>
      <c r="AC2819" s="46" t="s">
        <v>12935</v>
      </c>
      <c r="AL2819" s="46" t="s">
        <v>12940</v>
      </c>
      <c r="AQ2819" s="46" t="b">
        <v>0</v>
      </c>
      <c r="AR2819" s="95"/>
    </row>
    <row r="2820" spans="1:44" ht="15" customHeight="1">
      <c r="A2820" s="46">
        <v>2819</v>
      </c>
      <c r="B2820" s="46">
        <v>2819</v>
      </c>
      <c r="D2820" s="46" t="s">
        <v>12941</v>
      </c>
      <c r="E2820" s="46" t="s">
        <v>12942</v>
      </c>
      <c r="F2820" s="46" t="s">
        <v>12943</v>
      </c>
      <c r="G2820" s="46" t="s">
        <v>12944</v>
      </c>
      <c r="I2820" s="46" t="s">
        <v>10593</v>
      </c>
      <c r="J2820" s="46" t="s">
        <v>12932</v>
      </c>
      <c r="K2820" s="46" t="s">
        <v>12945</v>
      </c>
      <c r="L2820" s="46" t="s">
        <v>9919</v>
      </c>
      <c r="O2820" s="46" t="s">
        <v>42</v>
      </c>
      <c r="P2820" s="43">
        <v>40652</v>
      </c>
      <c r="T2820" s="46" t="s">
        <v>9887</v>
      </c>
      <c r="AA2820" s="46" t="s">
        <v>12934</v>
      </c>
      <c r="AC2820" s="46" t="s">
        <v>12935</v>
      </c>
      <c r="AL2820" s="46" t="s">
        <v>12946</v>
      </c>
      <c r="AQ2820" s="46" t="b">
        <v>0</v>
      </c>
      <c r="AR2820" s="95"/>
    </row>
    <row r="2821" spans="1:44" ht="15" customHeight="1">
      <c r="A2821" s="46">
        <v>2820</v>
      </c>
      <c r="B2821" s="46">
        <v>2820</v>
      </c>
      <c r="D2821" s="46" t="s">
        <v>12947</v>
      </c>
      <c r="E2821" s="46" t="s">
        <v>12948</v>
      </c>
      <c r="F2821" s="46" t="s">
        <v>12943</v>
      </c>
      <c r="G2821" s="46">
        <v>64</v>
      </c>
      <c r="I2821" s="46" t="s">
        <v>11206</v>
      </c>
      <c r="J2821" s="46" t="s">
        <v>12932</v>
      </c>
      <c r="K2821" s="46" t="s">
        <v>12949</v>
      </c>
      <c r="L2821" s="46" t="s">
        <v>9919</v>
      </c>
      <c r="O2821" s="46" t="s">
        <v>42</v>
      </c>
      <c r="P2821" s="43">
        <v>40639</v>
      </c>
      <c r="T2821" s="46" t="s">
        <v>9887</v>
      </c>
      <c r="AA2821" s="46" t="s">
        <v>12934</v>
      </c>
      <c r="AC2821" s="46" t="s">
        <v>12935</v>
      </c>
      <c r="AL2821" s="46" t="s">
        <v>12950</v>
      </c>
      <c r="AQ2821" s="46" t="b">
        <v>0</v>
      </c>
      <c r="AR2821" s="95"/>
    </row>
    <row r="2822" spans="1:44" ht="15" customHeight="1">
      <c r="A2822" s="46">
        <v>2821</v>
      </c>
      <c r="B2822" s="46">
        <v>2821</v>
      </c>
      <c r="D2822" s="46" t="s">
        <v>12951</v>
      </c>
      <c r="E2822" s="46" t="s">
        <v>12952</v>
      </c>
      <c r="F2822" s="46" t="s">
        <v>12943</v>
      </c>
      <c r="G2822" s="46" t="s">
        <v>12953</v>
      </c>
      <c r="I2822" s="46" t="s">
        <v>11206</v>
      </c>
      <c r="J2822" s="46" t="s">
        <v>12932</v>
      </c>
      <c r="K2822" s="46" t="s">
        <v>12954</v>
      </c>
      <c r="L2822" s="46" t="s">
        <v>9919</v>
      </c>
      <c r="O2822" s="46" t="s">
        <v>42</v>
      </c>
      <c r="P2822" s="43">
        <v>40639</v>
      </c>
      <c r="T2822" s="46" t="s">
        <v>9887</v>
      </c>
      <c r="AA2822" s="46" t="s">
        <v>12934</v>
      </c>
      <c r="AC2822" s="46" t="s">
        <v>12935</v>
      </c>
      <c r="AL2822" s="46" t="s">
        <v>12955</v>
      </c>
      <c r="AQ2822" s="46" t="b">
        <v>0</v>
      </c>
      <c r="AR2822" s="95"/>
    </row>
    <row r="2823" spans="1:44" ht="15" customHeight="1">
      <c r="A2823" s="46">
        <v>2822</v>
      </c>
      <c r="B2823" s="46">
        <v>2822</v>
      </c>
      <c r="D2823" s="46" t="s">
        <v>12956</v>
      </c>
      <c r="E2823" s="46" t="s">
        <v>12957</v>
      </c>
      <c r="F2823" s="46" t="s">
        <v>12943</v>
      </c>
      <c r="G2823" s="46" t="s">
        <v>12958</v>
      </c>
      <c r="H2823" s="43">
        <v>40368</v>
      </c>
      <c r="I2823" s="46" t="s">
        <v>11206</v>
      </c>
      <c r="J2823" s="46" t="s">
        <v>12932</v>
      </c>
      <c r="K2823" s="46" t="s">
        <v>12959</v>
      </c>
      <c r="L2823" s="46" t="s">
        <v>9919</v>
      </c>
      <c r="O2823" s="46" t="s">
        <v>42</v>
      </c>
      <c r="P2823" s="43">
        <v>40639</v>
      </c>
      <c r="T2823" s="46" t="s">
        <v>9887</v>
      </c>
      <c r="AA2823" s="46" t="s">
        <v>12934</v>
      </c>
      <c r="AC2823" s="46" t="s">
        <v>12935</v>
      </c>
      <c r="AL2823" s="46" t="s">
        <v>12960</v>
      </c>
      <c r="AQ2823" s="46" t="b">
        <v>0</v>
      </c>
      <c r="AR2823" s="95"/>
    </row>
    <row r="2824" spans="1:44" ht="15" customHeight="1">
      <c r="A2824" s="46">
        <v>2823</v>
      </c>
      <c r="B2824" s="46">
        <v>2823</v>
      </c>
      <c r="D2824" s="46" t="s">
        <v>12961</v>
      </c>
      <c r="E2824" s="46" t="s">
        <v>12962</v>
      </c>
      <c r="F2824" s="46" t="s">
        <v>12943</v>
      </c>
      <c r="G2824" s="46">
        <v>61</v>
      </c>
      <c r="H2824" s="43">
        <v>40388</v>
      </c>
      <c r="I2824" s="46" t="s">
        <v>11206</v>
      </c>
      <c r="J2824" s="46" t="s">
        <v>12932</v>
      </c>
      <c r="K2824" s="46" t="s">
        <v>12963</v>
      </c>
      <c r="L2824" s="46" t="s">
        <v>9919</v>
      </c>
      <c r="O2824" s="46" t="s">
        <v>42</v>
      </c>
      <c r="P2824" s="43">
        <v>40639</v>
      </c>
      <c r="T2824" s="46" t="s">
        <v>9887</v>
      </c>
      <c r="AA2824" s="46" t="s">
        <v>12934</v>
      </c>
      <c r="AC2824" s="46" t="s">
        <v>12935</v>
      </c>
      <c r="AL2824" s="46" t="s">
        <v>12964</v>
      </c>
      <c r="AQ2824" s="46" t="b">
        <v>0</v>
      </c>
      <c r="AR2824" s="95"/>
    </row>
    <row r="2825" spans="1:44" ht="15" customHeight="1">
      <c r="A2825" s="46">
        <v>2824</v>
      </c>
      <c r="B2825" s="46">
        <v>2824</v>
      </c>
      <c r="D2825" s="46" t="s">
        <v>12965</v>
      </c>
      <c r="E2825" s="46" t="s">
        <v>12966</v>
      </c>
      <c r="F2825" s="46" t="s">
        <v>12943</v>
      </c>
      <c r="G2825" s="46" t="s">
        <v>12967</v>
      </c>
      <c r="H2825" s="43">
        <v>40367</v>
      </c>
      <c r="I2825" s="46" t="s">
        <v>11206</v>
      </c>
      <c r="J2825" s="46" t="s">
        <v>12932</v>
      </c>
      <c r="K2825" s="46" t="s">
        <v>12968</v>
      </c>
      <c r="L2825" s="46" t="s">
        <v>9919</v>
      </c>
      <c r="O2825" s="46" t="s">
        <v>42</v>
      </c>
      <c r="P2825" s="43">
        <v>40638</v>
      </c>
      <c r="T2825" s="46" t="s">
        <v>9887</v>
      </c>
      <c r="AA2825" s="46" t="s">
        <v>12934</v>
      </c>
      <c r="AC2825" s="46" t="s">
        <v>12935</v>
      </c>
      <c r="AL2825" s="46" t="s">
        <v>12969</v>
      </c>
      <c r="AQ2825" s="46" t="b">
        <v>0</v>
      </c>
      <c r="AR2825" s="95"/>
    </row>
    <row r="2826" spans="1:44" ht="15" customHeight="1">
      <c r="A2826" s="46">
        <v>2825</v>
      </c>
      <c r="B2826" s="46">
        <v>2825</v>
      </c>
      <c r="D2826" s="46" t="s">
        <v>12970</v>
      </c>
      <c r="E2826" s="46" t="s">
        <v>12971</v>
      </c>
      <c r="F2826" s="46" t="s">
        <v>12943</v>
      </c>
      <c r="G2826" s="46" t="s">
        <v>12972</v>
      </c>
      <c r="H2826" s="43">
        <v>40364</v>
      </c>
      <c r="I2826" s="46" t="s">
        <v>11206</v>
      </c>
      <c r="J2826" s="46" t="s">
        <v>12932</v>
      </c>
      <c r="K2826" s="46" t="s">
        <v>12973</v>
      </c>
      <c r="L2826" s="46" t="s">
        <v>9919</v>
      </c>
      <c r="O2826" s="46" t="s">
        <v>42</v>
      </c>
      <c r="P2826" s="43">
        <v>40638</v>
      </c>
      <c r="T2826" s="46" t="s">
        <v>9887</v>
      </c>
      <c r="AA2826" s="46" t="s">
        <v>12934</v>
      </c>
      <c r="AC2826" s="46" t="s">
        <v>12935</v>
      </c>
      <c r="AL2826" s="46" t="s">
        <v>12974</v>
      </c>
      <c r="AQ2826" s="46" t="b">
        <v>0</v>
      </c>
      <c r="AR2826" s="95"/>
    </row>
    <row r="2827" spans="1:44" ht="15" customHeight="1">
      <c r="A2827" s="46">
        <v>2826</v>
      </c>
      <c r="B2827" s="46">
        <v>2826</v>
      </c>
      <c r="D2827" s="46" t="s">
        <v>12975</v>
      </c>
      <c r="E2827" s="46" t="s">
        <v>12976</v>
      </c>
      <c r="F2827" s="46" t="s">
        <v>12943</v>
      </c>
      <c r="G2827" s="46" t="s">
        <v>12977</v>
      </c>
      <c r="H2827" s="43">
        <v>40364</v>
      </c>
      <c r="I2827" s="46" t="s">
        <v>11206</v>
      </c>
      <c r="J2827" s="46" t="s">
        <v>12932</v>
      </c>
      <c r="K2827" s="46" t="s">
        <v>12978</v>
      </c>
      <c r="L2827" s="46" t="s">
        <v>9919</v>
      </c>
      <c r="O2827" s="46" t="s">
        <v>42</v>
      </c>
      <c r="P2827" s="43">
        <v>40638</v>
      </c>
      <c r="T2827" s="46" t="s">
        <v>9887</v>
      </c>
      <c r="AA2827" s="46" t="s">
        <v>12934</v>
      </c>
      <c r="AC2827" s="46" t="s">
        <v>12935</v>
      </c>
      <c r="AL2827" s="46" t="s">
        <v>12979</v>
      </c>
      <c r="AQ2827" s="46" t="b">
        <v>0</v>
      </c>
      <c r="AR2827" s="95"/>
    </row>
    <row r="2828" spans="1:44" ht="15" customHeight="1">
      <c r="A2828" s="46">
        <v>2827</v>
      </c>
      <c r="B2828" s="46">
        <v>2827</v>
      </c>
      <c r="D2828" s="46" t="s">
        <v>12980</v>
      </c>
      <c r="E2828" s="46" t="s">
        <v>12981</v>
      </c>
      <c r="F2828" s="46" t="s">
        <v>12943</v>
      </c>
      <c r="G2828" s="46" t="s">
        <v>12982</v>
      </c>
      <c r="H2828" s="43">
        <v>40362</v>
      </c>
      <c r="I2828" s="46" t="s">
        <v>11206</v>
      </c>
      <c r="J2828" s="46" t="s">
        <v>12932</v>
      </c>
      <c r="K2828" s="46" t="s">
        <v>12983</v>
      </c>
      <c r="L2828" s="46" t="s">
        <v>9919</v>
      </c>
      <c r="O2828" s="46" t="s">
        <v>42</v>
      </c>
      <c r="P2828" s="43">
        <v>40638</v>
      </c>
      <c r="T2828" s="46" t="s">
        <v>9887</v>
      </c>
      <c r="AA2828" s="46" t="s">
        <v>12934</v>
      </c>
      <c r="AC2828" s="46" t="s">
        <v>12935</v>
      </c>
      <c r="AL2828" s="46" t="s">
        <v>12984</v>
      </c>
      <c r="AQ2828" s="46" t="b">
        <v>0</v>
      </c>
      <c r="AR2828" s="95"/>
    </row>
    <row r="2829" spans="1:44" ht="15" customHeight="1">
      <c r="A2829" s="46">
        <v>2828</v>
      </c>
      <c r="B2829" s="46">
        <v>2828</v>
      </c>
      <c r="D2829" s="46" t="s">
        <v>12985</v>
      </c>
      <c r="E2829" s="46" t="s">
        <v>12986</v>
      </c>
      <c r="F2829" s="46" t="s">
        <v>12943</v>
      </c>
      <c r="G2829" s="46" t="s">
        <v>12987</v>
      </c>
      <c r="H2829" s="43">
        <v>40364</v>
      </c>
      <c r="I2829" s="46" t="s">
        <v>11206</v>
      </c>
      <c r="J2829" s="46" t="s">
        <v>12932</v>
      </c>
      <c r="K2829" s="46" t="s">
        <v>12988</v>
      </c>
      <c r="L2829" s="46" t="s">
        <v>9919</v>
      </c>
      <c r="O2829" s="46" t="s">
        <v>42</v>
      </c>
      <c r="P2829" s="43">
        <v>40638</v>
      </c>
      <c r="T2829" s="46" t="s">
        <v>9887</v>
      </c>
      <c r="AA2829" s="46" t="s">
        <v>12934</v>
      </c>
      <c r="AC2829" s="46" t="s">
        <v>12935</v>
      </c>
      <c r="AL2829" s="46" t="s">
        <v>12989</v>
      </c>
      <c r="AQ2829" s="46" t="b">
        <v>0</v>
      </c>
      <c r="AR2829" s="95"/>
    </row>
    <row r="2830" spans="1:44" ht="15" customHeight="1">
      <c r="A2830" s="46">
        <v>2829</v>
      </c>
      <c r="B2830" s="46">
        <v>2829</v>
      </c>
      <c r="D2830" s="46" t="s">
        <v>12990</v>
      </c>
      <c r="E2830" s="46" t="s">
        <v>12991</v>
      </c>
      <c r="F2830" s="46" t="s">
        <v>12943</v>
      </c>
      <c r="G2830" s="46" t="s">
        <v>12992</v>
      </c>
      <c r="H2830" s="43">
        <v>40364</v>
      </c>
      <c r="I2830" s="46" t="s">
        <v>11206</v>
      </c>
      <c r="J2830" s="46" t="s">
        <v>12932</v>
      </c>
      <c r="K2830" s="46" t="s">
        <v>12993</v>
      </c>
      <c r="L2830" s="46" t="s">
        <v>9919</v>
      </c>
      <c r="O2830" s="46" t="s">
        <v>42</v>
      </c>
      <c r="P2830" s="43">
        <v>40638</v>
      </c>
      <c r="T2830" s="46" t="s">
        <v>9887</v>
      </c>
      <c r="AA2830" s="46" t="s">
        <v>12934</v>
      </c>
      <c r="AC2830" s="46" t="s">
        <v>12935</v>
      </c>
      <c r="AL2830" s="46" t="s">
        <v>12994</v>
      </c>
      <c r="AQ2830" s="46" t="b">
        <v>0</v>
      </c>
      <c r="AR2830" s="95"/>
    </row>
    <row r="2831" spans="1:44" ht="15" customHeight="1">
      <c r="A2831" s="46">
        <v>2830</v>
      </c>
      <c r="B2831" s="46">
        <v>2830</v>
      </c>
      <c r="D2831" s="46" t="s">
        <v>12995</v>
      </c>
      <c r="E2831" s="46" t="s">
        <v>12996</v>
      </c>
      <c r="F2831" s="46" t="s">
        <v>12943</v>
      </c>
      <c r="G2831" s="46" t="s">
        <v>12997</v>
      </c>
      <c r="I2831" s="46" t="s">
        <v>11206</v>
      </c>
      <c r="J2831" s="46" t="s">
        <v>12932</v>
      </c>
      <c r="K2831" s="46" t="s">
        <v>12998</v>
      </c>
      <c r="L2831" s="46" t="s">
        <v>9919</v>
      </c>
      <c r="O2831" s="46" t="s">
        <v>42</v>
      </c>
      <c r="P2831" s="43">
        <v>40652</v>
      </c>
      <c r="T2831" s="46" t="s">
        <v>9887</v>
      </c>
      <c r="AA2831" s="46" t="s">
        <v>12934</v>
      </c>
      <c r="AC2831" s="46" t="s">
        <v>12935</v>
      </c>
      <c r="AL2831" s="46" t="s">
        <v>12999</v>
      </c>
      <c r="AQ2831" s="46" t="b">
        <v>0</v>
      </c>
      <c r="AR2831" s="95"/>
    </row>
    <row r="2832" spans="1:44" ht="15" customHeight="1">
      <c r="A2832" s="46">
        <v>2831</v>
      </c>
      <c r="B2832" s="46">
        <v>2831</v>
      </c>
      <c r="D2832" s="46" t="s">
        <v>13000</v>
      </c>
      <c r="E2832" s="46" t="s">
        <v>13001</v>
      </c>
      <c r="F2832" s="46" t="s">
        <v>12943</v>
      </c>
      <c r="G2832" s="46" t="s">
        <v>13002</v>
      </c>
      <c r="I2832" s="46" t="s">
        <v>11206</v>
      </c>
      <c r="J2832" s="46" t="s">
        <v>12932</v>
      </c>
      <c r="K2832" s="46" t="s">
        <v>13003</v>
      </c>
      <c r="L2832" s="46" t="s">
        <v>9919</v>
      </c>
      <c r="O2832" s="46" t="s">
        <v>42</v>
      </c>
      <c r="P2832" s="43">
        <v>40652</v>
      </c>
      <c r="T2832" s="46" t="s">
        <v>9887</v>
      </c>
      <c r="AA2832" s="46" t="s">
        <v>12934</v>
      </c>
      <c r="AC2832" s="46" t="s">
        <v>12935</v>
      </c>
      <c r="AL2832" s="46" t="s">
        <v>13004</v>
      </c>
      <c r="AQ2832" s="46" t="b">
        <v>0</v>
      </c>
      <c r="AR2832" s="95"/>
    </row>
    <row r="2833" spans="1:44" ht="15" customHeight="1">
      <c r="A2833" s="46">
        <v>2832</v>
      </c>
      <c r="B2833" s="46">
        <v>2832</v>
      </c>
      <c r="D2833" s="46" t="s">
        <v>13005</v>
      </c>
      <c r="E2833" s="46" t="s">
        <v>13006</v>
      </c>
      <c r="F2833" s="46" t="s">
        <v>12943</v>
      </c>
      <c r="G2833" s="46" t="s">
        <v>13007</v>
      </c>
      <c r="H2833" s="43">
        <v>40366</v>
      </c>
      <c r="I2833" s="46" t="s">
        <v>11206</v>
      </c>
      <c r="J2833" s="46" t="s">
        <v>12932</v>
      </c>
      <c r="K2833" s="46" t="s">
        <v>13008</v>
      </c>
      <c r="L2833" s="46" t="s">
        <v>9919</v>
      </c>
      <c r="O2833" s="46" t="s">
        <v>42</v>
      </c>
      <c r="P2833" s="43">
        <v>40652</v>
      </c>
      <c r="T2833" s="46" t="s">
        <v>9887</v>
      </c>
      <c r="AA2833" s="46" t="s">
        <v>12934</v>
      </c>
      <c r="AC2833" s="46" t="s">
        <v>12935</v>
      </c>
      <c r="AL2833" s="46" t="s">
        <v>13009</v>
      </c>
      <c r="AQ2833" s="46" t="b">
        <v>0</v>
      </c>
      <c r="AR2833" s="95"/>
    </row>
    <row r="2834" spans="1:44" ht="15" customHeight="1">
      <c r="A2834" s="46">
        <v>2833</v>
      </c>
      <c r="B2834" s="46">
        <v>2833</v>
      </c>
      <c r="D2834" s="46" t="s">
        <v>13010</v>
      </c>
      <c r="E2834" s="46" t="s">
        <v>13011</v>
      </c>
      <c r="F2834" s="46" t="s">
        <v>12943</v>
      </c>
      <c r="G2834" s="46" t="s">
        <v>13012</v>
      </c>
      <c r="H2834" s="43">
        <v>40366</v>
      </c>
      <c r="I2834" s="46" t="s">
        <v>11206</v>
      </c>
      <c r="J2834" s="46" t="s">
        <v>12932</v>
      </c>
      <c r="K2834" s="46" t="s">
        <v>13013</v>
      </c>
      <c r="L2834" s="46" t="s">
        <v>9919</v>
      </c>
      <c r="O2834" s="46" t="s">
        <v>42</v>
      </c>
      <c r="P2834" s="43">
        <v>40652</v>
      </c>
      <c r="T2834" s="46" t="s">
        <v>9887</v>
      </c>
      <c r="AA2834" s="46" t="s">
        <v>12934</v>
      </c>
      <c r="AC2834" s="46" t="s">
        <v>12935</v>
      </c>
      <c r="AL2834" s="46" t="s">
        <v>13014</v>
      </c>
      <c r="AQ2834" s="46" t="b">
        <v>0</v>
      </c>
      <c r="AR2834" s="95"/>
    </row>
    <row r="2835" spans="1:44" ht="15" customHeight="1">
      <c r="A2835" s="46">
        <v>2834</v>
      </c>
      <c r="B2835" s="46">
        <v>2834</v>
      </c>
      <c r="D2835" s="46" t="s">
        <v>13015</v>
      </c>
      <c r="E2835" s="46" t="s">
        <v>13016</v>
      </c>
      <c r="F2835" s="46" t="s">
        <v>12943</v>
      </c>
      <c r="G2835" s="46" t="s">
        <v>13017</v>
      </c>
      <c r="H2835" s="43">
        <v>40367</v>
      </c>
      <c r="I2835" s="46" t="s">
        <v>11206</v>
      </c>
      <c r="J2835" s="46" t="s">
        <v>12932</v>
      </c>
      <c r="K2835" s="46" t="s">
        <v>13018</v>
      </c>
      <c r="L2835" s="46" t="s">
        <v>9919</v>
      </c>
      <c r="O2835" s="46" t="s">
        <v>42</v>
      </c>
      <c r="P2835" s="43">
        <v>40652</v>
      </c>
      <c r="T2835" s="46" t="s">
        <v>9887</v>
      </c>
      <c r="AA2835" s="46" t="s">
        <v>12934</v>
      </c>
      <c r="AC2835" s="46" t="s">
        <v>12935</v>
      </c>
      <c r="AL2835" s="46" t="s">
        <v>13019</v>
      </c>
      <c r="AQ2835" s="46" t="b">
        <v>0</v>
      </c>
      <c r="AR2835" s="95"/>
    </row>
    <row r="2836" spans="1:44" ht="15" customHeight="1">
      <c r="A2836" s="46">
        <v>2835</v>
      </c>
      <c r="B2836" s="46">
        <v>2835</v>
      </c>
      <c r="D2836" s="46" t="s">
        <v>13020</v>
      </c>
      <c r="E2836" s="46" t="s">
        <v>13021</v>
      </c>
      <c r="F2836" s="46" t="s">
        <v>12943</v>
      </c>
      <c r="G2836" s="46" t="s">
        <v>13022</v>
      </c>
      <c r="H2836" s="43">
        <v>40368</v>
      </c>
      <c r="I2836" s="46" t="s">
        <v>11206</v>
      </c>
      <c r="J2836" s="46" t="s">
        <v>12932</v>
      </c>
      <c r="K2836" s="46" t="s">
        <v>13023</v>
      </c>
      <c r="L2836" s="46" t="s">
        <v>9919</v>
      </c>
      <c r="O2836" s="46" t="s">
        <v>42</v>
      </c>
      <c r="P2836" s="43">
        <v>40652</v>
      </c>
      <c r="T2836" s="46" t="s">
        <v>9887</v>
      </c>
      <c r="AA2836" s="46" t="s">
        <v>12934</v>
      </c>
      <c r="AC2836" s="46" t="s">
        <v>12935</v>
      </c>
      <c r="AL2836" s="46" t="s">
        <v>13024</v>
      </c>
      <c r="AQ2836" s="46" t="b">
        <v>0</v>
      </c>
      <c r="AR2836" s="95"/>
    </row>
    <row r="2837" spans="1:44" ht="15" customHeight="1">
      <c r="A2837" s="46">
        <v>2836</v>
      </c>
      <c r="B2837" s="46">
        <v>2836</v>
      </c>
      <c r="D2837" s="46" t="s">
        <v>13025</v>
      </c>
      <c r="E2837" s="46" t="s">
        <v>13026</v>
      </c>
      <c r="F2837" s="46" t="s">
        <v>12943</v>
      </c>
      <c r="G2837" s="46" t="s">
        <v>13027</v>
      </c>
      <c r="H2837" s="43">
        <v>40369</v>
      </c>
      <c r="I2837" s="46" t="s">
        <v>11206</v>
      </c>
      <c r="J2837" s="46" t="s">
        <v>12932</v>
      </c>
      <c r="K2837" s="46" t="s">
        <v>13028</v>
      </c>
      <c r="L2837" s="46" t="s">
        <v>9919</v>
      </c>
      <c r="O2837" s="46" t="s">
        <v>42</v>
      </c>
      <c r="P2837" s="43">
        <v>40652</v>
      </c>
      <c r="T2837" s="46" t="s">
        <v>9887</v>
      </c>
      <c r="AA2837" s="46" t="s">
        <v>12934</v>
      </c>
      <c r="AC2837" s="46" t="s">
        <v>12935</v>
      </c>
      <c r="AL2837" s="46" t="s">
        <v>13029</v>
      </c>
      <c r="AQ2837" s="46" t="b">
        <v>0</v>
      </c>
      <c r="AR2837" s="95"/>
    </row>
    <row r="2838" spans="1:44" ht="15" customHeight="1">
      <c r="A2838" s="46">
        <v>2837</v>
      </c>
      <c r="B2838" s="46">
        <v>2837</v>
      </c>
      <c r="D2838" s="46" t="s">
        <v>13030</v>
      </c>
      <c r="E2838" s="46" t="s">
        <v>13031</v>
      </c>
      <c r="F2838" s="46" t="s">
        <v>12943</v>
      </c>
      <c r="G2838" s="46" t="s">
        <v>13032</v>
      </c>
      <c r="I2838" s="46" t="s">
        <v>11206</v>
      </c>
      <c r="J2838" s="46" t="s">
        <v>12932</v>
      </c>
      <c r="K2838" s="46" t="s">
        <v>13033</v>
      </c>
      <c r="L2838" s="46" t="s">
        <v>9919</v>
      </c>
      <c r="O2838" s="46" t="s">
        <v>42</v>
      </c>
      <c r="P2838" s="43">
        <v>40652</v>
      </c>
      <c r="T2838" s="46" t="s">
        <v>9887</v>
      </c>
      <c r="AA2838" s="46" t="s">
        <v>12934</v>
      </c>
      <c r="AC2838" s="46" t="s">
        <v>12935</v>
      </c>
      <c r="AL2838" s="46" t="s">
        <v>13034</v>
      </c>
      <c r="AQ2838" s="46" t="b">
        <v>0</v>
      </c>
      <c r="AR2838" s="95"/>
    </row>
    <row r="2839" spans="1:44" ht="15" customHeight="1">
      <c r="A2839" s="46">
        <v>2838</v>
      </c>
      <c r="B2839" s="46">
        <v>2838</v>
      </c>
      <c r="D2839" s="46" t="s">
        <v>13035</v>
      </c>
      <c r="E2839" s="46" t="s">
        <v>13036</v>
      </c>
      <c r="F2839" s="46" t="s">
        <v>12943</v>
      </c>
      <c r="G2839" s="46" t="s">
        <v>13037</v>
      </c>
      <c r="H2839" s="43">
        <v>40370</v>
      </c>
      <c r="I2839" s="46" t="s">
        <v>11206</v>
      </c>
      <c r="J2839" s="46" t="s">
        <v>12932</v>
      </c>
      <c r="K2839" s="46" t="s">
        <v>13038</v>
      </c>
      <c r="L2839" s="46" t="s">
        <v>9919</v>
      </c>
      <c r="O2839" s="46" t="s">
        <v>42</v>
      </c>
      <c r="P2839" s="43">
        <v>40652</v>
      </c>
      <c r="T2839" s="46" t="s">
        <v>9887</v>
      </c>
      <c r="AA2839" s="46" t="s">
        <v>12934</v>
      </c>
      <c r="AC2839" s="46" t="s">
        <v>12935</v>
      </c>
      <c r="AL2839" s="46" t="s">
        <v>13039</v>
      </c>
      <c r="AQ2839" s="46" t="b">
        <v>0</v>
      </c>
      <c r="AR2839" s="95"/>
    </row>
    <row r="2840" spans="1:44" ht="15" customHeight="1">
      <c r="A2840" s="46">
        <v>2839</v>
      </c>
      <c r="B2840" s="46">
        <v>2839</v>
      </c>
      <c r="D2840" s="46" t="s">
        <v>13040</v>
      </c>
      <c r="E2840" s="46" t="s">
        <v>13041</v>
      </c>
      <c r="F2840" s="46" t="s">
        <v>12943</v>
      </c>
      <c r="G2840" s="46" t="s">
        <v>13042</v>
      </c>
      <c r="H2840" s="43">
        <v>40370</v>
      </c>
      <c r="I2840" s="46" t="s">
        <v>11206</v>
      </c>
      <c r="J2840" s="46" t="s">
        <v>12932</v>
      </c>
      <c r="K2840" s="46" t="s">
        <v>13043</v>
      </c>
      <c r="L2840" s="46" t="s">
        <v>9919</v>
      </c>
      <c r="O2840" s="46" t="s">
        <v>42</v>
      </c>
      <c r="P2840" s="43">
        <v>40652</v>
      </c>
      <c r="T2840" s="46" t="s">
        <v>9887</v>
      </c>
      <c r="AA2840" s="46" t="s">
        <v>12934</v>
      </c>
      <c r="AC2840" s="46" t="s">
        <v>12935</v>
      </c>
      <c r="AL2840" s="46" t="s">
        <v>13044</v>
      </c>
      <c r="AQ2840" s="46" t="b">
        <v>0</v>
      </c>
      <c r="AR2840" s="95"/>
    </row>
    <row r="2841" spans="1:44" ht="15" customHeight="1">
      <c r="A2841" s="46">
        <v>2840</v>
      </c>
      <c r="B2841" s="46">
        <v>2840</v>
      </c>
      <c r="D2841" s="46" t="s">
        <v>13045</v>
      </c>
      <c r="E2841" s="46" t="s">
        <v>13046</v>
      </c>
      <c r="F2841" s="46" t="s">
        <v>12943</v>
      </c>
      <c r="G2841" s="46" t="s">
        <v>13047</v>
      </c>
      <c r="H2841" s="43">
        <v>40378</v>
      </c>
      <c r="I2841" s="46" t="s">
        <v>11206</v>
      </c>
      <c r="J2841" s="46" t="s">
        <v>12932</v>
      </c>
      <c r="K2841" s="46" t="s">
        <v>13048</v>
      </c>
      <c r="L2841" s="46" t="s">
        <v>9919</v>
      </c>
      <c r="O2841" s="46" t="s">
        <v>42</v>
      </c>
      <c r="P2841" s="43">
        <v>40658</v>
      </c>
      <c r="T2841" s="46" t="s">
        <v>9887</v>
      </c>
      <c r="AA2841" s="46" t="s">
        <v>12934</v>
      </c>
      <c r="AC2841" s="46" t="s">
        <v>12935</v>
      </c>
      <c r="AL2841" s="46" t="s">
        <v>13049</v>
      </c>
      <c r="AQ2841" s="46" t="b">
        <v>0</v>
      </c>
      <c r="AR2841" s="95"/>
    </row>
    <row r="2842" spans="1:44" ht="15" customHeight="1">
      <c r="A2842" s="46">
        <v>2841</v>
      </c>
      <c r="B2842" s="46">
        <v>2841</v>
      </c>
      <c r="D2842" s="46" t="s">
        <v>13050</v>
      </c>
      <c r="E2842" s="46" t="s">
        <v>13051</v>
      </c>
      <c r="F2842" s="46" t="s">
        <v>13052</v>
      </c>
      <c r="G2842" s="46" t="s">
        <v>13053</v>
      </c>
      <c r="I2842" s="46" t="s">
        <v>6715</v>
      </c>
      <c r="J2842" s="46" t="s">
        <v>12932</v>
      </c>
      <c r="K2842" s="46" t="s">
        <v>13054</v>
      </c>
      <c r="L2842" s="46" t="s">
        <v>9919</v>
      </c>
      <c r="O2842" s="46" t="s">
        <v>42</v>
      </c>
      <c r="P2842" s="43">
        <v>40658</v>
      </c>
      <c r="T2842" s="46" t="s">
        <v>9887</v>
      </c>
      <c r="AA2842" s="46" t="s">
        <v>12934</v>
      </c>
      <c r="AC2842" s="46" t="s">
        <v>12935</v>
      </c>
      <c r="AL2842" s="46" t="s">
        <v>13055</v>
      </c>
      <c r="AQ2842" s="46" t="b">
        <v>0</v>
      </c>
      <c r="AR2842" s="95"/>
    </row>
    <row r="2843" spans="1:44" ht="15" customHeight="1">
      <c r="A2843" s="46">
        <v>2842</v>
      </c>
      <c r="B2843" s="46">
        <v>2842</v>
      </c>
      <c r="D2843" s="46" t="s">
        <v>13056</v>
      </c>
      <c r="E2843" s="46" t="s">
        <v>13057</v>
      </c>
      <c r="F2843" s="46" t="s">
        <v>13058</v>
      </c>
      <c r="G2843" s="46">
        <v>17287</v>
      </c>
      <c r="I2843" s="46" t="s">
        <v>12347</v>
      </c>
      <c r="J2843" s="46" t="s">
        <v>12932</v>
      </c>
      <c r="K2843" s="46" t="s">
        <v>13059</v>
      </c>
      <c r="L2843" s="46" t="s">
        <v>9919</v>
      </c>
      <c r="O2843" s="46" t="s">
        <v>42</v>
      </c>
      <c r="P2843" s="43">
        <v>40658</v>
      </c>
      <c r="T2843" s="46" t="s">
        <v>9887</v>
      </c>
      <c r="AA2843" s="46" t="s">
        <v>12934</v>
      </c>
      <c r="AC2843" s="46" t="s">
        <v>12935</v>
      </c>
      <c r="AL2843" s="46" t="s">
        <v>13060</v>
      </c>
      <c r="AQ2843" s="46" t="b">
        <v>0</v>
      </c>
      <c r="AR2843" s="95"/>
    </row>
    <row r="2844" spans="1:44" ht="15" customHeight="1">
      <c r="A2844" s="46">
        <v>2843</v>
      </c>
      <c r="B2844" s="46">
        <v>2843</v>
      </c>
      <c r="D2844" s="46" t="s">
        <v>13061</v>
      </c>
      <c r="E2844" s="46" t="s">
        <v>13062</v>
      </c>
      <c r="F2844" s="46" t="s">
        <v>13063</v>
      </c>
      <c r="G2844" s="46" t="s">
        <v>13064</v>
      </c>
      <c r="I2844" s="46" t="s">
        <v>10593</v>
      </c>
      <c r="J2844" s="46" t="s">
        <v>12932</v>
      </c>
      <c r="K2844" s="46" t="s">
        <v>13065</v>
      </c>
      <c r="L2844" s="46" t="s">
        <v>9919</v>
      </c>
      <c r="O2844" s="46" t="s">
        <v>42</v>
      </c>
      <c r="P2844" s="43">
        <v>40674</v>
      </c>
      <c r="T2844" s="46" t="s">
        <v>9887</v>
      </c>
      <c r="AA2844" s="46" t="s">
        <v>12934</v>
      </c>
      <c r="AC2844" s="46" t="s">
        <v>12935</v>
      </c>
      <c r="AL2844" s="46" t="s">
        <v>13066</v>
      </c>
      <c r="AQ2844" s="46" t="b">
        <v>0</v>
      </c>
      <c r="AR2844" s="95"/>
    </row>
    <row r="2845" spans="1:44" ht="15" customHeight="1">
      <c r="A2845" s="46">
        <v>2844</v>
      </c>
      <c r="B2845" s="46">
        <v>2844</v>
      </c>
      <c r="D2845" s="46" t="s">
        <v>13067</v>
      </c>
      <c r="E2845" s="46" t="s">
        <v>13068</v>
      </c>
      <c r="F2845" s="46" t="s">
        <v>13069</v>
      </c>
      <c r="G2845" s="46">
        <v>51678</v>
      </c>
      <c r="I2845" s="46" t="s">
        <v>13070</v>
      </c>
      <c r="J2845" s="46" t="s">
        <v>12932</v>
      </c>
      <c r="K2845" s="46" t="s">
        <v>13071</v>
      </c>
      <c r="L2845" s="46" t="s">
        <v>9919</v>
      </c>
      <c r="O2845" s="46" t="s">
        <v>42</v>
      </c>
      <c r="P2845" s="43">
        <v>40658</v>
      </c>
      <c r="T2845" s="46" t="s">
        <v>9887</v>
      </c>
      <c r="AA2845" s="46" t="s">
        <v>12934</v>
      </c>
      <c r="AC2845" s="46" t="s">
        <v>12935</v>
      </c>
      <c r="AL2845" s="46" t="s">
        <v>13072</v>
      </c>
      <c r="AQ2845" s="46" t="b">
        <v>0</v>
      </c>
      <c r="AR2845" s="95"/>
    </row>
    <row r="2846" spans="1:44" ht="15" customHeight="1">
      <c r="A2846" s="46">
        <v>2845</v>
      </c>
      <c r="B2846" s="46">
        <v>2845</v>
      </c>
      <c r="D2846" s="46" t="s">
        <v>13073</v>
      </c>
      <c r="E2846" s="46" t="s">
        <v>13074</v>
      </c>
      <c r="F2846" s="46" t="s">
        <v>13075</v>
      </c>
      <c r="G2846" s="46">
        <v>6014</v>
      </c>
      <c r="I2846" s="46" t="s">
        <v>13076</v>
      </c>
      <c r="J2846" s="46" t="s">
        <v>12932</v>
      </c>
      <c r="K2846" s="46" t="s">
        <v>13077</v>
      </c>
      <c r="L2846" s="46" t="s">
        <v>9919</v>
      </c>
      <c r="O2846" s="46" t="s">
        <v>42</v>
      </c>
      <c r="P2846" s="43">
        <v>40658</v>
      </c>
      <c r="T2846" s="46" t="s">
        <v>9887</v>
      </c>
      <c r="AA2846" s="46" t="s">
        <v>12934</v>
      </c>
      <c r="AC2846" s="46" t="s">
        <v>12935</v>
      </c>
      <c r="AL2846" s="46" t="s">
        <v>13078</v>
      </c>
      <c r="AQ2846" s="46" t="b">
        <v>0</v>
      </c>
      <c r="AR2846" s="95"/>
    </row>
    <row r="2847" spans="1:44" ht="15" customHeight="1">
      <c r="A2847" s="46">
        <v>2846</v>
      </c>
      <c r="B2847" s="46">
        <v>2846</v>
      </c>
      <c r="D2847" s="46" t="s">
        <v>13079</v>
      </c>
      <c r="E2847" s="46" t="s">
        <v>13080</v>
      </c>
      <c r="F2847" s="46" t="s">
        <v>13081</v>
      </c>
      <c r="G2847" s="46">
        <v>1824</v>
      </c>
      <c r="I2847" s="46" t="s">
        <v>13082</v>
      </c>
      <c r="J2847" s="46" t="s">
        <v>12932</v>
      </c>
      <c r="K2847" s="46" t="s">
        <v>13083</v>
      </c>
      <c r="L2847" s="46" t="s">
        <v>9919</v>
      </c>
      <c r="O2847" s="46" t="s">
        <v>42</v>
      </c>
      <c r="P2847" s="43">
        <v>40674</v>
      </c>
      <c r="T2847" s="46" t="s">
        <v>9887</v>
      </c>
      <c r="AA2847" s="46" t="s">
        <v>12934</v>
      </c>
      <c r="AC2847" s="46" t="s">
        <v>12935</v>
      </c>
      <c r="AL2847" s="46" t="s">
        <v>13084</v>
      </c>
      <c r="AQ2847" s="46" t="b">
        <v>0</v>
      </c>
      <c r="AR2847" s="95"/>
    </row>
    <row r="2848" spans="1:44" ht="15" customHeight="1">
      <c r="A2848" s="46">
        <v>2847</v>
      </c>
      <c r="B2848" s="46">
        <v>2847</v>
      </c>
      <c r="D2848" s="46" t="s">
        <v>13085</v>
      </c>
      <c r="E2848" s="46" t="s">
        <v>13086</v>
      </c>
      <c r="F2848" s="46" t="s">
        <v>13081</v>
      </c>
      <c r="G2848" s="46">
        <v>63100</v>
      </c>
      <c r="I2848" s="46" t="s">
        <v>13076</v>
      </c>
      <c r="J2848" s="46" t="s">
        <v>12932</v>
      </c>
      <c r="K2848" s="46" t="s">
        <v>13087</v>
      </c>
      <c r="L2848" s="46" t="s">
        <v>9919</v>
      </c>
      <c r="O2848" s="46" t="s">
        <v>42</v>
      </c>
      <c r="P2848" s="43">
        <v>40674</v>
      </c>
      <c r="T2848" s="46" t="s">
        <v>9887</v>
      </c>
      <c r="AA2848" s="46" t="s">
        <v>12934</v>
      </c>
      <c r="AC2848" s="46" t="s">
        <v>12935</v>
      </c>
      <c r="AL2848" s="46" t="s">
        <v>13088</v>
      </c>
      <c r="AQ2848" s="46" t="b">
        <v>0</v>
      </c>
      <c r="AR2848" s="95"/>
    </row>
    <row r="2849" spans="1:44" ht="15" customHeight="1">
      <c r="A2849" s="46">
        <v>2848</v>
      </c>
      <c r="B2849" s="46">
        <v>2848</v>
      </c>
      <c r="D2849" s="46" t="s">
        <v>13089</v>
      </c>
      <c r="E2849" s="46" t="s">
        <v>13090</v>
      </c>
      <c r="F2849" s="46" t="s">
        <v>13091</v>
      </c>
      <c r="G2849" s="46" t="s">
        <v>13092</v>
      </c>
      <c r="I2849" s="46" t="s">
        <v>11206</v>
      </c>
      <c r="J2849" s="46" t="s">
        <v>12932</v>
      </c>
      <c r="K2849" s="46" t="s">
        <v>13093</v>
      </c>
      <c r="L2849" s="46" t="s">
        <v>9919</v>
      </c>
      <c r="O2849" s="46" t="s">
        <v>42</v>
      </c>
      <c r="P2849" s="43">
        <v>40674</v>
      </c>
      <c r="T2849" s="46" t="s">
        <v>9887</v>
      </c>
      <c r="AA2849" s="46" t="s">
        <v>12934</v>
      </c>
      <c r="AC2849" s="46" t="s">
        <v>12935</v>
      </c>
      <c r="AL2849" s="46" t="s">
        <v>13094</v>
      </c>
      <c r="AQ2849" s="46" t="b">
        <v>0</v>
      </c>
      <c r="AR2849" s="95"/>
    </row>
    <row r="2850" spans="1:44" ht="15" customHeight="1">
      <c r="A2850" s="46">
        <v>2849</v>
      </c>
      <c r="B2850" s="46">
        <v>2849</v>
      </c>
      <c r="D2850" s="46" t="s">
        <v>13095</v>
      </c>
      <c r="E2850" s="46" t="s">
        <v>13096</v>
      </c>
      <c r="F2850" s="46" t="s">
        <v>13081</v>
      </c>
      <c r="G2850" s="46">
        <v>68305</v>
      </c>
      <c r="I2850" s="46" t="s">
        <v>13097</v>
      </c>
      <c r="J2850" s="46" t="s">
        <v>12932</v>
      </c>
      <c r="K2850" s="46" t="s">
        <v>13098</v>
      </c>
      <c r="L2850" s="46" t="s">
        <v>9919</v>
      </c>
      <c r="O2850" s="46" t="s">
        <v>42</v>
      </c>
      <c r="P2850" s="43">
        <v>40674</v>
      </c>
      <c r="T2850" s="46" t="s">
        <v>9887</v>
      </c>
      <c r="AA2850" s="46" t="s">
        <v>12934</v>
      </c>
      <c r="AC2850" s="46" t="s">
        <v>12935</v>
      </c>
      <c r="AL2850" s="46" t="s">
        <v>13099</v>
      </c>
      <c r="AQ2850" s="46" t="b">
        <v>0</v>
      </c>
      <c r="AR2850" s="95"/>
    </row>
    <row r="2851" spans="1:44" ht="15" customHeight="1">
      <c r="A2851" s="46">
        <v>2850</v>
      </c>
      <c r="B2851" s="46">
        <v>2850</v>
      </c>
      <c r="D2851" s="46" t="s">
        <v>13100</v>
      </c>
      <c r="E2851" s="46" t="s">
        <v>13101</v>
      </c>
      <c r="F2851" s="46" t="s">
        <v>13081</v>
      </c>
      <c r="G2851" s="46">
        <v>66209</v>
      </c>
      <c r="I2851" s="46" t="s">
        <v>13097</v>
      </c>
      <c r="J2851" s="46" t="s">
        <v>12932</v>
      </c>
      <c r="K2851" s="46" t="s">
        <v>13102</v>
      </c>
      <c r="L2851" s="46" t="s">
        <v>9919</v>
      </c>
      <c r="O2851" s="46" t="s">
        <v>42</v>
      </c>
      <c r="P2851" s="43">
        <v>40674</v>
      </c>
      <c r="T2851" s="46" t="s">
        <v>9887</v>
      </c>
      <c r="AA2851" s="46" t="s">
        <v>12934</v>
      </c>
      <c r="AC2851" s="46" t="s">
        <v>12935</v>
      </c>
      <c r="AL2851" s="46" t="s">
        <v>13103</v>
      </c>
      <c r="AQ2851" s="46" t="b">
        <v>0</v>
      </c>
      <c r="AR2851" s="95"/>
    </row>
    <row r="2852" spans="1:44" ht="15" customHeight="1">
      <c r="A2852" s="46">
        <v>2851</v>
      </c>
      <c r="B2852" s="46">
        <v>2851</v>
      </c>
      <c r="D2852" s="46" t="s">
        <v>13104</v>
      </c>
      <c r="E2852" s="46" t="s">
        <v>13105</v>
      </c>
      <c r="F2852" s="46" t="s">
        <v>13081</v>
      </c>
      <c r="G2852" s="46">
        <v>63079</v>
      </c>
      <c r="I2852" s="46" t="s">
        <v>11206</v>
      </c>
      <c r="J2852" s="46" t="s">
        <v>12932</v>
      </c>
      <c r="K2852" s="46" t="s">
        <v>13106</v>
      </c>
      <c r="L2852" s="46" t="s">
        <v>9919</v>
      </c>
      <c r="O2852" s="46" t="s">
        <v>42</v>
      </c>
      <c r="P2852" s="43">
        <v>40674</v>
      </c>
      <c r="T2852" s="46" t="s">
        <v>9887</v>
      </c>
      <c r="AA2852" s="46" t="s">
        <v>12934</v>
      </c>
      <c r="AC2852" s="46" t="s">
        <v>12935</v>
      </c>
      <c r="AL2852" s="46" t="s">
        <v>13107</v>
      </c>
      <c r="AQ2852" s="46" t="b">
        <v>0</v>
      </c>
      <c r="AR2852" s="95"/>
    </row>
    <row r="2853" spans="1:44" ht="15" customHeight="1">
      <c r="A2853" s="46">
        <v>2852</v>
      </c>
      <c r="B2853" s="46">
        <v>2852</v>
      </c>
      <c r="D2853" s="46" t="s">
        <v>13108</v>
      </c>
      <c r="E2853" s="46" t="s">
        <v>13109</v>
      </c>
      <c r="F2853" s="46" t="s">
        <v>13110</v>
      </c>
      <c r="G2853" s="46">
        <v>491</v>
      </c>
      <c r="I2853" s="46" t="s">
        <v>11206</v>
      </c>
      <c r="J2853" s="46" t="s">
        <v>12932</v>
      </c>
      <c r="K2853" s="46" t="s">
        <v>13111</v>
      </c>
      <c r="L2853" s="46" t="s">
        <v>9919</v>
      </c>
      <c r="O2853" s="46" t="s">
        <v>42</v>
      </c>
      <c r="P2853" s="43">
        <v>40674</v>
      </c>
      <c r="T2853" s="46" t="s">
        <v>9887</v>
      </c>
      <c r="AA2853" s="46" t="s">
        <v>12934</v>
      </c>
      <c r="AC2853" s="46" t="s">
        <v>12935</v>
      </c>
      <c r="AL2853" s="46" t="s">
        <v>13112</v>
      </c>
      <c r="AQ2853" s="46" t="b">
        <v>0</v>
      </c>
      <c r="AR2853" s="95"/>
    </row>
    <row r="2854" spans="1:44" ht="15" customHeight="1">
      <c r="A2854" s="46">
        <v>2853</v>
      </c>
      <c r="B2854" s="46">
        <v>2853</v>
      </c>
      <c r="D2854" s="46" t="s">
        <v>13113</v>
      </c>
      <c r="E2854" s="46" t="s">
        <v>13114</v>
      </c>
      <c r="F2854" s="46" t="s">
        <v>13115</v>
      </c>
      <c r="G2854" s="46">
        <v>5986</v>
      </c>
      <c r="I2854" s="46" t="s">
        <v>11206</v>
      </c>
      <c r="J2854" s="46" t="s">
        <v>12932</v>
      </c>
      <c r="K2854" s="46" t="s">
        <v>13116</v>
      </c>
      <c r="L2854" s="46" t="s">
        <v>9919</v>
      </c>
      <c r="O2854" s="46" t="s">
        <v>42</v>
      </c>
      <c r="P2854" s="43">
        <v>40674</v>
      </c>
      <c r="T2854" s="46" t="s">
        <v>9887</v>
      </c>
      <c r="AA2854" s="46" t="s">
        <v>12934</v>
      </c>
      <c r="AC2854" s="46" t="s">
        <v>12935</v>
      </c>
      <c r="AL2854" s="46" t="s">
        <v>13117</v>
      </c>
      <c r="AQ2854" s="46" t="b">
        <v>0</v>
      </c>
      <c r="AR2854" s="95"/>
    </row>
    <row r="2855" spans="1:44" ht="15" customHeight="1">
      <c r="A2855" s="46">
        <v>2854</v>
      </c>
      <c r="B2855" s="46">
        <v>2854</v>
      </c>
      <c r="D2855" s="46" t="s">
        <v>13118</v>
      </c>
      <c r="E2855" s="46" t="s">
        <v>13119</v>
      </c>
      <c r="F2855" s="46" t="s">
        <v>13063</v>
      </c>
      <c r="G2855" s="46" t="s">
        <v>13064</v>
      </c>
      <c r="I2855" s="46" t="s">
        <v>11206</v>
      </c>
      <c r="J2855" s="46" t="s">
        <v>12932</v>
      </c>
      <c r="K2855" s="46" t="s">
        <v>13120</v>
      </c>
      <c r="L2855" s="46" t="s">
        <v>9919</v>
      </c>
      <c r="O2855" s="46" t="s">
        <v>42</v>
      </c>
      <c r="P2855" s="43">
        <v>40658</v>
      </c>
      <c r="T2855" s="46" t="s">
        <v>9887</v>
      </c>
      <c r="AA2855" s="46" t="s">
        <v>12934</v>
      </c>
      <c r="AC2855" s="46" t="s">
        <v>12935</v>
      </c>
      <c r="AL2855" s="46" t="s">
        <v>13121</v>
      </c>
      <c r="AQ2855" s="46" t="b">
        <v>0</v>
      </c>
      <c r="AR2855" s="95"/>
    </row>
    <row r="2856" spans="1:44" ht="15" customHeight="1">
      <c r="A2856" s="46">
        <v>2855</v>
      </c>
      <c r="B2856" s="46">
        <v>2855</v>
      </c>
      <c r="D2856" s="46" t="s">
        <v>13122</v>
      </c>
      <c r="E2856" s="46" t="s">
        <v>13123</v>
      </c>
      <c r="F2856" s="46" t="s">
        <v>13124</v>
      </c>
      <c r="G2856" s="46" t="s">
        <v>13125</v>
      </c>
      <c r="I2856" s="46" t="s">
        <v>1583</v>
      </c>
      <c r="J2856" s="46" t="s">
        <v>12932</v>
      </c>
      <c r="K2856" s="46" t="s">
        <v>13126</v>
      </c>
      <c r="L2856" s="46" t="s">
        <v>9919</v>
      </c>
      <c r="O2856" s="46" t="s">
        <v>42</v>
      </c>
      <c r="P2856" s="43">
        <v>40674</v>
      </c>
      <c r="T2856" s="46" t="s">
        <v>9887</v>
      </c>
      <c r="AA2856" s="46" t="s">
        <v>12934</v>
      </c>
      <c r="AC2856" s="46" t="s">
        <v>12935</v>
      </c>
      <c r="AL2856" s="46" t="s">
        <v>13127</v>
      </c>
      <c r="AQ2856" s="46" t="b">
        <v>0</v>
      </c>
      <c r="AR2856" s="95"/>
    </row>
    <row r="2857" spans="1:44" ht="15" customHeight="1">
      <c r="A2857" s="46">
        <v>2856</v>
      </c>
      <c r="B2857" s="46">
        <v>2856</v>
      </c>
      <c r="D2857" s="46" t="s">
        <v>13128</v>
      </c>
      <c r="E2857" s="46" t="s">
        <v>13129</v>
      </c>
      <c r="F2857" s="46" t="s">
        <v>13124</v>
      </c>
      <c r="G2857" s="46" t="s">
        <v>13130</v>
      </c>
      <c r="I2857" s="46" t="s">
        <v>13131</v>
      </c>
      <c r="J2857" s="46" t="s">
        <v>12932</v>
      </c>
      <c r="K2857" s="46" t="s">
        <v>13132</v>
      </c>
      <c r="L2857" s="46" t="s">
        <v>9919</v>
      </c>
      <c r="O2857" s="46" t="s">
        <v>42</v>
      </c>
      <c r="P2857" s="43">
        <v>40674</v>
      </c>
      <c r="T2857" s="46" t="s">
        <v>9887</v>
      </c>
      <c r="AA2857" s="46" t="s">
        <v>12934</v>
      </c>
      <c r="AC2857" s="46" t="s">
        <v>12935</v>
      </c>
      <c r="AL2857" s="46" t="s">
        <v>13133</v>
      </c>
      <c r="AQ2857" s="46" t="b">
        <v>0</v>
      </c>
      <c r="AR2857" s="95"/>
    </row>
    <row r="2858" spans="1:44" ht="15" customHeight="1">
      <c r="A2858" s="46">
        <v>2857</v>
      </c>
      <c r="B2858" s="46">
        <v>2857</v>
      </c>
      <c r="D2858" s="46" t="s">
        <v>13134</v>
      </c>
      <c r="E2858" s="46" t="s">
        <v>13135</v>
      </c>
      <c r="F2858" s="46" t="s">
        <v>13124</v>
      </c>
      <c r="G2858" s="46">
        <v>3038</v>
      </c>
      <c r="I2858" s="46" t="s">
        <v>13131</v>
      </c>
      <c r="J2858" s="46" t="s">
        <v>12932</v>
      </c>
      <c r="K2858" s="46" t="s">
        <v>13136</v>
      </c>
      <c r="L2858" s="46" t="s">
        <v>9919</v>
      </c>
      <c r="O2858" s="46" t="s">
        <v>42</v>
      </c>
      <c r="P2858" s="43">
        <v>40674</v>
      </c>
      <c r="T2858" s="46" t="s">
        <v>9887</v>
      </c>
      <c r="AA2858" s="46" t="s">
        <v>12934</v>
      </c>
      <c r="AC2858" s="46" t="s">
        <v>12935</v>
      </c>
      <c r="AL2858" s="46" t="s">
        <v>13137</v>
      </c>
      <c r="AQ2858" s="46" t="b">
        <v>0</v>
      </c>
      <c r="AR2858" s="95"/>
    </row>
    <row r="2859" spans="1:44" ht="15" customHeight="1">
      <c r="A2859" s="46">
        <v>2858</v>
      </c>
      <c r="B2859" s="46">
        <v>2858</v>
      </c>
      <c r="D2859" s="46" t="s">
        <v>13138</v>
      </c>
      <c r="E2859" s="46" t="s">
        <v>13139</v>
      </c>
      <c r="F2859" s="46" t="s">
        <v>13140</v>
      </c>
      <c r="G2859" s="46" t="s">
        <v>13141</v>
      </c>
      <c r="H2859" s="43">
        <v>40473</v>
      </c>
      <c r="I2859" s="46" t="s">
        <v>1583</v>
      </c>
      <c r="J2859" s="46" t="s">
        <v>12932</v>
      </c>
      <c r="K2859" s="46" t="s">
        <v>13142</v>
      </c>
      <c r="L2859" s="46" t="s">
        <v>9919</v>
      </c>
      <c r="O2859" s="46" t="s">
        <v>42</v>
      </c>
      <c r="P2859" s="43">
        <v>40674</v>
      </c>
      <c r="T2859" s="46" t="s">
        <v>9887</v>
      </c>
      <c r="AA2859" s="46" t="s">
        <v>12934</v>
      </c>
      <c r="AC2859" s="46" t="s">
        <v>12935</v>
      </c>
      <c r="AL2859" s="46" t="s">
        <v>13143</v>
      </c>
      <c r="AQ2859" s="46" t="b">
        <v>0</v>
      </c>
      <c r="AR2859" s="95"/>
    </row>
    <row r="2860" spans="1:44" ht="15" customHeight="1">
      <c r="A2860" s="46">
        <v>2859</v>
      </c>
      <c r="B2860" s="46">
        <v>2859</v>
      </c>
      <c r="D2860" s="46" t="s">
        <v>13144</v>
      </c>
      <c r="E2860" s="46" t="s">
        <v>13145</v>
      </c>
      <c r="F2860" s="46" t="s">
        <v>13146</v>
      </c>
      <c r="H2860" s="43">
        <v>41666</v>
      </c>
      <c r="I2860" s="46" t="s">
        <v>13147</v>
      </c>
      <c r="J2860" s="46" t="s">
        <v>39</v>
      </c>
      <c r="K2860" s="46" t="s">
        <v>9887</v>
      </c>
      <c r="L2860" s="46" t="s">
        <v>13148</v>
      </c>
      <c r="O2860" s="46" t="s">
        <v>13149</v>
      </c>
      <c r="P2860" s="43">
        <v>41703</v>
      </c>
      <c r="Q2860" s="46" t="s">
        <v>9887</v>
      </c>
      <c r="T2860" s="46" t="s">
        <v>707</v>
      </c>
      <c r="U2860" s="46">
        <v>14</v>
      </c>
      <c r="V2860" s="46">
        <v>55</v>
      </c>
      <c r="W2860" s="46">
        <v>55</v>
      </c>
      <c r="AA2860" s="46" t="s">
        <v>9266</v>
      </c>
      <c r="AC2860" s="46" t="s">
        <v>709</v>
      </c>
      <c r="AE2860" s="46" t="s">
        <v>13150</v>
      </c>
      <c r="AF2860" s="46" t="s">
        <v>12172</v>
      </c>
      <c r="AG2860" s="46" t="s">
        <v>13151</v>
      </c>
      <c r="AI2860" s="46" t="s">
        <v>9887</v>
      </c>
      <c r="AL2860" s="46" t="s">
        <v>13152</v>
      </c>
      <c r="AM2860" s="46" t="s">
        <v>13153</v>
      </c>
      <c r="AQ2860" s="46" t="b">
        <v>0</v>
      </c>
      <c r="AR2860" s="95"/>
    </row>
    <row r="2861" spans="1:44" ht="15" customHeight="1">
      <c r="A2861" s="46">
        <v>2860</v>
      </c>
      <c r="B2861" s="46">
        <v>2860</v>
      </c>
      <c r="D2861" s="46" t="s">
        <v>13154</v>
      </c>
      <c r="E2861" s="46" t="s">
        <v>13155</v>
      </c>
      <c r="F2861" s="46" t="s">
        <v>13146</v>
      </c>
      <c r="H2861" s="43">
        <v>41636</v>
      </c>
      <c r="I2861" s="46" t="s">
        <v>13156</v>
      </c>
      <c r="J2861" s="46" t="s">
        <v>39</v>
      </c>
      <c r="K2861" s="46" t="s">
        <v>9887</v>
      </c>
      <c r="L2861" s="46" t="s">
        <v>13148</v>
      </c>
      <c r="O2861" s="46" t="s">
        <v>13149</v>
      </c>
      <c r="P2861" s="43">
        <v>41703</v>
      </c>
      <c r="Q2861" s="46" t="s">
        <v>9887</v>
      </c>
      <c r="T2861" s="46" t="s">
        <v>707</v>
      </c>
      <c r="U2861" s="46">
        <v>18</v>
      </c>
      <c r="V2861" s="46">
        <v>55</v>
      </c>
      <c r="W2861" s="46">
        <v>55</v>
      </c>
      <c r="AA2861" s="46" t="s">
        <v>9266</v>
      </c>
      <c r="AC2861" s="46" t="s">
        <v>709</v>
      </c>
      <c r="AE2861" s="46" t="s">
        <v>13150</v>
      </c>
      <c r="AF2861" s="46" t="s">
        <v>12172</v>
      </c>
      <c r="AG2861" s="46" t="s">
        <v>13157</v>
      </c>
      <c r="AI2861" s="46" t="s">
        <v>9887</v>
      </c>
      <c r="AL2861" s="46" t="s">
        <v>13158</v>
      </c>
      <c r="AM2861" s="46" t="s">
        <v>13159</v>
      </c>
      <c r="AQ2861" s="46" t="b">
        <v>0</v>
      </c>
      <c r="AR2861" s="95"/>
    </row>
    <row r="2862" spans="1:44" ht="15" customHeight="1">
      <c r="A2862" s="46">
        <v>2861</v>
      </c>
      <c r="B2862" s="46">
        <v>2861</v>
      </c>
      <c r="D2862" s="46" t="s">
        <v>13160</v>
      </c>
      <c r="E2862" s="46" t="s">
        <v>13161</v>
      </c>
      <c r="F2862" s="46" t="s">
        <v>13162</v>
      </c>
      <c r="H2862" s="43">
        <v>40978</v>
      </c>
      <c r="I2862" s="46" t="s">
        <v>13163</v>
      </c>
      <c r="J2862" s="46" t="s">
        <v>39</v>
      </c>
      <c r="K2862" s="46" t="s">
        <v>9887</v>
      </c>
      <c r="L2862" s="46" t="s">
        <v>13148</v>
      </c>
      <c r="O2862" s="46" t="s">
        <v>13149</v>
      </c>
      <c r="P2862" s="43">
        <v>41703</v>
      </c>
      <c r="Q2862" s="46" t="s">
        <v>9887</v>
      </c>
      <c r="T2862" s="46" t="s">
        <v>707</v>
      </c>
      <c r="U2862" s="46">
        <v>14</v>
      </c>
      <c r="V2862" s="46">
        <v>55</v>
      </c>
      <c r="W2862" s="46">
        <v>55</v>
      </c>
      <c r="AA2862" s="46" t="s">
        <v>9266</v>
      </c>
      <c r="AC2862" s="46" t="s">
        <v>709</v>
      </c>
      <c r="AE2862" s="46" t="s">
        <v>13150</v>
      </c>
      <c r="AF2862" s="46" t="s">
        <v>12172</v>
      </c>
      <c r="AG2862" s="46" t="s">
        <v>13164</v>
      </c>
      <c r="AI2862" s="46" t="s">
        <v>9887</v>
      </c>
      <c r="AL2862" s="46" t="s">
        <v>13165</v>
      </c>
      <c r="AM2862" s="46" t="s">
        <v>13166</v>
      </c>
      <c r="AQ2862" s="46" t="b">
        <v>0</v>
      </c>
      <c r="AR2862" s="95"/>
    </row>
    <row r="2863" spans="1:44" ht="15" customHeight="1">
      <c r="A2863" s="46">
        <v>2862</v>
      </c>
      <c r="B2863" s="46">
        <v>2862</v>
      </c>
      <c r="D2863" s="46" t="s">
        <v>13167</v>
      </c>
      <c r="E2863" s="46" t="s">
        <v>13168</v>
      </c>
      <c r="F2863" s="46" t="s">
        <v>13146</v>
      </c>
      <c r="H2863" s="43">
        <v>34767</v>
      </c>
      <c r="I2863" s="46" t="s">
        <v>13169</v>
      </c>
      <c r="J2863" s="46" t="s">
        <v>39</v>
      </c>
      <c r="K2863" s="46" t="s">
        <v>9887</v>
      </c>
      <c r="L2863" s="46" t="s">
        <v>13148</v>
      </c>
      <c r="O2863" s="46" t="s">
        <v>13149</v>
      </c>
      <c r="P2863" s="43">
        <v>41703</v>
      </c>
      <c r="Q2863" s="46" t="s">
        <v>9887</v>
      </c>
      <c r="T2863" s="46" t="s">
        <v>707</v>
      </c>
      <c r="U2863" s="46">
        <v>20</v>
      </c>
      <c r="V2863" s="46">
        <v>55</v>
      </c>
      <c r="W2863" s="46">
        <v>55</v>
      </c>
      <c r="AA2863" s="46" t="s">
        <v>9266</v>
      </c>
      <c r="AC2863" s="46" t="s">
        <v>709</v>
      </c>
      <c r="AE2863" s="46" t="s">
        <v>13150</v>
      </c>
      <c r="AF2863" s="46" t="s">
        <v>12172</v>
      </c>
      <c r="AG2863" s="46" t="s">
        <v>13170</v>
      </c>
      <c r="AI2863" s="46" t="s">
        <v>9887</v>
      </c>
      <c r="AL2863" s="46" t="s">
        <v>13171</v>
      </c>
      <c r="AM2863" s="46" t="s">
        <v>13172</v>
      </c>
      <c r="AQ2863" s="46" t="b">
        <v>0</v>
      </c>
      <c r="AR2863" s="95"/>
    </row>
    <row r="2864" spans="1:44" ht="15" customHeight="1">
      <c r="A2864" s="46">
        <v>2863</v>
      </c>
      <c r="B2864" s="46">
        <v>2863</v>
      </c>
      <c r="D2864" s="46" t="s">
        <v>13173</v>
      </c>
      <c r="E2864" s="46" t="s">
        <v>13174</v>
      </c>
      <c r="F2864" s="46" t="s">
        <v>13146</v>
      </c>
      <c r="H2864" s="43">
        <v>41636</v>
      </c>
      <c r="I2864" s="46" t="s">
        <v>13175</v>
      </c>
      <c r="J2864" s="46" t="s">
        <v>39</v>
      </c>
      <c r="K2864" s="46" t="s">
        <v>9887</v>
      </c>
      <c r="L2864" s="46" t="s">
        <v>13148</v>
      </c>
      <c r="O2864" s="46" t="s">
        <v>13149</v>
      </c>
      <c r="P2864" s="43">
        <v>41703</v>
      </c>
      <c r="Q2864" s="46" t="s">
        <v>9887</v>
      </c>
      <c r="T2864" s="46" t="s">
        <v>707</v>
      </c>
      <c r="U2864" s="46">
        <v>10</v>
      </c>
      <c r="V2864" s="46">
        <v>55</v>
      </c>
      <c r="W2864" s="46">
        <v>55</v>
      </c>
      <c r="AA2864" s="46" t="s">
        <v>9266</v>
      </c>
      <c r="AC2864" s="46" t="s">
        <v>709</v>
      </c>
      <c r="AE2864" s="46" t="s">
        <v>13150</v>
      </c>
      <c r="AF2864" s="46" t="s">
        <v>12172</v>
      </c>
      <c r="AG2864" s="46" t="s">
        <v>13176</v>
      </c>
      <c r="AI2864" s="46" t="s">
        <v>9887</v>
      </c>
      <c r="AL2864" s="46" t="s">
        <v>13177</v>
      </c>
      <c r="AM2864" s="46" t="s">
        <v>13178</v>
      </c>
      <c r="AQ2864" s="46" t="b">
        <v>0</v>
      </c>
      <c r="AR2864" s="95"/>
    </row>
    <row r="2865" spans="1:44" ht="15" customHeight="1">
      <c r="A2865" s="46">
        <v>2864</v>
      </c>
      <c r="B2865" s="46">
        <v>2864</v>
      </c>
      <c r="D2865" s="46" t="s">
        <v>13179</v>
      </c>
      <c r="E2865" s="46" t="s">
        <v>13180</v>
      </c>
      <c r="F2865" s="46" t="s">
        <v>13181</v>
      </c>
      <c r="G2865" s="46">
        <v>4050</v>
      </c>
      <c r="H2865" s="43">
        <v>41484</v>
      </c>
      <c r="I2865" s="46" t="s">
        <v>13182</v>
      </c>
      <c r="J2865" s="46" t="s">
        <v>39</v>
      </c>
      <c r="K2865" s="46" t="s">
        <v>9887</v>
      </c>
      <c r="L2865" s="46" t="s">
        <v>13183</v>
      </c>
      <c r="O2865" s="46" t="s">
        <v>1379</v>
      </c>
      <c r="T2865" s="46" t="s">
        <v>928</v>
      </c>
      <c r="AA2865" s="46" t="s">
        <v>9266</v>
      </c>
      <c r="AC2865" s="46" t="s">
        <v>1381</v>
      </c>
      <c r="AL2865" s="46" t="s">
        <v>13184</v>
      </c>
      <c r="AM2865" s="46" t="s">
        <v>13185</v>
      </c>
      <c r="AQ2865" s="46" t="b">
        <v>0</v>
      </c>
      <c r="AR2865" s="95"/>
    </row>
    <row r="2866" spans="1:44" ht="15" customHeight="1">
      <c r="A2866" s="46">
        <v>2865</v>
      </c>
      <c r="B2866" s="46">
        <v>2865</v>
      </c>
      <c r="D2866" s="46" t="s">
        <v>13186</v>
      </c>
      <c r="E2866" s="46" t="s">
        <v>13187</v>
      </c>
      <c r="F2866" s="46" t="s">
        <v>13188</v>
      </c>
      <c r="G2866" s="46">
        <v>4076</v>
      </c>
      <c r="H2866" s="43">
        <v>41485</v>
      </c>
      <c r="I2866" s="46" t="s">
        <v>3331</v>
      </c>
      <c r="J2866" s="46" t="s">
        <v>39</v>
      </c>
      <c r="K2866" s="46" t="s">
        <v>9887</v>
      </c>
      <c r="L2866" s="46" t="s">
        <v>13183</v>
      </c>
      <c r="O2866" s="46" t="s">
        <v>1379</v>
      </c>
      <c r="T2866" s="46" t="s">
        <v>928</v>
      </c>
      <c r="AA2866" s="46" t="s">
        <v>9266</v>
      </c>
      <c r="AC2866" s="46" t="s">
        <v>1381</v>
      </c>
      <c r="AL2866" s="46" t="s">
        <v>13189</v>
      </c>
      <c r="AM2866" s="46" t="s">
        <v>13190</v>
      </c>
      <c r="AQ2866" s="46" t="b">
        <v>0</v>
      </c>
      <c r="AR2866" s="95"/>
    </row>
    <row r="2867" spans="1:44" ht="15" customHeight="1">
      <c r="A2867" s="46">
        <v>2866</v>
      </c>
      <c r="B2867" s="46">
        <v>2866</v>
      </c>
      <c r="D2867" s="46" t="s">
        <v>13191</v>
      </c>
      <c r="E2867" s="46" t="s">
        <v>13192</v>
      </c>
      <c r="F2867" s="46" t="s">
        <v>13193</v>
      </c>
      <c r="G2867" s="46">
        <v>4084</v>
      </c>
      <c r="H2867" s="43">
        <v>41489</v>
      </c>
      <c r="I2867" s="46" t="s">
        <v>5488</v>
      </c>
      <c r="J2867" s="46" t="s">
        <v>39</v>
      </c>
      <c r="K2867" s="46" t="s">
        <v>9887</v>
      </c>
      <c r="L2867" s="46" t="s">
        <v>13183</v>
      </c>
      <c r="O2867" s="46" t="s">
        <v>1379</v>
      </c>
      <c r="T2867" s="46" t="s">
        <v>928</v>
      </c>
      <c r="AA2867" s="46" t="s">
        <v>9266</v>
      </c>
      <c r="AC2867" s="46" t="s">
        <v>1381</v>
      </c>
      <c r="AL2867" s="46" t="s">
        <v>13194</v>
      </c>
      <c r="AM2867" s="46" t="s">
        <v>13195</v>
      </c>
      <c r="AQ2867" s="46" t="b">
        <v>0</v>
      </c>
      <c r="AR2867" s="95"/>
    </row>
    <row r="2868" spans="1:44" ht="15" customHeight="1">
      <c r="A2868" s="46">
        <v>2867</v>
      </c>
      <c r="B2868" s="46">
        <v>2867</v>
      </c>
      <c r="D2868" s="46" t="s">
        <v>13196</v>
      </c>
      <c r="E2868" s="46" t="s">
        <v>13197</v>
      </c>
      <c r="F2868" s="46" t="s">
        <v>12510</v>
      </c>
      <c r="G2868" s="46">
        <v>4078</v>
      </c>
      <c r="H2868" s="43">
        <v>41489</v>
      </c>
      <c r="I2868" s="46" t="s">
        <v>13182</v>
      </c>
      <c r="J2868" s="46" t="s">
        <v>39</v>
      </c>
      <c r="K2868" s="46" t="s">
        <v>9887</v>
      </c>
      <c r="L2868" s="46" t="s">
        <v>13183</v>
      </c>
      <c r="O2868" s="46" t="s">
        <v>1379</v>
      </c>
      <c r="T2868" s="46" t="s">
        <v>928</v>
      </c>
      <c r="AA2868" s="46" t="s">
        <v>9266</v>
      </c>
      <c r="AC2868" s="46" t="s">
        <v>1381</v>
      </c>
      <c r="AL2868" s="46" t="s">
        <v>13198</v>
      </c>
      <c r="AM2868" s="46" t="s">
        <v>13199</v>
      </c>
      <c r="AQ2868" s="46" t="b">
        <v>0</v>
      </c>
      <c r="AR2868" s="95"/>
    </row>
    <row r="2869" spans="1:44" ht="15" customHeight="1">
      <c r="A2869" s="46">
        <v>2868</v>
      </c>
      <c r="B2869" s="46">
        <v>2868</v>
      </c>
      <c r="D2869" s="46" t="s">
        <v>13200</v>
      </c>
      <c r="E2869" s="46" t="s">
        <v>13201</v>
      </c>
      <c r="F2869" s="46" t="s">
        <v>12510</v>
      </c>
      <c r="G2869" s="46" t="s">
        <v>13202</v>
      </c>
      <c r="H2869" s="43">
        <v>41495</v>
      </c>
      <c r="I2869" s="46" t="s">
        <v>1420</v>
      </c>
      <c r="J2869" s="46" t="s">
        <v>39</v>
      </c>
      <c r="K2869" s="46" t="s">
        <v>9887</v>
      </c>
      <c r="L2869" s="46" t="s">
        <v>13183</v>
      </c>
      <c r="O2869" s="46" t="s">
        <v>1379</v>
      </c>
      <c r="T2869" s="46" t="s">
        <v>928</v>
      </c>
      <c r="AA2869" s="46" t="s">
        <v>9266</v>
      </c>
      <c r="AC2869" s="46" t="s">
        <v>1381</v>
      </c>
      <c r="AL2869" s="46" t="s">
        <v>13203</v>
      </c>
      <c r="AM2869" s="46" t="s">
        <v>13204</v>
      </c>
      <c r="AQ2869" s="46" t="b">
        <v>0</v>
      </c>
      <c r="AR2869" s="95"/>
    </row>
    <row r="2870" spans="1:44" ht="15" customHeight="1">
      <c r="A2870" s="46">
        <v>2869</v>
      </c>
      <c r="B2870" s="46">
        <v>2869</v>
      </c>
      <c r="D2870" s="46" t="s">
        <v>13205</v>
      </c>
      <c r="E2870" s="46" t="s">
        <v>13206</v>
      </c>
      <c r="F2870" s="46" t="s">
        <v>12510</v>
      </c>
      <c r="G2870" s="46">
        <v>4009</v>
      </c>
      <c r="H2870" s="43">
        <v>41480</v>
      </c>
      <c r="I2870" s="46" t="s">
        <v>3331</v>
      </c>
      <c r="J2870" s="46" t="s">
        <v>39</v>
      </c>
      <c r="K2870" s="46" t="s">
        <v>9887</v>
      </c>
      <c r="L2870" s="46" t="s">
        <v>13183</v>
      </c>
      <c r="O2870" s="46" t="s">
        <v>1379</v>
      </c>
      <c r="T2870" s="46" t="s">
        <v>928</v>
      </c>
      <c r="AA2870" s="46" t="s">
        <v>9266</v>
      </c>
      <c r="AC2870" s="46" t="s">
        <v>1381</v>
      </c>
      <c r="AL2870" s="46" t="s">
        <v>13207</v>
      </c>
      <c r="AM2870" s="46" t="s">
        <v>13208</v>
      </c>
      <c r="AQ2870" s="46" t="b">
        <v>0</v>
      </c>
      <c r="AR2870" s="95"/>
    </row>
    <row r="2871" spans="1:44" ht="15" customHeight="1">
      <c r="A2871" s="46">
        <v>2870</v>
      </c>
      <c r="B2871" s="46">
        <v>2870</v>
      </c>
      <c r="D2871" s="46" t="s">
        <v>13209</v>
      </c>
      <c r="E2871" s="46" t="s">
        <v>13210</v>
      </c>
      <c r="F2871" s="46" t="s">
        <v>12510</v>
      </c>
      <c r="G2871" s="46">
        <v>4039</v>
      </c>
      <c r="H2871" s="43">
        <v>41481</v>
      </c>
      <c r="I2871" s="46" t="s">
        <v>3263</v>
      </c>
      <c r="J2871" s="46" t="s">
        <v>39</v>
      </c>
      <c r="K2871" s="46" t="s">
        <v>9887</v>
      </c>
      <c r="L2871" s="46" t="s">
        <v>13183</v>
      </c>
      <c r="O2871" s="46" t="s">
        <v>1379</v>
      </c>
      <c r="T2871" s="46" t="s">
        <v>928</v>
      </c>
      <c r="AA2871" s="46" t="s">
        <v>9266</v>
      </c>
      <c r="AC2871" s="46" t="s">
        <v>1381</v>
      </c>
      <c r="AL2871" s="46" t="s">
        <v>13211</v>
      </c>
      <c r="AM2871" s="46" t="s">
        <v>13212</v>
      </c>
      <c r="AQ2871" s="46" t="b">
        <v>0</v>
      </c>
      <c r="AR2871" s="95"/>
    </row>
    <row r="2872" spans="1:44" ht="15" customHeight="1">
      <c r="A2872" s="46">
        <v>2871</v>
      </c>
      <c r="B2872" s="46">
        <v>2871</v>
      </c>
      <c r="D2872" s="46" t="s">
        <v>13213</v>
      </c>
      <c r="E2872" s="46" t="s">
        <v>13214</v>
      </c>
      <c r="F2872" s="46" t="s">
        <v>12510</v>
      </c>
      <c r="G2872" s="46">
        <v>4002</v>
      </c>
      <c r="H2872" s="43">
        <v>41480</v>
      </c>
      <c r="I2872" s="46" t="s">
        <v>1420</v>
      </c>
      <c r="J2872" s="46" t="s">
        <v>39</v>
      </c>
      <c r="K2872" s="46" t="s">
        <v>9887</v>
      </c>
      <c r="L2872" s="46" t="s">
        <v>13183</v>
      </c>
      <c r="O2872" s="46" t="s">
        <v>1379</v>
      </c>
      <c r="T2872" s="46" t="s">
        <v>928</v>
      </c>
      <c r="AA2872" s="46" t="s">
        <v>9266</v>
      </c>
      <c r="AC2872" s="46" t="s">
        <v>1381</v>
      </c>
      <c r="AL2872" s="46" t="s">
        <v>13215</v>
      </c>
      <c r="AM2872" s="46" t="s">
        <v>13216</v>
      </c>
      <c r="AQ2872" s="46" t="b">
        <v>0</v>
      </c>
      <c r="AR2872" s="95"/>
    </row>
    <row r="2873" spans="1:44" ht="15" customHeight="1">
      <c r="A2873" s="46">
        <v>2872</v>
      </c>
      <c r="B2873" s="46">
        <v>2872</v>
      </c>
      <c r="D2873" s="46" t="s">
        <v>13217</v>
      </c>
      <c r="E2873" s="46" t="s">
        <v>13218</v>
      </c>
      <c r="F2873" s="46" t="s">
        <v>12510</v>
      </c>
      <c r="G2873" s="46">
        <v>4049</v>
      </c>
      <c r="H2873" s="43">
        <v>41484</v>
      </c>
      <c r="I2873" s="46" t="s">
        <v>5488</v>
      </c>
      <c r="J2873" s="46" t="s">
        <v>39</v>
      </c>
      <c r="K2873" s="46" t="s">
        <v>9887</v>
      </c>
      <c r="L2873" s="46" t="s">
        <v>13183</v>
      </c>
      <c r="O2873" s="46" t="s">
        <v>1379</v>
      </c>
      <c r="T2873" s="46" t="s">
        <v>928</v>
      </c>
      <c r="AA2873" s="46" t="s">
        <v>9266</v>
      </c>
      <c r="AC2873" s="46" t="s">
        <v>1381</v>
      </c>
      <c r="AL2873" s="46" t="s">
        <v>13219</v>
      </c>
      <c r="AM2873" s="46" t="s">
        <v>13220</v>
      </c>
      <c r="AQ2873" s="46" t="b">
        <v>0</v>
      </c>
      <c r="AR2873" s="95"/>
    </row>
    <row r="2874" spans="1:44" ht="15" customHeight="1">
      <c r="A2874" s="46">
        <v>2873</v>
      </c>
      <c r="B2874" s="46">
        <v>2873</v>
      </c>
      <c r="D2874" s="46" t="s">
        <v>13221</v>
      </c>
      <c r="E2874" s="46" t="s">
        <v>13222</v>
      </c>
      <c r="F2874" s="46" t="s">
        <v>13223</v>
      </c>
      <c r="G2874" s="46" t="s">
        <v>13224</v>
      </c>
      <c r="H2874" s="43" t="s">
        <v>9887</v>
      </c>
      <c r="I2874" s="46" t="s">
        <v>13225</v>
      </c>
      <c r="J2874" s="46" t="s">
        <v>39</v>
      </c>
      <c r="K2874" s="46" t="s">
        <v>9887</v>
      </c>
      <c r="L2874" s="46" t="s">
        <v>13226</v>
      </c>
      <c r="O2874" s="46" t="s">
        <v>1379</v>
      </c>
      <c r="T2874" s="46" t="s">
        <v>928</v>
      </c>
      <c r="AA2874" s="46" t="s">
        <v>9266</v>
      </c>
      <c r="AC2874" s="46" t="s">
        <v>1381</v>
      </c>
      <c r="AF2874" s="46" t="s">
        <v>13227</v>
      </c>
      <c r="AG2874" s="46" t="s">
        <v>13228</v>
      </c>
      <c r="AL2874" s="46" t="s">
        <v>13229</v>
      </c>
      <c r="AM2874" s="46" t="s">
        <v>13230</v>
      </c>
      <c r="AQ2874" s="46" t="b">
        <v>0</v>
      </c>
      <c r="AR2874" s="95"/>
    </row>
    <row r="2875" spans="1:44" ht="15" customHeight="1">
      <c r="A2875" s="46">
        <v>2874</v>
      </c>
      <c r="B2875" s="46">
        <v>2874</v>
      </c>
      <c r="D2875" s="46" t="s">
        <v>13231</v>
      </c>
      <c r="E2875" s="46" t="s">
        <v>13232</v>
      </c>
      <c r="F2875" s="46" t="s">
        <v>13223</v>
      </c>
      <c r="G2875" s="46" t="s">
        <v>13233</v>
      </c>
      <c r="H2875" s="43" t="s">
        <v>9887</v>
      </c>
      <c r="I2875" s="46" t="s">
        <v>1420</v>
      </c>
      <c r="J2875" s="46" t="s">
        <v>39</v>
      </c>
      <c r="K2875" s="46" t="s">
        <v>9887</v>
      </c>
      <c r="L2875" s="46" t="s">
        <v>13226</v>
      </c>
      <c r="O2875" s="46" t="s">
        <v>1379</v>
      </c>
      <c r="T2875" s="46" t="s">
        <v>928</v>
      </c>
      <c r="AA2875" s="46" t="s">
        <v>9266</v>
      </c>
      <c r="AC2875" s="46" t="s">
        <v>1381</v>
      </c>
      <c r="AF2875" s="46" t="s">
        <v>13227</v>
      </c>
      <c r="AG2875" s="46" t="s">
        <v>13228</v>
      </c>
      <c r="AL2875" s="46" t="s">
        <v>13234</v>
      </c>
      <c r="AM2875" s="46" t="s">
        <v>13235</v>
      </c>
      <c r="AQ2875" s="46" t="b">
        <v>0</v>
      </c>
      <c r="AR2875" s="95"/>
    </row>
    <row r="2876" spans="1:44" ht="15" customHeight="1">
      <c r="A2876" s="46">
        <v>2875</v>
      </c>
      <c r="B2876" s="46">
        <v>2875</v>
      </c>
      <c r="D2876" s="46" t="s">
        <v>13236</v>
      </c>
      <c r="E2876" s="46" t="s">
        <v>13237</v>
      </c>
      <c r="F2876" s="46" t="s">
        <v>13223</v>
      </c>
      <c r="G2876" s="46" t="s">
        <v>13238</v>
      </c>
      <c r="H2876" s="43" t="s">
        <v>9887</v>
      </c>
      <c r="I2876" s="46" t="s">
        <v>1420</v>
      </c>
      <c r="J2876" s="46" t="s">
        <v>39</v>
      </c>
      <c r="K2876" s="46" t="s">
        <v>9887</v>
      </c>
      <c r="L2876" s="46" t="s">
        <v>13226</v>
      </c>
      <c r="O2876" s="46" t="s">
        <v>1379</v>
      </c>
      <c r="T2876" s="46" t="s">
        <v>928</v>
      </c>
      <c r="AA2876" s="46" t="s">
        <v>9266</v>
      </c>
      <c r="AC2876" s="46" t="s">
        <v>1381</v>
      </c>
      <c r="AF2876" s="46" t="s">
        <v>13227</v>
      </c>
      <c r="AG2876" s="46" t="s">
        <v>13228</v>
      </c>
      <c r="AL2876" s="46" t="s">
        <v>13239</v>
      </c>
      <c r="AM2876" s="46" t="s">
        <v>13240</v>
      </c>
      <c r="AQ2876" s="46" t="b">
        <v>0</v>
      </c>
      <c r="AR2876" s="95"/>
    </row>
    <row r="2877" spans="1:44" ht="15" customHeight="1">
      <c r="A2877" s="46">
        <v>2876</v>
      </c>
      <c r="B2877" s="46">
        <v>2876</v>
      </c>
      <c r="D2877" s="46" t="s">
        <v>13241</v>
      </c>
      <c r="E2877" s="46" t="s">
        <v>13242</v>
      </c>
      <c r="F2877" s="46" t="s">
        <v>13223</v>
      </c>
      <c r="G2877" s="46" t="s">
        <v>13224</v>
      </c>
      <c r="H2877" s="43" t="s">
        <v>9887</v>
      </c>
      <c r="I2877" s="46" t="s">
        <v>1420</v>
      </c>
      <c r="J2877" s="46" t="s">
        <v>39</v>
      </c>
      <c r="K2877" s="46" t="s">
        <v>9887</v>
      </c>
      <c r="L2877" s="46" t="s">
        <v>13226</v>
      </c>
      <c r="O2877" s="46" t="s">
        <v>1379</v>
      </c>
      <c r="T2877" s="46" t="s">
        <v>928</v>
      </c>
      <c r="AA2877" s="46" t="s">
        <v>9266</v>
      </c>
      <c r="AC2877" s="46" t="s">
        <v>1381</v>
      </c>
      <c r="AF2877" s="46" t="s">
        <v>13227</v>
      </c>
      <c r="AG2877" s="46" t="s">
        <v>13228</v>
      </c>
      <c r="AL2877" s="46" t="s">
        <v>13243</v>
      </c>
      <c r="AM2877" s="46" t="s">
        <v>13244</v>
      </c>
      <c r="AQ2877" s="46" t="b">
        <v>0</v>
      </c>
      <c r="AR2877" s="95"/>
    </row>
    <row r="2878" spans="1:44" ht="15" customHeight="1">
      <c r="A2878" s="46">
        <v>2877</v>
      </c>
      <c r="B2878" s="46">
        <v>2877</v>
      </c>
      <c r="D2878" s="46" t="s">
        <v>13245</v>
      </c>
      <c r="E2878" s="46" t="s">
        <v>13246</v>
      </c>
      <c r="F2878" s="46" t="s">
        <v>13223</v>
      </c>
      <c r="G2878" s="46" t="s">
        <v>13247</v>
      </c>
      <c r="H2878" s="43" t="s">
        <v>9887</v>
      </c>
      <c r="I2878" s="46" t="s">
        <v>1420</v>
      </c>
      <c r="J2878" s="46" t="s">
        <v>39</v>
      </c>
      <c r="K2878" s="46" t="s">
        <v>9887</v>
      </c>
      <c r="L2878" s="46" t="s">
        <v>13226</v>
      </c>
      <c r="O2878" s="46" t="s">
        <v>1379</v>
      </c>
      <c r="T2878" s="46" t="s">
        <v>928</v>
      </c>
      <c r="AA2878" s="46" t="s">
        <v>9266</v>
      </c>
      <c r="AC2878" s="46" t="s">
        <v>1381</v>
      </c>
      <c r="AF2878" s="46" t="s">
        <v>13227</v>
      </c>
      <c r="AG2878" s="46" t="s">
        <v>13228</v>
      </c>
      <c r="AL2878" s="46" t="s">
        <v>13248</v>
      </c>
      <c r="AM2878" s="46" t="s">
        <v>13249</v>
      </c>
      <c r="AQ2878" s="46" t="b">
        <v>0</v>
      </c>
      <c r="AR2878" s="95"/>
    </row>
    <row r="2879" spans="1:44" ht="15" customHeight="1">
      <c r="A2879" s="46">
        <v>2878</v>
      </c>
      <c r="B2879" s="46">
        <v>2878</v>
      </c>
      <c r="D2879" s="46" t="s">
        <v>13250</v>
      </c>
      <c r="E2879" s="46" t="s">
        <v>13251</v>
      </c>
      <c r="F2879" s="46" t="s">
        <v>13223</v>
      </c>
      <c r="G2879" s="46" t="s">
        <v>13247</v>
      </c>
      <c r="H2879" s="43" t="s">
        <v>9887</v>
      </c>
      <c r="I2879" s="46" t="s">
        <v>1420</v>
      </c>
      <c r="J2879" s="46" t="s">
        <v>39</v>
      </c>
      <c r="K2879" s="46" t="s">
        <v>9887</v>
      </c>
      <c r="L2879" s="46" t="s">
        <v>13226</v>
      </c>
      <c r="O2879" s="46" t="s">
        <v>1379</v>
      </c>
      <c r="T2879" s="46" t="s">
        <v>928</v>
      </c>
      <c r="AA2879" s="46" t="s">
        <v>9266</v>
      </c>
      <c r="AC2879" s="46" t="s">
        <v>1381</v>
      </c>
      <c r="AF2879" s="46" t="s">
        <v>13227</v>
      </c>
      <c r="AG2879" s="46" t="s">
        <v>13228</v>
      </c>
      <c r="AL2879" s="46" t="s">
        <v>13252</v>
      </c>
      <c r="AM2879" s="46" t="s">
        <v>13253</v>
      </c>
      <c r="AQ2879" s="46" t="b">
        <v>0</v>
      </c>
      <c r="AR2879" s="95"/>
    </row>
    <row r="2880" spans="1:44" ht="15" customHeight="1">
      <c r="A2880" s="46">
        <v>2879</v>
      </c>
      <c r="B2880" s="46">
        <v>2879</v>
      </c>
      <c r="D2880" s="46" t="s">
        <v>13254</v>
      </c>
      <c r="E2880" s="46" t="s">
        <v>13255</v>
      </c>
      <c r="F2880" s="46" t="s">
        <v>13223</v>
      </c>
      <c r="G2880" s="46" t="s">
        <v>13256</v>
      </c>
      <c r="H2880" s="43">
        <v>36742</v>
      </c>
      <c r="I2880" s="46" t="s">
        <v>1420</v>
      </c>
      <c r="J2880" s="46" t="s">
        <v>39</v>
      </c>
      <c r="K2880" s="46" t="s">
        <v>9887</v>
      </c>
      <c r="L2880" s="46" t="s">
        <v>13226</v>
      </c>
      <c r="O2880" s="46" t="s">
        <v>1379</v>
      </c>
      <c r="T2880" s="46" t="s">
        <v>928</v>
      </c>
      <c r="AA2880" s="46" t="s">
        <v>9266</v>
      </c>
      <c r="AC2880" s="46" t="s">
        <v>1381</v>
      </c>
      <c r="AF2880" s="46" t="s">
        <v>13227</v>
      </c>
      <c r="AG2880" s="46" t="s">
        <v>13257</v>
      </c>
      <c r="AL2880" s="46" t="s">
        <v>13258</v>
      </c>
      <c r="AM2880" s="46" t="s">
        <v>13259</v>
      </c>
      <c r="AQ2880" s="46" t="b">
        <v>0</v>
      </c>
      <c r="AR2880" s="95"/>
    </row>
    <row r="2881" spans="1:44" ht="15" customHeight="1">
      <c r="A2881" s="46">
        <v>2880</v>
      </c>
      <c r="B2881" s="46">
        <v>2880</v>
      </c>
      <c r="D2881" s="46" t="s">
        <v>13260</v>
      </c>
      <c r="E2881" s="46" t="s">
        <v>13261</v>
      </c>
      <c r="F2881" s="46" t="s">
        <v>13223</v>
      </c>
      <c r="G2881" s="46" t="s">
        <v>13262</v>
      </c>
      <c r="H2881" s="43">
        <v>36714</v>
      </c>
      <c r="I2881" s="46" t="s">
        <v>1420</v>
      </c>
      <c r="J2881" s="46" t="s">
        <v>39</v>
      </c>
      <c r="K2881" s="46" t="s">
        <v>9887</v>
      </c>
      <c r="L2881" s="46" t="s">
        <v>13226</v>
      </c>
      <c r="O2881" s="46" t="s">
        <v>1379</v>
      </c>
      <c r="T2881" s="46" t="s">
        <v>928</v>
      </c>
      <c r="AA2881" s="46" t="s">
        <v>9266</v>
      </c>
      <c r="AC2881" s="46" t="s">
        <v>1381</v>
      </c>
      <c r="AF2881" s="46" t="s">
        <v>13227</v>
      </c>
      <c r="AG2881" s="46" t="s">
        <v>13263</v>
      </c>
      <c r="AL2881" s="46" t="s">
        <v>13264</v>
      </c>
      <c r="AM2881" s="46" t="s">
        <v>13265</v>
      </c>
      <c r="AQ2881" s="46" t="b">
        <v>0</v>
      </c>
      <c r="AR2881" s="95"/>
    </row>
    <row r="2882" spans="1:44" ht="15" customHeight="1">
      <c r="A2882" s="46">
        <v>2881</v>
      </c>
      <c r="B2882" s="46">
        <v>2881</v>
      </c>
      <c r="D2882" s="46" t="s">
        <v>13266</v>
      </c>
      <c r="E2882" s="46" t="s">
        <v>13267</v>
      </c>
      <c r="F2882" s="46" t="s">
        <v>13223</v>
      </c>
      <c r="G2882" s="46" t="s">
        <v>13268</v>
      </c>
      <c r="H2882" s="43">
        <v>37087</v>
      </c>
      <c r="I2882" s="46" t="s">
        <v>1420</v>
      </c>
      <c r="J2882" s="46" t="s">
        <v>39</v>
      </c>
      <c r="K2882" s="46" t="s">
        <v>9887</v>
      </c>
      <c r="L2882" s="46" t="s">
        <v>13226</v>
      </c>
      <c r="O2882" s="46" t="s">
        <v>1379</v>
      </c>
      <c r="T2882" s="46" t="s">
        <v>928</v>
      </c>
      <c r="AA2882" s="46" t="s">
        <v>9266</v>
      </c>
      <c r="AC2882" s="46" t="s">
        <v>1381</v>
      </c>
      <c r="AF2882" s="46" t="s">
        <v>13227</v>
      </c>
      <c r="AG2882" s="46" t="s">
        <v>13269</v>
      </c>
      <c r="AL2882" s="46" t="s">
        <v>13270</v>
      </c>
      <c r="AM2882" s="46" t="s">
        <v>13271</v>
      </c>
      <c r="AQ2882" s="46" t="b">
        <v>0</v>
      </c>
      <c r="AR2882" s="95"/>
    </row>
    <row r="2883" spans="1:44" ht="15" customHeight="1">
      <c r="A2883" s="46">
        <v>2882</v>
      </c>
      <c r="B2883" s="46">
        <v>2882</v>
      </c>
      <c r="D2883" s="46" t="s">
        <v>13272</v>
      </c>
      <c r="E2883" s="46" t="s">
        <v>13273</v>
      </c>
      <c r="F2883" s="46" t="s">
        <v>13223</v>
      </c>
      <c r="G2883" s="46" t="s">
        <v>13274</v>
      </c>
      <c r="H2883" s="43" t="s">
        <v>9887</v>
      </c>
      <c r="I2883" s="46" t="s">
        <v>13225</v>
      </c>
      <c r="J2883" s="46" t="s">
        <v>39</v>
      </c>
      <c r="K2883" s="46" t="s">
        <v>9887</v>
      </c>
      <c r="L2883" s="46" t="s">
        <v>13226</v>
      </c>
      <c r="O2883" s="46" t="s">
        <v>1379</v>
      </c>
      <c r="T2883" s="46" t="s">
        <v>928</v>
      </c>
      <c r="AA2883" s="46" t="s">
        <v>9266</v>
      </c>
      <c r="AC2883" s="46" t="s">
        <v>1381</v>
      </c>
      <c r="AF2883" s="46" t="s">
        <v>13227</v>
      </c>
      <c r="AG2883" s="46" t="s">
        <v>13228</v>
      </c>
      <c r="AL2883" s="46" t="s">
        <v>13275</v>
      </c>
      <c r="AM2883" s="46" t="s">
        <v>13276</v>
      </c>
      <c r="AQ2883" s="46" t="b">
        <v>0</v>
      </c>
      <c r="AR2883" s="95"/>
    </row>
    <row r="2884" spans="1:44" ht="15" customHeight="1">
      <c r="A2884" s="46">
        <v>2883</v>
      </c>
      <c r="B2884" s="46">
        <v>2883</v>
      </c>
      <c r="D2884" s="46" t="s">
        <v>13277</v>
      </c>
      <c r="E2884" s="46" t="s">
        <v>13278</v>
      </c>
      <c r="F2884" s="46" t="s">
        <v>12510</v>
      </c>
      <c r="G2884" s="46">
        <v>2207</v>
      </c>
      <c r="H2884" s="43">
        <v>39698</v>
      </c>
      <c r="I2884" s="46" t="s">
        <v>1377</v>
      </c>
      <c r="J2884" s="46" t="s">
        <v>39</v>
      </c>
      <c r="K2884" s="46" t="s">
        <v>9887</v>
      </c>
      <c r="L2884" s="46" t="s">
        <v>13279</v>
      </c>
      <c r="O2884" s="46" t="s">
        <v>1379</v>
      </c>
      <c r="T2884" s="46" t="s">
        <v>928</v>
      </c>
      <c r="AA2884" s="46" t="s">
        <v>9266</v>
      </c>
      <c r="AC2884" s="46" t="s">
        <v>1381</v>
      </c>
      <c r="AF2884" s="46" t="s">
        <v>1382</v>
      </c>
      <c r="AG2884" s="46" t="s">
        <v>13280</v>
      </c>
      <c r="AL2884" s="46" t="s">
        <v>13281</v>
      </c>
      <c r="AM2884" s="46" t="s">
        <v>13282</v>
      </c>
      <c r="AQ2884" s="46" t="b">
        <v>0</v>
      </c>
      <c r="AR2884" s="95"/>
    </row>
    <row r="2885" spans="1:44" ht="15" customHeight="1">
      <c r="A2885" s="46">
        <v>2884</v>
      </c>
      <c r="B2885" s="46">
        <v>2884</v>
      </c>
      <c r="D2885" s="46" t="s">
        <v>13283</v>
      </c>
      <c r="E2885" s="46" t="s">
        <v>13284</v>
      </c>
      <c r="F2885" s="46" t="s">
        <v>12510</v>
      </c>
      <c r="G2885" s="46">
        <v>2778</v>
      </c>
      <c r="H2885" s="43">
        <v>40364</v>
      </c>
      <c r="I2885" s="46" t="s">
        <v>1377</v>
      </c>
      <c r="J2885" s="46" t="s">
        <v>39</v>
      </c>
      <c r="K2885" s="46" t="s">
        <v>9887</v>
      </c>
      <c r="L2885" s="46" t="s">
        <v>13279</v>
      </c>
      <c r="O2885" s="46" t="s">
        <v>1379</v>
      </c>
      <c r="T2885" s="46" t="s">
        <v>928</v>
      </c>
      <c r="AA2885" s="46" t="s">
        <v>9266</v>
      </c>
      <c r="AC2885" s="46" t="s">
        <v>1381</v>
      </c>
      <c r="AF2885" s="46" t="s">
        <v>1382</v>
      </c>
      <c r="AG2885" s="46" t="s">
        <v>13285</v>
      </c>
      <c r="AL2885" s="46" t="s">
        <v>13286</v>
      </c>
      <c r="AM2885" s="46" t="s">
        <v>13287</v>
      </c>
      <c r="AQ2885" s="46" t="b">
        <v>0</v>
      </c>
      <c r="AR2885" s="95"/>
    </row>
    <row r="2886" spans="1:44" ht="15" customHeight="1">
      <c r="A2886" s="46">
        <v>2885</v>
      </c>
      <c r="B2886" s="46">
        <v>2885</v>
      </c>
      <c r="D2886" s="46" t="s">
        <v>13288</v>
      </c>
      <c r="E2886" s="46" t="s">
        <v>13289</v>
      </c>
      <c r="F2886" s="46" t="s">
        <v>13290</v>
      </c>
      <c r="G2886" s="46">
        <v>181</v>
      </c>
      <c r="H2886" s="43">
        <v>41062</v>
      </c>
      <c r="I2886" s="46" t="s">
        <v>1377</v>
      </c>
      <c r="J2886" s="46" t="s">
        <v>39</v>
      </c>
      <c r="K2886" s="46" t="s">
        <v>9887</v>
      </c>
      <c r="L2886" s="46" t="s">
        <v>13279</v>
      </c>
      <c r="O2886" s="46" t="s">
        <v>1379</v>
      </c>
      <c r="T2886" s="46" t="s">
        <v>928</v>
      </c>
      <c r="AA2886" s="46" t="s">
        <v>9266</v>
      </c>
      <c r="AC2886" s="46" t="s">
        <v>1381</v>
      </c>
      <c r="AF2886" s="46" t="s">
        <v>1382</v>
      </c>
      <c r="AG2886" s="46" t="s">
        <v>13291</v>
      </c>
      <c r="AL2886" s="46" t="s">
        <v>13292</v>
      </c>
      <c r="AM2886" s="46" t="s">
        <v>13293</v>
      </c>
      <c r="AQ2886" s="46" t="b">
        <v>0</v>
      </c>
      <c r="AR2886" s="95"/>
    </row>
    <row r="2887" spans="1:44" ht="15" customHeight="1">
      <c r="A2887" s="46">
        <v>2886</v>
      </c>
      <c r="B2887" s="46">
        <v>2886</v>
      </c>
      <c r="D2887" s="46" t="s">
        <v>13294</v>
      </c>
      <c r="E2887" s="46" t="s">
        <v>13295</v>
      </c>
      <c r="F2887" s="46" t="s">
        <v>1419</v>
      </c>
      <c r="G2887" s="46">
        <v>7382</v>
      </c>
      <c r="H2887" s="43">
        <v>39620</v>
      </c>
      <c r="I2887" s="46" t="s">
        <v>1420</v>
      </c>
      <c r="J2887" s="46" t="s">
        <v>39</v>
      </c>
      <c r="K2887" s="46" t="s">
        <v>9887</v>
      </c>
      <c r="L2887" s="46" t="s">
        <v>13279</v>
      </c>
      <c r="O2887" s="46" t="s">
        <v>1379</v>
      </c>
      <c r="T2887" s="46" t="s">
        <v>928</v>
      </c>
      <c r="AA2887" s="46" t="s">
        <v>9266</v>
      </c>
      <c r="AC2887" s="46" t="s">
        <v>1381</v>
      </c>
      <c r="AF2887" s="46" t="s">
        <v>1382</v>
      </c>
      <c r="AG2887" s="46" t="s">
        <v>13296</v>
      </c>
      <c r="AL2887" s="46" t="s">
        <v>13297</v>
      </c>
      <c r="AM2887" s="46" t="s">
        <v>13298</v>
      </c>
      <c r="AQ2887" s="46" t="b">
        <v>0</v>
      </c>
      <c r="AR2887" s="95"/>
    </row>
    <row r="2888" spans="1:44" ht="15" customHeight="1">
      <c r="A2888" s="46">
        <v>2887</v>
      </c>
      <c r="B2888" s="46">
        <v>2887</v>
      </c>
      <c r="D2888" s="46" t="s">
        <v>13299</v>
      </c>
      <c r="E2888" s="46" t="s">
        <v>13300</v>
      </c>
      <c r="F2888" s="46" t="s">
        <v>13290</v>
      </c>
      <c r="G2888" s="46">
        <v>108</v>
      </c>
      <c r="H2888" s="43">
        <v>41041</v>
      </c>
      <c r="I2888" s="46" t="s">
        <v>1377</v>
      </c>
      <c r="J2888" s="46" t="s">
        <v>39</v>
      </c>
      <c r="K2888" s="46" t="s">
        <v>9887</v>
      </c>
      <c r="L2888" s="46" t="s">
        <v>13279</v>
      </c>
      <c r="O2888" s="46" t="s">
        <v>1379</v>
      </c>
      <c r="T2888" s="46" t="s">
        <v>928</v>
      </c>
      <c r="AA2888" s="46" t="s">
        <v>9266</v>
      </c>
      <c r="AC2888" s="46" t="s">
        <v>1381</v>
      </c>
      <c r="AF2888" s="46" t="s">
        <v>1382</v>
      </c>
      <c r="AG2888" s="46" t="s">
        <v>13301</v>
      </c>
      <c r="AL2888" s="46" t="s">
        <v>13302</v>
      </c>
      <c r="AM2888" s="46" t="s">
        <v>13303</v>
      </c>
      <c r="AQ2888" s="46" t="b">
        <v>0</v>
      </c>
      <c r="AR2888" s="95"/>
    </row>
    <row r="2889" spans="1:44" ht="15" customHeight="1">
      <c r="A2889" s="46">
        <v>2888</v>
      </c>
      <c r="B2889" s="46">
        <v>2888</v>
      </c>
      <c r="D2889" s="46" t="s">
        <v>13304</v>
      </c>
      <c r="E2889" s="46" t="s">
        <v>13305</v>
      </c>
      <c r="F2889" s="46" t="s">
        <v>13306</v>
      </c>
      <c r="G2889" s="46" t="s">
        <v>13307</v>
      </c>
      <c r="H2889" s="43">
        <v>41520</v>
      </c>
      <c r="I2889" s="46" t="s">
        <v>1377</v>
      </c>
      <c r="J2889" s="46" t="s">
        <v>39</v>
      </c>
      <c r="K2889" s="46" t="s">
        <v>9887</v>
      </c>
      <c r="L2889" s="46" t="s">
        <v>13279</v>
      </c>
      <c r="O2889" s="46" t="s">
        <v>1379</v>
      </c>
      <c r="T2889" s="46" t="s">
        <v>928</v>
      </c>
      <c r="AA2889" s="46" t="s">
        <v>9266</v>
      </c>
      <c r="AC2889" s="46" t="s">
        <v>1381</v>
      </c>
      <c r="AF2889" s="46" t="s">
        <v>1382</v>
      </c>
      <c r="AG2889" s="46" t="s">
        <v>13308</v>
      </c>
      <c r="AL2889" s="46" t="s">
        <v>13309</v>
      </c>
      <c r="AM2889" s="46" t="s">
        <v>13310</v>
      </c>
      <c r="AQ2889" s="46" t="b">
        <v>0</v>
      </c>
      <c r="AR2889" s="95"/>
    </row>
    <row r="2890" spans="1:44" ht="15" customHeight="1">
      <c r="A2890" s="46">
        <v>2889</v>
      </c>
      <c r="B2890" s="46">
        <v>2889</v>
      </c>
      <c r="D2890" s="46" t="s">
        <v>13311</v>
      </c>
      <c r="E2890" s="46" t="s">
        <v>13312</v>
      </c>
      <c r="F2890" s="46" t="s">
        <v>13290</v>
      </c>
      <c r="G2890" s="46">
        <v>239</v>
      </c>
      <c r="H2890" s="43">
        <v>41467</v>
      </c>
      <c r="I2890" s="46" t="s">
        <v>1377</v>
      </c>
      <c r="J2890" s="46" t="s">
        <v>39</v>
      </c>
      <c r="K2890" s="46" t="s">
        <v>9887</v>
      </c>
      <c r="L2890" s="46" t="s">
        <v>13279</v>
      </c>
      <c r="O2890" s="46" t="s">
        <v>1379</v>
      </c>
      <c r="T2890" s="46" t="s">
        <v>928</v>
      </c>
      <c r="AA2890" s="46" t="s">
        <v>9266</v>
      </c>
      <c r="AC2890" s="46" t="s">
        <v>1381</v>
      </c>
      <c r="AF2890" s="46" t="s">
        <v>1382</v>
      </c>
      <c r="AG2890" s="46" t="s">
        <v>13313</v>
      </c>
      <c r="AL2890" s="46" t="s">
        <v>13314</v>
      </c>
      <c r="AM2890" s="46" t="s">
        <v>13315</v>
      </c>
      <c r="AQ2890" s="46" t="b">
        <v>0</v>
      </c>
      <c r="AR2890" s="95"/>
    </row>
    <row r="2891" spans="1:44" ht="15" customHeight="1">
      <c r="A2891" s="46">
        <v>2890</v>
      </c>
      <c r="B2891" s="46">
        <v>2890</v>
      </c>
      <c r="D2891" s="46" t="s">
        <v>13316</v>
      </c>
      <c r="E2891" s="46" t="s">
        <v>13317</v>
      </c>
      <c r="F2891" s="46" t="s">
        <v>13183</v>
      </c>
      <c r="G2891" s="46">
        <v>2052</v>
      </c>
      <c r="H2891" s="43">
        <v>39627</v>
      </c>
      <c r="I2891" s="46" t="s">
        <v>1377</v>
      </c>
      <c r="J2891" s="46" t="s">
        <v>39</v>
      </c>
      <c r="K2891" s="46" t="s">
        <v>9887</v>
      </c>
      <c r="L2891" s="46" t="s">
        <v>13279</v>
      </c>
      <c r="O2891" s="46" t="s">
        <v>1379</v>
      </c>
      <c r="T2891" s="46" t="s">
        <v>928</v>
      </c>
      <c r="AA2891" s="46" t="s">
        <v>9266</v>
      </c>
      <c r="AC2891" s="46" t="s">
        <v>1381</v>
      </c>
      <c r="AF2891" s="46" t="s">
        <v>1382</v>
      </c>
      <c r="AG2891" s="46" t="s">
        <v>13318</v>
      </c>
      <c r="AL2891" s="46" t="s">
        <v>13319</v>
      </c>
      <c r="AM2891" s="46" t="s">
        <v>13320</v>
      </c>
      <c r="AQ2891" s="46" t="b">
        <v>0</v>
      </c>
      <c r="AR2891" s="95"/>
    </row>
    <row r="2892" spans="1:44" ht="15" customHeight="1">
      <c r="A2892" s="46">
        <v>2891</v>
      </c>
      <c r="B2892" s="46">
        <v>2891</v>
      </c>
      <c r="D2892" s="46" t="s">
        <v>13321</v>
      </c>
      <c r="E2892" s="46" t="s">
        <v>13322</v>
      </c>
      <c r="F2892" s="46" t="s">
        <v>13290</v>
      </c>
      <c r="G2892" s="46">
        <v>243</v>
      </c>
      <c r="H2892" s="43">
        <v>41453</v>
      </c>
      <c r="I2892" s="46" t="s">
        <v>1377</v>
      </c>
      <c r="J2892" s="46" t="s">
        <v>39</v>
      </c>
      <c r="K2892" s="46" t="s">
        <v>9887</v>
      </c>
      <c r="L2892" s="46" t="s">
        <v>13279</v>
      </c>
      <c r="O2892" s="46" t="s">
        <v>1379</v>
      </c>
      <c r="T2892" s="46" t="s">
        <v>928</v>
      </c>
      <c r="AA2892" s="46" t="s">
        <v>9266</v>
      </c>
      <c r="AC2892" s="46" t="s">
        <v>1381</v>
      </c>
      <c r="AF2892" s="46" t="s">
        <v>1382</v>
      </c>
      <c r="AG2892" s="46" t="s">
        <v>13323</v>
      </c>
      <c r="AL2892" s="46" t="s">
        <v>13324</v>
      </c>
      <c r="AM2892" s="46" t="s">
        <v>13325</v>
      </c>
      <c r="AQ2892" s="46" t="b">
        <v>0</v>
      </c>
      <c r="AR2892" s="95"/>
    </row>
    <row r="2893" spans="1:44" ht="15" customHeight="1">
      <c r="A2893" s="46">
        <v>2892</v>
      </c>
      <c r="B2893" s="46">
        <v>2892</v>
      </c>
      <c r="D2893" s="46" t="s">
        <v>13326</v>
      </c>
      <c r="E2893" s="46" t="s">
        <v>13327</v>
      </c>
      <c r="F2893" s="46" t="s">
        <v>13183</v>
      </c>
      <c r="G2893" s="46">
        <v>3435</v>
      </c>
      <c r="H2893" s="43">
        <v>41069</v>
      </c>
      <c r="I2893" s="46" t="s">
        <v>1377</v>
      </c>
      <c r="J2893" s="46" t="s">
        <v>39</v>
      </c>
      <c r="K2893" s="46" t="s">
        <v>9887</v>
      </c>
      <c r="L2893" s="46" t="s">
        <v>13279</v>
      </c>
      <c r="O2893" s="46" t="s">
        <v>1379</v>
      </c>
      <c r="T2893" s="46" t="s">
        <v>928</v>
      </c>
      <c r="AA2893" s="46" t="s">
        <v>9266</v>
      </c>
      <c r="AC2893" s="46" t="s">
        <v>1381</v>
      </c>
      <c r="AF2893" s="46" t="s">
        <v>1382</v>
      </c>
      <c r="AG2893" s="46" t="s">
        <v>13328</v>
      </c>
      <c r="AL2893" s="46" t="s">
        <v>13329</v>
      </c>
      <c r="AM2893" s="46" t="s">
        <v>13330</v>
      </c>
      <c r="AQ2893" s="46" t="b">
        <v>0</v>
      </c>
      <c r="AR2893" s="95"/>
    </row>
    <row r="2894" spans="1:44" ht="15" customHeight="1">
      <c r="A2894" s="46">
        <v>2893</v>
      </c>
      <c r="B2894" s="46">
        <v>2893</v>
      </c>
      <c r="D2894" s="46" t="s">
        <v>13331</v>
      </c>
      <c r="E2894" s="46" t="s">
        <v>13332</v>
      </c>
      <c r="F2894" s="46" t="s">
        <v>13183</v>
      </c>
      <c r="G2894" s="46">
        <v>2794</v>
      </c>
      <c r="H2894" s="43">
        <v>40375</v>
      </c>
      <c r="I2894" s="46" t="s">
        <v>1377</v>
      </c>
      <c r="J2894" s="46" t="s">
        <v>39</v>
      </c>
      <c r="K2894" s="46" t="s">
        <v>9887</v>
      </c>
      <c r="L2894" s="46" t="s">
        <v>13279</v>
      </c>
      <c r="O2894" s="46" t="s">
        <v>1379</v>
      </c>
      <c r="T2894" s="46" t="s">
        <v>928</v>
      </c>
      <c r="AA2894" s="46" t="s">
        <v>9266</v>
      </c>
      <c r="AC2894" s="46" t="s">
        <v>1381</v>
      </c>
      <c r="AF2894" s="46" t="s">
        <v>1382</v>
      </c>
      <c r="AG2894" s="46" t="s">
        <v>13333</v>
      </c>
      <c r="AL2894" s="46" t="s">
        <v>13334</v>
      </c>
      <c r="AM2894" s="46" t="s">
        <v>13335</v>
      </c>
      <c r="AQ2894" s="46" t="b">
        <v>0</v>
      </c>
      <c r="AR2894" s="95"/>
    </row>
    <row r="2895" spans="1:44" ht="15" customHeight="1">
      <c r="A2895" s="46">
        <v>2894</v>
      </c>
      <c r="B2895" s="46">
        <v>2894</v>
      </c>
      <c r="D2895" s="46" t="s">
        <v>13336</v>
      </c>
      <c r="E2895" s="46" t="s">
        <v>13337</v>
      </c>
      <c r="F2895" s="46" t="s">
        <v>13183</v>
      </c>
      <c r="G2895" s="46">
        <v>3399</v>
      </c>
      <c r="H2895" s="43">
        <v>41036</v>
      </c>
      <c r="I2895" s="46" t="s">
        <v>1377</v>
      </c>
      <c r="J2895" s="46" t="s">
        <v>39</v>
      </c>
      <c r="K2895" s="46" t="s">
        <v>9887</v>
      </c>
      <c r="L2895" s="46" t="s">
        <v>13279</v>
      </c>
      <c r="O2895" s="46" t="s">
        <v>1379</v>
      </c>
      <c r="T2895" s="46" t="s">
        <v>928</v>
      </c>
      <c r="AA2895" s="46" t="s">
        <v>9266</v>
      </c>
      <c r="AC2895" s="46" t="s">
        <v>1381</v>
      </c>
      <c r="AF2895" s="46" t="s">
        <v>1382</v>
      </c>
      <c r="AG2895" s="46" t="s">
        <v>13338</v>
      </c>
      <c r="AL2895" s="46" t="s">
        <v>13339</v>
      </c>
      <c r="AM2895" s="46" t="s">
        <v>13340</v>
      </c>
      <c r="AQ2895" s="46" t="b">
        <v>0</v>
      </c>
      <c r="AR2895" s="95"/>
    </row>
    <row r="2896" spans="1:44" ht="15" customHeight="1">
      <c r="A2896" s="46">
        <v>2895</v>
      </c>
      <c r="B2896" s="46">
        <v>2895</v>
      </c>
      <c r="D2896" s="46" t="s">
        <v>13341</v>
      </c>
      <c r="E2896" s="46" t="s">
        <v>13342</v>
      </c>
      <c r="F2896" s="46" t="s">
        <v>1419</v>
      </c>
      <c r="G2896" s="46">
        <v>11568</v>
      </c>
      <c r="H2896" s="43">
        <v>41135</v>
      </c>
      <c r="I2896" s="46" t="s">
        <v>2336</v>
      </c>
      <c r="J2896" s="46" t="s">
        <v>39</v>
      </c>
      <c r="K2896" s="46" t="s">
        <v>9887</v>
      </c>
      <c r="L2896" s="46" t="s">
        <v>13279</v>
      </c>
      <c r="O2896" s="46" t="s">
        <v>1379</v>
      </c>
      <c r="T2896" s="46" t="s">
        <v>928</v>
      </c>
      <c r="AA2896" s="46" t="s">
        <v>9266</v>
      </c>
      <c r="AC2896" s="46" t="s">
        <v>1381</v>
      </c>
      <c r="AF2896" s="46" t="s">
        <v>1382</v>
      </c>
      <c r="AG2896" s="46" t="s">
        <v>13343</v>
      </c>
      <c r="AL2896" s="46" t="s">
        <v>13344</v>
      </c>
      <c r="AM2896" s="46" t="s">
        <v>13345</v>
      </c>
      <c r="AQ2896" s="46" t="b">
        <v>0</v>
      </c>
      <c r="AR2896" s="95"/>
    </row>
    <row r="2897" spans="1:44" ht="15" customHeight="1">
      <c r="A2897" s="46">
        <v>2896</v>
      </c>
      <c r="B2897" s="46">
        <v>2896</v>
      </c>
      <c r="D2897" s="46" t="s">
        <v>13346</v>
      </c>
      <c r="E2897" s="46" t="s">
        <v>13347</v>
      </c>
      <c r="F2897" s="46" t="s">
        <v>13348</v>
      </c>
      <c r="G2897" s="46">
        <v>10071</v>
      </c>
      <c r="H2897" s="43">
        <v>40402</v>
      </c>
      <c r="I2897" s="46" t="s">
        <v>2336</v>
      </c>
      <c r="J2897" s="46" t="s">
        <v>39</v>
      </c>
      <c r="K2897" s="46" t="s">
        <v>9887</v>
      </c>
      <c r="L2897" s="46" t="s">
        <v>13279</v>
      </c>
      <c r="O2897" s="46" t="s">
        <v>1379</v>
      </c>
      <c r="T2897" s="46" t="s">
        <v>928</v>
      </c>
      <c r="AA2897" s="46" t="s">
        <v>9266</v>
      </c>
      <c r="AC2897" s="46" t="s">
        <v>1381</v>
      </c>
      <c r="AF2897" s="46" t="s">
        <v>1382</v>
      </c>
      <c r="AG2897" s="46" t="s">
        <v>13349</v>
      </c>
      <c r="AL2897" s="46" t="s">
        <v>13350</v>
      </c>
      <c r="AM2897" s="46" t="s">
        <v>13351</v>
      </c>
      <c r="AQ2897" s="46" t="b">
        <v>0</v>
      </c>
      <c r="AR2897" s="95"/>
    </row>
    <row r="2898" spans="1:44" ht="15" customHeight="1">
      <c r="A2898" s="46">
        <v>2897</v>
      </c>
      <c r="B2898" s="46">
        <v>2897</v>
      </c>
      <c r="D2898" s="46" t="s">
        <v>13352</v>
      </c>
      <c r="E2898" s="46" t="s">
        <v>13353</v>
      </c>
      <c r="F2898" s="46" t="s">
        <v>13354</v>
      </c>
      <c r="G2898" s="46">
        <v>51</v>
      </c>
      <c r="H2898" s="43">
        <v>40720</v>
      </c>
      <c r="I2898" s="46" t="s">
        <v>2336</v>
      </c>
      <c r="J2898" s="46" t="s">
        <v>39</v>
      </c>
      <c r="K2898" s="46" t="s">
        <v>9887</v>
      </c>
      <c r="L2898" s="46" t="s">
        <v>13279</v>
      </c>
      <c r="O2898" s="46" t="s">
        <v>1379</v>
      </c>
      <c r="T2898" s="46" t="s">
        <v>928</v>
      </c>
      <c r="AA2898" s="46" t="s">
        <v>9266</v>
      </c>
      <c r="AC2898" s="46" t="s">
        <v>1381</v>
      </c>
      <c r="AF2898" s="46" t="s">
        <v>1382</v>
      </c>
      <c r="AG2898" s="46" t="s">
        <v>13355</v>
      </c>
      <c r="AL2898" s="46" t="s">
        <v>13356</v>
      </c>
      <c r="AM2898" s="46" t="s">
        <v>13357</v>
      </c>
      <c r="AQ2898" s="46" t="b">
        <v>0</v>
      </c>
      <c r="AR2898" s="95"/>
    </row>
    <row r="2899" spans="1:44" ht="15" customHeight="1">
      <c r="A2899" s="46">
        <v>2898</v>
      </c>
      <c r="B2899" s="46">
        <v>2898</v>
      </c>
      <c r="D2899" s="46" t="s">
        <v>13358</v>
      </c>
      <c r="E2899" s="46" t="s">
        <v>13359</v>
      </c>
      <c r="F2899" s="46" t="s">
        <v>13183</v>
      </c>
      <c r="G2899" s="46">
        <v>3114</v>
      </c>
      <c r="H2899" s="43">
        <v>40717</v>
      </c>
      <c r="I2899" s="46" t="s">
        <v>2336</v>
      </c>
      <c r="J2899" s="46" t="s">
        <v>39</v>
      </c>
      <c r="K2899" s="46" t="s">
        <v>9887</v>
      </c>
      <c r="L2899" s="46" t="s">
        <v>13279</v>
      </c>
      <c r="O2899" s="46" t="s">
        <v>1379</v>
      </c>
      <c r="T2899" s="46" t="s">
        <v>928</v>
      </c>
      <c r="AA2899" s="46" t="s">
        <v>9266</v>
      </c>
      <c r="AC2899" s="46" t="s">
        <v>1381</v>
      </c>
      <c r="AF2899" s="46" t="s">
        <v>1382</v>
      </c>
      <c r="AG2899" s="46" t="s">
        <v>13360</v>
      </c>
      <c r="AL2899" s="46" t="s">
        <v>13361</v>
      </c>
      <c r="AM2899" s="46" t="s">
        <v>13362</v>
      </c>
      <c r="AQ2899" s="46" t="b">
        <v>0</v>
      </c>
      <c r="AR2899" s="95"/>
    </row>
    <row r="2900" spans="1:44" ht="15" customHeight="1">
      <c r="A2900" s="46">
        <v>2899</v>
      </c>
      <c r="B2900" s="46">
        <v>2899</v>
      </c>
      <c r="D2900" s="46" t="s">
        <v>13363</v>
      </c>
      <c r="E2900" s="46" t="s">
        <v>13364</v>
      </c>
      <c r="F2900" s="46" t="s">
        <v>13365</v>
      </c>
      <c r="G2900" s="46">
        <v>247</v>
      </c>
      <c r="H2900" s="43">
        <v>41434</v>
      </c>
      <c r="I2900" s="46" t="s">
        <v>2336</v>
      </c>
      <c r="J2900" s="46" t="s">
        <v>39</v>
      </c>
      <c r="K2900" s="46" t="s">
        <v>9887</v>
      </c>
      <c r="L2900" s="46" t="s">
        <v>13279</v>
      </c>
      <c r="O2900" s="46" t="s">
        <v>1379</v>
      </c>
      <c r="T2900" s="46" t="s">
        <v>928</v>
      </c>
      <c r="AA2900" s="46" t="s">
        <v>9266</v>
      </c>
      <c r="AC2900" s="46" t="s">
        <v>1381</v>
      </c>
      <c r="AF2900" s="46" t="s">
        <v>1382</v>
      </c>
      <c r="AG2900" s="46" t="s">
        <v>13366</v>
      </c>
      <c r="AL2900" s="46" t="s">
        <v>13367</v>
      </c>
      <c r="AM2900" s="46" t="s">
        <v>13368</v>
      </c>
      <c r="AQ2900" s="46" t="b">
        <v>0</v>
      </c>
      <c r="AR2900" s="95"/>
    </row>
    <row r="2901" spans="1:44" ht="15" customHeight="1">
      <c r="A2901" s="46">
        <v>2900</v>
      </c>
      <c r="B2901" s="46">
        <v>2900</v>
      </c>
      <c r="D2901" s="46" t="s">
        <v>13369</v>
      </c>
      <c r="E2901" s="46" t="s">
        <v>13370</v>
      </c>
      <c r="F2901" s="46" t="s">
        <v>13183</v>
      </c>
      <c r="G2901" s="46">
        <v>1572</v>
      </c>
      <c r="H2901" s="43">
        <v>38907</v>
      </c>
      <c r="I2901" s="46" t="s">
        <v>2336</v>
      </c>
      <c r="J2901" s="46" t="s">
        <v>39</v>
      </c>
      <c r="K2901" s="46" t="s">
        <v>9887</v>
      </c>
      <c r="L2901" s="46" t="s">
        <v>13279</v>
      </c>
      <c r="O2901" s="46" t="s">
        <v>1379</v>
      </c>
      <c r="T2901" s="46" t="s">
        <v>928</v>
      </c>
      <c r="AA2901" s="46" t="s">
        <v>9266</v>
      </c>
      <c r="AC2901" s="46" t="s">
        <v>1381</v>
      </c>
      <c r="AF2901" s="46" t="s">
        <v>1382</v>
      </c>
      <c r="AG2901" s="46" t="s">
        <v>13371</v>
      </c>
      <c r="AL2901" s="46" t="s">
        <v>13372</v>
      </c>
      <c r="AM2901" s="46" t="s">
        <v>13373</v>
      </c>
      <c r="AQ2901" s="46" t="b">
        <v>0</v>
      </c>
      <c r="AR2901" s="95"/>
    </row>
    <row r="2902" spans="1:44" ht="15" customHeight="1">
      <c r="A2902" s="46">
        <v>2901</v>
      </c>
      <c r="B2902" s="46">
        <v>2901</v>
      </c>
      <c r="D2902" s="46" t="s">
        <v>13374</v>
      </c>
      <c r="E2902" s="46" t="s">
        <v>13375</v>
      </c>
      <c r="F2902" s="46" t="s">
        <v>13376</v>
      </c>
      <c r="G2902" s="46">
        <v>8919</v>
      </c>
      <c r="H2902" s="43">
        <v>40011</v>
      </c>
      <c r="I2902" s="46" t="s">
        <v>2336</v>
      </c>
      <c r="J2902" s="46" t="s">
        <v>39</v>
      </c>
      <c r="K2902" s="46" t="s">
        <v>9887</v>
      </c>
      <c r="L2902" s="46" t="s">
        <v>13279</v>
      </c>
      <c r="O2902" s="46" t="s">
        <v>1379</v>
      </c>
      <c r="T2902" s="46" t="s">
        <v>928</v>
      </c>
      <c r="AA2902" s="46" t="s">
        <v>9266</v>
      </c>
      <c r="AC2902" s="46" t="s">
        <v>1381</v>
      </c>
      <c r="AF2902" s="46" t="s">
        <v>1382</v>
      </c>
      <c r="AG2902" s="46" t="s">
        <v>13377</v>
      </c>
      <c r="AL2902" s="46" t="s">
        <v>13378</v>
      </c>
      <c r="AM2902" s="46" t="s">
        <v>13379</v>
      </c>
      <c r="AQ2902" s="46" t="b">
        <v>0</v>
      </c>
      <c r="AR2902" s="95"/>
    </row>
    <row r="2903" spans="1:44" ht="15" customHeight="1">
      <c r="A2903" s="46">
        <v>2902</v>
      </c>
      <c r="B2903" s="46">
        <v>2902</v>
      </c>
      <c r="D2903" s="46" t="s">
        <v>13380</v>
      </c>
      <c r="E2903" s="46" t="s">
        <v>13381</v>
      </c>
      <c r="F2903" s="46" t="s">
        <v>13382</v>
      </c>
      <c r="G2903" s="46">
        <v>3523</v>
      </c>
      <c r="H2903" s="43">
        <v>31276</v>
      </c>
      <c r="I2903" s="46" t="s">
        <v>2336</v>
      </c>
      <c r="J2903" s="46" t="s">
        <v>39</v>
      </c>
      <c r="K2903" s="46" t="s">
        <v>9887</v>
      </c>
      <c r="L2903" s="46" t="s">
        <v>13279</v>
      </c>
      <c r="O2903" s="46" t="s">
        <v>1379</v>
      </c>
      <c r="T2903" s="46" t="s">
        <v>928</v>
      </c>
      <c r="AA2903" s="46" t="s">
        <v>9266</v>
      </c>
      <c r="AC2903" s="46" t="s">
        <v>1381</v>
      </c>
      <c r="AF2903" s="46" t="s">
        <v>1382</v>
      </c>
      <c r="AG2903" s="46" t="s">
        <v>13383</v>
      </c>
      <c r="AL2903" s="46" t="s">
        <v>13384</v>
      </c>
      <c r="AM2903" s="46" t="s">
        <v>13385</v>
      </c>
      <c r="AQ2903" s="46" t="b">
        <v>0</v>
      </c>
      <c r="AR2903" s="95"/>
    </row>
    <row r="2904" spans="1:44" ht="15" customHeight="1">
      <c r="A2904" s="46">
        <v>2903</v>
      </c>
      <c r="B2904" s="46">
        <v>2903</v>
      </c>
      <c r="D2904" s="46" t="s">
        <v>13386</v>
      </c>
      <c r="E2904" s="46" t="s">
        <v>13387</v>
      </c>
      <c r="F2904" s="46" t="s">
        <v>13183</v>
      </c>
      <c r="G2904" s="46">
        <v>2180</v>
      </c>
      <c r="H2904" s="43">
        <v>39675</v>
      </c>
      <c r="I2904" s="46" t="s">
        <v>2336</v>
      </c>
      <c r="J2904" s="46" t="s">
        <v>39</v>
      </c>
      <c r="K2904" s="46" t="s">
        <v>9887</v>
      </c>
      <c r="L2904" s="46" t="s">
        <v>13279</v>
      </c>
      <c r="O2904" s="46" t="s">
        <v>1379</v>
      </c>
      <c r="T2904" s="46" t="s">
        <v>928</v>
      </c>
      <c r="AA2904" s="46" t="s">
        <v>9266</v>
      </c>
      <c r="AC2904" s="46" t="s">
        <v>1381</v>
      </c>
      <c r="AF2904" s="46" t="s">
        <v>1382</v>
      </c>
      <c r="AG2904" s="46" t="s">
        <v>13388</v>
      </c>
      <c r="AL2904" s="46" t="s">
        <v>13389</v>
      </c>
      <c r="AM2904" s="46" t="s">
        <v>13390</v>
      </c>
      <c r="AQ2904" s="46" t="b">
        <v>0</v>
      </c>
      <c r="AR2904" s="95"/>
    </row>
    <row r="2905" spans="1:44" ht="15" customHeight="1">
      <c r="A2905" s="46">
        <v>2904</v>
      </c>
      <c r="B2905" s="46">
        <v>2904</v>
      </c>
      <c r="D2905" s="46" t="s">
        <v>13391</v>
      </c>
      <c r="E2905" s="46" t="s">
        <v>13392</v>
      </c>
      <c r="F2905" s="46" t="s">
        <v>13382</v>
      </c>
      <c r="G2905" s="46">
        <v>3544</v>
      </c>
      <c r="H2905" s="43">
        <v>31276</v>
      </c>
      <c r="I2905" s="46" t="s">
        <v>2336</v>
      </c>
      <c r="J2905" s="46" t="s">
        <v>39</v>
      </c>
      <c r="K2905" s="46" t="s">
        <v>9887</v>
      </c>
      <c r="L2905" s="46" t="s">
        <v>13279</v>
      </c>
      <c r="O2905" s="46" t="s">
        <v>1379</v>
      </c>
      <c r="T2905" s="46" t="s">
        <v>928</v>
      </c>
      <c r="AA2905" s="46" t="s">
        <v>9266</v>
      </c>
      <c r="AC2905" s="46" t="s">
        <v>1381</v>
      </c>
      <c r="AF2905" s="46" t="s">
        <v>1382</v>
      </c>
      <c r="AG2905" s="46" t="s">
        <v>13393</v>
      </c>
      <c r="AL2905" s="46" t="s">
        <v>13394</v>
      </c>
      <c r="AM2905" s="46" t="s">
        <v>13395</v>
      </c>
      <c r="AQ2905" s="46" t="b">
        <v>0</v>
      </c>
      <c r="AR2905" s="95"/>
    </row>
    <row r="2906" spans="1:44" ht="15" customHeight="1">
      <c r="A2906" s="46">
        <v>2905</v>
      </c>
      <c r="B2906" s="46">
        <v>2905</v>
      </c>
      <c r="D2906" s="46" t="s">
        <v>13396</v>
      </c>
      <c r="E2906" s="46" t="s">
        <v>13397</v>
      </c>
      <c r="F2906" s="46" t="s">
        <v>13376</v>
      </c>
      <c r="G2906" s="46">
        <v>8856</v>
      </c>
      <c r="H2906" s="43">
        <v>40009</v>
      </c>
      <c r="I2906" s="46" t="s">
        <v>2336</v>
      </c>
      <c r="J2906" s="46" t="s">
        <v>39</v>
      </c>
      <c r="K2906" s="46" t="s">
        <v>9887</v>
      </c>
      <c r="L2906" s="46" t="s">
        <v>13279</v>
      </c>
      <c r="O2906" s="46" t="s">
        <v>1379</v>
      </c>
      <c r="T2906" s="46" t="s">
        <v>928</v>
      </c>
      <c r="AA2906" s="46" t="s">
        <v>9266</v>
      </c>
      <c r="AC2906" s="46" t="s">
        <v>1381</v>
      </c>
      <c r="AF2906" s="46" t="s">
        <v>1382</v>
      </c>
      <c r="AG2906" s="46" t="s">
        <v>13398</v>
      </c>
      <c r="AL2906" s="46" t="s">
        <v>13399</v>
      </c>
      <c r="AM2906" s="46" t="s">
        <v>13400</v>
      </c>
      <c r="AQ2906" s="46" t="b">
        <v>0</v>
      </c>
      <c r="AR2906" s="95"/>
    </row>
    <row r="2907" spans="1:44" ht="15" customHeight="1">
      <c r="A2907" s="46">
        <v>2906</v>
      </c>
      <c r="B2907" s="46">
        <v>2906</v>
      </c>
      <c r="D2907" s="46" t="s">
        <v>13401</v>
      </c>
      <c r="E2907" s="46" t="s">
        <v>13402</v>
      </c>
      <c r="F2907" s="46" t="s">
        <v>13183</v>
      </c>
      <c r="G2907" s="46">
        <v>3121</v>
      </c>
      <c r="H2907" s="43">
        <v>40726</v>
      </c>
      <c r="I2907" s="46" t="s">
        <v>1377</v>
      </c>
      <c r="J2907" s="46" t="s">
        <v>39</v>
      </c>
      <c r="K2907" s="46" t="s">
        <v>9887</v>
      </c>
      <c r="L2907" s="46" t="s">
        <v>13279</v>
      </c>
      <c r="O2907" s="46" t="s">
        <v>1379</v>
      </c>
      <c r="T2907" s="46" t="s">
        <v>928</v>
      </c>
      <c r="AA2907" s="46" t="s">
        <v>9266</v>
      </c>
      <c r="AC2907" s="46" t="s">
        <v>1381</v>
      </c>
      <c r="AF2907" s="46" t="s">
        <v>1382</v>
      </c>
      <c r="AG2907" s="46" t="s">
        <v>13403</v>
      </c>
      <c r="AL2907" s="46" t="s">
        <v>13404</v>
      </c>
      <c r="AM2907" s="46" t="s">
        <v>13405</v>
      </c>
      <c r="AQ2907" s="46" t="b">
        <v>0</v>
      </c>
      <c r="AR2907" s="95"/>
    </row>
    <row r="2908" spans="1:44" ht="15" customHeight="1">
      <c r="A2908" s="46">
        <v>2907</v>
      </c>
      <c r="B2908" s="46">
        <v>2907</v>
      </c>
      <c r="D2908" s="46" t="s">
        <v>13406</v>
      </c>
      <c r="E2908" s="46" t="s">
        <v>13407</v>
      </c>
      <c r="F2908" s="46" t="s">
        <v>10678</v>
      </c>
      <c r="G2908" s="46">
        <v>14110</v>
      </c>
      <c r="H2908" s="43">
        <v>37107</v>
      </c>
      <c r="I2908" s="46" t="s">
        <v>902</v>
      </c>
      <c r="J2908" s="46" t="s">
        <v>13408</v>
      </c>
      <c r="K2908" s="46" t="s">
        <v>13409</v>
      </c>
      <c r="L2908" s="46" t="s">
        <v>9919</v>
      </c>
      <c r="O2908" s="46" t="s">
        <v>42</v>
      </c>
      <c r="T2908" s="46" t="s">
        <v>13410</v>
      </c>
      <c r="AA2908" s="46" t="s">
        <v>9266</v>
      </c>
      <c r="AC2908" s="46" t="s">
        <v>1381</v>
      </c>
      <c r="AL2908" s="46" t="s">
        <v>13411</v>
      </c>
      <c r="AQ2908" s="46" t="b">
        <v>0</v>
      </c>
      <c r="AR2908" s="95"/>
    </row>
    <row r="2909" spans="1:44" ht="15" customHeight="1">
      <c r="A2909" s="46">
        <v>2908</v>
      </c>
      <c r="B2909" s="46">
        <v>2908</v>
      </c>
      <c r="D2909" s="46" t="s">
        <v>13412</v>
      </c>
      <c r="E2909" s="46" t="s">
        <v>13413</v>
      </c>
      <c r="F2909" s="46" t="s">
        <v>10678</v>
      </c>
      <c r="G2909" s="46">
        <v>209</v>
      </c>
      <c r="H2909" s="43">
        <v>36296</v>
      </c>
      <c r="I2909" s="46" t="s">
        <v>8022</v>
      </c>
      <c r="J2909" s="46" t="s">
        <v>13408</v>
      </c>
      <c r="K2909" s="46" t="s">
        <v>13414</v>
      </c>
      <c r="L2909" s="46" t="s">
        <v>9919</v>
      </c>
      <c r="O2909" s="46" t="s">
        <v>42</v>
      </c>
      <c r="T2909" s="46" t="s">
        <v>13410</v>
      </c>
      <c r="AA2909" s="46" t="s">
        <v>9266</v>
      </c>
      <c r="AC2909" s="46" t="s">
        <v>1381</v>
      </c>
      <c r="AL2909" s="46" t="s">
        <v>13415</v>
      </c>
      <c r="AQ2909" s="46" t="b">
        <v>0</v>
      </c>
      <c r="AR2909" s="95"/>
    </row>
    <row r="2910" spans="1:44" ht="15" customHeight="1">
      <c r="A2910" s="46">
        <v>2909</v>
      </c>
      <c r="B2910" s="46">
        <v>2909</v>
      </c>
      <c r="D2910" s="46" t="s">
        <v>13416</v>
      </c>
      <c r="E2910" s="46" t="s">
        <v>13417</v>
      </c>
      <c r="F2910" s="46" t="s">
        <v>10678</v>
      </c>
      <c r="G2910" s="46">
        <v>217</v>
      </c>
      <c r="H2910" s="43">
        <v>36297</v>
      </c>
      <c r="I2910" s="46" t="s">
        <v>1377</v>
      </c>
      <c r="J2910" s="46" t="s">
        <v>13408</v>
      </c>
      <c r="K2910" s="46" t="s">
        <v>13418</v>
      </c>
      <c r="L2910" s="46" t="s">
        <v>9919</v>
      </c>
      <c r="O2910" s="46" t="s">
        <v>42</v>
      </c>
      <c r="T2910" s="46" t="s">
        <v>13410</v>
      </c>
      <c r="AA2910" s="46" t="s">
        <v>9266</v>
      </c>
      <c r="AC2910" s="46" t="s">
        <v>1381</v>
      </c>
      <c r="AL2910" s="46" t="s">
        <v>13419</v>
      </c>
      <c r="AQ2910" s="46" t="b">
        <v>0</v>
      </c>
      <c r="AR2910" s="95"/>
    </row>
    <row r="2911" spans="1:44" ht="15" customHeight="1">
      <c r="A2911" s="46">
        <v>2910</v>
      </c>
      <c r="B2911" s="46">
        <v>2910</v>
      </c>
      <c r="D2911" s="46" t="s">
        <v>13420</v>
      </c>
      <c r="E2911" s="46" t="s">
        <v>13421</v>
      </c>
      <c r="F2911" s="46" t="s">
        <v>10678</v>
      </c>
      <c r="G2911" s="46">
        <v>222</v>
      </c>
      <c r="I2911" s="46" t="s">
        <v>1377</v>
      </c>
      <c r="J2911" s="46" t="s">
        <v>13408</v>
      </c>
      <c r="K2911" s="46" t="s">
        <v>13422</v>
      </c>
      <c r="L2911" s="46" t="s">
        <v>9919</v>
      </c>
      <c r="O2911" s="46" t="s">
        <v>42</v>
      </c>
      <c r="T2911" s="46" t="s">
        <v>13410</v>
      </c>
      <c r="AA2911" s="46" t="s">
        <v>9266</v>
      </c>
      <c r="AC2911" s="46" t="s">
        <v>1381</v>
      </c>
      <c r="AL2911" s="46" t="s">
        <v>13423</v>
      </c>
      <c r="AQ2911" s="46" t="b">
        <v>0</v>
      </c>
      <c r="AR2911" s="95"/>
    </row>
    <row r="2912" spans="1:44" ht="15" customHeight="1">
      <c r="A2912" s="46">
        <v>2911</v>
      </c>
      <c r="B2912" s="46">
        <v>2911</v>
      </c>
      <c r="D2912" s="46" t="s">
        <v>13424</v>
      </c>
      <c r="E2912" s="46" t="s">
        <v>13425</v>
      </c>
      <c r="F2912" s="46" t="s">
        <v>10678</v>
      </c>
      <c r="G2912" s="46">
        <v>223</v>
      </c>
      <c r="I2912" s="46" t="s">
        <v>1377</v>
      </c>
      <c r="J2912" s="46" t="s">
        <v>13408</v>
      </c>
      <c r="K2912" s="46" t="s">
        <v>13426</v>
      </c>
      <c r="L2912" s="46" t="s">
        <v>9919</v>
      </c>
      <c r="O2912" s="46" t="s">
        <v>42</v>
      </c>
      <c r="T2912" s="46" t="s">
        <v>13410</v>
      </c>
      <c r="AA2912" s="46" t="s">
        <v>9266</v>
      </c>
      <c r="AC2912" s="46" t="s">
        <v>1381</v>
      </c>
      <c r="AL2912" s="46" t="s">
        <v>13427</v>
      </c>
      <c r="AQ2912" s="46" t="b">
        <v>0</v>
      </c>
      <c r="AR2912" s="95"/>
    </row>
    <row r="2913" spans="1:44" ht="15" customHeight="1">
      <c r="A2913" s="46">
        <v>2912</v>
      </c>
      <c r="B2913" s="46">
        <v>2912</v>
      </c>
      <c r="D2913" s="46" t="s">
        <v>13428</v>
      </c>
      <c r="E2913" s="46" t="s">
        <v>13429</v>
      </c>
      <c r="F2913" s="46" t="s">
        <v>10678</v>
      </c>
      <c r="G2913" s="46">
        <v>225</v>
      </c>
      <c r="I2913" s="46" t="s">
        <v>1377</v>
      </c>
      <c r="J2913" s="46" t="s">
        <v>13408</v>
      </c>
      <c r="K2913" s="46" t="s">
        <v>13430</v>
      </c>
      <c r="L2913" s="46" t="s">
        <v>9919</v>
      </c>
      <c r="O2913" s="46" t="s">
        <v>42</v>
      </c>
      <c r="T2913" s="46" t="s">
        <v>13410</v>
      </c>
      <c r="AA2913" s="46" t="s">
        <v>9266</v>
      </c>
      <c r="AC2913" s="46" t="s">
        <v>1381</v>
      </c>
      <c r="AL2913" s="46" t="s">
        <v>13431</v>
      </c>
      <c r="AQ2913" s="46" t="b">
        <v>0</v>
      </c>
      <c r="AR2913" s="95"/>
    </row>
    <row r="2914" spans="1:44" ht="15" customHeight="1">
      <c r="A2914" s="46">
        <v>2913</v>
      </c>
      <c r="B2914" s="46">
        <v>2913</v>
      </c>
      <c r="D2914" s="46" t="s">
        <v>13432</v>
      </c>
      <c r="E2914" s="46" t="s">
        <v>13433</v>
      </c>
      <c r="F2914" s="46" t="s">
        <v>10678</v>
      </c>
      <c r="G2914" s="46">
        <v>254</v>
      </c>
      <c r="I2914" s="46" t="s">
        <v>1377</v>
      </c>
      <c r="J2914" s="46" t="s">
        <v>13408</v>
      </c>
      <c r="K2914" s="46" t="s">
        <v>13434</v>
      </c>
      <c r="L2914" s="46" t="s">
        <v>9919</v>
      </c>
      <c r="O2914" s="46" t="s">
        <v>42</v>
      </c>
      <c r="T2914" s="46" t="s">
        <v>13410</v>
      </c>
      <c r="AA2914" s="46" t="s">
        <v>9266</v>
      </c>
      <c r="AC2914" s="46" t="s">
        <v>1381</v>
      </c>
      <c r="AL2914" s="46" t="s">
        <v>13435</v>
      </c>
      <c r="AQ2914" s="46" t="b">
        <v>0</v>
      </c>
      <c r="AR2914" s="95"/>
    </row>
    <row r="2915" spans="1:44" ht="15" customHeight="1">
      <c r="A2915" s="46">
        <v>2914</v>
      </c>
      <c r="B2915" s="46">
        <v>2914</v>
      </c>
      <c r="D2915" s="46" t="s">
        <v>13436</v>
      </c>
      <c r="E2915" s="46" t="s">
        <v>13437</v>
      </c>
      <c r="F2915" s="46" t="s">
        <v>10678</v>
      </c>
      <c r="G2915" s="46">
        <v>274</v>
      </c>
      <c r="H2915" s="43">
        <v>36302</v>
      </c>
      <c r="I2915" s="46" t="s">
        <v>8022</v>
      </c>
      <c r="J2915" s="46" t="s">
        <v>13408</v>
      </c>
      <c r="K2915" s="46" t="s">
        <v>13438</v>
      </c>
      <c r="L2915" s="46" t="s">
        <v>9919</v>
      </c>
      <c r="O2915" s="46" t="s">
        <v>42</v>
      </c>
      <c r="T2915" s="46" t="s">
        <v>13410</v>
      </c>
      <c r="AA2915" s="46" t="s">
        <v>9266</v>
      </c>
      <c r="AC2915" s="46" t="s">
        <v>1381</v>
      </c>
      <c r="AL2915" s="46" t="s">
        <v>13439</v>
      </c>
      <c r="AQ2915" s="46" t="b">
        <v>0</v>
      </c>
      <c r="AR2915" s="95"/>
    </row>
    <row r="2916" spans="1:44" ht="15" customHeight="1">
      <c r="A2916" s="46">
        <v>2915</v>
      </c>
      <c r="B2916" s="46">
        <v>2915</v>
      </c>
      <c r="D2916" s="46" t="s">
        <v>13440</v>
      </c>
      <c r="E2916" s="46" t="s">
        <v>13441</v>
      </c>
      <c r="F2916" s="46" t="s">
        <v>10678</v>
      </c>
      <c r="G2916" s="46">
        <v>281</v>
      </c>
      <c r="H2916" s="43">
        <v>36302</v>
      </c>
      <c r="I2916" s="46" t="s">
        <v>3402</v>
      </c>
      <c r="J2916" s="46" t="s">
        <v>13408</v>
      </c>
      <c r="K2916" s="46" t="s">
        <v>13442</v>
      </c>
      <c r="L2916" s="46" t="s">
        <v>9919</v>
      </c>
      <c r="O2916" s="46" t="s">
        <v>42</v>
      </c>
      <c r="T2916" s="46" t="s">
        <v>13410</v>
      </c>
      <c r="AA2916" s="46" t="s">
        <v>9266</v>
      </c>
      <c r="AC2916" s="46" t="s">
        <v>1381</v>
      </c>
      <c r="AL2916" s="46" t="s">
        <v>13443</v>
      </c>
      <c r="AQ2916" s="46" t="b">
        <v>0</v>
      </c>
      <c r="AR2916" s="95"/>
    </row>
    <row r="2917" spans="1:44" ht="15" customHeight="1">
      <c r="A2917" s="46">
        <v>2916</v>
      </c>
      <c r="B2917" s="46">
        <v>2916</v>
      </c>
      <c r="D2917" s="46" t="s">
        <v>13444</v>
      </c>
      <c r="E2917" s="46" t="s">
        <v>13445</v>
      </c>
      <c r="F2917" s="46" t="s">
        <v>10678</v>
      </c>
      <c r="G2917" s="46">
        <v>298</v>
      </c>
      <c r="H2917" s="43">
        <v>36305</v>
      </c>
      <c r="I2917" s="46" t="s">
        <v>3402</v>
      </c>
      <c r="J2917" s="46" t="s">
        <v>13408</v>
      </c>
      <c r="K2917" s="46" t="s">
        <v>13446</v>
      </c>
      <c r="L2917" s="46" t="s">
        <v>9919</v>
      </c>
      <c r="O2917" s="46" t="s">
        <v>42</v>
      </c>
      <c r="T2917" s="46" t="s">
        <v>13410</v>
      </c>
      <c r="AA2917" s="46" t="s">
        <v>9266</v>
      </c>
      <c r="AC2917" s="46" t="s">
        <v>1381</v>
      </c>
      <c r="AL2917" s="46" t="s">
        <v>13447</v>
      </c>
      <c r="AQ2917" s="46" t="b">
        <v>0</v>
      </c>
      <c r="AR2917" s="95"/>
    </row>
    <row r="2918" spans="1:44" ht="15" customHeight="1">
      <c r="A2918" s="46">
        <v>2917</v>
      </c>
      <c r="B2918" s="46">
        <v>2917</v>
      </c>
      <c r="D2918" s="46" t="s">
        <v>13448</v>
      </c>
      <c r="E2918" s="46" t="s">
        <v>13449</v>
      </c>
      <c r="F2918" s="46" t="s">
        <v>10678</v>
      </c>
      <c r="G2918" s="46">
        <v>299</v>
      </c>
      <c r="H2918" s="43">
        <v>36305</v>
      </c>
      <c r="I2918" s="46" t="s">
        <v>3402</v>
      </c>
      <c r="J2918" s="46" t="s">
        <v>13408</v>
      </c>
      <c r="K2918" s="46" t="s">
        <v>13450</v>
      </c>
      <c r="L2918" s="46" t="s">
        <v>9919</v>
      </c>
      <c r="O2918" s="46" t="s">
        <v>42</v>
      </c>
      <c r="T2918" s="46" t="s">
        <v>13410</v>
      </c>
      <c r="AA2918" s="46" t="s">
        <v>9266</v>
      </c>
      <c r="AC2918" s="46" t="s">
        <v>1381</v>
      </c>
      <c r="AL2918" s="46" t="s">
        <v>13451</v>
      </c>
      <c r="AQ2918" s="46" t="b">
        <v>0</v>
      </c>
      <c r="AR2918" s="95"/>
    </row>
    <row r="2919" spans="1:44" ht="15" customHeight="1">
      <c r="A2919" s="46">
        <v>2918</v>
      </c>
      <c r="B2919" s="46">
        <v>2918</v>
      </c>
      <c r="D2919" s="46" t="s">
        <v>13452</v>
      </c>
      <c r="E2919" s="46" t="s">
        <v>13453</v>
      </c>
      <c r="F2919" s="46" t="s">
        <v>10678</v>
      </c>
      <c r="G2919" s="46">
        <v>303</v>
      </c>
      <c r="H2919" s="43">
        <v>36305</v>
      </c>
      <c r="I2919" s="46" t="s">
        <v>1377</v>
      </c>
      <c r="J2919" s="46" t="s">
        <v>13408</v>
      </c>
      <c r="K2919" s="46" t="s">
        <v>13454</v>
      </c>
      <c r="L2919" s="46" t="s">
        <v>9919</v>
      </c>
      <c r="O2919" s="46" t="s">
        <v>42</v>
      </c>
      <c r="T2919" s="46" t="s">
        <v>13410</v>
      </c>
      <c r="AA2919" s="46" t="s">
        <v>9266</v>
      </c>
      <c r="AC2919" s="46" t="s">
        <v>1381</v>
      </c>
      <c r="AL2919" s="46" t="s">
        <v>13455</v>
      </c>
      <c r="AQ2919" s="46" t="b">
        <v>0</v>
      </c>
      <c r="AR2919" s="95"/>
    </row>
    <row r="2920" spans="1:44" ht="15" customHeight="1">
      <c r="A2920" s="46">
        <v>2919</v>
      </c>
      <c r="B2920" s="46">
        <v>2919</v>
      </c>
      <c r="D2920" s="46" t="s">
        <v>13456</v>
      </c>
      <c r="E2920" s="46" t="s">
        <v>13457</v>
      </c>
      <c r="F2920" s="46" t="s">
        <v>10678</v>
      </c>
      <c r="G2920" s="46">
        <v>308</v>
      </c>
      <c r="H2920" s="43">
        <v>36305</v>
      </c>
      <c r="I2920" s="46" t="s">
        <v>3402</v>
      </c>
      <c r="J2920" s="46" t="s">
        <v>13408</v>
      </c>
      <c r="K2920" s="46" t="s">
        <v>13458</v>
      </c>
      <c r="L2920" s="46" t="s">
        <v>9919</v>
      </c>
      <c r="O2920" s="46" t="s">
        <v>42</v>
      </c>
      <c r="T2920" s="46" t="s">
        <v>13410</v>
      </c>
      <c r="AA2920" s="46" t="s">
        <v>9266</v>
      </c>
      <c r="AC2920" s="46" t="s">
        <v>1381</v>
      </c>
      <c r="AL2920" s="46" t="s">
        <v>13459</v>
      </c>
      <c r="AQ2920" s="46" t="b">
        <v>0</v>
      </c>
      <c r="AR2920" s="95"/>
    </row>
    <row r="2921" spans="1:44" ht="15" customHeight="1">
      <c r="A2921" s="46">
        <v>2920</v>
      </c>
      <c r="B2921" s="46">
        <v>2920</v>
      </c>
      <c r="D2921" s="46" t="s">
        <v>13460</v>
      </c>
      <c r="E2921" s="46" t="s">
        <v>13461</v>
      </c>
      <c r="F2921" s="46" t="s">
        <v>10678</v>
      </c>
      <c r="G2921" s="46">
        <v>325</v>
      </c>
      <c r="H2921" s="43">
        <v>36305</v>
      </c>
      <c r="I2921" s="46" t="s">
        <v>1377</v>
      </c>
      <c r="J2921" s="46" t="s">
        <v>13408</v>
      </c>
      <c r="K2921" s="46" t="s">
        <v>13462</v>
      </c>
      <c r="L2921" s="46" t="s">
        <v>9919</v>
      </c>
      <c r="O2921" s="46" t="s">
        <v>42</v>
      </c>
      <c r="T2921" s="46" t="s">
        <v>13410</v>
      </c>
      <c r="AA2921" s="46" t="s">
        <v>9266</v>
      </c>
      <c r="AC2921" s="46" t="s">
        <v>1381</v>
      </c>
      <c r="AL2921" s="46" t="s">
        <v>13463</v>
      </c>
      <c r="AQ2921" s="46" t="b">
        <v>0</v>
      </c>
      <c r="AR2921" s="95"/>
    </row>
    <row r="2922" spans="1:44" ht="15" customHeight="1">
      <c r="A2922" s="46">
        <v>2921</v>
      </c>
      <c r="B2922" s="46">
        <v>2921</v>
      </c>
      <c r="D2922" s="46" t="s">
        <v>13464</v>
      </c>
      <c r="E2922" s="46" t="s">
        <v>13465</v>
      </c>
      <c r="F2922" s="46" t="s">
        <v>10678</v>
      </c>
      <c r="G2922" s="46">
        <v>364</v>
      </c>
      <c r="H2922" s="43">
        <v>36308</v>
      </c>
      <c r="I2922" s="46" t="s">
        <v>1377</v>
      </c>
      <c r="J2922" s="46" t="s">
        <v>13408</v>
      </c>
      <c r="K2922" s="46" t="s">
        <v>13466</v>
      </c>
      <c r="L2922" s="46" t="s">
        <v>9919</v>
      </c>
      <c r="O2922" s="46" t="s">
        <v>42</v>
      </c>
      <c r="T2922" s="46" t="s">
        <v>13410</v>
      </c>
      <c r="AA2922" s="46" t="s">
        <v>9266</v>
      </c>
      <c r="AC2922" s="46" t="s">
        <v>1381</v>
      </c>
      <c r="AL2922" s="46" t="s">
        <v>13467</v>
      </c>
      <c r="AQ2922" s="46" t="b">
        <v>0</v>
      </c>
      <c r="AR2922" s="95"/>
    </row>
    <row r="2923" spans="1:44" ht="15" customHeight="1">
      <c r="A2923" s="46">
        <v>2922</v>
      </c>
      <c r="B2923" s="46">
        <v>2922</v>
      </c>
      <c r="D2923" s="46" t="s">
        <v>13468</v>
      </c>
      <c r="E2923" s="46" t="s">
        <v>13469</v>
      </c>
      <c r="F2923" s="46" t="s">
        <v>10678</v>
      </c>
      <c r="G2923" s="46">
        <v>424</v>
      </c>
      <c r="H2923" s="43">
        <v>36310</v>
      </c>
      <c r="I2923" s="46" t="s">
        <v>1377</v>
      </c>
      <c r="J2923" s="46" t="s">
        <v>13408</v>
      </c>
      <c r="K2923" s="46" t="s">
        <v>13470</v>
      </c>
      <c r="L2923" s="46" t="s">
        <v>9919</v>
      </c>
      <c r="O2923" s="46" t="s">
        <v>42</v>
      </c>
      <c r="T2923" s="46" t="s">
        <v>13410</v>
      </c>
      <c r="AA2923" s="46" t="s">
        <v>9266</v>
      </c>
      <c r="AC2923" s="46" t="s">
        <v>1381</v>
      </c>
      <c r="AL2923" s="46" t="s">
        <v>13471</v>
      </c>
      <c r="AQ2923" s="46" t="b">
        <v>0</v>
      </c>
      <c r="AR2923" s="95"/>
    </row>
    <row r="2924" spans="1:44" ht="15" customHeight="1">
      <c r="A2924" s="46">
        <v>2923</v>
      </c>
      <c r="B2924" s="46">
        <v>2923</v>
      </c>
      <c r="D2924" s="46" t="s">
        <v>13472</v>
      </c>
      <c r="E2924" s="46" t="s">
        <v>13473</v>
      </c>
      <c r="F2924" s="46" t="s">
        <v>10678</v>
      </c>
      <c r="G2924" s="46">
        <v>428</v>
      </c>
      <c r="H2924" s="43">
        <v>36310</v>
      </c>
      <c r="I2924" s="46" t="s">
        <v>3402</v>
      </c>
      <c r="J2924" s="46" t="s">
        <v>13408</v>
      </c>
      <c r="K2924" s="46" t="s">
        <v>13474</v>
      </c>
      <c r="L2924" s="46" t="s">
        <v>9919</v>
      </c>
      <c r="O2924" s="46" t="s">
        <v>42</v>
      </c>
      <c r="T2924" s="46" t="s">
        <v>13410</v>
      </c>
      <c r="AA2924" s="46" t="s">
        <v>9266</v>
      </c>
      <c r="AC2924" s="46" t="s">
        <v>1381</v>
      </c>
      <c r="AL2924" s="46" t="s">
        <v>13475</v>
      </c>
      <c r="AQ2924" s="46" t="b">
        <v>0</v>
      </c>
      <c r="AR2924" s="95"/>
    </row>
    <row r="2925" spans="1:44" ht="15" customHeight="1">
      <c r="A2925" s="46">
        <v>2924</v>
      </c>
      <c r="B2925" s="46">
        <v>2924</v>
      </c>
      <c r="D2925" s="46" t="s">
        <v>13476</v>
      </c>
      <c r="E2925" s="46" t="s">
        <v>13477</v>
      </c>
      <c r="F2925" s="46" t="s">
        <v>10678</v>
      </c>
      <c r="G2925" s="46">
        <v>430</v>
      </c>
      <c r="H2925" s="43">
        <v>36310</v>
      </c>
      <c r="I2925" s="46" t="s">
        <v>1377</v>
      </c>
      <c r="J2925" s="46" t="s">
        <v>13408</v>
      </c>
      <c r="K2925" s="46" t="s">
        <v>13478</v>
      </c>
      <c r="L2925" s="46" t="s">
        <v>9919</v>
      </c>
      <c r="O2925" s="46" t="s">
        <v>42</v>
      </c>
      <c r="T2925" s="46" t="s">
        <v>13410</v>
      </c>
      <c r="AA2925" s="46" t="s">
        <v>9266</v>
      </c>
      <c r="AC2925" s="46" t="s">
        <v>1381</v>
      </c>
      <c r="AL2925" s="46" t="s">
        <v>13479</v>
      </c>
      <c r="AQ2925" s="46" t="b">
        <v>0</v>
      </c>
      <c r="AR2925" s="95"/>
    </row>
    <row r="2926" spans="1:44" ht="15" customHeight="1">
      <c r="A2926" s="46">
        <v>2925</v>
      </c>
      <c r="B2926" s="46">
        <v>2925</v>
      </c>
      <c r="D2926" s="46" t="s">
        <v>13480</v>
      </c>
      <c r="E2926" s="46" t="s">
        <v>13481</v>
      </c>
      <c r="F2926" s="46" t="s">
        <v>10678</v>
      </c>
      <c r="G2926" s="46">
        <v>436</v>
      </c>
      <c r="H2926" s="43">
        <v>36310</v>
      </c>
      <c r="I2926" s="46" t="s">
        <v>8022</v>
      </c>
      <c r="J2926" s="46" t="s">
        <v>13408</v>
      </c>
      <c r="K2926" s="46" t="s">
        <v>13482</v>
      </c>
      <c r="L2926" s="46" t="s">
        <v>9919</v>
      </c>
      <c r="O2926" s="46" t="s">
        <v>42</v>
      </c>
      <c r="T2926" s="46" t="s">
        <v>13410</v>
      </c>
      <c r="AA2926" s="46" t="s">
        <v>9266</v>
      </c>
      <c r="AC2926" s="46" t="s">
        <v>1381</v>
      </c>
      <c r="AL2926" s="46" t="s">
        <v>13483</v>
      </c>
      <c r="AQ2926" s="46" t="b">
        <v>0</v>
      </c>
      <c r="AR2926" s="95"/>
    </row>
    <row r="2927" spans="1:44" ht="15" customHeight="1">
      <c r="A2927" s="46">
        <v>2926</v>
      </c>
      <c r="B2927" s="46">
        <v>2926</v>
      </c>
      <c r="D2927" s="46" t="s">
        <v>13484</v>
      </c>
      <c r="E2927" s="46" t="s">
        <v>13485</v>
      </c>
      <c r="F2927" s="46" t="s">
        <v>10678</v>
      </c>
      <c r="G2927" s="46">
        <v>438</v>
      </c>
      <c r="H2927" s="43">
        <v>36311</v>
      </c>
      <c r="I2927" s="46" t="s">
        <v>3402</v>
      </c>
      <c r="J2927" s="46" t="s">
        <v>13408</v>
      </c>
      <c r="K2927" s="46" t="s">
        <v>13486</v>
      </c>
      <c r="L2927" s="46" t="s">
        <v>9919</v>
      </c>
      <c r="O2927" s="46" t="s">
        <v>42</v>
      </c>
      <c r="T2927" s="46" t="s">
        <v>13410</v>
      </c>
      <c r="AA2927" s="46" t="s">
        <v>9266</v>
      </c>
      <c r="AC2927" s="46" t="s">
        <v>1381</v>
      </c>
      <c r="AL2927" s="46" t="s">
        <v>13487</v>
      </c>
      <c r="AQ2927" s="46" t="b">
        <v>0</v>
      </c>
      <c r="AR2927" s="95"/>
    </row>
    <row r="2928" spans="1:44" ht="15" customHeight="1">
      <c r="A2928" s="46">
        <v>2927</v>
      </c>
      <c r="B2928" s="46">
        <v>2927</v>
      </c>
      <c r="D2928" s="46" t="s">
        <v>13488</v>
      </c>
      <c r="E2928" s="46" t="s">
        <v>13489</v>
      </c>
      <c r="F2928" s="46" t="s">
        <v>10678</v>
      </c>
      <c r="G2928" s="46">
        <v>447</v>
      </c>
      <c r="H2928" s="43">
        <v>36311</v>
      </c>
      <c r="I2928" s="46" t="s">
        <v>902</v>
      </c>
      <c r="J2928" s="46" t="s">
        <v>13408</v>
      </c>
      <c r="K2928" s="46" t="s">
        <v>13490</v>
      </c>
      <c r="L2928" s="46" t="s">
        <v>9919</v>
      </c>
      <c r="O2928" s="46" t="s">
        <v>42</v>
      </c>
      <c r="T2928" s="46" t="s">
        <v>13410</v>
      </c>
      <c r="AA2928" s="46" t="s">
        <v>9266</v>
      </c>
      <c r="AC2928" s="46" t="s">
        <v>1381</v>
      </c>
      <c r="AL2928" s="46" t="s">
        <v>13491</v>
      </c>
      <c r="AQ2928" s="46" t="b">
        <v>0</v>
      </c>
      <c r="AR2928" s="95"/>
    </row>
    <row r="2929" spans="1:44" ht="15" customHeight="1">
      <c r="A2929" s="46">
        <v>2928</v>
      </c>
      <c r="B2929" s="46">
        <v>2928</v>
      </c>
      <c r="D2929" s="46" t="s">
        <v>13492</v>
      </c>
      <c r="E2929" s="46" t="s">
        <v>13493</v>
      </c>
      <c r="F2929" s="46" t="s">
        <v>10678</v>
      </c>
      <c r="G2929" s="46">
        <v>454</v>
      </c>
      <c r="I2929" s="46" t="s">
        <v>8022</v>
      </c>
      <c r="J2929" s="46" t="s">
        <v>13408</v>
      </c>
      <c r="K2929" s="46" t="s">
        <v>13494</v>
      </c>
      <c r="L2929" s="46" t="s">
        <v>9919</v>
      </c>
      <c r="O2929" s="46" t="s">
        <v>42</v>
      </c>
      <c r="T2929" s="46" t="s">
        <v>13410</v>
      </c>
      <c r="AA2929" s="46" t="s">
        <v>9266</v>
      </c>
      <c r="AC2929" s="46" t="s">
        <v>1381</v>
      </c>
      <c r="AL2929" s="46" t="s">
        <v>13495</v>
      </c>
      <c r="AQ2929" s="46" t="b">
        <v>0</v>
      </c>
      <c r="AR2929" s="95"/>
    </row>
    <row r="2930" spans="1:44" ht="15" customHeight="1">
      <c r="A2930" s="46">
        <v>2929</v>
      </c>
      <c r="B2930" s="46">
        <v>2929</v>
      </c>
      <c r="D2930" s="46" t="s">
        <v>13496</v>
      </c>
      <c r="E2930" s="46" t="s">
        <v>13497</v>
      </c>
      <c r="F2930" s="46" t="s">
        <v>10678</v>
      </c>
      <c r="G2930" s="46">
        <v>468</v>
      </c>
      <c r="H2930" s="43">
        <v>36312</v>
      </c>
      <c r="I2930" s="46" t="s">
        <v>902</v>
      </c>
      <c r="J2930" s="46" t="s">
        <v>13408</v>
      </c>
      <c r="K2930" s="46" t="s">
        <v>13498</v>
      </c>
      <c r="L2930" s="46" t="s">
        <v>9919</v>
      </c>
      <c r="O2930" s="46" t="s">
        <v>42</v>
      </c>
      <c r="T2930" s="46" t="s">
        <v>13410</v>
      </c>
      <c r="AA2930" s="46" t="s">
        <v>9266</v>
      </c>
      <c r="AC2930" s="46" t="s">
        <v>1381</v>
      </c>
      <c r="AL2930" s="46" t="s">
        <v>13499</v>
      </c>
      <c r="AQ2930" s="46" t="b">
        <v>0</v>
      </c>
      <c r="AR2930" s="95"/>
    </row>
    <row r="2931" spans="1:44" ht="15" customHeight="1">
      <c r="A2931" s="46">
        <v>2930</v>
      </c>
      <c r="B2931" s="46">
        <v>2930</v>
      </c>
      <c r="D2931" s="46" t="s">
        <v>13500</v>
      </c>
      <c r="E2931" s="46" t="s">
        <v>13501</v>
      </c>
      <c r="F2931" s="46" t="s">
        <v>10678</v>
      </c>
      <c r="G2931" s="46">
        <v>471</v>
      </c>
      <c r="H2931" s="43">
        <v>36312</v>
      </c>
      <c r="I2931" s="46" t="s">
        <v>902</v>
      </c>
      <c r="J2931" s="46" t="s">
        <v>13408</v>
      </c>
      <c r="K2931" s="46" t="s">
        <v>13502</v>
      </c>
      <c r="L2931" s="46" t="s">
        <v>9919</v>
      </c>
      <c r="O2931" s="46" t="s">
        <v>42</v>
      </c>
      <c r="T2931" s="46" t="s">
        <v>13410</v>
      </c>
      <c r="AA2931" s="46" t="s">
        <v>9266</v>
      </c>
      <c r="AC2931" s="46" t="s">
        <v>1381</v>
      </c>
      <c r="AL2931" s="46" t="s">
        <v>13503</v>
      </c>
      <c r="AQ2931" s="46" t="b">
        <v>0</v>
      </c>
      <c r="AR2931" s="95"/>
    </row>
    <row r="2932" spans="1:44" ht="15" customHeight="1">
      <c r="A2932" s="46">
        <v>2931</v>
      </c>
      <c r="B2932" s="46">
        <v>2931</v>
      </c>
      <c r="D2932" s="46" t="s">
        <v>13504</v>
      </c>
      <c r="E2932" s="46" t="s">
        <v>13505</v>
      </c>
      <c r="F2932" s="46" t="s">
        <v>10678</v>
      </c>
      <c r="G2932" s="46">
        <v>474</v>
      </c>
      <c r="H2932" s="43">
        <v>36313</v>
      </c>
      <c r="I2932" s="46" t="s">
        <v>1377</v>
      </c>
      <c r="J2932" s="46" t="s">
        <v>13408</v>
      </c>
      <c r="K2932" s="46" t="s">
        <v>13506</v>
      </c>
      <c r="L2932" s="46" t="s">
        <v>9919</v>
      </c>
      <c r="O2932" s="46" t="s">
        <v>42</v>
      </c>
      <c r="T2932" s="46" t="s">
        <v>13410</v>
      </c>
      <c r="AA2932" s="46" t="s">
        <v>9266</v>
      </c>
      <c r="AC2932" s="46" t="s">
        <v>1381</v>
      </c>
      <c r="AL2932" s="46" t="s">
        <v>13507</v>
      </c>
      <c r="AQ2932" s="46" t="b">
        <v>0</v>
      </c>
      <c r="AR2932" s="95"/>
    </row>
    <row r="2933" spans="1:44" ht="15" customHeight="1">
      <c r="A2933" s="46">
        <v>2932</v>
      </c>
      <c r="B2933" s="46">
        <v>2932</v>
      </c>
      <c r="D2933" s="46" t="s">
        <v>13508</v>
      </c>
      <c r="E2933" s="46" t="s">
        <v>13509</v>
      </c>
      <c r="F2933" s="46" t="s">
        <v>10678</v>
      </c>
      <c r="G2933" s="46">
        <v>490</v>
      </c>
      <c r="I2933" s="46" t="s">
        <v>8022</v>
      </c>
      <c r="J2933" s="46" t="s">
        <v>13408</v>
      </c>
      <c r="K2933" s="46" t="s">
        <v>13510</v>
      </c>
      <c r="L2933" s="46" t="s">
        <v>9919</v>
      </c>
      <c r="O2933" s="46" t="s">
        <v>42</v>
      </c>
      <c r="T2933" s="46" t="s">
        <v>13410</v>
      </c>
      <c r="AA2933" s="46" t="s">
        <v>9266</v>
      </c>
      <c r="AC2933" s="46" t="s">
        <v>1381</v>
      </c>
      <c r="AL2933" s="46" t="s">
        <v>13511</v>
      </c>
      <c r="AQ2933" s="46" t="b">
        <v>0</v>
      </c>
      <c r="AR2933" s="95"/>
    </row>
    <row r="2934" spans="1:44" ht="15" customHeight="1">
      <c r="A2934" s="46">
        <v>2933</v>
      </c>
      <c r="B2934" s="46">
        <v>2933</v>
      </c>
      <c r="D2934" s="46" t="s">
        <v>13512</v>
      </c>
      <c r="E2934" s="46" t="s">
        <v>13513</v>
      </c>
      <c r="F2934" s="46" t="s">
        <v>10678</v>
      </c>
      <c r="G2934" s="46">
        <v>644</v>
      </c>
      <c r="H2934" s="43">
        <v>36350</v>
      </c>
      <c r="I2934" s="46" t="s">
        <v>3843</v>
      </c>
      <c r="J2934" s="46" t="s">
        <v>13408</v>
      </c>
      <c r="K2934" s="46" t="s">
        <v>13514</v>
      </c>
      <c r="L2934" s="46" t="s">
        <v>9919</v>
      </c>
      <c r="O2934" s="46" t="s">
        <v>42</v>
      </c>
      <c r="T2934" s="46" t="s">
        <v>13410</v>
      </c>
      <c r="AA2934" s="46" t="s">
        <v>9266</v>
      </c>
      <c r="AC2934" s="46" t="s">
        <v>1381</v>
      </c>
      <c r="AL2934" s="46" t="s">
        <v>13515</v>
      </c>
      <c r="AQ2934" s="46" t="b">
        <v>0</v>
      </c>
      <c r="AR2934" s="95"/>
    </row>
    <row r="2935" spans="1:44" ht="15" customHeight="1">
      <c r="A2935" s="46">
        <v>2934</v>
      </c>
      <c r="B2935" s="46">
        <v>2934</v>
      </c>
      <c r="D2935" s="46" t="s">
        <v>13516</v>
      </c>
      <c r="E2935" s="46" t="s">
        <v>13517</v>
      </c>
      <c r="F2935" s="46" t="s">
        <v>10678</v>
      </c>
      <c r="G2935" s="46">
        <v>667</v>
      </c>
      <c r="H2935" s="43">
        <v>36351</v>
      </c>
      <c r="I2935" s="46" t="s">
        <v>1377</v>
      </c>
      <c r="J2935" s="46" t="s">
        <v>13408</v>
      </c>
      <c r="K2935" s="46" t="s">
        <v>13518</v>
      </c>
      <c r="L2935" s="46" t="s">
        <v>9919</v>
      </c>
      <c r="O2935" s="46" t="s">
        <v>42</v>
      </c>
      <c r="T2935" s="46" t="s">
        <v>13410</v>
      </c>
      <c r="AA2935" s="46" t="s">
        <v>9266</v>
      </c>
      <c r="AC2935" s="46" t="s">
        <v>1381</v>
      </c>
      <c r="AL2935" s="46" t="s">
        <v>13519</v>
      </c>
      <c r="AQ2935" s="46" t="b">
        <v>0</v>
      </c>
      <c r="AR2935" s="95"/>
    </row>
    <row r="2936" spans="1:44" ht="15" customHeight="1">
      <c r="A2936" s="46">
        <v>2935</v>
      </c>
      <c r="B2936" s="46">
        <v>2935</v>
      </c>
      <c r="D2936" s="46" t="s">
        <v>13520</v>
      </c>
      <c r="E2936" s="46" t="s">
        <v>13521</v>
      </c>
      <c r="F2936" s="46" t="s">
        <v>10678</v>
      </c>
      <c r="G2936" s="46">
        <v>672</v>
      </c>
      <c r="H2936" s="43">
        <v>36351</v>
      </c>
      <c r="I2936" s="46" t="s">
        <v>1420</v>
      </c>
      <c r="J2936" s="46" t="s">
        <v>13408</v>
      </c>
      <c r="K2936" s="46" t="s">
        <v>13522</v>
      </c>
      <c r="L2936" s="46" t="s">
        <v>9919</v>
      </c>
      <c r="O2936" s="46" t="s">
        <v>42</v>
      </c>
      <c r="T2936" s="46" t="s">
        <v>13410</v>
      </c>
      <c r="AA2936" s="46" t="s">
        <v>9266</v>
      </c>
      <c r="AC2936" s="46" t="s">
        <v>1381</v>
      </c>
      <c r="AL2936" s="46" t="s">
        <v>13523</v>
      </c>
      <c r="AQ2936" s="46" t="b">
        <v>0</v>
      </c>
      <c r="AR2936" s="95"/>
    </row>
    <row r="2937" spans="1:44" ht="15" customHeight="1">
      <c r="A2937" s="46">
        <v>2936</v>
      </c>
      <c r="B2937" s="46">
        <v>2936</v>
      </c>
      <c r="D2937" s="46" t="s">
        <v>13524</v>
      </c>
      <c r="E2937" s="46" t="s">
        <v>13525</v>
      </c>
      <c r="F2937" s="46" t="s">
        <v>10678</v>
      </c>
      <c r="G2937" s="46">
        <v>673</v>
      </c>
      <c r="H2937" s="43">
        <v>36351</v>
      </c>
      <c r="I2937" s="46" t="s">
        <v>1377</v>
      </c>
      <c r="J2937" s="46" t="s">
        <v>13408</v>
      </c>
      <c r="K2937" s="46" t="s">
        <v>13526</v>
      </c>
      <c r="L2937" s="46" t="s">
        <v>9919</v>
      </c>
      <c r="O2937" s="46" t="s">
        <v>42</v>
      </c>
      <c r="T2937" s="46" t="s">
        <v>13410</v>
      </c>
      <c r="AA2937" s="46" t="s">
        <v>9266</v>
      </c>
      <c r="AC2937" s="46" t="s">
        <v>1381</v>
      </c>
      <c r="AL2937" s="46" t="s">
        <v>13527</v>
      </c>
      <c r="AQ2937" s="46" t="b">
        <v>0</v>
      </c>
      <c r="AR2937" s="95"/>
    </row>
    <row r="2938" spans="1:44" ht="15" customHeight="1">
      <c r="A2938" s="46">
        <v>2937</v>
      </c>
      <c r="B2938" s="46">
        <v>2937</v>
      </c>
      <c r="D2938" s="46" t="s">
        <v>13528</v>
      </c>
      <c r="E2938" s="46" t="s">
        <v>13529</v>
      </c>
      <c r="F2938" s="46" t="s">
        <v>10678</v>
      </c>
      <c r="G2938" s="46">
        <v>674</v>
      </c>
      <c r="H2938" s="43">
        <v>36351</v>
      </c>
      <c r="I2938" s="46" t="s">
        <v>2106</v>
      </c>
      <c r="J2938" s="46" t="s">
        <v>13408</v>
      </c>
      <c r="K2938" s="46" t="s">
        <v>13530</v>
      </c>
      <c r="L2938" s="46" t="s">
        <v>9919</v>
      </c>
      <c r="O2938" s="46" t="s">
        <v>42</v>
      </c>
      <c r="T2938" s="46" t="s">
        <v>13410</v>
      </c>
      <c r="AA2938" s="46" t="s">
        <v>9266</v>
      </c>
      <c r="AC2938" s="46" t="s">
        <v>1381</v>
      </c>
      <c r="AL2938" s="46" t="s">
        <v>13531</v>
      </c>
      <c r="AQ2938" s="46" t="b">
        <v>0</v>
      </c>
      <c r="AR2938" s="95"/>
    </row>
    <row r="2939" spans="1:44" ht="15" customHeight="1">
      <c r="A2939" s="46">
        <v>2938</v>
      </c>
      <c r="B2939" s="46">
        <v>2938</v>
      </c>
      <c r="D2939" s="46" t="s">
        <v>13532</v>
      </c>
      <c r="E2939" s="46" t="s">
        <v>13533</v>
      </c>
      <c r="F2939" s="46" t="s">
        <v>10678</v>
      </c>
      <c r="G2939" s="46">
        <v>676</v>
      </c>
      <c r="H2939" s="43">
        <v>36351</v>
      </c>
      <c r="I2939" s="46" t="s">
        <v>2106</v>
      </c>
      <c r="J2939" s="46" t="s">
        <v>13408</v>
      </c>
      <c r="K2939" s="46" t="s">
        <v>13534</v>
      </c>
      <c r="L2939" s="46" t="s">
        <v>9919</v>
      </c>
      <c r="O2939" s="46" t="s">
        <v>42</v>
      </c>
      <c r="T2939" s="46" t="s">
        <v>13410</v>
      </c>
      <c r="AA2939" s="46" t="s">
        <v>9266</v>
      </c>
      <c r="AC2939" s="46" t="s">
        <v>1381</v>
      </c>
      <c r="AL2939" s="46" t="s">
        <v>13535</v>
      </c>
      <c r="AQ2939" s="46" t="b">
        <v>0</v>
      </c>
      <c r="AR2939" s="95"/>
    </row>
    <row r="2940" spans="1:44" ht="15" customHeight="1">
      <c r="A2940" s="46">
        <v>2939</v>
      </c>
      <c r="B2940" s="46">
        <v>2939</v>
      </c>
      <c r="D2940" s="46" t="s">
        <v>13536</v>
      </c>
      <c r="E2940" s="46" t="s">
        <v>13537</v>
      </c>
      <c r="F2940" s="46" t="s">
        <v>10678</v>
      </c>
      <c r="G2940" s="46">
        <v>691</v>
      </c>
      <c r="H2940" s="43">
        <v>36351</v>
      </c>
      <c r="I2940" s="46" t="s">
        <v>2106</v>
      </c>
      <c r="J2940" s="46" t="s">
        <v>13408</v>
      </c>
      <c r="K2940" s="46" t="s">
        <v>13538</v>
      </c>
      <c r="L2940" s="46" t="s">
        <v>9919</v>
      </c>
      <c r="O2940" s="46" t="s">
        <v>42</v>
      </c>
      <c r="T2940" s="46" t="s">
        <v>13410</v>
      </c>
      <c r="AA2940" s="46" t="s">
        <v>9266</v>
      </c>
      <c r="AC2940" s="46" t="s">
        <v>1381</v>
      </c>
      <c r="AL2940" s="46" t="s">
        <v>13539</v>
      </c>
      <c r="AQ2940" s="46" t="b">
        <v>0</v>
      </c>
      <c r="AR2940" s="95"/>
    </row>
    <row r="2941" spans="1:44" ht="15" customHeight="1">
      <c r="A2941" s="46">
        <v>2940</v>
      </c>
      <c r="B2941" s="46">
        <v>2940</v>
      </c>
      <c r="D2941" s="46" t="s">
        <v>13540</v>
      </c>
      <c r="E2941" s="46" t="s">
        <v>13541</v>
      </c>
      <c r="F2941" s="46" t="s">
        <v>10678</v>
      </c>
      <c r="G2941" s="46">
        <v>694</v>
      </c>
      <c r="H2941" s="43">
        <v>36351</v>
      </c>
      <c r="I2941" s="46" t="s">
        <v>2106</v>
      </c>
      <c r="J2941" s="46" t="s">
        <v>13408</v>
      </c>
      <c r="K2941" s="46" t="s">
        <v>13542</v>
      </c>
      <c r="L2941" s="46" t="s">
        <v>9919</v>
      </c>
      <c r="O2941" s="46" t="s">
        <v>42</v>
      </c>
      <c r="T2941" s="46" t="s">
        <v>13410</v>
      </c>
      <c r="AA2941" s="46" t="s">
        <v>9266</v>
      </c>
      <c r="AC2941" s="46" t="s">
        <v>1381</v>
      </c>
      <c r="AL2941" s="46" t="s">
        <v>13543</v>
      </c>
      <c r="AQ2941" s="46" t="b">
        <v>0</v>
      </c>
      <c r="AR2941" s="95"/>
    </row>
    <row r="2942" spans="1:44" ht="15" customHeight="1">
      <c r="A2942" s="46">
        <v>2941</v>
      </c>
      <c r="B2942" s="46">
        <v>2941</v>
      </c>
      <c r="D2942" s="46" t="s">
        <v>13544</v>
      </c>
      <c r="E2942" s="46" t="s">
        <v>13545</v>
      </c>
      <c r="F2942" s="46" t="s">
        <v>10678</v>
      </c>
      <c r="G2942" s="46">
        <v>709</v>
      </c>
      <c r="H2942" s="43">
        <v>36352</v>
      </c>
      <c r="I2942" s="46" t="s">
        <v>902</v>
      </c>
      <c r="J2942" s="46" t="s">
        <v>13408</v>
      </c>
      <c r="K2942" s="46" t="s">
        <v>13546</v>
      </c>
      <c r="L2942" s="46" t="s">
        <v>9919</v>
      </c>
      <c r="O2942" s="46" t="s">
        <v>42</v>
      </c>
      <c r="T2942" s="46" t="s">
        <v>13410</v>
      </c>
      <c r="AA2942" s="46" t="s">
        <v>9266</v>
      </c>
      <c r="AC2942" s="46" t="s">
        <v>1381</v>
      </c>
      <c r="AL2942" s="46" t="s">
        <v>13547</v>
      </c>
      <c r="AQ2942" s="46" t="b">
        <v>0</v>
      </c>
      <c r="AR2942" s="95"/>
    </row>
    <row r="2943" spans="1:44" ht="15" customHeight="1">
      <c r="A2943" s="46">
        <v>2942</v>
      </c>
      <c r="B2943" s="46">
        <v>2942</v>
      </c>
      <c r="D2943" s="46" t="s">
        <v>13548</v>
      </c>
      <c r="E2943" s="46" t="s">
        <v>13549</v>
      </c>
      <c r="F2943" s="46" t="s">
        <v>10678</v>
      </c>
      <c r="G2943" s="46">
        <v>713</v>
      </c>
      <c r="H2943" s="43">
        <v>36352</v>
      </c>
      <c r="I2943" s="46" t="s">
        <v>1420</v>
      </c>
      <c r="J2943" s="46" t="s">
        <v>13408</v>
      </c>
      <c r="K2943" s="46" t="s">
        <v>13550</v>
      </c>
      <c r="L2943" s="46" t="s">
        <v>9919</v>
      </c>
      <c r="O2943" s="46" t="s">
        <v>42</v>
      </c>
      <c r="T2943" s="46" t="s">
        <v>13410</v>
      </c>
      <c r="AA2943" s="46" t="s">
        <v>9266</v>
      </c>
      <c r="AC2943" s="46" t="s">
        <v>1381</v>
      </c>
      <c r="AL2943" s="46" t="s">
        <v>13551</v>
      </c>
      <c r="AQ2943" s="46" t="b">
        <v>0</v>
      </c>
      <c r="AR2943" s="95"/>
    </row>
    <row r="2944" spans="1:44" ht="15" customHeight="1">
      <c r="A2944" s="46">
        <v>2943</v>
      </c>
      <c r="B2944" s="46">
        <v>2943</v>
      </c>
      <c r="D2944" s="46" t="s">
        <v>13552</v>
      </c>
      <c r="E2944" s="46" t="s">
        <v>13553</v>
      </c>
      <c r="F2944" s="46" t="s">
        <v>10678</v>
      </c>
      <c r="G2944" s="46">
        <v>719</v>
      </c>
      <c r="H2944" s="43">
        <v>36354</v>
      </c>
      <c r="I2944" s="46" t="s">
        <v>3843</v>
      </c>
      <c r="J2944" s="46" t="s">
        <v>13408</v>
      </c>
      <c r="K2944" s="46" t="s">
        <v>13554</v>
      </c>
      <c r="L2944" s="46" t="s">
        <v>9919</v>
      </c>
      <c r="O2944" s="46" t="s">
        <v>42</v>
      </c>
      <c r="T2944" s="46" t="s">
        <v>13410</v>
      </c>
      <c r="AA2944" s="46" t="s">
        <v>9266</v>
      </c>
      <c r="AC2944" s="46" t="s">
        <v>1381</v>
      </c>
      <c r="AL2944" s="46" t="s">
        <v>13555</v>
      </c>
      <c r="AQ2944" s="46" t="b">
        <v>0</v>
      </c>
      <c r="AR2944" s="95"/>
    </row>
    <row r="2945" spans="1:44" ht="15" customHeight="1">
      <c r="A2945" s="46">
        <v>2944</v>
      </c>
      <c r="B2945" s="46">
        <v>2944</v>
      </c>
      <c r="D2945" s="46" t="s">
        <v>13556</v>
      </c>
      <c r="E2945" s="46" t="s">
        <v>13557</v>
      </c>
      <c r="F2945" s="46" t="s">
        <v>10678</v>
      </c>
      <c r="G2945" s="46">
        <v>728</v>
      </c>
      <c r="H2945" s="43">
        <v>36354</v>
      </c>
      <c r="I2945" s="46" t="s">
        <v>1377</v>
      </c>
      <c r="J2945" s="46" t="s">
        <v>13408</v>
      </c>
      <c r="K2945" s="46" t="s">
        <v>13558</v>
      </c>
      <c r="L2945" s="46" t="s">
        <v>9919</v>
      </c>
      <c r="O2945" s="46" t="s">
        <v>42</v>
      </c>
      <c r="T2945" s="46" t="s">
        <v>13410</v>
      </c>
      <c r="AA2945" s="46" t="s">
        <v>9266</v>
      </c>
      <c r="AC2945" s="46" t="s">
        <v>1381</v>
      </c>
      <c r="AL2945" s="46" t="s">
        <v>13559</v>
      </c>
      <c r="AQ2945" s="46" t="b">
        <v>0</v>
      </c>
      <c r="AR2945" s="95"/>
    </row>
    <row r="2946" spans="1:44" ht="15" customHeight="1">
      <c r="A2946" s="46">
        <v>2945</v>
      </c>
      <c r="B2946" s="46">
        <v>2945</v>
      </c>
      <c r="D2946" s="46" t="s">
        <v>13560</v>
      </c>
      <c r="E2946" s="46" t="s">
        <v>13561</v>
      </c>
      <c r="F2946" s="46" t="s">
        <v>10678</v>
      </c>
      <c r="G2946" s="46">
        <v>742</v>
      </c>
      <c r="H2946" s="43">
        <v>36354</v>
      </c>
      <c r="I2946" s="46" t="s">
        <v>1377</v>
      </c>
      <c r="J2946" s="46" t="s">
        <v>13408</v>
      </c>
      <c r="K2946" s="46" t="s">
        <v>13562</v>
      </c>
      <c r="L2946" s="46" t="s">
        <v>9919</v>
      </c>
      <c r="O2946" s="46" t="s">
        <v>42</v>
      </c>
      <c r="T2946" s="46" t="s">
        <v>13410</v>
      </c>
      <c r="AA2946" s="46" t="s">
        <v>9266</v>
      </c>
      <c r="AC2946" s="46" t="s">
        <v>1381</v>
      </c>
      <c r="AL2946" s="46" t="s">
        <v>13563</v>
      </c>
      <c r="AQ2946" s="46" t="b">
        <v>0</v>
      </c>
      <c r="AR2946" s="95"/>
    </row>
    <row r="2947" spans="1:44" ht="15" customHeight="1">
      <c r="A2947" s="46">
        <v>2946</v>
      </c>
      <c r="B2947" s="46">
        <v>2946</v>
      </c>
      <c r="D2947" s="46" t="s">
        <v>13564</v>
      </c>
      <c r="E2947" s="46" t="s">
        <v>13565</v>
      </c>
      <c r="F2947" s="46" t="s">
        <v>10678</v>
      </c>
      <c r="G2947" s="46">
        <v>753</v>
      </c>
      <c r="H2947" s="43">
        <v>36354</v>
      </c>
      <c r="I2947" s="46" t="s">
        <v>3843</v>
      </c>
      <c r="J2947" s="46" t="s">
        <v>13408</v>
      </c>
      <c r="K2947" s="46" t="s">
        <v>13566</v>
      </c>
      <c r="L2947" s="46" t="s">
        <v>9919</v>
      </c>
      <c r="O2947" s="46" t="s">
        <v>42</v>
      </c>
      <c r="T2947" s="46" t="s">
        <v>13410</v>
      </c>
      <c r="AA2947" s="46" t="s">
        <v>9266</v>
      </c>
      <c r="AC2947" s="46" t="s">
        <v>1381</v>
      </c>
      <c r="AL2947" s="46" t="s">
        <v>13567</v>
      </c>
      <c r="AQ2947" s="46" t="b">
        <v>0</v>
      </c>
      <c r="AR2947" s="95"/>
    </row>
    <row r="2948" spans="1:44" ht="15" customHeight="1">
      <c r="A2948" s="46">
        <v>2947</v>
      </c>
      <c r="B2948" s="46">
        <v>2947</v>
      </c>
      <c r="D2948" s="46" t="s">
        <v>13568</v>
      </c>
      <c r="E2948" s="46" t="s">
        <v>13569</v>
      </c>
      <c r="F2948" s="46" t="s">
        <v>10678</v>
      </c>
      <c r="G2948" s="46">
        <v>831</v>
      </c>
      <c r="H2948" s="43">
        <v>36356</v>
      </c>
      <c r="I2948" s="46" t="s">
        <v>3843</v>
      </c>
      <c r="J2948" s="46" t="s">
        <v>13408</v>
      </c>
      <c r="K2948" s="46" t="s">
        <v>13570</v>
      </c>
      <c r="L2948" s="46" t="s">
        <v>9919</v>
      </c>
      <c r="O2948" s="46" t="s">
        <v>42</v>
      </c>
      <c r="T2948" s="46" t="s">
        <v>13410</v>
      </c>
      <c r="AA2948" s="46" t="s">
        <v>9266</v>
      </c>
      <c r="AC2948" s="46" t="s">
        <v>1381</v>
      </c>
      <c r="AL2948" s="46" t="s">
        <v>13571</v>
      </c>
      <c r="AQ2948" s="46" t="b">
        <v>0</v>
      </c>
      <c r="AR2948" s="95"/>
    </row>
    <row r="2949" spans="1:44" ht="15" customHeight="1">
      <c r="A2949" s="46">
        <v>2948</v>
      </c>
      <c r="B2949" s="46">
        <v>2948</v>
      </c>
      <c r="D2949" s="46" t="s">
        <v>13572</v>
      </c>
      <c r="E2949" s="46" t="s">
        <v>13573</v>
      </c>
      <c r="F2949" s="46" t="s">
        <v>10678</v>
      </c>
      <c r="G2949" s="46">
        <v>849</v>
      </c>
      <c r="H2949" s="43">
        <v>36356</v>
      </c>
      <c r="I2949" s="46" t="s">
        <v>1420</v>
      </c>
      <c r="J2949" s="46" t="s">
        <v>13408</v>
      </c>
      <c r="K2949" s="46" t="s">
        <v>13574</v>
      </c>
      <c r="L2949" s="46" t="s">
        <v>9919</v>
      </c>
      <c r="O2949" s="46" t="s">
        <v>42</v>
      </c>
      <c r="T2949" s="46" t="s">
        <v>13410</v>
      </c>
      <c r="AA2949" s="46" t="s">
        <v>9266</v>
      </c>
      <c r="AC2949" s="46" t="s">
        <v>1381</v>
      </c>
      <c r="AL2949" s="46" t="s">
        <v>13575</v>
      </c>
      <c r="AQ2949" s="46" t="b">
        <v>0</v>
      </c>
      <c r="AR2949" s="95"/>
    </row>
    <row r="2950" spans="1:44" ht="15" customHeight="1">
      <c r="A2950" s="46">
        <v>2949</v>
      </c>
      <c r="B2950" s="46">
        <v>2949</v>
      </c>
      <c r="D2950" s="46" t="s">
        <v>13576</v>
      </c>
      <c r="E2950" s="46" t="s">
        <v>13577</v>
      </c>
      <c r="F2950" s="46" t="s">
        <v>10678</v>
      </c>
      <c r="G2950" s="46">
        <v>858</v>
      </c>
      <c r="H2950" s="43">
        <v>36357</v>
      </c>
      <c r="I2950" s="46" t="s">
        <v>3843</v>
      </c>
      <c r="J2950" s="46" t="s">
        <v>13408</v>
      </c>
      <c r="K2950" s="46" t="s">
        <v>13578</v>
      </c>
      <c r="L2950" s="46" t="s">
        <v>9919</v>
      </c>
      <c r="O2950" s="46" t="s">
        <v>42</v>
      </c>
      <c r="T2950" s="46" t="s">
        <v>13410</v>
      </c>
      <c r="AA2950" s="46" t="s">
        <v>9266</v>
      </c>
      <c r="AC2950" s="46" t="s">
        <v>1381</v>
      </c>
      <c r="AL2950" s="46" t="s">
        <v>13579</v>
      </c>
      <c r="AQ2950" s="46" t="b">
        <v>0</v>
      </c>
      <c r="AR2950" s="95"/>
    </row>
    <row r="2951" spans="1:44" ht="15" customHeight="1">
      <c r="A2951" s="46">
        <v>2950</v>
      </c>
      <c r="B2951" s="46">
        <v>2950</v>
      </c>
      <c r="D2951" s="46" t="s">
        <v>13580</v>
      </c>
      <c r="E2951" s="46" t="s">
        <v>13581</v>
      </c>
      <c r="F2951" s="46" t="s">
        <v>10678</v>
      </c>
      <c r="G2951" s="46">
        <v>876</v>
      </c>
      <c r="H2951" s="43">
        <v>36357</v>
      </c>
      <c r="I2951" s="46" t="s">
        <v>1420</v>
      </c>
      <c r="J2951" s="46" t="s">
        <v>13408</v>
      </c>
      <c r="K2951" s="46" t="s">
        <v>13582</v>
      </c>
      <c r="L2951" s="46" t="s">
        <v>9919</v>
      </c>
      <c r="O2951" s="46" t="s">
        <v>42</v>
      </c>
      <c r="T2951" s="46" t="s">
        <v>13410</v>
      </c>
      <c r="AA2951" s="46" t="s">
        <v>9266</v>
      </c>
      <c r="AC2951" s="46" t="s">
        <v>1381</v>
      </c>
      <c r="AL2951" s="46" t="s">
        <v>13583</v>
      </c>
      <c r="AQ2951" s="46" t="b">
        <v>0</v>
      </c>
      <c r="AR2951" s="95"/>
    </row>
    <row r="2952" spans="1:44" ht="15" customHeight="1">
      <c r="A2952" s="46">
        <v>2951</v>
      </c>
      <c r="B2952" s="46">
        <v>2951</v>
      </c>
      <c r="D2952" s="46" t="s">
        <v>13584</v>
      </c>
      <c r="E2952" s="46" t="s">
        <v>13585</v>
      </c>
      <c r="F2952" s="46" t="s">
        <v>10678</v>
      </c>
      <c r="G2952" s="46">
        <v>902</v>
      </c>
      <c r="H2952" s="43">
        <v>36358</v>
      </c>
      <c r="I2952" s="46" t="s">
        <v>1420</v>
      </c>
      <c r="J2952" s="46" t="s">
        <v>13408</v>
      </c>
      <c r="K2952" s="46" t="s">
        <v>13586</v>
      </c>
      <c r="L2952" s="46" t="s">
        <v>9919</v>
      </c>
      <c r="O2952" s="46" t="s">
        <v>42</v>
      </c>
      <c r="T2952" s="46" t="s">
        <v>13410</v>
      </c>
      <c r="AA2952" s="46" t="s">
        <v>9266</v>
      </c>
      <c r="AC2952" s="46" t="s">
        <v>1381</v>
      </c>
      <c r="AL2952" s="46" t="s">
        <v>13587</v>
      </c>
      <c r="AQ2952" s="46" t="b">
        <v>0</v>
      </c>
      <c r="AR2952" s="95"/>
    </row>
    <row r="2953" spans="1:44" ht="15" customHeight="1">
      <c r="A2953" s="46">
        <v>2952</v>
      </c>
      <c r="B2953" s="46">
        <v>2952</v>
      </c>
      <c r="D2953" s="46" t="s">
        <v>13588</v>
      </c>
      <c r="E2953" s="46" t="s">
        <v>13589</v>
      </c>
      <c r="F2953" s="46" t="s">
        <v>10678</v>
      </c>
      <c r="G2953" s="46">
        <v>925</v>
      </c>
      <c r="H2953" s="43">
        <v>36358</v>
      </c>
      <c r="I2953" s="46" t="s">
        <v>1377</v>
      </c>
      <c r="J2953" s="46" t="s">
        <v>13408</v>
      </c>
      <c r="K2953" s="46" t="s">
        <v>13590</v>
      </c>
      <c r="L2953" s="46" t="s">
        <v>9919</v>
      </c>
      <c r="O2953" s="46" t="s">
        <v>42</v>
      </c>
      <c r="T2953" s="46" t="s">
        <v>13410</v>
      </c>
      <c r="AA2953" s="46" t="s">
        <v>9266</v>
      </c>
      <c r="AC2953" s="46" t="s">
        <v>1381</v>
      </c>
      <c r="AL2953" s="46" t="s">
        <v>13591</v>
      </c>
      <c r="AQ2953" s="46" t="b">
        <v>0</v>
      </c>
      <c r="AR2953" s="95"/>
    </row>
    <row r="2954" spans="1:44" ht="15" customHeight="1">
      <c r="A2954" s="46">
        <v>2953</v>
      </c>
      <c r="B2954" s="46">
        <v>2953</v>
      </c>
      <c r="D2954" s="46" t="s">
        <v>13592</v>
      </c>
      <c r="E2954" s="46" t="s">
        <v>13593</v>
      </c>
      <c r="F2954" s="46" t="s">
        <v>10678</v>
      </c>
      <c r="G2954" s="46">
        <v>930</v>
      </c>
      <c r="H2954" s="43">
        <v>36359</v>
      </c>
      <c r="I2954" s="46" t="s">
        <v>1420</v>
      </c>
      <c r="J2954" s="46" t="s">
        <v>13408</v>
      </c>
      <c r="K2954" s="46" t="s">
        <v>13594</v>
      </c>
      <c r="L2954" s="46" t="s">
        <v>9919</v>
      </c>
      <c r="O2954" s="46" t="s">
        <v>42</v>
      </c>
      <c r="T2954" s="46" t="s">
        <v>13410</v>
      </c>
      <c r="AA2954" s="46" t="s">
        <v>9266</v>
      </c>
      <c r="AC2954" s="46" t="s">
        <v>1381</v>
      </c>
      <c r="AL2954" s="46" t="s">
        <v>13595</v>
      </c>
      <c r="AQ2954" s="46" t="b">
        <v>0</v>
      </c>
      <c r="AR2954" s="95"/>
    </row>
    <row r="2955" spans="1:44" ht="15" customHeight="1">
      <c r="A2955" s="46">
        <v>2954</v>
      </c>
      <c r="B2955" s="46">
        <v>2954</v>
      </c>
      <c r="D2955" s="46" t="s">
        <v>13596</v>
      </c>
      <c r="E2955" s="46" t="s">
        <v>13597</v>
      </c>
      <c r="F2955" s="46" t="s">
        <v>13598</v>
      </c>
      <c r="G2955" s="46">
        <v>9214</v>
      </c>
      <c r="I2955" s="46" t="s">
        <v>885</v>
      </c>
      <c r="J2955" s="46" t="s">
        <v>13599</v>
      </c>
      <c r="K2955" s="46" t="s">
        <v>13600</v>
      </c>
      <c r="L2955" s="46" t="s">
        <v>13183</v>
      </c>
      <c r="O2955" s="46" t="s">
        <v>42</v>
      </c>
      <c r="T2955" s="46" t="s">
        <v>928</v>
      </c>
      <c r="AA2955" s="46" t="s">
        <v>9266</v>
      </c>
      <c r="AC2955" s="46" t="s">
        <v>1381</v>
      </c>
      <c r="AL2955" s="46" t="s">
        <v>13601</v>
      </c>
      <c r="AQ2955" s="46" t="b">
        <v>0</v>
      </c>
      <c r="AR2955" s="95"/>
    </row>
    <row r="2956" spans="1:44" ht="15" customHeight="1">
      <c r="A2956" s="46">
        <v>2955</v>
      </c>
      <c r="B2956" s="46">
        <v>2955</v>
      </c>
      <c r="D2956" s="46" t="s">
        <v>13602</v>
      </c>
      <c r="E2956" s="46" t="s">
        <v>13603</v>
      </c>
      <c r="F2956" s="46" t="s">
        <v>13598</v>
      </c>
      <c r="G2956" s="46">
        <v>9215</v>
      </c>
      <c r="I2956" s="46" t="s">
        <v>885</v>
      </c>
      <c r="J2956" s="46" t="s">
        <v>13599</v>
      </c>
      <c r="K2956" s="46" t="s">
        <v>13604</v>
      </c>
      <c r="L2956" s="46" t="s">
        <v>13183</v>
      </c>
      <c r="O2956" s="46" t="s">
        <v>42</v>
      </c>
      <c r="T2956" s="46" t="s">
        <v>928</v>
      </c>
      <c r="AA2956" s="46" t="s">
        <v>9266</v>
      </c>
      <c r="AC2956" s="46" t="s">
        <v>1381</v>
      </c>
      <c r="AL2956" s="46" t="s">
        <v>13605</v>
      </c>
      <c r="AQ2956" s="46" t="b">
        <v>0</v>
      </c>
      <c r="AR2956" s="95"/>
    </row>
    <row r="2957" spans="1:44" ht="15" customHeight="1">
      <c r="A2957" s="46">
        <v>2956</v>
      </c>
      <c r="B2957" s="46">
        <v>2956</v>
      </c>
      <c r="D2957" s="46" t="s">
        <v>13606</v>
      </c>
      <c r="E2957" s="46" t="s">
        <v>13607</v>
      </c>
      <c r="F2957" s="46" t="s">
        <v>13608</v>
      </c>
      <c r="G2957" s="46">
        <v>10592</v>
      </c>
      <c r="I2957" s="46" t="s">
        <v>1420</v>
      </c>
      <c r="J2957" s="46" t="s">
        <v>13599</v>
      </c>
      <c r="K2957" s="46" t="s">
        <v>13609</v>
      </c>
      <c r="L2957" s="46" t="s">
        <v>13183</v>
      </c>
      <c r="O2957" s="46" t="s">
        <v>42</v>
      </c>
      <c r="T2957" s="46" t="s">
        <v>928</v>
      </c>
      <c r="AA2957" s="46" t="s">
        <v>9266</v>
      </c>
      <c r="AC2957" s="46" t="s">
        <v>1381</v>
      </c>
      <c r="AL2957" s="46" t="s">
        <v>13610</v>
      </c>
      <c r="AQ2957" s="46" t="b">
        <v>0</v>
      </c>
      <c r="AR2957" s="95"/>
    </row>
    <row r="2958" spans="1:44" ht="15" customHeight="1">
      <c r="A2958" s="46">
        <v>2957</v>
      </c>
      <c r="B2958" s="46">
        <v>2957</v>
      </c>
      <c r="D2958" s="46" t="s">
        <v>13611</v>
      </c>
      <c r="E2958" s="46" t="s">
        <v>13612</v>
      </c>
      <c r="F2958" s="46" t="s">
        <v>13608</v>
      </c>
      <c r="G2958" s="46">
        <v>10661</v>
      </c>
      <c r="I2958" s="46" t="s">
        <v>1420</v>
      </c>
      <c r="J2958" s="46" t="s">
        <v>13599</v>
      </c>
      <c r="K2958" s="46" t="s">
        <v>13613</v>
      </c>
      <c r="L2958" s="46" t="s">
        <v>13183</v>
      </c>
      <c r="O2958" s="46" t="s">
        <v>42</v>
      </c>
      <c r="T2958" s="46" t="s">
        <v>928</v>
      </c>
      <c r="AA2958" s="46" t="s">
        <v>9266</v>
      </c>
      <c r="AC2958" s="46" t="s">
        <v>1381</v>
      </c>
      <c r="AL2958" s="46" t="s">
        <v>13614</v>
      </c>
      <c r="AQ2958" s="46" t="b">
        <v>0</v>
      </c>
      <c r="AR2958" s="95"/>
    </row>
    <row r="2959" spans="1:44" ht="15" customHeight="1">
      <c r="A2959" s="46">
        <v>2958</v>
      </c>
      <c r="B2959" s="46">
        <v>2958</v>
      </c>
      <c r="D2959" s="46" t="s">
        <v>13615</v>
      </c>
      <c r="E2959" s="46" t="s">
        <v>13616</v>
      </c>
      <c r="F2959" s="46" t="s">
        <v>13617</v>
      </c>
      <c r="G2959" s="46">
        <v>369</v>
      </c>
      <c r="I2959" s="46" t="s">
        <v>1420</v>
      </c>
      <c r="J2959" s="46" t="s">
        <v>13599</v>
      </c>
      <c r="K2959" s="46" t="s">
        <v>13618</v>
      </c>
      <c r="L2959" s="46" t="s">
        <v>13183</v>
      </c>
      <c r="O2959" s="46" t="s">
        <v>42</v>
      </c>
      <c r="T2959" s="46" t="s">
        <v>928</v>
      </c>
      <c r="AA2959" s="46" t="s">
        <v>9266</v>
      </c>
      <c r="AC2959" s="46" t="s">
        <v>1381</v>
      </c>
      <c r="AL2959" s="46" t="s">
        <v>13619</v>
      </c>
      <c r="AQ2959" s="46" t="b">
        <v>0</v>
      </c>
      <c r="AR2959" s="95"/>
    </row>
    <row r="2960" spans="1:44" ht="15" customHeight="1">
      <c r="A2960" s="46">
        <v>2959</v>
      </c>
      <c r="B2960" s="46">
        <v>2959</v>
      </c>
      <c r="D2960" s="46" t="s">
        <v>13620</v>
      </c>
      <c r="E2960" s="46" t="s">
        <v>13621</v>
      </c>
      <c r="F2960" s="46" t="s">
        <v>13622</v>
      </c>
      <c r="G2960" s="46">
        <v>326</v>
      </c>
      <c r="I2960" s="46" t="s">
        <v>1420</v>
      </c>
      <c r="J2960" s="46" t="s">
        <v>13599</v>
      </c>
      <c r="K2960" s="46" t="s">
        <v>13623</v>
      </c>
      <c r="L2960" s="46" t="s">
        <v>13183</v>
      </c>
      <c r="O2960" s="46" t="s">
        <v>42</v>
      </c>
      <c r="T2960" s="46" t="s">
        <v>928</v>
      </c>
      <c r="AA2960" s="46" t="s">
        <v>9266</v>
      </c>
      <c r="AC2960" s="46" t="s">
        <v>1381</v>
      </c>
      <c r="AL2960" s="46" t="s">
        <v>13624</v>
      </c>
      <c r="AQ2960" s="46" t="b">
        <v>0</v>
      </c>
      <c r="AR2960" s="95"/>
    </row>
    <row r="2961" spans="1:44" ht="15" customHeight="1">
      <c r="A2961" s="46">
        <v>2960</v>
      </c>
      <c r="B2961" s="46">
        <v>2960</v>
      </c>
      <c r="D2961" s="46" t="s">
        <v>13625</v>
      </c>
      <c r="E2961" s="46" t="s">
        <v>13626</v>
      </c>
      <c r="F2961" s="46" t="s">
        <v>13627</v>
      </c>
      <c r="G2961" s="46">
        <v>55</v>
      </c>
      <c r="I2961" s="46" t="s">
        <v>1420</v>
      </c>
      <c r="J2961" s="46" t="s">
        <v>13599</v>
      </c>
      <c r="K2961" s="46" t="s">
        <v>13628</v>
      </c>
      <c r="L2961" s="46" t="s">
        <v>13183</v>
      </c>
      <c r="O2961" s="46" t="s">
        <v>42</v>
      </c>
      <c r="T2961" s="46" t="s">
        <v>928</v>
      </c>
      <c r="AA2961" s="46" t="s">
        <v>9266</v>
      </c>
      <c r="AC2961" s="46" t="s">
        <v>1381</v>
      </c>
      <c r="AL2961" s="46" t="s">
        <v>13629</v>
      </c>
      <c r="AQ2961" s="46" t="b">
        <v>0</v>
      </c>
      <c r="AR2961" s="95"/>
    </row>
    <row r="2962" spans="1:44" ht="15" customHeight="1">
      <c r="A2962" s="46">
        <v>2961</v>
      </c>
      <c r="B2962" s="46">
        <v>2961</v>
      </c>
      <c r="D2962" s="46" t="s">
        <v>13630</v>
      </c>
      <c r="E2962" s="46" t="s">
        <v>13631</v>
      </c>
      <c r="F2962" s="46" t="s">
        <v>13632</v>
      </c>
      <c r="G2962" s="46">
        <v>370</v>
      </c>
      <c r="I2962" s="46" t="s">
        <v>1420</v>
      </c>
      <c r="J2962" s="46" t="s">
        <v>13599</v>
      </c>
      <c r="K2962" s="46" t="s">
        <v>13633</v>
      </c>
      <c r="L2962" s="46" t="s">
        <v>13183</v>
      </c>
      <c r="O2962" s="46" t="s">
        <v>42</v>
      </c>
      <c r="T2962" s="46" t="s">
        <v>928</v>
      </c>
      <c r="AA2962" s="46" t="s">
        <v>9266</v>
      </c>
      <c r="AC2962" s="46" t="s">
        <v>1381</v>
      </c>
      <c r="AL2962" s="46" t="s">
        <v>13634</v>
      </c>
      <c r="AQ2962" s="46" t="b">
        <v>0</v>
      </c>
      <c r="AR2962" s="95"/>
    </row>
    <row r="2963" spans="1:44" ht="15" customHeight="1">
      <c r="A2963" s="46">
        <v>2962</v>
      </c>
      <c r="B2963" s="46">
        <v>2962</v>
      </c>
      <c r="D2963" s="46" t="s">
        <v>13635</v>
      </c>
      <c r="E2963" s="46" t="s">
        <v>13636</v>
      </c>
      <c r="F2963" s="46" t="s">
        <v>11250</v>
      </c>
      <c r="G2963" s="46" t="s">
        <v>13637</v>
      </c>
      <c r="I2963" s="46" t="s">
        <v>1210</v>
      </c>
      <c r="J2963" s="46" t="s">
        <v>13599</v>
      </c>
      <c r="K2963" s="46" t="s">
        <v>13638</v>
      </c>
      <c r="L2963" s="46" t="s">
        <v>13183</v>
      </c>
      <c r="O2963" s="46" t="s">
        <v>42</v>
      </c>
      <c r="T2963" s="46" t="s">
        <v>928</v>
      </c>
      <c r="AA2963" s="46" t="s">
        <v>9266</v>
      </c>
      <c r="AC2963" s="46" t="s">
        <v>1381</v>
      </c>
      <c r="AL2963" s="46" t="s">
        <v>13639</v>
      </c>
      <c r="AQ2963" s="46" t="b">
        <v>0</v>
      </c>
      <c r="AR2963" s="95"/>
    </row>
    <row r="2964" spans="1:44" ht="15" customHeight="1">
      <c r="A2964" s="46">
        <v>2963</v>
      </c>
      <c r="B2964" s="46">
        <v>2963</v>
      </c>
      <c r="D2964" s="46" t="s">
        <v>13640</v>
      </c>
      <c r="E2964" s="46" t="s">
        <v>13641</v>
      </c>
      <c r="F2964" s="46" t="s">
        <v>11250</v>
      </c>
      <c r="G2964" s="46">
        <v>36822</v>
      </c>
      <c r="I2964" s="46" t="s">
        <v>1210</v>
      </c>
      <c r="J2964" s="46" t="s">
        <v>13599</v>
      </c>
      <c r="K2964" s="46" t="s">
        <v>13642</v>
      </c>
      <c r="L2964" s="46" t="s">
        <v>13183</v>
      </c>
      <c r="O2964" s="46" t="s">
        <v>42</v>
      </c>
      <c r="T2964" s="46" t="s">
        <v>928</v>
      </c>
      <c r="AA2964" s="46" t="s">
        <v>9266</v>
      </c>
      <c r="AC2964" s="46" t="s">
        <v>1381</v>
      </c>
      <c r="AL2964" s="46" t="s">
        <v>13643</v>
      </c>
      <c r="AQ2964" s="46" t="b">
        <v>0</v>
      </c>
      <c r="AR2964" s="95"/>
    </row>
    <row r="2965" spans="1:44" ht="15" customHeight="1">
      <c r="A2965" s="46">
        <v>2964</v>
      </c>
      <c r="B2965" s="46">
        <v>2964</v>
      </c>
      <c r="D2965" s="46" t="s">
        <v>13644</v>
      </c>
      <c r="E2965" s="46" t="s">
        <v>13645</v>
      </c>
      <c r="F2965" s="46" t="s">
        <v>13646</v>
      </c>
      <c r="G2965" s="46">
        <v>13530</v>
      </c>
      <c r="I2965" s="46" t="s">
        <v>13647</v>
      </c>
      <c r="J2965" s="46" t="s">
        <v>13599</v>
      </c>
      <c r="K2965" s="46" t="s">
        <v>13648</v>
      </c>
      <c r="L2965" s="46" t="s">
        <v>13183</v>
      </c>
      <c r="O2965" s="46" t="s">
        <v>42</v>
      </c>
      <c r="T2965" s="46" t="s">
        <v>928</v>
      </c>
      <c r="AA2965" s="46" t="s">
        <v>9266</v>
      </c>
      <c r="AC2965" s="46" t="s">
        <v>1381</v>
      </c>
      <c r="AL2965" s="46" t="s">
        <v>13649</v>
      </c>
      <c r="AQ2965" s="46" t="b">
        <v>0</v>
      </c>
      <c r="AR2965" s="95"/>
    </row>
    <row r="2966" spans="1:44" ht="15" customHeight="1">
      <c r="A2966" s="46">
        <v>2965</v>
      </c>
      <c r="B2966" s="46">
        <v>2965</v>
      </c>
      <c r="D2966" s="46" t="s">
        <v>13650</v>
      </c>
      <c r="E2966" s="46" t="s">
        <v>13651</v>
      </c>
      <c r="F2966" s="46" t="s">
        <v>13598</v>
      </c>
      <c r="G2966" s="46">
        <v>941</v>
      </c>
      <c r="I2966" s="46" t="s">
        <v>13647</v>
      </c>
      <c r="J2966" s="46" t="s">
        <v>13599</v>
      </c>
      <c r="K2966" s="46" t="s">
        <v>13652</v>
      </c>
      <c r="L2966" s="46" t="s">
        <v>13183</v>
      </c>
      <c r="O2966" s="46" t="s">
        <v>42</v>
      </c>
      <c r="T2966" s="46" t="s">
        <v>928</v>
      </c>
      <c r="AA2966" s="46" t="s">
        <v>9266</v>
      </c>
      <c r="AC2966" s="46" t="s">
        <v>1381</v>
      </c>
      <c r="AL2966" s="46" t="s">
        <v>13653</v>
      </c>
      <c r="AQ2966" s="46" t="b">
        <v>0</v>
      </c>
      <c r="AR2966" s="95"/>
    </row>
    <row r="2967" spans="1:44" ht="15" customHeight="1">
      <c r="A2967" s="46">
        <v>2966</v>
      </c>
      <c r="B2967" s="46">
        <v>2966</v>
      </c>
      <c r="D2967" s="46" t="s">
        <v>13654</v>
      </c>
      <c r="E2967" s="46" t="s">
        <v>13655</v>
      </c>
      <c r="F2967" s="46" t="s">
        <v>13656</v>
      </c>
      <c r="G2967" s="46">
        <v>2354</v>
      </c>
      <c r="I2967" s="46" t="s">
        <v>13647</v>
      </c>
      <c r="J2967" s="46" t="s">
        <v>13599</v>
      </c>
      <c r="K2967" s="46" t="s">
        <v>13657</v>
      </c>
      <c r="L2967" s="46" t="s">
        <v>13183</v>
      </c>
      <c r="O2967" s="46" t="s">
        <v>42</v>
      </c>
      <c r="T2967" s="46" t="s">
        <v>928</v>
      </c>
      <c r="AA2967" s="46" t="s">
        <v>9266</v>
      </c>
      <c r="AC2967" s="46" t="s">
        <v>1381</v>
      </c>
      <c r="AL2967" s="46" t="s">
        <v>13658</v>
      </c>
      <c r="AQ2967" s="46" t="b">
        <v>0</v>
      </c>
      <c r="AR2967" s="95"/>
    </row>
    <row r="2968" spans="1:44" ht="15" customHeight="1">
      <c r="A2968" s="46">
        <v>2967</v>
      </c>
      <c r="B2968" s="46">
        <v>2967</v>
      </c>
      <c r="D2968" s="46" t="s">
        <v>13659</v>
      </c>
      <c r="E2968" s="46" t="s">
        <v>13660</v>
      </c>
      <c r="F2968" s="46" t="s">
        <v>13661</v>
      </c>
      <c r="G2968" s="46">
        <v>5612</v>
      </c>
      <c r="I2968" s="46" t="s">
        <v>13647</v>
      </c>
      <c r="J2968" s="46" t="s">
        <v>13599</v>
      </c>
      <c r="K2968" s="46" t="s">
        <v>13662</v>
      </c>
      <c r="L2968" s="46" t="s">
        <v>13183</v>
      </c>
      <c r="O2968" s="46" t="s">
        <v>42</v>
      </c>
      <c r="T2968" s="46" t="s">
        <v>928</v>
      </c>
      <c r="AA2968" s="46" t="s">
        <v>9266</v>
      </c>
      <c r="AC2968" s="46" t="s">
        <v>1381</v>
      </c>
      <c r="AL2968" s="46" t="s">
        <v>13663</v>
      </c>
      <c r="AQ2968" s="46" t="b">
        <v>0</v>
      </c>
      <c r="AR2968" s="95"/>
    </row>
    <row r="2969" spans="1:44" ht="15" customHeight="1">
      <c r="A2969" s="46">
        <v>2968</v>
      </c>
      <c r="B2969" s="46">
        <v>2968</v>
      </c>
      <c r="D2969" s="46" t="s">
        <v>13664</v>
      </c>
      <c r="E2969" s="46" t="s">
        <v>13665</v>
      </c>
      <c r="F2969" s="46" t="s">
        <v>13666</v>
      </c>
      <c r="G2969" s="46">
        <v>7080</v>
      </c>
      <c r="I2969" s="46" t="s">
        <v>13647</v>
      </c>
      <c r="J2969" s="46" t="s">
        <v>13599</v>
      </c>
      <c r="K2969" s="46" t="s">
        <v>13667</v>
      </c>
      <c r="L2969" s="46" t="s">
        <v>13183</v>
      </c>
      <c r="O2969" s="46" t="s">
        <v>42</v>
      </c>
      <c r="T2969" s="46" t="s">
        <v>928</v>
      </c>
      <c r="AA2969" s="46" t="s">
        <v>9266</v>
      </c>
      <c r="AC2969" s="46" t="s">
        <v>1381</v>
      </c>
      <c r="AL2969" s="46" t="s">
        <v>13668</v>
      </c>
      <c r="AQ2969" s="46" t="b">
        <v>0</v>
      </c>
      <c r="AR2969" s="95"/>
    </row>
    <row r="2970" spans="1:44" ht="15" customHeight="1">
      <c r="A2970" s="46">
        <v>2969</v>
      </c>
      <c r="B2970" s="46">
        <v>2969</v>
      </c>
      <c r="D2970" s="46" t="s">
        <v>13669</v>
      </c>
      <c r="E2970" s="46" t="s">
        <v>13670</v>
      </c>
      <c r="F2970" s="46" t="s">
        <v>13671</v>
      </c>
      <c r="G2970" s="46">
        <v>85139</v>
      </c>
      <c r="I2970" s="46" t="s">
        <v>13647</v>
      </c>
      <c r="J2970" s="46" t="s">
        <v>13599</v>
      </c>
      <c r="K2970" s="46" t="s">
        <v>13672</v>
      </c>
      <c r="L2970" s="46" t="s">
        <v>13183</v>
      </c>
      <c r="O2970" s="46" t="s">
        <v>42</v>
      </c>
      <c r="T2970" s="46" t="s">
        <v>928</v>
      </c>
      <c r="AA2970" s="46" t="s">
        <v>9266</v>
      </c>
      <c r="AC2970" s="46" t="s">
        <v>1381</v>
      </c>
      <c r="AL2970" s="46" t="s">
        <v>13673</v>
      </c>
      <c r="AQ2970" s="46" t="b">
        <v>0</v>
      </c>
      <c r="AR2970" s="95"/>
    </row>
    <row r="2971" spans="1:44" ht="15" customHeight="1">
      <c r="A2971" s="46">
        <v>2970</v>
      </c>
      <c r="B2971" s="46">
        <v>2970</v>
      </c>
      <c r="D2971" s="46" t="s">
        <v>13674</v>
      </c>
      <c r="E2971" s="46" t="s">
        <v>13675</v>
      </c>
      <c r="F2971" s="46" t="s">
        <v>13671</v>
      </c>
      <c r="G2971" s="46">
        <v>85164</v>
      </c>
      <c r="I2971" s="46" t="s">
        <v>13647</v>
      </c>
      <c r="J2971" s="46" t="s">
        <v>13599</v>
      </c>
      <c r="K2971" s="46" t="s">
        <v>13676</v>
      </c>
      <c r="L2971" s="46" t="s">
        <v>13183</v>
      </c>
      <c r="O2971" s="46" t="s">
        <v>42</v>
      </c>
      <c r="T2971" s="46" t="s">
        <v>928</v>
      </c>
      <c r="AA2971" s="46" t="s">
        <v>9266</v>
      </c>
      <c r="AC2971" s="46" t="s">
        <v>1381</v>
      </c>
      <c r="AL2971" s="46" t="s">
        <v>13677</v>
      </c>
      <c r="AQ2971" s="46" t="b">
        <v>0</v>
      </c>
      <c r="AR2971" s="95"/>
    </row>
    <row r="2972" spans="1:44" ht="15" customHeight="1">
      <c r="A2972" s="46">
        <v>2971</v>
      </c>
      <c r="B2972" s="46">
        <v>2971</v>
      </c>
      <c r="D2972" s="46" t="s">
        <v>13678</v>
      </c>
      <c r="E2972" s="46" t="s">
        <v>13679</v>
      </c>
      <c r="F2972" s="46" t="s">
        <v>11400</v>
      </c>
      <c r="G2972" s="46">
        <v>833</v>
      </c>
      <c r="I2972" s="46" t="s">
        <v>1377</v>
      </c>
      <c r="J2972" s="46" t="s">
        <v>13408</v>
      </c>
      <c r="K2972" s="46" t="s">
        <v>13680</v>
      </c>
      <c r="L2972" s="46" t="s">
        <v>42</v>
      </c>
      <c r="O2972" s="46" t="s">
        <v>42</v>
      </c>
      <c r="T2972" s="46" t="s">
        <v>13408</v>
      </c>
      <c r="AA2972" s="46" t="s">
        <v>9266</v>
      </c>
      <c r="AC2972" s="46" t="s">
        <v>1381</v>
      </c>
      <c r="AL2972" s="46" t="s">
        <v>13681</v>
      </c>
      <c r="AQ2972" s="46" t="b">
        <v>0</v>
      </c>
      <c r="AR2972" s="95"/>
    </row>
    <row r="2973" spans="1:44" ht="15" customHeight="1">
      <c r="A2973" s="46">
        <v>2972</v>
      </c>
      <c r="B2973" s="46">
        <v>2972</v>
      </c>
      <c r="D2973" s="46" t="s">
        <v>13682</v>
      </c>
      <c r="E2973" s="46" t="s">
        <v>13683</v>
      </c>
      <c r="F2973" s="46" t="s">
        <v>13684</v>
      </c>
      <c r="G2973" s="46">
        <v>2461</v>
      </c>
      <c r="I2973" s="46" t="s">
        <v>6744</v>
      </c>
      <c r="J2973" s="46" t="s">
        <v>13685</v>
      </c>
      <c r="L2973" s="46" t="s">
        <v>13686</v>
      </c>
      <c r="O2973" s="46" t="s">
        <v>13687</v>
      </c>
      <c r="P2973" s="43">
        <v>41858</v>
      </c>
      <c r="R2973" s="46">
        <v>57</v>
      </c>
      <c r="S2973" s="46">
        <v>12.3</v>
      </c>
      <c r="T2973" s="46" t="s">
        <v>707</v>
      </c>
      <c r="V2973" s="46">
        <v>50</v>
      </c>
      <c r="W2973" s="46">
        <v>50</v>
      </c>
      <c r="AA2973" s="46" t="s">
        <v>9266</v>
      </c>
      <c r="AC2973" s="46" t="s">
        <v>13688</v>
      </c>
      <c r="AL2973" s="46" t="s">
        <v>13689</v>
      </c>
      <c r="AQ2973" s="46" t="b">
        <v>0</v>
      </c>
      <c r="AR2973" s="95"/>
    </row>
    <row r="2974" spans="1:44" ht="15" customHeight="1">
      <c r="A2974" s="46">
        <v>2973</v>
      </c>
      <c r="B2974" s="46">
        <v>2973</v>
      </c>
      <c r="D2974" s="46" t="s">
        <v>13690</v>
      </c>
      <c r="E2974" s="46" t="s">
        <v>13691</v>
      </c>
      <c r="F2974" s="46" t="s">
        <v>13684</v>
      </c>
      <c r="G2974" s="46">
        <v>1450</v>
      </c>
      <c r="I2974" s="46" t="s">
        <v>8109</v>
      </c>
      <c r="J2974" s="46" t="s">
        <v>13685</v>
      </c>
      <c r="L2974" s="46" t="s">
        <v>13686</v>
      </c>
      <c r="O2974" s="46" t="s">
        <v>13687</v>
      </c>
      <c r="P2974" s="43">
        <v>41858</v>
      </c>
      <c r="R2974" s="46">
        <v>56</v>
      </c>
      <c r="S2974" s="46">
        <v>12.3</v>
      </c>
      <c r="T2974" s="46" t="s">
        <v>707</v>
      </c>
      <c r="V2974" s="46">
        <v>50</v>
      </c>
      <c r="W2974" s="46">
        <v>50</v>
      </c>
      <c r="AA2974" s="46" t="s">
        <v>9266</v>
      </c>
      <c r="AC2974" s="46" t="s">
        <v>13688</v>
      </c>
      <c r="AL2974" s="46" t="s">
        <v>13692</v>
      </c>
      <c r="AQ2974" s="46" t="b">
        <v>0</v>
      </c>
      <c r="AR2974" s="95"/>
    </row>
    <row r="2975" spans="1:44" ht="15" customHeight="1">
      <c r="A2975" s="46">
        <v>2974</v>
      </c>
      <c r="B2975" s="46">
        <v>2974</v>
      </c>
      <c r="D2975" s="46" t="s">
        <v>13693</v>
      </c>
      <c r="E2975" s="46" t="s">
        <v>13694</v>
      </c>
      <c r="F2975" s="46" t="s">
        <v>13695</v>
      </c>
      <c r="I2975" s="46" t="s">
        <v>11539</v>
      </c>
      <c r="J2975" s="46" t="s">
        <v>13685</v>
      </c>
      <c r="L2975" s="46" t="s">
        <v>13686</v>
      </c>
      <c r="O2975" s="46" t="s">
        <v>13687</v>
      </c>
      <c r="P2975" s="43">
        <v>41858</v>
      </c>
      <c r="R2975" s="46">
        <v>51</v>
      </c>
      <c r="S2975" s="46">
        <v>7.9</v>
      </c>
      <c r="T2975" s="46" t="s">
        <v>707</v>
      </c>
      <c r="V2975" s="46">
        <v>50</v>
      </c>
      <c r="W2975" s="46">
        <v>50</v>
      </c>
      <c r="AA2975" s="46" t="s">
        <v>9266</v>
      </c>
      <c r="AC2975" s="46" t="s">
        <v>13688</v>
      </c>
      <c r="AL2975" s="46" t="s">
        <v>13696</v>
      </c>
      <c r="AQ2975" s="46" t="b">
        <v>0</v>
      </c>
      <c r="AR2975" s="95"/>
    </row>
    <row r="2976" spans="1:44" ht="15" customHeight="1">
      <c r="A2976" s="46">
        <v>2975</v>
      </c>
      <c r="B2976" s="46">
        <v>2975</v>
      </c>
      <c r="D2976" s="46" t="s">
        <v>13697</v>
      </c>
      <c r="E2976" s="46" t="s">
        <v>13698</v>
      </c>
      <c r="F2976" s="46" t="s">
        <v>13699</v>
      </c>
      <c r="I2976" s="46" t="s">
        <v>7141</v>
      </c>
      <c r="J2976" s="46" t="s">
        <v>13685</v>
      </c>
      <c r="L2976" s="46" t="s">
        <v>13686</v>
      </c>
      <c r="O2976" s="46" t="s">
        <v>13687</v>
      </c>
      <c r="P2976" s="43">
        <v>41858</v>
      </c>
      <c r="R2976" s="46">
        <v>47.6</v>
      </c>
      <c r="S2976" s="46">
        <v>5.24</v>
      </c>
      <c r="T2976" s="46" t="s">
        <v>707</v>
      </c>
      <c r="V2976" s="46">
        <v>50</v>
      </c>
      <c r="W2976" s="46">
        <v>50</v>
      </c>
      <c r="AA2976" s="46" t="s">
        <v>9266</v>
      </c>
      <c r="AC2976" s="46" t="s">
        <v>13688</v>
      </c>
      <c r="AL2976" s="46" t="s">
        <v>13700</v>
      </c>
      <c r="AQ2976" s="46" t="b">
        <v>0</v>
      </c>
      <c r="AR2976" s="95"/>
    </row>
    <row r="2977" spans="1:44" ht="15" customHeight="1">
      <c r="A2977" s="46">
        <v>2976</v>
      </c>
      <c r="B2977" s="46">
        <v>2976</v>
      </c>
      <c r="D2977" s="46" t="s">
        <v>13701</v>
      </c>
      <c r="E2977" s="46" t="s">
        <v>13702</v>
      </c>
      <c r="F2977" s="46" t="s">
        <v>13686</v>
      </c>
      <c r="G2977" s="46" t="s">
        <v>13703</v>
      </c>
      <c r="I2977" s="46" t="s">
        <v>2714</v>
      </c>
      <c r="J2977" s="46" t="s">
        <v>13685</v>
      </c>
      <c r="L2977" s="46" t="s">
        <v>13686</v>
      </c>
      <c r="O2977" s="46" t="s">
        <v>13687</v>
      </c>
      <c r="P2977" s="43">
        <v>41858</v>
      </c>
      <c r="R2977" s="46">
        <v>57</v>
      </c>
      <c r="S2977" s="46">
        <v>8.32</v>
      </c>
      <c r="T2977" s="46" t="s">
        <v>707</v>
      </c>
      <c r="V2977" s="46">
        <v>50</v>
      </c>
      <c r="W2977" s="46">
        <v>50</v>
      </c>
      <c r="AA2977" s="46" t="s">
        <v>9266</v>
      </c>
      <c r="AC2977" s="46" t="s">
        <v>13688</v>
      </c>
      <c r="AL2977" s="46" t="s">
        <v>13704</v>
      </c>
      <c r="AQ2977" s="46" t="b">
        <v>0</v>
      </c>
      <c r="AR2977" s="95"/>
    </row>
    <row r="2978" spans="1:44" ht="15" customHeight="1">
      <c r="A2978" s="46">
        <v>2977</v>
      </c>
      <c r="B2978" s="46">
        <v>2977</v>
      </c>
      <c r="D2978" s="46" t="s">
        <v>13705</v>
      </c>
      <c r="E2978" s="46" t="s">
        <v>13706</v>
      </c>
      <c r="F2978" s="46" t="s">
        <v>13686</v>
      </c>
      <c r="G2978" s="46" t="s">
        <v>13707</v>
      </c>
      <c r="I2978" s="46" t="s">
        <v>6668</v>
      </c>
      <c r="J2978" s="46" t="s">
        <v>13685</v>
      </c>
      <c r="L2978" s="46" t="s">
        <v>13686</v>
      </c>
      <c r="O2978" s="46" t="s">
        <v>13687</v>
      </c>
      <c r="P2978" s="43">
        <v>41858</v>
      </c>
      <c r="R2978" s="46">
        <v>58</v>
      </c>
      <c r="S2978" s="46">
        <v>12.7</v>
      </c>
      <c r="T2978" s="46" t="s">
        <v>707</v>
      </c>
      <c r="V2978" s="46">
        <v>50</v>
      </c>
      <c r="W2978" s="46">
        <v>50</v>
      </c>
      <c r="AA2978" s="46" t="s">
        <v>9266</v>
      </c>
      <c r="AC2978" s="46" t="s">
        <v>13688</v>
      </c>
      <c r="AL2978" s="46" t="s">
        <v>13708</v>
      </c>
      <c r="AQ2978" s="46" t="b">
        <v>0</v>
      </c>
      <c r="AR2978" s="95"/>
    </row>
    <row r="2979" spans="1:44" ht="15" customHeight="1">
      <c r="A2979" s="46">
        <v>2978</v>
      </c>
      <c r="B2979" s="46">
        <v>2978</v>
      </c>
      <c r="D2979" s="46" t="s">
        <v>13709</v>
      </c>
      <c r="E2979" s="46" t="s">
        <v>13710</v>
      </c>
      <c r="G2979" s="46" t="s">
        <v>13711</v>
      </c>
      <c r="I2979" s="46" t="s">
        <v>11335</v>
      </c>
      <c r="J2979" s="46" t="s">
        <v>13685</v>
      </c>
      <c r="L2979" s="46" t="s">
        <v>13686</v>
      </c>
      <c r="O2979" s="46" t="s">
        <v>13687</v>
      </c>
      <c r="P2979" s="43">
        <v>41858</v>
      </c>
      <c r="R2979" s="46">
        <v>16.8</v>
      </c>
      <c r="S2979" s="46">
        <v>1.02</v>
      </c>
      <c r="T2979" s="46" t="s">
        <v>707</v>
      </c>
      <c r="V2979" s="46">
        <v>50</v>
      </c>
      <c r="W2979" s="46">
        <v>50</v>
      </c>
      <c r="AA2979" s="46" t="s">
        <v>9266</v>
      </c>
      <c r="AC2979" s="46" t="s">
        <v>13688</v>
      </c>
      <c r="AL2979" s="46" t="s">
        <v>13712</v>
      </c>
      <c r="AQ2979" s="46" t="b">
        <v>0</v>
      </c>
      <c r="AR2979" s="95"/>
    </row>
    <row r="2980" spans="1:44" ht="15" customHeight="1">
      <c r="A2980" s="46">
        <v>2979</v>
      </c>
      <c r="B2980" s="46">
        <v>2979</v>
      </c>
      <c r="D2980" s="46" t="s">
        <v>13713</v>
      </c>
      <c r="E2980" s="46" t="s">
        <v>13714</v>
      </c>
      <c r="F2980" s="46" t="s">
        <v>13715</v>
      </c>
      <c r="G2980" s="46" t="s">
        <v>12664</v>
      </c>
      <c r="I2980" s="46" t="s">
        <v>13716</v>
      </c>
      <c r="J2980" s="46" t="s">
        <v>13685</v>
      </c>
      <c r="L2980" s="46" t="s">
        <v>13686</v>
      </c>
      <c r="O2980" s="46" t="s">
        <v>13687</v>
      </c>
      <c r="P2980" s="43">
        <v>41858</v>
      </c>
      <c r="R2980" s="46">
        <v>51</v>
      </c>
      <c r="S2980" s="46">
        <v>3.84</v>
      </c>
      <c r="T2980" s="46" t="s">
        <v>707</v>
      </c>
      <c r="V2980" s="46">
        <v>50</v>
      </c>
      <c r="W2980" s="46">
        <v>50</v>
      </c>
      <c r="AA2980" s="46" t="s">
        <v>9266</v>
      </c>
      <c r="AC2980" s="46" t="s">
        <v>13688</v>
      </c>
      <c r="AL2980" s="46" t="s">
        <v>13717</v>
      </c>
      <c r="AQ2980" s="46" t="b">
        <v>0</v>
      </c>
      <c r="AR2980" s="95"/>
    </row>
    <row r="2981" spans="1:44" ht="15" customHeight="1">
      <c r="A2981" s="46">
        <v>2980</v>
      </c>
      <c r="B2981" s="46">
        <v>2980</v>
      </c>
      <c r="D2981" s="46" t="s">
        <v>13718</v>
      </c>
      <c r="E2981" s="46" t="s">
        <v>13719</v>
      </c>
      <c r="F2981" s="46" t="s">
        <v>13720</v>
      </c>
      <c r="G2981" s="46" t="s">
        <v>13721</v>
      </c>
      <c r="I2981" s="46" t="s">
        <v>11566</v>
      </c>
      <c r="J2981" s="46" t="s">
        <v>13685</v>
      </c>
      <c r="L2981" s="46" t="s">
        <v>13686</v>
      </c>
      <c r="O2981" s="46" t="s">
        <v>13687</v>
      </c>
      <c r="P2981" s="43">
        <v>41858</v>
      </c>
      <c r="R2981" s="46">
        <v>50</v>
      </c>
      <c r="S2981" s="46">
        <v>6.05</v>
      </c>
      <c r="T2981" s="46" t="s">
        <v>707</v>
      </c>
      <c r="V2981" s="46">
        <v>50</v>
      </c>
      <c r="W2981" s="46">
        <v>50</v>
      </c>
      <c r="AA2981" s="46" t="s">
        <v>9266</v>
      </c>
      <c r="AC2981" s="46" t="s">
        <v>13688</v>
      </c>
      <c r="AL2981" s="46" t="s">
        <v>13722</v>
      </c>
      <c r="AQ2981" s="46" t="b">
        <v>0</v>
      </c>
      <c r="AR2981" s="95"/>
    </row>
    <row r="2982" spans="1:44" ht="15" customHeight="1">
      <c r="A2982" s="46">
        <v>2981</v>
      </c>
      <c r="B2982" s="46">
        <v>2981</v>
      </c>
      <c r="D2982" s="46" t="s">
        <v>13723</v>
      </c>
      <c r="E2982" s="46" t="s">
        <v>13724</v>
      </c>
      <c r="F2982" s="46" t="s">
        <v>13725</v>
      </c>
      <c r="I2982" s="46" t="s">
        <v>13726</v>
      </c>
      <c r="J2982" s="46" t="s">
        <v>13685</v>
      </c>
      <c r="L2982" s="46" t="s">
        <v>13686</v>
      </c>
      <c r="O2982" s="46" t="s">
        <v>13687</v>
      </c>
      <c r="P2982" s="43">
        <v>41858</v>
      </c>
      <c r="R2982" s="46">
        <v>50</v>
      </c>
      <c r="S2982" s="46">
        <v>7.06</v>
      </c>
      <c r="T2982" s="46" t="s">
        <v>707</v>
      </c>
      <c r="V2982" s="46">
        <v>50</v>
      </c>
      <c r="W2982" s="46">
        <v>50</v>
      </c>
      <c r="AA2982" s="46" t="s">
        <v>9266</v>
      </c>
      <c r="AC2982" s="46" t="s">
        <v>13688</v>
      </c>
      <c r="AL2982" s="46" t="s">
        <v>13727</v>
      </c>
      <c r="AQ2982" s="46" t="b">
        <v>0</v>
      </c>
      <c r="AR2982" s="95"/>
    </row>
    <row r="2983" spans="1:44" ht="15" customHeight="1">
      <c r="A2983" s="46">
        <v>2982</v>
      </c>
      <c r="B2983" s="46">
        <v>2982</v>
      </c>
      <c r="D2983" s="46" t="s">
        <v>13728</v>
      </c>
      <c r="E2983" s="46" t="s">
        <v>13729</v>
      </c>
      <c r="F2983" s="46" t="s">
        <v>13730</v>
      </c>
      <c r="I2983" s="46" t="s">
        <v>1959</v>
      </c>
      <c r="J2983" s="46" t="s">
        <v>13685</v>
      </c>
      <c r="L2983" s="46" t="s">
        <v>13686</v>
      </c>
      <c r="O2983" s="46" t="s">
        <v>13687</v>
      </c>
      <c r="P2983" s="43">
        <v>41858</v>
      </c>
      <c r="R2983" s="46">
        <v>51</v>
      </c>
      <c r="S2983" s="46">
        <v>4.45</v>
      </c>
      <c r="T2983" s="46" t="s">
        <v>707</v>
      </c>
      <c r="V2983" s="46">
        <v>50</v>
      </c>
      <c r="W2983" s="46">
        <v>50</v>
      </c>
      <c r="AA2983" s="46" t="s">
        <v>9266</v>
      </c>
      <c r="AC2983" s="46" t="s">
        <v>13688</v>
      </c>
      <c r="AL2983" s="46" t="s">
        <v>13731</v>
      </c>
      <c r="AQ2983" s="46" t="b">
        <v>0</v>
      </c>
      <c r="AR2983" s="95"/>
    </row>
    <row r="2984" spans="1:44" ht="15" customHeight="1">
      <c r="A2984" s="46">
        <v>2983</v>
      </c>
      <c r="B2984" s="46">
        <v>2983</v>
      </c>
      <c r="D2984" s="46" t="s">
        <v>13732</v>
      </c>
      <c r="E2984" s="46" t="s">
        <v>13733</v>
      </c>
      <c r="F2984" s="46" t="s">
        <v>13734</v>
      </c>
      <c r="I2984" s="46" t="s">
        <v>5230</v>
      </c>
      <c r="J2984" s="46" t="s">
        <v>13685</v>
      </c>
      <c r="L2984" s="46" t="s">
        <v>13686</v>
      </c>
      <c r="O2984" s="46" t="s">
        <v>13687</v>
      </c>
      <c r="P2984" s="43">
        <v>41858</v>
      </c>
      <c r="R2984" s="46">
        <v>46.7</v>
      </c>
      <c r="S2984" s="46">
        <v>3.49</v>
      </c>
      <c r="T2984" s="46" t="s">
        <v>707</v>
      </c>
      <c r="V2984" s="46">
        <v>50</v>
      </c>
      <c r="W2984" s="46">
        <v>50</v>
      </c>
      <c r="AA2984" s="46" t="s">
        <v>9266</v>
      </c>
      <c r="AC2984" s="46" t="s">
        <v>13688</v>
      </c>
      <c r="AL2984" s="46" t="s">
        <v>13735</v>
      </c>
      <c r="AQ2984" s="46" t="b">
        <v>0</v>
      </c>
      <c r="AR2984" s="95"/>
    </row>
    <row r="2985" spans="1:44" ht="15" customHeight="1">
      <c r="A2985" s="46">
        <v>2984</v>
      </c>
      <c r="B2985" s="46">
        <v>2984</v>
      </c>
      <c r="D2985" s="46" t="s">
        <v>13736</v>
      </c>
      <c r="E2985" s="46" t="s">
        <v>13737</v>
      </c>
      <c r="F2985" s="46" t="s">
        <v>13738</v>
      </c>
      <c r="I2985" s="46" t="s">
        <v>11167</v>
      </c>
      <c r="J2985" s="46" t="s">
        <v>13685</v>
      </c>
      <c r="L2985" s="46" t="s">
        <v>13686</v>
      </c>
      <c r="O2985" s="46" t="s">
        <v>13687</v>
      </c>
      <c r="P2985" s="43">
        <v>41859</v>
      </c>
      <c r="R2985" s="46">
        <v>26</v>
      </c>
      <c r="S2985" s="46">
        <v>3.84</v>
      </c>
      <c r="T2985" s="46" t="s">
        <v>13685</v>
      </c>
      <c r="V2985" s="46">
        <v>50</v>
      </c>
      <c r="W2985" s="46">
        <v>50</v>
      </c>
      <c r="AA2985" s="46" t="s">
        <v>9266</v>
      </c>
      <c r="AC2985" s="46" t="s">
        <v>13688</v>
      </c>
      <c r="AL2985" s="46" t="s">
        <v>13739</v>
      </c>
      <c r="AQ2985" s="46" t="b">
        <v>0</v>
      </c>
      <c r="AR2985" s="95"/>
    </row>
    <row r="2986" spans="1:44" ht="15" customHeight="1">
      <c r="A2986" s="46">
        <v>2985</v>
      </c>
      <c r="B2986" s="46">
        <v>2985</v>
      </c>
      <c r="D2986" s="46" t="s">
        <v>13740</v>
      </c>
      <c r="E2986" s="46" t="s">
        <v>13741</v>
      </c>
      <c r="F2986" s="46" t="s">
        <v>13742</v>
      </c>
      <c r="I2986" s="46" t="s">
        <v>3381</v>
      </c>
      <c r="J2986" s="46" t="s">
        <v>13685</v>
      </c>
      <c r="L2986" s="46" t="s">
        <v>13686</v>
      </c>
      <c r="O2986" s="46" t="s">
        <v>13687</v>
      </c>
      <c r="P2986" s="43">
        <v>41859</v>
      </c>
      <c r="R2986" s="46">
        <v>48.8</v>
      </c>
      <c r="S2986" s="46">
        <v>10.1</v>
      </c>
      <c r="T2986" s="46" t="s">
        <v>13685</v>
      </c>
      <c r="V2986" s="46">
        <v>50</v>
      </c>
      <c r="W2986" s="46">
        <v>50</v>
      </c>
      <c r="AA2986" s="46" t="s">
        <v>9266</v>
      </c>
      <c r="AC2986" s="46" t="s">
        <v>13688</v>
      </c>
      <c r="AL2986" s="46" t="s">
        <v>13743</v>
      </c>
      <c r="AQ2986" s="46" t="b">
        <v>0</v>
      </c>
      <c r="AR2986" s="95"/>
    </row>
    <row r="2987" spans="1:44" ht="15" customHeight="1">
      <c r="A2987" s="46">
        <v>3434</v>
      </c>
      <c r="B2987" s="62">
        <v>2986</v>
      </c>
      <c r="D2987" s="46" t="s">
        <v>13744</v>
      </c>
      <c r="E2987" s="46" t="s">
        <v>13745</v>
      </c>
      <c r="F2987" s="46" t="s">
        <v>13746</v>
      </c>
      <c r="I2987" s="46" t="s">
        <v>4248</v>
      </c>
      <c r="J2987" s="46" t="s">
        <v>13685</v>
      </c>
      <c r="L2987" s="46" t="s">
        <v>13686</v>
      </c>
      <c r="O2987" s="46" t="s">
        <v>13687</v>
      </c>
      <c r="P2987" s="43">
        <v>41859</v>
      </c>
      <c r="R2987" s="46">
        <v>50</v>
      </c>
      <c r="S2987" s="46">
        <v>6.79</v>
      </c>
      <c r="T2987" s="46" t="s">
        <v>13685</v>
      </c>
      <c r="V2987" s="46">
        <v>50</v>
      </c>
      <c r="W2987" s="46">
        <v>50</v>
      </c>
      <c r="AA2987" s="46" t="s">
        <v>9266</v>
      </c>
      <c r="AC2987" s="46" t="s">
        <v>13688</v>
      </c>
      <c r="AL2987" s="46" t="s">
        <v>13747</v>
      </c>
      <c r="AM2987" s="46" t="s">
        <v>15584</v>
      </c>
      <c r="AQ2987" s="46" t="b">
        <v>0</v>
      </c>
      <c r="AR2987" s="95"/>
    </row>
    <row r="2988" spans="1:44" ht="15" customHeight="1">
      <c r="A2988" s="46">
        <v>3435</v>
      </c>
      <c r="B2988" s="62">
        <v>2987</v>
      </c>
      <c r="D2988" s="46" t="s">
        <v>13748</v>
      </c>
      <c r="E2988" s="46" t="s">
        <v>13749</v>
      </c>
      <c r="F2988" s="46" t="s">
        <v>13750</v>
      </c>
      <c r="I2988" s="46" t="s">
        <v>6021</v>
      </c>
      <c r="J2988" s="46" t="s">
        <v>13685</v>
      </c>
      <c r="L2988" s="46" t="s">
        <v>13686</v>
      </c>
      <c r="O2988" s="46" t="s">
        <v>13687</v>
      </c>
      <c r="P2988" s="43">
        <v>41859</v>
      </c>
      <c r="R2988" s="46">
        <v>48.4</v>
      </c>
      <c r="S2988" s="46">
        <v>6.05</v>
      </c>
      <c r="T2988" s="46" t="s">
        <v>13685</v>
      </c>
      <c r="V2988" s="46">
        <v>50</v>
      </c>
      <c r="W2988" s="46">
        <v>50</v>
      </c>
      <c r="AA2988" s="46" t="s">
        <v>9266</v>
      </c>
      <c r="AC2988" s="46" t="s">
        <v>13688</v>
      </c>
      <c r="AL2988" s="46" t="s">
        <v>13751</v>
      </c>
      <c r="AM2988" s="46" t="s">
        <v>15585</v>
      </c>
      <c r="AQ2988" s="46" t="b">
        <v>0</v>
      </c>
      <c r="AR2988" s="95"/>
    </row>
    <row r="2989" spans="1:44" ht="15" customHeight="1">
      <c r="A2989" s="46">
        <v>3436</v>
      </c>
      <c r="B2989" s="62">
        <v>2988</v>
      </c>
      <c r="D2989" s="46" t="s">
        <v>13752</v>
      </c>
      <c r="E2989" s="46" t="s">
        <v>13753</v>
      </c>
      <c r="F2989" s="46" t="s">
        <v>13754</v>
      </c>
      <c r="I2989" s="46" t="s">
        <v>6673</v>
      </c>
      <c r="J2989" s="46" t="s">
        <v>13685</v>
      </c>
      <c r="L2989" s="46" t="s">
        <v>13686</v>
      </c>
      <c r="O2989" s="46" t="s">
        <v>13687</v>
      </c>
      <c r="P2989" s="43">
        <v>41859</v>
      </c>
      <c r="R2989" s="46">
        <v>38.299999999999997</v>
      </c>
      <c r="S2989" s="46">
        <v>3.44</v>
      </c>
      <c r="T2989" s="46" t="s">
        <v>13685</v>
      </c>
      <c r="V2989" s="46">
        <v>50</v>
      </c>
      <c r="W2989" s="46">
        <v>50</v>
      </c>
      <c r="AA2989" s="46" t="s">
        <v>9266</v>
      </c>
      <c r="AC2989" s="46" t="s">
        <v>13688</v>
      </c>
      <c r="AL2989" s="46" t="s">
        <v>13755</v>
      </c>
      <c r="AM2989" s="46" t="s">
        <v>15586</v>
      </c>
      <c r="AQ2989" s="46" t="b">
        <v>0</v>
      </c>
      <c r="AR2989" s="95"/>
    </row>
    <row r="2990" spans="1:44" ht="15" customHeight="1">
      <c r="A2990" s="46">
        <v>3437</v>
      </c>
      <c r="B2990" s="62">
        <v>2989</v>
      </c>
      <c r="D2990" s="46" t="s">
        <v>13756</v>
      </c>
      <c r="E2990" s="46" t="s">
        <v>13757</v>
      </c>
      <c r="F2990" s="46" t="s">
        <v>13758</v>
      </c>
      <c r="I2990" s="46" t="s">
        <v>2505</v>
      </c>
      <c r="J2990" s="46" t="s">
        <v>13685</v>
      </c>
      <c r="L2990" s="46" t="s">
        <v>13686</v>
      </c>
      <c r="O2990" s="46" t="s">
        <v>13687</v>
      </c>
      <c r="P2990" s="43">
        <v>41859</v>
      </c>
      <c r="R2990" s="46">
        <v>42.1</v>
      </c>
      <c r="S2990" s="46">
        <v>3.66</v>
      </c>
      <c r="T2990" s="46" t="s">
        <v>13685</v>
      </c>
      <c r="V2990" s="46">
        <v>50</v>
      </c>
      <c r="W2990" s="46">
        <v>50</v>
      </c>
      <c r="AA2990" s="46" t="s">
        <v>9266</v>
      </c>
      <c r="AC2990" s="46" t="s">
        <v>13688</v>
      </c>
      <c r="AL2990" s="46" t="s">
        <v>13759</v>
      </c>
      <c r="AM2990" s="46" t="s">
        <v>15587</v>
      </c>
      <c r="AQ2990" s="46" t="b">
        <v>0</v>
      </c>
      <c r="AR2990" s="95"/>
    </row>
    <row r="2991" spans="1:44" ht="15" customHeight="1">
      <c r="A2991" s="46">
        <v>3438</v>
      </c>
      <c r="B2991" s="62">
        <v>2990</v>
      </c>
      <c r="D2991" s="46" t="s">
        <v>13760</v>
      </c>
      <c r="E2991" s="46" t="s">
        <v>13761</v>
      </c>
      <c r="F2991" s="46" t="s">
        <v>13762</v>
      </c>
      <c r="I2991" s="46" t="s">
        <v>13763</v>
      </c>
      <c r="J2991" s="46" t="s">
        <v>13599</v>
      </c>
      <c r="L2991" s="46" t="s">
        <v>13686</v>
      </c>
      <c r="O2991" s="46" t="s">
        <v>13687</v>
      </c>
      <c r="P2991" s="43">
        <v>41859</v>
      </c>
      <c r="R2991" s="46">
        <v>22.5</v>
      </c>
      <c r="S2991" s="46">
        <v>2.25</v>
      </c>
      <c r="T2991" s="46" t="s">
        <v>13599</v>
      </c>
      <c r="V2991" s="46">
        <v>50</v>
      </c>
      <c r="W2991" s="46">
        <v>50</v>
      </c>
      <c r="AA2991" s="46" t="s">
        <v>9266</v>
      </c>
      <c r="AC2991" s="46" t="s">
        <v>13688</v>
      </c>
      <c r="AL2991" s="46" t="s">
        <v>13764</v>
      </c>
      <c r="AM2991" s="46" t="s">
        <v>15588</v>
      </c>
      <c r="AQ2991" s="46" t="b">
        <v>0</v>
      </c>
      <c r="AR2991" s="95"/>
    </row>
    <row r="2992" spans="1:44" ht="15" customHeight="1">
      <c r="A2992" s="46">
        <v>3439</v>
      </c>
      <c r="B2992" s="62">
        <v>2991</v>
      </c>
      <c r="D2992" s="46" t="s">
        <v>13765</v>
      </c>
      <c r="E2992" s="46" t="s">
        <v>13766</v>
      </c>
      <c r="F2992" s="46" t="s">
        <v>13767</v>
      </c>
      <c r="I2992" s="46" t="s">
        <v>7451</v>
      </c>
      <c r="J2992" s="46" t="s">
        <v>13599</v>
      </c>
      <c r="L2992" s="46" t="s">
        <v>13686</v>
      </c>
      <c r="O2992" s="46" t="s">
        <v>13687</v>
      </c>
      <c r="P2992" s="43">
        <v>41859</v>
      </c>
      <c r="R2992" s="46">
        <v>14.6</v>
      </c>
      <c r="S2992" s="46">
        <v>1.32</v>
      </c>
      <c r="T2992" s="46" t="s">
        <v>13599</v>
      </c>
      <c r="V2992" s="46">
        <v>50</v>
      </c>
      <c r="W2992" s="46">
        <v>50</v>
      </c>
      <c r="AA2992" s="46" t="s">
        <v>9266</v>
      </c>
      <c r="AC2992" s="46" t="s">
        <v>13688</v>
      </c>
      <c r="AL2992" s="46" t="s">
        <v>13768</v>
      </c>
      <c r="AM2992" s="46" t="s">
        <v>15589</v>
      </c>
      <c r="AQ2992" s="46" t="b">
        <v>0</v>
      </c>
      <c r="AR2992" s="95"/>
    </row>
    <row r="2993" spans="1:44" ht="15" customHeight="1">
      <c r="A2993" s="46">
        <v>3440</v>
      </c>
      <c r="B2993" s="62">
        <v>2992</v>
      </c>
      <c r="D2993" s="46" t="s">
        <v>13769</v>
      </c>
      <c r="E2993" s="46" t="s">
        <v>13770</v>
      </c>
      <c r="F2993" s="46" t="s">
        <v>13771</v>
      </c>
      <c r="I2993" s="46" t="s">
        <v>13772</v>
      </c>
      <c r="J2993" s="46" t="s">
        <v>13599</v>
      </c>
      <c r="L2993" s="46" t="s">
        <v>13686</v>
      </c>
      <c r="O2993" s="46" t="s">
        <v>13687</v>
      </c>
      <c r="P2993" s="43">
        <v>41859</v>
      </c>
      <c r="R2993" s="46">
        <v>42.3</v>
      </c>
      <c r="S2993" s="46">
        <v>5.69</v>
      </c>
      <c r="T2993" s="46" t="s">
        <v>13599</v>
      </c>
      <c r="V2993" s="46">
        <v>50</v>
      </c>
      <c r="W2993" s="46">
        <v>50</v>
      </c>
      <c r="AA2993" s="46" t="s">
        <v>9266</v>
      </c>
      <c r="AC2993" s="46" t="s">
        <v>13688</v>
      </c>
      <c r="AL2993" s="46" t="s">
        <v>13773</v>
      </c>
      <c r="AM2993" s="46" t="s">
        <v>15590</v>
      </c>
      <c r="AQ2993" s="46" t="b">
        <v>0</v>
      </c>
      <c r="AR2993" s="95"/>
    </row>
    <row r="2994" spans="1:44" ht="15" customHeight="1">
      <c r="A2994" s="46">
        <v>3441</v>
      </c>
      <c r="B2994" s="62">
        <v>2993</v>
      </c>
      <c r="D2994" s="46" t="s">
        <v>13774</v>
      </c>
      <c r="E2994" s="46" t="s">
        <v>13775</v>
      </c>
      <c r="F2994" s="46" t="s">
        <v>13776</v>
      </c>
      <c r="I2994" s="46" t="s">
        <v>7180</v>
      </c>
      <c r="J2994" s="46" t="s">
        <v>13599</v>
      </c>
      <c r="L2994" s="46" t="s">
        <v>13686</v>
      </c>
      <c r="O2994" s="46" t="s">
        <v>13687</v>
      </c>
      <c r="P2994" s="43">
        <v>41859</v>
      </c>
      <c r="R2994" s="46">
        <v>22.1</v>
      </c>
      <c r="S2994" s="46">
        <v>2.66</v>
      </c>
      <c r="T2994" s="46" t="s">
        <v>13599</v>
      </c>
      <c r="V2994" s="46">
        <v>50</v>
      </c>
      <c r="W2994" s="46">
        <v>50</v>
      </c>
      <c r="AA2994" s="46" t="s">
        <v>9266</v>
      </c>
      <c r="AC2994" s="46" t="s">
        <v>13688</v>
      </c>
      <c r="AL2994" s="46" t="s">
        <v>13777</v>
      </c>
      <c r="AM2994" s="46" t="s">
        <v>15591</v>
      </c>
      <c r="AQ2994" s="46" t="b">
        <v>0</v>
      </c>
      <c r="AR2994" s="95"/>
    </row>
    <row r="2995" spans="1:44" ht="15" customHeight="1">
      <c r="A2995" s="46">
        <v>3442</v>
      </c>
      <c r="B2995" s="62">
        <v>2994</v>
      </c>
      <c r="D2995" s="46" t="s">
        <v>13778</v>
      </c>
      <c r="E2995" s="46" t="s">
        <v>13779</v>
      </c>
      <c r="F2995" s="46" t="s">
        <v>13780</v>
      </c>
      <c r="I2995" s="46" t="s">
        <v>6715</v>
      </c>
      <c r="J2995" s="46" t="s">
        <v>13599</v>
      </c>
      <c r="L2995" s="46" t="s">
        <v>13686</v>
      </c>
      <c r="O2995" s="46" t="s">
        <v>13687</v>
      </c>
      <c r="P2995" s="43">
        <v>41859</v>
      </c>
      <c r="R2995" s="46">
        <v>18.5</v>
      </c>
      <c r="S2995" s="46">
        <v>4.71</v>
      </c>
      <c r="T2995" s="46" t="s">
        <v>13599</v>
      </c>
      <c r="V2995" s="46">
        <v>50</v>
      </c>
      <c r="W2995" s="46">
        <v>50</v>
      </c>
      <c r="AA2995" s="46" t="s">
        <v>9266</v>
      </c>
      <c r="AC2995" s="46" t="s">
        <v>13688</v>
      </c>
      <c r="AL2995" s="46" t="s">
        <v>13781</v>
      </c>
      <c r="AM2995" s="46" t="s">
        <v>15592</v>
      </c>
      <c r="AQ2995" s="46" t="b">
        <v>0</v>
      </c>
      <c r="AR2995" s="95"/>
    </row>
    <row r="2996" spans="1:44" ht="15" customHeight="1">
      <c r="A2996" s="46">
        <v>3443</v>
      </c>
      <c r="B2996" s="62">
        <v>2995</v>
      </c>
      <c r="D2996" s="46" t="s">
        <v>13782</v>
      </c>
      <c r="E2996" s="46" t="s">
        <v>13783</v>
      </c>
      <c r="F2996" s="46" t="s">
        <v>13784</v>
      </c>
      <c r="I2996" s="46" t="s">
        <v>12049</v>
      </c>
      <c r="J2996" s="46" t="s">
        <v>13599</v>
      </c>
      <c r="L2996" s="46" t="s">
        <v>13686</v>
      </c>
      <c r="O2996" s="46" t="s">
        <v>13687</v>
      </c>
      <c r="P2996" s="43">
        <v>41859</v>
      </c>
      <c r="R2996" s="46">
        <v>29</v>
      </c>
      <c r="S2996" s="46">
        <v>2.59</v>
      </c>
      <c r="T2996" s="46" t="s">
        <v>13599</v>
      </c>
      <c r="V2996" s="46">
        <v>50</v>
      </c>
      <c r="W2996" s="46">
        <v>50</v>
      </c>
      <c r="AA2996" s="46" t="s">
        <v>9266</v>
      </c>
      <c r="AC2996" s="46" t="s">
        <v>13688</v>
      </c>
      <c r="AL2996" s="46" t="s">
        <v>13785</v>
      </c>
      <c r="AM2996" s="46" t="s">
        <v>15593</v>
      </c>
      <c r="AQ2996" s="46" t="b">
        <v>0</v>
      </c>
      <c r="AR2996" s="95"/>
    </row>
    <row r="2997" spans="1:44" ht="15" customHeight="1">
      <c r="A2997" s="46">
        <v>3444</v>
      </c>
      <c r="B2997" s="62">
        <v>2996</v>
      </c>
      <c r="D2997" s="46" t="s">
        <v>13786</v>
      </c>
      <c r="E2997" s="46" t="s">
        <v>13787</v>
      </c>
      <c r="F2997" s="46" t="s">
        <v>13788</v>
      </c>
      <c r="I2997" s="46" t="s">
        <v>7582</v>
      </c>
      <c r="J2997" s="46" t="s">
        <v>13599</v>
      </c>
      <c r="L2997" s="46" t="s">
        <v>13686</v>
      </c>
      <c r="O2997" s="46" t="s">
        <v>13687</v>
      </c>
      <c r="P2997" s="43">
        <v>41863</v>
      </c>
      <c r="R2997" s="46">
        <v>29.6</v>
      </c>
      <c r="S2997" s="46">
        <v>3.52</v>
      </c>
      <c r="T2997" s="46" t="s">
        <v>13599</v>
      </c>
      <c r="V2997" s="46">
        <v>50</v>
      </c>
      <c r="W2997" s="46">
        <v>50</v>
      </c>
      <c r="AA2997" s="46" t="s">
        <v>9266</v>
      </c>
      <c r="AC2997" s="46" t="s">
        <v>13688</v>
      </c>
      <c r="AL2997" s="46" t="s">
        <v>13789</v>
      </c>
      <c r="AM2997" s="46" t="s">
        <v>15594</v>
      </c>
      <c r="AQ2997" s="46" t="b">
        <v>0</v>
      </c>
      <c r="AR2997" s="95"/>
    </row>
    <row r="2998" spans="1:44" ht="15" customHeight="1">
      <c r="A2998" s="46">
        <v>3445</v>
      </c>
      <c r="B2998" s="62">
        <v>2997</v>
      </c>
      <c r="D2998" s="46" t="s">
        <v>13790</v>
      </c>
      <c r="E2998" s="46" t="s">
        <v>13791</v>
      </c>
      <c r="F2998" s="46" t="s">
        <v>13792</v>
      </c>
      <c r="I2998" s="46" t="s">
        <v>10828</v>
      </c>
      <c r="J2998" s="46" t="s">
        <v>13599</v>
      </c>
      <c r="L2998" s="46" t="s">
        <v>13686</v>
      </c>
      <c r="O2998" s="46" t="s">
        <v>13687</v>
      </c>
      <c r="P2998" s="43">
        <v>41863</v>
      </c>
      <c r="R2998" s="46">
        <v>24.3</v>
      </c>
      <c r="S2998" s="46">
        <v>2.89</v>
      </c>
      <c r="T2998" s="46" t="s">
        <v>13599</v>
      </c>
      <c r="V2998" s="46">
        <v>50</v>
      </c>
      <c r="W2998" s="46">
        <v>50</v>
      </c>
      <c r="AA2998" s="46" t="s">
        <v>9266</v>
      </c>
      <c r="AC2998" s="46" t="s">
        <v>13688</v>
      </c>
      <c r="AL2998" s="46" t="s">
        <v>13793</v>
      </c>
      <c r="AM2998" s="46" t="s">
        <v>15595</v>
      </c>
      <c r="AQ2998" s="46" t="b">
        <v>0</v>
      </c>
      <c r="AR2998" s="95"/>
    </row>
    <row r="2999" spans="1:44" ht="15" customHeight="1">
      <c r="A2999" s="46">
        <v>3446</v>
      </c>
      <c r="B2999" s="62">
        <v>2998</v>
      </c>
      <c r="D2999" s="46" t="s">
        <v>13794</v>
      </c>
      <c r="E2999" s="46" t="s">
        <v>13795</v>
      </c>
      <c r="F2999" s="46" t="s">
        <v>13686</v>
      </c>
      <c r="G2999" s="46" t="s">
        <v>13796</v>
      </c>
      <c r="I2999" s="46" t="s">
        <v>13797</v>
      </c>
      <c r="J2999" s="46" t="s">
        <v>13685</v>
      </c>
      <c r="L2999" s="46" t="s">
        <v>13686</v>
      </c>
      <c r="O2999" s="46" t="s">
        <v>13687</v>
      </c>
      <c r="P2999" s="43">
        <v>41863</v>
      </c>
      <c r="R2999" s="46">
        <v>48.4</v>
      </c>
      <c r="S2999" s="46">
        <v>7.72</v>
      </c>
      <c r="T2999" s="46" t="s">
        <v>13685</v>
      </c>
      <c r="V2999" s="46">
        <v>50</v>
      </c>
      <c r="W2999" s="46">
        <v>50</v>
      </c>
      <c r="AA2999" s="46" t="s">
        <v>9266</v>
      </c>
      <c r="AC2999" s="46" t="s">
        <v>13688</v>
      </c>
      <c r="AL2999" s="46" t="s">
        <v>13798</v>
      </c>
      <c r="AM2999" s="46" t="s">
        <v>15596</v>
      </c>
      <c r="AQ2999" s="46" t="b">
        <v>0</v>
      </c>
      <c r="AR2999" s="95"/>
    </row>
    <row r="3000" spans="1:44" ht="15" customHeight="1">
      <c r="A3000" s="46">
        <v>3447</v>
      </c>
      <c r="B3000" s="62">
        <v>2999</v>
      </c>
      <c r="D3000" s="46" t="s">
        <v>13799</v>
      </c>
      <c r="E3000" s="46" t="s">
        <v>13800</v>
      </c>
      <c r="F3000" s="46" t="s">
        <v>13686</v>
      </c>
      <c r="G3000" s="46" t="s">
        <v>13801</v>
      </c>
      <c r="I3000" s="46" t="s">
        <v>13797</v>
      </c>
      <c r="J3000" s="46" t="s">
        <v>13685</v>
      </c>
      <c r="L3000" s="46" t="s">
        <v>13686</v>
      </c>
      <c r="O3000" s="46" t="s">
        <v>13687</v>
      </c>
      <c r="P3000" s="43">
        <v>41863</v>
      </c>
      <c r="R3000" s="46">
        <v>51</v>
      </c>
      <c r="S3000" s="46">
        <v>10.8</v>
      </c>
      <c r="T3000" s="46" t="s">
        <v>13685</v>
      </c>
      <c r="V3000" s="46">
        <v>50</v>
      </c>
      <c r="W3000" s="46">
        <v>50</v>
      </c>
      <c r="AA3000" s="46" t="s">
        <v>9266</v>
      </c>
      <c r="AC3000" s="46" t="s">
        <v>13688</v>
      </c>
      <c r="AL3000" s="46" t="s">
        <v>13802</v>
      </c>
      <c r="AM3000" s="46" t="s">
        <v>15597</v>
      </c>
      <c r="AQ3000" s="46" t="b">
        <v>0</v>
      </c>
      <c r="AR3000" s="95"/>
    </row>
    <row r="3001" spans="1:44" ht="15" customHeight="1">
      <c r="A3001" s="46">
        <v>3448</v>
      </c>
      <c r="B3001" s="62">
        <v>3000</v>
      </c>
      <c r="D3001" s="46" t="s">
        <v>13803</v>
      </c>
      <c r="E3001" s="46" t="s">
        <v>13804</v>
      </c>
      <c r="F3001" s="46" t="s">
        <v>13805</v>
      </c>
      <c r="I3001" s="46" t="s">
        <v>2263</v>
      </c>
      <c r="J3001" s="46" t="s">
        <v>13806</v>
      </c>
      <c r="P3001" s="43">
        <v>41863</v>
      </c>
      <c r="S3001" s="46">
        <v>16.7</v>
      </c>
      <c r="T3001" s="46" t="s">
        <v>13806</v>
      </c>
      <c r="V3001" s="46">
        <v>50</v>
      </c>
      <c r="W3001" s="46">
        <v>50</v>
      </c>
      <c r="AA3001" s="46" t="s">
        <v>9266</v>
      </c>
      <c r="AC3001" s="46" t="s">
        <v>13688</v>
      </c>
      <c r="AL3001" s="46" t="s">
        <v>13807</v>
      </c>
      <c r="AM3001" s="46" t="s">
        <v>15598</v>
      </c>
      <c r="AQ3001" s="46" t="b">
        <v>0</v>
      </c>
      <c r="AR3001" s="95"/>
    </row>
    <row r="3002" spans="1:44" ht="15" customHeight="1">
      <c r="A3002" s="46">
        <v>3449</v>
      </c>
      <c r="B3002" s="62">
        <v>3001</v>
      </c>
      <c r="D3002" s="46" t="s">
        <v>13808</v>
      </c>
      <c r="E3002" s="46" t="s">
        <v>13809</v>
      </c>
      <c r="G3002" s="46" t="s">
        <v>13711</v>
      </c>
      <c r="I3002" s="46" t="s">
        <v>11335</v>
      </c>
      <c r="J3002" s="46" t="s">
        <v>13685</v>
      </c>
      <c r="L3002" s="46" t="s">
        <v>13686</v>
      </c>
      <c r="O3002" s="46" t="s">
        <v>13687</v>
      </c>
      <c r="P3002" s="43">
        <v>41863</v>
      </c>
      <c r="R3002" s="46">
        <v>16.7</v>
      </c>
      <c r="S3002" s="46">
        <v>3.91</v>
      </c>
      <c r="T3002" s="46" t="s">
        <v>13685</v>
      </c>
      <c r="V3002" s="46">
        <v>50</v>
      </c>
      <c r="W3002" s="46">
        <v>50</v>
      </c>
      <c r="AA3002" s="46" t="s">
        <v>9266</v>
      </c>
      <c r="AC3002" s="46" t="s">
        <v>13688</v>
      </c>
      <c r="AL3002" s="46" t="s">
        <v>13810</v>
      </c>
      <c r="AM3002" s="46" t="s">
        <v>15599</v>
      </c>
      <c r="AQ3002" s="46" t="b">
        <v>0</v>
      </c>
      <c r="AR3002" s="95"/>
    </row>
    <row r="3003" spans="1:44" ht="15" customHeight="1">
      <c r="A3003" s="46">
        <v>3450</v>
      </c>
      <c r="B3003" s="62">
        <v>3002</v>
      </c>
      <c r="D3003" s="46" t="s">
        <v>13811</v>
      </c>
      <c r="E3003" s="46" t="s">
        <v>13812</v>
      </c>
      <c r="F3003" s="46" t="s">
        <v>13767</v>
      </c>
      <c r="I3003" s="46" t="s">
        <v>7451</v>
      </c>
      <c r="J3003" s="46" t="s">
        <v>13599</v>
      </c>
      <c r="L3003" s="46" t="s">
        <v>13686</v>
      </c>
      <c r="O3003" s="46" t="s">
        <v>13687</v>
      </c>
      <c r="P3003" s="43">
        <v>41863</v>
      </c>
      <c r="R3003" s="46">
        <v>324.8</v>
      </c>
      <c r="S3003" s="46">
        <v>3.82</v>
      </c>
      <c r="T3003" s="46" t="s">
        <v>13599</v>
      </c>
      <c r="V3003" s="46">
        <v>50</v>
      </c>
      <c r="W3003" s="46">
        <v>50</v>
      </c>
      <c r="AA3003" s="46" t="s">
        <v>9266</v>
      </c>
      <c r="AC3003" s="46" t="s">
        <v>13688</v>
      </c>
      <c r="AL3003" s="46" t="s">
        <v>13813</v>
      </c>
      <c r="AM3003" s="46" t="s">
        <v>15600</v>
      </c>
      <c r="AQ3003" s="46" t="b">
        <v>0</v>
      </c>
      <c r="AR3003" s="95"/>
    </row>
    <row r="3004" spans="1:44" ht="15" customHeight="1">
      <c r="A3004" s="46">
        <v>3451</v>
      </c>
      <c r="B3004" s="62">
        <v>3003</v>
      </c>
      <c r="D3004" s="46" t="s">
        <v>13814</v>
      </c>
      <c r="E3004" s="46" t="s">
        <v>13815</v>
      </c>
      <c r="F3004" s="46" t="s">
        <v>13780</v>
      </c>
      <c r="I3004" s="46" t="s">
        <v>6715</v>
      </c>
      <c r="J3004" s="46" t="s">
        <v>13599</v>
      </c>
      <c r="L3004" s="46" t="s">
        <v>13686</v>
      </c>
      <c r="O3004" s="46" t="s">
        <v>13687</v>
      </c>
      <c r="P3004" s="43">
        <v>41863</v>
      </c>
      <c r="R3004" s="46">
        <v>21.7</v>
      </c>
      <c r="S3004" s="46">
        <v>2.67</v>
      </c>
      <c r="T3004" s="46" t="s">
        <v>13599</v>
      </c>
      <c r="V3004" s="46">
        <v>50</v>
      </c>
      <c r="W3004" s="46">
        <v>50</v>
      </c>
      <c r="AA3004" s="46" t="s">
        <v>9266</v>
      </c>
      <c r="AC3004" s="46" t="s">
        <v>13688</v>
      </c>
      <c r="AL3004" s="46" t="s">
        <v>13816</v>
      </c>
      <c r="AM3004" s="46" t="s">
        <v>15601</v>
      </c>
      <c r="AQ3004" s="46" t="b">
        <v>0</v>
      </c>
      <c r="AR3004" s="95"/>
    </row>
    <row r="3005" spans="1:44" ht="15" customHeight="1">
      <c r="A3005" s="46">
        <v>3452</v>
      </c>
      <c r="B3005" s="62">
        <v>3004</v>
      </c>
      <c r="D3005" s="46" t="s">
        <v>13817</v>
      </c>
      <c r="E3005" s="46" t="s">
        <v>13818</v>
      </c>
      <c r="F3005" s="46" t="s">
        <v>13183</v>
      </c>
      <c r="G3005" s="46">
        <v>3178</v>
      </c>
      <c r="I3005" s="46" t="s">
        <v>13819</v>
      </c>
      <c r="J3005" s="46" t="s">
        <v>13599</v>
      </c>
      <c r="L3005" s="46" t="s">
        <v>10678</v>
      </c>
      <c r="O3005" s="46" t="s">
        <v>42</v>
      </c>
      <c r="P3005" s="43">
        <v>41863</v>
      </c>
      <c r="R3005" s="46">
        <v>31.8</v>
      </c>
      <c r="S3005" s="46">
        <v>5.59</v>
      </c>
      <c r="T3005" s="46" t="s">
        <v>13599</v>
      </c>
      <c r="V3005" s="46">
        <v>50</v>
      </c>
      <c r="W3005" s="46">
        <v>50</v>
      </c>
      <c r="AA3005" s="46" t="s">
        <v>9266</v>
      </c>
      <c r="AC3005" s="46" t="s">
        <v>1381</v>
      </c>
      <c r="AE3005" s="46" t="s">
        <v>889</v>
      </c>
      <c r="AG3005" s="46">
        <v>173116</v>
      </c>
      <c r="AL3005" s="46" t="s">
        <v>13820</v>
      </c>
      <c r="AM3005" s="46" t="s">
        <v>15602</v>
      </c>
      <c r="AQ3005" s="46" t="b">
        <v>0</v>
      </c>
      <c r="AR3005" s="95"/>
    </row>
    <row r="3006" spans="1:44" ht="15" customHeight="1">
      <c r="A3006" s="46">
        <v>3453</v>
      </c>
      <c r="B3006" s="62">
        <v>3005</v>
      </c>
      <c r="D3006" s="46" t="s">
        <v>13821</v>
      </c>
      <c r="E3006" s="46" t="s">
        <v>13822</v>
      </c>
      <c r="F3006" s="46" t="s">
        <v>13183</v>
      </c>
      <c r="G3006" s="46">
        <v>3175</v>
      </c>
      <c r="I3006" s="46" t="s">
        <v>5488</v>
      </c>
      <c r="J3006" s="46" t="s">
        <v>13599</v>
      </c>
      <c r="L3006" s="46" t="s">
        <v>10678</v>
      </c>
      <c r="O3006" s="46" t="s">
        <v>42</v>
      </c>
      <c r="P3006" s="43">
        <v>41863</v>
      </c>
      <c r="R3006" s="46">
        <v>16.5</v>
      </c>
      <c r="S3006" s="46">
        <v>4.93</v>
      </c>
      <c r="T3006" s="46" t="s">
        <v>13599</v>
      </c>
      <c r="V3006" s="46">
        <v>50</v>
      </c>
      <c r="W3006" s="46">
        <v>50</v>
      </c>
      <c r="AA3006" s="46" t="s">
        <v>9266</v>
      </c>
      <c r="AC3006" s="46" t="s">
        <v>1381</v>
      </c>
      <c r="AE3006" s="46" t="s">
        <v>889</v>
      </c>
      <c r="AG3006" s="46">
        <v>173115</v>
      </c>
      <c r="AL3006" s="46" t="s">
        <v>13823</v>
      </c>
      <c r="AM3006" s="46" t="s">
        <v>15603</v>
      </c>
      <c r="AQ3006" s="46" t="b">
        <v>0</v>
      </c>
      <c r="AR3006" s="95"/>
    </row>
    <row r="3007" spans="1:44" ht="15" customHeight="1">
      <c r="A3007" s="46">
        <v>3454</v>
      </c>
      <c r="B3007" s="62">
        <v>3006</v>
      </c>
      <c r="D3007" s="46" t="s">
        <v>13824</v>
      </c>
      <c r="E3007" s="46" t="s">
        <v>13825</v>
      </c>
      <c r="F3007" s="46" t="s">
        <v>13826</v>
      </c>
      <c r="G3007" s="46">
        <v>3485</v>
      </c>
      <c r="I3007" s="46" t="s">
        <v>2336</v>
      </c>
      <c r="J3007" s="46" t="s">
        <v>13599</v>
      </c>
      <c r="L3007" s="46" t="s">
        <v>10678</v>
      </c>
      <c r="O3007" s="46" t="s">
        <v>42</v>
      </c>
      <c r="P3007" s="43">
        <v>41863</v>
      </c>
      <c r="R3007" s="46">
        <v>20.3</v>
      </c>
      <c r="S3007" s="46">
        <v>2.96</v>
      </c>
      <c r="T3007" s="46" t="s">
        <v>13599</v>
      </c>
      <c r="V3007" s="46">
        <v>50</v>
      </c>
      <c r="W3007" s="46">
        <v>50</v>
      </c>
      <c r="AA3007" s="46" t="s">
        <v>9266</v>
      </c>
      <c r="AC3007" s="46" t="s">
        <v>1381</v>
      </c>
      <c r="AE3007" s="46" t="s">
        <v>889</v>
      </c>
      <c r="AG3007" s="46" t="s">
        <v>13827</v>
      </c>
      <c r="AL3007" s="46" t="s">
        <v>13828</v>
      </c>
      <c r="AM3007" s="46" t="s">
        <v>15604</v>
      </c>
      <c r="AQ3007" s="46" t="b">
        <v>0</v>
      </c>
      <c r="AR3007" s="95"/>
    </row>
    <row r="3008" spans="1:44" ht="15" customHeight="1">
      <c r="A3008" s="46">
        <v>3455</v>
      </c>
      <c r="B3008" s="62">
        <v>3007</v>
      </c>
      <c r="D3008" s="46" t="s">
        <v>13829</v>
      </c>
      <c r="E3008" s="46" t="s">
        <v>13830</v>
      </c>
      <c r="F3008" s="46" t="s">
        <v>13826</v>
      </c>
      <c r="G3008" s="46">
        <v>3490</v>
      </c>
      <c r="I3008" s="46" t="s">
        <v>13182</v>
      </c>
      <c r="J3008" s="46" t="s">
        <v>13599</v>
      </c>
      <c r="L3008" s="46" t="s">
        <v>10678</v>
      </c>
      <c r="O3008" s="46" t="s">
        <v>42</v>
      </c>
      <c r="P3008" s="43">
        <v>41863</v>
      </c>
      <c r="R3008" s="46">
        <v>13</v>
      </c>
      <c r="S3008" s="46">
        <v>1.43</v>
      </c>
      <c r="T3008" s="46" t="s">
        <v>13599</v>
      </c>
      <c r="V3008" s="46">
        <v>50</v>
      </c>
      <c r="W3008" s="46">
        <v>50</v>
      </c>
      <c r="AA3008" s="46" t="s">
        <v>9266</v>
      </c>
      <c r="AC3008" s="46" t="s">
        <v>1381</v>
      </c>
      <c r="AE3008" s="46" t="s">
        <v>889</v>
      </c>
      <c r="AG3008" s="46" t="s">
        <v>13827</v>
      </c>
      <c r="AL3008" s="46" t="s">
        <v>13831</v>
      </c>
      <c r="AM3008" s="46" t="s">
        <v>15605</v>
      </c>
      <c r="AQ3008" s="46" t="b">
        <v>0</v>
      </c>
      <c r="AR3008" s="95"/>
    </row>
    <row r="3009" spans="1:44" ht="15" customHeight="1">
      <c r="A3009" s="46">
        <v>3456</v>
      </c>
      <c r="B3009" s="62">
        <v>3008</v>
      </c>
      <c r="D3009" s="46" t="s">
        <v>13832</v>
      </c>
      <c r="E3009" s="46" t="s">
        <v>13833</v>
      </c>
      <c r="I3009" s="46" t="s">
        <v>13797</v>
      </c>
      <c r="J3009" s="46" t="s">
        <v>13834</v>
      </c>
      <c r="K3009" s="46" t="s">
        <v>13835</v>
      </c>
      <c r="L3009" s="46" t="s">
        <v>13686</v>
      </c>
      <c r="O3009" s="46" t="s">
        <v>13687</v>
      </c>
      <c r="R3009" s="46">
        <v>30.1</v>
      </c>
      <c r="T3009" s="46" t="s">
        <v>13836</v>
      </c>
      <c r="AA3009" s="46" t="s">
        <v>9266</v>
      </c>
      <c r="AB3009" s="46" t="s">
        <v>13837</v>
      </c>
      <c r="AC3009" s="46" t="s">
        <v>13688</v>
      </c>
      <c r="AL3009" s="46" t="s">
        <v>13838</v>
      </c>
      <c r="AM3009" s="46" t="s">
        <v>15606</v>
      </c>
      <c r="AQ3009" s="46" t="b">
        <v>0</v>
      </c>
      <c r="AR3009" s="95"/>
    </row>
    <row r="3010" spans="1:44" ht="15" customHeight="1">
      <c r="A3010" s="46">
        <v>3457</v>
      </c>
      <c r="B3010" s="62">
        <v>3009</v>
      </c>
      <c r="D3010" s="46" t="s">
        <v>13839</v>
      </c>
      <c r="E3010" s="46" t="s">
        <v>13840</v>
      </c>
      <c r="I3010" s="46" t="s">
        <v>13797</v>
      </c>
      <c r="J3010" s="46" t="s">
        <v>13834</v>
      </c>
      <c r="K3010" s="46" t="s">
        <v>13841</v>
      </c>
      <c r="L3010" s="46" t="s">
        <v>13686</v>
      </c>
      <c r="O3010" s="46" t="s">
        <v>13687</v>
      </c>
      <c r="R3010" s="46">
        <v>38.9</v>
      </c>
      <c r="T3010" s="46" t="s">
        <v>13836</v>
      </c>
      <c r="AA3010" s="46" t="s">
        <v>9266</v>
      </c>
      <c r="AB3010" s="46" t="s">
        <v>13837</v>
      </c>
      <c r="AC3010" s="46" t="s">
        <v>13688</v>
      </c>
      <c r="AL3010" s="46" t="s">
        <v>13842</v>
      </c>
      <c r="AM3010" s="46" t="s">
        <v>15607</v>
      </c>
      <c r="AQ3010" s="46" t="b">
        <v>0</v>
      </c>
      <c r="AR3010" s="95"/>
    </row>
    <row r="3011" spans="1:44" ht="15" customHeight="1">
      <c r="A3011" s="46">
        <v>3458</v>
      </c>
      <c r="B3011" s="62">
        <v>3010</v>
      </c>
      <c r="D3011" s="46" t="s">
        <v>13843</v>
      </c>
      <c r="E3011" s="46" t="s">
        <v>13844</v>
      </c>
      <c r="I3011" s="46" t="s">
        <v>13797</v>
      </c>
      <c r="J3011" s="46" t="s">
        <v>13834</v>
      </c>
      <c r="K3011" s="46" t="s">
        <v>13845</v>
      </c>
      <c r="L3011" s="46" t="s">
        <v>13686</v>
      </c>
      <c r="O3011" s="46" t="s">
        <v>13687</v>
      </c>
      <c r="R3011" s="46">
        <v>31.2</v>
      </c>
      <c r="T3011" s="46" t="s">
        <v>13836</v>
      </c>
      <c r="AA3011" s="46" t="s">
        <v>9266</v>
      </c>
      <c r="AB3011" s="46" t="s">
        <v>13837</v>
      </c>
      <c r="AC3011" s="46" t="s">
        <v>13688</v>
      </c>
      <c r="AL3011" s="46" t="s">
        <v>13846</v>
      </c>
      <c r="AM3011" s="46" t="s">
        <v>15608</v>
      </c>
      <c r="AQ3011" s="46" t="b">
        <v>0</v>
      </c>
      <c r="AR3011" s="95"/>
    </row>
    <row r="3012" spans="1:44" ht="15" customHeight="1">
      <c r="A3012" s="46">
        <v>3459</v>
      </c>
      <c r="B3012" s="62">
        <v>3011</v>
      </c>
      <c r="D3012" s="46" t="s">
        <v>13847</v>
      </c>
      <c r="E3012" s="46" t="s">
        <v>13848</v>
      </c>
      <c r="I3012" s="46" t="s">
        <v>13797</v>
      </c>
      <c r="J3012" s="46" t="s">
        <v>13834</v>
      </c>
      <c r="K3012" s="46" t="s">
        <v>13849</v>
      </c>
      <c r="L3012" s="46" t="s">
        <v>13686</v>
      </c>
      <c r="O3012" s="46" t="s">
        <v>13687</v>
      </c>
      <c r="R3012" s="46">
        <v>22</v>
      </c>
      <c r="T3012" s="46" t="s">
        <v>13836</v>
      </c>
      <c r="AA3012" s="46" t="s">
        <v>9266</v>
      </c>
      <c r="AB3012" s="46" t="s">
        <v>13850</v>
      </c>
      <c r="AC3012" s="46" t="s">
        <v>13688</v>
      </c>
      <c r="AL3012" s="46" t="s">
        <v>13851</v>
      </c>
      <c r="AM3012" s="46" t="s">
        <v>15609</v>
      </c>
      <c r="AQ3012" s="46" t="b">
        <v>0</v>
      </c>
      <c r="AR3012" s="95"/>
    </row>
    <row r="3013" spans="1:44" ht="15" customHeight="1">
      <c r="A3013" s="46">
        <v>3460</v>
      </c>
      <c r="B3013" s="62">
        <v>3012</v>
      </c>
      <c r="D3013" s="46" t="s">
        <v>13852</v>
      </c>
      <c r="E3013" s="46" t="s">
        <v>13853</v>
      </c>
      <c r="I3013" s="46" t="s">
        <v>13797</v>
      </c>
      <c r="J3013" s="46" t="s">
        <v>13834</v>
      </c>
      <c r="K3013" s="46" t="s">
        <v>13854</v>
      </c>
      <c r="L3013" s="46" t="s">
        <v>13686</v>
      </c>
      <c r="O3013" s="46" t="s">
        <v>13687</v>
      </c>
      <c r="R3013" s="46">
        <v>40.700000000000003</v>
      </c>
      <c r="T3013" s="46" t="s">
        <v>13836</v>
      </c>
      <c r="AA3013" s="46" t="s">
        <v>9266</v>
      </c>
      <c r="AB3013" s="46" t="s">
        <v>13855</v>
      </c>
      <c r="AC3013" s="46" t="s">
        <v>13688</v>
      </c>
      <c r="AL3013" s="46" t="s">
        <v>13856</v>
      </c>
      <c r="AM3013" s="46" t="s">
        <v>15610</v>
      </c>
      <c r="AQ3013" s="46" t="b">
        <v>0</v>
      </c>
      <c r="AR3013" s="95"/>
    </row>
    <row r="3014" spans="1:44" ht="15" customHeight="1">
      <c r="A3014" s="46">
        <v>3461</v>
      </c>
      <c r="B3014" s="62">
        <v>3013</v>
      </c>
      <c r="D3014" s="46" t="s">
        <v>13857</v>
      </c>
      <c r="E3014" s="46" t="s">
        <v>13858</v>
      </c>
      <c r="I3014" s="46" t="s">
        <v>13797</v>
      </c>
      <c r="J3014" s="46" t="s">
        <v>13834</v>
      </c>
      <c r="K3014" s="46" t="s">
        <v>13859</v>
      </c>
      <c r="L3014" s="46" t="s">
        <v>13686</v>
      </c>
      <c r="O3014" s="46" t="s">
        <v>13687</v>
      </c>
      <c r="R3014" s="46">
        <v>31.4</v>
      </c>
      <c r="T3014" s="46" t="s">
        <v>13836</v>
      </c>
      <c r="AA3014" s="46" t="s">
        <v>9266</v>
      </c>
      <c r="AB3014" s="46" t="s">
        <v>13855</v>
      </c>
      <c r="AC3014" s="46" t="s">
        <v>13688</v>
      </c>
      <c r="AL3014" s="46" t="s">
        <v>13860</v>
      </c>
      <c r="AM3014" s="46" t="s">
        <v>15611</v>
      </c>
      <c r="AQ3014" s="46" t="b">
        <v>0</v>
      </c>
      <c r="AR3014" s="95"/>
    </row>
    <row r="3015" spans="1:44" ht="15" customHeight="1">
      <c r="A3015" s="46">
        <v>3462</v>
      </c>
      <c r="B3015" s="62">
        <v>3014</v>
      </c>
      <c r="D3015" s="46" t="s">
        <v>13861</v>
      </c>
      <c r="E3015" s="46" t="s">
        <v>13862</v>
      </c>
      <c r="I3015" s="46" t="s">
        <v>13797</v>
      </c>
      <c r="J3015" s="46" t="s">
        <v>13834</v>
      </c>
      <c r="K3015" s="46" t="s">
        <v>13863</v>
      </c>
      <c r="L3015" s="46" t="s">
        <v>13686</v>
      </c>
      <c r="O3015" s="46" t="s">
        <v>13687</v>
      </c>
      <c r="R3015" s="46">
        <v>21.7</v>
      </c>
      <c r="T3015" s="46" t="s">
        <v>13836</v>
      </c>
      <c r="AA3015" s="46" t="s">
        <v>9266</v>
      </c>
      <c r="AB3015" s="46" t="s">
        <v>13855</v>
      </c>
      <c r="AC3015" s="46" t="s">
        <v>13688</v>
      </c>
      <c r="AL3015" s="46" t="s">
        <v>13864</v>
      </c>
      <c r="AM3015" s="46" t="s">
        <v>15612</v>
      </c>
      <c r="AQ3015" s="46" t="b">
        <v>0</v>
      </c>
      <c r="AR3015" s="95"/>
    </row>
    <row r="3016" spans="1:44" ht="15" customHeight="1">
      <c r="A3016" s="46">
        <v>3463</v>
      </c>
      <c r="B3016" s="62">
        <v>3015</v>
      </c>
      <c r="D3016" s="46" t="s">
        <v>13865</v>
      </c>
      <c r="E3016" s="46" t="s">
        <v>13866</v>
      </c>
      <c r="I3016" s="46" t="s">
        <v>13797</v>
      </c>
      <c r="J3016" s="46" t="s">
        <v>13834</v>
      </c>
      <c r="K3016" s="46" t="s">
        <v>13867</v>
      </c>
      <c r="L3016" s="46" t="s">
        <v>13686</v>
      </c>
      <c r="O3016" s="46" t="s">
        <v>13687</v>
      </c>
      <c r="R3016" s="46">
        <v>17.3</v>
      </c>
      <c r="T3016" s="46" t="s">
        <v>13836</v>
      </c>
      <c r="AA3016" s="46" t="s">
        <v>9266</v>
      </c>
      <c r="AB3016" s="46" t="s">
        <v>13855</v>
      </c>
      <c r="AC3016" s="46" t="s">
        <v>13688</v>
      </c>
      <c r="AL3016" s="46" t="s">
        <v>13868</v>
      </c>
      <c r="AM3016" s="46" t="s">
        <v>15613</v>
      </c>
      <c r="AQ3016" s="46" t="b">
        <v>0</v>
      </c>
      <c r="AR3016" s="95"/>
    </row>
    <row r="3017" spans="1:44" ht="15" customHeight="1">
      <c r="A3017" s="46">
        <v>3464</v>
      </c>
      <c r="B3017" s="62">
        <v>3016</v>
      </c>
      <c r="D3017" s="46" t="s">
        <v>13869</v>
      </c>
      <c r="E3017" s="46" t="s">
        <v>13870</v>
      </c>
      <c r="I3017" s="46" t="s">
        <v>13797</v>
      </c>
      <c r="J3017" s="46" t="s">
        <v>13834</v>
      </c>
      <c r="K3017" s="46" t="s">
        <v>13871</v>
      </c>
      <c r="L3017" s="46" t="s">
        <v>13686</v>
      </c>
      <c r="O3017" s="46" t="s">
        <v>13687</v>
      </c>
      <c r="R3017" s="46">
        <v>26.3</v>
      </c>
      <c r="T3017" s="46" t="s">
        <v>13836</v>
      </c>
      <c r="AA3017" s="46" t="s">
        <v>9266</v>
      </c>
      <c r="AB3017" s="46" t="s">
        <v>13872</v>
      </c>
      <c r="AC3017" s="46" t="s">
        <v>13688</v>
      </c>
      <c r="AL3017" s="46" t="s">
        <v>13873</v>
      </c>
      <c r="AM3017" s="46" t="s">
        <v>15614</v>
      </c>
      <c r="AQ3017" s="46" t="b">
        <v>0</v>
      </c>
      <c r="AR3017" s="95"/>
    </row>
    <row r="3018" spans="1:44" ht="15" customHeight="1">
      <c r="A3018" s="46">
        <v>3465</v>
      </c>
      <c r="B3018" s="62">
        <v>3017</v>
      </c>
      <c r="D3018" s="46" t="s">
        <v>13874</v>
      </c>
      <c r="E3018" s="46" t="s">
        <v>13875</v>
      </c>
      <c r="I3018" s="46" t="s">
        <v>13797</v>
      </c>
      <c r="J3018" s="46" t="s">
        <v>13834</v>
      </c>
      <c r="K3018" s="46" t="s">
        <v>13876</v>
      </c>
      <c r="L3018" s="46" t="s">
        <v>13686</v>
      </c>
      <c r="O3018" s="46" t="s">
        <v>13687</v>
      </c>
      <c r="R3018" s="46">
        <v>39.1</v>
      </c>
      <c r="T3018" s="46" t="s">
        <v>13836</v>
      </c>
      <c r="AA3018" s="46" t="s">
        <v>9266</v>
      </c>
      <c r="AB3018" s="46" t="s">
        <v>13877</v>
      </c>
      <c r="AC3018" s="46" t="s">
        <v>13688</v>
      </c>
      <c r="AL3018" s="46" t="s">
        <v>13878</v>
      </c>
      <c r="AM3018" s="46" t="s">
        <v>15615</v>
      </c>
      <c r="AQ3018" s="46" t="b">
        <v>0</v>
      </c>
      <c r="AR3018" s="95"/>
    </row>
    <row r="3019" spans="1:44" ht="15" customHeight="1">
      <c r="A3019" s="46">
        <v>3466</v>
      </c>
      <c r="B3019" s="62">
        <v>3018</v>
      </c>
      <c r="D3019" s="46" t="s">
        <v>13879</v>
      </c>
      <c r="E3019" s="46" t="s">
        <v>13880</v>
      </c>
      <c r="I3019" s="46" t="s">
        <v>13797</v>
      </c>
      <c r="J3019" s="46" t="s">
        <v>13834</v>
      </c>
      <c r="K3019" s="46" t="s">
        <v>13881</v>
      </c>
      <c r="L3019" s="46" t="s">
        <v>13686</v>
      </c>
      <c r="O3019" s="46" t="s">
        <v>13687</v>
      </c>
      <c r="R3019" s="46">
        <v>32.700000000000003</v>
      </c>
      <c r="T3019" s="46" t="s">
        <v>13836</v>
      </c>
      <c r="AA3019" s="46" t="s">
        <v>9266</v>
      </c>
      <c r="AB3019" s="46" t="s">
        <v>13882</v>
      </c>
      <c r="AC3019" s="46" t="s">
        <v>13688</v>
      </c>
      <c r="AL3019" s="46" t="s">
        <v>13883</v>
      </c>
      <c r="AM3019" s="46" t="s">
        <v>15616</v>
      </c>
      <c r="AQ3019" s="46" t="b">
        <v>0</v>
      </c>
      <c r="AR3019" s="95"/>
    </row>
    <row r="3020" spans="1:44" ht="15" customHeight="1">
      <c r="A3020" s="46">
        <v>3467</v>
      </c>
      <c r="B3020" s="62">
        <v>3019</v>
      </c>
      <c r="D3020" s="46" t="s">
        <v>13884</v>
      </c>
      <c r="E3020" s="46" t="s">
        <v>13795</v>
      </c>
      <c r="I3020" s="46" t="s">
        <v>13797</v>
      </c>
      <c r="J3020" s="46" t="s">
        <v>13834</v>
      </c>
      <c r="K3020" s="46" t="s">
        <v>13796</v>
      </c>
      <c r="L3020" s="46" t="s">
        <v>13686</v>
      </c>
      <c r="O3020" s="46" t="s">
        <v>13687</v>
      </c>
      <c r="R3020" s="46" t="s">
        <v>13885</v>
      </c>
      <c r="T3020" s="46" t="s">
        <v>13836</v>
      </c>
      <c r="AA3020" s="46" t="s">
        <v>9266</v>
      </c>
      <c r="AB3020" s="46" t="s">
        <v>13837</v>
      </c>
      <c r="AC3020" s="46" t="s">
        <v>13688</v>
      </c>
      <c r="AJ3020" s="46" t="s">
        <v>13886</v>
      </c>
      <c r="AL3020" s="46" t="s">
        <v>13887</v>
      </c>
      <c r="AM3020" s="46" t="s">
        <v>15617</v>
      </c>
      <c r="AQ3020" s="46" t="b">
        <v>0</v>
      </c>
      <c r="AR3020" s="95"/>
    </row>
    <row r="3021" spans="1:44" ht="15" customHeight="1">
      <c r="A3021" s="46">
        <v>3468</v>
      </c>
      <c r="B3021" s="62">
        <v>3020</v>
      </c>
      <c r="D3021" s="46" t="s">
        <v>13888</v>
      </c>
      <c r="E3021" s="46" t="s">
        <v>13800</v>
      </c>
      <c r="I3021" s="46" t="s">
        <v>13797</v>
      </c>
      <c r="J3021" s="46" t="s">
        <v>13834</v>
      </c>
      <c r="K3021" s="46" t="s">
        <v>13801</v>
      </c>
      <c r="L3021" s="46" t="s">
        <v>13686</v>
      </c>
      <c r="O3021" s="46" t="s">
        <v>13687</v>
      </c>
      <c r="R3021" s="46" t="s">
        <v>13889</v>
      </c>
      <c r="T3021" s="46" t="s">
        <v>13836</v>
      </c>
      <c r="AA3021" s="46" t="s">
        <v>9266</v>
      </c>
      <c r="AB3021" s="46" t="s">
        <v>13890</v>
      </c>
      <c r="AC3021" s="46" t="s">
        <v>13688</v>
      </c>
      <c r="AJ3021" s="46" t="s">
        <v>13886</v>
      </c>
      <c r="AL3021" s="46" t="s">
        <v>13891</v>
      </c>
      <c r="AM3021" s="46" t="s">
        <v>15618</v>
      </c>
      <c r="AQ3021" s="46" t="b">
        <v>0</v>
      </c>
      <c r="AR3021" s="95"/>
    </row>
    <row r="3022" spans="1:44" ht="15" customHeight="1">
      <c r="A3022" s="46">
        <v>3469</v>
      </c>
      <c r="B3022" s="62">
        <v>3021</v>
      </c>
      <c r="D3022" s="46" t="s">
        <v>13892</v>
      </c>
      <c r="E3022" s="46" t="s">
        <v>13893</v>
      </c>
      <c r="F3022" s="46" t="s">
        <v>13894</v>
      </c>
      <c r="G3022" s="46">
        <v>3155</v>
      </c>
      <c r="H3022" s="43">
        <v>39622</v>
      </c>
      <c r="I3022" s="46" t="s">
        <v>6306</v>
      </c>
      <c r="J3022" s="46" t="s">
        <v>13806</v>
      </c>
      <c r="K3022" s="46" t="s">
        <v>9887</v>
      </c>
      <c r="L3022" s="46" t="s">
        <v>42</v>
      </c>
      <c r="O3022" s="46" t="s">
        <v>42</v>
      </c>
      <c r="P3022" s="43">
        <v>41865</v>
      </c>
      <c r="T3022" s="46" t="s">
        <v>13806</v>
      </c>
      <c r="U3022" s="46">
        <v>37</v>
      </c>
      <c r="V3022" s="46">
        <v>50</v>
      </c>
      <c r="W3022" s="46">
        <v>50</v>
      </c>
      <c r="AA3022" s="46" t="s">
        <v>9266</v>
      </c>
      <c r="AB3022" s="46" t="s">
        <v>13895</v>
      </c>
      <c r="AC3022" s="46" t="s">
        <v>13688</v>
      </c>
      <c r="AL3022" s="46" t="s">
        <v>13896</v>
      </c>
      <c r="AM3022" s="46" t="s">
        <v>15619</v>
      </c>
      <c r="AQ3022" s="46" t="b">
        <v>0</v>
      </c>
      <c r="AR3022" s="95"/>
    </row>
    <row r="3023" spans="1:44" ht="15" customHeight="1">
      <c r="A3023" s="46">
        <v>3470</v>
      </c>
      <c r="B3023" s="62">
        <v>3022</v>
      </c>
      <c r="D3023" s="46" t="s">
        <v>13897</v>
      </c>
      <c r="E3023" s="46" t="s">
        <v>13898</v>
      </c>
      <c r="F3023" s="46" t="s">
        <v>13899</v>
      </c>
      <c r="G3023" s="46" t="s">
        <v>13900</v>
      </c>
      <c r="I3023" s="46" t="s">
        <v>2155</v>
      </c>
      <c r="J3023" s="46" t="s">
        <v>13806</v>
      </c>
      <c r="K3023" s="46" t="s">
        <v>9887</v>
      </c>
      <c r="L3023" s="46" t="s">
        <v>42</v>
      </c>
      <c r="O3023" s="46" t="s">
        <v>42</v>
      </c>
      <c r="P3023" s="43">
        <v>41865</v>
      </c>
      <c r="T3023" s="46" t="s">
        <v>13806</v>
      </c>
      <c r="U3023" s="46">
        <v>50</v>
      </c>
      <c r="V3023" s="46">
        <v>50</v>
      </c>
      <c r="W3023" s="46">
        <v>50</v>
      </c>
      <c r="AA3023" s="46" t="s">
        <v>9266</v>
      </c>
      <c r="AC3023" s="46" t="s">
        <v>13688</v>
      </c>
      <c r="AL3023" s="46" t="s">
        <v>13901</v>
      </c>
      <c r="AM3023" s="46" t="s">
        <v>15620</v>
      </c>
      <c r="AQ3023" s="46" t="b">
        <v>0</v>
      </c>
      <c r="AR3023" s="95"/>
    </row>
    <row r="3024" spans="1:44" ht="15" customHeight="1">
      <c r="A3024" s="46">
        <v>3471</v>
      </c>
      <c r="B3024" s="62">
        <v>3023</v>
      </c>
      <c r="D3024" s="46" t="s">
        <v>13902</v>
      </c>
      <c r="E3024" s="46" t="s">
        <v>13903</v>
      </c>
      <c r="G3024" s="46" t="s">
        <v>13904</v>
      </c>
      <c r="I3024" s="46" t="s">
        <v>3066</v>
      </c>
      <c r="J3024" s="46" t="s">
        <v>13806</v>
      </c>
      <c r="K3024" s="46" t="s">
        <v>9887</v>
      </c>
      <c r="L3024" s="46" t="s">
        <v>42</v>
      </c>
      <c r="O3024" s="46" t="s">
        <v>42</v>
      </c>
      <c r="P3024" s="43">
        <v>41865</v>
      </c>
      <c r="T3024" s="46" t="s">
        <v>13806</v>
      </c>
      <c r="U3024" s="46">
        <v>51</v>
      </c>
      <c r="V3024" s="46">
        <v>50</v>
      </c>
      <c r="W3024" s="46">
        <v>50</v>
      </c>
      <c r="AA3024" s="46" t="s">
        <v>9266</v>
      </c>
      <c r="AC3024" s="46" t="s">
        <v>13688</v>
      </c>
      <c r="AL3024" s="46" t="s">
        <v>13905</v>
      </c>
      <c r="AM3024" s="46" t="s">
        <v>15621</v>
      </c>
      <c r="AQ3024" s="46" t="b">
        <v>0</v>
      </c>
      <c r="AR3024" s="95"/>
    </row>
    <row r="3025" spans="1:44" ht="15" customHeight="1">
      <c r="A3025" s="46">
        <v>3472</v>
      </c>
      <c r="B3025" s="62">
        <v>3024</v>
      </c>
      <c r="D3025" s="46" t="s">
        <v>13906</v>
      </c>
      <c r="E3025" s="46" t="s">
        <v>13907</v>
      </c>
      <c r="F3025" s="46" t="s">
        <v>13899</v>
      </c>
      <c r="G3025" s="46" t="s">
        <v>13908</v>
      </c>
      <c r="I3025" s="46" t="s">
        <v>13909</v>
      </c>
      <c r="J3025" s="46" t="s">
        <v>13806</v>
      </c>
      <c r="K3025" s="46" t="s">
        <v>9887</v>
      </c>
      <c r="L3025" s="46" t="s">
        <v>42</v>
      </c>
      <c r="O3025" s="46" t="s">
        <v>42</v>
      </c>
      <c r="P3025" s="43">
        <v>41865</v>
      </c>
      <c r="T3025" s="46" t="s">
        <v>13806</v>
      </c>
      <c r="U3025" s="46">
        <v>50</v>
      </c>
      <c r="V3025" s="46">
        <v>50</v>
      </c>
      <c r="W3025" s="46">
        <v>50</v>
      </c>
      <c r="AA3025" s="46" t="s">
        <v>9266</v>
      </c>
      <c r="AC3025" s="46" t="s">
        <v>13688</v>
      </c>
      <c r="AL3025" s="46" t="s">
        <v>13910</v>
      </c>
      <c r="AM3025" s="46" t="s">
        <v>15622</v>
      </c>
      <c r="AQ3025" s="46" t="b">
        <v>0</v>
      </c>
      <c r="AR3025" s="95"/>
    </row>
    <row r="3026" spans="1:44" ht="15" customHeight="1">
      <c r="A3026" s="46">
        <v>3473</v>
      </c>
      <c r="B3026" s="62">
        <v>3025</v>
      </c>
      <c r="D3026" s="46" t="s">
        <v>13911</v>
      </c>
      <c r="E3026" s="46" t="s">
        <v>13912</v>
      </c>
      <c r="F3026" s="46" t="s">
        <v>13899</v>
      </c>
      <c r="G3026" s="46" t="s">
        <v>11687</v>
      </c>
      <c r="I3026" s="46" t="s">
        <v>4837</v>
      </c>
      <c r="J3026" s="46" t="s">
        <v>13806</v>
      </c>
      <c r="K3026" s="46" t="s">
        <v>9887</v>
      </c>
      <c r="L3026" s="46" t="s">
        <v>42</v>
      </c>
      <c r="O3026" s="46" t="s">
        <v>42</v>
      </c>
      <c r="P3026" s="43">
        <v>41865</v>
      </c>
      <c r="T3026" s="46" t="s">
        <v>13806</v>
      </c>
      <c r="U3026" s="46">
        <v>38</v>
      </c>
      <c r="V3026" s="46">
        <v>50</v>
      </c>
      <c r="W3026" s="46">
        <v>50</v>
      </c>
      <c r="AA3026" s="46" t="s">
        <v>9266</v>
      </c>
      <c r="AC3026" s="46" t="s">
        <v>13688</v>
      </c>
      <c r="AL3026" s="46" t="s">
        <v>13913</v>
      </c>
      <c r="AM3026" s="46" t="s">
        <v>15623</v>
      </c>
      <c r="AQ3026" s="46" t="b">
        <v>0</v>
      </c>
      <c r="AR3026" s="95"/>
    </row>
    <row r="3027" spans="1:44" ht="15" customHeight="1">
      <c r="A3027" s="46">
        <v>3474</v>
      </c>
      <c r="B3027" s="62">
        <v>3026</v>
      </c>
      <c r="D3027" s="46" t="s">
        <v>13914</v>
      </c>
      <c r="E3027" s="46" t="s">
        <v>13915</v>
      </c>
      <c r="F3027" s="46" t="s">
        <v>13916</v>
      </c>
      <c r="G3027" s="46" t="s">
        <v>13917</v>
      </c>
      <c r="H3027" s="43" t="s">
        <v>13918</v>
      </c>
      <c r="I3027" s="46" t="s">
        <v>4445</v>
      </c>
      <c r="J3027" s="46" t="s">
        <v>13806</v>
      </c>
      <c r="K3027" s="46" t="s">
        <v>9887</v>
      </c>
      <c r="L3027" s="46" t="s">
        <v>42</v>
      </c>
      <c r="O3027" s="46" t="s">
        <v>42</v>
      </c>
      <c r="P3027" s="43">
        <v>41865</v>
      </c>
      <c r="T3027" s="46" t="s">
        <v>13806</v>
      </c>
      <c r="U3027" s="46">
        <v>58</v>
      </c>
      <c r="V3027" s="46">
        <v>50</v>
      </c>
      <c r="W3027" s="46">
        <v>50</v>
      </c>
      <c r="AA3027" s="46" t="s">
        <v>9266</v>
      </c>
      <c r="AC3027" s="46" t="s">
        <v>13688</v>
      </c>
      <c r="AL3027" s="46" t="s">
        <v>13919</v>
      </c>
      <c r="AM3027" s="46" t="s">
        <v>15624</v>
      </c>
      <c r="AQ3027" s="46" t="b">
        <v>0</v>
      </c>
      <c r="AR3027" s="95"/>
    </row>
    <row r="3028" spans="1:44" ht="15" customHeight="1">
      <c r="A3028" s="46">
        <v>3475</v>
      </c>
      <c r="B3028" s="62">
        <v>3027</v>
      </c>
      <c r="D3028" s="46" t="s">
        <v>13920</v>
      </c>
      <c r="E3028" s="46" t="s">
        <v>13921</v>
      </c>
      <c r="F3028" s="46" t="s">
        <v>13899</v>
      </c>
      <c r="G3028" s="46" t="s">
        <v>13922</v>
      </c>
      <c r="H3028" s="43">
        <v>39966</v>
      </c>
      <c r="I3028" s="46" t="s">
        <v>3848</v>
      </c>
      <c r="J3028" s="46" t="s">
        <v>13806</v>
      </c>
      <c r="K3028" s="46" t="s">
        <v>9887</v>
      </c>
      <c r="L3028" s="46" t="s">
        <v>42</v>
      </c>
      <c r="O3028" s="46" t="s">
        <v>42</v>
      </c>
      <c r="P3028" s="43">
        <v>41865</v>
      </c>
      <c r="T3028" s="46" t="s">
        <v>13806</v>
      </c>
      <c r="U3028" s="46">
        <v>45</v>
      </c>
      <c r="V3028" s="46">
        <v>50</v>
      </c>
      <c r="W3028" s="46">
        <v>50</v>
      </c>
      <c r="AA3028" s="46" t="s">
        <v>9266</v>
      </c>
      <c r="AC3028" s="46" t="s">
        <v>13688</v>
      </c>
      <c r="AL3028" s="46" t="s">
        <v>13923</v>
      </c>
      <c r="AM3028" s="46" t="s">
        <v>15625</v>
      </c>
      <c r="AQ3028" s="46" t="b">
        <v>0</v>
      </c>
      <c r="AR3028" s="95"/>
    </row>
    <row r="3029" spans="1:44" ht="15" customHeight="1">
      <c r="A3029" s="46">
        <v>3476</v>
      </c>
      <c r="B3029" s="62">
        <v>3028</v>
      </c>
      <c r="D3029" s="46" t="s">
        <v>13924</v>
      </c>
      <c r="E3029" s="46" t="s">
        <v>13925</v>
      </c>
      <c r="F3029" s="46" t="s">
        <v>13894</v>
      </c>
      <c r="G3029" s="46">
        <v>3158</v>
      </c>
      <c r="H3029" s="43">
        <v>39636</v>
      </c>
      <c r="I3029" s="46" t="s">
        <v>13926</v>
      </c>
      <c r="J3029" s="46" t="s">
        <v>13806</v>
      </c>
      <c r="K3029" s="46" t="s">
        <v>9887</v>
      </c>
      <c r="L3029" s="46" t="s">
        <v>42</v>
      </c>
      <c r="O3029" s="46" t="s">
        <v>42</v>
      </c>
      <c r="P3029" s="43">
        <v>41865</v>
      </c>
      <c r="T3029" s="46" t="s">
        <v>13806</v>
      </c>
      <c r="U3029" s="46">
        <v>52</v>
      </c>
      <c r="V3029" s="46">
        <v>50</v>
      </c>
      <c r="W3029" s="46">
        <v>50</v>
      </c>
      <c r="AA3029" s="46" t="s">
        <v>9266</v>
      </c>
      <c r="AC3029" s="46" t="s">
        <v>13688</v>
      </c>
      <c r="AL3029" s="46" t="s">
        <v>13927</v>
      </c>
      <c r="AM3029" s="46" t="s">
        <v>15626</v>
      </c>
      <c r="AQ3029" s="46" t="b">
        <v>0</v>
      </c>
      <c r="AR3029" s="95"/>
    </row>
    <row r="3030" spans="1:44" ht="15" customHeight="1">
      <c r="A3030" s="46">
        <v>3477</v>
      </c>
      <c r="B3030" s="62">
        <v>3029</v>
      </c>
      <c r="D3030" s="46" t="s">
        <v>13928</v>
      </c>
      <c r="E3030" s="46" t="s">
        <v>13929</v>
      </c>
      <c r="F3030" s="46" t="s">
        <v>13894</v>
      </c>
      <c r="G3030" s="46">
        <v>3136</v>
      </c>
      <c r="I3030" s="46" t="s">
        <v>3866</v>
      </c>
      <c r="J3030" s="46" t="s">
        <v>13806</v>
      </c>
      <c r="K3030" s="46" t="s">
        <v>9887</v>
      </c>
      <c r="L3030" s="46" t="s">
        <v>42</v>
      </c>
      <c r="O3030" s="46" t="s">
        <v>42</v>
      </c>
      <c r="P3030" s="43">
        <v>41865</v>
      </c>
      <c r="T3030" s="46" t="s">
        <v>13806</v>
      </c>
      <c r="U3030" s="46">
        <v>49</v>
      </c>
      <c r="V3030" s="46">
        <v>50</v>
      </c>
      <c r="W3030" s="46">
        <v>50</v>
      </c>
      <c r="AA3030" s="46" t="s">
        <v>9266</v>
      </c>
      <c r="AB3030" s="46" t="s">
        <v>13930</v>
      </c>
      <c r="AC3030" s="46" t="s">
        <v>13688</v>
      </c>
      <c r="AL3030" s="46" t="s">
        <v>13931</v>
      </c>
      <c r="AM3030" s="46" t="s">
        <v>15627</v>
      </c>
      <c r="AQ3030" s="46" t="b">
        <v>0</v>
      </c>
      <c r="AR3030" s="95"/>
    </row>
    <row r="3031" spans="1:44" ht="15" customHeight="1">
      <c r="A3031" s="46">
        <v>3478</v>
      </c>
      <c r="B3031" s="62">
        <v>3030</v>
      </c>
      <c r="D3031" s="46" t="s">
        <v>13932</v>
      </c>
      <c r="E3031" s="46" t="s">
        <v>13933</v>
      </c>
      <c r="F3031" s="46" t="s">
        <v>13894</v>
      </c>
      <c r="G3031" s="46">
        <v>3146</v>
      </c>
      <c r="I3031" s="46" t="s">
        <v>2421</v>
      </c>
      <c r="J3031" s="46" t="s">
        <v>13806</v>
      </c>
      <c r="K3031" s="46" t="s">
        <v>9887</v>
      </c>
      <c r="L3031" s="46" t="s">
        <v>42</v>
      </c>
      <c r="O3031" s="46" t="s">
        <v>42</v>
      </c>
      <c r="P3031" s="43">
        <v>41865</v>
      </c>
      <c r="T3031" s="46" t="s">
        <v>13806</v>
      </c>
      <c r="U3031" s="46">
        <v>50</v>
      </c>
      <c r="V3031" s="46">
        <v>50</v>
      </c>
      <c r="W3031" s="46">
        <v>50</v>
      </c>
      <c r="AA3031" s="46" t="s">
        <v>9266</v>
      </c>
      <c r="AB3031" s="46" t="s">
        <v>13934</v>
      </c>
      <c r="AC3031" s="46" t="s">
        <v>13688</v>
      </c>
      <c r="AL3031" s="46" t="s">
        <v>13935</v>
      </c>
      <c r="AM3031" s="46" t="s">
        <v>15628</v>
      </c>
      <c r="AQ3031" s="46" t="b">
        <v>0</v>
      </c>
      <c r="AR3031" s="95"/>
    </row>
    <row r="3032" spans="1:44" ht="15" customHeight="1">
      <c r="A3032" s="46">
        <v>3479</v>
      </c>
      <c r="B3032" s="62">
        <v>3031</v>
      </c>
      <c r="D3032" s="46" t="s">
        <v>13936</v>
      </c>
      <c r="E3032" s="46" t="s">
        <v>13937</v>
      </c>
      <c r="F3032" s="46" t="s">
        <v>13894</v>
      </c>
      <c r="G3032" s="46" t="s">
        <v>13938</v>
      </c>
      <c r="I3032" s="46" t="s">
        <v>13939</v>
      </c>
      <c r="J3032" s="46" t="s">
        <v>13806</v>
      </c>
      <c r="K3032" s="46" t="s">
        <v>9887</v>
      </c>
      <c r="L3032" s="46" t="s">
        <v>42</v>
      </c>
      <c r="O3032" s="46" t="s">
        <v>42</v>
      </c>
      <c r="P3032" s="43">
        <v>41865</v>
      </c>
      <c r="T3032" s="46" t="s">
        <v>13806</v>
      </c>
      <c r="U3032" s="46">
        <v>30</v>
      </c>
      <c r="V3032" s="46">
        <v>50</v>
      </c>
      <c r="W3032" s="46">
        <v>50</v>
      </c>
      <c r="AA3032" s="46" t="s">
        <v>9266</v>
      </c>
      <c r="AB3032" s="46" t="s">
        <v>13930</v>
      </c>
      <c r="AC3032" s="46" t="s">
        <v>13688</v>
      </c>
      <c r="AL3032" s="46" t="s">
        <v>13940</v>
      </c>
      <c r="AM3032" s="46" t="s">
        <v>15629</v>
      </c>
      <c r="AQ3032" s="46" t="b">
        <v>0</v>
      </c>
      <c r="AR3032" s="95"/>
    </row>
    <row r="3033" spans="1:44" ht="15" customHeight="1">
      <c r="A3033" s="46">
        <v>3480</v>
      </c>
      <c r="B3033" s="62">
        <v>3032</v>
      </c>
      <c r="D3033" s="46" t="s">
        <v>13941</v>
      </c>
      <c r="E3033" s="46" t="s">
        <v>13942</v>
      </c>
      <c r="F3033" s="46" t="s">
        <v>13894</v>
      </c>
      <c r="G3033" s="46" t="s">
        <v>13943</v>
      </c>
      <c r="I3033" s="46" t="s">
        <v>2412</v>
      </c>
      <c r="J3033" s="46" t="s">
        <v>13806</v>
      </c>
      <c r="K3033" s="46" t="s">
        <v>9887</v>
      </c>
      <c r="L3033" s="46" t="s">
        <v>42</v>
      </c>
      <c r="O3033" s="46" t="s">
        <v>42</v>
      </c>
      <c r="P3033" s="43">
        <v>41865</v>
      </c>
      <c r="T3033" s="46" t="s">
        <v>13806</v>
      </c>
      <c r="U3033" s="46">
        <v>45</v>
      </c>
      <c r="V3033" s="46">
        <v>50</v>
      </c>
      <c r="W3033" s="46">
        <v>50</v>
      </c>
      <c r="AA3033" s="46" t="s">
        <v>9266</v>
      </c>
      <c r="AC3033" s="46" t="s">
        <v>13688</v>
      </c>
      <c r="AL3033" s="46" t="s">
        <v>13944</v>
      </c>
      <c r="AM3033" s="46" t="s">
        <v>15630</v>
      </c>
      <c r="AQ3033" s="46" t="b">
        <v>0</v>
      </c>
      <c r="AR3033" s="95"/>
    </row>
    <row r="3034" spans="1:44" ht="15" customHeight="1">
      <c r="A3034" s="46">
        <v>3481</v>
      </c>
      <c r="B3034" s="62">
        <v>3033</v>
      </c>
      <c r="D3034" s="46" t="s">
        <v>13945</v>
      </c>
      <c r="E3034" s="46" t="s">
        <v>13946</v>
      </c>
      <c r="F3034" s="46" t="s">
        <v>13894</v>
      </c>
      <c r="G3034" s="46">
        <v>3132</v>
      </c>
      <c r="I3034" s="46" t="s">
        <v>2421</v>
      </c>
      <c r="J3034" s="46" t="s">
        <v>13806</v>
      </c>
      <c r="K3034" s="46" t="s">
        <v>9887</v>
      </c>
      <c r="L3034" s="46" t="s">
        <v>11400</v>
      </c>
      <c r="O3034" s="46" t="s">
        <v>42</v>
      </c>
      <c r="P3034" s="43">
        <v>42231</v>
      </c>
      <c r="T3034" s="46" t="s">
        <v>13806</v>
      </c>
      <c r="U3034" s="46">
        <v>12</v>
      </c>
      <c r="V3034" s="46">
        <v>50</v>
      </c>
      <c r="W3034" s="46">
        <v>50</v>
      </c>
      <c r="AA3034" s="46" t="s">
        <v>9266</v>
      </c>
      <c r="AB3034" s="46" t="s">
        <v>13947</v>
      </c>
      <c r="AC3034" s="46" t="s">
        <v>13688</v>
      </c>
      <c r="AL3034" s="46" t="s">
        <v>13948</v>
      </c>
      <c r="AM3034" s="46" t="s">
        <v>15631</v>
      </c>
      <c r="AQ3034" s="46" t="b">
        <v>0</v>
      </c>
      <c r="AR3034" s="95"/>
    </row>
    <row r="3035" spans="1:44" ht="15" customHeight="1">
      <c r="A3035" s="46">
        <v>3482</v>
      </c>
      <c r="B3035" s="62">
        <v>3034</v>
      </c>
      <c r="D3035" s="46" t="s">
        <v>13949</v>
      </c>
      <c r="E3035" s="46" t="s">
        <v>13950</v>
      </c>
      <c r="F3035" s="46" t="s">
        <v>13894</v>
      </c>
      <c r="G3035" s="46">
        <v>3126</v>
      </c>
      <c r="I3035" s="46" t="s">
        <v>2492</v>
      </c>
      <c r="J3035" s="46" t="s">
        <v>13806</v>
      </c>
      <c r="K3035" s="46" t="s">
        <v>9887</v>
      </c>
      <c r="L3035" s="46" t="s">
        <v>11400</v>
      </c>
      <c r="O3035" s="46" t="s">
        <v>42</v>
      </c>
      <c r="P3035" s="43">
        <v>42231</v>
      </c>
      <c r="T3035" s="46" t="s">
        <v>13806</v>
      </c>
      <c r="U3035" s="46">
        <v>53</v>
      </c>
      <c r="V3035" s="46">
        <v>50</v>
      </c>
      <c r="W3035" s="46">
        <v>50</v>
      </c>
      <c r="AA3035" s="46" t="s">
        <v>9266</v>
      </c>
      <c r="AB3035" s="46" t="s">
        <v>13930</v>
      </c>
      <c r="AC3035" s="46" t="s">
        <v>13688</v>
      </c>
      <c r="AL3035" s="46" t="s">
        <v>13951</v>
      </c>
      <c r="AM3035" s="46" t="s">
        <v>15632</v>
      </c>
      <c r="AQ3035" s="46" t="b">
        <v>0</v>
      </c>
      <c r="AR3035" s="95"/>
    </row>
    <row r="3036" spans="1:44" ht="15" customHeight="1">
      <c r="A3036" s="46">
        <v>3483</v>
      </c>
      <c r="B3036" s="62">
        <v>3035</v>
      </c>
      <c r="D3036" s="46" t="s">
        <v>13952</v>
      </c>
      <c r="E3036" s="46" t="s">
        <v>13953</v>
      </c>
      <c r="F3036" s="46" t="s">
        <v>4535</v>
      </c>
      <c r="G3036" s="46">
        <v>3111</v>
      </c>
      <c r="H3036" s="43">
        <v>39603</v>
      </c>
      <c r="I3036" s="46" t="s">
        <v>3727</v>
      </c>
      <c r="J3036" s="46" t="s">
        <v>13806</v>
      </c>
      <c r="K3036" s="46" t="s">
        <v>9887</v>
      </c>
      <c r="L3036" s="46" t="s">
        <v>11400</v>
      </c>
      <c r="O3036" s="46" t="s">
        <v>42</v>
      </c>
      <c r="P3036" s="43">
        <v>42231</v>
      </c>
      <c r="T3036" s="46" t="s">
        <v>13806</v>
      </c>
      <c r="U3036" s="46">
        <v>54</v>
      </c>
      <c r="V3036" s="46">
        <v>50</v>
      </c>
      <c r="W3036" s="46">
        <v>50</v>
      </c>
      <c r="AA3036" s="46" t="s">
        <v>9266</v>
      </c>
      <c r="AC3036" s="46" t="s">
        <v>13688</v>
      </c>
      <c r="AL3036" s="46" t="s">
        <v>13954</v>
      </c>
      <c r="AM3036" s="46" t="s">
        <v>15633</v>
      </c>
      <c r="AQ3036" s="46" t="b">
        <v>0</v>
      </c>
      <c r="AR3036" s="95"/>
    </row>
    <row r="3037" spans="1:44" ht="15" customHeight="1">
      <c r="A3037" s="46">
        <v>3484</v>
      </c>
      <c r="B3037" s="62">
        <v>3036</v>
      </c>
      <c r="D3037" s="46" t="s">
        <v>13955</v>
      </c>
      <c r="E3037" s="46" t="s">
        <v>13956</v>
      </c>
      <c r="F3037" s="46" t="s">
        <v>13957</v>
      </c>
      <c r="G3037" s="46" t="s">
        <v>13958</v>
      </c>
      <c r="H3037" s="43">
        <v>39648</v>
      </c>
      <c r="I3037" s="46" t="s">
        <v>2106</v>
      </c>
      <c r="J3037" s="46" t="s">
        <v>13959</v>
      </c>
      <c r="K3037" s="46" t="s">
        <v>9887</v>
      </c>
      <c r="L3037" s="46" t="s">
        <v>11400</v>
      </c>
      <c r="O3037" s="46" t="s">
        <v>42</v>
      </c>
      <c r="P3037" s="43">
        <v>42231</v>
      </c>
      <c r="T3037" s="46" t="s">
        <v>13959</v>
      </c>
      <c r="U3037" s="46">
        <v>25</v>
      </c>
      <c r="V3037" s="46">
        <v>50</v>
      </c>
      <c r="W3037" s="46">
        <v>50</v>
      </c>
      <c r="AA3037" s="46" t="s">
        <v>9266</v>
      </c>
      <c r="AB3037" s="46" t="s">
        <v>13960</v>
      </c>
      <c r="AC3037" s="46" t="s">
        <v>13688</v>
      </c>
      <c r="AL3037" s="46" t="s">
        <v>13961</v>
      </c>
      <c r="AM3037" s="46" t="s">
        <v>15634</v>
      </c>
      <c r="AQ3037" s="46" t="b">
        <v>0</v>
      </c>
      <c r="AR3037" s="95"/>
    </row>
    <row r="3038" spans="1:44" ht="15" customHeight="1">
      <c r="A3038" s="46">
        <v>3485</v>
      </c>
      <c r="B3038" s="62">
        <v>3037</v>
      </c>
      <c r="D3038" s="46" t="s">
        <v>13962</v>
      </c>
      <c r="E3038" s="46" t="s">
        <v>13963</v>
      </c>
      <c r="F3038" s="46" t="s">
        <v>13957</v>
      </c>
      <c r="G3038" s="46" t="s">
        <v>13964</v>
      </c>
      <c r="I3038" s="46" t="s">
        <v>902</v>
      </c>
      <c r="J3038" s="46" t="s">
        <v>13959</v>
      </c>
      <c r="K3038" s="46" t="s">
        <v>9887</v>
      </c>
      <c r="L3038" s="46" t="s">
        <v>11400</v>
      </c>
      <c r="O3038" s="46" t="s">
        <v>42</v>
      </c>
      <c r="P3038" s="43">
        <v>42231</v>
      </c>
      <c r="T3038" s="46" t="s">
        <v>13959</v>
      </c>
      <c r="U3038" s="46">
        <v>22</v>
      </c>
      <c r="V3038" s="46">
        <v>50</v>
      </c>
      <c r="W3038" s="46">
        <v>50</v>
      </c>
      <c r="AA3038" s="46" t="s">
        <v>9266</v>
      </c>
      <c r="AB3038" s="46" t="s">
        <v>13965</v>
      </c>
      <c r="AC3038" s="46" t="s">
        <v>13688</v>
      </c>
      <c r="AL3038" s="46" t="s">
        <v>13966</v>
      </c>
      <c r="AM3038" s="46" t="s">
        <v>15635</v>
      </c>
      <c r="AQ3038" s="46" t="b">
        <v>0</v>
      </c>
      <c r="AR3038" s="95"/>
    </row>
    <row r="3039" spans="1:44" ht="15" customHeight="1">
      <c r="A3039" s="46">
        <v>3486</v>
      </c>
      <c r="B3039" s="62">
        <v>3038</v>
      </c>
      <c r="D3039" s="46" t="s">
        <v>13967</v>
      </c>
      <c r="E3039" s="46" t="s">
        <v>13968</v>
      </c>
      <c r="F3039" s="46" t="s">
        <v>13957</v>
      </c>
      <c r="G3039" s="46" t="s">
        <v>13969</v>
      </c>
      <c r="H3039" s="43">
        <v>39647</v>
      </c>
      <c r="I3039" s="46" t="s">
        <v>3079</v>
      </c>
      <c r="J3039" s="46" t="s">
        <v>13959</v>
      </c>
      <c r="K3039" s="46" t="s">
        <v>9887</v>
      </c>
      <c r="L3039" s="46" t="s">
        <v>11400</v>
      </c>
      <c r="O3039" s="46" t="s">
        <v>42</v>
      </c>
      <c r="P3039" s="43">
        <v>42231</v>
      </c>
      <c r="T3039" s="46" t="s">
        <v>13959</v>
      </c>
      <c r="U3039" s="46">
        <v>19</v>
      </c>
      <c r="V3039" s="46">
        <v>50</v>
      </c>
      <c r="W3039" s="46">
        <v>50</v>
      </c>
      <c r="AA3039" s="46" t="s">
        <v>9266</v>
      </c>
      <c r="AB3039" s="46" t="s">
        <v>13970</v>
      </c>
      <c r="AC3039" s="46" t="s">
        <v>13688</v>
      </c>
      <c r="AL3039" s="46" t="s">
        <v>13971</v>
      </c>
      <c r="AM3039" s="46" t="s">
        <v>15636</v>
      </c>
      <c r="AQ3039" s="46" t="b">
        <v>0</v>
      </c>
      <c r="AR3039" s="95"/>
    </row>
    <row r="3040" spans="1:44" ht="15" customHeight="1">
      <c r="A3040" s="46">
        <v>3487</v>
      </c>
      <c r="B3040" s="62">
        <v>3039</v>
      </c>
      <c r="D3040" s="46" t="s">
        <v>13972</v>
      </c>
      <c r="E3040" s="46" t="s">
        <v>13973</v>
      </c>
      <c r="F3040" s="46" t="s">
        <v>13957</v>
      </c>
      <c r="G3040" s="46" t="s">
        <v>13974</v>
      </c>
      <c r="H3040" s="43">
        <v>39647</v>
      </c>
      <c r="I3040" s="46" t="s">
        <v>3089</v>
      </c>
      <c r="J3040" s="46" t="s">
        <v>13685</v>
      </c>
      <c r="K3040" s="46" t="s">
        <v>9887</v>
      </c>
      <c r="L3040" s="46" t="s">
        <v>11400</v>
      </c>
      <c r="O3040" s="46" t="s">
        <v>42</v>
      </c>
      <c r="P3040" s="43">
        <v>42231</v>
      </c>
      <c r="T3040" s="46" t="s">
        <v>13685</v>
      </c>
      <c r="U3040" s="46">
        <v>23</v>
      </c>
      <c r="V3040" s="46">
        <v>50</v>
      </c>
      <c r="W3040" s="46">
        <v>50</v>
      </c>
      <c r="AA3040" s="46" t="s">
        <v>9266</v>
      </c>
      <c r="AB3040" s="46" t="s">
        <v>13970</v>
      </c>
      <c r="AC3040" s="46" t="s">
        <v>13688</v>
      </c>
      <c r="AL3040" s="46" t="s">
        <v>13975</v>
      </c>
      <c r="AM3040" s="46" t="s">
        <v>15637</v>
      </c>
      <c r="AQ3040" s="46" t="b">
        <v>0</v>
      </c>
      <c r="AR3040" s="95"/>
    </row>
    <row r="3041" spans="1:44" ht="15" customHeight="1">
      <c r="A3041" s="46">
        <v>3488</v>
      </c>
      <c r="B3041" s="62">
        <v>3040</v>
      </c>
      <c r="D3041" s="46" t="s">
        <v>13976</v>
      </c>
      <c r="E3041" s="46" t="s">
        <v>13977</v>
      </c>
      <c r="F3041" s="46" t="s">
        <v>10215</v>
      </c>
      <c r="G3041" s="46">
        <v>10915</v>
      </c>
      <c r="I3041" s="46" t="s">
        <v>4869</v>
      </c>
      <c r="J3041" s="46" t="s">
        <v>13685</v>
      </c>
      <c r="K3041" s="46" t="s">
        <v>9887</v>
      </c>
      <c r="L3041" s="46" t="s">
        <v>11400</v>
      </c>
      <c r="O3041" s="46" t="s">
        <v>42</v>
      </c>
      <c r="P3041" s="43">
        <v>42231</v>
      </c>
      <c r="T3041" s="46" t="s">
        <v>13685</v>
      </c>
      <c r="U3041" s="46">
        <v>25</v>
      </c>
      <c r="V3041" s="46">
        <v>50</v>
      </c>
      <c r="W3041" s="46">
        <v>50</v>
      </c>
      <c r="AA3041" s="46" t="s">
        <v>9266</v>
      </c>
      <c r="AC3041" s="46" t="s">
        <v>13688</v>
      </c>
      <c r="AL3041" s="46" t="s">
        <v>13978</v>
      </c>
      <c r="AM3041" s="46" t="s">
        <v>15638</v>
      </c>
      <c r="AQ3041" s="46" t="b">
        <v>0</v>
      </c>
      <c r="AR3041" s="95"/>
    </row>
    <row r="3042" spans="1:44" ht="15" customHeight="1">
      <c r="A3042" s="46">
        <v>3489</v>
      </c>
      <c r="B3042" s="62">
        <v>3041</v>
      </c>
      <c r="D3042" s="46" t="s">
        <v>13979</v>
      </c>
      <c r="E3042" s="46" t="s">
        <v>13980</v>
      </c>
      <c r="F3042" s="46" t="s">
        <v>13981</v>
      </c>
      <c r="G3042" s="46">
        <v>10925</v>
      </c>
      <c r="I3042" s="46" t="s">
        <v>13982</v>
      </c>
      <c r="J3042" s="46" t="s">
        <v>13685</v>
      </c>
      <c r="K3042" s="46" t="s">
        <v>9887</v>
      </c>
      <c r="L3042" s="46" t="s">
        <v>11400</v>
      </c>
      <c r="O3042" s="46" t="s">
        <v>42</v>
      </c>
      <c r="P3042" s="43">
        <v>42231</v>
      </c>
      <c r="T3042" s="46" t="s">
        <v>13685</v>
      </c>
      <c r="U3042" s="46">
        <v>24</v>
      </c>
      <c r="V3042" s="46">
        <v>50</v>
      </c>
      <c r="W3042" s="46">
        <v>50</v>
      </c>
      <c r="AA3042" s="46" t="s">
        <v>9266</v>
      </c>
      <c r="AC3042" s="46" t="s">
        <v>13688</v>
      </c>
      <c r="AL3042" s="46" t="s">
        <v>13983</v>
      </c>
      <c r="AM3042" s="46" t="s">
        <v>15639</v>
      </c>
      <c r="AQ3042" s="46" t="b">
        <v>0</v>
      </c>
      <c r="AR3042" s="95"/>
    </row>
    <row r="3043" spans="1:44" ht="15" customHeight="1">
      <c r="A3043" s="46">
        <v>3490</v>
      </c>
      <c r="B3043" s="62">
        <v>3042</v>
      </c>
      <c r="D3043" s="46" t="s">
        <v>13984</v>
      </c>
      <c r="E3043" s="46" t="s">
        <v>13985</v>
      </c>
      <c r="F3043" s="46" t="s">
        <v>13981</v>
      </c>
      <c r="G3043" s="46">
        <v>10924</v>
      </c>
      <c r="I3043" s="46" t="s">
        <v>2981</v>
      </c>
      <c r="J3043" s="46" t="s">
        <v>13685</v>
      </c>
      <c r="K3043" s="46" t="s">
        <v>9887</v>
      </c>
      <c r="L3043" s="46" t="s">
        <v>11400</v>
      </c>
      <c r="O3043" s="46" t="s">
        <v>42</v>
      </c>
      <c r="P3043" s="43">
        <v>42231</v>
      </c>
      <c r="T3043" s="46" t="s">
        <v>13685</v>
      </c>
      <c r="U3043" s="46">
        <v>22</v>
      </c>
      <c r="V3043" s="46">
        <v>50</v>
      </c>
      <c r="W3043" s="46">
        <v>50</v>
      </c>
      <c r="AA3043" s="46" t="s">
        <v>9266</v>
      </c>
      <c r="AC3043" s="46" t="s">
        <v>13688</v>
      </c>
      <c r="AL3043" s="46" t="s">
        <v>13986</v>
      </c>
      <c r="AM3043" s="46" t="s">
        <v>15640</v>
      </c>
      <c r="AQ3043" s="46" t="b">
        <v>0</v>
      </c>
      <c r="AR3043" s="95"/>
    </row>
    <row r="3044" spans="1:44" ht="15" customHeight="1">
      <c r="A3044" s="46">
        <v>3491</v>
      </c>
      <c r="B3044" s="62">
        <v>3043</v>
      </c>
      <c r="D3044" s="46" t="s">
        <v>13987</v>
      </c>
      <c r="E3044" s="46" t="s">
        <v>13988</v>
      </c>
      <c r="F3044" s="46" t="s">
        <v>13981</v>
      </c>
      <c r="G3044" s="46">
        <v>10926</v>
      </c>
      <c r="I3044" s="46" t="s">
        <v>38</v>
      </c>
      <c r="J3044" s="46" t="s">
        <v>13685</v>
      </c>
      <c r="K3044" s="46" t="s">
        <v>9887</v>
      </c>
      <c r="L3044" s="46" t="s">
        <v>11400</v>
      </c>
      <c r="O3044" s="46" t="s">
        <v>42</v>
      </c>
      <c r="P3044" s="43">
        <v>42231</v>
      </c>
      <c r="T3044" s="46" t="s">
        <v>13685</v>
      </c>
      <c r="U3044" s="46">
        <v>22</v>
      </c>
      <c r="V3044" s="46">
        <v>50</v>
      </c>
      <c r="W3044" s="46">
        <v>50</v>
      </c>
      <c r="AA3044" s="46" t="s">
        <v>9266</v>
      </c>
      <c r="AC3044" s="46" t="s">
        <v>13688</v>
      </c>
      <c r="AL3044" s="46" t="s">
        <v>13989</v>
      </c>
      <c r="AM3044" s="46" t="s">
        <v>15641</v>
      </c>
      <c r="AQ3044" s="46" t="b">
        <v>0</v>
      </c>
      <c r="AR3044" s="95"/>
    </row>
    <row r="3045" spans="1:44" ht="15" customHeight="1">
      <c r="A3045" s="46">
        <v>3492</v>
      </c>
      <c r="B3045" s="62">
        <v>3044</v>
      </c>
      <c r="D3045" s="46" t="s">
        <v>13990</v>
      </c>
      <c r="E3045" s="46" t="s">
        <v>13991</v>
      </c>
      <c r="F3045" s="46" t="s">
        <v>10215</v>
      </c>
      <c r="G3045" s="46">
        <v>10916</v>
      </c>
      <c r="I3045" s="46" t="s">
        <v>11041</v>
      </c>
      <c r="J3045" s="46" t="s">
        <v>13685</v>
      </c>
      <c r="K3045" s="46" t="s">
        <v>9887</v>
      </c>
      <c r="L3045" s="46" t="s">
        <v>11400</v>
      </c>
      <c r="O3045" s="46" t="s">
        <v>42</v>
      </c>
      <c r="P3045" s="43">
        <v>42231</v>
      </c>
      <c r="T3045" s="46" t="s">
        <v>13685</v>
      </c>
      <c r="U3045" s="46">
        <v>20</v>
      </c>
      <c r="V3045" s="46">
        <v>50</v>
      </c>
      <c r="W3045" s="46">
        <v>50</v>
      </c>
      <c r="AA3045" s="46" t="s">
        <v>9266</v>
      </c>
      <c r="AC3045" s="46" t="s">
        <v>13688</v>
      </c>
      <c r="AL3045" s="46" t="s">
        <v>13992</v>
      </c>
      <c r="AM3045" s="46" t="s">
        <v>15642</v>
      </c>
      <c r="AQ3045" s="46" t="b">
        <v>0</v>
      </c>
      <c r="AR3045" s="95"/>
    </row>
    <row r="3046" spans="1:44" ht="15" customHeight="1">
      <c r="A3046" s="46">
        <v>3493</v>
      </c>
      <c r="B3046" s="62">
        <v>3045</v>
      </c>
      <c r="D3046" s="46" t="s">
        <v>13993</v>
      </c>
      <c r="E3046" s="46" t="s">
        <v>13994</v>
      </c>
      <c r="G3046" s="46" t="s">
        <v>13995</v>
      </c>
      <c r="I3046" s="46" t="s">
        <v>6306</v>
      </c>
      <c r="J3046" s="46" t="s">
        <v>13806</v>
      </c>
      <c r="K3046" s="46" t="s">
        <v>9887</v>
      </c>
      <c r="O3046" s="46" t="s">
        <v>42</v>
      </c>
      <c r="P3046" s="43">
        <v>41869</v>
      </c>
      <c r="Q3046" s="46" t="s">
        <v>13996</v>
      </c>
      <c r="R3046" s="46">
        <v>67.8</v>
      </c>
      <c r="S3046" s="46">
        <v>8.07</v>
      </c>
      <c r="T3046" s="46" t="s">
        <v>13806</v>
      </c>
      <c r="U3046" s="46">
        <v>51</v>
      </c>
      <c r="V3046" s="46">
        <v>50</v>
      </c>
      <c r="W3046" s="46">
        <v>50</v>
      </c>
      <c r="X3046" s="46">
        <v>3.39</v>
      </c>
      <c r="Y3046" s="46">
        <v>2.7357300000000001E-2</v>
      </c>
      <c r="AA3046" s="46" t="s">
        <v>9266</v>
      </c>
      <c r="AC3046" s="46" t="s">
        <v>13688</v>
      </c>
      <c r="AL3046" s="46" t="s">
        <v>13997</v>
      </c>
      <c r="AM3046" s="46" t="s">
        <v>15643</v>
      </c>
      <c r="AQ3046" s="46" t="b">
        <v>0</v>
      </c>
      <c r="AR3046" s="95"/>
    </row>
    <row r="3047" spans="1:44" ht="15" customHeight="1">
      <c r="A3047" s="46">
        <v>3494</v>
      </c>
      <c r="B3047" s="62">
        <v>3046</v>
      </c>
      <c r="D3047" s="46" t="s">
        <v>13998</v>
      </c>
      <c r="E3047" s="46" t="s">
        <v>13999</v>
      </c>
      <c r="F3047" s="46" t="s">
        <v>10215</v>
      </c>
      <c r="G3047" s="46">
        <v>10919</v>
      </c>
      <c r="I3047" s="46" t="s">
        <v>5361</v>
      </c>
      <c r="J3047" s="46" t="s">
        <v>13685</v>
      </c>
      <c r="K3047" s="46" t="s">
        <v>9887</v>
      </c>
      <c r="O3047" s="46" t="s">
        <v>42</v>
      </c>
      <c r="P3047" s="43">
        <v>41869</v>
      </c>
      <c r="Q3047" s="46" t="s">
        <v>14000</v>
      </c>
      <c r="R3047" s="46">
        <v>15.8</v>
      </c>
      <c r="S3047" s="46">
        <v>1.71</v>
      </c>
      <c r="T3047" s="46" t="s">
        <v>13685</v>
      </c>
      <c r="U3047" s="46">
        <v>53</v>
      </c>
      <c r="V3047" s="46">
        <v>50</v>
      </c>
      <c r="W3047" s="46">
        <v>50</v>
      </c>
      <c r="X3047" s="46">
        <v>0.79</v>
      </c>
      <c r="Y3047" s="46">
        <v>1.3508999999999999E-3</v>
      </c>
      <c r="AA3047" s="46" t="s">
        <v>9266</v>
      </c>
      <c r="AC3047" s="46" t="s">
        <v>13688</v>
      </c>
      <c r="AL3047" s="46" t="s">
        <v>14001</v>
      </c>
      <c r="AM3047" s="46" t="s">
        <v>15644</v>
      </c>
      <c r="AQ3047" s="46" t="b">
        <v>0</v>
      </c>
      <c r="AR3047" s="95"/>
    </row>
    <row r="3048" spans="1:44" ht="15" customHeight="1">
      <c r="A3048" s="46">
        <v>3495</v>
      </c>
      <c r="B3048" s="62">
        <v>3047</v>
      </c>
      <c r="D3048" s="46" t="s">
        <v>14002</v>
      </c>
      <c r="E3048" s="46" t="s">
        <v>14003</v>
      </c>
      <c r="F3048" s="46" t="s">
        <v>10215</v>
      </c>
      <c r="G3048" s="46">
        <v>10918</v>
      </c>
      <c r="I3048" s="46" t="s">
        <v>1464</v>
      </c>
      <c r="J3048" s="46" t="s">
        <v>13685</v>
      </c>
      <c r="K3048" s="46" t="s">
        <v>9887</v>
      </c>
      <c r="O3048" s="46" t="s">
        <v>42</v>
      </c>
      <c r="P3048" s="43">
        <v>41869</v>
      </c>
      <c r="Q3048" s="46" t="s">
        <v>14000</v>
      </c>
      <c r="R3048" s="46">
        <v>47.2</v>
      </c>
      <c r="S3048" s="46">
        <v>5.24</v>
      </c>
      <c r="T3048" s="46" t="s">
        <v>13685</v>
      </c>
      <c r="U3048" s="46">
        <v>22</v>
      </c>
      <c r="V3048" s="46">
        <v>50</v>
      </c>
      <c r="W3048" s="46">
        <v>50</v>
      </c>
      <c r="X3048" s="46">
        <v>2.36</v>
      </c>
      <c r="Y3048" s="46">
        <v>1.2366400000000001E-2</v>
      </c>
      <c r="AA3048" s="46" t="s">
        <v>9266</v>
      </c>
      <c r="AC3048" s="46" t="s">
        <v>13688</v>
      </c>
      <c r="AL3048" s="46" t="s">
        <v>14004</v>
      </c>
      <c r="AM3048" s="46" t="s">
        <v>15645</v>
      </c>
      <c r="AQ3048" s="46" t="b">
        <v>0</v>
      </c>
      <c r="AR3048" s="95"/>
    </row>
    <row r="3049" spans="1:44" ht="15" customHeight="1">
      <c r="A3049" s="46">
        <v>3496</v>
      </c>
      <c r="B3049" s="62">
        <v>3048</v>
      </c>
      <c r="D3049" s="46" t="s">
        <v>14005</v>
      </c>
      <c r="E3049" s="46" t="s">
        <v>14006</v>
      </c>
      <c r="G3049" s="46" t="s">
        <v>10415</v>
      </c>
      <c r="H3049" s="43">
        <v>37847</v>
      </c>
      <c r="I3049" s="46" t="s">
        <v>2875</v>
      </c>
      <c r="J3049" s="46" t="s">
        <v>13685</v>
      </c>
      <c r="K3049" s="46" t="s">
        <v>9887</v>
      </c>
      <c r="O3049" s="46" t="s">
        <v>42</v>
      </c>
      <c r="P3049" s="43">
        <v>41869</v>
      </c>
      <c r="Q3049" s="46" t="s">
        <v>14000</v>
      </c>
      <c r="R3049" s="46">
        <v>26.1</v>
      </c>
      <c r="S3049" s="46">
        <v>2.78</v>
      </c>
      <c r="T3049" s="46" t="s">
        <v>13685</v>
      </c>
      <c r="U3049" s="46">
        <v>20</v>
      </c>
      <c r="V3049" s="46">
        <v>50</v>
      </c>
      <c r="W3049" s="46">
        <v>50</v>
      </c>
      <c r="X3049" s="46">
        <v>1.3049999999999999</v>
      </c>
      <c r="Y3049" s="46">
        <v>3.6278999999999994E-3</v>
      </c>
      <c r="AA3049" s="46" t="s">
        <v>9266</v>
      </c>
      <c r="AB3049" s="46" t="s">
        <v>14007</v>
      </c>
      <c r="AC3049" s="46" t="s">
        <v>13688</v>
      </c>
      <c r="AL3049" s="46" t="s">
        <v>14008</v>
      </c>
      <c r="AM3049" s="46" t="s">
        <v>15646</v>
      </c>
      <c r="AQ3049" s="46" t="b">
        <v>0</v>
      </c>
      <c r="AR3049" s="95"/>
    </row>
    <row r="3050" spans="1:44" ht="15" customHeight="1">
      <c r="A3050" s="46">
        <v>3497</v>
      </c>
      <c r="B3050" s="62">
        <v>3049</v>
      </c>
      <c r="D3050" s="46" t="s">
        <v>14009</v>
      </c>
      <c r="E3050" s="46" t="s">
        <v>14010</v>
      </c>
      <c r="F3050" s="46" t="s">
        <v>14011</v>
      </c>
      <c r="G3050" s="46">
        <v>10931</v>
      </c>
      <c r="I3050" s="46" t="s">
        <v>4161</v>
      </c>
      <c r="J3050" s="46" t="s">
        <v>13685</v>
      </c>
      <c r="K3050" s="46" t="s">
        <v>9887</v>
      </c>
      <c r="O3050" s="46" t="s">
        <v>42</v>
      </c>
      <c r="P3050" s="43">
        <v>41869</v>
      </c>
      <c r="Q3050" s="46" t="s">
        <v>14000</v>
      </c>
      <c r="R3050" s="46">
        <v>38.9</v>
      </c>
      <c r="S3050" s="46">
        <v>4.59</v>
      </c>
      <c r="T3050" s="46" t="s">
        <v>13685</v>
      </c>
      <c r="U3050" s="46">
        <v>23</v>
      </c>
      <c r="V3050" s="46">
        <v>50</v>
      </c>
      <c r="W3050" s="46">
        <v>50</v>
      </c>
      <c r="X3050" s="46">
        <v>1.9450000000000001</v>
      </c>
      <c r="Y3050" s="46">
        <v>8.9275499999999994E-3</v>
      </c>
      <c r="AA3050" s="46" t="s">
        <v>9266</v>
      </c>
      <c r="AC3050" s="46" t="s">
        <v>13688</v>
      </c>
      <c r="AL3050" s="46" t="s">
        <v>14012</v>
      </c>
      <c r="AM3050" s="46" t="s">
        <v>15647</v>
      </c>
      <c r="AQ3050" s="46" t="b">
        <v>0</v>
      </c>
      <c r="AR3050" s="95"/>
    </row>
    <row r="3051" spans="1:44" ht="15" customHeight="1">
      <c r="A3051" s="46">
        <v>3498</v>
      </c>
      <c r="B3051" s="62">
        <v>3050</v>
      </c>
      <c r="D3051" s="46" t="s">
        <v>14013</v>
      </c>
      <c r="E3051" s="46" t="s">
        <v>14014</v>
      </c>
      <c r="F3051" s="46" t="s">
        <v>13981</v>
      </c>
      <c r="G3051" s="46">
        <v>10928</v>
      </c>
      <c r="I3051" s="46" t="s">
        <v>3152</v>
      </c>
      <c r="J3051" s="46" t="s">
        <v>13685</v>
      </c>
      <c r="K3051" s="46" t="s">
        <v>9887</v>
      </c>
      <c r="O3051" s="46" t="s">
        <v>42</v>
      </c>
      <c r="P3051" s="43">
        <v>41869</v>
      </c>
      <c r="Q3051" s="46" t="s">
        <v>14000</v>
      </c>
      <c r="R3051" s="46">
        <v>16.899999999999999</v>
      </c>
      <c r="S3051" s="46">
        <v>1.94</v>
      </c>
      <c r="T3051" s="46" t="s">
        <v>13685</v>
      </c>
      <c r="U3051" s="46">
        <v>22</v>
      </c>
      <c r="V3051" s="46">
        <v>50</v>
      </c>
      <c r="W3051" s="46">
        <v>50</v>
      </c>
      <c r="X3051" s="46">
        <v>0.84499999999999986</v>
      </c>
      <c r="Y3051" s="46">
        <v>1.6392999999999998E-3</v>
      </c>
      <c r="AA3051" s="46" t="s">
        <v>9266</v>
      </c>
      <c r="AB3051" s="46" t="s">
        <v>14015</v>
      </c>
      <c r="AC3051" s="46" t="s">
        <v>13688</v>
      </c>
      <c r="AL3051" s="46" t="s">
        <v>14016</v>
      </c>
      <c r="AM3051" s="46" t="s">
        <v>15648</v>
      </c>
      <c r="AQ3051" s="46" t="b">
        <v>0</v>
      </c>
      <c r="AR3051" s="95"/>
    </row>
    <row r="3052" spans="1:44" ht="15" customHeight="1">
      <c r="A3052" s="46">
        <v>3499</v>
      </c>
      <c r="B3052" s="62">
        <v>3051</v>
      </c>
      <c r="D3052" s="46" t="s">
        <v>14017</v>
      </c>
      <c r="E3052" s="46" t="s">
        <v>14018</v>
      </c>
      <c r="F3052" s="46" t="s">
        <v>13981</v>
      </c>
      <c r="G3052" s="46">
        <v>10928</v>
      </c>
      <c r="I3052" s="46" t="s">
        <v>2371</v>
      </c>
      <c r="J3052" s="46" t="s">
        <v>13685</v>
      </c>
      <c r="K3052" s="46" t="s">
        <v>9887</v>
      </c>
      <c r="O3052" s="46" t="s">
        <v>42</v>
      </c>
      <c r="P3052" s="43">
        <v>41869</v>
      </c>
      <c r="Q3052" s="46" t="s">
        <v>14000</v>
      </c>
      <c r="R3052" s="46">
        <v>20.399999999999999</v>
      </c>
      <c r="S3052" s="46">
        <v>2.2400000000000002</v>
      </c>
      <c r="T3052" s="46" t="s">
        <v>13685</v>
      </c>
      <c r="U3052" s="46">
        <v>20</v>
      </c>
      <c r="V3052" s="46">
        <v>50</v>
      </c>
      <c r="W3052" s="46">
        <v>50</v>
      </c>
      <c r="X3052" s="46">
        <v>1.0199999999999998</v>
      </c>
      <c r="Y3052" s="46">
        <v>2.2847999999999996E-3</v>
      </c>
      <c r="AA3052" s="46" t="s">
        <v>9266</v>
      </c>
      <c r="AC3052" s="46" t="s">
        <v>13688</v>
      </c>
      <c r="AL3052" s="46" t="s">
        <v>14019</v>
      </c>
      <c r="AM3052" s="46" t="s">
        <v>15649</v>
      </c>
      <c r="AQ3052" s="46" t="b">
        <v>0</v>
      </c>
      <c r="AR3052" s="95"/>
    </row>
    <row r="3053" spans="1:44" ht="15" customHeight="1">
      <c r="A3053" s="46">
        <v>3500</v>
      </c>
      <c r="B3053" s="62">
        <v>3052</v>
      </c>
      <c r="D3053" s="46" t="s">
        <v>14020</v>
      </c>
      <c r="E3053" s="46" t="s">
        <v>14021</v>
      </c>
      <c r="F3053" s="46" t="s">
        <v>13981</v>
      </c>
      <c r="G3053" s="46">
        <v>10922</v>
      </c>
      <c r="I3053" s="46" t="s">
        <v>2124</v>
      </c>
      <c r="J3053" s="46" t="s">
        <v>13685</v>
      </c>
      <c r="K3053" s="46" t="s">
        <v>9887</v>
      </c>
      <c r="O3053" s="46" t="s">
        <v>42</v>
      </c>
      <c r="P3053" s="43">
        <v>41869</v>
      </c>
      <c r="Q3053" s="46" t="s">
        <v>14000</v>
      </c>
      <c r="R3053" s="46">
        <v>45.7</v>
      </c>
      <c r="S3053" s="46">
        <v>4.05</v>
      </c>
      <c r="T3053" s="46" t="s">
        <v>13685</v>
      </c>
      <c r="U3053" s="46">
        <v>22</v>
      </c>
      <c r="V3053" s="46">
        <v>50</v>
      </c>
      <c r="W3053" s="46">
        <v>50</v>
      </c>
      <c r="X3053" s="46">
        <v>2.2850000000000001</v>
      </c>
      <c r="Y3053" s="46">
        <v>9.2542500000000003E-3</v>
      </c>
      <c r="AA3053" s="46" t="s">
        <v>9266</v>
      </c>
      <c r="AB3053" s="46" t="s">
        <v>14022</v>
      </c>
      <c r="AC3053" s="46" t="s">
        <v>13688</v>
      </c>
      <c r="AL3053" s="46" t="s">
        <v>14023</v>
      </c>
      <c r="AM3053" s="46" t="s">
        <v>15650</v>
      </c>
      <c r="AQ3053" s="46" t="b">
        <v>0</v>
      </c>
      <c r="AR3053" s="95"/>
    </row>
    <row r="3054" spans="1:44" ht="15" customHeight="1">
      <c r="A3054" s="46">
        <v>3501</v>
      </c>
      <c r="B3054" s="62">
        <v>3053</v>
      </c>
      <c r="D3054" s="46" t="s">
        <v>14024</v>
      </c>
      <c r="E3054" s="46" t="s">
        <v>14025</v>
      </c>
      <c r="F3054" s="46" t="s">
        <v>42</v>
      </c>
      <c r="G3054" s="46" t="s">
        <v>14026</v>
      </c>
      <c r="I3054" s="46" t="s">
        <v>2660</v>
      </c>
      <c r="J3054" s="46" t="s">
        <v>14027</v>
      </c>
      <c r="K3054" s="46" t="s">
        <v>9887</v>
      </c>
      <c r="L3054" s="46" t="s">
        <v>42</v>
      </c>
      <c r="O3054" s="46" t="s">
        <v>42</v>
      </c>
      <c r="P3054" s="43">
        <v>41871</v>
      </c>
      <c r="Q3054" s="46" t="s">
        <v>13996</v>
      </c>
      <c r="R3054" s="46">
        <v>77.2</v>
      </c>
      <c r="S3054" s="46">
        <v>7.88</v>
      </c>
      <c r="T3054" s="46" t="s">
        <v>14028</v>
      </c>
      <c r="U3054" s="46">
        <v>50</v>
      </c>
      <c r="V3054" s="46">
        <v>50</v>
      </c>
      <c r="W3054" s="46">
        <v>50</v>
      </c>
      <c r="X3054" s="46">
        <v>3.86</v>
      </c>
      <c r="Y3054" s="46">
        <v>3.0416799999999997E-2</v>
      </c>
      <c r="AA3054" s="46" t="s">
        <v>9266</v>
      </c>
      <c r="AC3054" s="46" t="s">
        <v>13688</v>
      </c>
      <c r="AL3054" s="46" t="s">
        <v>14029</v>
      </c>
      <c r="AM3054" s="46" t="s">
        <v>15651</v>
      </c>
      <c r="AQ3054" s="46" t="b">
        <v>0</v>
      </c>
      <c r="AR3054" s="95"/>
    </row>
    <row r="3055" spans="1:44" ht="15" customHeight="1">
      <c r="A3055" s="46">
        <v>3502</v>
      </c>
      <c r="B3055" s="62">
        <v>3054</v>
      </c>
      <c r="D3055" s="46" t="s">
        <v>14030</v>
      </c>
      <c r="E3055" s="46" t="s">
        <v>14031</v>
      </c>
      <c r="F3055" s="46" t="s">
        <v>14032</v>
      </c>
      <c r="G3055" s="46" t="s">
        <v>14033</v>
      </c>
      <c r="I3055" s="46" t="s">
        <v>14034</v>
      </c>
      <c r="J3055" s="46" t="s">
        <v>14035</v>
      </c>
      <c r="K3055" s="46" t="s">
        <v>9887</v>
      </c>
      <c r="L3055" s="46" t="s">
        <v>42</v>
      </c>
      <c r="O3055" s="46" t="s">
        <v>42</v>
      </c>
      <c r="P3055" s="43">
        <v>41871</v>
      </c>
      <c r="Q3055" s="46" t="s">
        <v>13996</v>
      </c>
      <c r="R3055" s="46">
        <v>83.4</v>
      </c>
      <c r="S3055" s="46">
        <v>6.23</v>
      </c>
      <c r="T3055" s="46" t="s">
        <v>14028</v>
      </c>
      <c r="U3055" s="46">
        <v>53</v>
      </c>
      <c r="V3055" s="46">
        <v>50</v>
      </c>
      <c r="W3055" s="46">
        <v>50</v>
      </c>
      <c r="X3055" s="46">
        <v>4.17</v>
      </c>
      <c r="Y3055" s="46">
        <v>2.5979100000000001E-2</v>
      </c>
      <c r="AA3055" s="46" t="s">
        <v>9266</v>
      </c>
      <c r="AC3055" s="46" t="s">
        <v>13688</v>
      </c>
      <c r="AL3055" s="46" t="s">
        <v>14036</v>
      </c>
      <c r="AM3055" s="46" t="s">
        <v>15652</v>
      </c>
      <c r="AQ3055" s="46" t="b">
        <v>0</v>
      </c>
      <c r="AR3055" s="95"/>
    </row>
    <row r="3056" spans="1:44" ht="15" customHeight="1">
      <c r="A3056" s="46">
        <v>3503</v>
      </c>
      <c r="B3056" s="62">
        <v>3055</v>
      </c>
      <c r="D3056" s="46" t="s">
        <v>14037</v>
      </c>
      <c r="E3056" s="46" t="s">
        <v>14038</v>
      </c>
      <c r="F3056" s="46" t="s">
        <v>14039</v>
      </c>
      <c r="G3056" s="46" t="s">
        <v>14040</v>
      </c>
      <c r="I3056" s="46" t="s">
        <v>4550</v>
      </c>
      <c r="J3056" s="46" t="s">
        <v>14035</v>
      </c>
      <c r="K3056" s="46" t="s">
        <v>9887</v>
      </c>
      <c r="O3056" s="46" t="s">
        <v>42</v>
      </c>
      <c r="P3056" s="43">
        <v>41871</v>
      </c>
      <c r="Q3056" s="46" t="s">
        <v>13996</v>
      </c>
      <c r="R3056" s="46">
        <v>61.9</v>
      </c>
      <c r="S3056" s="46">
        <v>5.96</v>
      </c>
      <c r="T3056" s="46" t="s">
        <v>14028</v>
      </c>
      <c r="U3056" s="46">
        <v>50</v>
      </c>
      <c r="V3056" s="46">
        <v>50</v>
      </c>
      <c r="W3056" s="46">
        <v>50</v>
      </c>
      <c r="X3056" s="46">
        <v>3.0950000000000002</v>
      </c>
      <c r="Y3056" s="46">
        <v>1.8446199999999999E-2</v>
      </c>
      <c r="AA3056" s="46" t="s">
        <v>9266</v>
      </c>
      <c r="AC3056" s="46" t="s">
        <v>13688</v>
      </c>
      <c r="AL3056" s="46" t="s">
        <v>14041</v>
      </c>
      <c r="AM3056" s="46" t="s">
        <v>15653</v>
      </c>
      <c r="AQ3056" s="46" t="b">
        <v>0</v>
      </c>
      <c r="AR3056" s="95"/>
    </row>
    <row r="3057" spans="1:44" ht="15" customHeight="1">
      <c r="A3057" s="46">
        <v>3504</v>
      </c>
      <c r="B3057" s="62">
        <v>3056</v>
      </c>
      <c r="D3057" s="60" t="s">
        <v>14042</v>
      </c>
      <c r="E3057" s="60" t="s">
        <v>24682</v>
      </c>
      <c r="F3057" s="46" t="s">
        <v>13981</v>
      </c>
      <c r="G3057" s="46">
        <v>10928</v>
      </c>
      <c r="I3057" s="46" t="s">
        <v>3152</v>
      </c>
      <c r="J3057" s="46" t="s">
        <v>14043</v>
      </c>
      <c r="K3057" s="46" t="s">
        <v>9887</v>
      </c>
      <c r="O3057" s="46" t="s">
        <v>42</v>
      </c>
      <c r="P3057" s="43">
        <v>41871</v>
      </c>
      <c r="Q3057" s="46" t="s">
        <v>14000</v>
      </c>
      <c r="R3057" s="46">
        <v>31</v>
      </c>
      <c r="S3057" s="46">
        <v>2.25</v>
      </c>
      <c r="T3057" s="46" t="s">
        <v>14043</v>
      </c>
      <c r="U3057" s="46">
        <v>21</v>
      </c>
      <c r="V3057" s="46">
        <v>50</v>
      </c>
      <c r="W3057" s="46">
        <v>50</v>
      </c>
      <c r="X3057" s="46">
        <v>1.55</v>
      </c>
      <c r="Y3057" s="46">
        <v>3.4875000000000001E-3</v>
      </c>
      <c r="AA3057" s="46" t="s">
        <v>9266</v>
      </c>
      <c r="AC3057" s="46" t="s">
        <v>13688</v>
      </c>
      <c r="AL3057" s="46" t="s">
        <v>14044</v>
      </c>
      <c r="AM3057" s="46" t="s">
        <v>15655</v>
      </c>
      <c r="AQ3057" s="46" t="b">
        <v>0</v>
      </c>
      <c r="AR3057" s="95"/>
    </row>
    <row r="3058" spans="1:44" ht="15" customHeight="1">
      <c r="A3058" s="46">
        <v>3505</v>
      </c>
      <c r="B3058" s="62">
        <v>3057</v>
      </c>
      <c r="D3058" s="46" t="s">
        <v>14045</v>
      </c>
      <c r="E3058" s="46" t="s">
        <v>14046</v>
      </c>
      <c r="F3058" s="46" t="s">
        <v>14047</v>
      </c>
      <c r="G3058" s="46">
        <v>10919</v>
      </c>
      <c r="I3058" s="46" t="s">
        <v>5361</v>
      </c>
      <c r="J3058" s="46" t="s">
        <v>14043</v>
      </c>
      <c r="K3058" s="46" t="s">
        <v>9887</v>
      </c>
      <c r="O3058" s="46" t="s">
        <v>42</v>
      </c>
      <c r="P3058" s="43">
        <v>41872</v>
      </c>
      <c r="Q3058" s="46" t="s">
        <v>14000</v>
      </c>
      <c r="R3058" s="46">
        <v>21.4</v>
      </c>
      <c r="S3058" s="46">
        <v>3.72</v>
      </c>
      <c r="T3058" s="46" t="s">
        <v>14043</v>
      </c>
      <c r="U3058" s="46">
        <v>21</v>
      </c>
      <c r="V3058" s="46">
        <v>50</v>
      </c>
      <c r="W3058" s="46">
        <v>50</v>
      </c>
      <c r="X3058" s="46">
        <v>1.07</v>
      </c>
      <c r="Y3058" s="46">
        <v>3.9804000000000003E-3</v>
      </c>
      <c r="AA3058" s="46" t="s">
        <v>9266</v>
      </c>
      <c r="AC3058" s="46" t="s">
        <v>13688</v>
      </c>
      <c r="AL3058" s="46" t="s">
        <v>14048</v>
      </c>
      <c r="AM3058" s="46" t="s">
        <v>15656</v>
      </c>
      <c r="AQ3058" s="46" t="b">
        <v>0</v>
      </c>
      <c r="AR3058" s="95"/>
    </row>
    <row r="3059" spans="1:44" ht="15" customHeight="1">
      <c r="A3059" s="46">
        <v>3506</v>
      </c>
      <c r="B3059" s="62">
        <v>3058</v>
      </c>
      <c r="D3059" s="46" t="s">
        <v>14049</v>
      </c>
      <c r="E3059" s="46" t="s">
        <v>14050</v>
      </c>
      <c r="G3059" s="46" t="s">
        <v>14051</v>
      </c>
      <c r="I3059" s="46" t="s">
        <v>7180</v>
      </c>
      <c r="J3059" s="46" t="s">
        <v>14043</v>
      </c>
      <c r="K3059" s="46" t="s">
        <v>9887</v>
      </c>
      <c r="L3059" s="46" t="s">
        <v>13686</v>
      </c>
      <c r="O3059" s="46" t="s">
        <v>13687</v>
      </c>
      <c r="P3059" s="43">
        <v>41872</v>
      </c>
      <c r="Q3059" s="46" t="s">
        <v>13996</v>
      </c>
      <c r="R3059" s="46">
        <v>60.5</v>
      </c>
      <c r="S3059" s="46">
        <v>7.36</v>
      </c>
      <c r="T3059" s="46" t="s">
        <v>14052</v>
      </c>
      <c r="U3059" s="46">
        <v>22</v>
      </c>
      <c r="V3059" s="46">
        <v>50</v>
      </c>
      <c r="W3059" s="46">
        <v>50</v>
      </c>
      <c r="X3059" s="46">
        <v>3.0249999999999999</v>
      </c>
      <c r="Y3059" s="46">
        <v>2.2263999999999999E-2</v>
      </c>
      <c r="AA3059" s="46" t="s">
        <v>9266</v>
      </c>
      <c r="AC3059" s="46" t="s">
        <v>13688</v>
      </c>
      <c r="AL3059" s="46" t="s">
        <v>14053</v>
      </c>
      <c r="AM3059" s="46" t="s">
        <v>15657</v>
      </c>
      <c r="AQ3059" s="46" t="b">
        <v>0</v>
      </c>
      <c r="AR3059" s="95"/>
    </row>
    <row r="3060" spans="1:44" ht="15" customHeight="1">
      <c r="A3060" s="46">
        <v>3507</v>
      </c>
      <c r="B3060" s="62">
        <v>3059</v>
      </c>
      <c r="D3060" s="46" t="s">
        <v>14054</v>
      </c>
      <c r="E3060" s="46" t="s">
        <v>14055</v>
      </c>
      <c r="G3060" s="46" t="s">
        <v>14056</v>
      </c>
      <c r="I3060" s="46" t="s">
        <v>8109</v>
      </c>
      <c r="J3060" s="46" t="s">
        <v>14043</v>
      </c>
      <c r="K3060" s="46" t="s">
        <v>9887</v>
      </c>
      <c r="L3060" s="46" t="s">
        <v>13686</v>
      </c>
      <c r="O3060" s="46" t="s">
        <v>13687</v>
      </c>
      <c r="P3060" s="43">
        <v>41872</v>
      </c>
      <c r="Q3060" s="46" t="s">
        <v>13996</v>
      </c>
      <c r="R3060" s="46">
        <v>162</v>
      </c>
      <c r="S3060" s="46">
        <v>22.7</v>
      </c>
      <c r="T3060" s="46" t="s">
        <v>14052</v>
      </c>
      <c r="U3060" s="46">
        <v>22</v>
      </c>
      <c r="V3060" s="46">
        <v>50</v>
      </c>
      <c r="W3060" s="46">
        <v>50</v>
      </c>
      <c r="X3060" s="46">
        <v>8.1</v>
      </c>
      <c r="Y3060" s="46">
        <v>0.18386999999999998</v>
      </c>
      <c r="AA3060" s="46" t="s">
        <v>9266</v>
      </c>
      <c r="AC3060" s="46" t="s">
        <v>13688</v>
      </c>
      <c r="AL3060" s="46" t="s">
        <v>14057</v>
      </c>
      <c r="AM3060" s="46" t="s">
        <v>15658</v>
      </c>
      <c r="AQ3060" s="46" t="b">
        <v>0</v>
      </c>
      <c r="AR3060" s="95"/>
    </row>
    <row r="3061" spans="1:44" ht="15" customHeight="1">
      <c r="A3061" s="46">
        <v>3508</v>
      </c>
      <c r="B3061" s="62">
        <v>3060</v>
      </c>
      <c r="D3061" s="46" t="s">
        <v>14058</v>
      </c>
      <c r="E3061" s="46" t="s">
        <v>14059</v>
      </c>
      <c r="F3061" s="46" t="s">
        <v>14060</v>
      </c>
      <c r="G3061" s="46">
        <v>10267</v>
      </c>
      <c r="I3061" s="46" t="s">
        <v>14061</v>
      </c>
      <c r="J3061" s="46" t="s">
        <v>14062</v>
      </c>
      <c r="K3061" s="46" t="s">
        <v>9887</v>
      </c>
      <c r="L3061" s="46" t="s">
        <v>926</v>
      </c>
      <c r="O3061" s="46" t="s">
        <v>13981</v>
      </c>
      <c r="P3061" s="43">
        <v>41872</v>
      </c>
      <c r="R3061" s="46">
        <v>5.4</v>
      </c>
      <c r="S3061" s="46">
        <v>0.77700000000000002</v>
      </c>
      <c r="T3061" s="46" t="s">
        <v>14062</v>
      </c>
      <c r="U3061" s="46">
        <v>22</v>
      </c>
      <c r="V3061" s="46">
        <v>50</v>
      </c>
      <c r="W3061" s="46">
        <v>50</v>
      </c>
      <c r="X3061" s="46">
        <v>0.27</v>
      </c>
      <c r="Y3061" s="46">
        <v>2.0979000000000004E-4</v>
      </c>
      <c r="AA3061" s="46" t="s">
        <v>9266</v>
      </c>
      <c r="AC3061" s="46" t="s">
        <v>709</v>
      </c>
      <c r="AL3061" s="46" t="s">
        <v>14063</v>
      </c>
      <c r="AM3061" s="46" t="s">
        <v>15659</v>
      </c>
      <c r="AQ3061" s="46" t="b">
        <v>0</v>
      </c>
      <c r="AR3061" s="95"/>
    </row>
    <row r="3062" spans="1:44" ht="15" customHeight="1">
      <c r="A3062" s="46">
        <v>3509</v>
      </c>
      <c r="B3062" s="62">
        <v>3061</v>
      </c>
      <c r="D3062" s="46" t="s">
        <v>14064</v>
      </c>
      <c r="E3062" s="46" t="s">
        <v>14065</v>
      </c>
      <c r="F3062" s="46" t="s">
        <v>14066</v>
      </c>
      <c r="G3062" s="46">
        <v>4085</v>
      </c>
      <c r="I3062" s="46" t="s">
        <v>14067</v>
      </c>
      <c r="J3062" s="46" t="s">
        <v>14062</v>
      </c>
      <c r="K3062" s="46" t="s">
        <v>9887</v>
      </c>
      <c r="L3062" s="46" t="s">
        <v>926</v>
      </c>
      <c r="O3062" s="46" t="s">
        <v>13981</v>
      </c>
      <c r="P3062" s="43">
        <v>41872</v>
      </c>
      <c r="R3062" s="46">
        <v>7.67</v>
      </c>
      <c r="S3062" s="46">
        <v>0.79800000000000004</v>
      </c>
      <c r="T3062" s="46" t="s">
        <v>14062</v>
      </c>
      <c r="U3062" s="46">
        <v>17</v>
      </c>
      <c r="V3062" s="46">
        <v>50</v>
      </c>
      <c r="W3062" s="46">
        <v>50</v>
      </c>
      <c r="X3062" s="46">
        <v>0.38350000000000001</v>
      </c>
      <c r="Y3062" s="46">
        <v>3.0603299999999999E-4</v>
      </c>
      <c r="AA3062" s="46" t="s">
        <v>9266</v>
      </c>
      <c r="AC3062" s="46" t="s">
        <v>14068</v>
      </c>
      <c r="AL3062" s="46" t="s">
        <v>14069</v>
      </c>
      <c r="AM3062" s="46" t="s">
        <v>15660</v>
      </c>
      <c r="AQ3062" s="46" t="b">
        <v>0</v>
      </c>
      <c r="AR3062" s="95"/>
    </row>
    <row r="3063" spans="1:44" ht="15" customHeight="1">
      <c r="A3063" s="46">
        <v>3510</v>
      </c>
      <c r="B3063" s="62">
        <v>3062</v>
      </c>
      <c r="D3063" s="46" t="s">
        <v>14070</v>
      </c>
      <c r="E3063" s="46" t="s">
        <v>14071</v>
      </c>
      <c r="F3063" s="46" t="s">
        <v>14060</v>
      </c>
      <c r="G3063" s="46">
        <v>10265</v>
      </c>
      <c r="I3063" s="46" t="s">
        <v>14072</v>
      </c>
      <c r="J3063" s="46" t="s">
        <v>14062</v>
      </c>
      <c r="K3063" s="46" t="s">
        <v>9887</v>
      </c>
      <c r="L3063" s="46" t="s">
        <v>926</v>
      </c>
      <c r="O3063" s="46" t="s">
        <v>13981</v>
      </c>
      <c r="P3063" s="43">
        <v>41872</v>
      </c>
      <c r="R3063" s="46">
        <v>5.72</v>
      </c>
      <c r="S3063" s="46">
        <v>0.56100000000000005</v>
      </c>
      <c r="T3063" s="46" t="s">
        <v>14062</v>
      </c>
      <c r="U3063" s="46">
        <v>21</v>
      </c>
      <c r="V3063" s="46">
        <v>50</v>
      </c>
      <c r="W3063" s="46">
        <v>50</v>
      </c>
      <c r="X3063" s="46">
        <v>0.28599999999999998</v>
      </c>
      <c r="Y3063" s="46">
        <v>1.6044600000000002E-4</v>
      </c>
      <c r="AA3063" s="46" t="s">
        <v>9266</v>
      </c>
      <c r="AC3063" s="46" t="s">
        <v>14073</v>
      </c>
      <c r="AL3063" s="46" t="s">
        <v>14074</v>
      </c>
      <c r="AM3063" s="46" t="s">
        <v>15661</v>
      </c>
      <c r="AQ3063" s="46" t="b">
        <v>0</v>
      </c>
      <c r="AR3063" s="95"/>
    </row>
    <row r="3064" spans="1:44" ht="15" customHeight="1">
      <c r="A3064" s="46">
        <v>3511</v>
      </c>
      <c r="B3064" s="62">
        <v>3063</v>
      </c>
      <c r="D3064" s="46" t="s">
        <v>14075</v>
      </c>
      <c r="E3064" s="46" t="s">
        <v>11537</v>
      </c>
      <c r="F3064" s="46" t="s">
        <v>14076</v>
      </c>
      <c r="G3064" s="46" t="s">
        <v>14077</v>
      </c>
      <c r="I3064" s="46" t="s">
        <v>14078</v>
      </c>
      <c r="J3064" s="46" t="s">
        <v>14043</v>
      </c>
      <c r="K3064" s="46" t="s">
        <v>9887</v>
      </c>
      <c r="L3064" s="46" t="s">
        <v>14079</v>
      </c>
      <c r="O3064" s="46" t="s">
        <v>10013</v>
      </c>
      <c r="P3064" s="43">
        <v>42009</v>
      </c>
      <c r="Q3064" s="46" t="s">
        <v>14000</v>
      </c>
      <c r="R3064" s="46">
        <v>44.8</v>
      </c>
      <c r="S3064" s="46">
        <v>12.8</v>
      </c>
      <c r="T3064" s="46" t="s">
        <v>14043</v>
      </c>
      <c r="V3064" s="46">
        <v>50</v>
      </c>
      <c r="W3064" s="46">
        <v>50</v>
      </c>
      <c r="X3064" s="46">
        <v>2.2400000000000002</v>
      </c>
      <c r="Y3064" s="46">
        <v>2.8672000000000003E-2</v>
      </c>
      <c r="AA3064" s="46" t="s">
        <v>9266</v>
      </c>
      <c r="AC3064" s="46" t="s">
        <v>13688</v>
      </c>
      <c r="AL3064" s="46" t="s">
        <v>14080</v>
      </c>
      <c r="AM3064" s="46" t="s">
        <v>15662</v>
      </c>
      <c r="AQ3064" s="46" t="b">
        <v>0</v>
      </c>
      <c r="AR3064" s="95"/>
    </row>
    <row r="3065" spans="1:44" ht="15" customHeight="1">
      <c r="A3065" s="46">
        <v>3512</v>
      </c>
      <c r="B3065" s="62">
        <v>3064</v>
      </c>
      <c r="D3065" s="46" t="s">
        <v>14081</v>
      </c>
      <c r="E3065" s="46" t="s">
        <v>14082</v>
      </c>
      <c r="F3065" s="46" t="s">
        <v>14076</v>
      </c>
      <c r="G3065" s="46" t="s">
        <v>14083</v>
      </c>
      <c r="I3065" s="46" t="s">
        <v>14084</v>
      </c>
      <c r="J3065" s="46" t="s">
        <v>14043</v>
      </c>
      <c r="K3065" s="46" t="s">
        <v>9887</v>
      </c>
      <c r="L3065" s="46" t="s">
        <v>14079</v>
      </c>
      <c r="O3065" s="46" t="s">
        <v>10013</v>
      </c>
      <c r="P3065" s="43">
        <v>42009</v>
      </c>
      <c r="Q3065" s="46" t="s">
        <v>14000</v>
      </c>
      <c r="R3065" s="46">
        <v>48.9</v>
      </c>
      <c r="S3065" s="46">
        <v>11.7</v>
      </c>
      <c r="T3065" s="46" t="s">
        <v>14043</v>
      </c>
      <c r="V3065" s="46">
        <v>50</v>
      </c>
      <c r="W3065" s="46">
        <v>50</v>
      </c>
      <c r="X3065" s="46">
        <v>2.4449999999999998</v>
      </c>
      <c r="Y3065" s="46">
        <v>2.8606499999999997E-2</v>
      </c>
      <c r="AA3065" s="46" t="s">
        <v>9266</v>
      </c>
      <c r="AC3065" s="46" t="s">
        <v>13688</v>
      </c>
      <c r="AL3065" s="46" t="s">
        <v>14085</v>
      </c>
      <c r="AM3065" s="46" t="s">
        <v>15663</v>
      </c>
      <c r="AQ3065" s="46" t="b">
        <v>0</v>
      </c>
      <c r="AR3065" s="95"/>
    </row>
    <row r="3066" spans="1:44" ht="15" customHeight="1">
      <c r="A3066" s="46">
        <v>3513</v>
      </c>
      <c r="B3066" s="62">
        <v>3065</v>
      </c>
      <c r="D3066" s="46" t="s">
        <v>14086</v>
      </c>
      <c r="E3066" s="46" t="s">
        <v>14087</v>
      </c>
      <c r="F3066" s="46" t="s">
        <v>14076</v>
      </c>
      <c r="G3066" s="46" t="s">
        <v>14088</v>
      </c>
      <c r="I3066" s="46" t="s">
        <v>14089</v>
      </c>
      <c r="J3066" s="46" t="s">
        <v>14043</v>
      </c>
      <c r="K3066" s="46" t="s">
        <v>9887</v>
      </c>
      <c r="L3066" s="46" t="s">
        <v>14079</v>
      </c>
      <c r="O3066" s="46" t="s">
        <v>10013</v>
      </c>
      <c r="P3066" s="43">
        <v>42009</v>
      </c>
      <c r="Q3066" s="46" t="s">
        <v>14000</v>
      </c>
      <c r="R3066" s="46">
        <v>40.1</v>
      </c>
      <c r="S3066" s="46">
        <v>20.7</v>
      </c>
      <c r="T3066" s="46" t="s">
        <v>14043</v>
      </c>
      <c r="V3066" s="46">
        <v>50</v>
      </c>
      <c r="W3066" s="46">
        <v>50</v>
      </c>
      <c r="X3066" s="46">
        <v>2.0049999999999999</v>
      </c>
      <c r="Y3066" s="46">
        <v>4.1503499999999999E-2</v>
      </c>
      <c r="AA3066" s="46" t="s">
        <v>9266</v>
      </c>
      <c r="AC3066" s="46" t="s">
        <v>13688</v>
      </c>
      <c r="AL3066" s="46" t="s">
        <v>14090</v>
      </c>
      <c r="AM3066" s="46" t="s">
        <v>15664</v>
      </c>
      <c r="AQ3066" s="46" t="b">
        <v>0</v>
      </c>
      <c r="AR3066" s="95"/>
    </row>
    <row r="3067" spans="1:44" ht="15" customHeight="1">
      <c r="A3067" s="46">
        <v>3514</v>
      </c>
      <c r="B3067" s="62">
        <v>3066</v>
      </c>
      <c r="D3067" s="46" t="s">
        <v>14091</v>
      </c>
      <c r="E3067" s="46" t="s">
        <v>14092</v>
      </c>
      <c r="G3067" s="46" t="s">
        <v>14093</v>
      </c>
      <c r="I3067" s="46" t="s">
        <v>14094</v>
      </c>
      <c r="J3067" s="46" t="s">
        <v>14095</v>
      </c>
      <c r="K3067" s="46" t="s">
        <v>9887</v>
      </c>
      <c r="L3067" s="46" t="s">
        <v>14096</v>
      </c>
      <c r="O3067" s="46" t="s">
        <v>14097</v>
      </c>
      <c r="P3067" s="43">
        <v>42009</v>
      </c>
      <c r="Q3067" s="46" t="s">
        <v>14000</v>
      </c>
      <c r="R3067" s="46">
        <v>24.2</v>
      </c>
      <c r="S3067" s="46">
        <v>6.6</v>
      </c>
      <c r="T3067" s="46" t="s">
        <v>14095</v>
      </c>
      <c r="V3067" s="46">
        <v>50</v>
      </c>
      <c r="W3067" s="46">
        <v>50</v>
      </c>
      <c r="X3067" s="46">
        <v>1.21</v>
      </c>
      <c r="Y3067" s="46">
        <v>7.986E-3</v>
      </c>
      <c r="AA3067" s="46" t="s">
        <v>9266</v>
      </c>
      <c r="AC3067" s="46" t="s">
        <v>13688</v>
      </c>
      <c r="AL3067" s="46" t="s">
        <v>14098</v>
      </c>
      <c r="AM3067" s="46" t="s">
        <v>15665</v>
      </c>
      <c r="AQ3067" s="46" t="b">
        <v>0</v>
      </c>
      <c r="AR3067" s="95"/>
    </row>
    <row r="3068" spans="1:44" ht="15" customHeight="1">
      <c r="A3068" s="46">
        <v>3515</v>
      </c>
      <c r="B3068" s="62">
        <v>3067</v>
      </c>
      <c r="D3068" s="46" t="s">
        <v>14099</v>
      </c>
      <c r="E3068" s="46" t="s">
        <v>14100</v>
      </c>
      <c r="G3068" s="46" t="s">
        <v>14101</v>
      </c>
      <c r="I3068" s="46" t="s">
        <v>14102</v>
      </c>
      <c r="J3068" s="46" t="s">
        <v>14095</v>
      </c>
      <c r="K3068" s="46" t="s">
        <v>9887</v>
      </c>
      <c r="L3068" s="46" t="s">
        <v>14096</v>
      </c>
      <c r="O3068" s="46" t="s">
        <v>14097</v>
      </c>
      <c r="P3068" s="43">
        <v>42009</v>
      </c>
      <c r="Q3068" s="46" t="s">
        <v>14000</v>
      </c>
      <c r="R3068" s="46">
        <v>40.5</v>
      </c>
      <c r="S3068" s="46">
        <v>14.4</v>
      </c>
      <c r="T3068" s="46" t="s">
        <v>14095</v>
      </c>
      <c r="V3068" s="46">
        <v>50</v>
      </c>
      <c r="W3068" s="46">
        <v>50</v>
      </c>
      <c r="X3068" s="46">
        <v>2.0249999999999999</v>
      </c>
      <c r="Y3068" s="46">
        <v>2.9159999999999998E-2</v>
      </c>
      <c r="AA3068" s="46" t="s">
        <v>9266</v>
      </c>
      <c r="AC3068" s="46" t="s">
        <v>13688</v>
      </c>
      <c r="AL3068" s="46" t="s">
        <v>14103</v>
      </c>
      <c r="AM3068" s="46" t="s">
        <v>15666</v>
      </c>
      <c r="AQ3068" s="46" t="b">
        <v>0</v>
      </c>
      <c r="AR3068" s="95"/>
    </row>
    <row r="3069" spans="1:44" ht="15" customHeight="1">
      <c r="A3069" s="46">
        <v>3516</v>
      </c>
      <c r="B3069" s="62">
        <v>3068</v>
      </c>
      <c r="D3069" s="46" t="s">
        <v>14104</v>
      </c>
      <c r="E3069" s="46" t="s">
        <v>14105</v>
      </c>
      <c r="G3069" s="46" t="s">
        <v>14106</v>
      </c>
      <c r="I3069" s="46" t="s">
        <v>14107</v>
      </c>
      <c r="J3069" s="46" t="s">
        <v>14043</v>
      </c>
      <c r="K3069" s="46" t="s">
        <v>9887</v>
      </c>
      <c r="L3069" s="46" t="s">
        <v>14096</v>
      </c>
      <c r="O3069" s="46" t="s">
        <v>14097</v>
      </c>
      <c r="P3069" s="43">
        <v>42009</v>
      </c>
      <c r="Q3069" s="46" t="s">
        <v>14000</v>
      </c>
      <c r="R3069" s="46">
        <v>47.6</v>
      </c>
      <c r="S3069" s="46">
        <v>16.2</v>
      </c>
      <c r="T3069" s="46" t="s">
        <v>14043</v>
      </c>
      <c r="V3069" s="46">
        <v>50</v>
      </c>
      <c r="W3069" s="46">
        <v>50</v>
      </c>
      <c r="X3069" s="46">
        <v>2.38</v>
      </c>
      <c r="Y3069" s="46">
        <v>3.8556E-2</v>
      </c>
      <c r="AA3069" s="46" t="s">
        <v>9266</v>
      </c>
      <c r="AC3069" s="46" t="s">
        <v>13688</v>
      </c>
      <c r="AL3069" s="46" t="s">
        <v>14108</v>
      </c>
      <c r="AM3069" s="46" t="s">
        <v>15667</v>
      </c>
      <c r="AQ3069" s="46" t="b">
        <v>0</v>
      </c>
      <c r="AR3069" s="95"/>
    </row>
    <row r="3070" spans="1:44" ht="15" customHeight="1">
      <c r="A3070" s="46">
        <v>3517</v>
      </c>
      <c r="B3070" s="62">
        <v>3069</v>
      </c>
      <c r="D3070" s="46" t="s">
        <v>14109</v>
      </c>
      <c r="E3070" s="46" t="s">
        <v>14110</v>
      </c>
      <c r="G3070" s="46" t="s">
        <v>14111</v>
      </c>
      <c r="I3070" s="46" t="s">
        <v>14112</v>
      </c>
      <c r="J3070" s="46" t="s">
        <v>14095</v>
      </c>
      <c r="K3070" s="46" t="s">
        <v>9887</v>
      </c>
      <c r="L3070" s="46" t="s">
        <v>14096</v>
      </c>
      <c r="O3070" s="46" t="s">
        <v>14097</v>
      </c>
      <c r="P3070" s="43">
        <v>42009</v>
      </c>
      <c r="Q3070" s="46" t="s">
        <v>14000</v>
      </c>
      <c r="R3070" s="46">
        <v>14</v>
      </c>
      <c r="S3070" s="46">
        <v>4.21</v>
      </c>
      <c r="T3070" s="46" t="s">
        <v>14095</v>
      </c>
      <c r="V3070" s="46">
        <v>50</v>
      </c>
      <c r="W3070" s="46">
        <v>50</v>
      </c>
      <c r="X3070" s="46">
        <v>0.7</v>
      </c>
      <c r="Y3070" s="46">
        <v>2.9469999999999995E-3</v>
      </c>
      <c r="AA3070" s="46" t="s">
        <v>9266</v>
      </c>
      <c r="AC3070" s="46" t="s">
        <v>13688</v>
      </c>
      <c r="AL3070" s="46" t="s">
        <v>14113</v>
      </c>
      <c r="AM3070" s="46" t="s">
        <v>15668</v>
      </c>
      <c r="AQ3070" s="46" t="b">
        <v>0</v>
      </c>
      <c r="AR3070" s="95"/>
    </row>
    <row r="3071" spans="1:44" ht="15" customHeight="1">
      <c r="A3071" s="46">
        <v>3518</v>
      </c>
      <c r="B3071" s="62">
        <v>3070</v>
      </c>
      <c r="D3071" s="46" t="s">
        <v>14114</v>
      </c>
      <c r="E3071" s="46" t="s">
        <v>14115</v>
      </c>
      <c r="G3071" s="46" t="s">
        <v>14116</v>
      </c>
      <c r="I3071" s="46" t="s">
        <v>14112</v>
      </c>
      <c r="J3071" s="46" t="s">
        <v>14095</v>
      </c>
      <c r="K3071" s="46" t="s">
        <v>9887</v>
      </c>
      <c r="L3071" s="46" t="s">
        <v>14096</v>
      </c>
      <c r="O3071" s="46" t="s">
        <v>14097</v>
      </c>
      <c r="P3071" s="43">
        <v>42009</v>
      </c>
      <c r="Q3071" s="46" t="s">
        <v>14000</v>
      </c>
      <c r="R3071" s="46">
        <v>27.3</v>
      </c>
      <c r="S3071" s="46">
        <v>10.8</v>
      </c>
      <c r="T3071" s="46" t="s">
        <v>14095</v>
      </c>
      <c r="V3071" s="46">
        <v>50</v>
      </c>
      <c r="W3071" s="46">
        <v>50</v>
      </c>
      <c r="X3071" s="46">
        <v>1.365</v>
      </c>
      <c r="Y3071" s="46">
        <v>1.4742000000000002E-2</v>
      </c>
      <c r="AA3071" s="46" t="s">
        <v>9266</v>
      </c>
      <c r="AC3071" s="46" t="s">
        <v>13688</v>
      </c>
      <c r="AL3071" s="46" t="s">
        <v>14117</v>
      </c>
      <c r="AM3071" s="46" t="s">
        <v>15669</v>
      </c>
      <c r="AQ3071" s="46" t="b">
        <v>0</v>
      </c>
      <c r="AR3071" s="95"/>
    </row>
    <row r="3072" spans="1:44" ht="15" customHeight="1">
      <c r="A3072" s="46">
        <v>3519</v>
      </c>
      <c r="B3072" s="62">
        <v>3071</v>
      </c>
      <c r="D3072" s="46" t="s">
        <v>14118</v>
      </c>
      <c r="E3072" s="46" t="s">
        <v>14119</v>
      </c>
      <c r="G3072" s="46" t="s">
        <v>14120</v>
      </c>
      <c r="I3072" s="46" t="s">
        <v>14121</v>
      </c>
      <c r="J3072" s="46" t="s">
        <v>14095</v>
      </c>
      <c r="K3072" s="46" t="s">
        <v>9887</v>
      </c>
      <c r="L3072" s="46" t="s">
        <v>14096</v>
      </c>
      <c r="O3072" s="46" t="s">
        <v>14097</v>
      </c>
      <c r="P3072" s="43">
        <v>42009</v>
      </c>
      <c r="Q3072" s="46" t="s">
        <v>14000</v>
      </c>
      <c r="R3072" s="46">
        <v>14.5</v>
      </c>
      <c r="S3072" s="46">
        <v>6.51</v>
      </c>
      <c r="T3072" s="46" t="s">
        <v>14095</v>
      </c>
      <c r="V3072" s="46">
        <v>50</v>
      </c>
      <c r="W3072" s="46">
        <v>50</v>
      </c>
      <c r="X3072" s="46">
        <v>0.72499999999999998</v>
      </c>
      <c r="Y3072" s="46">
        <v>4.7197499999999991E-3</v>
      </c>
      <c r="AA3072" s="46" t="s">
        <v>9266</v>
      </c>
      <c r="AC3072" s="46" t="s">
        <v>13688</v>
      </c>
      <c r="AL3072" s="46" t="s">
        <v>14122</v>
      </c>
      <c r="AM3072" s="46" t="s">
        <v>15670</v>
      </c>
      <c r="AQ3072" s="46" t="b">
        <v>0</v>
      </c>
      <c r="AR3072" s="95"/>
    </row>
    <row r="3073" spans="1:44" ht="15" customHeight="1">
      <c r="A3073" s="46">
        <v>3520</v>
      </c>
      <c r="B3073" s="62">
        <v>3072</v>
      </c>
      <c r="D3073" s="46" t="s">
        <v>14123</v>
      </c>
      <c r="E3073" s="46" t="s">
        <v>14124</v>
      </c>
      <c r="G3073" s="46" t="s">
        <v>14125</v>
      </c>
      <c r="I3073" s="46" t="s">
        <v>14121</v>
      </c>
      <c r="J3073" s="46" t="s">
        <v>14095</v>
      </c>
      <c r="K3073" s="46" t="s">
        <v>9887</v>
      </c>
      <c r="L3073" s="46" t="s">
        <v>14096</v>
      </c>
      <c r="O3073" s="46" t="s">
        <v>14097</v>
      </c>
      <c r="P3073" s="43">
        <v>42009</v>
      </c>
      <c r="Q3073" s="46" t="s">
        <v>14000</v>
      </c>
      <c r="R3073" s="46">
        <v>33.200000000000003</v>
      </c>
      <c r="S3073" s="46">
        <v>9.6300000000000008</v>
      </c>
      <c r="T3073" s="46" t="s">
        <v>14095</v>
      </c>
      <c r="V3073" s="46">
        <v>50</v>
      </c>
      <c r="W3073" s="46">
        <v>50</v>
      </c>
      <c r="X3073" s="46">
        <v>1.6600000000000001</v>
      </c>
      <c r="Y3073" s="46">
        <v>1.5985800000000001E-2</v>
      </c>
      <c r="AA3073" s="46" t="s">
        <v>9266</v>
      </c>
      <c r="AC3073" s="46" t="s">
        <v>13688</v>
      </c>
      <c r="AL3073" s="46" t="s">
        <v>14126</v>
      </c>
      <c r="AM3073" s="46" t="s">
        <v>15671</v>
      </c>
      <c r="AQ3073" s="46" t="b">
        <v>0</v>
      </c>
      <c r="AR3073" s="95"/>
    </row>
    <row r="3074" spans="1:44" ht="15" customHeight="1">
      <c r="A3074" s="46">
        <v>3521</v>
      </c>
      <c r="B3074" s="62">
        <v>3073</v>
      </c>
      <c r="D3074" s="46" t="s">
        <v>14127</v>
      </c>
      <c r="E3074" s="46" t="s">
        <v>14128</v>
      </c>
      <c r="G3074" s="46" t="s">
        <v>14129</v>
      </c>
      <c r="I3074" s="46" t="s">
        <v>14130</v>
      </c>
      <c r="J3074" s="46" t="s">
        <v>14095</v>
      </c>
      <c r="K3074" s="46" t="s">
        <v>9887</v>
      </c>
      <c r="L3074" s="46" t="s">
        <v>14096</v>
      </c>
      <c r="O3074" s="46" t="s">
        <v>14097</v>
      </c>
      <c r="P3074" s="43">
        <v>42009</v>
      </c>
      <c r="Q3074" s="46" t="s">
        <v>14000</v>
      </c>
      <c r="R3074" s="46">
        <v>18.600000000000001</v>
      </c>
      <c r="S3074" s="46">
        <v>7.04</v>
      </c>
      <c r="T3074" s="46" t="s">
        <v>14095</v>
      </c>
      <c r="V3074" s="46">
        <v>50</v>
      </c>
      <c r="W3074" s="46">
        <v>50</v>
      </c>
      <c r="X3074" s="46">
        <v>0.93000000000000016</v>
      </c>
      <c r="Y3074" s="46">
        <v>6.5472000000000013E-3</v>
      </c>
      <c r="AA3074" s="46" t="s">
        <v>9266</v>
      </c>
      <c r="AC3074" s="46" t="s">
        <v>13688</v>
      </c>
      <c r="AL3074" s="46" t="s">
        <v>14131</v>
      </c>
      <c r="AM3074" s="46" t="s">
        <v>15672</v>
      </c>
      <c r="AQ3074" s="46" t="b">
        <v>0</v>
      </c>
      <c r="AR3074" s="95"/>
    </row>
    <row r="3075" spans="1:44" ht="15" customHeight="1">
      <c r="A3075" s="46">
        <v>3522</v>
      </c>
      <c r="B3075" s="62">
        <v>3074</v>
      </c>
      <c r="D3075" s="46" t="s">
        <v>14132</v>
      </c>
      <c r="E3075" s="46" t="s">
        <v>14133</v>
      </c>
      <c r="G3075" s="46" t="s">
        <v>14134</v>
      </c>
      <c r="I3075" s="46" t="s">
        <v>14135</v>
      </c>
      <c r="J3075" s="46" t="s">
        <v>14095</v>
      </c>
      <c r="K3075" s="46" t="s">
        <v>9887</v>
      </c>
      <c r="L3075" s="46" t="s">
        <v>14096</v>
      </c>
      <c r="O3075" s="46" t="s">
        <v>14097</v>
      </c>
      <c r="P3075" s="43">
        <v>42009</v>
      </c>
      <c r="Q3075" s="46" t="s">
        <v>14000</v>
      </c>
      <c r="R3075" s="46">
        <v>42.2</v>
      </c>
      <c r="S3075" s="46">
        <v>12.6</v>
      </c>
      <c r="T3075" s="46" t="s">
        <v>14095</v>
      </c>
      <c r="V3075" s="46">
        <v>50</v>
      </c>
      <c r="W3075" s="46">
        <v>50</v>
      </c>
      <c r="X3075" s="46">
        <v>2.11</v>
      </c>
      <c r="Y3075" s="46">
        <v>2.6585999999999999E-2</v>
      </c>
      <c r="AA3075" s="46" t="s">
        <v>9266</v>
      </c>
      <c r="AC3075" s="46" t="s">
        <v>13688</v>
      </c>
      <c r="AL3075" s="46" t="s">
        <v>14136</v>
      </c>
      <c r="AM3075" s="46" t="s">
        <v>15673</v>
      </c>
      <c r="AQ3075" s="46" t="b">
        <v>0</v>
      </c>
      <c r="AR3075" s="95"/>
    </row>
    <row r="3076" spans="1:44" ht="15" customHeight="1">
      <c r="A3076" s="46">
        <v>3523</v>
      </c>
      <c r="B3076" s="62">
        <v>3075</v>
      </c>
      <c r="D3076" s="46" t="s">
        <v>14137</v>
      </c>
      <c r="E3076" s="46" t="s">
        <v>14138</v>
      </c>
      <c r="G3076" s="46" t="s">
        <v>14139</v>
      </c>
      <c r="I3076" s="46" t="s">
        <v>14135</v>
      </c>
      <c r="J3076" s="46" t="s">
        <v>14043</v>
      </c>
      <c r="K3076" s="46" t="s">
        <v>9887</v>
      </c>
      <c r="L3076" s="46" t="s">
        <v>14096</v>
      </c>
      <c r="O3076" s="46" t="s">
        <v>14097</v>
      </c>
      <c r="P3076" s="43">
        <v>42009</v>
      </c>
      <c r="Q3076" s="46" t="s">
        <v>14000</v>
      </c>
      <c r="R3076" s="46">
        <v>47.9</v>
      </c>
      <c r="S3076" s="46">
        <v>2.96</v>
      </c>
      <c r="T3076" s="46" t="s">
        <v>14043</v>
      </c>
      <c r="V3076" s="46">
        <v>50</v>
      </c>
      <c r="W3076" s="46">
        <v>50</v>
      </c>
      <c r="X3076" s="46">
        <v>2.395</v>
      </c>
      <c r="Y3076" s="46">
        <v>7.0892000000000004E-3</v>
      </c>
      <c r="AA3076" s="46" t="s">
        <v>9266</v>
      </c>
      <c r="AC3076" s="46" t="s">
        <v>13688</v>
      </c>
      <c r="AL3076" s="46" t="s">
        <v>14140</v>
      </c>
      <c r="AM3076" s="46" t="s">
        <v>15674</v>
      </c>
      <c r="AQ3076" s="46" t="b">
        <v>0</v>
      </c>
      <c r="AR3076" s="95"/>
    </row>
    <row r="3077" spans="1:44" ht="15" customHeight="1">
      <c r="A3077" s="46">
        <v>3524</v>
      </c>
      <c r="B3077" s="62">
        <v>3076</v>
      </c>
      <c r="D3077" s="46" t="s">
        <v>14141</v>
      </c>
      <c r="E3077" s="46" t="s">
        <v>14142</v>
      </c>
      <c r="G3077" s="46" t="s">
        <v>14143</v>
      </c>
      <c r="I3077" s="46" t="s">
        <v>14135</v>
      </c>
      <c r="J3077" s="46" t="s">
        <v>14095</v>
      </c>
      <c r="K3077" s="46" t="s">
        <v>9887</v>
      </c>
      <c r="L3077" s="46" t="s">
        <v>14096</v>
      </c>
      <c r="O3077" s="46" t="s">
        <v>14097</v>
      </c>
      <c r="P3077" s="43">
        <v>42009</v>
      </c>
      <c r="Q3077" s="46" t="s">
        <v>14000</v>
      </c>
      <c r="R3077" s="46">
        <v>46.3</v>
      </c>
      <c r="S3077" s="46">
        <v>7.49</v>
      </c>
      <c r="T3077" s="46" t="s">
        <v>14095</v>
      </c>
      <c r="V3077" s="46">
        <v>50</v>
      </c>
      <c r="W3077" s="46">
        <v>50</v>
      </c>
      <c r="X3077" s="46">
        <v>2.3149999999999999</v>
      </c>
      <c r="Y3077" s="46">
        <v>1.733935E-2</v>
      </c>
      <c r="AA3077" s="46" t="s">
        <v>9266</v>
      </c>
      <c r="AC3077" s="46" t="s">
        <v>13688</v>
      </c>
      <c r="AL3077" s="46" t="s">
        <v>14144</v>
      </c>
      <c r="AM3077" s="46" t="s">
        <v>15675</v>
      </c>
      <c r="AQ3077" s="46" t="b">
        <v>0</v>
      </c>
      <c r="AR3077" s="95"/>
    </row>
    <row r="3078" spans="1:44" ht="15" customHeight="1">
      <c r="A3078" s="46">
        <v>3525</v>
      </c>
      <c r="B3078" s="62">
        <v>3077</v>
      </c>
      <c r="D3078" s="46" t="s">
        <v>14145</v>
      </c>
      <c r="E3078" s="46" t="s">
        <v>14146</v>
      </c>
      <c r="G3078" s="46" t="s">
        <v>14147</v>
      </c>
      <c r="I3078" s="46" t="s">
        <v>14148</v>
      </c>
      <c r="J3078" s="46" t="s">
        <v>14095</v>
      </c>
      <c r="K3078" s="46" t="s">
        <v>9887</v>
      </c>
      <c r="L3078" s="46" t="s">
        <v>14096</v>
      </c>
      <c r="O3078" s="46" t="s">
        <v>14097</v>
      </c>
      <c r="P3078" s="43">
        <v>42009</v>
      </c>
      <c r="Q3078" s="46" t="s">
        <v>14000</v>
      </c>
      <c r="R3078" s="46">
        <v>19.600000000000001</v>
      </c>
      <c r="S3078" s="46">
        <v>2.09</v>
      </c>
      <c r="T3078" s="46" t="s">
        <v>14095</v>
      </c>
      <c r="V3078" s="46">
        <v>50</v>
      </c>
      <c r="W3078" s="46">
        <v>50</v>
      </c>
      <c r="X3078" s="46">
        <v>0.98000000000000009</v>
      </c>
      <c r="Y3078" s="46">
        <v>2.0482E-3</v>
      </c>
      <c r="AA3078" s="46" t="s">
        <v>9266</v>
      </c>
      <c r="AC3078" s="46" t="s">
        <v>13688</v>
      </c>
      <c r="AL3078" s="46" t="s">
        <v>14149</v>
      </c>
      <c r="AM3078" s="46" t="s">
        <v>15676</v>
      </c>
      <c r="AQ3078" s="46" t="b">
        <v>0</v>
      </c>
      <c r="AR3078" s="95"/>
    </row>
    <row r="3079" spans="1:44" ht="15" customHeight="1">
      <c r="A3079" s="46">
        <v>3526</v>
      </c>
      <c r="B3079" s="62">
        <v>3078</v>
      </c>
      <c r="D3079" s="46" t="s">
        <v>14150</v>
      </c>
      <c r="E3079" s="46" t="s">
        <v>14151</v>
      </c>
      <c r="G3079" s="46" t="s">
        <v>14152</v>
      </c>
      <c r="I3079" s="46" t="s">
        <v>14153</v>
      </c>
      <c r="J3079" s="46" t="s">
        <v>14095</v>
      </c>
      <c r="K3079" s="46" t="s">
        <v>9887</v>
      </c>
      <c r="L3079" s="46" t="s">
        <v>14096</v>
      </c>
      <c r="O3079" s="46" t="s">
        <v>14097</v>
      </c>
      <c r="P3079" s="43">
        <v>42009</v>
      </c>
      <c r="Q3079" s="46" t="s">
        <v>14000</v>
      </c>
      <c r="R3079" s="46">
        <v>23.2</v>
      </c>
      <c r="S3079" s="46">
        <v>1.96</v>
      </c>
      <c r="T3079" s="46" t="s">
        <v>14095</v>
      </c>
      <c r="V3079" s="46">
        <v>50</v>
      </c>
      <c r="W3079" s="46">
        <v>50</v>
      </c>
      <c r="X3079" s="46">
        <v>1.1599999999999999</v>
      </c>
      <c r="Y3079" s="46">
        <v>2.2735999999999998E-3</v>
      </c>
      <c r="AA3079" s="46" t="s">
        <v>9266</v>
      </c>
      <c r="AC3079" s="46" t="s">
        <v>13688</v>
      </c>
      <c r="AL3079" s="46" t="s">
        <v>14154</v>
      </c>
      <c r="AM3079" s="46" t="s">
        <v>15677</v>
      </c>
      <c r="AQ3079" s="46" t="b">
        <v>0</v>
      </c>
      <c r="AR3079" s="95"/>
    </row>
    <row r="3080" spans="1:44" ht="15" customHeight="1">
      <c r="A3080" s="46">
        <v>3527</v>
      </c>
      <c r="B3080" s="62">
        <v>3079</v>
      </c>
      <c r="D3080" s="46" t="s">
        <v>14155</v>
      </c>
      <c r="E3080" s="46" t="s">
        <v>14156</v>
      </c>
      <c r="G3080" s="46" t="s">
        <v>14157</v>
      </c>
      <c r="I3080" s="46" t="s">
        <v>14153</v>
      </c>
      <c r="J3080" s="46" t="s">
        <v>14095</v>
      </c>
      <c r="K3080" s="46" t="s">
        <v>9887</v>
      </c>
      <c r="L3080" s="46" t="s">
        <v>14096</v>
      </c>
      <c r="O3080" s="46" t="s">
        <v>14097</v>
      </c>
      <c r="P3080" s="43">
        <v>42009</v>
      </c>
      <c r="Q3080" s="46" t="s">
        <v>14000</v>
      </c>
      <c r="R3080" s="46">
        <v>22.6</v>
      </c>
      <c r="S3080" s="46">
        <v>2.04</v>
      </c>
      <c r="T3080" s="46" t="s">
        <v>14095</v>
      </c>
      <c r="V3080" s="46">
        <v>50</v>
      </c>
      <c r="W3080" s="46">
        <v>50</v>
      </c>
      <c r="X3080" s="46">
        <v>1.1299999999999999</v>
      </c>
      <c r="Y3080" s="46">
        <v>2.3051999999999999E-3</v>
      </c>
      <c r="AA3080" s="46" t="s">
        <v>9266</v>
      </c>
      <c r="AC3080" s="46" t="s">
        <v>13688</v>
      </c>
      <c r="AL3080" s="46" t="s">
        <v>14158</v>
      </c>
      <c r="AM3080" s="46" t="s">
        <v>15678</v>
      </c>
      <c r="AQ3080" s="46" t="b">
        <v>0</v>
      </c>
      <c r="AR3080" s="95"/>
    </row>
    <row r="3081" spans="1:44" ht="15" customHeight="1">
      <c r="A3081" s="46">
        <v>3528</v>
      </c>
      <c r="B3081" s="62">
        <v>3080</v>
      </c>
      <c r="D3081" s="46" t="s">
        <v>14159</v>
      </c>
      <c r="E3081" s="46" t="s">
        <v>14160</v>
      </c>
      <c r="G3081" s="46" t="s">
        <v>14161</v>
      </c>
      <c r="I3081" s="46" t="s">
        <v>14153</v>
      </c>
      <c r="J3081" s="46" t="s">
        <v>14095</v>
      </c>
      <c r="K3081" s="46" t="s">
        <v>9887</v>
      </c>
      <c r="L3081" s="46" t="s">
        <v>14096</v>
      </c>
      <c r="O3081" s="46" t="s">
        <v>14097</v>
      </c>
      <c r="P3081" s="43">
        <v>42009</v>
      </c>
      <c r="Q3081" s="46" t="s">
        <v>14000</v>
      </c>
      <c r="R3081" s="46">
        <v>31.2</v>
      </c>
      <c r="S3081" s="46">
        <v>2.3199999999999998</v>
      </c>
      <c r="T3081" s="46" t="s">
        <v>14095</v>
      </c>
      <c r="V3081" s="46">
        <v>50</v>
      </c>
      <c r="W3081" s="46">
        <v>50</v>
      </c>
      <c r="X3081" s="46">
        <v>1.56</v>
      </c>
      <c r="Y3081" s="46">
        <v>3.6191999999999999E-3</v>
      </c>
      <c r="AA3081" s="46" t="s">
        <v>9266</v>
      </c>
      <c r="AC3081" s="46" t="s">
        <v>13688</v>
      </c>
      <c r="AL3081" s="46" t="s">
        <v>14162</v>
      </c>
      <c r="AM3081" s="46" t="s">
        <v>15679</v>
      </c>
      <c r="AQ3081" s="46" t="b">
        <v>0</v>
      </c>
      <c r="AR3081" s="95"/>
    </row>
    <row r="3082" spans="1:44" ht="15" customHeight="1">
      <c r="A3082" s="46">
        <v>3529</v>
      </c>
      <c r="B3082" s="62">
        <v>3081</v>
      </c>
      <c r="D3082" s="46" t="s">
        <v>14163</v>
      </c>
      <c r="E3082" s="46" t="s">
        <v>14164</v>
      </c>
      <c r="G3082" s="46" t="s">
        <v>14165</v>
      </c>
      <c r="I3082" s="46" t="s">
        <v>14153</v>
      </c>
      <c r="J3082" s="46" t="s">
        <v>14043</v>
      </c>
      <c r="K3082" s="46" t="s">
        <v>9887</v>
      </c>
      <c r="L3082" s="46" t="s">
        <v>14096</v>
      </c>
      <c r="O3082" s="46" t="s">
        <v>14097</v>
      </c>
      <c r="P3082" s="43">
        <v>42009</v>
      </c>
      <c r="Q3082" s="46" t="s">
        <v>14000</v>
      </c>
      <c r="R3082" s="46">
        <v>55</v>
      </c>
      <c r="S3082" s="46">
        <v>6.94</v>
      </c>
      <c r="T3082" s="46" t="s">
        <v>14043</v>
      </c>
      <c r="V3082" s="46">
        <v>50</v>
      </c>
      <c r="W3082" s="46">
        <v>50</v>
      </c>
      <c r="X3082" s="46">
        <v>2.75</v>
      </c>
      <c r="Y3082" s="46">
        <v>1.9085000000000001E-2</v>
      </c>
      <c r="AA3082" s="46" t="s">
        <v>9266</v>
      </c>
      <c r="AC3082" s="46" t="s">
        <v>13688</v>
      </c>
      <c r="AL3082" s="46" t="s">
        <v>14166</v>
      </c>
      <c r="AM3082" s="46" t="s">
        <v>15680</v>
      </c>
      <c r="AQ3082" s="46" t="b">
        <v>0</v>
      </c>
      <c r="AR3082" s="95"/>
    </row>
    <row r="3083" spans="1:44" ht="15" customHeight="1">
      <c r="A3083" s="46">
        <v>3530</v>
      </c>
      <c r="B3083" s="62">
        <v>3082</v>
      </c>
      <c r="D3083" s="46" t="s">
        <v>14167</v>
      </c>
      <c r="E3083" s="46" t="s">
        <v>14168</v>
      </c>
      <c r="G3083" s="46" t="s">
        <v>14169</v>
      </c>
      <c r="I3083" s="46" t="s">
        <v>14153</v>
      </c>
      <c r="J3083" s="46" t="s">
        <v>14095</v>
      </c>
      <c r="K3083" s="46" t="s">
        <v>9887</v>
      </c>
      <c r="L3083" s="46" t="s">
        <v>14096</v>
      </c>
      <c r="O3083" s="46" t="s">
        <v>14097</v>
      </c>
      <c r="P3083" s="43">
        <v>42009</v>
      </c>
      <c r="Q3083" s="46" t="s">
        <v>14000</v>
      </c>
      <c r="R3083" s="46">
        <v>38</v>
      </c>
      <c r="S3083" s="46">
        <v>4.47</v>
      </c>
      <c r="T3083" s="46" t="s">
        <v>14095</v>
      </c>
      <c r="V3083" s="46">
        <v>50</v>
      </c>
      <c r="W3083" s="46">
        <v>50</v>
      </c>
      <c r="X3083" s="46">
        <v>1.9</v>
      </c>
      <c r="Y3083" s="46">
        <v>8.4929999999999988E-3</v>
      </c>
      <c r="AA3083" s="46" t="s">
        <v>9266</v>
      </c>
      <c r="AC3083" s="46" t="s">
        <v>13688</v>
      </c>
      <c r="AL3083" s="46" t="s">
        <v>14170</v>
      </c>
      <c r="AM3083" s="46" t="s">
        <v>15681</v>
      </c>
      <c r="AQ3083" s="46" t="b">
        <v>0</v>
      </c>
      <c r="AR3083" s="95"/>
    </row>
    <row r="3084" spans="1:44" ht="15" customHeight="1">
      <c r="A3084" s="46">
        <v>3531</v>
      </c>
      <c r="B3084" s="62">
        <v>3083</v>
      </c>
      <c r="D3084" s="46" t="s">
        <v>14171</v>
      </c>
      <c r="E3084" s="46" t="s">
        <v>14172</v>
      </c>
      <c r="G3084" s="46" t="s">
        <v>14173</v>
      </c>
      <c r="I3084" s="46" t="s">
        <v>14153</v>
      </c>
      <c r="J3084" s="46" t="s">
        <v>14095</v>
      </c>
      <c r="K3084" s="46" t="s">
        <v>9887</v>
      </c>
      <c r="L3084" s="46" t="s">
        <v>14096</v>
      </c>
      <c r="O3084" s="46" t="s">
        <v>14097</v>
      </c>
      <c r="P3084" s="43">
        <v>42009</v>
      </c>
      <c r="Q3084" s="46" t="s">
        <v>14000</v>
      </c>
      <c r="R3084" s="46">
        <v>28.3</v>
      </c>
      <c r="S3084" s="46">
        <v>3.48</v>
      </c>
      <c r="T3084" s="46" t="s">
        <v>14095</v>
      </c>
      <c r="V3084" s="46">
        <v>50</v>
      </c>
      <c r="W3084" s="46">
        <v>50</v>
      </c>
      <c r="X3084" s="46">
        <v>1.415</v>
      </c>
      <c r="Y3084" s="46">
        <v>4.9242000000000001E-3</v>
      </c>
      <c r="AA3084" s="46" t="s">
        <v>9266</v>
      </c>
      <c r="AC3084" s="46" t="s">
        <v>13688</v>
      </c>
      <c r="AL3084" s="46" t="s">
        <v>14174</v>
      </c>
      <c r="AM3084" s="46" t="s">
        <v>15682</v>
      </c>
      <c r="AQ3084" s="46" t="b">
        <v>0</v>
      </c>
      <c r="AR3084" s="95"/>
    </row>
    <row r="3085" spans="1:44" ht="15" customHeight="1">
      <c r="A3085" s="46">
        <v>3532</v>
      </c>
      <c r="B3085" s="62">
        <v>3084</v>
      </c>
      <c r="D3085" s="46" t="s">
        <v>14175</v>
      </c>
      <c r="E3085" s="46" t="s">
        <v>14176</v>
      </c>
      <c r="G3085" s="46" t="s">
        <v>14177</v>
      </c>
      <c r="I3085" s="46" t="s">
        <v>14178</v>
      </c>
      <c r="J3085" s="46" t="s">
        <v>14095</v>
      </c>
      <c r="K3085" s="46" t="s">
        <v>9887</v>
      </c>
      <c r="L3085" s="46" t="s">
        <v>14096</v>
      </c>
      <c r="O3085" s="46" t="s">
        <v>14097</v>
      </c>
      <c r="P3085" s="43">
        <v>42009</v>
      </c>
      <c r="Q3085" s="46" t="s">
        <v>14000</v>
      </c>
      <c r="R3085" s="46">
        <v>10.5</v>
      </c>
      <c r="S3085" s="46">
        <v>0.81499999999999995</v>
      </c>
      <c r="T3085" s="46" t="s">
        <v>14095</v>
      </c>
      <c r="V3085" s="46">
        <v>50</v>
      </c>
      <c r="W3085" s="46">
        <v>50</v>
      </c>
      <c r="X3085" s="46">
        <v>0.52500000000000002</v>
      </c>
      <c r="Y3085" s="46">
        <v>4.2787499999999998E-4</v>
      </c>
      <c r="AA3085" s="46" t="s">
        <v>9266</v>
      </c>
      <c r="AC3085" s="46" t="s">
        <v>13688</v>
      </c>
      <c r="AL3085" s="46" t="s">
        <v>14179</v>
      </c>
      <c r="AM3085" s="46" t="s">
        <v>15683</v>
      </c>
      <c r="AQ3085" s="46" t="b">
        <v>0</v>
      </c>
      <c r="AR3085" s="95"/>
    </row>
    <row r="3086" spans="1:44" ht="15" customHeight="1">
      <c r="A3086" s="46">
        <v>3533</v>
      </c>
      <c r="B3086" s="62">
        <v>3085</v>
      </c>
      <c r="D3086" s="46" t="s">
        <v>14180</v>
      </c>
      <c r="E3086" s="46" t="s">
        <v>14181</v>
      </c>
      <c r="G3086" s="46" t="s">
        <v>14182</v>
      </c>
      <c r="I3086" s="46" t="s">
        <v>14183</v>
      </c>
      <c r="J3086" s="46" t="s">
        <v>14095</v>
      </c>
      <c r="K3086" s="46" t="s">
        <v>9887</v>
      </c>
      <c r="L3086" s="46" t="s">
        <v>14096</v>
      </c>
      <c r="O3086" s="46" t="s">
        <v>14097</v>
      </c>
      <c r="P3086" s="43">
        <v>42009</v>
      </c>
      <c r="Q3086" s="46" t="s">
        <v>14000</v>
      </c>
      <c r="R3086" s="46">
        <v>24.4</v>
      </c>
      <c r="S3086" s="46">
        <v>1.74</v>
      </c>
      <c r="T3086" s="46" t="s">
        <v>14095</v>
      </c>
      <c r="V3086" s="46">
        <v>50</v>
      </c>
      <c r="W3086" s="46">
        <v>50</v>
      </c>
      <c r="X3086" s="46">
        <v>1.22</v>
      </c>
      <c r="Y3086" s="46">
        <v>2.1227999999999998E-3</v>
      </c>
      <c r="AA3086" s="46" t="s">
        <v>9266</v>
      </c>
      <c r="AC3086" s="46" t="s">
        <v>13688</v>
      </c>
      <c r="AL3086" s="46" t="s">
        <v>14184</v>
      </c>
      <c r="AM3086" s="46" t="s">
        <v>15684</v>
      </c>
      <c r="AQ3086" s="46" t="b">
        <v>0</v>
      </c>
      <c r="AR3086" s="95"/>
    </row>
    <row r="3087" spans="1:44" ht="15" customHeight="1">
      <c r="A3087" s="46">
        <v>3534</v>
      </c>
      <c r="B3087" s="62">
        <v>3086</v>
      </c>
      <c r="D3087" s="46" t="s">
        <v>14185</v>
      </c>
      <c r="E3087" s="46" t="s">
        <v>14186</v>
      </c>
      <c r="F3087" s="46" t="s">
        <v>14187</v>
      </c>
      <c r="G3087" s="46" t="s">
        <v>14188</v>
      </c>
      <c r="I3087" s="46" t="s">
        <v>14183</v>
      </c>
      <c r="J3087" s="46" t="s">
        <v>14095</v>
      </c>
      <c r="K3087" s="46" t="s">
        <v>9887</v>
      </c>
      <c r="L3087" s="46" t="s">
        <v>14096</v>
      </c>
      <c r="O3087" s="46" t="s">
        <v>14097</v>
      </c>
      <c r="P3087" s="43">
        <v>42009</v>
      </c>
      <c r="Q3087" s="46" t="s">
        <v>14000</v>
      </c>
      <c r="R3087" s="46">
        <v>17.8</v>
      </c>
      <c r="S3087" s="46">
        <v>1.25</v>
      </c>
      <c r="T3087" s="46" t="s">
        <v>14095</v>
      </c>
      <c r="V3087" s="46">
        <v>50</v>
      </c>
      <c r="W3087" s="46">
        <v>50</v>
      </c>
      <c r="X3087" s="46">
        <v>0.89</v>
      </c>
      <c r="Y3087" s="46">
        <v>1.1125E-3</v>
      </c>
      <c r="AA3087" s="46" t="s">
        <v>9266</v>
      </c>
      <c r="AC3087" s="46" t="s">
        <v>13688</v>
      </c>
      <c r="AL3087" s="46" t="s">
        <v>14189</v>
      </c>
      <c r="AM3087" s="46" t="s">
        <v>15685</v>
      </c>
      <c r="AQ3087" s="46" t="b">
        <v>0</v>
      </c>
      <c r="AR3087" s="95"/>
    </row>
    <row r="3088" spans="1:44" ht="15" customHeight="1">
      <c r="A3088" s="46">
        <v>3535</v>
      </c>
      <c r="B3088" s="62">
        <v>3087</v>
      </c>
      <c r="D3088" s="46" t="s">
        <v>14190</v>
      </c>
      <c r="E3088" s="46" t="s">
        <v>14191</v>
      </c>
      <c r="G3088" s="46" t="s">
        <v>14192</v>
      </c>
      <c r="I3088" s="46" t="s">
        <v>14193</v>
      </c>
      <c r="J3088" s="46" t="s">
        <v>14095</v>
      </c>
      <c r="K3088" s="46" t="s">
        <v>9887</v>
      </c>
      <c r="L3088" s="46" t="s">
        <v>14096</v>
      </c>
      <c r="O3088" s="46" t="s">
        <v>14097</v>
      </c>
      <c r="P3088" s="43">
        <v>42010</v>
      </c>
      <c r="Q3088" s="46" t="s">
        <v>14000</v>
      </c>
      <c r="R3088" s="46">
        <v>44.2</v>
      </c>
      <c r="S3088" s="46">
        <v>7.39</v>
      </c>
      <c r="T3088" s="46" t="s">
        <v>14095</v>
      </c>
      <c r="V3088" s="46">
        <v>50</v>
      </c>
      <c r="W3088" s="46">
        <v>50</v>
      </c>
      <c r="X3088" s="46">
        <v>2.21</v>
      </c>
      <c r="Y3088" s="46">
        <v>1.6331899999999996E-2</v>
      </c>
      <c r="AA3088" s="46" t="s">
        <v>9266</v>
      </c>
      <c r="AC3088" s="46" t="s">
        <v>13688</v>
      </c>
      <c r="AL3088" s="46" t="s">
        <v>14194</v>
      </c>
      <c r="AM3088" s="46" t="s">
        <v>15686</v>
      </c>
      <c r="AQ3088" s="46" t="b">
        <v>0</v>
      </c>
      <c r="AR3088" s="95"/>
    </row>
    <row r="3089" spans="1:44" ht="15" customHeight="1">
      <c r="A3089" s="46">
        <v>3536</v>
      </c>
      <c r="B3089" s="62">
        <v>3088</v>
      </c>
      <c r="D3089" s="46" t="s">
        <v>14195</v>
      </c>
      <c r="E3089" s="46" t="s">
        <v>14196</v>
      </c>
      <c r="G3089" s="46" t="s">
        <v>14197</v>
      </c>
      <c r="I3089" s="46" t="s">
        <v>14193</v>
      </c>
      <c r="J3089" s="46" t="s">
        <v>14043</v>
      </c>
      <c r="K3089" s="46" t="s">
        <v>9887</v>
      </c>
      <c r="L3089" s="46" t="s">
        <v>14096</v>
      </c>
      <c r="O3089" s="46" t="s">
        <v>14097</v>
      </c>
      <c r="P3089" s="43">
        <v>42010</v>
      </c>
      <c r="Q3089" s="46" t="s">
        <v>14000</v>
      </c>
      <c r="R3089" s="46">
        <v>37.299999999999997</v>
      </c>
      <c r="S3089" s="46">
        <v>3.82</v>
      </c>
      <c r="T3089" s="46" t="s">
        <v>14043</v>
      </c>
      <c r="V3089" s="46">
        <v>50</v>
      </c>
      <c r="W3089" s="46">
        <v>50</v>
      </c>
      <c r="X3089" s="46">
        <v>1.8649999999999998</v>
      </c>
      <c r="Y3089" s="46">
        <v>7.1242999999999992E-3</v>
      </c>
      <c r="AA3089" s="46" t="s">
        <v>9266</v>
      </c>
      <c r="AC3089" s="46" t="s">
        <v>13688</v>
      </c>
      <c r="AL3089" s="46" t="s">
        <v>14198</v>
      </c>
      <c r="AM3089" s="46" t="s">
        <v>15687</v>
      </c>
      <c r="AQ3089" s="46" t="b">
        <v>0</v>
      </c>
      <c r="AR3089" s="95"/>
    </row>
    <row r="3090" spans="1:44" ht="15" customHeight="1">
      <c r="A3090" s="46">
        <v>3537</v>
      </c>
      <c r="B3090" s="62">
        <v>3089</v>
      </c>
      <c r="D3090" s="46" t="s">
        <v>14199</v>
      </c>
      <c r="E3090" s="46" t="s">
        <v>14200</v>
      </c>
      <c r="G3090" s="46" t="s">
        <v>14201</v>
      </c>
      <c r="I3090" s="46" t="s">
        <v>14202</v>
      </c>
      <c r="J3090" s="46" t="s">
        <v>14095</v>
      </c>
      <c r="K3090" s="46" t="s">
        <v>9887</v>
      </c>
      <c r="L3090" s="46" t="s">
        <v>14096</v>
      </c>
      <c r="O3090" s="46" t="s">
        <v>14097</v>
      </c>
      <c r="P3090" s="43">
        <v>42010</v>
      </c>
      <c r="Q3090" s="46" t="s">
        <v>14000</v>
      </c>
      <c r="R3090" s="46">
        <v>23.8</v>
      </c>
      <c r="S3090" s="46">
        <v>1.17</v>
      </c>
      <c r="T3090" s="46" t="s">
        <v>14095</v>
      </c>
      <c r="V3090" s="46">
        <v>50</v>
      </c>
      <c r="W3090" s="46">
        <v>50</v>
      </c>
      <c r="X3090" s="46">
        <v>1.19</v>
      </c>
      <c r="Y3090" s="46">
        <v>1.3923E-3</v>
      </c>
      <c r="AA3090" s="46" t="s">
        <v>9266</v>
      </c>
      <c r="AC3090" s="46" t="s">
        <v>13688</v>
      </c>
      <c r="AL3090" s="46" t="s">
        <v>14203</v>
      </c>
      <c r="AM3090" s="46" t="s">
        <v>15688</v>
      </c>
      <c r="AQ3090" s="46" t="b">
        <v>0</v>
      </c>
      <c r="AR3090" s="95"/>
    </row>
    <row r="3091" spans="1:44" ht="15" customHeight="1">
      <c r="A3091" s="46">
        <v>3538</v>
      </c>
      <c r="B3091" s="62">
        <v>3090</v>
      </c>
      <c r="D3091" s="46" t="s">
        <v>14204</v>
      </c>
      <c r="E3091" s="46" t="s">
        <v>14205</v>
      </c>
      <c r="G3091" s="46" t="s">
        <v>14206</v>
      </c>
      <c r="I3091" s="46" t="s">
        <v>14207</v>
      </c>
      <c r="J3091" s="46" t="s">
        <v>14043</v>
      </c>
      <c r="K3091" s="46" t="s">
        <v>9887</v>
      </c>
      <c r="L3091" s="46" t="s">
        <v>14096</v>
      </c>
      <c r="O3091" s="46" t="s">
        <v>14097</v>
      </c>
      <c r="P3091" s="43">
        <v>42010</v>
      </c>
      <c r="Q3091" s="46" t="s">
        <v>14000</v>
      </c>
      <c r="R3091" s="46">
        <v>28.1</v>
      </c>
      <c r="S3091" s="46">
        <v>1.73</v>
      </c>
      <c r="T3091" s="46" t="s">
        <v>14043</v>
      </c>
      <c r="V3091" s="46">
        <v>50</v>
      </c>
      <c r="W3091" s="46">
        <v>50</v>
      </c>
      <c r="X3091" s="46">
        <v>1.405</v>
      </c>
      <c r="Y3091" s="46">
        <v>2.4306499999999999E-3</v>
      </c>
      <c r="AA3091" s="46" t="s">
        <v>9266</v>
      </c>
      <c r="AC3091" s="46" t="s">
        <v>13688</v>
      </c>
      <c r="AL3091" s="46" t="s">
        <v>14208</v>
      </c>
      <c r="AM3091" s="46" t="s">
        <v>15689</v>
      </c>
      <c r="AQ3091" s="46" t="b">
        <v>0</v>
      </c>
      <c r="AR3091" s="95"/>
    </row>
    <row r="3092" spans="1:44" ht="15" customHeight="1">
      <c r="A3092" s="46">
        <v>3539</v>
      </c>
      <c r="B3092" s="62">
        <v>3091</v>
      </c>
      <c r="D3092" s="46" t="s">
        <v>14209</v>
      </c>
      <c r="E3092" s="46" t="s">
        <v>14210</v>
      </c>
      <c r="G3092" s="46" t="s">
        <v>14211</v>
      </c>
      <c r="I3092" s="46" t="s">
        <v>14212</v>
      </c>
      <c r="J3092" s="46" t="s">
        <v>14095</v>
      </c>
      <c r="K3092" s="46" t="s">
        <v>9887</v>
      </c>
      <c r="L3092" s="46" t="s">
        <v>14096</v>
      </c>
      <c r="O3092" s="46" t="s">
        <v>14097</v>
      </c>
      <c r="P3092" s="43">
        <v>42010</v>
      </c>
      <c r="Q3092" s="46" t="s">
        <v>14000</v>
      </c>
      <c r="R3092" s="46">
        <v>41.5</v>
      </c>
      <c r="S3092" s="46">
        <v>4.0999999999999996</v>
      </c>
      <c r="T3092" s="46" t="s">
        <v>14095</v>
      </c>
      <c r="V3092" s="46">
        <v>50</v>
      </c>
      <c r="W3092" s="46">
        <v>50</v>
      </c>
      <c r="X3092" s="46">
        <v>2.0750000000000002</v>
      </c>
      <c r="Y3092" s="46">
        <v>8.5074999999999994E-3</v>
      </c>
      <c r="AA3092" s="46" t="s">
        <v>9266</v>
      </c>
      <c r="AC3092" s="46" t="s">
        <v>13688</v>
      </c>
      <c r="AL3092" s="46" t="s">
        <v>14213</v>
      </c>
      <c r="AM3092" s="46" t="s">
        <v>15690</v>
      </c>
      <c r="AQ3092" s="46" t="b">
        <v>0</v>
      </c>
      <c r="AR3092" s="95"/>
    </row>
    <row r="3093" spans="1:44" ht="15" customHeight="1">
      <c r="A3093" s="46">
        <v>3540</v>
      </c>
      <c r="B3093" s="62">
        <v>3092</v>
      </c>
      <c r="D3093" s="46" t="s">
        <v>14214</v>
      </c>
      <c r="E3093" s="46" t="s">
        <v>14215</v>
      </c>
      <c r="G3093" s="46" t="s">
        <v>14216</v>
      </c>
      <c r="I3093" s="46" t="s">
        <v>14212</v>
      </c>
      <c r="J3093" s="46" t="s">
        <v>14095</v>
      </c>
      <c r="K3093" s="46" t="s">
        <v>9887</v>
      </c>
      <c r="L3093" s="46" t="s">
        <v>14096</v>
      </c>
      <c r="O3093" s="46" t="s">
        <v>14097</v>
      </c>
      <c r="P3093" s="43">
        <v>42010</v>
      </c>
      <c r="Q3093" s="46" t="s">
        <v>14000</v>
      </c>
      <c r="R3093" s="46">
        <v>40.4</v>
      </c>
      <c r="S3093" s="46">
        <v>4.2300000000000004</v>
      </c>
      <c r="T3093" s="46" t="s">
        <v>14095</v>
      </c>
      <c r="V3093" s="46">
        <v>50</v>
      </c>
      <c r="W3093" s="46">
        <v>50</v>
      </c>
      <c r="X3093" s="46">
        <v>2.02</v>
      </c>
      <c r="Y3093" s="46">
        <v>8.5446000000000012E-3</v>
      </c>
      <c r="AA3093" s="46" t="s">
        <v>9266</v>
      </c>
      <c r="AC3093" s="46" t="s">
        <v>13688</v>
      </c>
      <c r="AL3093" s="46" t="s">
        <v>14217</v>
      </c>
      <c r="AM3093" s="46" t="s">
        <v>15691</v>
      </c>
      <c r="AQ3093" s="46" t="b">
        <v>0</v>
      </c>
      <c r="AR3093" s="95"/>
    </row>
    <row r="3094" spans="1:44" ht="15" customHeight="1">
      <c r="A3094" s="46">
        <v>3541</v>
      </c>
      <c r="B3094" s="62">
        <v>3093</v>
      </c>
      <c r="D3094" s="46" t="s">
        <v>14218</v>
      </c>
      <c r="E3094" s="46" t="s">
        <v>14219</v>
      </c>
      <c r="G3094" s="46" t="s">
        <v>14220</v>
      </c>
      <c r="I3094" s="46" t="s">
        <v>14212</v>
      </c>
      <c r="J3094" s="46" t="s">
        <v>14095</v>
      </c>
      <c r="K3094" s="46" t="s">
        <v>9887</v>
      </c>
      <c r="L3094" s="46" t="s">
        <v>14096</v>
      </c>
      <c r="O3094" s="46" t="s">
        <v>14097</v>
      </c>
      <c r="P3094" s="43">
        <v>42010</v>
      </c>
      <c r="Q3094" s="46" t="s">
        <v>14000</v>
      </c>
      <c r="R3094" s="46">
        <v>41.7</v>
      </c>
      <c r="S3094" s="46">
        <v>4.72</v>
      </c>
      <c r="T3094" s="46" t="s">
        <v>14095</v>
      </c>
      <c r="V3094" s="46">
        <v>50</v>
      </c>
      <c r="W3094" s="46">
        <v>50</v>
      </c>
      <c r="X3094" s="46">
        <v>2.085</v>
      </c>
      <c r="Y3094" s="46">
        <v>9.8411999999999996E-3</v>
      </c>
      <c r="AA3094" s="46" t="s">
        <v>9266</v>
      </c>
      <c r="AC3094" s="46" t="s">
        <v>13688</v>
      </c>
      <c r="AL3094" s="46" t="s">
        <v>14221</v>
      </c>
      <c r="AM3094" s="46" t="s">
        <v>15692</v>
      </c>
      <c r="AQ3094" s="46" t="b">
        <v>0</v>
      </c>
      <c r="AR3094" s="95"/>
    </row>
    <row r="3095" spans="1:44" ht="15" customHeight="1">
      <c r="A3095" s="46">
        <v>3542</v>
      </c>
      <c r="B3095" s="62">
        <v>3094</v>
      </c>
      <c r="D3095" s="46" t="s">
        <v>14222</v>
      </c>
      <c r="E3095" s="46" t="s">
        <v>14223</v>
      </c>
      <c r="G3095" s="46" t="s">
        <v>14224</v>
      </c>
      <c r="I3095" s="46" t="s">
        <v>14212</v>
      </c>
      <c r="J3095" s="46" t="s">
        <v>14095</v>
      </c>
      <c r="K3095" s="46" t="s">
        <v>9887</v>
      </c>
      <c r="L3095" s="46" t="s">
        <v>14096</v>
      </c>
      <c r="O3095" s="46" t="s">
        <v>14097</v>
      </c>
      <c r="P3095" s="43">
        <v>42010</v>
      </c>
      <c r="Q3095" s="46" t="s">
        <v>14000</v>
      </c>
      <c r="R3095" s="46">
        <v>26</v>
      </c>
      <c r="S3095" s="46">
        <v>2.46</v>
      </c>
      <c r="T3095" s="46" t="s">
        <v>14095</v>
      </c>
      <c r="V3095" s="46">
        <v>50</v>
      </c>
      <c r="W3095" s="46">
        <v>50</v>
      </c>
      <c r="X3095" s="46">
        <v>1.3</v>
      </c>
      <c r="Y3095" s="46">
        <v>3.1979999999999999E-3</v>
      </c>
      <c r="AA3095" s="46" t="s">
        <v>9266</v>
      </c>
      <c r="AC3095" s="46" t="s">
        <v>13688</v>
      </c>
      <c r="AL3095" s="46" t="s">
        <v>14225</v>
      </c>
      <c r="AM3095" s="46" t="s">
        <v>15693</v>
      </c>
      <c r="AQ3095" s="46" t="b">
        <v>0</v>
      </c>
      <c r="AR3095" s="95"/>
    </row>
    <row r="3096" spans="1:44" ht="15" customHeight="1">
      <c r="A3096" s="46">
        <v>3543</v>
      </c>
      <c r="B3096" s="62">
        <v>3095</v>
      </c>
      <c r="D3096" s="46" t="s">
        <v>14226</v>
      </c>
      <c r="E3096" s="46" t="s">
        <v>14227</v>
      </c>
      <c r="G3096" s="46" t="s">
        <v>14228</v>
      </c>
      <c r="I3096" s="46" t="s">
        <v>14212</v>
      </c>
      <c r="J3096" s="46" t="s">
        <v>14095</v>
      </c>
      <c r="K3096" s="46" t="s">
        <v>9887</v>
      </c>
      <c r="L3096" s="46" t="s">
        <v>14096</v>
      </c>
      <c r="O3096" s="46" t="s">
        <v>14097</v>
      </c>
      <c r="P3096" s="43">
        <v>42010</v>
      </c>
      <c r="Q3096" s="46" t="s">
        <v>14000</v>
      </c>
      <c r="R3096" s="46">
        <v>56</v>
      </c>
      <c r="S3096" s="46">
        <v>5.38</v>
      </c>
      <c r="T3096" s="46" t="s">
        <v>14095</v>
      </c>
      <c r="V3096" s="46">
        <v>50</v>
      </c>
      <c r="W3096" s="46">
        <v>50</v>
      </c>
      <c r="X3096" s="46">
        <v>2.8</v>
      </c>
      <c r="Y3096" s="46">
        <v>1.5063999999999998E-2</v>
      </c>
      <c r="AA3096" s="46" t="s">
        <v>9266</v>
      </c>
      <c r="AC3096" s="46" t="s">
        <v>13688</v>
      </c>
      <c r="AL3096" s="46" t="s">
        <v>14229</v>
      </c>
      <c r="AM3096" s="46" t="s">
        <v>15694</v>
      </c>
      <c r="AQ3096" s="46" t="b">
        <v>0</v>
      </c>
      <c r="AR3096" s="95"/>
    </row>
    <row r="3097" spans="1:44" ht="15" customHeight="1">
      <c r="A3097" s="46">
        <v>3544</v>
      </c>
      <c r="B3097" s="62">
        <v>3096</v>
      </c>
      <c r="D3097" s="46" t="s">
        <v>14230</v>
      </c>
      <c r="E3097" s="46" t="s">
        <v>14231</v>
      </c>
      <c r="G3097" s="46" t="s">
        <v>14232</v>
      </c>
      <c r="I3097" s="46" t="s">
        <v>14212</v>
      </c>
      <c r="J3097" s="46" t="s">
        <v>14043</v>
      </c>
      <c r="K3097" s="46" t="s">
        <v>9887</v>
      </c>
      <c r="L3097" s="46" t="s">
        <v>14096</v>
      </c>
      <c r="O3097" s="46" t="s">
        <v>14097</v>
      </c>
      <c r="P3097" s="43">
        <v>42010</v>
      </c>
      <c r="Q3097" s="46" t="s">
        <v>14000</v>
      </c>
      <c r="R3097" s="46">
        <v>58</v>
      </c>
      <c r="S3097" s="46">
        <v>10.1</v>
      </c>
      <c r="T3097" s="46" t="s">
        <v>14043</v>
      </c>
      <c r="V3097" s="46">
        <v>50</v>
      </c>
      <c r="W3097" s="46">
        <v>50</v>
      </c>
      <c r="X3097" s="46">
        <v>2.9</v>
      </c>
      <c r="Y3097" s="46">
        <v>2.929E-2</v>
      </c>
      <c r="AA3097" s="46" t="s">
        <v>9266</v>
      </c>
      <c r="AC3097" s="46" t="s">
        <v>13688</v>
      </c>
      <c r="AL3097" s="46" t="s">
        <v>14233</v>
      </c>
      <c r="AM3097" s="46" t="s">
        <v>15695</v>
      </c>
      <c r="AQ3097" s="46" t="b">
        <v>0</v>
      </c>
      <c r="AR3097" s="95"/>
    </row>
    <row r="3098" spans="1:44" ht="15" customHeight="1">
      <c r="A3098" s="46">
        <v>3545</v>
      </c>
      <c r="B3098" s="62">
        <v>3097</v>
      </c>
      <c r="D3098" s="46" t="s">
        <v>14234</v>
      </c>
      <c r="E3098" s="46" t="s">
        <v>14235</v>
      </c>
      <c r="G3098" s="46" t="s">
        <v>14236</v>
      </c>
      <c r="I3098" s="46" t="s">
        <v>14212</v>
      </c>
      <c r="J3098" s="46" t="s">
        <v>14095</v>
      </c>
      <c r="K3098" s="46" t="s">
        <v>9887</v>
      </c>
      <c r="L3098" s="46" t="s">
        <v>14096</v>
      </c>
      <c r="O3098" s="46" t="s">
        <v>14097</v>
      </c>
      <c r="P3098" s="43">
        <v>42010</v>
      </c>
      <c r="Q3098" s="46" t="s">
        <v>14000</v>
      </c>
      <c r="R3098" s="46">
        <v>23.3</v>
      </c>
      <c r="S3098" s="46">
        <v>0.995</v>
      </c>
      <c r="T3098" s="46" t="s">
        <v>14095</v>
      </c>
      <c r="V3098" s="46">
        <v>50</v>
      </c>
      <c r="W3098" s="46">
        <v>50</v>
      </c>
      <c r="X3098" s="46">
        <v>1.165</v>
      </c>
      <c r="Y3098" s="46">
        <v>1.1591750000000001E-3</v>
      </c>
      <c r="AA3098" s="46" t="s">
        <v>9266</v>
      </c>
      <c r="AC3098" s="46" t="s">
        <v>13688</v>
      </c>
      <c r="AL3098" s="46" t="s">
        <v>14237</v>
      </c>
      <c r="AM3098" s="46" t="s">
        <v>15696</v>
      </c>
      <c r="AQ3098" s="46" t="b">
        <v>0</v>
      </c>
      <c r="AR3098" s="95"/>
    </row>
    <row r="3099" spans="1:44" ht="15" customHeight="1">
      <c r="A3099" s="46">
        <v>3546</v>
      </c>
      <c r="B3099" s="62">
        <v>3098</v>
      </c>
      <c r="D3099" s="46" t="s">
        <v>14238</v>
      </c>
      <c r="E3099" s="46" t="s">
        <v>14239</v>
      </c>
      <c r="G3099" s="46" t="s">
        <v>14240</v>
      </c>
      <c r="I3099" s="46" t="s">
        <v>14212</v>
      </c>
      <c r="J3099" s="46" t="s">
        <v>14043</v>
      </c>
      <c r="K3099" s="46" t="s">
        <v>9887</v>
      </c>
      <c r="L3099" s="46" t="s">
        <v>14096</v>
      </c>
      <c r="O3099" s="46" t="s">
        <v>14097</v>
      </c>
      <c r="P3099" s="43">
        <v>42010</v>
      </c>
      <c r="Q3099" s="46" t="s">
        <v>14000</v>
      </c>
      <c r="R3099" s="46">
        <v>56</v>
      </c>
      <c r="S3099" s="46">
        <v>8.1999999999999993</v>
      </c>
      <c r="T3099" s="46" t="s">
        <v>14043</v>
      </c>
      <c r="V3099" s="46">
        <v>50</v>
      </c>
      <c r="W3099" s="46">
        <v>50</v>
      </c>
      <c r="X3099" s="46">
        <v>2.8</v>
      </c>
      <c r="Y3099" s="46">
        <v>2.2959999999999998E-2</v>
      </c>
      <c r="AA3099" s="46" t="s">
        <v>9266</v>
      </c>
      <c r="AC3099" s="46" t="s">
        <v>13688</v>
      </c>
      <c r="AL3099" s="46" t="s">
        <v>14241</v>
      </c>
      <c r="AM3099" s="46" t="s">
        <v>15697</v>
      </c>
      <c r="AQ3099" s="46" t="b">
        <v>0</v>
      </c>
      <c r="AR3099" s="95"/>
    </row>
    <row r="3100" spans="1:44" ht="15" customHeight="1">
      <c r="A3100" s="46">
        <v>3547</v>
      </c>
      <c r="B3100" s="62">
        <v>3099</v>
      </c>
      <c r="D3100" s="46" t="s">
        <v>14242</v>
      </c>
      <c r="E3100" s="46" t="s">
        <v>14243</v>
      </c>
      <c r="G3100" s="46" t="s">
        <v>14244</v>
      </c>
      <c r="I3100" s="46" t="s">
        <v>14212</v>
      </c>
      <c r="J3100" s="46" t="s">
        <v>14095</v>
      </c>
      <c r="K3100" s="46" t="s">
        <v>9887</v>
      </c>
      <c r="L3100" s="46" t="s">
        <v>14096</v>
      </c>
      <c r="O3100" s="46" t="s">
        <v>14097</v>
      </c>
      <c r="P3100" s="43">
        <v>42010</v>
      </c>
      <c r="Q3100" s="46" t="s">
        <v>14000</v>
      </c>
      <c r="R3100" s="46">
        <v>23.3</v>
      </c>
      <c r="S3100" s="46">
        <v>4.7300000000000004</v>
      </c>
      <c r="T3100" s="46" t="s">
        <v>14095</v>
      </c>
      <c r="V3100" s="46">
        <v>50</v>
      </c>
      <c r="W3100" s="46">
        <v>50</v>
      </c>
      <c r="X3100" s="46">
        <v>1.165</v>
      </c>
      <c r="Y3100" s="46">
        <v>5.5104500000000009E-3</v>
      </c>
      <c r="AA3100" s="46" t="s">
        <v>9266</v>
      </c>
      <c r="AC3100" s="46" t="s">
        <v>13688</v>
      </c>
      <c r="AL3100" s="46" t="s">
        <v>14245</v>
      </c>
      <c r="AM3100" s="46" t="s">
        <v>15698</v>
      </c>
      <c r="AQ3100" s="46" t="b">
        <v>0</v>
      </c>
      <c r="AR3100" s="95"/>
    </row>
    <row r="3101" spans="1:44" ht="15" customHeight="1">
      <c r="A3101" s="46">
        <v>3548</v>
      </c>
      <c r="B3101" s="62">
        <v>3100</v>
      </c>
      <c r="D3101" s="46" t="s">
        <v>14246</v>
      </c>
      <c r="E3101" s="46" t="s">
        <v>14247</v>
      </c>
      <c r="G3101" s="46" t="s">
        <v>14248</v>
      </c>
      <c r="I3101" s="46" t="s">
        <v>14212</v>
      </c>
      <c r="J3101" s="46" t="s">
        <v>14095</v>
      </c>
      <c r="K3101" s="46" t="s">
        <v>9887</v>
      </c>
      <c r="L3101" s="46" t="s">
        <v>14096</v>
      </c>
      <c r="O3101" s="46" t="s">
        <v>14097</v>
      </c>
      <c r="P3101" s="43">
        <v>42010</v>
      </c>
      <c r="Q3101" s="46" t="s">
        <v>14000</v>
      </c>
      <c r="R3101" s="46">
        <v>32</v>
      </c>
      <c r="S3101" s="46">
        <v>10.7</v>
      </c>
      <c r="T3101" s="46" t="s">
        <v>14095</v>
      </c>
      <c r="V3101" s="46">
        <v>50</v>
      </c>
      <c r="W3101" s="46">
        <v>50</v>
      </c>
      <c r="X3101" s="46">
        <v>1.6</v>
      </c>
      <c r="Y3101" s="46">
        <v>1.712E-2</v>
      </c>
      <c r="AA3101" s="46" t="s">
        <v>9266</v>
      </c>
      <c r="AC3101" s="46" t="s">
        <v>13688</v>
      </c>
      <c r="AL3101" s="46" t="s">
        <v>14249</v>
      </c>
      <c r="AM3101" s="46" t="s">
        <v>15699</v>
      </c>
      <c r="AQ3101" s="46" t="b">
        <v>0</v>
      </c>
      <c r="AR3101" s="95"/>
    </row>
    <row r="3102" spans="1:44" ht="15" customHeight="1">
      <c r="A3102" s="46">
        <v>3549</v>
      </c>
      <c r="B3102" s="62">
        <v>3101</v>
      </c>
      <c r="D3102" s="46" t="s">
        <v>14250</v>
      </c>
      <c r="E3102" s="46" t="s">
        <v>14251</v>
      </c>
      <c r="G3102" s="46" t="s">
        <v>14252</v>
      </c>
      <c r="I3102" s="46" t="s">
        <v>14253</v>
      </c>
      <c r="J3102" s="46" t="s">
        <v>14043</v>
      </c>
      <c r="K3102" s="46" t="s">
        <v>9887</v>
      </c>
      <c r="L3102" s="46" t="s">
        <v>14096</v>
      </c>
      <c r="O3102" s="46" t="s">
        <v>14097</v>
      </c>
      <c r="P3102" s="43">
        <v>42010</v>
      </c>
      <c r="Q3102" s="46" t="s">
        <v>14000</v>
      </c>
      <c r="R3102" s="46">
        <v>21.9</v>
      </c>
      <c r="S3102" s="46">
        <v>5.35</v>
      </c>
      <c r="T3102" s="46" t="s">
        <v>14043</v>
      </c>
      <c r="V3102" s="46">
        <v>50</v>
      </c>
      <c r="W3102" s="46">
        <v>50</v>
      </c>
      <c r="X3102" s="46">
        <v>1.095</v>
      </c>
      <c r="Y3102" s="46">
        <v>5.8582499999999989E-3</v>
      </c>
      <c r="AA3102" s="46" t="s">
        <v>9266</v>
      </c>
      <c r="AC3102" s="46" t="s">
        <v>13688</v>
      </c>
      <c r="AL3102" s="46" t="s">
        <v>14254</v>
      </c>
      <c r="AM3102" s="46" t="s">
        <v>15700</v>
      </c>
      <c r="AQ3102" s="46" t="b">
        <v>0</v>
      </c>
      <c r="AR3102" s="95"/>
    </row>
    <row r="3103" spans="1:44" ht="15" customHeight="1">
      <c r="A3103" s="46">
        <v>3550</v>
      </c>
      <c r="B3103" s="62">
        <v>3102</v>
      </c>
      <c r="D3103" s="46" t="s">
        <v>14255</v>
      </c>
      <c r="E3103" s="46" t="s">
        <v>14256</v>
      </c>
      <c r="G3103" s="46" t="s">
        <v>14257</v>
      </c>
      <c r="I3103" s="46" t="s">
        <v>14253</v>
      </c>
      <c r="J3103" s="46" t="s">
        <v>14095</v>
      </c>
      <c r="K3103" s="46" t="s">
        <v>9887</v>
      </c>
      <c r="L3103" s="46" t="s">
        <v>14096</v>
      </c>
      <c r="O3103" s="46" t="s">
        <v>14097</v>
      </c>
      <c r="P3103" s="43">
        <v>42010</v>
      </c>
      <c r="Q3103" s="46" t="s">
        <v>14000</v>
      </c>
      <c r="R3103" s="46">
        <v>30.2</v>
      </c>
      <c r="S3103" s="46">
        <v>7.33</v>
      </c>
      <c r="T3103" s="46" t="s">
        <v>14095</v>
      </c>
      <c r="V3103" s="46">
        <v>50</v>
      </c>
      <c r="W3103" s="46">
        <v>50</v>
      </c>
      <c r="X3103" s="46">
        <v>1.51</v>
      </c>
      <c r="Y3103" s="46">
        <v>1.1068300000000001E-2</v>
      </c>
      <c r="AA3103" s="46" t="s">
        <v>9266</v>
      </c>
      <c r="AC3103" s="46" t="s">
        <v>13688</v>
      </c>
      <c r="AL3103" s="46" t="s">
        <v>14258</v>
      </c>
      <c r="AM3103" s="46" t="s">
        <v>15701</v>
      </c>
      <c r="AQ3103" s="46" t="b">
        <v>0</v>
      </c>
      <c r="AR3103" s="95"/>
    </row>
    <row r="3104" spans="1:44" ht="15" customHeight="1">
      <c r="A3104" s="46">
        <v>3551</v>
      </c>
      <c r="B3104" s="62">
        <v>3103</v>
      </c>
      <c r="D3104" s="46" t="s">
        <v>14259</v>
      </c>
      <c r="E3104" s="46" t="s">
        <v>14260</v>
      </c>
      <c r="G3104" s="46" t="s">
        <v>14261</v>
      </c>
      <c r="I3104" s="46" t="s">
        <v>14253</v>
      </c>
      <c r="J3104" s="46" t="s">
        <v>14095</v>
      </c>
      <c r="K3104" s="46" t="s">
        <v>9887</v>
      </c>
      <c r="L3104" s="46" t="s">
        <v>14096</v>
      </c>
      <c r="O3104" s="46" t="s">
        <v>14097</v>
      </c>
      <c r="P3104" s="43">
        <v>42010</v>
      </c>
      <c r="Q3104" s="46" t="s">
        <v>14000</v>
      </c>
      <c r="R3104" s="46">
        <v>17.899999999999999</v>
      </c>
      <c r="S3104" s="46">
        <v>0.46600000000000003</v>
      </c>
      <c r="T3104" s="46" t="s">
        <v>14095</v>
      </c>
      <c r="V3104" s="46">
        <v>50</v>
      </c>
      <c r="W3104" s="46">
        <v>50</v>
      </c>
      <c r="X3104" s="46">
        <v>0.89499999999999991</v>
      </c>
      <c r="Y3104" s="46">
        <v>4.1707000000000002E-4</v>
      </c>
      <c r="AA3104" s="46" t="s">
        <v>9266</v>
      </c>
      <c r="AC3104" s="46" t="s">
        <v>13688</v>
      </c>
      <c r="AL3104" s="46" t="s">
        <v>14262</v>
      </c>
      <c r="AM3104" s="46" t="s">
        <v>15702</v>
      </c>
      <c r="AQ3104" s="46" t="b">
        <v>0</v>
      </c>
      <c r="AR3104" s="95"/>
    </row>
    <row r="3105" spans="1:44" ht="15" customHeight="1">
      <c r="A3105" s="46">
        <v>3552</v>
      </c>
      <c r="B3105" s="62">
        <v>3104</v>
      </c>
      <c r="D3105" s="46" t="s">
        <v>14263</v>
      </c>
      <c r="E3105" s="46" t="s">
        <v>14264</v>
      </c>
      <c r="G3105" s="46" t="s">
        <v>14265</v>
      </c>
      <c r="I3105" s="46" t="s">
        <v>14266</v>
      </c>
      <c r="J3105" s="46" t="s">
        <v>14095</v>
      </c>
      <c r="K3105" s="46" t="s">
        <v>9887</v>
      </c>
      <c r="L3105" s="46" t="s">
        <v>14096</v>
      </c>
      <c r="O3105" s="46" t="s">
        <v>14097</v>
      </c>
      <c r="P3105" s="43">
        <v>42010</v>
      </c>
      <c r="Q3105" s="46" t="s">
        <v>14000</v>
      </c>
      <c r="R3105" s="46">
        <v>31.6</v>
      </c>
      <c r="S3105" s="46">
        <v>5.74</v>
      </c>
      <c r="T3105" s="46" t="s">
        <v>14095</v>
      </c>
      <c r="V3105" s="46">
        <v>50</v>
      </c>
      <c r="W3105" s="46">
        <v>50</v>
      </c>
      <c r="X3105" s="46">
        <v>1.58</v>
      </c>
      <c r="Y3105" s="46">
        <v>9.0692000000000012E-3</v>
      </c>
      <c r="AA3105" s="46" t="s">
        <v>9266</v>
      </c>
      <c r="AC3105" s="46" t="s">
        <v>13688</v>
      </c>
      <c r="AL3105" s="46" t="s">
        <v>14267</v>
      </c>
      <c r="AM3105" s="46" t="s">
        <v>15703</v>
      </c>
      <c r="AQ3105" s="46" t="b">
        <v>0</v>
      </c>
      <c r="AR3105" s="95"/>
    </row>
    <row r="3106" spans="1:44" ht="15" customHeight="1">
      <c r="A3106" s="46">
        <v>3553</v>
      </c>
      <c r="B3106" s="62">
        <v>3105</v>
      </c>
      <c r="D3106" s="46" t="s">
        <v>14268</v>
      </c>
      <c r="E3106" s="46" t="s">
        <v>14269</v>
      </c>
      <c r="G3106" s="46" t="s">
        <v>14270</v>
      </c>
      <c r="I3106" s="46" t="s">
        <v>14266</v>
      </c>
      <c r="J3106" s="46" t="s">
        <v>14095</v>
      </c>
      <c r="K3106" s="46" t="s">
        <v>9887</v>
      </c>
      <c r="L3106" s="46" t="s">
        <v>14096</v>
      </c>
      <c r="O3106" s="46" t="s">
        <v>14097</v>
      </c>
      <c r="P3106" s="43">
        <v>42010</v>
      </c>
      <c r="Q3106" s="46" t="s">
        <v>14000</v>
      </c>
      <c r="R3106" s="46">
        <v>47</v>
      </c>
      <c r="S3106" s="46">
        <v>11</v>
      </c>
      <c r="T3106" s="46" t="s">
        <v>14095</v>
      </c>
      <c r="V3106" s="46">
        <v>50</v>
      </c>
      <c r="W3106" s="46">
        <v>50</v>
      </c>
      <c r="X3106" s="46">
        <v>2.35</v>
      </c>
      <c r="Y3106" s="46">
        <v>2.5850000000000001E-2</v>
      </c>
      <c r="AA3106" s="46" t="s">
        <v>9266</v>
      </c>
      <c r="AC3106" s="46" t="s">
        <v>13688</v>
      </c>
      <c r="AL3106" s="46" t="s">
        <v>14271</v>
      </c>
      <c r="AM3106" s="46" t="s">
        <v>15704</v>
      </c>
      <c r="AQ3106" s="46" t="b">
        <v>0</v>
      </c>
      <c r="AR3106" s="95"/>
    </row>
    <row r="3107" spans="1:44" ht="15" customHeight="1">
      <c r="A3107" s="46">
        <v>3554</v>
      </c>
      <c r="B3107" s="62">
        <v>3106</v>
      </c>
      <c r="D3107" s="46" t="s">
        <v>14272</v>
      </c>
      <c r="E3107" s="46" t="s">
        <v>14273</v>
      </c>
      <c r="G3107" s="46" t="s">
        <v>14274</v>
      </c>
      <c r="I3107" s="46" t="s">
        <v>14266</v>
      </c>
      <c r="J3107" s="46" t="s">
        <v>14095</v>
      </c>
      <c r="K3107" s="46" t="s">
        <v>9887</v>
      </c>
      <c r="L3107" s="46" t="s">
        <v>14096</v>
      </c>
      <c r="O3107" s="46" t="s">
        <v>14097</v>
      </c>
      <c r="P3107" s="43">
        <v>42010</v>
      </c>
      <c r="Q3107" s="46" t="s">
        <v>14000</v>
      </c>
      <c r="R3107" s="46">
        <v>33.6</v>
      </c>
      <c r="S3107" s="46">
        <v>14.5</v>
      </c>
      <c r="T3107" s="46" t="s">
        <v>14095</v>
      </c>
      <c r="V3107" s="46">
        <v>50</v>
      </c>
      <c r="W3107" s="46">
        <v>50</v>
      </c>
      <c r="X3107" s="46">
        <v>1.68</v>
      </c>
      <c r="Y3107" s="46">
        <v>2.436E-2</v>
      </c>
      <c r="AA3107" s="46" t="s">
        <v>9266</v>
      </c>
      <c r="AC3107" s="46" t="s">
        <v>13688</v>
      </c>
      <c r="AL3107" s="46" t="s">
        <v>14275</v>
      </c>
      <c r="AM3107" s="46" t="s">
        <v>15705</v>
      </c>
      <c r="AQ3107" s="46" t="b">
        <v>0</v>
      </c>
      <c r="AR3107" s="95"/>
    </row>
    <row r="3108" spans="1:44" ht="15" customHeight="1">
      <c r="A3108" s="46">
        <v>3555</v>
      </c>
      <c r="B3108" s="62">
        <v>3107</v>
      </c>
      <c r="D3108" s="46" t="s">
        <v>14276</v>
      </c>
      <c r="E3108" s="46" t="s">
        <v>14277</v>
      </c>
      <c r="G3108" s="46" t="s">
        <v>14278</v>
      </c>
      <c r="I3108" s="46" t="s">
        <v>14266</v>
      </c>
      <c r="J3108" s="46" t="s">
        <v>14095</v>
      </c>
      <c r="K3108" s="46" t="s">
        <v>9887</v>
      </c>
      <c r="L3108" s="46" t="s">
        <v>14096</v>
      </c>
      <c r="O3108" s="46" t="s">
        <v>14097</v>
      </c>
      <c r="P3108" s="43">
        <v>42010</v>
      </c>
      <c r="Q3108" s="46" t="s">
        <v>14000</v>
      </c>
      <c r="R3108" s="46">
        <v>39.9</v>
      </c>
      <c r="S3108" s="46">
        <v>19.7</v>
      </c>
      <c r="T3108" s="46" t="s">
        <v>14095</v>
      </c>
      <c r="V3108" s="46">
        <v>50</v>
      </c>
      <c r="W3108" s="46">
        <v>50</v>
      </c>
      <c r="X3108" s="46">
        <v>1.9950000000000001</v>
      </c>
      <c r="Y3108" s="46">
        <v>3.9301499999999996E-2</v>
      </c>
      <c r="AA3108" s="46" t="s">
        <v>9266</v>
      </c>
      <c r="AC3108" s="46" t="s">
        <v>13688</v>
      </c>
      <c r="AL3108" s="46" t="s">
        <v>14279</v>
      </c>
      <c r="AM3108" s="46" t="s">
        <v>15706</v>
      </c>
      <c r="AQ3108" s="46" t="b">
        <v>0</v>
      </c>
      <c r="AR3108" s="95"/>
    </row>
    <row r="3109" spans="1:44" ht="15" customHeight="1">
      <c r="A3109" s="46">
        <v>3556</v>
      </c>
      <c r="B3109" s="62">
        <v>3108</v>
      </c>
      <c r="D3109" s="46" t="s">
        <v>14280</v>
      </c>
      <c r="E3109" s="46" t="s">
        <v>14281</v>
      </c>
      <c r="G3109" s="46" t="s">
        <v>14282</v>
      </c>
      <c r="I3109" s="46" t="s">
        <v>14266</v>
      </c>
      <c r="J3109" s="46" t="s">
        <v>14043</v>
      </c>
      <c r="K3109" s="46" t="s">
        <v>9887</v>
      </c>
      <c r="L3109" s="46" t="s">
        <v>14096</v>
      </c>
      <c r="O3109" s="46" t="s">
        <v>14097</v>
      </c>
      <c r="P3109" s="43">
        <v>42010</v>
      </c>
      <c r="Q3109" s="46" t="s">
        <v>14000</v>
      </c>
      <c r="R3109" s="46">
        <v>40.9</v>
      </c>
      <c r="S3109" s="46">
        <v>14</v>
      </c>
      <c r="T3109" s="46" t="s">
        <v>14043</v>
      </c>
      <c r="V3109" s="46">
        <v>50</v>
      </c>
      <c r="W3109" s="46">
        <v>50</v>
      </c>
      <c r="X3109" s="46">
        <v>2.0449999999999999</v>
      </c>
      <c r="Y3109" s="46">
        <v>2.8629999999999999E-2</v>
      </c>
      <c r="AA3109" s="46" t="s">
        <v>9266</v>
      </c>
      <c r="AC3109" s="46" t="s">
        <v>13688</v>
      </c>
      <c r="AL3109" s="46" t="s">
        <v>14283</v>
      </c>
      <c r="AM3109" s="46" t="s">
        <v>15707</v>
      </c>
      <c r="AQ3109" s="46" t="b">
        <v>0</v>
      </c>
      <c r="AR3109" s="95"/>
    </row>
    <row r="3110" spans="1:44" ht="15" customHeight="1">
      <c r="A3110" s="46">
        <v>3557</v>
      </c>
      <c r="B3110" s="62">
        <v>3109</v>
      </c>
      <c r="D3110" s="46" t="s">
        <v>14284</v>
      </c>
      <c r="E3110" s="46" t="s">
        <v>14285</v>
      </c>
      <c r="G3110" s="46" t="s">
        <v>14286</v>
      </c>
      <c r="I3110" s="46" t="s">
        <v>14266</v>
      </c>
      <c r="J3110" s="46" t="s">
        <v>14043</v>
      </c>
      <c r="K3110" s="46" t="s">
        <v>9887</v>
      </c>
      <c r="L3110" s="46" t="s">
        <v>14096</v>
      </c>
      <c r="O3110" s="46" t="s">
        <v>14097</v>
      </c>
      <c r="P3110" s="43">
        <v>42010</v>
      </c>
      <c r="Q3110" s="46" t="s">
        <v>14000</v>
      </c>
      <c r="R3110" s="46">
        <v>20.3</v>
      </c>
      <c r="S3110" s="46">
        <v>7.12</v>
      </c>
      <c r="T3110" s="46" t="s">
        <v>14043</v>
      </c>
      <c r="V3110" s="46">
        <v>50</v>
      </c>
      <c r="W3110" s="46">
        <v>50</v>
      </c>
      <c r="X3110" s="46">
        <v>1.0149999999999999</v>
      </c>
      <c r="Y3110" s="46">
        <v>7.2267999999999994E-3</v>
      </c>
      <c r="AA3110" s="46" t="s">
        <v>9266</v>
      </c>
      <c r="AC3110" s="46" t="s">
        <v>13688</v>
      </c>
      <c r="AL3110" s="46" t="s">
        <v>14287</v>
      </c>
      <c r="AM3110" s="46" t="s">
        <v>15708</v>
      </c>
      <c r="AQ3110" s="46" t="b">
        <v>0</v>
      </c>
      <c r="AR3110" s="95"/>
    </row>
    <row r="3111" spans="1:44" ht="15" customHeight="1">
      <c r="A3111" s="46">
        <v>3558</v>
      </c>
      <c r="B3111" s="62">
        <v>3110</v>
      </c>
      <c r="D3111" s="46" t="s">
        <v>14288</v>
      </c>
      <c r="E3111" s="46" t="s">
        <v>14289</v>
      </c>
      <c r="G3111" s="46" t="s">
        <v>14290</v>
      </c>
      <c r="I3111" s="46" t="s">
        <v>14266</v>
      </c>
      <c r="J3111" s="46" t="s">
        <v>14095</v>
      </c>
      <c r="K3111" s="46" t="s">
        <v>9887</v>
      </c>
      <c r="L3111" s="46" t="s">
        <v>14096</v>
      </c>
      <c r="O3111" s="46" t="s">
        <v>14097</v>
      </c>
      <c r="P3111" s="43">
        <v>42010</v>
      </c>
      <c r="Q3111" s="46" t="s">
        <v>14000</v>
      </c>
      <c r="R3111" s="46">
        <v>47.3</v>
      </c>
      <c r="S3111" s="46">
        <v>12.3</v>
      </c>
      <c r="T3111" s="46" t="s">
        <v>14095</v>
      </c>
      <c r="V3111" s="46">
        <v>50</v>
      </c>
      <c r="W3111" s="46">
        <v>50</v>
      </c>
      <c r="X3111" s="46">
        <v>2.3650000000000002</v>
      </c>
      <c r="Y3111" s="46">
        <v>2.9089500000000004E-2</v>
      </c>
      <c r="AA3111" s="46" t="s">
        <v>9266</v>
      </c>
      <c r="AC3111" s="46" t="s">
        <v>13688</v>
      </c>
      <c r="AL3111" s="46" t="s">
        <v>14291</v>
      </c>
      <c r="AM3111" s="46" t="s">
        <v>15709</v>
      </c>
      <c r="AQ3111" s="46" t="b">
        <v>0</v>
      </c>
      <c r="AR3111" s="95"/>
    </row>
    <row r="3112" spans="1:44" ht="15" customHeight="1">
      <c r="A3112" s="46">
        <v>3559</v>
      </c>
      <c r="B3112" s="62">
        <v>3111</v>
      </c>
      <c r="D3112" s="46" t="s">
        <v>14292</v>
      </c>
      <c r="E3112" s="46" t="s">
        <v>14293</v>
      </c>
      <c r="G3112" s="46" t="s">
        <v>14294</v>
      </c>
      <c r="I3112" s="46" t="s">
        <v>14295</v>
      </c>
      <c r="J3112" s="46" t="s">
        <v>14095</v>
      </c>
      <c r="K3112" s="46" t="s">
        <v>9887</v>
      </c>
      <c r="L3112" s="46" t="s">
        <v>14096</v>
      </c>
      <c r="O3112" s="46" t="s">
        <v>14097</v>
      </c>
      <c r="P3112" s="43">
        <v>42011</v>
      </c>
      <c r="Q3112" s="46" t="s">
        <v>14000</v>
      </c>
      <c r="R3112" s="46">
        <v>13.8</v>
      </c>
      <c r="S3112" s="46">
        <v>0.85099999999999998</v>
      </c>
      <c r="T3112" s="46" t="s">
        <v>14095</v>
      </c>
      <c r="U3112" s="46">
        <v>22</v>
      </c>
      <c r="V3112" s="46">
        <v>50</v>
      </c>
      <c r="W3112" s="46">
        <v>50</v>
      </c>
      <c r="X3112" s="46">
        <v>0.69</v>
      </c>
      <c r="Y3112" s="46">
        <v>5.8719000000000002E-4</v>
      </c>
      <c r="AA3112" s="46" t="s">
        <v>9266</v>
      </c>
      <c r="AC3112" s="46" t="s">
        <v>13688</v>
      </c>
      <c r="AL3112" s="46" t="s">
        <v>14296</v>
      </c>
      <c r="AM3112" s="46" t="s">
        <v>15710</v>
      </c>
      <c r="AQ3112" s="46" t="b">
        <v>0</v>
      </c>
      <c r="AR3112" s="95"/>
    </row>
    <row r="3113" spans="1:44" ht="15" customHeight="1">
      <c r="A3113" s="46">
        <v>3560</v>
      </c>
      <c r="B3113" s="62">
        <v>3112</v>
      </c>
      <c r="D3113" s="46" t="s">
        <v>14297</v>
      </c>
      <c r="E3113" s="46" t="s">
        <v>14298</v>
      </c>
      <c r="G3113" s="46" t="s">
        <v>14299</v>
      </c>
      <c r="I3113" s="46" t="s">
        <v>14300</v>
      </c>
      <c r="J3113" s="46" t="s">
        <v>14095</v>
      </c>
      <c r="K3113" s="46" t="s">
        <v>9887</v>
      </c>
      <c r="L3113" s="46" t="s">
        <v>14096</v>
      </c>
      <c r="O3113" s="46" t="s">
        <v>14097</v>
      </c>
      <c r="P3113" s="43">
        <v>42011</v>
      </c>
      <c r="Q3113" s="46" t="s">
        <v>14000</v>
      </c>
      <c r="R3113" s="46">
        <v>9.1300000000000008</v>
      </c>
      <c r="S3113" s="46">
        <v>0.57699999999999996</v>
      </c>
      <c r="T3113" s="46" t="s">
        <v>14095</v>
      </c>
      <c r="U3113" s="46">
        <v>22</v>
      </c>
      <c r="V3113" s="46">
        <v>50</v>
      </c>
      <c r="W3113" s="46">
        <v>50</v>
      </c>
      <c r="X3113" s="46">
        <v>0.45650000000000007</v>
      </c>
      <c r="Y3113" s="46">
        <v>2.6340050000000001E-4</v>
      </c>
      <c r="AA3113" s="46" t="s">
        <v>9266</v>
      </c>
      <c r="AC3113" s="46" t="s">
        <v>13688</v>
      </c>
      <c r="AL3113" s="46" t="s">
        <v>14301</v>
      </c>
      <c r="AM3113" s="46" t="s">
        <v>15711</v>
      </c>
      <c r="AQ3113" s="46" t="b">
        <v>0</v>
      </c>
      <c r="AR3113" s="95"/>
    </row>
    <row r="3114" spans="1:44" ht="15" customHeight="1">
      <c r="A3114" s="46">
        <v>3561</v>
      </c>
      <c r="B3114" s="62">
        <v>3113</v>
      </c>
      <c r="D3114" s="46" t="s">
        <v>14302</v>
      </c>
      <c r="E3114" s="46" t="s">
        <v>14303</v>
      </c>
      <c r="G3114" s="46" t="s">
        <v>14304</v>
      </c>
      <c r="I3114" s="46" t="s">
        <v>14300</v>
      </c>
      <c r="J3114" s="46" t="s">
        <v>14095</v>
      </c>
      <c r="K3114" s="46" t="s">
        <v>9887</v>
      </c>
      <c r="L3114" s="46" t="s">
        <v>14096</v>
      </c>
      <c r="O3114" s="46" t="s">
        <v>14097</v>
      </c>
      <c r="P3114" s="43">
        <v>42011</v>
      </c>
      <c r="Q3114" s="46" t="s">
        <v>14000</v>
      </c>
      <c r="R3114" s="46">
        <v>17.2</v>
      </c>
      <c r="S3114" s="46">
        <v>1.26</v>
      </c>
      <c r="T3114" s="46" t="s">
        <v>14095</v>
      </c>
      <c r="U3114" s="46">
        <v>21</v>
      </c>
      <c r="V3114" s="46">
        <v>50</v>
      </c>
      <c r="W3114" s="46">
        <v>50</v>
      </c>
      <c r="X3114" s="46">
        <v>0.86</v>
      </c>
      <c r="Y3114" s="46">
        <v>1.0835999999999999E-3</v>
      </c>
      <c r="AA3114" s="46" t="s">
        <v>9266</v>
      </c>
      <c r="AC3114" s="46" t="s">
        <v>13688</v>
      </c>
      <c r="AL3114" s="46" t="s">
        <v>14305</v>
      </c>
      <c r="AM3114" s="46" t="s">
        <v>15712</v>
      </c>
      <c r="AQ3114" s="46" t="b">
        <v>0</v>
      </c>
      <c r="AR3114" s="95"/>
    </row>
    <row r="3115" spans="1:44" ht="15" customHeight="1">
      <c r="A3115" s="46">
        <v>3562</v>
      </c>
      <c r="B3115" s="62">
        <v>3114</v>
      </c>
      <c r="D3115" s="46" t="s">
        <v>14306</v>
      </c>
      <c r="E3115" s="46" t="s">
        <v>14307</v>
      </c>
      <c r="G3115" s="46" t="s">
        <v>14308</v>
      </c>
      <c r="I3115" s="46" t="s">
        <v>14300</v>
      </c>
      <c r="J3115" s="46" t="s">
        <v>14095</v>
      </c>
      <c r="K3115" s="46" t="s">
        <v>9887</v>
      </c>
      <c r="L3115" s="46" t="s">
        <v>14096</v>
      </c>
      <c r="O3115" s="46" t="s">
        <v>14097</v>
      </c>
      <c r="P3115" s="43">
        <v>42011</v>
      </c>
      <c r="Q3115" s="46" t="s">
        <v>14000</v>
      </c>
      <c r="R3115" s="46">
        <v>1.1599999999999999</v>
      </c>
      <c r="S3115" s="46">
        <v>5.2999999999999999E-2</v>
      </c>
      <c r="T3115" s="46" t="s">
        <v>14095</v>
      </c>
      <c r="U3115" s="46">
        <v>21</v>
      </c>
      <c r="V3115" s="46">
        <v>50</v>
      </c>
      <c r="W3115" s="46">
        <v>50</v>
      </c>
      <c r="X3115" s="46">
        <v>5.7999999999999996E-2</v>
      </c>
      <c r="Y3115" s="46">
        <v>3.0739999999999997E-6</v>
      </c>
      <c r="AA3115" s="46" t="s">
        <v>9266</v>
      </c>
      <c r="AC3115" s="46" t="s">
        <v>13688</v>
      </c>
      <c r="AL3115" s="46" t="s">
        <v>14309</v>
      </c>
      <c r="AM3115" s="46" t="s">
        <v>15713</v>
      </c>
      <c r="AQ3115" s="46" t="b">
        <v>0</v>
      </c>
      <c r="AR3115" s="95"/>
    </row>
    <row r="3116" spans="1:44" ht="15" customHeight="1">
      <c r="A3116" s="46">
        <v>3563</v>
      </c>
      <c r="B3116" s="62">
        <v>3115</v>
      </c>
      <c r="D3116" s="46" t="s">
        <v>14310</v>
      </c>
      <c r="E3116" s="46" t="s">
        <v>14311</v>
      </c>
      <c r="G3116" s="46" t="s">
        <v>14312</v>
      </c>
      <c r="I3116" s="46" t="s">
        <v>14300</v>
      </c>
      <c r="J3116" s="46" t="s">
        <v>14095</v>
      </c>
      <c r="K3116" s="46" t="s">
        <v>9887</v>
      </c>
      <c r="L3116" s="46" t="s">
        <v>14096</v>
      </c>
      <c r="O3116" s="46" t="s">
        <v>14097</v>
      </c>
      <c r="P3116" s="43">
        <v>42011</v>
      </c>
      <c r="Q3116" s="46" t="s">
        <v>14000</v>
      </c>
      <c r="R3116" s="46">
        <v>1.49</v>
      </c>
      <c r="S3116" s="46">
        <v>0.125</v>
      </c>
      <c r="T3116" s="46" t="s">
        <v>14095</v>
      </c>
      <c r="U3116" s="46">
        <v>21</v>
      </c>
      <c r="V3116" s="46">
        <v>50</v>
      </c>
      <c r="W3116" s="46">
        <v>50</v>
      </c>
      <c r="X3116" s="46">
        <v>7.4499999999999997E-2</v>
      </c>
      <c r="Y3116" s="46">
        <v>9.3124999999999994E-6</v>
      </c>
      <c r="AA3116" s="46" t="s">
        <v>9266</v>
      </c>
      <c r="AC3116" s="46" t="s">
        <v>13688</v>
      </c>
      <c r="AL3116" s="46" t="s">
        <v>14313</v>
      </c>
      <c r="AM3116" s="46" t="s">
        <v>15714</v>
      </c>
      <c r="AQ3116" s="46" t="b">
        <v>0</v>
      </c>
      <c r="AR3116" s="95"/>
    </row>
    <row r="3117" spans="1:44" ht="15" customHeight="1">
      <c r="A3117" s="46">
        <v>3564</v>
      </c>
      <c r="B3117" s="62">
        <v>3116</v>
      </c>
      <c r="D3117" s="46" t="s">
        <v>14314</v>
      </c>
      <c r="E3117" s="46" t="s">
        <v>14315</v>
      </c>
      <c r="G3117" s="46" t="s">
        <v>14316</v>
      </c>
      <c r="I3117" s="46" t="s">
        <v>14317</v>
      </c>
      <c r="J3117" s="46" t="s">
        <v>14095</v>
      </c>
      <c r="K3117" s="46" t="s">
        <v>9887</v>
      </c>
      <c r="L3117" s="46" t="s">
        <v>14096</v>
      </c>
      <c r="O3117" s="46" t="s">
        <v>14097</v>
      </c>
      <c r="P3117" s="43">
        <v>42011</v>
      </c>
      <c r="Q3117" s="46" t="s">
        <v>14000</v>
      </c>
      <c r="R3117" s="46">
        <v>24.4</v>
      </c>
      <c r="S3117" s="46">
        <v>1.68</v>
      </c>
      <c r="T3117" s="46" t="s">
        <v>14095</v>
      </c>
      <c r="U3117" s="46">
        <v>22</v>
      </c>
      <c r="V3117" s="46">
        <v>50</v>
      </c>
      <c r="W3117" s="46">
        <v>50</v>
      </c>
      <c r="X3117" s="46">
        <v>1.22</v>
      </c>
      <c r="Y3117" s="46">
        <v>2.0495999999999999E-3</v>
      </c>
      <c r="AA3117" s="46" t="s">
        <v>9266</v>
      </c>
      <c r="AC3117" s="46" t="s">
        <v>13688</v>
      </c>
      <c r="AL3117" s="46" t="s">
        <v>14318</v>
      </c>
      <c r="AM3117" s="46" t="s">
        <v>15715</v>
      </c>
      <c r="AQ3117" s="46" t="b">
        <v>0</v>
      </c>
      <c r="AR3117" s="95"/>
    </row>
    <row r="3118" spans="1:44" ht="15" customHeight="1">
      <c r="A3118" s="46">
        <v>3565</v>
      </c>
      <c r="B3118" s="62">
        <v>3117</v>
      </c>
      <c r="D3118" s="46" t="s">
        <v>14319</v>
      </c>
      <c r="E3118" s="46" t="s">
        <v>14320</v>
      </c>
      <c r="G3118" s="46" t="s">
        <v>14321</v>
      </c>
      <c r="I3118" s="46" t="s">
        <v>14317</v>
      </c>
      <c r="J3118" s="46" t="s">
        <v>14095</v>
      </c>
      <c r="K3118" s="46" t="s">
        <v>9887</v>
      </c>
      <c r="L3118" s="46" t="s">
        <v>14096</v>
      </c>
      <c r="O3118" s="46" t="s">
        <v>14097</v>
      </c>
      <c r="P3118" s="43">
        <v>42011</v>
      </c>
      <c r="Q3118" s="46" t="s">
        <v>14000</v>
      </c>
      <c r="R3118" s="46">
        <v>43.2</v>
      </c>
      <c r="S3118" s="46">
        <v>5.41</v>
      </c>
      <c r="T3118" s="46" t="s">
        <v>14095</v>
      </c>
      <c r="U3118" s="46">
        <v>23</v>
      </c>
      <c r="V3118" s="46">
        <v>50</v>
      </c>
      <c r="W3118" s="46">
        <v>50</v>
      </c>
      <c r="X3118" s="46">
        <v>2.16</v>
      </c>
      <c r="Y3118" s="46">
        <v>1.1685600000000001E-2</v>
      </c>
      <c r="AA3118" s="46" t="s">
        <v>9266</v>
      </c>
      <c r="AC3118" s="46" t="s">
        <v>13688</v>
      </c>
      <c r="AL3118" s="46" t="s">
        <v>14322</v>
      </c>
      <c r="AM3118" s="46" t="s">
        <v>15716</v>
      </c>
      <c r="AQ3118" s="46" t="b">
        <v>0</v>
      </c>
      <c r="AR3118" s="95"/>
    </row>
    <row r="3119" spans="1:44" ht="15" customHeight="1">
      <c r="A3119" s="46">
        <v>3566</v>
      </c>
      <c r="B3119" s="62">
        <v>3118</v>
      </c>
      <c r="D3119" s="46" t="s">
        <v>14323</v>
      </c>
      <c r="E3119" s="46" t="s">
        <v>14324</v>
      </c>
      <c r="G3119" s="46" t="s">
        <v>14325</v>
      </c>
      <c r="I3119" s="46" t="s">
        <v>14317</v>
      </c>
      <c r="J3119" s="46" t="s">
        <v>14095</v>
      </c>
      <c r="K3119" s="46" t="s">
        <v>9887</v>
      </c>
      <c r="L3119" s="46" t="s">
        <v>14096</v>
      </c>
      <c r="O3119" s="46" t="s">
        <v>14097</v>
      </c>
      <c r="P3119" s="43">
        <v>42011</v>
      </c>
      <c r="Q3119" s="46" t="s">
        <v>14000</v>
      </c>
      <c r="R3119" s="46">
        <v>18.2</v>
      </c>
      <c r="S3119" s="46">
        <v>1.43</v>
      </c>
      <c r="T3119" s="46" t="s">
        <v>14095</v>
      </c>
      <c r="U3119" s="46">
        <v>22</v>
      </c>
      <c r="V3119" s="46">
        <v>50</v>
      </c>
      <c r="W3119" s="46">
        <v>50</v>
      </c>
      <c r="X3119" s="46">
        <v>0.91</v>
      </c>
      <c r="Y3119" s="46">
        <v>1.3012999999999998E-3</v>
      </c>
      <c r="AA3119" s="46" t="s">
        <v>9266</v>
      </c>
      <c r="AC3119" s="46" t="s">
        <v>13688</v>
      </c>
      <c r="AL3119" s="46" t="s">
        <v>14326</v>
      </c>
      <c r="AM3119" s="46" t="s">
        <v>15717</v>
      </c>
      <c r="AQ3119" s="46" t="b">
        <v>0</v>
      </c>
      <c r="AR3119" s="95"/>
    </row>
    <row r="3120" spans="1:44" ht="15" customHeight="1">
      <c r="A3120" s="46">
        <v>3567</v>
      </c>
      <c r="B3120" s="62">
        <v>3119</v>
      </c>
      <c r="D3120" s="46" t="s">
        <v>14327</v>
      </c>
      <c r="E3120" s="46" t="s">
        <v>14328</v>
      </c>
      <c r="G3120" s="46" t="s">
        <v>14329</v>
      </c>
      <c r="I3120" s="46" t="s">
        <v>14317</v>
      </c>
      <c r="J3120" s="46" t="s">
        <v>14095</v>
      </c>
      <c r="K3120" s="46" t="s">
        <v>9887</v>
      </c>
      <c r="L3120" s="46" t="s">
        <v>14096</v>
      </c>
      <c r="O3120" s="46" t="s">
        <v>14097</v>
      </c>
      <c r="P3120" s="43">
        <v>42011</v>
      </c>
      <c r="Q3120" s="46" t="s">
        <v>14000</v>
      </c>
      <c r="R3120" s="46">
        <v>48.9</v>
      </c>
      <c r="S3120" s="46">
        <v>4.21</v>
      </c>
      <c r="T3120" s="46" t="s">
        <v>14095</v>
      </c>
      <c r="U3120" s="46">
        <v>20</v>
      </c>
      <c r="V3120" s="46">
        <v>50</v>
      </c>
      <c r="W3120" s="46">
        <v>50</v>
      </c>
      <c r="X3120" s="46">
        <v>2.4449999999999998</v>
      </c>
      <c r="Y3120" s="46">
        <v>1.0293449999999999E-2</v>
      </c>
      <c r="AA3120" s="46" t="s">
        <v>9266</v>
      </c>
      <c r="AC3120" s="46" t="s">
        <v>13688</v>
      </c>
      <c r="AL3120" s="46" t="s">
        <v>14330</v>
      </c>
      <c r="AM3120" s="46" t="s">
        <v>15718</v>
      </c>
      <c r="AQ3120" s="46" t="b">
        <v>0</v>
      </c>
      <c r="AR3120" s="95"/>
    </row>
    <row r="3121" spans="1:44" ht="15" customHeight="1">
      <c r="A3121" s="46">
        <v>3568</v>
      </c>
      <c r="B3121" s="62">
        <v>3120</v>
      </c>
      <c r="D3121" s="46" t="s">
        <v>14331</v>
      </c>
      <c r="E3121" s="46" t="s">
        <v>14332</v>
      </c>
      <c r="G3121" s="46" t="s">
        <v>14333</v>
      </c>
      <c r="I3121" s="46" t="s">
        <v>14089</v>
      </c>
      <c r="J3121" s="46" t="s">
        <v>14095</v>
      </c>
      <c r="K3121" s="46" t="s">
        <v>9887</v>
      </c>
      <c r="L3121" s="46" t="s">
        <v>14096</v>
      </c>
      <c r="O3121" s="46" t="s">
        <v>14097</v>
      </c>
      <c r="P3121" s="43">
        <v>42011</v>
      </c>
      <c r="Q3121" s="46" t="s">
        <v>14000</v>
      </c>
      <c r="R3121" s="46">
        <v>27.5</v>
      </c>
      <c r="S3121" s="46">
        <v>2.0299999999999998</v>
      </c>
      <c r="T3121" s="46" t="s">
        <v>14095</v>
      </c>
      <c r="U3121" s="46">
        <v>22</v>
      </c>
      <c r="V3121" s="46">
        <v>50</v>
      </c>
      <c r="W3121" s="46">
        <v>50</v>
      </c>
      <c r="X3121" s="46">
        <v>1.375</v>
      </c>
      <c r="Y3121" s="46">
        <v>2.7912499999999999E-3</v>
      </c>
      <c r="AA3121" s="46" t="s">
        <v>9266</v>
      </c>
      <c r="AC3121" s="46" t="s">
        <v>13688</v>
      </c>
      <c r="AL3121" s="46" t="s">
        <v>14334</v>
      </c>
      <c r="AM3121" s="46" t="s">
        <v>15719</v>
      </c>
      <c r="AQ3121" s="46" t="b">
        <v>0</v>
      </c>
      <c r="AR3121" s="95"/>
    </row>
    <row r="3122" spans="1:44" ht="15" customHeight="1">
      <c r="A3122" s="46">
        <v>3569</v>
      </c>
      <c r="B3122" s="62">
        <v>3121</v>
      </c>
      <c r="D3122" s="46" t="s">
        <v>14335</v>
      </c>
      <c r="E3122" s="46" t="s">
        <v>14336</v>
      </c>
      <c r="G3122" s="46" t="s">
        <v>14337</v>
      </c>
      <c r="I3122" s="46" t="s">
        <v>14338</v>
      </c>
      <c r="J3122" s="46" t="s">
        <v>14095</v>
      </c>
      <c r="K3122" s="46" t="s">
        <v>9887</v>
      </c>
      <c r="L3122" s="46" t="s">
        <v>14096</v>
      </c>
      <c r="O3122" s="46" t="s">
        <v>14097</v>
      </c>
      <c r="P3122" s="43">
        <v>42011</v>
      </c>
      <c r="Q3122" s="46" t="s">
        <v>14000</v>
      </c>
      <c r="R3122" s="46">
        <v>10.5</v>
      </c>
      <c r="S3122" s="46">
        <v>0.36299999999999999</v>
      </c>
      <c r="T3122" s="46" t="s">
        <v>14095</v>
      </c>
      <c r="U3122" s="46">
        <v>22</v>
      </c>
      <c r="V3122" s="46">
        <v>50</v>
      </c>
      <c r="W3122" s="46">
        <v>50</v>
      </c>
      <c r="X3122" s="46">
        <v>0.52500000000000002</v>
      </c>
      <c r="Y3122" s="46">
        <v>1.9057499999999998E-4</v>
      </c>
      <c r="AA3122" s="46" t="s">
        <v>9266</v>
      </c>
      <c r="AC3122" s="46" t="s">
        <v>13688</v>
      </c>
      <c r="AL3122" s="46" t="s">
        <v>14339</v>
      </c>
      <c r="AM3122" s="46" t="s">
        <v>15720</v>
      </c>
      <c r="AQ3122" s="46" t="b">
        <v>0</v>
      </c>
      <c r="AR3122" s="95"/>
    </row>
    <row r="3123" spans="1:44" ht="15" customHeight="1">
      <c r="A3123" s="46">
        <v>3570</v>
      </c>
      <c r="B3123" s="62">
        <v>3122</v>
      </c>
      <c r="D3123" s="46" t="s">
        <v>14340</v>
      </c>
      <c r="E3123" s="46" t="s">
        <v>14341</v>
      </c>
      <c r="G3123" s="46" t="s">
        <v>14342</v>
      </c>
      <c r="I3123" s="46" t="s">
        <v>14078</v>
      </c>
      <c r="J3123" s="46" t="s">
        <v>14095</v>
      </c>
      <c r="K3123" s="46" t="s">
        <v>9887</v>
      </c>
      <c r="L3123" s="46" t="s">
        <v>14096</v>
      </c>
      <c r="O3123" s="46" t="s">
        <v>14097</v>
      </c>
      <c r="P3123" s="43">
        <v>42011</v>
      </c>
      <c r="Q3123" s="46" t="s">
        <v>14000</v>
      </c>
      <c r="R3123" s="46">
        <v>33.799999999999997</v>
      </c>
      <c r="S3123" s="46">
        <v>2.2000000000000002</v>
      </c>
      <c r="T3123" s="46" t="s">
        <v>14095</v>
      </c>
      <c r="U3123" s="46">
        <v>21</v>
      </c>
      <c r="V3123" s="46">
        <v>50</v>
      </c>
      <c r="W3123" s="46">
        <v>50</v>
      </c>
      <c r="X3123" s="46">
        <v>1.6899999999999997</v>
      </c>
      <c r="Y3123" s="46">
        <v>3.7179999999999995E-3</v>
      </c>
      <c r="AA3123" s="46" t="s">
        <v>9266</v>
      </c>
      <c r="AC3123" s="46" t="s">
        <v>13688</v>
      </c>
      <c r="AL3123" s="46" t="s">
        <v>14343</v>
      </c>
      <c r="AM3123" s="46" t="s">
        <v>15721</v>
      </c>
      <c r="AQ3123" s="46" t="b">
        <v>0</v>
      </c>
      <c r="AR3123" s="95"/>
    </row>
    <row r="3124" spans="1:44" ht="15" customHeight="1">
      <c r="A3124" s="46">
        <v>3571</v>
      </c>
      <c r="B3124" s="62">
        <v>3123</v>
      </c>
      <c r="D3124" s="46" t="s">
        <v>14344</v>
      </c>
      <c r="E3124" s="46" t="s">
        <v>14345</v>
      </c>
      <c r="G3124" s="46" t="s">
        <v>14346</v>
      </c>
      <c r="I3124" s="46" t="s">
        <v>14347</v>
      </c>
      <c r="J3124" s="46" t="s">
        <v>14095</v>
      </c>
      <c r="K3124" s="46" t="s">
        <v>9887</v>
      </c>
      <c r="L3124" s="46" t="s">
        <v>14096</v>
      </c>
      <c r="O3124" s="46" t="s">
        <v>14097</v>
      </c>
      <c r="P3124" s="43">
        <v>42012</v>
      </c>
      <c r="Q3124" s="46" t="s">
        <v>14000</v>
      </c>
      <c r="R3124" s="46">
        <v>16.899999999999999</v>
      </c>
      <c r="S3124" s="46">
        <v>4.22</v>
      </c>
      <c r="T3124" s="46" t="s">
        <v>14095</v>
      </c>
      <c r="U3124" s="46">
        <v>19</v>
      </c>
      <c r="V3124" s="46">
        <v>50</v>
      </c>
      <c r="W3124" s="46">
        <v>50</v>
      </c>
      <c r="X3124" s="46">
        <v>0.84499999999999986</v>
      </c>
      <c r="Y3124" s="46">
        <v>3.565899999999999E-3</v>
      </c>
      <c r="AA3124" s="46" t="s">
        <v>9266</v>
      </c>
      <c r="AC3124" s="46" t="s">
        <v>13688</v>
      </c>
      <c r="AL3124" s="46" t="s">
        <v>14348</v>
      </c>
      <c r="AM3124" s="46" t="s">
        <v>15722</v>
      </c>
      <c r="AQ3124" s="46" t="b">
        <v>0</v>
      </c>
      <c r="AR3124" s="95"/>
    </row>
    <row r="3125" spans="1:44" ht="15" customHeight="1">
      <c r="A3125" s="46">
        <v>3572</v>
      </c>
      <c r="B3125" s="62">
        <v>3124</v>
      </c>
      <c r="D3125" s="46" t="s">
        <v>14349</v>
      </c>
      <c r="E3125" s="46" t="s">
        <v>14350</v>
      </c>
      <c r="G3125" s="46" t="s">
        <v>14351</v>
      </c>
      <c r="I3125" s="46" t="s">
        <v>14084</v>
      </c>
      <c r="J3125" s="46" t="s">
        <v>14095</v>
      </c>
      <c r="K3125" s="46" t="s">
        <v>9887</v>
      </c>
      <c r="L3125" s="46" t="s">
        <v>14096</v>
      </c>
      <c r="O3125" s="46" t="s">
        <v>14097</v>
      </c>
      <c r="P3125" s="43">
        <v>42012</v>
      </c>
      <c r="Q3125" s="46" t="s">
        <v>14000</v>
      </c>
      <c r="R3125" s="46">
        <v>38.299999999999997</v>
      </c>
      <c r="S3125" s="46">
        <v>11.7</v>
      </c>
      <c r="T3125" s="46" t="s">
        <v>14095</v>
      </c>
      <c r="U3125" s="46">
        <v>20</v>
      </c>
      <c r="V3125" s="46">
        <v>50</v>
      </c>
      <c r="W3125" s="46">
        <v>50</v>
      </c>
      <c r="X3125" s="46">
        <v>1.9149999999999998</v>
      </c>
      <c r="Y3125" s="46">
        <v>2.2405499999999995E-2</v>
      </c>
      <c r="AA3125" s="46" t="s">
        <v>9266</v>
      </c>
      <c r="AC3125" s="46" t="s">
        <v>13688</v>
      </c>
      <c r="AL3125" s="46" t="s">
        <v>14352</v>
      </c>
      <c r="AM3125" s="46" t="s">
        <v>15723</v>
      </c>
      <c r="AQ3125" s="46" t="b">
        <v>0</v>
      </c>
      <c r="AR3125" s="95"/>
    </row>
    <row r="3126" spans="1:44" ht="15" customHeight="1">
      <c r="A3126" s="46">
        <v>3573</v>
      </c>
      <c r="B3126" s="62">
        <v>3125</v>
      </c>
      <c r="D3126" s="46" t="s">
        <v>14353</v>
      </c>
      <c r="E3126" s="46" t="s">
        <v>14092</v>
      </c>
      <c r="G3126" s="46" t="s">
        <v>14354</v>
      </c>
      <c r="I3126" s="46" t="s">
        <v>14094</v>
      </c>
      <c r="J3126" s="46" t="s">
        <v>14095</v>
      </c>
      <c r="K3126" s="46" t="s">
        <v>9887</v>
      </c>
      <c r="L3126" s="46" t="s">
        <v>14096</v>
      </c>
      <c r="O3126" s="46" t="s">
        <v>14097</v>
      </c>
      <c r="P3126" s="43">
        <v>42012</v>
      </c>
      <c r="Q3126" s="46" t="s">
        <v>14000</v>
      </c>
      <c r="R3126" s="46">
        <v>35.6</v>
      </c>
      <c r="S3126" s="46">
        <v>6.28</v>
      </c>
      <c r="T3126" s="46" t="s">
        <v>14095</v>
      </c>
      <c r="U3126" s="46">
        <v>20</v>
      </c>
      <c r="V3126" s="46">
        <v>50</v>
      </c>
      <c r="W3126" s="46">
        <v>50</v>
      </c>
      <c r="X3126" s="46">
        <v>1.78</v>
      </c>
      <c r="Y3126" s="46">
        <v>1.11784E-2</v>
      </c>
      <c r="AA3126" s="46" t="s">
        <v>9266</v>
      </c>
      <c r="AC3126" s="46" t="s">
        <v>13688</v>
      </c>
      <c r="AL3126" s="46" t="s">
        <v>14355</v>
      </c>
      <c r="AM3126" s="46" t="s">
        <v>15724</v>
      </c>
      <c r="AQ3126" s="46" t="b">
        <v>0</v>
      </c>
      <c r="AR3126" s="95"/>
    </row>
    <row r="3127" spans="1:44" ht="15" customHeight="1">
      <c r="A3127" s="46">
        <v>3574</v>
      </c>
      <c r="B3127" s="62">
        <v>3126</v>
      </c>
      <c r="D3127" s="46" t="s">
        <v>14356</v>
      </c>
      <c r="E3127" s="46" t="s">
        <v>14110</v>
      </c>
      <c r="G3127" s="46" t="s">
        <v>14357</v>
      </c>
      <c r="I3127" s="46" t="s">
        <v>14112</v>
      </c>
      <c r="J3127" s="46" t="s">
        <v>14095</v>
      </c>
      <c r="K3127" s="46" t="s">
        <v>9887</v>
      </c>
      <c r="L3127" s="46" t="s">
        <v>14096</v>
      </c>
      <c r="O3127" s="46" t="s">
        <v>14097</v>
      </c>
      <c r="P3127" s="43">
        <v>42012</v>
      </c>
      <c r="Q3127" s="46" t="s">
        <v>14000</v>
      </c>
      <c r="R3127" s="46">
        <v>14.9</v>
      </c>
      <c r="S3127" s="46">
        <v>2.77</v>
      </c>
      <c r="T3127" s="46" t="s">
        <v>14095</v>
      </c>
      <c r="U3127" s="46">
        <v>21</v>
      </c>
      <c r="V3127" s="46">
        <v>50</v>
      </c>
      <c r="W3127" s="46">
        <v>50</v>
      </c>
      <c r="X3127" s="46">
        <v>0.745</v>
      </c>
      <c r="Y3127" s="46">
        <v>2.0636499999999998E-3</v>
      </c>
      <c r="AA3127" s="46" t="s">
        <v>9266</v>
      </c>
      <c r="AC3127" s="46" t="s">
        <v>13688</v>
      </c>
      <c r="AL3127" s="46" t="s">
        <v>14358</v>
      </c>
      <c r="AM3127" s="46" t="s">
        <v>15725</v>
      </c>
      <c r="AQ3127" s="46" t="b">
        <v>0</v>
      </c>
      <c r="AR3127" s="95"/>
    </row>
    <row r="3128" spans="1:44" ht="15" customHeight="1">
      <c r="A3128" s="46">
        <v>3575</v>
      </c>
      <c r="B3128" s="62">
        <v>3127</v>
      </c>
      <c r="D3128" s="46" t="s">
        <v>14359</v>
      </c>
      <c r="E3128" s="46" t="s">
        <v>14119</v>
      </c>
      <c r="G3128" s="46" t="s">
        <v>14360</v>
      </c>
      <c r="I3128" s="46" t="s">
        <v>14121</v>
      </c>
      <c r="J3128" s="46" t="s">
        <v>14095</v>
      </c>
      <c r="K3128" s="46" t="s">
        <v>9887</v>
      </c>
      <c r="L3128" s="46" t="s">
        <v>14096</v>
      </c>
      <c r="O3128" s="46" t="s">
        <v>14097</v>
      </c>
      <c r="P3128" s="43">
        <v>42012</v>
      </c>
      <c r="Q3128" s="46" t="s">
        <v>14000</v>
      </c>
      <c r="R3128" s="46">
        <v>16.399999999999999</v>
      </c>
      <c r="S3128" s="46">
        <v>7.16</v>
      </c>
      <c r="T3128" s="46" t="s">
        <v>14095</v>
      </c>
      <c r="U3128" s="46">
        <v>21</v>
      </c>
      <c r="V3128" s="46">
        <v>50</v>
      </c>
      <c r="W3128" s="46">
        <v>50</v>
      </c>
      <c r="X3128" s="46">
        <v>0.81999999999999984</v>
      </c>
      <c r="Y3128" s="46">
        <v>5.8711999999999992E-3</v>
      </c>
      <c r="AA3128" s="46" t="s">
        <v>9266</v>
      </c>
      <c r="AC3128" s="46" t="s">
        <v>13688</v>
      </c>
      <c r="AL3128" s="46" t="s">
        <v>14361</v>
      </c>
      <c r="AM3128" s="46" t="s">
        <v>15726</v>
      </c>
      <c r="AQ3128" s="46" t="b">
        <v>0</v>
      </c>
      <c r="AR3128" s="95"/>
    </row>
    <row r="3129" spans="1:44" ht="15" customHeight="1">
      <c r="A3129" s="46">
        <v>3576</v>
      </c>
      <c r="B3129" s="62">
        <v>3128</v>
      </c>
      <c r="D3129" s="46" t="s">
        <v>14362</v>
      </c>
      <c r="E3129" s="46" t="s">
        <v>14128</v>
      </c>
      <c r="G3129" s="46" t="s">
        <v>14363</v>
      </c>
      <c r="I3129" s="46" t="s">
        <v>14130</v>
      </c>
      <c r="J3129" s="46" t="s">
        <v>14095</v>
      </c>
      <c r="K3129" s="46" t="s">
        <v>9887</v>
      </c>
      <c r="L3129" s="46" t="s">
        <v>14096</v>
      </c>
      <c r="O3129" s="46" t="s">
        <v>14097</v>
      </c>
      <c r="P3129" s="43">
        <v>42012</v>
      </c>
      <c r="Q3129" s="46" t="s">
        <v>14000</v>
      </c>
      <c r="R3129" s="46">
        <v>22.6</v>
      </c>
      <c r="S3129" s="46">
        <v>3.6</v>
      </c>
      <c r="T3129" s="46" t="s">
        <v>14095</v>
      </c>
      <c r="U3129" s="46">
        <v>21</v>
      </c>
      <c r="V3129" s="46">
        <v>50</v>
      </c>
      <c r="W3129" s="46">
        <v>50</v>
      </c>
      <c r="X3129" s="46">
        <v>1.1299999999999999</v>
      </c>
      <c r="Y3129" s="46">
        <v>4.0679999999999996E-3</v>
      </c>
      <c r="AA3129" s="46" t="s">
        <v>9266</v>
      </c>
      <c r="AC3129" s="46" t="s">
        <v>13688</v>
      </c>
      <c r="AL3129" s="46" t="s">
        <v>14364</v>
      </c>
      <c r="AM3129" s="46" t="s">
        <v>15727</v>
      </c>
      <c r="AQ3129" s="46" t="b">
        <v>0</v>
      </c>
      <c r="AR3129" s="95"/>
    </row>
    <row r="3130" spans="1:44" ht="15" customHeight="1">
      <c r="A3130" s="46">
        <v>3577</v>
      </c>
      <c r="B3130" s="62">
        <v>3129</v>
      </c>
      <c r="D3130" s="46" t="s">
        <v>14365</v>
      </c>
      <c r="E3130" s="46" t="s">
        <v>14146</v>
      </c>
      <c r="G3130" s="46" t="s">
        <v>14366</v>
      </c>
      <c r="I3130" s="46" t="s">
        <v>14148</v>
      </c>
      <c r="J3130" s="46" t="s">
        <v>14095</v>
      </c>
      <c r="K3130" s="46" t="s">
        <v>9887</v>
      </c>
      <c r="L3130" s="46" t="s">
        <v>14096</v>
      </c>
      <c r="O3130" s="46" t="s">
        <v>14097</v>
      </c>
      <c r="P3130" s="43">
        <v>42012</v>
      </c>
      <c r="Q3130" s="46" t="s">
        <v>14000</v>
      </c>
      <c r="R3130" s="46">
        <v>35.5</v>
      </c>
      <c r="S3130" s="46">
        <v>8.09</v>
      </c>
      <c r="T3130" s="46" t="s">
        <v>14095</v>
      </c>
      <c r="U3130" s="46">
        <v>19</v>
      </c>
      <c r="V3130" s="46">
        <v>50</v>
      </c>
      <c r="W3130" s="46">
        <v>50</v>
      </c>
      <c r="X3130" s="46">
        <v>1.7749999999999999</v>
      </c>
      <c r="Y3130" s="46">
        <v>1.4359749999999998E-2</v>
      </c>
      <c r="AA3130" s="46" t="s">
        <v>9266</v>
      </c>
      <c r="AC3130" s="46" t="s">
        <v>13688</v>
      </c>
      <c r="AL3130" s="46" t="s">
        <v>14367</v>
      </c>
      <c r="AM3130" s="46" t="s">
        <v>15728</v>
      </c>
      <c r="AQ3130" s="46" t="b">
        <v>0</v>
      </c>
      <c r="AR3130" s="95"/>
    </row>
    <row r="3131" spans="1:44" ht="15" customHeight="1">
      <c r="A3131" s="46">
        <v>3578</v>
      </c>
      <c r="B3131" s="62">
        <v>3130</v>
      </c>
      <c r="D3131" s="46" t="s">
        <v>14368</v>
      </c>
      <c r="E3131" s="46" t="s">
        <v>14176</v>
      </c>
      <c r="G3131" s="46" t="s">
        <v>14369</v>
      </c>
      <c r="I3131" s="46" t="s">
        <v>14178</v>
      </c>
      <c r="J3131" s="46" t="s">
        <v>14095</v>
      </c>
      <c r="K3131" s="46" t="s">
        <v>9887</v>
      </c>
      <c r="L3131" s="46" t="s">
        <v>14096</v>
      </c>
      <c r="O3131" s="46" t="s">
        <v>14097</v>
      </c>
      <c r="P3131" s="43">
        <v>42012</v>
      </c>
      <c r="Q3131" s="46" t="s">
        <v>14000</v>
      </c>
      <c r="R3131" s="46">
        <v>8.57</v>
      </c>
      <c r="S3131" s="46">
        <v>2.37</v>
      </c>
      <c r="T3131" s="46" t="s">
        <v>14095</v>
      </c>
      <c r="U3131" s="46">
        <v>21</v>
      </c>
      <c r="V3131" s="46">
        <v>50</v>
      </c>
      <c r="W3131" s="46">
        <v>50</v>
      </c>
      <c r="X3131" s="46">
        <v>0.42849999999999999</v>
      </c>
      <c r="Y3131" s="46">
        <v>1.0155449999999999E-3</v>
      </c>
      <c r="AA3131" s="46" t="s">
        <v>9266</v>
      </c>
      <c r="AC3131" s="46" t="s">
        <v>13688</v>
      </c>
      <c r="AL3131" s="46" t="s">
        <v>14370</v>
      </c>
      <c r="AM3131" s="46" t="s">
        <v>15729</v>
      </c>
      <c r="AQ3131" s="46" t="b">
        <v>0</v>
      </c>
      <c r="AR3131" s="95"/>
    </row>
    <row r="3132" spans="1:44" ht="15" customHeight="1">
      <c r="A3132" s="46">
        <v>3579</v>
      </c>
      <c r="B3132" s="62">
        <v>3131</v>
      </c>
      <c r="D3132" s="46" t="s">
        <v>14371</v>
      </c>
      <c r="E3132" s="46" t="s">
        <v>14186</v>
      </c>
      <c r="G3132" s="46" t="s">
        <v>14372</v>
      </c>
      <c r="I3132" s="46" t="s">
        <v>14183</v>
      </c>
      <c r="J3132" s="46" t="s">
        <v>14095</v>
      </c>
      <c r="K3132" s="46" t="s">
        <v>9887</v>
      </c>
      <c r="L3132" s="46" t="s">
        <v>14096</v>
      </c>
      <c r="O3132" s="46" t="s">
        <v>14097</v>
      </c>
      <c r="P3132" s="43">
        <v>42012</v>
      </c>
      <c r="Q3132" s="46" t="s">
        <v>14000</v>
      </c>
      <c r="R3132" s="46">
        <v>27.2</v>
      </c>
      <c r="S3132" s="46">
        <v>7.77</v>
      </c>
      <c r="T3132" s="46" t="s">
        <v>14095</v>
      </c>
      <c r="U3132" s="46">
        <v>20</v>
      </c>
      <c r="V3132" s="46">
        <v>50</v>
      </c>
      <c r="W3132" s="46">
        <v>50</v>
      </c>
      <c r="X3132" s="46">
        <v>1.36</v>
      </c>
      <c r="Y3132" s="46">
        <v>1.0567200000000001E-2</v>
      </c>
      <c r="AA3132" s="46" t="s">
        <v>9266</v>
      </c>
      <c r="AC3132" s="46" t="s">
        <v>13688</v>
      </c>
      <c r="AL3132" s="46" t="s">
        <v>14373</v>
      </c>
      <c r="AM3132" s="46" t="s">
        <v>15730</v>
      </c>
      <c r="AQ3132" s="46" t="b">
        <v>0</v>
      </c>
      <c r="AR3132" s="95"/>
    </row>
    <row r="3133" spans="1:44" ht="15" customHeight="1">
      <c r="A3133" s="46">
        <v>3580</v>
      </c>
      <c r="B3133" s="62">
        <v>3132</v>
      </c>
      <c r="D3133" s="46" t="s">
        <v>14374</v>
      </c>
      <c r="E3133" s="46" t="s">
        <v>14251</v>
      </c>
      <c r="G3133" s="46" t="s">
        <v>14375</v>
      </c>
      <c r="I3133" s="46" t="s">
        <v>14253</v>
      </c>
      <c r="J3133" s="46" t="s">
        <v>14043</v>
      </c>
      <c r="K3133" s="46" t="s">
        <v>9887</v>
      </c>
      <c r="L3133" s="46" t="s">
        <v>14096</v>
      </c>
      <c r="O3133" s="46" t="s">
        <v>14097</v>
      </c>
      <c r="P3133" s="43">
        <v>42012</v>
      </c>
      <c r="Q3133" s="46" t="s">
        <v>14000</v>
      </c>
      <c r="R3133" s="46">
        <v>30.1</v>
      </c>
      <c r="S3133" s="46">
        <v>6.62</v>
      </c>
      <c r="T3133" s="46" t="s">
        <v>14043</v>
      </c>
      <c r="U3133" s="46">
        <v>24</v>
      </c>
      <c r="V3133" s="46">
        <v>50</v>
      </c>
      <c r="W3133" s="46">
        <v>50</v>
      </c>
      <c r="X3133" s="46">
        <v>1.5049999999999999</v>
      </c>
      <c r="Y3133" s="46">
        <v>9.963099999999999E-3</v>
      </c>
      <c r="AA3133" s="46" t="s">
        <v>9266</v>
      </c>
      <c r="AC3133" s="46" t="s">
        <v>13688</v>
      </c>
      <c r="AL3133" s="46" t="s">
        <v>14376</v>
      </c>
      <c r="AM3133" s="46" t="s">
        <v>15731</v>
      </c>
      <c r="AQ3133" s="46" t="b">
        <v>0</v>
      </c>
      <c r="AR3133" s="95"/>
    </row>
    <row r="3134" spans="1:44" ht="15" customHeight="1">
      <c r="A3134" s="46">
        <v>3581</v>
      </c>
      <c r="B3134" s="62">
        <v>3133</v>
      </c>
      <c r="D3134" s="46" t="s">
        <v>14377</v>
      </c>
      <c r="E3134" s="46" t="s">
        <v>14260</v>
      </c>
      <c r="G3134" s="46" t="s">
        <v>14378</v>
      </c>
      <c r="I3134" s="46" t="s">
        <v>14253</v>
      </c>
      <c r="J3134" s="46" t="s">
        <v>14095</v>
      </c>
      <c r="K3134" s="46" t="s">
        <v>9887</v>
      </c>
      <c r="L3134" s="46" t="s">
        <v>14096</v>
      </c>
      <c r="O3134" s="46" t="s">
        <v>14097</v>
      </c>
      <c r="P3134" s="43">
        <v>42012</v>
      </c>
      <c r="Q3134" s="46" t="s">
        <v>14000</v>
      </c>
      <c r="R3134" s="46">
        <v>2.2000000000000002</v>
      </c>
      <c r="S3134" s="46">
        <v>0.72099999999999997</v>
      </c>
      <c r="T3134" s="46" t="s">
        <v>14095</v>
      </c>
      <c r="U3134" s="46">
        <v>23</v>
      </c>
      <c r="V3134" s="46">
        <v>50</v>
      </c>
      <c r="W3134" s="46">
        <v>50</v>
      </c>
      <c r="X3134" s="46">
        <v>0.11000000000000001</v>
      </c>
      <c r="Y3134" s="46">
        <v>7.9310000000000011E-5</v>
      </c>
      <c r="AA3134" s="46" t="s">
        <v>9266</v>
      </c>
      <c r="AC3134" s="46" t="s">
        <v>13688</v>
      </c>
      <c r="AL3134" s="46" t="s">
        <v>14379</v>
      </c>
      <c r="AM3134" s="46" t="s">
        <v>15732</v>
      </c>
      <c r="AQ3134" s="46" t="b">
        <v>0</v>
      </c>
      <c r="AR3134" s="95"/>
    </row>
    <row r="3135" spans="1:44" ht="15" customHeight="1">
      <c r="A3135" s="46">
        <v>3582</v>
      </c>
      <c r="B3135" s="62">
        <v>3134</v>
      </c>
      <c r="D3135" s="46" t="s">
        <v>14380</v>
      </c>
      <c r="E3135" s="46" t="s">
        <v>14285</v>
      </c>
      <c r="G3135" s="46" t="s">
        <v>14381</v>
      </c>
      <c r="I3135" s="46" t="s">
        <v>14266</v>
      </c>
      <c r="J3135" s="46" t="s">
        <v>14043</v>
      </c>
      <c r="K3135" s="46" t="s">
        <v>9887</v>
      </c>
      <c r="L3135" s="46" t="s">
        <v>14096</v>
      </c>
      <c r="O3135" s="46" t="s">
        <v>14097</v>
      </c>
      <c r="P3135" s="43">
        <v>42012</v>
      </c>
      <c r="Q3135" s="46" t="s">
        <v>14000</v>
      </c>
      <c r="R3135" s="46">
        <v>29.4</v>
      </c>
      <c r="S3135" s="46">
        <v>8.9600000000000009</v>
      </c>
      <c r="T3135" s="46" t="s">
        <v>14043</v>
      </c>
      <c r="U3135" s="46">
        <v>20</v>
      </c>
      <c r="V3135" s="46">
        <v>50</v>
      </c>
      <c r="W3135" s="46">
        <v>50</v>
      </c>
      <c r="X3135" s="46">
        <v>1.47</v>
      </c>
      <c r="Y3135" s="46">
        <v>1.3171200000000001E-2</v>
      </c>
      <c r="AA3135" s="46" t="s">
        <v>9266</v>
      </c>
      <c r="AC3135" s="46" t="s">
        <v>13688</v>
      </c>
      <c r="AL3135" s="46" t="s">
        <v>14382</v>
      </c>
      <c r="AM3135" s="46" t="s">
        <v>15733</v>
      </c>
      <c r="AQ3135" s="46" t="b">
        <v>0</v>
      </c>
      <c r="AR3135" s="95"/>
    </row>
    <row r="3136" spans="1:44" ht="15" customHeight="1">
      <c r="A3136" s="46">
        <v>3583</v>
      </c>
      <c r="B3136" s="62">
        <v>3135</v>
      </c>
      <c r="D3136" s="46" t="s">
        <v>14383</v>
      </c>
      <c r="E3136" s="46" t="s">
        <v>14293</v>
      </c>
      <c r="G3136" s="46" t="s">
        <v>14384</v>
      </c>
      <c r="I3136" s="46" t="s">
        <v>14295</v>
      </c>
      <c r="J3136" s="46" t="s">
        <v>14095</v>
      </c>
      <c r="K3136" s="46" t="s">
        <v>9887</v>
      </c>
      <c r="L3136" s="46" t="s">
        <v>14096</v>
      </c>
      <c r="O3136" s="46" t="s">
        <v>14097</v>
      </c>
      <c r="P3136" s="43">
        <v>42013</v>
      </c>
      <c r="Q3136" s="46" t="s">
        <v>14000</v>
      </c>
      <c r="R3136" s="46">
        <v>7.7</v>
      </c>
      <c r="S3136" s="46">
        <v>1.37</v>
      </c>
      <c r="T3136" s="46" t="s">
        <v>14095</v>
      </c>
      <c r="U3136" s="46">
        <v>22</v>
      </c>
      <c r="V3136" s="46">
        <v>50</v>
      </c>
      <c r="W3136" s="46">
        <v>50</v>
      </c>
      <c r="X3136" s="46">
        <v>0.38500000000000001</v>
      </c>
      <c r="Y3136" s="46">
        <v>5.2745000000000005E-4</v>
      </c>
      <c r="AA3136" s="46" t="s">
        <v>9266</v>
      </c>
      <c r="AC3136" s="46" t="s">
        <v>13688</v>
      </c>
      <c r="AL3136" s="46" t="s">
        <v>14385</v>
      </c>
      <c r="AM3136" s="46" t="s">
        <v>15734</v>
      </c>
      <c r="AQ3136" s="46" t="b">
        <v>0</v>
      </c>
      <c r="AR3136" s="95"/>
    </row>
    <row r="3137" spans="1:44" ht="15" customHeight="1">
      <c r="A3137" s="46">
        <v>3584</v>
      </c>
      <c r="B3137" s="62">
        <v>3136</v>
      </c>
      <c r="D3137" s="46" t="s">
        <v>14386</v>
      </c>
      <c r="E3137" s="46" t="s">
        <v>14298</v>
      </c>
      <c r="G3137" s="46" t="s">
        <v>14387</v>
      </c>
      <c r="I3137" s="46" t="s">
        <v>14300</v>
      </c>
      <c r="J3137" s="46" t="s">
        <v>14095</v>
      </c>
      <c r="K3137" s="46" t="s">
        <v>9887</v>
      </c>
      <c r="L3137" s="46" t="s">
        <v>14096</v>
      </c>
      <c r="O3137" s="46" t="s">
        <v>14097</v>
      </c>
      <c r="P3137" s="43">
        <v>42013</v>
      </c>
      <c r="Q3137" s="46" t="s">
        <v>14000</v>
      </c>
      <c r="R3137" s="46">
        <v>7.68</v>
      </c>
      <c r="S3137" s="46">
        <v>1.1399999999999999</v>
      </c>
      <c r="T3137" s="46" t="s">
        <v>14095</v>
      </c>
      <c r="U3137" s="46">
        <v>25</v>
      </c>
      <c r="V3137" s="46">
        <v>50</v>
      </c>
      <c r="W3137" s="46">
        <v>50</v>
      </c>
      <c r="X3137" s="46">
        <v>0.38400000000000001</v>
      </c>
      <c r="Y3137" s="46">
        <v>4.3775999999999998E-4</v>
      </c>
      <c r="AA3137" s="46" t="s">
        <v>9266</v>
      </c>
      <c r="AC3137" s="46" t="s">
        <v>13688</v>
      </c>
      <c r="AL3137" s="46" t="s">
        <v>14388</v>
      </c>
      <c r="AM3137" s="46" t="s">
        <v>15735</v>
      </c>
      <c r="AQ3137" s="46" t="b">
        <v>0</v>
      </c>
      <c r="AR3137" s="95"/>
    </row>
    <row r="3138" spans="1:44" ht="15" customHeight="1">
      <c r="A3138" s="46">
        <v>3585</v>
      </c>
      <c r="B3138" s="62">
        <v>3137</v>
      </c>
      <c r="D3138" s="46" t="s">
        <v>14389</v>
      </c>
      <c r="E3138" s="46" t="s">
        <v>14303</v>
      </c>
      <c r="G3138" s="46" t="s">
        <v>14390</v>
      </c>
      <c r="I3138" s="46" t="s">
        <v>14300</v>
      </c>
      <c r="J3138" s="46" t="s">
        <v>14095</v>
      </c>
      <c r="K3138" s="46" t="s">
        <v>9887</v>
      </c>
      <c r="L3138" s="46" t="s">
        <v>14096</v>
      </c>
      <c r="O3138" s="46" t="s">
        <v>14097</v>
      </c>
      <c r="P3138" s="43">
        <v>42013</v>
      </c>
      <c r="Q3138" s="46" t="s">
        <v>14000</v>
      </c>
      <c r="R3138" s="46">
        <v>17.5</v>
      </c>
      <c r="S3138" s="46">
        <v>1.27</v>
      </c>
      <c r="T3138" s="46" t="s">
        <v>14095</v>
      </c>
      <c r="U3138" s="46">
        <v>23</v>
      </c>
      <c r="V3138" s="46">
        <v>50</v>
      </c>
      <c r="W3138" s="46">
        <v>50</v>
      </c>
      <c r="X3138" s="46">
        <v>0.875</v>
      </c>
      <c r="Y3138" s="46">
        <v>1.11125E-3</v>
      </c>
      <c r="AA3138" s="46" t="s">
        <v>9266</v>
      </c>
      <c r="AC3138" s="46" t="s">
        <v>13688</v>
      </c>
      <c r="AL3138" s="46" t="s">
        <v>14391</v>
      </c>
      <c r="AM3138" s="46" t="s">
        <v>15736</v>
      </c>
      <c r="AQ3138" s="46" t="b">
        <v>0</v>
      </c>
      <c r="AR3138" s="95"/>
    </row>
    <row r="3139" spans="1:44" ht="15" customHeight="1">
      <c r="A3139" s="46">
        <v>3586</v>
      </c>
      <c r="B3139" s="62">
        <v>3138</v>
      </c>
      <c r="D3139" s="46" t="s">
        <v>14392</v>
      </c>
      <c r="E3139" s="46" t="s">
        <v>14307</v>
      </c>
      <c r="G3139" s="46" t="s">
        <v>14393</v>
      </c>
      <c r="I3139" s="46" t="s">
        <v>14300</v>
      </c>
      <c r="J3139" s="46" t="s">
        <v>14095</v>
      </c>
      <c r="K3139" s="46" t="s">
        <v>9887</v>
      </c>
      <c r="L3139" s="46" t="s">
        <v>14096</v>
      </c>
      <c r="O3139" s="46" t="s">
        <v>14097</v>
      </c>
      <c r="P3139" s="43">
        <v>42013</v>
      </c>
      <c r="Q3139" s="46" t="s">
        <v>14000</v>
      </c>
      <c r="R3139" s="46">
        <v>0.69699999999999995</v>
      </c>
      <c r="S3139" s="46">
        <v>7.1999999999999995E-2</v>
      </c>
      <c r="T3139" s="46" t="s">
        <v>14095</v>
      </c>
      <c r="U3139" s="46">
        <v>21</v>
      </c>
      <c r="V3139" s="46">
        <v>50</v>
      </c>
      <c r="W3139" s="46">
        <v>50</v>
      </c>
      <c r="X3139" s="46">
        <v>3.4849999999999992E-2</v>
      </c>
      <c r="Y3139" s="46">
        <v>2.5091999999999992E-6</v>
      </c>
      <c r="AA3139" s="46" t="s">
        <v>9266</v>
      </c>
      <c r="AC3139" s="46" t="s">
        <v>13688</v>
      </c>
      <c r="AL3139" s="46" t="s">
        <v>14394</v>
      </c>
      <c r="AM3139" s="46" t="s">
        <v>15737</v>
      </c>
      <c r="AQ3139" s="46" t="b">
        <v>0</v>
      </c>
      <c r="AR3139" s="95"/>
    </row>
    <row r="3140" spans="1:44" ht="15" customHeight="1">
      <c r="A3140" s="46">
        <v>3587</v>
      </c>
      <c r="B3140" s="62">
        <v>3139</v>
      </c>
      <c r="D3140" s="46" t="s">
        <v>14395</v>
      </c>
      <c r="E3140" s="46" t="s">
        <v>14311</v>
      </c>
      <c r="G3140" s="46" t="s">
        <v>14396</v>
      </c>
      <c r="I3140" s="46" t="s">
        <v>14300</v>
      </c>
      <c r="J3140" s="46" t="s">
        <v>14095</v>
      </c>
      <c r="K3140" s="46" t="s">
        <v>9887</v>
      </c>
      <c r="L3140" s="46" t="s">
        <v>14096</v>
      </c>
      <c r="O3140" s="46" t="s">
        <v>14097</v>
      </c>
      <c r="P3140" s="43">
        <v>42013</v>
      </c>
      <c r="Q3140" s="46" t="s">
        <v>14000</v>
      </c>
      <c r="R3140" s="46">
        <v>1.72</v>
      </c>
      <c r="S3140" s="46">
        <v>0.182</v>
      </c>
      <c r="T3140" s="46" t="s">
        <v>14095</v>
      </c>
      <c r="U3140" s="46">
        <v>16</v>
      </c>
      <c r="V3140" s="46">
        <v>50</v>
      </c>
      <c r="W3140" s="46">
        <v>50</v>
      </c>
      <c r="X3140" s="46">
        <v>8.5999999999999993E-2</v>
      </c>
      <c r="Y3140" s="46">
        <v>1.5651999999999999E-5</v>
      </c>
      <c r="AA3140" s="46" t="s">
        <v>9266</v>
      </c>
      <c r="AC3140" s="46" t="s">
        <v>13688</v>
      </c>
      <c r="AL3140" s="46" t="s">
        <v>14397</v>
      </c>
      <c r="AM3140" s="46" t="s">
        <v>15738</v>
      </c>
      <c r="AQ3140" s="46" t="b">
        <v>0</v>
      </c>
      <c r="AR3140" s="95"/>
    </row>
    <row r="3141" spans="1:44" ht="15" customHeight="1">
      <c r="A3141" s="46">
        <v>3588</v>
      </c>
      <c r="B3141" s="62">
        <v>3140</v>
      </c>
      <c r="D3141" s="46" t="s">
        <v>14398</v>
      </c>
      <c r="E3141" s="46" t="s">
        <v>14324</v>
      </c>
      <c r="G3141" s="46" t="s">
        <v>14399</v>
      </c>
      <c r="I3141" s="46" t="s">
        <v>14317</v>
      </c>
      <c r="J3141" s="46" t="s">
        <v>14095</v>
      </c>
      <c r="K3141" s="46" t="s">
        <v>9887</v>
      </c>
      <c r="L3141" s="46" t="s">
        <v>14096</v>
      </c>
      <c r="O3141" s="46" t="s">
        <v>14097</v>
      </c>
      <c r="P3141" s="43">
        <v>42013</v>
      </c>
      <c r="Q3141" s="46" t="s">
        <v>14000</v>
      </c>
      <c r="R3141" s="46">
        <v>22.5</v>
      </c>
      <c r="S3141" s="46">
        <v>1.69</v>
      </c>
      <c r="T3141" s="46" t="s">
        <v>14095</v>
      </c>
      <c r="U3141" s="46">
        <v>19</v>
      </c>
      <c r="V3141" s="46">
        <v>50</v>
      </c>
      <c r="W3141" s="46">
        <v>50</v>
      </c>
      <c r="X3141" s="46">
        <v>1.125</v>
      </c>
      <c r="Y3141" s="46">
        <v>1.9012499999999999E-3</v>
      </c>
      <c r="AA3141" s="46" t="s">
        <v>9266</v>
      </c>
      <c r="AC3141" s="46" t="s">
        <v>13688</v>
      </c>
      <c r="AL3141" s="46" t="s">
        <v>14400</v>
      </c>
      <c r="AM3141" s="46" t="s">
        <v>15739</v>
      </c>
      <c r="AQ3141" s="46" t="b">
        <v>0</v>
      </c>
      <c r="AR3141" s="95"/>
    </row>
    <row r="3142" spans="1:44" ht="15" customHeight="1">
      <c r="A3142" s="46">
        <v>3589</v>
      </c>
      <c r="B3142" s="62">
        <v>3141</v>
      </c>
      <c r="D3142" s="46" t="s">
        <v>14401</v>
      </c>
      <c r="E3142" s="46" t="s">
        <v>14336</v>
      </c>
      <c r="G3142" s="46" t="s">
        <v>14337</v>
      </c>
      <c r="I3142" s="46" t="s">
        <v>14338</v>
      </c>
      <c r="J3142" s="46" t="s">
        <v>14095</v>
      </c>
      <c r="K3142" s="46" t="s">
        <v>9887</v>
      </c>
      <c r="L3142" s="46" t="s">
        <v>14096</v>
      </c>
      <c r="O3142" s="46" t="s">
        <v>14097</v>
      </c>
      <c r="P3142" s="43">
        <v>42013</v>
      </c>
      <c r="Q3142" s="46" t="s">
        <v>14000</v>
      </c>
      <c r="R3142" s="46">
        <v>15.3</v>
      </c>
      <c r="S3142" s="46">
        <v>0.94099999999999995</v>
      </c>
      <c r="T3142" s="46" t="s">
        <v>14095</v>
      </c>
      <c r="U3142" s="46">
        <v>20</v>
      </c>
      <c r="V3142" s="46">
        <v>50</v>
      </c>
      <c r="W3142" s="46">
        <v>50</v>
      </c>
      <c r="X3142" s="46">
        <v>0.76500000000000001</v>
      </c>
      <c r="Y3142" s="46">
        <v>7.1986499999999998E-4</v>
      </c>
      <c r="AA3142" s="46" t="s">
        <v>9266</v>
      </c>
      <c r="AC3142" s="46" t="s">
        <v>13688</v>
      </c>
      <c r="AL3142" s="46" t="s">
        <v>14402</v>
      </c>
      <c r="AM3142" s="46" t="s">
        <v>15720</v>
      </c>
      <c r="AQ3142" s="46" t="b">
        <v>0</v>
      </c>
      <c r="AR3142" s="95"/>
    </row>
    <row r="3143" spans="1:44" ht="15" customHeight="1">
      <c r="A3143" s="46">
        <v>3590</v>
      </c>
      <c r="B3143" s="62">
        <v>3142</v>
      </c>
      <c r="D3143" s="46" t="s">
        <v>14403</v>
      </c>
      <c r="E3143" s="46" t="s">
        <v>14345</v>
      </c>
      <c r="G3143" s="46" t="s">
        <v>14346</v>
      </c>
      <c r="I3143" s="46" t="s">
        <v>14347</v>
      </c>
      <c r="J3143" s="46" t="s">
        <v>14095</v>
      </c>
      <c r="K3143" s="46" t="s">
        <v>9887</v>
      </c>
      <c r="L3143" s="46" t="s">
        <v>14096</v>
      </c>
      <c r="O3143" s="46" t="s">
        <v>14097</v>
      </c>
      <c r="P3143" s="43">
        <v>42013</v>
      </c>
      <c r="Q3143" s="46" t="s">
        <v>14000</v>
      </c>
      <c r="R3143" s="46">
        <v>24.6</v>
      </c>
      <c r="S3143" s="46">
        <v>1.55</v>
      </c>
      <c r="T3143" s="46" t="s">
        <v>14095</v>
      </c>
      <c r="U3143" s="46">
        <v>25</v>
      </c>
      <c r="V3143" s="46">
        <v>50</v>
      </c>
      <c r="W3143" s="46">
        <v>50</v>
      </c>
      <c r="X3143" s="46">
        <v>1.23</v>
      </c>
      <c r="Y3143" s="46">
        <v>1.9065E-3</v>
      </c>
      <c r="AA3143" s="46" t="s">
        <v>9266</v>
      </c>
      <c r="AC3143" s="46" t="s">
        <v>13688</v>
      </c>
      <c r="AL3143" s="46" t="s">
        <v>14404</v>
      </c>
      <c r="AM3143" s="46" t="s">
        <v>15722</v>
      </c>
      <c r="AQ3143" s="46" t="b">
        <v>0</v>
      </c>
      <c r="AR3143" s="95"/>
    </row>
    <row r="3144" spans="1:44" ht="15" customHeight="1">
      <c r="A3144" s="46">
        <v>3591</v>
      </c>
      <c r="B3144" s="62">
        <v>3143</v>
      </c>
      <c r="D3144" s="46" t="s">
        <v>14405</v>
      </c>
      <c r="E3144" s="46" t="s">
        <v>14176</v>
      </c>
      <c r="G3144" s="46" t="s">
        <v>14369</v>
      </c>
      <c r="I3144" s="46" t="s">
        <v>14178</v>
      </c>
      <c r="J3144" s="46" t="s">
        <v>14095</v>
      </c>
      <c r="K3144" s="46" t="s">
        <v>9887</v>
      </c>
      <c r="L3144" s="46" t="s">
        <v>14096</v>
      </c>
      <c r="O3144" s="46" t="s">
        <v>14097</v>
      </c>
      <c r="P3144" s="43">
        <v>42013</v>
      </c>
      <c r="Q3144" s="46" t="s">
        <v>14000</v>
      </c>
      <c r="R3144" s="46">
        <v>9.1199999999999992</v>
      </c>
      <c r="S3144" s="46">
        <v>0.64800000000000002</v>
      </c>
      <c r="T3144" s="46" t="s">
        <v>14095</v>
      </c>
      <c r="U3144" s="46">
        <v>20</v>
      </c>
      <c r="V3144" s="46">
        <v>50</v>
      </c>
      <c r="W3144" s="46">
        <v>50</v>
      </c>
      <c r="X3144" s="46">
        <v>0.45599999999999996</v>
      </c>
      <c r="Y3144" s="46">
        <v>2.9548799999999995E-4</v>
      </c>
      <c r="AA3144" s="46" t="s">
        <v>9266</v>
      </c>
      <c r="AC3144" s="46" t="s">
        <v>13688</v>
      </c>
      <c r="AL3144" s="46" t="s">
        <v>14406</v>
      </c>
      <c r="AM3144" s="46" t="s">
        <v>15729</v>
      </c>
      <c r="AQ3144" s="46" t="b">
        <v>0</v>
      </c>
      <c r="AR3144" s="95"/>
    </row>
    <row r="3145" spans="1:44" ht="15" customHeight="1">
      <c r="A3145" s="46">
        <v>3592</v>
      </c>
      <c r="B3145" s="62">
        <v>3144</v>
      </c>
      <c r="D3145" s="46" t="s">
        <v>14407</v>
      </c>
      <c r="E3145" s="46" t="s">
        <v>14408</v>
      </c>
      <c r="F3145" s="46" t="s">
        <v>13981</v>
      </c>
      <c r="G3145" s="46">
        <v>12300</v>
      </c>
      <c r="I3145" s="46" t="s">
        <v>14409</v>
      </c>
      <c r="K3145" s="46" t="s">
        <v>9887</v>
      </c>
      <c r="L3145" s="46" t="s">
        <v>926</v>
      </c>
      <c r="O3145" s="46" t="s">
        <v>13981</v>
      </c>
      <c r="P3145" s="43">
        <v>41913</v>
      </c>
      <c r="Q3145" s="46" t="s">
        <v>9887</v>
      </c>
      <c r="R3145" s="46">
        <v>10.3</v>
      </c>
      <c r="S3145" s="46">
        <v>2.61</v>
      </c>
      <c r="U3145" s="46">
        <v>19</v>
      </c>
      <c r="V3145" s="46">
        <v>100</v>
      </c>
      <c r="W3145" s="46">
        <v>50</v>
      </c>
      <c r="X3145" s="46">
        <v>1.03</v>
      </c>
      <c r="Y3145" s="46">
        <v>2.6882999999999998E-3</v>
      </c>
      <c r="AA3145" s="46" t="s">
        <v>9266</v>
      </c>
      <c r="AC3145" s="46" t="s">
        <v>709</v>
      </c>
      <c r="AJ3145" s="46" t="s">
        <v>14410</v>
      </c>
      <c r="AL3145" s="46" t="s">
        <v>14411</v>
      </c>
      <c r="AM3145" s="46" t="s">
        <v>15740</v>
      </c>
      <c r="AQ3145" s="46" t="b">
        <v>0</v>
      </c>
      <c r="AR3145" s="95"/>
    </row>
    <row r="3146" spans="1:44" ht="15" customHeight="1">
      <c r="A3146" s="46">
        <v>3593</v>
      </c>
      <c r="B3146" s="62">
        <v>3145</v>
      </c>
      <c r="D3146" s="46" t="s">
        <v>14412</v>
      </c>
      <c r="E3146" s="46" t="s">
        <v>14413</v>
      </c>
      <c r="G3146" s="46" t="s">
        <v>14414</v>
      </c>
      <c r="I3146" s="46" t="s">
        <v>14415</v>
      </c>
      <c r="K3146" s="46" t="s">
        <v>9887</v>
      </c>
      <c r="L3146" s="46" t="s">
        <v>926</v>
      </c>
      <c r="O3146" s="46" t="s">
        <v>13981</v>
      </c>
      <c r="P3146" s="43">
        <v>42087</v>
      </c>
      <c r="Q3146" s="46" t="s">
        <v>9887</v>
      </c>
      <c r="T3146" s="46" t="s">
        <v>14095</v>
      </c>
      <c r="U3146" s="46">
        <v>20</v>
      </c>
      <c r="AA3146" s="46" t="s">
        <v>9266</v>
      </c>
      <c r="AC3146" s="46" t="s">
        <v>709</v>
      </c>
      <c r="AL3146" s="46" t="s">
        <v>14416</v>
      </c>
      <c r="AM3146" s="46" t="s">
        <v>15741</v>
      </c>
      <c r="AQ3146" s="46" t="b">
        <v>0</v>
      </c>
      <c r="AR3146" s="95"/>
    </row>
    <row r="3147" spans="1:44" ht="15" customHeight="1">
      <c r="A3147" s="46">
        <v>3594</v>
      </c>
      <c r="B3147" s="62">
        <v>3146</v>
      </c>
      <c r="D3147" s="46" t="s">
        <v>14417</v>
      </c>
      <c r="E3147" s="46" t="s">
        <v>14418</v>
      </c>
      <c r="G3147" s="46" t="s">
        <v>14419</v>
      </c>
      <c r="I3147" s="46" t="s">
        <v>14420</v>
      </c>
      <c r="K3147" s="46" t="s">
        <v>9887</v>
      </c>
      <c r="L3147" s="46" t="s">
        <v>926</v>
      </c>
      <c r="O3147" s="46" t="s">
        <v>13981</v>
      </c>
      <c r="P3147" s="43">
        <v>42087</v>
      </c>
      <c r="Q3147" s="46" t="s">
        <v>9887</v>
      </c>
      <c r="T3147" s="46" t="s">
        <v>14095</v>
      </c>
      <c r="U3147" s="46">
        <v>16</v>
      </c>
      <c r="AA3147" s="46" t="s">
        <v>9266</v>
      </c>
      <c r="AC3147" s="46" t="s">
        <v>709</v>
      </c>
      <c r="AL3147" s="46" t="s">
        <v>14421</v>
      </c>
      <c r="AM3147" s="46" t="s">
        <v>15742</v>
      </c>
      <c r="AQ3147" s="46" t="b">
        <v>0</v>
      </c>
      <c r="AR3147" s="95"/>
    </row>
    <row r="3148" spans="1:44" ht="15" customHeight="1">
      <c r="A3148" s="46">
        <v>3595</v>
      </c>
      <c r="B3148" s="62">
        <v>3147</v>
      </c>
      <c r="D3148" s="46" t="s">
        <v>14422</v>
      </c>
      <c r="E3148" s="46" t="s">
        <v>14423</v>
      </c>
      <c r="G3148" s="46" t="s">
        <v>14424</v>
      </c>
      <c r="I3148" s="46" t="s">
        <v>14425</v>
      </c>
      <c r="K3148" s="46" t="s">
        <v>9887</v>
      </c>
      <c r="L3148" s="46" t="s">
        <v>926</v>
      </c>
      <c r="O3148" s="46" t="s">
        <v>13981</v>
      </c>
      <c r="P3148" s="43">
        <v>42087</v>
      </c>
      <c r="Q3148" s="46" t="s">
        <v>9887</v>
      </c>
      <c r="T3148" s="46" t="s">
        <v>14095</v>
      </c>
      <c r="U3148" s="46">
        <v>20</v>
      </c>
      <c r="AA3148" s="46" t="s">
        <v>9266</v>
      </c>
      <c r="AC3148" s="46" t="s">
        <v>709</v>
      </c>
      <c r="AL3148" s="46" t="s">
        <v>14426</v>
      </c>
      <c r="AM3148" s="46" t="s">
        <v>15743</v>
      </c>
      <c r="AQ3148" s="46" t="b">
        <v>0</v>
      </c>
      <c r="AR3148" s="95"/>
    </row>
    <row r="3149" spans="1:44" ht="15" customHeight="1">
      <c r="A3149" s="46">
        <v>3596</v>
      </c>
      <c r="B3149" s="62">
        <v>3148</v>
      </c>
      <c r="D3149" s="46" t="s">
        <v>14427</v>
      </c>
      <c r="E3149" s="46" t="s">
        <v>14428</v>
      </c>
      <c r="F3149" s="46" t="s">
        <v>36</v>
      </c>
      <c r="I3149" s="46" t="s">
        <v>14429</v>
      </c>
      <c r="K3149" s="46" t="s">
        <v>9887</v>
      </c>
      <c r="L3149" s="46" t="s">
        <v>36</v>
      </c>
      <c r="O3149" s="46" t="s">
        <v>14430</v>
      </c>
      <c r="P3149" s="43">
        <v>42087</v>
      </c>
      <c r="Q3149" s="46" t="s">
        <v>9887</v>
      </c>
      <c r="U3149" s="46">
        <v>22</v>
      </c>
      <c r="AA3149" s="46" t="s">
        <v>9266</v>
      </c>
      <c r="AC3149" s="46" t="s">
        <v>13688</v>
      </c>
      <c r="AL3149" s="46" t="s">
        <v>14431</v>
      </c>
      <c r="AM3149" s="46" t="s">
        <v>15744</v>
      </c>
      <c r="AQ3149" s="46" t="b">
        <v>0</v>
      </c>
      <c r="AR3149" s="95"/>
    </row>
    <row r="3150" spans="1:44" ht="15" customHeight="1">
      <c r="A3150" s="46">
        <v>3597</v>
      </c>
      <c r="B3150" s="62">
        <v>3149</v>
      </c>
      <c r="D3150" s="46" t="s">
        <v>14432</v>
      </c>
      <c r="E3150" s="46" t="s">
        <v>14433</v>
      </c>
      <c r="F3150" s="46" t="s">
        <v>36</v>
      </c>
      <c r="I3150" s="46" t="s">
        <v>14429</v>
      </c>
      <c r="K3150" s="46" t="s">
        <v>9887</v>
      </c>
      <c r="L3150" s="46" t="s">
        <v>36</v>
      </c>
      <c r="O3150" s="46" t="s">
        <v>14430</v>
      </c>
      <c r="P3150" s="43">
        <v>42087</v>
      </c>
      <c r="Q3150" s="46" t="s">
        <v>9887</v>
      </c>
      <c r="U3150" s="46">
        <v>21</v>
      </c>
      <c r="AA3150" s="46" t="s">
        <v>9266</v>
      </c>
      <c r="AC3150" s="46" t="s">
        <v>13688</v>
      </c>
      <c r="AL3150" s="46" t="s">
        <v>14434</v>
      </c>
      <c r="AM3150" s="46" t="s">
        <v>15745</v>
      </c>
      <c r="AQ3150" s="46" t="b">
        <v>0</v>
      </c>
      <c r="AR3150" s="95"/>
    </row>
    <row r="3151" spans="1:44" ht="15" customHeight="1">
      <c r="A3151" s="46">
        <v>3598</v>
      </c>
      <c r="B3151" s="62">
        <v>3150</v>
      </c>
      <c r="D3151" s="46" t="s">
        <v>14435</v>
      </c>
      <c r="E3151" s="46" t="s">
        <v>14436</v>
      </c>
      <c r="F3151" s="46" t="s">
        <v>36</v>
      </c>
      <c r="I3151" s="46" t="s">
        <v>14429</v>
      </c>
      <c r="K3151" s="46" t="s">
        <v>9887</v>
      </c>
      <c r="L3151" s="46" t="s">
        <v>36</v>
      </c>
      <c r="O3151" s="46" t="s">
        <v>14430</v>
      </c>
      <c r="P3151" s="43">
        <v>42087</v>
      </c>
      <c r="Q3151" s="46" t="s">
        <v>9887</v>
      </c>
      <c r="U3151" s="46">
        <v>25</v>
      </c>
      <c r="AA3151" s="46" t="s">
        <v>9266</v>
      </c>
      <c r="AC3151" s="46" t="s">
        <v>13688</v>
      </c>
      <c r="AL3151" s="46" t="s">
        <v>14437</v>
      </c>
      <c r="AM3151" s="46" t="s">
        <v>15746</v>
      </c>
      <c r="AQ3151" s="46" t="b">
        <v>0</v>
      </c>
      <c r="AR3151" s="95"/>
    </row>
    <row r="3152" spans="1:44" ht="15" customHeight="1">
      <c r="A3152" s="46">
        <v>3599</v>
      </c>
      <c r="B3152" s="62">
        <v>3151</v>
      </c>
      <c r="D3152" s="46" t="s">
        <v>14438</v>
      </c>
      <c r="E3152" s="46" t="s">
        <v>14439</v>
      </c>
      <c r="G3152" s="46" t="s">
        <v>14440</v>
      </c>
      <c r="I3152" s="46" t="s">
        <v>4258</v>
      </c>
      <c r="K3152" s="46" t="s">
        <v>9887</v>
      </c>
      <c r="L3152" s="46" t="s">
        <v>926</v>
      </c>
      <c r="O3152" s="46" t="s">
        <v>13981</v>
      </c>
      <c r="P3152" s="43">
        <v>42087</v>
      </c>
      <c r="Q3152" s="46" t="s">
        <v>9887</v>
      </c>
      <c r="T3152" s="46" t="s">
        <v>14095</v>
      </c>
      <c r="U3152" s="46">
        <v>19</v>
      </c>
      <c r="AA3152" s="46" t="s">
        <v>9266</v>
      </c>
      <c r="AC3152" s="46" t="s">
        <v>709</v>
      </c>
      <c r="AL3152" s="46" t="s">
        <v>14441</v>
      </c>
      <c r="AM3152" s="46" t="s">
        <v>15747</v>
      </c>
      <c r="AQ3152" s="46" t="b">
        <v>0</v>
      </c>
      <c r="AR3152" s="95"/>
    </row>
    <row r="3153" spans="1:44" ht="15" customHeight="1">
      <c r="A3153" s="46">
        <v>3600</v>
      </c>
      <c r="B3153" s="62">
        <v>3152</v>
      </c>
      <c r="D3153" s="46" t="s">
        <v>14442</v>
      </c>
      <c r="E3153" s="46" t="s">
        <v>14443</v>
      </c>
      <c r="G3153" s="46" t="s">
        <v>14444</v>
      </c>
      <c r="I3153" s="46" t="s">
        <v>1189</v>
      </c>
      <c r="K3153" s="46" t="s">
        <v>9887</v>
      </c>
      <c r="L3153" s="46" t="s">
        <v>926</v>
      </c>
      <c r="O3153" s="46" t="s">
        <v>13981</v>
      </c>
      <c r="P3153" s="43">
        <v>42087</v>
      </c>
      <c r="Q3153" s="46" t="s">
        <v>9887</v>
      </c>
      <c r="T3153" s="46" t="s">
        <v>14095</v>
      </c>
      <c r="U3153" s="46">
        <v>22</v>
      </c>
      <c r="AA3153" s="46" t="s">
        <v>9266</v>
      </c>
      <c r="AC3153" s="46" t="s">
        <v>709</v>
      </c>
      <c r="AL3153" s="46" t="s">
        <v>14445</v>
      </c>
      <c r="AM3153" s="46" t="s">
        <v>15748</v>
      </c>
      <c r="AQ3153" s="46" t="b">
        <v>0</v>
      </c>
      <c r="AR3153" s="95"/>
    </row>
    <row r="3154" spans="1:44" ht="15" customHeight="1">
      <c r="A3154" s="46">
        <v>3601</v>
      </c>
      <c r="B3154" s="62">
        <v>3153</v>
      </c>
      <c r="D3154" s="46" t="s">
        <v>14446</v>
      </c>
      <c r="E3154" s="46" t="s">
        <v>14447</v>
      </c>
      <c r="G3154" s="46" t="s">
        <v>14448</v>
      </c>
      <c r="I3154" s="46" t="s">
        <v>14449</v>
      </c>
      <c r="K3154" s="46" t="s">
        <v>9887</v>
      </c>
      <c r="L3154" s="46" t="s">
        <v>926</v>
      </c>
      <c r="O3154" s="46" t="s">
        <v>13981</v>
      </c>
      <c r="P3154" s="43">
        <v>42087</v>
      </c>
      <c r="Q3154" s="46" t="s">
        <v>9887</v>
      </c>
      <c r="T3154" s="46" t="s">
        <v>14095</v>
      </c>
      <c r="U3154" s="46">
        <v>21</v>
      </c>
      <c r="AA3154" s="46" t="s">
        <v>9266</v>
      </c>
      <c r="AC3154" s="46" t="s">
        <v>709</v>
      </c>
      <c r="AL3154" s="46" t="s">
        <v>14450</v>
      </c>
      <c r="AM3154" s="46" t="s">
        <v>15749</v>
      </c>
      <c r="AQ3154" s="46" t="b">
        <v>0</v>
      </c>
      <c r="AR3154" s="95"/>
    </row>
    <row r="3155" spans="1:44" ht="15" customHeight="1">
      <c r="A3155" s="46">
        <v>3602</v>
      </c>
      <c r="B3155" s="62">
        <v>3154</v>
      </c>
      <c r="D3155" s="46" t="s">
        <v>14451</v>
      </c>
      <c r="E3155" s="46" t="s">
        <v>14452</v>
      </c>
      <c r="G3155" s="46" t="s">
        <v>14453</v>
      </c>
      <c r="I3155" s="46" t="s">
        <v>1363</v>
      </c>
      <c r="K3155" s="46" t="s">
        <v>9887</v>
      </c>
      <c r="L3155" s="46" t="s">
        <v>926</v>
      </c>
      <c r="O3155" s="46" t="s">
        <v>13981</v>
      </c>
      <c r="P3155" s="43">
        <v>42087</v>
      </c>
      <c r="Q3155" s="46" t="s">
        <v>9887</v>
      </c>
      <c r="T3155" s="46" t="s">
        <v>14095</v>
      </c>
      <c r="U3155" s="46">
        <v>9</v>
      </c>
      <c r="AA3155" s="46" t="s">
        <v>9266</v>
      </c>
      <c r="AC3155" s="46" t="s">
        <v>709</v>
      </c>
      <c r="AL3155" s="46" t="s">
        <v>14454</v>
      </c>
      <c r="AM3155" s="46" t="s">
        <v>15750</v>
      </c>
      <c r="AQ3155" s="46" t="b">
        <v>0</v>
      </c>
      <c r="AR3155" s="95"/>
    </row>
    <row r="3156" spans="1:44" ht="15" customHeight="1">
      <c r="A3156" s="46">
        <v>3603</v>
      </c>
      <c r="B3156" s="62">
        <v>3155</v>
      </c>
      <c r="D3156" s="46" t="s">
        <v>14455</v>
      </c>
      <c r="E3156" s="46" t="s">
        <v>14456</v>
      </c>
      <c r="G3156" s="46" t="s">
        <v>14457</v>
      </c>
      <c r="I3156" s="46" t="s">
        <v>14458</v>
      </c>
      <c r="K3156" s="46" t="s">
        <v>9887</v>
      </c>
      <c r="L3156" s="46" t="s">
        <v>926</v>
      </c>
      <c r="O3156" s="46" t="s">
        <v>13981</v>
      </c>
      <c r="P3156" s="43">
        <v>42087</v>
      </c>
      <c r="Q3156" s="46" t="s">
        <v>9887</v>
      </c>
      <c r="T3156" s="46" t="s">
        <v>14095</v>
      </c>
      <c r="U3156" s="46">
        <v>24</v>
      </c>
      <c r="AA3156" s="46" t="s">
        <v>9266</v>
      </c>
      <c r="AC3156" s="46" t="s">
        <v>709</v>
      </c>
      <c r="AL3156" s="46" t="s">
        <v>14459</v>
      </c>
      <c r="AM3156" s="46" t="s">
        <v>15751</v>
      </c>
      <c r="AQ3156" s="46" t="b">
        <v>0</v>
      </c>
      <c r="AR3156" s="95"/>
    </row>
    <row r="3157" spans="1:44" ht="15" customHeight="1">
      <c r="A3157" s="46">
        <v>3604</v>
      </c>
      <c r="B3157" s="62">
        <v>3156</v>
      </c>
      <c r="D3157" s="46" t="s">
        <v>14460</v>
      </c>
      <c r="E3157" s="46" t="s">
        <v>14461</v>
      </c>
      <c r="G3157" s="46" t="s">
        <v>14462</v>
      </c>
      <c r="I3157" s="46" t="s">
        <v>1189</v>
      </c>
      <c r="K3157" s="46" t="s">
        <v>9887</v>
      </c>
      <c r="L3157" s="46" t="s">
        <v>926</v>
      </c>
      <c r="O3157" s="46" t="s">
        <v>13981</v>
      </c>
      <c r="P3157" s="43">
        <v>42087</v>
      </c>
      <c r="Q3157" s="46" t="s">
        <v>9887</v>
      </c>
      <c r="T3157" s="46" t="s">
        <v>14095</v>
      </c>
      <c r="U3157" s="46">
        <v>20</v>
      </c>
      <c r="AA3157" s="46" t="s">
        <v>9266</v>
      </c>
      <c r="AC3157" s="46" t="s">
        <v>709</v>
      </c>
      <c r="AL3157" s="46" t="s">
        <v>14463</v>
      </c>
      <c r="AM3157" s="46" t="s">
        <v>15752</v>
      </c>
      <c r="AQ3157" s="46" t="b">
        <v>0</v>
      </c>
      <c r="AR3157" s="95"/>
    </row>
    <row r="3158" spans="1:44" ht="15" customHeight="1">
      <c r="A3158" s="46">
        <v>3605</v>
      </c>
      <c r="B3158" s="62">
        <v>3157</v>
      </c>
      <c r="D3158" s="46" t="s">
        <v>14464</v>
      </c>
      <c r="E3158" s="46" t="s">
        <v>14465</v>
      </c>
      <c r="G3158" s="46" t="s">
        <v>14466</v>
      </c>
      <c r="I3158" s="46" t="s">
        <v>14467</v>
      </c>
      <c r="K3158" s="46" t="s">
        <v>9887</v>
      </c>
      <c r="L3158" s="46" t="s">
        <v>926</v>
      </c>
      <c r="O3158" s="46" t="s">
        <v>13981</v>
      </c>
      <c r="P3158" s="43">
        <v>42095</v>
      </c>
      <c r="Q3158" s="46" t="s">
        <v>9887</v>
      </c>
      <c r="AL3158" s="46" t="s">
        <v>14468</v>
      </c>
      <c r="AM3158" s="46" t="s">
        <v>15753</v>
      </c>
      <c r="AQ3158" s="46" t="b">
        <v>0</v>
      </c>
      <c r="AR3158" s="95"/>
    </row>
    <row r="3159" spans="1:44" ht="15" customHeight="1">
      <c r="A3159" s="46">
        <v>3606</v>
      </c>
      <c r="B3159" s="62">
        <v>3158</v>
      </c>
      <c r="D3159" s="46" t="s">
        <v>14469</v>
      </c>
      <c r="E3159" s="46" t="s">
        <v>14470</v>
      </c>
      <c r="G3159" s="46" t="s">
        <v>14471</v>
      </c>
      <c r="I3159" s="46" t="s">
        <v>1164</v>
      </c>
      <c r="K3159" s="46" t="s">
        <v>9887</v>
      </c>
      <c r="L3159" s="46" t="s">
        <v>926</v>
      </c>
      <c r="O3159" s="46" t="s">
        <v>13981</v>
      </c>
      <c r="P3159" s="43">
        <v>42095</v>
      </c>
      <c r="Q3159" s="46" t="s">
        <v>9887</v>
      </c>
      <c r="AL3159" s="46" t="s">
        <v>14472</v>
      </c>
      <c r="AM3159" s="46" t="s">
        <v>15754</v>
      </c>
      <c r="AQ3159" s="46" t="b">
        <v>0</v>
      </c>
      <c r="AR3159" s="95"/>
    </row>
    <row r="3160" spans="1:44" ht="15" customHeight="1">
      <c r="A3160" s="46">
        <v>3607</v>
      </c>
      <c r="B3160" s="62">
        <v>3159</v>
      </c>
      <c r="D3160" s="46" t="s">
        <v>14473</v>
      </c>
      <c r="E3160" s="46" t="s">
        <v>14474</v>
      </c>
      <c r="G3160" s="46" t="s">
        <v>14475</v>
      </c>
      <c r="I3160" s="46" t="s">
        <v>1306</v>
      </c>
      <c r="K3160" s="46" t="s">
        <v>9887</v>
      </c>
      <c r="L3160" s="46" t="s">
        <v>926</v>
      </c>
      <c r="O3160" s="46" t="s">
        <v>13981</v>
      </c>
      <c r="P3160" s="43">
        <v>42095</v>
      </c>
      <c r="Q3160" s="46" t="s">
        <v>9887</v>
      </c>
      <c r="AL3160" s="46" t="s">
        <v>14476</v>
      </c>
      <c r="AM3160" s="46" t="s">
        <v>15755</v>
      </c>
      <c r="AQ3160" s="46" t="b">
        <v>0</v>
      </c>
      <c r="AR3160" s="95"/>
    </row>
    <row r="3161" spans="1:44" ht="15" customHeight="1">
      <c r="A3161" s="46">
        <v>3608</v>
      </c>
      <c r="B3161" s="62">
        <v>3160</v>
      </c>
      <c r="D3161" s="46" t="s">
        <v>14477</v>
      </c>
      <c r="E3161" s="46" t="s">
        <v>14478</v>
      </c>
      <c r="G3161" s="46" t="s">
        <v>14479</v>
      </c>
      <c r="I3161" s="46" t="s">
        <v>10171</v>
      </c>
      <c r="K3161" s="46" t="s">
        <v>9887</v>
      </c>
      <c r="L3161" s="46" t="s">
        <v>926</v>
      </c>
      <c r="O3161" s="46" t="s">
        <v>13981</v>
      </c>
      <c r="P3161" s="43">
        <v>42095</v>
      </c>
      <c r="Q3161" s="46" t="s">
        <v>9887</v>
      </c>
      <c r="AL3161" s="46" t="s">
        <v>14480</v>
      </c>
      <c r="AM3161" s="46" t="s">
        <v>15756</v>
      </c>
      <c r="AQ3161" s="46" t="b">
        <v>0</v>
      </c>
      <c r="AR3161" s="95"/>
    </row>
    <row r="3162" spans="1:44" ht="15" customHeight="1">
      <c r="A3162" s="46">
        <v>3609</v>
      </c>
      <c r="B3162" s="62">
        <v>3161</v>
      </c>
      <c r="D3162" s="46" t="s">
        <v>14481</v>
      </c>
      <c r="E3162" s="46" t="s">
        <v>14482</v>
      </c>
      <c r="G3162" s="46" t="s">
        <v>14483</v>
      </c>
      <c r="I3162" s="46" t="s">
        <v>14484</v>
      </c>
      <c r="K3162" s="46" t="s">
        <v>9887</v>
      </c>
      <c r="L3162" s="46" t="s">
        <v>926</v>
      </c>
      <c r="O3162" s="46" t="s">
        <v>13981</v>
      </c>
      <c r="P3162" s="43">
        <v>42095</v>
      </c>
      <c r="Q3162" s="46" t="s">
        <v>9887</v>
      </c>
      <c r="AL3162" s="46" t="s">
        <v>14485</v>
      </c>
      <c r="AM3162" s="46" t="s">
        <v>15757</v>
      </c>
      <c r="AQ3162" s="46" t="b">
        <v>0</v>
      </c>
      <c r="AR3162" s="95"/>
    </row>
    <row r="3163" spans="1:44" ht="15" customHeight="1">
      <c r="A3163" s="46">
        <v>3610</v>
      </c>
      <c r="B3163" s="62">
        <v>3162</v>
      </c>
      <c r="D3163" s="46" t="s">
        <v>14486</v>
      </c>
      <c r="E3163" s="46" t="s">
        <v>14487</v>
      </c>
      <c r="G3163" s="46" t="s">
        <v>14488</v>
      </c>
      <c r="I3163" s="46" t="s">
        <v>4258</v>
      </c>
      <c r="K3163" s="46" t="s">
        <v>9887</v>
      </c>
      <c r="L3163" s="46" t="s">
        <v>926</v>
      </c>
      <c r="O3163" s="46" t="s">
        <v>13981</v>
      </c>
      <c r="P3163" s="43">
        <v>42095</v>
      </c>
      <c r="Q3163" s="46" t="s">
        <v>9887</v>
      </c>
      <c r="AL3163" s="46" t="s">
        <v>14489</v>
      </c>
      <c r="AM3163" s="46" t="s">
        <v>15758</v>
      </c>
      <c r="AQ3163" s="46" t="b">
        <v>0</v>
      </c>
      <c r="AR3163" s="95"/>
    </row>
    <row r="3164" spans="1:44" ht="15" customHeight="1">
      <c r="A3164" s="46">
        <v>3611</v>
      </c>
      <c r="B3164" s="62">
        <v>3163</v>
      </c>
      <c r="D3164" s="46" t="s">
        <v>14490</v>
      </c>
      <c r="E3164" s="46" t="s">
        <v>14491</v>
      </c>
      <c r="G3164" s="46" t="s">
        <v>14492</v>
      </c>
      <c r="I3164" s="46" t="s">
        <v>4129</v>
      </c>
      <c r="K3164" s="46" t="s">
        <v>9887</v>
      </c>
      <c r="L3164" s="46" t="s">
        <v>926</v>
      </c>
      <c r="O3164" s="46" t="s">
        <v>13981</v>
      </c>
      <c r="P3164" s="43">
        <v>42095</v>
      </c>
      <c r="Q3164" s="46" t="s">
        <v>9887</v>
      </c>
      <c r="AL3164" s="46" t="s">
        <v>14493</v>
      </c>
      <c r="AM3164" s="46" t="s">
        <v>15759</v>
      </c>
      <c r="AQ3164" s="46" t="b">
        <v>0</v>
      </c>
      <c r="AR3164" s="95"/>
    </row>
    <row r="3165" spans="1:44" ht="15" customHeight="1">
      <c r="A3165" s="46">
        <v>3612</v>
      </c>
      <c r="B3165" s="62">
        <v>3164</v>
      </c>
      <c r="D3165" s="46" t="s">
        <v>14494</v>
      </c>
      <c r="E3165" s="46" t="s">
        <v>14495</v>
      </c>
      <c r="G3165" s="46" t="s">
        <v>14496</v>
      </c>
      <c r="I3165" s="46" t="s">
        <v>5488</v>
      </c>
      <c r="K3165" s="46" t="s">
        <v>9887</v>
      </c>
      <c r="L3165" s="46" t="s">
        <v>926</v>
      </c>
      <c r="O3165" s="46" t="s">
        <v>13981</v>
      </c>
      <c r="P3165" s="43">
        <v>42095</v>
      </c>
      <c r="Q3165" s="46" t="s">
        <v>9887</v>
      </c>
      <c r="AL3165" s="46" t="s">
        <v>14497</v>
      </c>
      <c r="AM3165" s="46" t="s">
        <v>15760</v>
      </c>
      <c r="AQ3165" s="46" t="b">
        <v>0</v>
      </c>
      <c r="AR3165" s="95"/>
    </row>
    <row r="3166" spans="1:44" ht="15" customHeight="1">
      <c r="A3166" s="46">
        <v>3613</v>
      </c>
      <c r="B3166" s="62">
        <v>3165</v>
      </c>
      <c r="D3166" s="46" t="s">
        <v>14498</v>
      </c>
      <c r="E3166" s="46" t="s">
        <v>14499</v>
      </c>
      <c r="G3166" s="46" t="s">
        <v>14500</v>
      </c>
      <c r="I3166" s="46" t="s">
        <v>10171</v>
      </c>
      <c r="K3166" s="46" t="s">
        <v>9887</v>
      </c>
      <c r="L3166" s="46" t="s">
        <v>926</v>
      </c>
      <c r="O3166" s="46" t="s">
        <v>13981</v>
      </c>
      <c r="P3166" s="43">
        <v>42095</v>
      </c>
      <c r="Q3166" s="46" t="s">
        <v>9887</v>
      </c>
      <c r="AL3166" s="46" t="s">
        <v>14501</v>
      </c>
      <c r="AM3166" s="46" t="s">
        <v>15761</v>
      </c>
      <c r="AQ3166" s="46" t="b">
        <v>0</v>
      </c>
      <c r="AR3166" s="95"/>
    </row>
    <row r="3167" spans="1:44" ht="15" customHeight="1">
      <c r="A3167" s="46">
        <v>3614</v>
      </c>
      <c r="B3167" s="62">
        <v>3166</v>
      </c>
      <c r="D3167" s="46" t="s">
        <v>14502</v>
      </c>
      <c r="E3167" s="46" t="s">
        <v>14503</v>
      </c>
      <c r="G3167" s="46" t="s">
        <v>14504</v>
      </c>
      <c r="I3167" s="46" t="s">
        <v>10171</v>
      </c>
      <c r="K3167" s="46" t="s">
        <v>9887</v>
      </c>
      <c r="L3167" s="46" t="s">
        <v>926</v>
      </c>
      <c r="O3167" s="46" t="s">
        <v>13981</v>
      </c>
      <c r="P3167" s="43">
        <v>42095</v>
      </c>
      <c r="Q3167" s="46" t="s">
        <v>9887</v>
      </c>
      <c r="AL3167" s="46" t="s">
        <v>14505</v>
      </c>
      <c r="AM3167" s="46" t="s">
        <v>15762</v>
      </c>
      <c r="AQ3167" s="46" t="b">
        <v>0</v>
      </c>
      <c r="AR3167" s="95"/>
    </row>
    <row r="3168" spans="1:44" ht="15" customHeight="1">
      <c r="A3168" s="46">
        <v>3615</v>
      </c>
      <c r="B3168" s="62">
        <v>3167</v>
      </c>
      <c r="D3168" s="46" t="s">
        <v>14506</v>
      </c>
      <c r="E3168" s="46" t="s">
        <v>14507</v>
      </c>
      <c r="G3168" s="46" t="s">
        <v>14508</v>
      </c>
      <c r="I3168" s="46" t="s">
        <v>940</v>
      </c>
      <c r="K3168" s="46" t="s">
        <v>9887</v>
      </c>
      <c r="L3168" s="46" t="s">
        <v>926</v>
      </c>
      <c r="O3168" s="46" t="s">
        <v>13981</v>
      </c>
      <c r="P3168" s="43">
        <v>42095</v>
      </c>
      <c r="Q3168" s="46" t="s">
        <v>9887</v>
      </c>
      <c r="AL3168" s="46" t="s">
        <v>14509</v>
      </c>
      <c r="AM3168" s="46" t="s">
        <v>15763</v>
      </c>
      <c r="AQ3168" s="46" t="b">
        <v>0</v>
      </c>
      <c r="AR3168" s="95"/>
    </row>
    <row r="3169" spans="1:44" ht="15" customHeight="1">
      <c r="A3169" s="46">
        <v>3616</v>
      </c>
      <c r="B3169" s="62">
        <v>3168</v>
      </c>
      <c r="D3169" s="46" t="s">
        <v>14510</v>
      </c>
      <c r="E3169" s="46" t="s">
        <v>14511</v>
      </c>
      <c r="G3169" s="46" t="s">
        <v>14512</v>
      </c>
      <c r="I3169" s="46" t="s">
        <v>1940</v>
      </c>
      <c r="K3169" s="46" t="s">
        <v>9887</v>
      </c>
      <c r="L3169" s="46" t="s">
        <v>926</v>
      </c>
      <c r="O3169" s="46" t="s">
        <v>13981</v>
      </c>
      <c r="P3169" s="43">
        <v>42095</v>
      </c>
      <c r="Q3169" s="46" t="s">
        <v>9887</v>
      </c>
      <c r="AL3169" s="46" t="s">
        <v>14513</v>
      </c>
      <c r="AM3169" s="46" t="s">
        <v>15764</v>
      </c>
      <c r="AQ3169" s="46" t="b">
        <v>0</v>
      </c>
      <c r="AR3169" s="95"/>
    </row>
    <row r="3170" spans="1:44" ht="15" customHeight="1">
      <c r="A3170" s="46">
        <v>3617</v>
      </c>
      <c r="B3170" s="62">
        <v>3169</v>
      </c>
      <c r="D3170" s="46" t="s">
        <v>14514</v>
      </c>
      <c r="E3170" s="46" t="s">
        <v>14515</v>
      </c>
      <c r="G3170" s="46" t="s">
        <v>14516</v>
      </c>
      <c r="I3170" s="46" t="s">
        <v>7434</v>
      </c>
      <c r="K3170" s="46" t="s">
        <v>9887</v>
      </c>
      <c r="L3170" s="46" t="s">
        <v>926</v>
      </c>
      <c r="O3170" s="46" t="s">
        <v>13981</v>
      </c>
      <c r="P3170" s="43">
        <v>42095</v>
      </c>
      <c r="Q3170" s="46" t="s">
        <v>9887</v>
      </c>
      <c r="AL3170" s="46" t="s">
        <v>14517</v>
      </c>
      <c r="AM3170" s="46" t="s">
        <v>15765</v>
      </c>
      <c r="AQ3170" s="46" t="b">
        <v>0</v>
      </c>
      <c r="AR3170" s="95"/>
    </row>
    <row r="3171" spans="1:44" ht="15" customHeight="1">
      <c r="A3171" s="46">
        <v>3618</v>
      </c>
      <c r="B3171" s="62">
        <v>3170</v>
      </c>
      <c r="D3171" s="46" t="s">
        <v>14518</v>
      </c>
      <c r="E3171" s="46" t="s">
        <v>14519</v>
      </c>
      <c r="G3171" s="46" t="s">
        <v>14520</v>
      </c>
      <c r="I3171" s="46" t="s">
        <v>10171</v>
      </c>
      <c r="K3171" s="46" t="s">
        <v>9887</v>
      </c>
      <c r="L3171" s="46" t="s">
        <v>926</v>
      </c>
      <c r="O3171" s="46" t="s">
        <v>13981</v>
      </c>
      <c r="P3171" s="43">
        <v>42095</v>
      </c>
      <c r="Q3171" s="46" t="s">
        <v>9887</v>
      </c>
      <c r="AL3171" s="46" t="s">
        <v>14521</v>
      </c>
      <c r="AM3171" s="46" t="s">
        <v>15766</v>
      </c>
      <c r="AQ3171" s="46" t="b">
        <v>0</v>
      </c>
      <c r="AR3171" s="95"/>
    </row>
    <row r="3172" spans="1:44" ht="15" customHeight="1">
      <c r="A3172" s="46">
        <v>3619</v>
      </c>
      <c r="B3172" s="62">
        <v>3171</v>
      </c>
      <c r="D3172" s="46" t="s">
        <v>14522</v>
      </c>
      <c r="E3172" s="46" t="s">
        <v>14523</v>
      </c>
      <c r="G3172" s="46" t="s">
        <v>14524</v>
      </c>
      <c r="I3172" s="46" t="s">
        <v>10171</v>
      </c>
      <c r="K3172" s="46" t="s">
        <v>9887</v>
      </c>
      <c r="L3172" s="46" t="s">
        <v>926</v>
      </c>
      <c r="O3172" s="46" t="s">
        <v>13981</v>
      </c>
      <c r="P3172" s="43">
        <v>42095</v>
      </c>
      <c r="Q3172" s="46" t="s">
        <v>9887</v>
      </c>
      <c r="AL3172" s="46" t="s">
        <v>14525</v>
      </c>
      <c r="AM3172" s="46" t="s">
        <v>15767</v>
      </c>
      <c r="AQ3172" s="46" t="b">
        <v>0</v>
      </c>
      <c r="AR3172" s="95"/>
    </row>
    <row r="3173" spans="1:44" ht="15" customHeight="1">
      <c r="A3173" s="46">
        <v>3620</v>
      </c>
      <c r="B3173" s="62">
        <v>3172</v>
      </c>
      <c r="D3173" s="46" t="s">
        <v>14526</v>
      </c>
      <c r="E3173" s="46" t="s">
        <v>14527</v>
      </c>
      <c r="G3173" s="46" t="s">
        <v>14528</v>
      </c>
      <c r="I3173" s="46" t="s">
        <v>10171</v>
      </c>
      <c r="K3173" s="46" t="s">
        <v>9887</v>
      </c>
      <c r="L3173" s="46" t="s">
        <v>926</v>
      </c>
      <c r="O3173" s="46" t="s">
        <v>13981</v>
      </c>
      <c r="P3173" s="43">
        <v>42095</v>
      </c>
      <c r="Q3173" s="46" t="s">
        <v>9887</v>
      </c>
      <c r="AL3173" s="46" t="s">
        <v>14529</v>
      </c>
      <c r="AM3173" s="46" t="s">
        <v>15768</v>
      </c>
      <c r="AQ3173" s="46" t="b">
        <v>0</v>
      </c>
      <c r="AR3173" s="95"/>
    </row>
    <row r="3174" spans="1:44" ht="15" customHeight="1">
      <c r="A3174" s="46">
        <v>3621</v>
      </c>
      <c r="B3174" s="62">
        <v>3173</v>
      </c>
      <c r="D3174" s="46" t="s">
        <v>14530</v>
      </c>
      <c r="E3174" s="46" t="s">
        <v>14531</v>
      </c>
      <c r="G3174" s="46" t="s">
        <v>14532</v>
      </c>
      <c r="I3174" s="46" t="s">
        <v>1343</v>
      </c>
      <c r="K3174" s="46" t="s">
        <v>9887</v>
      </c>
      <c r="L3174" s="46" t="s">
        <v>926</v>
      </c>
      <c r="O3174" s="46" t="s">
        <v>13981</v>
      </c>
      <c r="P3174" s="43">
        <v>42095</v>
      </c>
      <c r="Q3174" s="46" t="s">
        <v>9887</v>
      </c>
      <c r="AL3174" s="46" t="s">
        <v>14533</v>
      </c>
      <c r="AM3174" s="46" t="s">
        <v>15769</v>
      </c>
      <c r="AQ3174" s="46" t="b">
        <v>0</v>
      </c>
      <c r="AR3174" s="95"/>
    </row>
    <row r="3175" spans="1:44" ht="15" customHeight="1">
      <c r="A3175" s="46">
        <v>3622</v>
      </c>
      <c r="B3175" s="62">
        <v>3174</v>
      </c>
      <c r="D3175" s="46" t="s">
        <v>14534</v>
      </c>
      <c r="E3175" s="46" t="s">
        <v>14535</v>
      </c>
      <c r="G3175" s="46" t="s">
        <v>14536</v>
      </c>
      <c r="I3175" s="46" t="s">
        <v>10171</v>
      </c>
      <c r="K3175" s="46" t="s">
        <v>9887</v>
      </c>
      <c r="L3175" s="46" t="s">
        <v>926</v>
      </c>
      <c r="O3175" s="46" t="s">
        <v>13981</v>
      </c>
      <c r="P3175" s="43">
        <v>42095</v>
      </c>
      <c r="Q3175" s="46" t="s">
        <v>9887</v>
      </c>
      <c r="AL3175" s="46" t="s">
        <v>14537</v>
      </c>
      <c r="AM3175" s="46" t="s">
        <v>15770</v>
      </c>
      <c r="AQ3175" s="46" t="b">
        <v>0</v>
      </c>
      <c r="AR3175" s="95"/>
    </row>
    <row r="3176" spans="1:44" ht="15" customHeight="1">
      <c r="A3176" s="46">
        <v>3623</v>
      </c>
      <c r="B3176" s="62">
        <v>3175</v>
      </c>
      <c r="D3176" s="46" t="s">
        <v>14538</v>
      </c>
      <c r="E3176" s="46" t="s">
        <v>14539</v>
      </c>
      <c r="G3176" s="46" t="s">
        <v>14540</v>
      </c>
      <c r="I3176" s="46" t="s">
        <v>10171</v>
      </c>
      <c r="K3176" s="46" t="s">
        <v>9887</v>
      </c>
      <c r="L3176" s="46" t="s">
        <v>926</v>
      </c>
      <c r="O3176" s="46" t="s">
        <v>13981</v>
      </c>
      <c r="P3176" s="43">
        <v>42095</v>
      </c>
      <c r="Q3176" s="46" t="s">
        <v>9887</v>
      </c>
      <c r="AL3176" s="46" t="s">
        <v>14541</v>
      </c>
      <c r="AM3176" s="46" t="s">
        <v>15771</v>
      </c>
      <c r="AQ3176" s="46" t="b">
        <v>0</v>
      </c>
      <c r="AR3176" s="95"/>
    </row>
    <row r="3177" spans="1:44" ht="15" customHeight="1">
      <c r="A3177" s="46">
        <v>3624</v>
      </c>
      <c r="B3177" s="62">
        <v>3176</v>
      </c>
      <c r="D3177" s="46" t="s">
        <v>14542</v>
      </c>
      <c r="E3177" s="46" t="s">
        <v>14543</v>
      </c>
      <c r="G3177" s="46" t="s">
        <v>14544</v>
      </c>
      <c r="I3177" s="46" t="s">
        <v>10171</v>
      </c>
      <c r="K3177" s="46" t="s">
        <v>9887</v>
      </c>
      <c r="L3177" s="46" t="s">
        <v>926</v>
      </c>
      <c r="O3177" s="46" t="s">
        <v>13981</v>
      </c>
      <c r="P3177" s="43">
        <v>42095</v>
      </c>
      <c r="Q3177" s="46" t="s">
        <v>9887</v>
      </c>
      <c r="AL3177" s="46" t="s">
        <v>14545</v>
      </c>
      <c r="AM3177" s="46" t="s">
        <v>15772</v>
      </c>
      <c r="AQ3177" s="46" t="b">
        <v>0</v>
      </c>
      <c r="AR3177" s="95"/>
    </row>
    <row r="3178" spans="1:44" ht="15" customHeight="1">
      <c r="A3178" s="46">
        <v>3625</v>
      </c>
      <c r="B3178" s="62">
        <v>3177</v>
      </c>
      <c r="D3178" s="46" t="s">
        <v>14546</v>
      </c>
      <c r="E3178" s="46" t="s">
        <v>14547</v>
      </c>
      <c r="G3178" s="46" t="s">
        <v>14548</v>
      </c>
      <c r="I3178" s="46" t="s">
        <v>10171</v>
      </c>
      <c r="K3178" s="46" t="s">
        <v>9887</v>
      </c>
      <c r="L3178" s="46" t="s">
        <v>926</v>
      </c>
      <c r="O3178" s="46" t="s">
        <v>13981</v>
      </c>
      <c r="P3178" s="43">
        <v>42095</v>
      </c>
      <c r="Q3178" s="46" t="s">
        <v>9887</v>
      </c>
      <c r="AL3178" s="46" t="s">
        <v>14549</v>
      </c>
      <c r="AM3178" s="46" t="s">
        <v>15773</v>
      </c>
      <c r="AQ3178" s="46" t="b">
        <v>0</v>
      </c>
      <c r="AR3178" s="95"/>
    </row>
    <row r="3179" spans="1:44" ht="15" customHeight="1">
      <c r="A3179" s="46">
        <v>3626</v>
      </c>
      <c r="B3179" s="62">
        <v>3178</v>
      </c>
      <c r="D3179" s="46" t="s">
        <v>14550</v>
      </c>
      <c r="E3179" s="46" t="s">
        <v>14551</v>
      </c>
      <c r="G3179" s="46" t="s">
        <v>14552</v>
      </c>
      <c r="I3179" s="46" t="s">
        <v>3291</v>
      </c>
      <c r="K3179" s="46" t="s">
        <v>9887</v>
      </c>
      <c r="L3179" s="46" t="s">
        <v>926</v>
      </c>
      <c r="O3179" s="46" t="s">
        <v>13981</v>
      </c>
      <c r="P3179" s="43">
        <v>42095</v>
      </c>
      <c r="Q3179" s="46" t="s">
        <v>9887</v>
      </c>
      <c r="AL3179" s="46" t="s">
        <v>14553</v>
      </c>
      <c r="AM3179" s="46" t="s">
        <v>15774</v>
      </c>
      <c r="AQ3179" s="46" t="b">
        <v>0</v>
      </c>
      <c r="AR3179" s="95"/>
    </row>
    <row r="3180" spans="1:44" ht="15" customHeight="1">
      <c r="A3180" s="46">
        <v>3627</v>
      </c>
      <c r="B3180" s="62">
        <v>3179</v>
      </c>
      <c r="D3180" s="46" t="s">
        <v>14554</v>
      </c>
      <c r="E3180" s="46" t="s">
        <v>14555</v>
      </c>
      <c r="G3180" s="46" t="s">
        <v>14556</v>
      </c>
      <c r="I3180" s="46" t="s">
        <v>14557</v>
      </c>
      <c r="K3180" s="46" t="s">
        <v>9887</v>
      </c>
      <c r="L3180" s="46" t="s">
        <v>926</v>
      </c>
      <c r="O3180" s="46" t="s">
        <v>13981</v>
      </c>
      <c r="P3180" s="43">
        <v>42095</v>
      </c>
      <c r="Q3180" s="46" t="s">
        <v>9887</v>
      </c>
      <c r="AL3180" s="46" t="s">
        <v>14558</v>
      </c>
      <c r="AM3180" s="46" t="s">
        <v>15775</v>
      </c>
      <c r="AQ3180" s="46" t="b">
        <v>0</v>
      </c>
      <c r="AR3180" s="95"/>
    </row>
    <row r="3181" spans="1:44" ht="15" customHeight="1">
      <c r="A3181" s="46">
        <v>3628</v>
      </c>
      <c r="B3181" s="62">
        <v>3180</v>
      </c>
      <c r="D3181" s="46" t="s">
        <v>14559</v>
      </c>
      <c r="E3181" s="46" t="s">
        <v>14560</v>
      </c>
      <c r="G3181" s="46" t="s">
        <v>14561</v>
      </c>
      <c r="I3181" s="46" t="s">
        <v>1210</v>
      </c>
      <c r="K3181" s="46" t="s">
        <v>9887</v>
      </c>
      <c r="L3181" s="46" t="s">
        <v>926</v>
      </c>
      <c r="O3181" s="46" t="s">
        <v>13981</v>
      </c>
      <c r="P3181" s="43">
        <v>42095</v>
      </c>
      <c r="Q3181" s="46" t="s">
        <v>9887</v>
      </c>
      <c r="AL3181" s="46" t="s">
        <v>14562</v>
      </c>
      <c r="AM3181" s="46" t="s">
        <v>15776</v>
      </c>
      <c r="AQ3181" s="46" t="b">
        <v>0</v>
      </c>
      <c r="AR3181" s="95"/>
    </row>
    <row r="3182" spans="1:44" ht="15" customHeight="1">
      <c r="A3182" s="46">
        <v>3629</v>
      </c>
      <c r="B3182" s="62">
        <v>3181</v>
      </c>
      <c r="D3182" s="46" t="s">
        <v>14563</v>
      </c>
      <c r="E3182" s="46" t="s">
        <v>14564</v>
      </c>
      <c r="G3182" s="46" t="s">
        <v>14565</v>
      </c>
      <c r="I3182" s="46" t="s">
        <v>14566</v>
      </c>
      <c r="K3182" s="46" t="s">
        <v>9887</v>
      </c>
      <c r="L3182" s="46" t="s">
        <v>926</v>
      </c>
      <c r="O3182" s="46" t="s">
        <v>13981</v>
      </c>
      <c r="P3182" s="43">
        <v>42097</v>
      </c>
      <c r="Q3182" s="46" t="s">
        <v>9887</v>
      </c>
      <c r="AL3182" s="46" t="s">
        <v>14567</v>
      </c>
      <c r="AM3182" s="46" t="s">
        <v>15777</v>
      </c>
      <c r="AQ3182" s="46" t="b">
        <v>0</v>
      </c>
      <c r="AR3182" s="95"/>
    </row>
    <row r="3183" spans="1:44" ht="15" customHeight="1">
      <c r="A3183" s="46">
        <v>3630</v>
      </c>
      <c r="B3183" s="62">
        <v>3182</v>
      </c>
      <c r="D3183" s="46" t="s">
        <v>14568</v>
      </c>
      <c r="E3183" s="46" t="s">
        <v>14569</v>
      </c>
      <c r="G3183" s="46" t="s">
        <v>14570</v>
      </c>
      <c r="I3183" s="46" t="s">
        <v>10171</v>
      </c>
      <c r="K3183" s="46" t="s">
        <v>9887</v>
      </c>
      <c r="L3183" s="46" t="s">
        <v>926</v>
      </c>
      <c r="O3183" s="46" t="s">
        <v>13981</v>
      </c>
      <c r="P3183" s="43">
        <v>42097</v>
      </c>
      <c r="Q3183" s="46" t="s">
        <v>9887</v>
      </c>
      <c r="AL3183" s="46" t="s">
        <v>14571</v>
      </c>
      <c r="AM3183" s="46" t="s">
        <v>15778</v>
      </c>
      <c r="AQ3183" s="46" t="b">
        <v>0</v>
      </c>
      <c r="AR3183" s="95"/>
    </row>
    <row r="3184" spans="1:44" ht="15" customHeight="1">
      <c r="A3184" s="46">
        <v>3631</v>
      </c>
      <c r="B3184" s="62">
        <v>3183</v>
      </c>
      <c r="D3184" s="46" t="s">
        <v>14572</v>
      </c>
      <c r="E3184" s="46" t="s">
        <v>14573</v>
      </c>
      <c r="G3184" s="46" t="s">
        <v>14574</v>
      </c>
      <c r="I3184" s="46" t="s">
        <v>4437</v>
      </c>
      <c r="K3184" s="46" t="s">
        <v>9887</v>
      </c>
      <c r="L3184" s="46" t="s">
        <v>926</v>
      </c>
      <c r="O3184" s="46" t="s">
        <v>13981</v>
      </c>
      <c r="P3184" s="43">
        <v>42097</v>
      </c>
      <c r="Q3184" s="46" t="s">
        <v>9887</v>
      </c>
      <c r="AL3184" s="46" t="s">
        <v>14575</v>
      </c>
      <c r="AM3184" s="46" t="s">
        <v>15779</v>
      </c>
      <c r="AQ3184" s="46" t="b">
        <v>0</v>
      </c>
      <c r="AR3184" s="95"/>
    </row>
    <row r="3185" spans="1:44" ht="15" customHeight="1">
      <c r="A3185" s="46">
        <v>3632</v>
      </c>
      <c r="B3185" s="62">
        <v>3184</v>
      </c>
      <c r="D3185" s="46" t="s">
        <v>14576</v>
      </c>
      <c r="E3185" s="46" t="s">
        <v>14577</v>
      </c>
      <c r="G3185" s="46" t="s">
        <v>14578</v>
      </c>
      <c r="I3185" s="46" t="s">
        <v>14557</v>
      </c>
      <c r="K3185" s="46" t="s">
        <v>9887</v>
      </c>
      <c r="L3185" s="46" t="s">
        <v>926</v>
      </c>
      <c r="O3185" s="46" t="s">
        <v>13981</v>
      </c>
      <c r="P3185" s="43">
        <v>42097</v>
      </c>
      <c r="Q3185" s="46" t="s">
        <v>9887</v>
      </c>
      <c r="AL3185" s="46" t="s">
        <v>14579</v>
      </c>
      <c r="AM3185" s="46" t="s">
        <v>15780</v>
      </c>
      <c r="AQ3185" s="46" t="b">
        <v>0</v>
      </c>
      <c r="AR3185" s="95"/>
    </row>
    <row r="3186" spans="1:44" ht="15" customHeight="1">
      <c r="A3186" s="46">
        <v>3633</v>
      </c>
      <c r="B3186" s="62">
        <v>3185</v>
      </c>
      <c r="D3186" s="46" t="s">
        <v>14580</v>
      </c>
      <c r="E3186" s="46" t="s">
        <v>14581</v>
      </c>
      <c r="G3186" s="46" t="s">
        <v>14582</v>
      </c>
      <c r="I3186" s="46" t="s">
        <v>1142</v>
      </c>
      <c r="K3186" s="46" t="s">
        <v>9887</v>
      </c>
      <c r="L3186" s="46" t="s">
        <v>926</v>
      </c>
      <c r="O3186" s="46" t="s">
        <v>13981</v>
      </c>
      <c r="P3186" s="43">
        <v>42097</v>
      </c>
      <c r="Q3186" s="46" t="s">
        <v>9887</v>
      </c>
      <c r="AL3186" s="46" t="s">
        <v>14583</v>
      </c>
      <c r="AM3186" s="46" t="s">
        <v>15781</v>
      </c>
      <c r="AQ3186" s="46" t="b">
        <v>0</v>
      </c>
      <c r="AR3186" s="95"/>
    </row>
    <row r="3187" spans="1:44" ht="15" customHeight="1">
      <c r="A3187" s="46">
        <v>3634</v>
      </c>
      <c r="B3187" s="62">
        <v>3186</v>
      </c>
      <c r="D3187" s="46" t="s">
        <v>14584</v>
      </c>
      <c r="E3187" s="46" t="s">
        <v>14585</v>
      </c>
      <c r="G3187" s="46" t="s">
        <v>14586</v>
      </c>
      <c r="I3187" s="46" t="s">
        <v>11384</v>
      </c>
      <c r="K3187" s="46" t="s">
        <v>9887</v>
      </c>
      <c r="L3187" s="46" t="s">
        <v>926</v>
      </c>
      <c r="O3187" s="46" t="s">
        <v>13981</v>
      </c>
      <c r="P3187" s="43">
        <v>42097</v>
      </c>
      <c r="Q3187" s="46" t="s">
        <v>9887</v>
      </c>
      <c r="AL3187" s="46" t="s">
        <v>14587</v>
      </c>
      <c r="AM3187" s="46" t="s">
        <v>15782</v>
      </c>
      <c r="AQ3187" s="46" t="b">
        <v>0</v>
      </c>
      <c r="AR3187" s="95"/>
    </row>
    <row r="3188" spans="1:44" ht="15" customHeight="1">
      <c r="A3188" s="46">
        <v>3635</v>
      </c>
      <c r="B3188" s="62">
        <v>3187</v>
      </c>
      <c r="D3188" s="46" t="s">
        <v>14588</v>
      </c>
      <c r="E3188" s="46" t="s">
        <v>14589</v>
      </c>
      <c r="G3188" s="46" t="s">
        <v>14590</v>
      </c>
      <c r="I3188" s="46" t="s">
        <v>1189</v>
      </c>
      <c r="K3188" s="46" t="s">
        <v>9887</v>
      </c>
      <c r="L3188" s="46" t="s">
        <v>926</v>
      </c>
      <c r="O3188" s="46" t="s">
        <v>13981</v>
      </c>
      <c r="P3188" s="43">
        <v>42097</v>
      </c>
      <c r="Q3188" s="46" t="s">
        <v>9887</v>
      </c>
      <c r="AL3188" s="46" t="s">
        <v>14591</v>
      </c>
      <c r="AM3188" s="46" t="s">
        <v>15783</v>
      </c>
      <c r="AQ3188" s="46" t="b">
        <v>0</v>
      </c>
      <c r="AR3188" s="95"/>
    </row>
    <row r="3189" spans="1:44" ht="15" customHeight="1">
      <c r="A3189" s="46">
        <v>3636</v>
      </c>
      <c r="B3189" s="62">
        <v>3188</v>
      </c>
      <c r="D3189" s="46" t="s">
        <v>14592</v>
      </c>
      <c r="E3189" s="46" t="s">
        <v>14593</v>
      </c>
      <c r="G3189" s="46" t="s">
        <v>14594</v>
      </c>
      <c r="I3189" s="46" t="s">
        <v>14595</v>
      </c>
      <c r="K3189" s="46" t="s">
        <v>9887</v>
      </c>
      <c r="L3189" s="46" t="s">
        <v>926</v>
      </c>
      <c r="O3189" s="46" t="s">
        <v>13981</v>
      </c>
      <c r="P3189" s="43">
        <v>42097</v>
      </c>
      <c r="Q3189" s="46" t="s">
        <v>9887</v>
      </c>
      <c r="AL3189" s="46" t="s">
        <v>14596</v>
      </c>
      <c r="AM3189" s="46" t="s">
        <v>15784</v>
      </c>
      <c r="AQ3189" s="46" t="b">
        <v>0</v>
      </c>
      <c r="AR3189" s="95"/>
    </row>
    <row r="3190" spans="1:44" ht="15" customHeight="1">
      <c r="A3190" s="46">
        <v>3637</v>
      </c>
      <c r="B3190" s="62">
        <v>3189</v>
      </c>
      <c r="D3190" s="46" t="s">
        <v>14597</v>
      </c>
      <c r="E3190" s="46" t="s">
        <v>14598</v>
      </c>
      <c r="G3190" s="46" t="s">
        <v>14599</v>
      </c>
      <c r="I3190" s="46" t="s">
        <v>6710</v>
      </c>
      <c r="K3190" s="46" t="s">
        <v>9887</v>
      </c>
      <c r="L3190" s="46" t="s">
        <v>926</v>
      </c>
      <c r="O3190" s="46" t="s">
        <v>13981</v>
      </c>
      <c r="P3190" s="43">
        <v>42097</v>
      </c>
      <c r="Q3190" s="46" t="s">
        <v>9887</v>
      </c>
      <c r="AL3190" s="46" t="s">
        <v>14600</v>
      </c>
      <c r="AM3190" s="46" t="s">
        <v>15785</v>
      </c>
      <c r="AQ3190" s="46" t="b">
        <v>0</v>
      </c>
      <c r="AR3190" s="95"/>
    </row>
    <row r="3191" spans="1:44" ht="15" customHeight="1">
      <c r="A3191" s="46">
        <v>3638</v>
      </c>
      <c r="B3191" s="62">
        <v>3190</v>
      </c>
      <c r="D3191" s="46" t="s">
        <v>14601</v>
      </c>
      <c r="E3191" s="46" t="s">
        <v>14602</v>
      </c>
      <c r="G3191" s="46" t="s">
        <v>14603</v>
      </c>
      <c r="I3191" s="46" t="s">
        <v>1336</v>
      </c>
      <c r="K3191" s="46" t="s">
        <v>9887</v>
      </c>
      <c r="L3191" s="46" t="s">
        <v>926</v>
      </c>
      <c r="O3191" s="46" t="s">
        <v>13981</v>
      </c>
      <c r="P3191" s="43">
        <v>42097</v>
      </c>
      <c r="Q3191" s="46" t="s">
        <v>9887</v>
      </c>
      <c r="AL3191" s="46" t="s">
        <v>14604</v>
      </c>
      <c r="AM3191" s="46" t="s">
        <v>15786</v>
      </c>
      <c r="AQ3191" s="46" t="b">
        <v>0</v>
      </c>
      <c r="AR3191" s="95"/>
    </row>
    <row r="3192" spans="1:44" ht="15" customHeight="1">
      <c r="A3192" s="46">
        <v>3639</v>
      </c>
      <c r="B3192" s="62">
        <v>3191</v>
      </c>
      <c r="D3192" s="46" t="s">
        <v>14605</v>
      </c>
      <c r="E3192" s="46" t="s">
        <v>14606</v>
      </c>
      <c r="G3192" s="46" t="s">
        <v>14607</v>
      </c>
      <c r="I3192" s="46" t="s">
        <v>14566</v>
      </c>
      <c r="K3192" s="46" t="s">
        <v>9887</v>
      </c>
      <c r="L3192" s="46" t="s">
        <v>926</v>
      </c>
      <c r="O3192" s="46" t="s">
        <v>13981</v>
      </c>
      <c r="P3192" s="43">
        <v>42097</v>
      </c>
      <c r="Q3192" s="46" t="s">
        <v>9887</v>
      </c>
      <c r="AL3192" s="46" t="s">
        <v>14608</v>
      </c>
      <c r="AM3192" s="46" t="s">
        <v>15787</v>
      </c>
      <c r="AQ3192" s="46" t="b">
        <v>0</v>
      </c>
      <c r="AR3192" s="95"/>
    </row>
    <row r="3193" spans="1:44" ht="15" customHeight="1">
      <c r="A3193" s="46">
        <v>3640</v>
      </c>
      <c r="B3193" s="62">
        <v>3192</v>
      </c>
      <c r="D3193" s="46" t="s">
        <v>14609</v>
      </c>
      <c r="E3193" s="46" t="s">
        <v>14610</v>
      </c>
      <c r="G3193" s="46" t="s">
        <v>14611</v>
      </c>
      <c r="I3193" s="46" t="s">
        <v>14612</v>
      </c>
      <c r="K3193" s="46" t="s">
        <v>9887</v>
      </c>
      <c r="L3193" s="46" t="s">
        <v>926</v>
      </c>
      <c r="O3193" s="46" t="s">
        <v>13981</v>
      </c>
      <c r="P3193" s="43">
        <v>42097</v>
      </c>
      <c r="Q3193" s="46" t="s">
        <v>9887</v>
      </c>
      <c r="AL3193" s="46" t="s">
        <v>14613</v>
      </c>
      <c r="AM3193" s="46" t="s">
        <v>15788</v>
      </c>
      <c r="AQ3193" s="46" t="b">
        <v>0</v>
      </c>
      <c r="AR3193" s="95"/>
    </row>
    <row r="3194" spans="1:44" ht="15" customHeight="1">
      <c r="A3194" s="46">
        <v>3641</v>
      </c>
      <c r="B3194" s="62">
        <v>3193</v>
      </c>
      <c r="D3194" s="46" t="s">
        <v>14614</v>
      </c>
      <c r="E3194" s="46" t="s">
        <v>14615</v>
      </c>
      <c r="G3194" s="46" t="s">
        <v>14616</v>
      </c>
      <c r="I3194" s="46" t="s">
        <v>1011</v>
      </c>
      <c r="K3194" s="46" t="s">
        <v>9887</v>
      </c>
      <c r="L3194" s="46" t="s">
        <v>926</v>
      </c>
      <c r="O3194" s="46" t="s">
        <v>13981</v>
      </c>
      <c r="P3194" s="43">
        <v>42097</v>
      </c>
      <c r="Q3194" s="46" t="s">
        <v>9887</v>
      </c>
      <c r="AL3194" s="46" t="s">
        <v>14617</v>
      </c>
      <c r="AM3194" s="46" t="s">
        <v>15789</v>
      </c>
      <c r="AQ3194" s="46" t="b">
        <v>0</v>
      </c>
      <c r="AR3194" s="95"/>
    </row>
    <row r="3195" spans="1:44" ht="15" customHeight="1">
      <c r="A3195" s="46">
        <v>3642</v>
      </c>
      <c r="B3195" s="62">
        <v>3194</v>
      </c>
      <c r="D3195" s="46" t="s">
        <v>14618</v>
      </c>
      <c r="E3195" s="46" t="s">
        <v>14619</v>
      </c>
      <c r="G3195" s="46" t="s">
        <v>14620</v>
      </c>
      <c r="I3195" s="46" t="s">
        <v>1343</v>
      </c>
      <c r="K3195" s="46" t="s">
        <v>9887</v>
      </c>
      <c r="L3195" s="46" t="s">
        <v>926</v>
      </c>
      <c r="O3195" s="46" t="s">
        <v>13981</v>
      </c>
      <c r="P3195" s="43">
        <v>42097</v>
      </c>
      <c r="Q3195" s="46" t="s">
        <v>9887</v>
      </c>
      <c r="AL3195" s="46" t="s">
        <v>14621</v>
      </c>
      <c r="AM3195" s="46" t="s">
        <v>15790</v>
      </c>
      <c r="AQ3195" s="46" t="b">
        <v>0</v>
      </c>
      <c r="AR3195" s="95"/>
    </row>
    <row r="3196" spans="1:44" ht="15" customHeight="1">
      <c r="A3196" s="46">
        <v>3643</v>
      </c>
      <c r="B3196" s="62">
        <v>3195</v>
      </c>
      <c r="D3196" s="46" t="s">
        <v>14622</v>
      </c>
      <c r="E3196" s="46" t="s">
        <v>14623</v>
      </c>
      <c r="G3196" s="46" t="s">
        <v>14624</v>
      </c>
      <c r="I3196" s="46" t="s">
        <v>1011</v>
      </c>
      <c r="K3196" s="46" t="s">
        <v>9887</v>
      </c>
      <c r="L3196" s="46" t="s">
        <v>926</v>
      </c>
      <c r="O3196" s="46" t="s">
        <v>13981</v>
      </c>
      <c r="P3196" s="43">
        <v>42097</v>
      </c>
      <c r="Q3196" s="46" t="s">
        <v>9887</v>
      </c>
      <c r="AL3196" s="46" t="s">
        <v>14625</v>
      </c>
      <c r="AM3196" s="46" t="s">
        <v>15791</v>
      </c>
      <c r="AQ3196" s="46" t="b">
        <v>0</v>
      </c>
      <c r="AR3196" s="95"/>
    </row>
    <row r="3197" spans="1:44" ht="15" customHeight="1">
      <c r="A3197" s="46">
        <v>3644</v>
      </c>
      <c r="B3197" s="62">
        <v>3196</v>
      </c>
      <c r="D3197" s="46" t="s">
        <v>14626</v>
      </c>
      <c r="E3197" s="46" t="s">
        <v>14627</v>
      </c>
      <c r="G3197" s="46" t="s">
        <v>14628</v>
      </c>
      <c r="I3197" s="46" t="s">
        <v>14629</v>
      </c>
      <c r="K3197" s="46" t="s">
        <v>9887</v>
      </c>
      <c r="L3197" s="46" t="s">
        <v>926</v>
      </c>
      <c r="O3197" s="46" t="s">
        <v>13981</v>
      </c>
      <c r="P3197" s="43">
        <v>42097</v>
      </c>
      <c r="Q3197" s="46" t="s">
        <v>9887</v>
      </c>
      <c r="AL3197" s="46" t="s">
        <v>14630</v>
      </c>
      <c r="AM3197" s="46" t="s">
        <v>15792</v>
      </c>
      <c r="AQ3197" s="46" t="b">
        <v>0</v>
      </c>
      <c r="AR3197" s="95"/>
    </row>
    <row r="3198" spans="1:44" ht="15" customHeight="1">
      <c r="A3198" s="46">
        <v>3645</v>
      </c>
      <c r="B3198" s="62">
        <v>3197</v>
      </c>
      <c r="D3198" s="46" t="s">
        <v>14631</v>
      </c>
      <c r="E3198" s="46" t="s">
        <v>14632</v>
      </c>
      <c r="G3198" s="46" t="s">
        <v>14633</v>
      </c>
      <c r="I3198" s="46" t="s">
        <v>3522</v>
      </c>
      <c r="K3198" s="46" t="s">
        <v>9887</v>
      </c>
      <c r="L3198" s="46" t="s">
        <v>926</v>
      </c>
      <c r="O3198" s="46" t="s">
        <v>13981</v>
      </c>
      <c r="P3198" s="43">
        <v>42097</v>
      </c>
      <c r="Q3198" s="46" t="s">
        <v>9887</v>
      </c>
      <c r="AL3198" s="46" t="s">
        <v>14634</v>
      </c>
      <c r="AM3198" s="46" t="s">
        <v>15793</v>
      </c>
      <c r="AQ3198" s="46" t="b">
        <v>0</v>
      </c>
      <c r="AR3198" s="95"/>
    </row>
    <row r="3199" spans="1:44" ht="15" customHeight="1">
      <c r="A3199" s="46">
        <v>3646</v>
      </c>
      <c r="B3199" s="62">
        <v>3198</v>
      </c>
      <c r="D3199" s="46" t="s">
        <v>14635</v>
      </c>
      <c r="E3199" s="46" t="s">
        <v>14636</v>
      </c>
      <c r="G3199" s="46" t="s">
        <v>14637</v>
      </c>
      <c r="I3199" s="46" t="s">
        <v>10171</v>
      </c>
      <c r="K3199" s="46" t="s">
        <v>9887</v>
      </c>
      <c r="L3199" s="46" t="s">
        <v>926</v>
      </c>
      <c r="O3199" s="46" t="s">
        <v>13981</v>
      </c>
      <c r="P3199" s="43">
        <v>42097</v>
      </c>
      <c r="Q3199" s="46" t="s">
        <v>9887</v>
      </c>
      <c r="AL3199" s="46" t="s">
        <v>14638</v>
      </c>
      <c r="AM3199" s="46" t="s">
        <v>15794</v>
      </c>
      <c r="AQ3199" s="46" t="b">
        <v>0</v>
      </c>
      <c r="AR3199" s="95"/>
    </row>
    <row r="3200" spans="1:44" ht="15" customHeight="1">
      <c r="A3200" s="46">
        <v>3647</v>
      </c>
      <c r="B3200" s="62">
        <v>3199</v>
      </c>
      <c r="D3200" s="46" t="s">
        <v>14639</v>
      </c>
      <c r="E3200" s="46" t="s">
        <v>14640</v>
      </c>
      <c r="G3200" s="46" t="s">
        <v>14641</v>
      </c>
      <c r="I3200" s="46" t="s">
        <v>1343</v>
      </c>
      <c r="K3200" s="46" t="s">
        <v>9887</v>
      </c>
      <c r="L3200" s="46" t="s">
        <v>926</v>
      </c>
      <c r="O3200" s="46" t="s">
        <v>13981</v>
      </c>
      <c r="P3200" s="43">
        <v>42097</v>
      </c>
      <c r="Q3200" s="46" t="s">
        <v>9887</v>
      </c>
      <c r="AL3200" s="46" t="s">
        <v>14642</v>
      </c>
      <c r="AM3200" s="46" t="s">
        <v>15795</v>
      </c>
      <c r="AQ3200" s="46" t="b">
        <v>0</v>
      </c>
      <c r="AR3200" s="95"/>
    </row>
    <row r="3201" spans="1:44" ht="15" customHeight="1">
      <c r="A3201" s="46">
        <v>3648</v>
      </c>
      <c r="B3201" s="62">
        <v>3200</v>
      </c>
      <c r="D3201" s="46" t="s">
        <v>14643</v>
      </c>
      <c r="E3201" s="46" t="s">
        <v>14644</v>
      </c>
      <c r="G3201" s="46" t="s">
        <v>14645</v>
      </c>
      <c r="I3201" s="46" t="s">
        <v>10867</v>
      </c>
      <c r="K3201" s="46" t="s">
        <v>9887</v>
      </c>
      <c r="L3201" s="46" t="s">
        <v>926</v>
      </c>
      <c r="O3201" s="46" t="s">
        <v>13981</v>
      </c>
      <c r="P3201" s="43">
        <v>42097</v>
      </c>
      <c r="Q3201" s="46" t="s">
        <v>9887</v>
      </c>
      <c r="AL3201" s="46" t="s">
        <v>14646</v>
      </c>
      <c r="AM3201" s="46" t="s">
        <v>15796</v>
      </c>
      <c r="AQ3201" s="46" t="b">
        <v>0</v>
      </c>
      <c r="AR3201" s="95"/>
    </row>
    <row r="3202" spans="1:44" ht="15" customHeight="1">
      <c r="A3202" s="46">
        <v>3649</v>
      </c>
      <c r="B3202" s="62">
        <v>3201</v>
      </c>
      <c r="D3202" s="46" t="s">
        <v>14647</v>
      </c>
      <c r="E3202" s="46" t="s">
        <v>14648</v>
      </c>
      <c r="G3202" s="46" t="s">
        <v>14649</v>
      </c>
      <c r="I3202" s="46" t="s">
        <v>14650</v>
      </c>
      <c r="K3202" s="46" t="s">
        <v>9887</v>
      </c>
      <c r="L3202" s="46" t="s">
        <v>926</v>
      </c>
      <c r="O3202" s="46" t="s">
        <v>13981</v>
      </c>
      <c r="P3202" s="43">
        <v>42097</v>
      </c>
      <c r="Q3202" s="46" t="s">
        <v>9887</v>
      </c>
      <c r="AL3202" s="46" t="s">
        <v>14651</v>
      </c>
      <c r="AM3202" s="46" t="s">
        <v>15797</v>
      </c>
      <c r="AQ3202" s="46" t="b">
        <v>0</v>
      </c>
      <c r="AR3202" s="95"/>
    </row>
    <row r="3203" spans="1:44" ht="15" customHeight="1">
      <c r="A3203" s="46">
        <v>3650</v>
      </c>
      <c r="B3203" s="62">
        <v>3202</v>
      </c>
      <c r="D3203" s="46" t="s">
        <v>14652</v>
      </c>
      <c r="E3203" s="46" t="s">
        <v>14653</v>
      </c>
      <c r="G3203" s="46" t="s">
        <v>14654</v>
      </c>
      <c r="I3203" s="46" t="s">
        <v>10171</v>
      </c>
      <c r="K3203" s="46" t="s">
        <v>9887</v>
      </c>
      <c r="L3203" s="46" t="s">
        <v>926</v>
      </c>
      <c r="O3203" s="46" t="s">
        <v>13981</v>
      </c>
      <c r="P3203" s="43">
        <v>42097</v>
      </c>
      <c r="Q3203" s="46" t="s">
        <v>9887</v>
      </c>
      <c r="AL3203" s="46" t="s">
        <v>14655</v>
      </c>
      <c r="AM3203" s="46" t="s">
        <v>15798</v>
      </c>
      <c r="AQ3203" s="46" t="b">
        <v>0</v>
      </c>
      <c r="AR3203" s="95"/>
    </row>
    <row r="3204" spans="1:44" ht="15" customHeight="1">
      <c r="A3204" s="46">
        <v>3651</v>
      </c>
      <c r="B3204" s="62">
        <v>3203</v>
      </c>
      <c r="D3204" s="46" t="s">
        <v>14656</v>
      </c>
      <c r="E3204" s="46" t="s">
        <v>14657</v>
      </c>
      <c r="G3204" s="46" t="s">
        <v>14658</v>
      </c>
      <c r="I3204" s="46" t="s">
        <v>14659</v>
      </c>
      <c r="K3204" s="46" t="s">
        <v>9887</v>
      </c>
      <c r="L3204" s="46" t="s">
        <v>9905</v>
      </c>
      <c r="O3204" s="46" t="s">
        <v>14660</v>
      </c>
      <c r="P3204" s="43">
        <v>42097</v>
      </c>
      <c r="Q3204" s="46" t="s">
        <v>9887</v>
      </c>
      <c r="AB3204" s="46" t="s">
        <v>14661</v>
      </c>
      <c r="AE3204" s="46" t="s">
        <v>14662</v>
      </c>
      <c r="AF3204" s="46">
        <v>179609</v>
      </c>
      <c r="AJ3204" s="46" t="s">
        <v>14663</v>
      </c>
      <c r="AL3204" s="46" t="s">
        <v>14664</v>
      </c>
      <c r="AM3204" s="46" t="s">
        <v>15799</v>
      </c>
      <c r="AQ3204" s="46" t="b">
        <v>0</v>
      </c>
      <c r="AR3204" s="95"/>
    </row>
    <row r="3205" spans="1:44" ht="15" customHeight="1">
      <c r="A3205" s="46">
        <v>3652</v>
      </c>
      <c r="B3205" s="62">
        <v>3204</v>
      </c>
      <c r="D3205" s="46" t="s">
        <v>14665</v>
      </c>
      <c r="E3205" s="46" t="s">
        <v>14666</v>
      </c>
      <c r="G3205" s="46" t="s">
        <v>14667</v>
      </c>
      <c r="I3205" s="46" t="s">
        <v>1377</v>
      </c>
      <c r="K3205" s="46" t="s">
        <v>14668</v>
      </c>
      <c r="L3205" s="46" t="s">
        <v>9905</v>
      </c>
      <c r="O3205" s="46" t="s">
        <v>14660</v>
      </c>
      <c r="P3205" s="43">
        <v>42097</v>
      </c>
      <c r="Q3205" s="46" t="s">
        <v>9887</v>
      </c>
      <c r="AB3205" s="46" t="s">
        <v>14661</v>
      </c>
      <c r="AE3205" s="46" t="s">
        <v>14662</v>
      </c>
      <c r="AF3205" s="46">
        <v>179578</v>
      </c>
      <c r="AJ3205" s="46" t="s">
        <v>14663</v>
      </c>
      <c r="AL3205" s="46" t="s">
        <v>14669</v>
      </c>
      <c r="AM3205" s="46" t="s">
        <v>15800</v>
      </c>
      <c r="AQ3205" s="46" t="b">
        <v>0</v>
      </c>
      <c r="AR3205" s="95"/>
    </row>
    <row r="3206" spans="1:44" ht="15" customHeight="1">
      <c r="A3206" s="46">
        <v>3653</v>
      </c>
      <c r="B3206" s="62">
        <v>3205</v>
      </c>
      <c r="D3206" s="46" t="s">
        <v>14670</v>
      </c>
      <c r="E3206" s="46" t="s">
        <v>14671</v>
      </c>
      <c r="G3206" s="46" t="s">
        <v>14672</v>
      </c>
      <c r="I3206" s="46" t="s">
        <v>14673</v>
      </c>
      <c r="L3206" s="46" t="s">
        <v>15801</v>
      </c>
      <c r="O3206" s="46" t="s">
        <v>15802</v>
      </c>
      <c r="P3206" s="43">
        <v>42201</v>
      </c>
      <c r="Q3206" s="46" t="s">
        <v>9887</v>
      </c>
      <c r="R3206" s="46" t="s">
        <v>9887</v>
      </c>
      <c r="S3206" s="46" t="s">
        <v>9887</v>
      </c>
      <c r="AC3206" s="46" t="s">
        <v>709</v>
      </c>
      <c r="AM3206" s="46" t="s">
        <v>15803</v>
      </c>
      <c r="AR3206" s="95"/>
    </row>
    <row r="3207" spans="1:44" ht="15" customHeight="1">
      <c r="A3207" s="46">
        <v>3654</v>
      </c>
      <c r="B3207" s="62">
        <v>3206</v>
      </c>
      <c r="D3207" s="46" t="s">
        <v>14676</v>
      </c>
      <c r="E3207" s="46" t="s">
        <v>14677</v>
      </c>
      <c r="G3207" s="46" t="s">
        <v>14678</v>
      </c>
      <c r="I3207" s="46" t="s">
        <v>14679</v>
      </c>
      <c r="L3207" s="46" t="s">
        <v>15801</v>
      </c>
      <c r="O3207" s="46" t="s">
        <v>15802</v>
      </c>
      <c r="P3207" s="43">
        <v>42201</v>
      </c>
      <c r="Q3207" s="46" t="s">
        <v>9887</v>
      </c>
      <c r="R3207" s="46" t="s">
        <v>9887</v>
      </c>
      <c r="S3207" s="46" t="s">
        <v>9887</v>
      </c>
      <c r="AC3207" s="46" t="s">
        <v>709</v>
      </c>
      <c r="AM3207" s="46" t="s">
        <v>15804</v>
      </c>
      <c r="AR3207" s="95"/>
    </row>
    <row r="3208" spans="1:44" ht="15" customHeight="1">
      <c r="A3208" s="46">
        <v>3655</v>
      </c>
      <c r="B3208" s="62">
        <v>3207</v>
      </c>
      <c r="D3208" s="46" t="s">
        <v>14681</v>
      </c>
      <c r="E3208" s="46" t="s">
        <v>14682</v>
      </c>
      <c r="G3208" s="46" t="s">
        <v>14683</v>
      </c>
      <c r="I3208" s="46" t="s">
        <v>14684</v>
      </c>
      <c r="L3208" s="46" t="s">
        <v>15801</v>
      </c>
      <c r="O3208" s="46" t="s">
        <v>15802</v>
      </c>
      <c r="P3208" s="43">
        <v>42201</v>
      </c>
      <c r="Q3208" s="46" t="s">
        <v>9887</v>
      </c>
      <c r="R3208" s="46" t="s">
        <v>9887</v>
      </c>
      <c r="S3208" s="46" t="s">
        <v>9887</v>
      </c>
      <c r="AC3208" s="46" t="s">
        <v>709</v>
      </c>
      <c r="AM3208" s="46" t="s">
        <v>15805</v>
      </c>
      <c r="AR3208" s="95"/>
    </row>
    <row r="3209" spans="1:44" ht="15" customHeight="1">
      <c r="A3209" s="46">
        <v>3656</v>
      </c>
      <c r="B3209" s="62">
        <v>3208</v>
      </c>
      <c r="D3209" s="46" t="s">
        <v>14686</v>
      </c>
      <c r="E3209" s="46" t="s">
        <v>14687</v>
      </c>
      <c r="G3209" s="46" t="s">
        <v>14688</v>
      </c>
      <c r="I3209" s="46" t="s">
        <v>14877</v>
      </c>
      <c r="L3209" s="46" t="s">
        <v>15801</v>
      </c>
      <c r="O3209" s="46" t="s">
        <v>15802</v>
      </c>
      <c r="P3209" s="43">
        <v>42201</v>
      </c>
      <c r="Q3209" s="46" t="s">
        <v>9887</v>
      </c>
      <c r="R3209" s="46" t="s">
        <v>9887</v>
      </c>
      <c r="S3209" s="46" t="s">
        <v>9887</v>
      </c>
      <c r="AC3209" s="46" t="s">
        <v>709</v>
      </c>
      <c r="AM3209" s="46" t="s">
        <v>15806</v>
      </c>
      <c r="AR3209" s="95"/>
    </row>
    <row r="3210" spans="1:44" ht="15" customHeight="1">
      <c r="A3210" s="46">
        <v>3657</v>
      </c>
      <c r="B3210" s="62">
        <v>3209</v>
      </c>
      <c r="D3210" s="46" t="s">
        <v>14691</v>
      </c>
      <c r="E3210" s="46" t="s">
        <v>14692</v>
      </c>
      <c r="G3210" s="46" t="s">
        <v>14693</v>
      </c>
      <c r="I3210" s="46" t="s">
        <v>14694</v>
      </c>
      <c r="L3210" s="46" t="s">
        <v>15801</v>
      </c>
      <c r="O3210" s="46" t="s">
        <v>15802</v>
      </c>
      <c r="P3210" s="43">
        <v>42201</v>
      </c>
      <c r="Q3210" s="46" t="s">
        <v>9887</v>
      </c>
      <c r="R3210" s="46" t="s">
        <v>9887</v>
      </c>
      <c r="S3210" s="46" t="s">
        <v>9887</v>
      </c>
      <c r="AC3210" s="46" t="s">
        <v>709</v>
      </c>
      <c r="AM3210" s="46" t="s">
        <v>15807</v>
      </c>
      <c r="AR3210" s="95"/>
    </row>
    <row r="3211" spans="1:44" ht="15" customHeight="1">
      <c r="A3211" s="46">
        <v>3658</v>
      </c>
      <c r="B3211" s="62">
        <v>3210</v>
      </c>
      <c r="D3211" s="46" t="s">
        <v>14696</v>
      </c>
      <c r="E3211" s="46" t="s">
        <v>14697</v>
      </c>
      <c r="G3211" s="46" t="s">
        <v>14698</v>
      </c>
      <c r="I3211" s="46" t="s">
        <v>14699</v>
      </c>
      <c r="L3211" s="46" t="s">
        <v>15801</v>
      </c>
      <c r="O3211" s="46" t="s">
        <v>15802</v>
      </c>
      <c r="P3211" s="43">
        <v>42201</v>
      </c>
      <c r="Q3211" s="46" t="s">
        <v>9887</v>
      </c>
      <c r="R3211" s="46" t="s">
        <v>9887</v>
      </c>
      <c r="S3211" s="46" t="s">
        <v>9887</v>
      </c>
      <c r="AC3211" s="46" t="s">
        <v>709</v>
      </c>
      <c r="AM3211" s="46" t="s">
        <v>15808</v>
      </c>
      <c r="AR3211" s="95"/>
    </row>
    <row r="3212" spans="1:44" ht="15" customHeight="1">
      <c r="A3212" s="46">
        <v>3659</v>
      </c>
      <c r="B3212" s="62">
        <v>3211</v>
      </c>
      <c r="D3212" s="46" t="s">
        <v>14701</v>
      </c>
      <c r="E3212" s="46" t="s">
        <v>14702</v>
      </c>
      <c r="G3212" s="46" t="s">
        <v>14703</v>
      </c>
      <c r="I3212" s="46" t="s">
        <v>13772</v>
      </c>
      <c r="L3212" s="46" t="s">
        <v>15801</v>
      </c>
      <c r="O3212" s="46" t="s">
        <v>15802</v>
      </c>
      <c r="P3212" s="43">
        <v>42202</v>
      </c>
      <c r="Q3212" s="46" t="s">
        <v>9887</v>
      </c>
      <c r="R3212" s="46" t="s">
        <v>9887</v>
      </c>
      <c r="S3212" s="46" t="s">
        <v>9887</v>
      </c>
      <c r="AC3212" s="46" t="s">
        <v>709</v>
      </c>
      <c r="AM3212" s="46" t="s">
        <v>15809</v>
      </c>
      <c r="AR3212" s="95"/>
    </row>
    <row r="3213" spans="1:44" ht="15" customHeight="1">
      <c r="A3213" s="46">
        <v>3660</v>
      </c>
      <c r="B3213" s="62">
        <v>3212</v>
      </c>
      <c r="D3213" s="46" t="s">
        <v>14706</v>
      </c>
      <c r="E3213" s="46" t="s">
        <v>14707</v>
      </c>
      <c r="G3213" s="46" t="s">
        <v>14708</v>
      </c>
      <c r="I3213" s="46" t="s">
        <v>10828</v>
      </c>
      <c r="L3213" s="46" t="s">
        <v>15801</v>
      </c>
      <c r="O3213" s="46" t="s">
        <v>15802</v>
      </c>
      <c r="P3213" s="43">
        <v>42202</v>
      </c>
      <c r="Q3213" s="46" t="s">
        <v>9887</v>
      </c>
      <c r="R3213" s="46" t="s">
        <v>9887</v>
      </c>
      <c r="S3213" s="46" t="s">
        <v>9887</v>
      </c>
      <c r="AC3213" s="46" t="s">
        <v>709</v>
      </c>
      <c r="AM3213" s="46" t="s">
        <v>15810</v>
      </c>
      <c r="AR3213" s="95"/>
    </row>
    <row r="3214" spans="1:44" ht="15" customHeight="1">
      <c r="A3214" s="46">
        <v>3661</v>
      </c>
      <c r="B3214" s="62">
        <v>3213</v>
      </c>
      <c r="D3214" s="46" t="s">
        <v>14711</v>
      </c>
      <c r="E3214" s="46" t="s">
        <v>14712</v>
      </c>
      <c r="G3214" s="46" t="s">
        <v>14713</v>
      </c>
      <c r="I3214" s="46" t="s">
        <v>13797</v>
      </c>
      <c r="L3214" s="46" t="s">
        <v>15801</v>
      </c>
      <c r="O3214" s="46" t="s">
        <v>15802</v>
      </c>
      <c r="P3214" s="43">
        <v>42202</v>
      </c>
      <c r="Q3214" s="46" t="s">
        <v>9887</v>
      </c>
      <c r="R3214" s="46" t="s">
        <v>9887</v>
      </c>
      <c r="S3214" s="46" t="s">
        <v>9887</v>
      </c>
      <c r="AC3214" s="46" t="s">
        <v>709</v>
      </c>
      <c r="AM3214" s="46" t="s">
        <v>15811</v>
      </c>
      <c r="AR3214" s="95"/>
    </row>
    <row r="3215" spans="1:44" ht="15" customHeight="1">
      <c r="A3215" s="46">
        <v>3662</v>
      </c>
      <c r="B3215" s="62">
        <v>3214</v>
      </c>
      <c r="D3215" s="46" t="s">
        <v>14716</v>
      </c>
      <c r="E3215" s="46" t="s">
        <v>14717</v>
      </c>
      <c r="G3215" s="46" t="s">
        <v>14718</v>
      </c>
      <c r="I3215" s="46" t="s">
        <v>14719</v>
      </c>
      <c r="L3215" s="46" t="s">
        <v>15801</v>
      </c>
      <c r="O3215" s="46" t="s">
        <v>15802</v>
      </c>
      <c r="P3215" s="43">
        <v>42202</v>
      </c>
      <c r="Q3215" s="46" t="s">
        <v>9887</v>
      </c>
      <c r="R3215" s="46" t="s">
        <v>9887</v>
      </c>
      <c r="S3215" s="46" t="s">
        <v>9887</v>
      </c>
      <c r="AC3215" s="46" t="s">
        <v>709</v>
      </c>
      <c r="AM3215" s="46" t="s">
        <v>15812</v>
      </c>
      <c r="AR3215" s="95"/>
    </row>
    <row r="3216" spans="1:44" ht="15" customHeight="1">
      <c r="A3216" s="46">
        <v>3663</v>
      </c>
      <c r="B3216" s="62">
        <v>3215</v>
      </c>
      <c r="D3216" s="46" t="s">
        <v>14721</v>
      </c>
      <c r="E3216" s="46" t="s">
        <v>14722</v>
      </c>
      <c r="G3216" s="46" t="s">
        <v>14723</v>
      </c>
      <c r="I3216" s="46" t="s">
        <v>14724</v>
      </c>
      <c r="L3216" s="46" t="s">
        <v>15801</v>
      </c>
      <c r="O3216" s="46" t="s">
        <v>15802</v>
      </c>
      <c r="P3216" s="43">
        <v>42202</v>
      </c>
      <c r="Q3216" s="46" t="s">
        <v>9887</v>
      </c>
      <c r="R3216" s="46" t="s">
        <v>9887</v>
      </c>
      <c r="S3216" s="46" t="s">
        <v>9887</v>
      </c>
      <c r="AC3216" s="46" t="s">
        <v>709</v>
      </c>
      <c r="AM3216" s="46" t="s">
        <v>15813</v>
      </c>
      <c r="AR3216" s="95"/>
    </row>
    <row r="3217" spans="1:44" ht="15" customHeight="1">
      <c r="A3217" s="46">
        <v>3664</v>
      </c>
      <c r="B3217" s="62">
        <v>3216</v>
      </c>
      <c r="D3217" s="46" t="s">
        <v>14726</v>
      </c>
      <c r="E3217" s="46" t="s">
        <v>14727</v>
      </c>
      <c r="G3217" s="46" t="s">
        <v>14728</v>
      </c>
      <c r="I3217" s="46" t="s">
        <v>14729</v>
      </c>
      <c r="L3217" s="46" t="s">
        <v>15801</v>
      </c>
      <c r="O3217" s="46" t="s">
        <v>15802</v>
      </c>
      <c r="P3217" s="43">
        <v>42202</v>
      </c>
      <c r="Q3217" s="46" t="s">
        <v>9887</v>
      </c>
      <c r="R3217" s="46" t="s">
        <v>9887</v>
      </c>
      <c r="S3217" s="46" t="s">
        <v>9887</v>
      </c>
      <c r="AC3217" s="46" t="s">
        <v>709</v>
      </c>
      <c r="AM3217" s="46" t="s">
        <v>15814</v>
      </c>
      <c r="AR3217" s="95"/>
    </row>
    <row r="3218" spans="1:44" ht="15" customHeight="1">
      <c r="A3218" s="46">
        <v>3665</v>
      </c>
      <c r="B3218" s="62">
        <v>3217</v>
      </c>
      <c r="D3218" s="46" t="s">
        <v>14731</v>
      </c>
      <c r="E3218" s="46" t="s">
        <v>14732</v>
      </c>
      <c r="G3218" s="46" t="s">
        <v>14733</v>
      </c>
      <c r="I3218" s="46" t="s">
        <v>14734</v>
      </c>
      <c r="L3218" s="46" t="s">
        <v>15801</v>
      </c>
      <c r="O3218" s="46" t="s">
        <v>15802</v>
      </c>
      <c r="P3218" s="43">
        <v>42208</v>
      </c>
      <c r="Q3218" s="46" t="s">
        <v>9887</v>
      </c>
      <c r="R3218" s="46" t="s">
        <v>9887</v>
      </c>
      <c r="S3218" s="46" t="s">
        <v>9887</v>
      </c>
      <c r="AC3218" s="46" t="s">
        <v>709</v>
      </c>
      <c r="AM3218" s="46" t="s">
        <v>15815</v>
      </c>
      <c r="AR3218" s="95"/>
    </row>
    <row r="3219" spans="1:44" ht="15" customHeight="1">
      <c r="A3219" s="46">
        <v>3666</v>
      </c>
      <c r="B3219" s="62">
        <v>3218</v>
      </c>
      <c r="D3219" s="46" t="s">
        <v>14736</v>
      </c>
      <c r="E3219" s="46" t="s">
        <v>14737</v>
      </c>
      <c r="G3219" s="46" t="s">
        <v>14738</v>
      </c>
      <c r="I3219" s="46" t="s">
        <v>14739</v>
      </c>
      <c r="L3219" s="46" t="s">
        <v>15801</v>
      </c>
      <c r="O3219" s="46" t="s">
        <v>15802</v>
      </c>
      <c r="P3219" s="43">
        <v>42208</v>
      </c>
      <c r="Q3219" s="46" t="s">
        <v>9887</v>
      </c>
      <c r="R3219" s="46" t="s">
        <v>9887</v>
      </c>
      <c r="S3219" s="46" t="s">
        <v>9887</v>
      </c>
      <c r="AC3219" s="46" t="s">
        <v>709</v>
      </c>
      <c r="AM3219" s="46" t="s">
        <v>15816</v>
      </c>
      <c r="AR3219" s="95"/>
    </row>
    <row r="3220" spans="1:44" ht="15" customHeight="1">
      <c r="A3220" s="46">
        <v>3667</v>
      </c>
      <c r="B3220" s="62">
        <v>3219</v>
      </c>
      <c r="D3220" s="46" t="s">
        <v>14741</v>
      </c>
      <c r="E3220" s="46" t="s">
        <v>14742</v>
      </c>
      <c r="G3220" s="46" t="s">
        <v>14743</v>
      </c>
      <c r="I3220" s="46" t="s">
        <v>14744</v>
      </c>
      <c r="L3220" s="46" t="s">
        <v>15801</v>
      </c>
      <c r="O3220" s="46" t="s">
        <v>15802</v>
      </c>
      <c r="P3220" s="43">
        <v>42208</v>
      </c>
      <c r="Q3220" s="46" t="s">
        <v>9887</v>
      </c>
      <c r="R3220" s="46" t="s">
        <v>9887</v>
      </c>
      <c r="S3220" s="46" t="s">
        <v>9887</v>
      </c>
      <c r="AC3220" s="46" t="s">
        <v>709</v>
      </c>
      <c r="AM3220" s="46" t="s">
        <v>15817</v>
      </c>
      <c r="AR3220" s="95"/>
    </row>
    <row r="3221" spans="1:44" ht="15" customHeight="1">
      <c r="A3221" s="46">
        <v>3668</v>
      </c>
      <c r="B3221" s="62">
        <v>3220</v>
      </c>
      <c r="D3221" s="46" t="s">
        <v>14746</v>
      </c>
      <c r="E3221" s="46" t="s">
        <v>14747</v>
      </c>
      <c r="G3221" s="46" t="s">
        <v>14748</v>
      </c>
      <c r="I3221" s="46" t="s">
        <v>15818</v>
      </c>
      <c r="L3221" s="46" t="s">
        <v>15801</v>
      </c>
      <c r="O3221" s="46" t="s">
        <v>15802</v>
      </c>
      <c r="P3221" s="43">
        <v>42208</v>
      </c>
      <c r="Q3221" s="46" t="s">
        <v>9887</v>
      </c>
      <c r="R3221" s="46" t="s">
        <v>9887</v>
      </c>
      <c r="S3221" s="46" t="s">
        <v>9887</v>
      </c>
      <c r="AC3221" s="46" t="s">
        <v>709</v>
      </c>
      <c r="AM3221" s="46" t="s">
        <v>15819</v>
      </c>
      <c r="AR3221" s="95"/>
    </row>
    <row r="3222" spans="1:44" ht="15" customHeight="1">
      <c r="A3222" s="46">
        <v>3669</v>
      </c>
      <c r="B3222" s="62">
        <v>3221</v>
      </c>
      <c r="D3222" s="46" t="s">
        <v>14751</v>
      </c>
      <c r="E3222" s="46" t="s">
        <v>14752</v>
      </c>
      <c r="G3222" s="46" t="s">
        <v>14753</v>
      </c>
      <c r="I3222" s="46" t="s">
        <v>15820</v>
      </c>
      <c r="L3222" s="46" t="s">
        <v>15801</v>
      </c>
      <c r="O3222" s="46" t="s">
        <v>15802</v>
      </c>
      <c r="P3222" s="43">
        <v>42208</v>
      </c>
      <c r="Q3222" s="46" t="s">
        <v>9887</v>
      </c>
      <c r="R3222" s="46" t="s">
        <v>9887</v>
      </c>
      <c r="S3222" s="46" t="s">
        <v>9887</v>
      </c>
      <c r="AC3222" s="46" t="s">
        <v>709</v>
      </c>
      <c r="AM3222" s="46" t="s">
        <v>15821</v>
      </c>
      <c r="AR3222" s="95"/>
    </row>
    <row r="3223" spans="1:44" ht="15" customHeight="1">
      <c r="A3223" s="46">
        <v>3670</v>
      </c>
      <c r="B3223" s="62">
        <v>3222</v>
      </c>
      <c r="D3223" s="46" t="s">
        <v>14756</v>
      </c>
      <c r="E3223" s="46" t="s">
        <v>14757</v>
      </c>
      <c r="G3223" s="46" t="s">
        <v>14758</v>
      </c>
      <c r="I3223" s="46" t="s">
        <v>14759</v>
      </c>
      <c r="L3223" s="46" t="s">
        <v>15801</v>
      </c>
      <c r="O3223" s="46" t="s">
        <v>15802</v>
      </c>
      <c r="P3223" s="43">
        <v>42208</v>
      </c>
      <c r="Q3223" s="46" t="s">
        <v>9887</v>
      </c>
      <c r="R3223" s="46" t="s">
        <v>9887</v>
      </c>
      <c r="S3223" s="46" t="s">
        <v>9887</v>
      </c>
      <c r="AC3223" s="46" t="s">
        <v>709</v>
      </c>
      <c r="AM3223" s="46" t="s">
        <v>15822</v>
      </c>
      <c r="AR3223" s="95"/>
    </row>
    <row r="3224" spans="1:44" ht="15" customHeight="1">
      <c r="A3224" s="46">
        <v>3671</v>
      </c>
      <c r="B3224" s="62">
        <v>3223</v>
      </c>
      <c r="D3224" s="46" t="s">
        <v>14761</v>
      </c>
      <c r="E3224" s="46" t="s">
        <v>14762</v>
      </c>
      <c r="G3224" s="46" t="s">
        <v>14763</v>
      </c>
      <c r="I3224" s="46" t="s">
        <v>15823</v>
      </c>
      <c r="L3224" s="46" t="s">
        <v>15801</v>
      </c>
      <c r="O3224" s="46" t="s">
        <v>15802</v>
      </c>
      <c r="P3224" s="43">
        <v>42208</v>
      </c>
      <c r="Q3224" s="46" t="s">
        <v>9887</v>
      </c>
      <c r="R3224" s="46" t="s">
        <v>9887</v>
      </c>
      <c r="S3224" s="46" t="s">
        <v>9887</v>
      </c>
      <c r="AC3224" s="46" t="s">
        <v>709</v>
      </c>
      <c r="AM3224" s="46" t="s">
        <v>15824</v>
      </c>
      <c r="AR3224" s="95"/>
    </row>
    <row r="3225" spans="1:44" ht="15" customHeight="1">
      <c r="A3225" s="46">
        <v>3672</v>
      </c>
      <c r="B3225" s="62">
        <v>3224</v>
      </c>
      <c r="D3225" s="46" t="s">
        <v>14766</v>
      </c>
      <c r="E3225" s="46" t="s">
        <v>14767</v>
      </c>
      <c r="G3225" s="46" t="s">
        <v>14768</v>
      </c>
      <c r="I3225" s="46" t="s">
        <v>14769</v>
      </c>
      <c r="L3225" s="46" t="s">
        <v>15801</v>
      </c>
      <c r="O3225" s="46" t="s">
        <v>15802</v>
      </c>
      <c r="P3225" s="43">
        <v>42208</v>
      </c>
      <c r="Q3225" s="46" t="s">
        <v>9887</v>
      </c>
      <c r="R3225" s="46" t="s">
        <v>9887</v>
      </c>
      <c r="S3225" s="46" t="s">
        <v>9887</v>
      </c>
      <c r="AC3225" s="46" t="s">
        <v>709</v>
      </c>
      <c r="AM3225" s="46" t="s">
        <v>15825</v>
      </c>
      <c r="AR3225" s="95"/>
    </row>
    <row r="3226" spans="1:44" ht="15" customHeight="1">
      <c r="A3226" s="46">
        <v>3673</v>
      </c>
      <c r="B3226" s="62">
        <v>3225</v>
      </c>
      <c r="D3226" s="46" t="s">
        <v>14771</v>
      </c>
      <c r="E3226" s="46" t="s">
        <v>14772</v>
      </c>
      <c r="G3226" s="46" t="s">
        <v>14773</v>
      </c>
      <c r="I3226" s="46" t="s">
        <v>14774</v>
      </c>
      <c r="L3226" s="46" t="s">
        <v>15801</v>
      </c>
      <c r="O3226" s="46" t="s">
        <v>15802</v>
      </c>
      <c r="P3226" s="43">
        <v>42208</v>
      </c>
      <c r="Q3226" s="46" t="s">
        <v>9887</v>
      </c>
      <c r="R3226" s="46" t="s">
        <v>9887</v>
      </c>
      <c r="S3226" s="46" t="s">
        <v>9887</v>
      </c>
      <c r="AC3226" s="46" t="s">
        <v>709</v>
      </c>
      <c r="AM3226" s="46" t="s">
        <v>15826</v>
      </c>
      <c r="AR3226" s="95"/>
    </row>
    <row r="3227" spans="1:44" ht="15" customHeight="1">
      <c r="A3227" s="46">
        <v>3674</v>
      </c>
      <c r="B3227" s="62">
        <v>3226</v>
      </c>
      <c r="D3227" s="46" t="s">
        <v>14776</v>
      </c>
      <c r="E3227" s="46" t="s">
        <v>14777</v>
      </c>
      <c r="G3227" s="46" t="s">
        <v>14778</v>
      </c>
      <c r="I3227" s="46" t="s">
        <v>14779</v>
      </c>
      <c r="L3227" s="46" t="s">
        <v>15801</v>
      </c>
      <c r="O3227" s="46" t="s">
        <v>15802</v>
      </c>
      <c r="P3227" s="43">
        <v>42208</v>
      </c>
      <c r="Q3227" s="46" t="s">
        <v>9887</v>
      </c>
      <c r="R3227" s="46" t="s">
        <v>9887</v>
      </c>
      <c r="S3227" s="46" t="s">
        <v>9887</v>
      </c>
      <c r="AC3227" s="46" t="s">
        <v>709</v>
      </c>
      <c r="AM3227" s="46" t="s">
        <v>15827</v>
      </c>
      <c r="AR3227" s="95"/>
    </row>
    <row r="3228" spans="1:44" ht="15" customHeight="1">
      <c r="A3228" s="46">
        <v>3675</v>
      </c>
      <c r="B3228" s="62">
        <v>3227</v>
      </c>
      <c r="D3228" s="46" t="s">
        <v>14781</v>
      </c>
      <c r="E3228" s="46" t="s">
        <v>14782</v>
      </c>
      <c r="G3228" s="46" t="s">
        <v>14783</v>
      </c>
      <c r="I3228" s="46" t="s">
        <v>14784</v>
      </c>
      <c r="L3228" s="46" t="s">
        <v>15801</v>
      </c>
      <c r="O3228" s="46" t="s">
        <v>15802</v>
      </c>
      <c r="P3228" s="43">
        <v>42208</v>
      </c>
      <c r="Q3228" s="46" t="s">
        <v>9887</v>
      </c>
      <c r="R3228" s="46" t="s">
        <v>9887</v>
      </c>
      <c r="S3228" s="46" t="s">
        <v>9887</v>
      </c>
      <c r="AC3228" s="46" t="s">
        <v>709</v>
      </c>
      <c r="AM3228" s="46" t="s">
        <v>15828</v>
      </c>
      <c r="AR3228" s="95"/>
    </row>
    <row r="3229" spans="1:44" ht="15" customHeight="1">
      <c r="A3229" s="46">
        <v>3676</v>
      </c>
      <c r="B3229" s="62">
        <v>3228</v>
      </c>
      <c r="D3229" s="46" t="s">
        <v>14786</v>
      </c>
      <c r="E3229" s="46" t="s">
        <v>14787</v>
      </c>
      <c r="G3229" s="46" t="s">
        <v>14788</v>
      </c>
      <c r="I3229" s="46" t="s">
        <v>14789</v>
      </c>
      <c r="L3229" s="46" t="s">
        <v>15801</v>
      </c>
      <c r="O3229" s="46" t="s">
        <v>15802</v>
      </c>
      <c r="P3229" s="43">
        <v>42208</v>
      </c>
      <c r="Q3229" s="46" t="s">
        <v>9887</v>
      </c>
      <c r="R3229" s="46" t="s">
        <v>9887</v>
      </c>
      <c r="S3229" s="46" t="s">
        <v>9887</v>
      </c>
      <c r="AC3229" s="46" t="s">
        <v>709</v>
      </c>
      <c r="AM3229" s="46" t="s">
        <v>15829</v>
      </c>
      <c r="AR3229" s="95"/>
    </row>
    <row r="3230" spans="1:44" ht="15" customHeight="1">
      <c r="A3230" s="46">
        <v>3677</v>
      </c>
      <c r="B3230" s="62">
        <v>3229</v>
      </c>
      <c r="D3230" s="46" t="s">
        <v>14791</v>
      </c>
      <c r="E3230" s="46" t="s">
        <v>14792</v>
      </c>
      <c r="G3230" s="46" t="s">
        <v>14793</v>
      </c>
      <c r="I3230" s="46" t="s">
        <v>14794</v>
      </c>
      <c r="L3230" s="46" t="s">
        <v>15801</v>
      </c>
      <c r="O3230" s="46" t="s">
        <v>15802</v>
      </c>
      <c r="AC3230" s="46" t="s">
        <v>709</v>
      </c>
      <c r="AM3230" s="46" t="s">
        <v>15830</v>
      </c>
      <c r="AR3230" s="95"/>
    </row>
    <row r="3231" spans="1:44" ht="15" customHeight="1">
      <c r="A3231" s="46">
        <v>3678</v>
      </c>
      <c r="B3231" s="62">
        <v>3230</v>
      </c>
      <c r="D3231" s="46" t="s">
        <v>14796</v>
      </c>
      <c r="E3231" s="46" t="s">
        <v>14797</v>
      </c>
      <c r="G3231" s="46" t="s">
        <v>14798</v>
      </c>
      <c r="I3231" s="46" t="s">
        <v>14799</v>
      </c>
      <c r="L3231" s="46" t="s">
        <v>15801</v>
      </c>
      <c r="O3231" s="46" t="s">
        <v>15802</v>
      </c>
      <c r="AC3231" s="46" t="s">
        <v>709</v>
      </c>
      <c r="AM3231" s="46" t="s">
        <v>15831</v>
      </c>
      <c r="AR3231" s="95"/>
    </row>
    <row r="3232" spans="1:44" ht="15" customHeight="1">
      <c r="A3232" s="46">
        <v>3679</v>
      </c>
      <c r="B3232" s="62">
        <v>3231</v>
      </c>
      <c r="D3232" s="46" t="s">
        <v>14801</v>
      </c>
      <c r="E3232" s="46" t="s">
        <v>14802</v>
      </c>
      <c r="G3232" s="46" t="s">
        <v>14803</v>
      </c>
      <c r="I3232" s="46" t="s">
        <v>14804</v>
      </c>
      <c r="L3232" s="46" t="s">
        <v>15801</v>
      </c>
      <c r="O3232" s="46" t="s">
        <v>15802</v>
      </c>
      <c r="AC3232" s="46" t="s">
        <v>709</v>
      </c>
      <c r="AM3232" s="46" t="s">
        <v>15832</v>
      </c>
      <c r="AR3232" s="95"/>
    </row>
    <row r="3233" spans="1:44" ht="15" customHeight="1">
      <c r="A3233" s="46">
        <v>3680</v>
      </c>
      <c r="B3233" s="62">
        <v>3232</v>
      </c>
      <c r="D3233" s="46" t="s">
        <v>14806</v>
      </c>
      <c r="E3233" s="46" t="s">
        <v>14807</v>
      </c>
      <c r="G3233" s="46" t="s">
        <v>14808</v>
      </c>
      <c r="I3233" s="46" t="s">
        <v>14809</v>
      </c>
      <c r="L3233" s="46" t="s">
        <v>15801</v>
      </c>
      <c r="O3233" s="46" t="s">
        <v>15802</v>
      </c>
      <c r="AC3233" s="46" t="s">
        <v>709</v>
      </c>
      <c r="AM3233" s="46" t="s">
        <v>15833</v>
      </c>
      <c r="AR3233" s="95"/>
    </row>
    <row r="3234" spans="1:44" ht="15" customHeight="1">
      <c r="A3234" s="46">
        <v>3681</v>
      </c>
      <c r="B3234" s="62">
        <v>3233</v>
      </c>
      <c r="D3234" s="46" t="s">
        <v>14811</v>
      </c>
      <c r="E3234" s="46" t="s">
        <v>14812</v>
      </c>
      <c r="G3234" s="46" t="s">
        <v>14813</v>
      </c>
      <c r="I3234" s="46" t="s">
        <v>14809</v>
      </c>
      <c r="L3234" s="46" t="s">
        <v>15801</v>
      </c>
      <c r="O3234" s="46" t="s">
        <v>15802</v>
      </c>
      <c r="AC3234" s="46" t="s">
        <v>709</v>
      </c>
      <c r="AM3234" s="46" t="s">
        <v>15834</v>
      </c>
      <c r="AR3234" s="95"/>
    </row>
    <row r="3235" spans="1:44" ht="15" customHeight="1">
      <c r="A3235" s="46">
        <v>3682</v>
      </c>
      <c r="B3235" s="62">
        <v>3234</v>
      </c>
      <c r="D3235" s="46" t="s">
        <v>14815</v>
      </c>
      <c r="E3235" s="46" t="s">
        <v>14816</v>
      </c>
      <c r="G3235" s="46" t="s">
        <v>14813</v>
      </c>
      <c r="I3235" s="46" t="s">
        <v>14817</v>
      </c>
      <c r="L3235" s="46" t="s">
        <v>15801</v>
      </c>
      <c r="O3235" s="46" t="s">
        <v>15802</v>
      </c>
      <c r="AC3235" s="46" t="s">
        <v>709</v>
      </c>
      <c r="AM3235" s="46" t="s">
        <v>15835</v>
      </c>
      <c r="AR3235" s="95"/>
    </row>
    <row r="3236" spans="1:44" ht="15" customHeight="1">
      <c r="A3236" s="46">
        <v>3683</v>
      </c>
      <c r="B3236" s="62">
        <v>3235</v>
      </c>
      <c r="D3236" s="46" t="s">
        <v>14819</v>
      </c>
      <c r="E3236" s="46" t="s">
        <v>14820</v>
      </c>
      <c r="G3236" s="46" t="s">
        <v>14821</v>
      </c>
      <c r="I3236" s="46" t="s">
        <v>14822</v>
      </c>
      <c r="L3236" s="46" t="s">
        <v>15801</v>
      </c>
      <c r="O3236" s="46" t="s">
        <v>15802</v>
      </c>
      <c r="AC3236" s="46" t="s">
        <v>709</v>
      </c>
      <c r="AM3236" s="46" t="s">
        <v>15836</v>
      </c>
      <c r="AR3236" s="95"/>
    </row>
    <row r="3237" spans="1:44" ht="15" customHeight="1">
      <c r="A3237" s="46">
        <v>3684</v>
      </c>
      <c r="B3237" s="62">
        <v>3236</v>
      </c>
      <c r="D3237" s="46" t="s">
        <v>14824</v>
      </c>
      <c r="E3237" s="46" t="s">
        <v>14825</v>
      </c>
      <c r="G3237" s="46" t="s">
        <v>14826</v>
      </c>
      <c r="I3237" s="46" t="s">
        <v>9909</v>
      </c>
      <c r="L3237" s="46" t="s">
        <v>15801</v>
      </c>
      <c r="O3237" s="46" t="s">
        <v>15802</v>
      </c>
      <c r="AC3237" s="46" t="s">
        <v>709</v>
      </c>
      <c r="AM3237" s="46" t="s">
        <v>15837</v>
      </c>
      <c r="AR3237" s="95"/>
    </row>
    <row r="3238" spans="1:44" ht="15" customHeight="1">
      <c r="A3238" s="46">
        <v>3685</v>
      </c>
      <c r="B3238" s="62">
        <v>3237</v>
      </c>
      <c r="D3238" s="46" t="s">
        <v>14828</v>
      </c>
      <c r="E3238" s="46" t="s">
        <v>14829</v>
      </c>
      <c r="G3238" s="46" t="s">
        <v>14830</v>
      </c>
      <c r="I3238" s="46" t="s">
        <v>14831</v>
      </c>
      <c r="L3238" s="46" t="s">
        <v>15801</v>
      </c>
      <c r="O3238" s="46" t="s">
        <v>15802</v>
      </c>
      <c r="AC3238" s="46" t="s">
        <v>709</v>
      </c>
      <c r="AM3238" s="46" t="s">
        <v>15838</v>
      </c>
      <c r="AR3238" s="95"/>
    </row>
    <row r="3239" spans="1:44" ht="15" customHeight="1">
      <c r="A3239" s="46">
        <v>3686</v>
      </c>
      <c r="B3239" s="62">
        <v>3238</v>
      </c>
      <c r="D3239" s="46" t="s">
        <v>14833</v>
      </c>
      <c r="E3239" s="46" t="s">
        <v>14834</v>
      </c>
      <c r="G3239" s="46" t="s">
        <v>14835</v>
      </c>
      <c r="I3239" s="46" t="s">
        <v>14831</v>
      </c>
      <c r="L3239" s="46" t="s">
        <v>15801</v>
      </c>
      <c r="O3239" s="46" t="s">
        <v>15802</v>
      </c>
      <c r="AC3239" s="46" t="s">
        <v>709</v>
      </c>
      <c r="AM3239" s="46" t="s">
        <v>15839</v>
      </c>
      <c r="AR3239" s="95"/>
    </row>
    <row r="3240" spans="1:44" ht="15" customHeight="1">
      <c r="A3240" s="46">
        <v>3687</v>
      </c>
      <c r="B3240" s="62">
        <v>3239</v>
      </c>
      <c r="D3240" s="46" t="s">
        <v>14837</v>
      </c>
      <c r="E3240" s="46" t="s">
        <v>14838</v>
      </c>
      <c r="G3240" s="46" t="s">
        <v>14839</v>
      </c>
      <c r="I3240" s="46" t="s">
        <v>6328</v>
      </c>
      <c r="L3240" s="46" t="s">
        <v>15801</v>
      </c>
      <c r="O3240" s="46" t="s">
        <v>15802</v>
      </c>
      <c r="AC3240" s="46" t="s">
        <v>709</v>
      </c>
      <c r="AM3240" s="46" t="s">
        <v>15840</v>
      </c>
      <c r="AR3240" s="95"/>
    </row>
    <row r="3241" spans="1:44" ht="15" customHeight="1">
      <c r="A3241" s="46">
        <v>3688</v>
      </c>
      <c r="B3241" s="62">
        <v>3240</v>
      </c>
      <c r="D3241" s="46" t="s">
        <v>14841</v>
      </c>
      <c r="E3241" s="46" t="s">
        <v>14842</v>
      </c>
      <c r="G3241" s="46" t="s">
        <v>14843</v>
      </c>
      <c r="I3241" s="46" t="s">
        <v>14844</v>
      </c>
      <c r="L3241" s="46" t="s">
        <v>15801</v>
      </c>
      <c r="O3241" s="46" t="s">
        <v>15802</v>
      </c>
      <c r="AC3241" s="46" t="s">
        <v>709</v>
      </c>
      <c r="AM3241" s="46" t="s">
        <v>15841</v>
      </c>
      <c r="AR3241" s="95"/>
    </row>
    <row r="3242" spans="1:44" ht="15" customHeight="1">
      <c r="A3242" s="46">
        <v>3689</v>
      </c>
      <c r="B3242" s="62">
        <v>3241</v>
      </c>
      <c r="D3242" s="46" t="s">
        <v>14846</v>
      </c>
      <c r="E3242" s="46" t="s">
        <v>14847</v>
      </c>
      <c r="G3242" s="46" t="s">
        <v>14848</v>
      </c>
      <c r="I3242" s="46" t="s">
        <v>14849</v>
      </c>
      <c r="L3242" s="46" t="s">
        <v>15801</v>
      </c>
      <c r="O3242" s="46" t="s">
        <v>15802</v>
      </c>
      <c r="P3242" s="43">
        <v>42359</v>
      </c>
      <c r="Q3242" s="46" t="s">
        <v>9887</v>
      </c>
      <c r="R3242" s="46" t="s">
        <v>9887</v>
      </c>
      <c r="S3242" s="46" t="s">
        <v>9887</v>
      </c>
      <c r="U3242" s="46">
        <v>20</v>
      </c>
      <c r="AC3242" s="46" t="s">
        <v>709</v>
      </c>
      <c r="AM3242" s="46" t="s">
        <v>15842</v>
      </c>
      <c r="AR3242" s="95"/>
    </row>
    <row r="3243" spans="1:44" ht="15" customHeight="1">
      <c r="A3243" s="46">
        <v>3690</v>
      </c>
      <c r="B3243" s="62">
        <v>3242</v>
      </c>
      <c r="D3243" s="46" t="s">
        <v>14851</v>
      </c>
      <c r="E3243" s="46" t="s">
        <v>14852</v>
      </c>
      <c r="G3243" s="46" t="s">
        <v>14853</v>
      </c>
      <c r="I3243" s="46" t="s">
        <v>14849</v>
      </c>
      <c r="L3243" s="46" t="s">
        <v>15801</v>
      </c>
      <c r="O3243" s="46" t="s">
        <v>15802</v>
      </c>
      <c r="P3243" s="43">
        <v>42359</v>
      </c>
      <c r="Q3243" s="46" t="s">
        <v>9887</v>
      </c>
      <c r="R3243" s="46" t="s">
        <v>9887</v>
      </c>
      <c r="S3243" s="46" t="s">
        <v>9887</v>
      </c>
      <c r="U3243" s="46">
        <v>21</v>
      </c>
      <c r="AC3243" s="46" t="s">
        <v>709</v>
      </c>
      <c r="AM3243" s="46" t="s">
        <v>15843</v>
      </c>
      <c r="AR3243" s="95"/>
    </row>
    <row r="3244" spans="1:44" ht="15" customHeight="1">
      <c r="A3244" s="46">
        <v>3691</v>
      </c>
      <c r="B3244" s="62">
        <v>3243</v>
      </c>
      <c r="D3244" s="46" t="s">
        <v>14855</v>
      </c>
      <c r="E3244" s="46" t="s">
        <v>14856</v>
      </c>
      <c r="G3244" s="46" t="s">
        <v>14857</v>
      </c>
      <c r="I3244" s="46" t="s">
        <v>14858</v>
      </c>
      <c r="L3244" s="46" t="s">
        <v>15801</v>
      </c>
      <c r="O3244" s="46" t="s">
        <v>15802</v>
      </c>
      <c r="P3244" s="43">
        <v>42359</v>
      </c>
      <c r="Q3244" s="46" t="s">
        <v>9887</v>
      </c>
      <c r="R3244" s="46" t="s">
        <v>9887</v>
      </c>
      <c r="S3244" s="46" t="s">
        <v>9887</v>
      </c>
      <c r="U3244" s="46">
        <v>22</v>
      </c>
      <c r="AC3244" s="46" t="s">
        <v>709</v>
      </c>
      <c r="AM3244" s="46" t="s">
        <v>15844</v>
      </c>
      <c r="AR3244" s="95"/>
    </row>
    <row r="3245" spans="1:44" ht="15" customHeight="1">
      <c r="A3245" s="46">
        <v>3692</v>
      </c>
      <c r="B3245" s="62">
        <v>3244</v>
      </c>
      <c r="D3245" s="46" t="s">
        <v>14860</v>
      </c>
      <c r="E3245" s="46" t="s">
        <v>14861</v>
      </c>
      <c r="G3245" s="46" t="s">
        <v>14862</v>
      </c>
      <c r="I3245" s="46" t="s">
        <v>7518</v>
      </c>
      <c r="L3245" s="46" t="s">
        <v>15801</v>
      </c>
      <c r="O3245" s="46" t="s">
        <v>15802</v>
      </c>
      <c r="P3245" s="43">
        <v>42359</v>
      </c>
      <c r="Q3245" s="46" t="s">
        <v>9887</v>
      </c>
      <c r="R3245" s="46" t="s">
        <v>9887</v>
      </c>
      <c r="S3245" s="46" t="s">
        <v>9887</v>
      </c>
      <c r="U3245" s="46">
        <v>24</v>
      </c>
      <c r="AC3245" s="46" t="s">
        <v>709</v>
      </c>
      <c r="AM3245" s="46" t="s">
        <v>15845</v>
      </c>
      <c r="AR3245" s="95"/>
    </row>
    <row r="3246" spans="1:44" ht="15" customHeight="1">
      <c r="A3246" s="46">
        <v>3693</v>
      </c>
      <c r="B3246" s="62">
        <v>3245</v>
      </c>
      <c r="D3246" s="46" t="s">
        <v>14864</v>
      </c>
      <c r="E3246" s="46" t="s">
        <v>14865</v>
      </c>
      <c r="G3246" s="46" t="s">
        <v>14866</v>
      </c>
      <c r="I3246" s="46" t="s">
        <v>14867</v>
      </c>
      <c r="L3246" s="46" t="s">
        <v>15801</v>
      </c>
      <c r="O3246" s="46" t="s">
        <v>15802</v>
      </c>
      <c r="P3246" s="43">
        <v>42359</v>
      </c>
      <c r="Q3246" s="46" t="s">
        <v>9887</v>
      </c>
      <c r="R3246" s="46" t="s">
        <v>9887</v>
      </c>
      <c r="S3246" s="46" t="s">
        <v>9887</v>
      </c>
      <c r="U3246" s="46">
        <v>21</v>
      </c>
      <c r="AC3246" s="46" t="s">
        <v>709</v>
      </c>
      <c r="AM3246" s="46" t="s">
        <v>15846</v>
      </c>
      <c r="AR3246" s="95"/>
    </row>
    <row r="3247" spans="1:44" ht="15" customHeight="1">
      <c r="A3247" s="46">
        <v>3694</v>
      </c>
      <c r="B3247" s="62">
        <v>3246</v>
      </c>
      <c r="D3247" s="46" t="s">
        <v>14869</v>
      </c>
      <c r="E3247" s="46" t="s">
        <v>14870</v>
      </c>
      <c r="G3247" s="46" t="s">
        <v>14871</v>
      </c>
      <c r="I3247" s="46" t="s">
        <v>14872</v>
      </c>
      <c r="L3247" s="46" t="s">
        <v>15801</v>
      </c>
      <c r="O3247" s="46" t="s">
        <v>15802</v>
      </c>
      <c r="P3247" s="43">
        <v>42359</v>
      </c>
      <c r="Q3247" s="46" t="s">
        <v>9887</v>
      </c>
      <c r="R3247" s="46" t="s">
        <v>9887</v>
      </c>
      <c r="S3247" s="46" t="s">
        <v>9887</v>
      </c>
      <c r="U3247" s="46">
        <v>21</v>
      </c>
      <c r="AC3247" s="46" t="s">
        <v>709</v>
      </c>
      <c r="AM3247" s="46" t="s">
        <v>15847</v>
      </c>
      <c r="AR3247" s="95"/>
    </row>
    <row r="3248" spans="1:44" ht="15" customHeight="1">
      <c r="A3248" s="46">
        <v>3695</v>
      </c>
      <c r="B3248" s="62">
        <v>3247</v>
      </c>
      <c r="D3248" s="46" t="s">
        <v>14874</v>
      </c>
      <c r="E3248" s="46" t="s">
        <v>14875</v>
      </c>
      <c r="G3248" s="46" t="s">
        <v>14876</v>
      </c>
      <c r="I3248" s="46" t="s">
        <v>14877</v>
      </c>
      <c r="L3248" s="46" t="s">
        <v>15801</v>
      </c>
      <c r="O3248" s="46" t="s">
        <v>15802</v>
      </c>
      <c r="P3248" s="43">
        <v>42359</v>
      </c>
      <c r="Q3248" s="46" t="s">
        <v>9887</v>
      </c>
      <c r="R3248" s="46" t="s">
        <v>9887</v>
      </c>
      <c r="S3248" s="46" t="s">
        <v>9887</v>
      </c>
      <c r="U3248" s="46">
        <v>21</v>
      </c>
      <c r="AC3248" s="46" t="s">
        <v>709</v>
      </c>
      <c r="AM3248" s="46" t="s">
        <v>15848</v>
      </c>
      <c r="AR3248" s="95"/>
    </row>
    <row r="3249" spans="1:44" ht="15" customHeight="1">
      <c r="A3249" s="46">
        <v>3696</v>
      </c>
      <c r="B3249" s="62">
        <v>3248</v>
      </c>
      <c r="D3249" s="46" t="s">
        <v>14879</v>
      </c>
      <c r="E3249" s="46" t="s">
        <v>14880</v>
      </c>
      <c r="G3249" s="46" t="s">
        <v>14881</v>
      </c>
      <c r="I3249" s="46" t="s">
        <v>14882</v>
      </c>
      <c r="L3249" s="46" t="s">
        <v>15801</v>
      </c>
      <c r="O3249" s="46" t="s">
        <v>15802</v>
      </c>
      <c r="P3249" s="43">
        <v>42359</v>
      </c>
      <c r="Q3249" s="46" t="s">
        <v>9887</v>
      </c>
      <c r="R3249" s="46" t="s">
        <v>9887</v>
      </c>
      <c r="S3249" s="46" t="s">
        <v>9887</v>
      </c>
      <c r="U3249" s="46">
        <v>23</v>
      </c>
      <c r="AC3249" s="46" t="s">
        <v>709</v>
      </c>
      <c r="AM3249" s="46" t="s">
        <v>15849</v>
      </c>
      <c r="AR3249" s="95"/>
    </row>
    <row r="3250" spans="1:44" ht="15" customHeight="1">
      <c r="A3250" s="46">
        <v>3697</v>
      </c>
      <c r="B3250" s="62">
        <v>3249</v>
      </c>
      <c r="D3250" s="46" t="s">
        <v>14884</v>
      </c>
      <c r="E3250" s="46" t="s">
        <v>14885</v>
      </c>
      <c r="G3250" s="46" t="s">
        <v>14886</v>
      </c>
      <c r="I3250" s="46" t="s">
        <v>3301</v>
      </c>
      <c r="P3250" s="43">
        <v>42359</v>
      </c>
      <c r="Q3250" s="46" t="s">
        <v>9887</v>
      </c>
      <c r="R3250" s="46" t="s">
        <v>9887</v>
      </c>
      <c r="S3250" s="46" t="s">
        <v>9887</v>
      </c>
      <c r="U3250" s="46">
        <v>23</v>
      </c>
      <c r="AC3250" s="46" t="s">
        <v>709</v>
      </c>
      <c r="AM3250" s="46" t="s">
        <v>15850</v>
      </c>
      <c r="AR3250" s="95"/>
    </row>
    <row r="3251" spans="1:44" ht="15" customHeight="1">
      <c r="A3251" s="46">
        <v>3698</v>
      </c>
      <c r="B3251" s="62">
        <v>3250</v>
      </c>
      <c r="D3251" s="46" t="s">
        <v>14888</v>
      </c>
      <c r="E3251" s="46" t="s">
        <v>14889</v>
      </c>
      <c r="G3251" s="46" t="s">
        <v>14890</v>
      </c>
      <c r="I3251" s="46" t="s">
        <v>15851</v>
      </c>
      <c r="P3251" s="43">
        <v>42359</v>
      </c>
      <c r="Q3251" s="46" t="s">
        <v>9887</v>
      </c>
      <c r="R3251" s="46" t="s">
        <v>9887</v>
      </c>
      <c r="S3251" s="46" t="s">
        <v>9887</v>
      </c>
      <c r="U3251" s="46">
        <v>23</v>
      </c>
      <c r="AC3251" s="46" t="s">
        <v>709</v>
      </c>
      <c r="AM3251" s="46" t="s">
        <v>15852</v>
      </c>
      <c r="AR3251" s="95"/>
    </row>
    <row r="3252" spans="1:44" ht="15" customHeight="1">
      <c r="A3252" s="46">
        <v>3699</v>
      </c>
      <c r="B3252" s="62">
        <v>3251</v>
      </c>
      <c r="D3252" s="46" t="s">
        <v>14892</v>
      </c>
      <c r="E3252" s="46" t="s">
        <v>14893</v>
      </c>
      <c r="G3252" s="46" t="s">
        <v>14894</v>
      </c>
      <c r="I3252" s="46" t="s">
        <v>14895</v>
      </c>
      <c r="P3252" s="43">
        <v>42257</v>
      </c>
      <c r="Q3252" s="46" t="s">
        <v>9887</v>
      </c>
      <c r="R3252" s="46" t="s">
        <v>9887</v>
      </c>
      <c r="S3252" s="46" t="s">
        <v>9887</v>
      </c>
      <c r="U3252" s="46">
        <v>20</v>
      </c>
      <c r="AC3252" s="46" t="s">
        <v>709</v>
      </c>
      <c r="AM3252" s="46" t="s">
        <v>15853</v>
      </c>
      <c r="AR3252" s="95"/>
    </row>
    <row r="3253" spans="1:44" ht="15" customHeight="1">
      <c r="A3253" s="46">
        <v>3700</v>
      </c>
      <c r="B3253" s="62">
        <v>3252</v>
      </c>
      <c r="D3253" s="46" t="s">
        <v>14897</v>
      </c>
      <c r="E3253" s="46" t="s">
        <v>14898</v>
      </c>
      <c r="G3253" s="46" t="s">
        <v>14899</v>
      </c>
      <c r="I3253" s="46" t="s">
        <v>7434</v>
      </c>
      <c r="P3253" s="43">
        <v>42257</v>
      </c>
      <c r="Q3253" s="46" t="s">
        <v>9887</v>
      </c>
      <c r="R3253" s="46" t="s">
        <v>9887</v>
      </c>
      <c r="S3253" s="46" t="s">
        <v>9887</v>
      </c>
      <c r="U3253" s="46">
        <v>21</v>
      </c>
      <c r="AC3253" s="46" t="s">
        <v>709</v>
      </c>
      <c r="AM3253" s="46" t="s">
        <v>15854</v>
      </c>
      <c r="AR3253" s="95"/>
    </row>
    <row r="3254" spans="1:44" ht="15" customHeight="1">
      <c r="A3254" s="46">
        <v>3701</v>
      </c>
      <c r="B3254" s="62">
        <v>3253</v>
      </c>
      <c r="D3254" s="46" t="s">
        <v>14901</v>
      </c>
      <c r="E3254" s="46" t="s">
        <v>14902</v>
      </c>
      <c r="G3254" s="46" t="s">
        <v>14903</v>
      </c>
      <c r="I3254" s="46" t="s">
        <v>4906</v>
      </c>
      <c r="P3254" s="43">
        <v>42257</v>
      </c>
      <c r="Q3254" s="46" t="s">
        <v>9887</v>
      </c>
      <c r="R3254" s="46" t="s">
        <v>9887</v>
      </c>
      <c r="S3254" s="46" t="s">
        <v>9887</v>
      </c>
      <c r="U3254" s="46">
        <v>20</v>
      </c>
      <c r="AC3254" s="46" t="s">
        <v>709</v>
      </c>
      <c r="AM3254" s="46" t="s">
        <v>15855</v>
      </c>
      <c r="AR3254" s="95"/>
    </row>
    <row r="3255" spans="1:44" ht="15" customHeight="1">
      <c r="A3255" s="46">
        <v>3702</v>
      </c>
      <c r="B3255" s="62">
        <v>3254</v>
      </c>
      <c r="D3255" s="46" t="s">
        <v>14905</v>
      </c>
      <c r="E3255" s="46" t="s">
        <v>14906</v>
      </c>
      <c r="G3255" s="46" t="s">
        <v>14907</v>
      </c>
      <c r="I3255" s="46" t="s">
        <v>4377</v>
      </c>
      <c r="P3255" s="43">
        <v>42257</v>
      </c>
      <c r="Q3255" s="46" t="s">
        <v>9887</v>
      </c>
      <c r="R3255" s="46" t="s">
        <v>9887</v>
      </c>
      <c r="S3255" s="46" t="s">
        <v>9887</v>
      </c>
      <c r="U3255" s="46">
        <v>20</v>
      </c>
      <c r="AC3255" s="46" t="s">
        <v>709</v>
      </c>
      <c r="AM3255" s="46" t="s">
        <v>15856</v>
      </c>
      <c r="AR3255" s="95"/>
    </row>
    <row r="3256" spans="1:44" ht="15" customHeight="1">
      <c r="A3256" s="46">
        <v>3703</v>
      </c>
      <c r="B3256" s="62">
        <v>3255</v>
      </c>
      <c r="D3256" s="46" t="s">
        <v>14909</v>
      </c>
      <c r="E3256" s="46" t="s">
        <v>14910</v>
      </c>
      <c r="G3256" s="46" t="s">
        <v>14911</v>
      </c>
      <c r="I3256" s="46" t="s">
        <v>4377</v>
      </c>
      <c r="P3256" s="43">
        <v>42257</v>
      </c>
      <c r="Q3256" s="46" t="s">
        <v>9887</v>
      </c>
      <c r="R3256" s="46" t="s">
        <v>9887</v>
      </c>
      <c r="S3256" s="46" t="s">
        <v>9887</v>
      </c>
      <c r="U3256" s="46">
        <v>20</v>
      </c>
      <c r="AC3256" s="46" t="s">
        <v>709</v>
      </c>
      <c r="AM3256" s="46" t="s">
        <v>15857</v>
      </c>
      <c r="AR3256" s="95"/>
    </row>
    <row r="3257" spans="1:44" ht="15" customHeight="1">
      <c r="A3257" s="46">
        <v>3704</v>
      </c>
      <c r="B3257" s="62">
        <v>3256</v>
      </c>
      <c r="D3257" s="46" t="s">
        <v>14913</v>
      </c>
      <c r="E3257" s="46" t="s">
        <v>14914</v>
      </c>
      <c r="G3257" s="46" t="s">
        <v>14915</v>
      </c>
      <c r="I3257" s="46" t="s">
        <v>4377</v>
      </c>
      <c r="P3257" s="43">
        <v>42257</v>
      </c>
      <c r="Q3257" s="46" t="s">
        <v>9887</v>
      </c>
      <c r="R3257" s="46" t="s">
        <v>9887</v>
      </c>
      <c r="S3257" s="46" t="s">
        <v>9887</v>
      </c>
      <c r="U3257" s="46">
        <v>20</v>
      </c>
      <c r="AC3257" s="46" t="s">
        <v>709</v>
      </c>
      <c r="AM3257" s="46" t="s">
        <v>15858</v>
      </c>
      <c r="AR3257" s="95"/>
    </row>
    <row r="3258" spans="1:44" ht="15" customHeight="1">
      <c r="A3258" s="46">
        <v>3705</v>
      </c>
      <c r="B3258" s="62">
        <v>3257</v>
      </c>
      <c r="D3258" s="46" t="s">
        <v>14917</v>
      </c>
      <c r="E3258" s="46" t="s">
        <v>14918</v>
      </c>
      <c r="G3258" s="46" t="s">
        <v>14919</v>
      </c>
      <c r="I3258" s="46" t="s">
        <v>14061</v>
      </c>
      <c r="P3258" s="43">
        <v>42257</v>
      </c>
      <c r="Q3258" s="46" t="s">
        <v>9887</v>
      </c>
      <c r="R3258" s="46" t="s">
        <v>9887</v>
      </c>
      <c r="S3258" s="46" t="s">
        <v>9887</v>
      </c>
      <c r="U3258" s="46">
        <v>21</v>
      </c>
      <c r="AC3258" s="46" t="s">
        <v>709</v>
      </c>
      <c r="AM3258" s="46" t="s">
        <v>15859</v>
      </c>
      <c r="AR3258" s="95"/>
    </row>
    <row r="3259" spans="1:44" ht="15" customHeight="1">
      <c r="A3259" s="46">
        <v>3706</v>
      </c>
      <c r="B3259" s="62">
        <v>3258</v>
      </c>
      <c r="D3259" s="46" t="s">
        <v>14921</v>
      </c>
      <c r="E3259" s="46" t="s">
        <v>14922</v>
      </c>
      <c r="G3259" s="46" t="s">
        <v>14923</v>
      </c>
      <c r="I3259" s="46" t="s">
        <v>14061</v>
      </c>
      <c r="P3259" s="43">
        <v>42257</v>
      </c>
      <c r="Q3259" s="46" t="s">
        <v>9887</v>
      </c>
      <c r="R3259" s="46" t="s">
        <v>9887</v>
      </c>
      <c r="S3259" s="46" t="s">
        <v>9887</v>
      </c>
      <c r="U3259" s="46">
        <v>20</v>
      </c>
      <c r="AC3259" s="46" t="s">
        <v>709</v>
      </c>
      <c r="AM3259" s="46" t="s">
        <v>15860</v>
      </c>
      <c r="AR3259" s="95"/>
    </row>
    <row r="3260" spans="1:44" ht="15" customHeight="1">
      <c r="A3260" s="46">
        <v>3707</v>
      </c>
      <c r="B3260" s="62">
        <v>3259</v>
      </c>
      <c r="D3260" s="46" t="s">
        <v>14925</v>
      </c>
      <c r="E3260" s="46" t="s">
        <v>14926</v>
      </c>
      <c r="G3260" s="46" t="s">
        <v>14927</v>
      </c>
      <c r="I3260" s="46" t="s">
        <v>14061</v>
      </c>
      <c r="P3260" s="43">
        <v>42257</v>
      </c>
      <c r="Q3260" s="46" t="s">
        <v>9887</v>
      </c>
      <c r="R3260" s="46" t="s">
        <v>9887</v>
      </c>
      <c r="S3260" s="46" t="s">
        <v>9887</v>
      </c>
      <c r="U3260" s="46">
        <v>20</v>
      </c>
      <c r="AC3260" s="46" t="s">
        <v>709</v>
      </c>
      <c r="AM3260" s="46" t="s">
        <v>15861</v>
      </c>
      <c r="AR3260" s="95"/>
    </row>
    <row r="3261" spans="1:44" ht="15" customHeight="1">
      <c r="A3261" s="46">
        <v>3708</v>
      </c>
      <c r="B3261" s="62">
        <v>3260</v>
      </c>
      <c r="D3261" s="46" t="s">
        <v>14929</v>
      </c>
      <c r="E3261" s="46" t="s">
        <v>14930</v>
      </c>
      <c r="G3261" s="46" t="s">
        <v>14931</v>
      </c>
      <c r="I3261" s="46" t="s">
        <v>14061</v>
      </c>
      <c r="P3261" s="43">
        <v>42257</v>
      </c>
      <c r="Q3261" s="46" t="s">
        <v>9887</v>
      </c>
      <c r="R3261" s="46" t="s">
        <v>9887</v>
      </c>
      <c r="S3261" s="46" t="s">
        <v>9887</v>
      </c>
      <c r="U3261" s="46">
        <v>20</v>
      </c>
      <c r="AC3261" s="46" t="s">
        <v>709</v>
      </c>
      <c r="AM3261" s="46" t="s">
        <v>15862</v>
      </c>
      <c r="AR3261" s="95"/>
    </row>
    <row r="3262" spans="1:44" ht="15" customHeight="1">
      <c r="A3262" s="46">
        <v>3709</v>
      </c>
      <c r="B3262" s="62">
        <v>3261</v>
      </c>
      <c r="D3262" s="46" t="s">
        <v>14933</v>
      </c>
      <c r="E3262" s="46" t="s">
        <v>14934</v>
      </c>
      <c r="G3262" s="46" t="s">
        <v>14935</v>
      </c>
      <c r="I3262" s="46" t="s">
        <v>4397</v>
      </c>
      <c r="P3262" s="43">
        <v>42257</v>
      </c>
      <c r="Q3262" s="46" t="s">
        <v>9887</v>
      </c>
      <c r="R3262" s="46" t="s">
        <v>9887</v>
      </c>
      <c r="S3262" s="46" t="s">
        <v>9887</v>
      </c>
      <c r="U3262" s="46">
        <v>21</v>
      </c>
      <c r="AC3262" s="46" t="s">
        <v>709</v>
      </c>
      <c r="AM3262" s="46" t="s">
        <v>15863</v>
      </c>
      <c r="AR3262" s="95"/>
    </row>
    <row r="3263" spans="1:44" ht="15" customHeight="1">
      <c r="A3263" s="46">
        <v>3710</v>
      </c>
      <c r="B3263" s="62">
        <v>3262</v>
      </c>
      <c r="D3263" s="46" t="s">
        <v>14937</v>
      </c>
      <c r="E3263" s="46" t="s">
        <v>14938</v>
      </c>
      <c r="G3263" s="46" t="s">
        <v>14939</v>
      </c>
      <c r="I3263" s="46" t="s">
        <v>4397</v>
      </c>
      <c r="P3263" s="43">
        <v>42257</v>
      </c>
      <c r="Q3263" s="46" t="s">
        <v>9887</v>
      </c>
      <c r="R3263" s="46" t="s">
        <v>9887</v>
      </c>
      <c r="S3263" s="46" t="s">
        <v>9887</v>
      </c>
      <c r="U3263" s="46">
        <v>21</v>
      </c>
      <c r="AC3263" s="46" t="s">
        <v>709</v>
      </c>
      <c r="AM3263" s="46" t="s">
        <v>15864</v>
      </c>
      <c r="AR3263" s="95"/>
    </row>
    <row r="3264" spans="1:44" ht="15" customHeight="1">
      <c r="A3264" s="46">
        <v>3711</v>
      </c>
      <c r="B3264" s="62">
        <v>3263</v>
      </c>
      <c r="D3264" s="46" t="s">
        <v>14941</v>
      </c>
      <c r="E3264" s="46" t="s">
        <v>14942</v>
      </c>
      <c r="G3264" s="46" t="s">
        <v>14943</v>
      </c>
      <c r="I3264" s="46" t="s">
        <v>4397</v>
      </c>
      <c r="P3264" s="43">
        <v>42257</v>
      </c>
      <c r="Q3264" s="46" t="s">
        <v>9887</v>
      </c>
      <c r="R3264" s="46" t="s">
        <v>9887</v>
      </c>
      <c r="S3264" s="46" t="s">
        <v>9887</v>
      </c>
      <c r="U3264" s="46">
        <v>21</v>
      </c>
      <c r="AC3264" s="46" t="s">
        <v>709</v>
      </c>
      <c r="AM3264" s="46" t="s">
        <v>15865</v>
      </c>
      <c r="AR3264" s="95"/>
    </row>
    <row r="3265" spans="1:44" ht="15" customHeight="1">
      <c r="A3265" s="46">
        <v>3712</v>
      </c>
      <c r="B3265" s="62">
        <v>3264</v>
      </c>
      <c r="D3265" s="46" t="s">
        <v>14945</v>
      </c>
      <c r="E3265" s="46" t="s">
        <v>14946</v>
      </c>
      <c r="G3265" s="46" t="s">
        <v>14947</v>
      </c>
      <c r="I3265" s="46" t="s">
        <v>4397</v>
      </c>
      <c r="P3265" s="43">
        <v>42257</v>
      </c>
      <c r="Q3265" s="46" t="s">
        <v>9887</v>
      </c>
      <c r="R3265" s="46" t="s">
        <v>9887</v>
      </c>
      <c r="S3265" s="46" t="s">
        <v>9887</v>
      </c>
      <c r="U3265" s="46">
        <v>22</v>
      </c>
      <c r="AC3265" s="46" t="s">
        <v>709</v>
      </c>
      <c r="AM3265" s="46" t="s">
        <v>15866</v>
      </c>
      <c r="AR3265" s="95"/>
    </row>
    <row r="3266" spans="1:44" ht="15" customHeight="1">
      <c r="A3266" s="46">
        <v>3713</v>
      </c>
      <c r="B3266" s="62">
        <v>3265</v>
      </c>
      <c r="D3266" s="46" t="s">
        <v>14949</v>
      </c>
      <c r="E3266" s="46" t="s">
        <v>14950</v>
      </c>
      <c r="G3266" s="46" t="s">
        <v>14951</v>
      </c>
      <c r="I3266" s="46" t="s">
        <v>1164</v>
      </c>
      <c r="P3266" s="43">
        <v>42257</v>
      </c>
      <c r="Q3266" s="46" t="s">
        <v>9887</v>
      </c>
      <c r="R3266" s="46" t="s">
        <v>9887</v>
      </c>
      <c r="S3266" s="46" t="s">
        <v>9887</v>
      </c>
      <c r="U3266" s="46">
        <v>21</v>
      </c>
      <c r="AC3266" s="46" t="s">
        <v>709</v>
      </c>
      <c r="AM3266" s="46" t="s">
        <v>15867</v>
      </c>
      <c r="AR3266" s="95"/>
    </row>
    <row r="3267" spans="1:44" ht="15" customHeight="1">
      <c r="A3267" s="46">
        <v>3714</v>
      </c>
      <c r="B3267" s="62">
        <v>3266</v>
      </c>
      <c r="D3267" s="46" t="s">
        <v>14953</v>
      </c>
      <c r="E3267" s="46" t="s">
        <v>14954</v>
      </c>
      <c r="G3267" s="46" t="s">
        <v>14955</v>
      </c>
      <c r="I3267" s="46" t="s">
        <v>4409</v>
      </c>
      <c r="P3267" s="43">
        <v>42257</v>
      </c>
      <c r="Q3267" s="46" t="s">
        <v>9887</v>
      </c>
      <c r="R3267" s="46" t="s">
        <v>9887</v>
      </c>
      <c r="S3267" s="46" t="s">
        <v>9887</v>
      </c>
      <c r="U3267" s="46">
        <v>20</v>
      </c>
      <c r="AC3267" s="46" t="s">
        <v>709</v>
      </c>
      <c r="AM3267" s="46" t="s">
        <v>15868</v>
      </c>
      <c r="AR3267" s="95"/>
    </row>
    <row r="3268" spans="1:44" ht="15" customHeight="1">
      <c r="A3268" s="46">
        <v>3715</v>
      </c>
      <c r="B3268" s="62">
        <v>3267</v>
      </c>
      <c r="D3268" s="46" t="s">
        <v>14957</v>
      </c>
      <c r="E3268" s="46" t="s">
        <v>14958</v>
      </c>
      <c r="G3268" s="46" t="s">
        <v>14959</v>
      </c>
      <c r="I3268" s="46" t="s">
        <v>4409</v>
      </c>
      <c r="P3268" s="43">
        <v>42257</v>
      </c>
      <c r="Q3268" s="46" t="s">
        <v>9887</v>
      </c>
      <c r="R3268" s="46" t="s">
        <v>9887</v>
      </c>
      <c r="S3268" s="46" t="s">
        <v>9887</v>
      </c>
      <c r="U3268" s="46">
        <v>20</v>
      </c>
      <c r="AC3268" s="46" t="s">
        <v>709</v>
      </c>
      <c r="AM3268" s="46" t="s">
        <v>15869</v>
      </c>
      <c r="AR3268" s="95"/>
    </row>
    <row r="3269" spans="1:44" ht="15" customHeight="1">
      <c r="A3269" s="46">
        <v>3716</v>
      </c>
      <c r="B3269" s="62">
        <v>3268</v>
      </c>
      <c r="D3269" s="46" t="s">
        <v>14961</v>
      </c>
      <c r="E3269" s="46" t="s">
        <v>14962</v>
      </c>
      <c r="G3269" s="46" t="s">
        <v>14963</v>
      </c>
      <c r="I3269" s="46" t="s">
        <v>4409</v>
      </c>
      <c r="P3269" s="43">
        <v>42257</v>
      </c>
      <c r="Q3269" s="46" t="s">
        <v>9887</v>
      </c>
      <c r="R3269" s="46" t="s">
        <v>9887</v>
      </c>
      <c r="S3269" s="46" t="s">
        <v>9887</v>
      </c>
      <c r="U3269" s="46">
        <v>21</v>
      </c>
      <c r="AC3269" s="46" t="s">
        <v>709</v>
      </c>
      <c r="AM3269" s="46" t="s">
        <v>15870</v>
      </c>
      <c r="AR3269" s="95"/>
    </row>
    <row r="3270" spans="1:44" ht="15" customHeight="1">
      <c r="A3270" s="46">
        <v>3717</v>
      </c>
      <c r="B3270" s="62">
        <v>3269</v>
      </c>
      <c r="D3270" s="46" t="s">
        <v>14965</v>
      </c>
      <c r="E3270" s="46" t="s">
        <v>14966</v>
      </c>
      <c r="G3270" s="46" t="s">
        <v>14967</v>
      </c>
      <c r="I3270" s="46" t="s">
        <v>4409</v>
      </c>
      <c r="P3270" s="43">
        <v>42257</v>
      </c>
      <c r="Q3270" s="46" t="s">
        <v>9887</v>
      </c>
      <c r="R3270" s="46" t="s">
        <v>9887</v>
      </c>
      <c r="S3270" s="46" t="s">
        <v>9887</v>
      </c>
      <c r="U3270" s="46">
        <v>21</v>
      </c>
      <c r="AC3270" s="46" t="s">
        <v>709</v>
      </c>
      <c r="AM3270" s="46" t="s">
        <v>15871</v>
      </c>
      <c r="AR3270" s="95"/>
    </row>
    <row r="3271" spans="1:44" ht="15" customHeight="1">
      <c r="A3271" s="46">
        <v>3718</v>
      </c>
      <c r="B3271" s="62">
        <v>3270</v>
      </c>
      <c r="D3271" s="46" t="s">
        <v>14969</v>
      </c>
      <c r="E3271" s="46" t="s">
        <v>14970</v>
      </c>
      <c r="G3271" s="46" t="s">
        <v>14971</v>
      </c>
      <c r="I3271" s="46" t="s">
        <v>14972</v>
      </c>
      <c r="P3271" s="43">
        <v>42257</v>
      </c>
      <c r="Q3271" s="46" t="s">
        <v>9887</v>
      </c>
      <c r="R3271" s="46" t="s">
        <v>9887</v>
      </c>
      <c r="S3271" s="46" t="s">
        <v>9887</v>
      </c>
      <c r="U3271" s="46">
        <v>20</v>
      </c>
      <c r="AC3271" s="46" t="s">
        <v>709</v>
      </c>
      <c r="AM3271" s="46" t="s">
        <v>15872</v>
      </c>
      <c r="AR3271" s="95"/>
    </row>
    <row r="3272" spans="1:44" ht="15" customHeight="1">
      <c r="A3272" s="46">
        <v>3719</v>
      </c>
      <c r="B3272" s="62">
        <v>3271</v>
      </c>
      <c r="D3272" s="46" t="s">
        <v>14974</v>
      </c>
      <c r="E3272" s="46" t="s">
        <v>14975</v>
      </c>
      <c r="G3272" s="46" t="s">
        <v>14976</v>
      </c>
      <c r="I3272" s="46" t="s">
        <v>14972</v>
      </c>
      <c r="P3272" s="43">
        <v>42257</v>
      </c>
      <c r="Q3272" s="46" t="s">
        <v>9887</v>
      </c>
      <c r="R3272" s="46" t="s">
        <v>9887</v>
      </c>
      <c r="S3272" s="46" t="s">
        <v>9887</v>
      </c>
      <c r="U3272" s="46">
        <v>20</v>
      </c>
      <c r="AC3272" s="46" t="s">
        <v>709</v>
      </c>
      <c r="AM3272" s="46" t="s">
        <v>15873</v>
      </c>
      <c r="AR3272" s="95"/>
    </row>
    <row r="3273" spans="1:44" ht="15" customHeight="1">
      <c r="A3273" s="46">
        <v>3720</v>
      </c>
      <c r="B3273" s="62">
        <v>3272</v>
      </c>
      <c r="D3273" s="46" t="s">
        <v>14978</v>
      </c>
      <c r="E3273" s="46" t="s">
        <v>14979</v>
      </c>
      <c r="G3273" s="46" t="s">
        <v>14980</v>
      </c>
      <c r="I3273" s="46" t="s">
        <v>14981</v>
      </c>
      <c r="P3273" s="43">
        <v>42257</v>
      </c>
      <c r="Q3273" s="46" t="s">
        <v>9887</v>
      </c>
      <c r="R3273" s="46" t="s">
        <v>9887</v>
      </c>
      <c r="S3273" s="46" t="s">
        <v>9887</v>
      </c>
      <c r="U3273" s="46">
        <v>21</v>
      </c>
      <c r="AC3273" s="46" t="s">
        <v>709</v>
      </c>
      <c r="AM3273" s="46" t="s">
        <v>15874</v>
      </c>
      <c r="AR3273" s="95"/>
    </row>
    <row r="3274" spans="1:44" ht="15" customHeight="1">
      <c r="A3274" s="46">
        <v>3721</v>
      </c>
      <c r="B3274" s="62">
        <v>3273</v>
      </c>
      <c r="D3274" s="46" t="s">
        <v>14983</v>
      </c>
      <c r="E3274" s="46" t="s">
        <v>14984</v>
      </c>
      <c r="G3274" s="46" t="s">
        <v>14985</v>
      </c>
      <c r="I3274" s="46" t="s">
        <v>14981</v>
      </c>
      <c r="P3274" s="43">
        <v>42257</v>
      </c>
      <c r="Q3274" s="46" t="s">
        <v>9887</v>
      </c>
      <c r="R3274" s="46" t="s">
        <v>9887</v>
      </c>
      <c r="S3274" s="46" t="s">
        <v>9887</v>
      </c>
      <c r="U3274" s="46">
        <v>21</v>
      </c>
      <c r="AC3274" s="46" t="s">
        <v>709</v>
      </c>
      <c r="AM3274" s="46" t="s">
        <v>15875</v>
      </c>
      <c r="AR3274" s="95"/>
    </row>
    <row r="3275" spans="1:44" ht="15" customHeight="1">
      <c r="A3275" s="46">
        <v>3722</v>
      </c>
      <c r="B3275" s="62">
        <v>3274</v>
      </c>
      <c r="D3275" s="46" t="s">
        <v>14987</v>
      </c>
      <c r="E3275" s="46" t="s">
        <v>14988</v>
      </c>
      <c r="G3275" s="46" t="s">
        <v>14989</v>
      </c>
      <c r="I3275" s="46" t="s">
        <v>14981</v>
      </c>
      <c r="P3275" s="43">
        <v>42257</v>
      </c>
      <c r="Q3275" s="46" t="s">
        <v>9887</v>
      </c>
      <c r="R3275" s="46" t="s">
        <v>9887</v>
      </c>
      <c r="S3275" s="46" t="s">
        <v>9887</v>
      </c>
      <c r="U3275" s="46">
        <v>20</v>
      </c>
      <c r="AC3275" s="46" t="s">
        <v>709</v>
      </c>
      <c r="AM3275" s="46" t="s">
        <v>15876</v>
      </c>
      <c r="AR3275" s="95"/>
    </row>
    <row r="3276" spans="1:44" ht="15" customHeight="1">
      <c r="A3276" s="46">
        <v>3723</v>
      </c>
      <c r="B3276" s="62">
        <v>3275</v>
      </c>
      <c r="D3276" s="46" t="s">
        <v>14991</v>
      </c>
      <c r="E3276" s="46" t="s">
        <v>14992</v>
      </c>
      <c r="G3276" s="46" t="s">
        <v>14993</v>
      </c>
      <c r="I3276" s="46" t="s">
        <v>14981</v>
      </c>
      <c r="P3276" s="43">
        <v>42257</v>
      </c>
      <c r="Q3276" s="46" t="s">
        <v>9887</v>
      </c>
      <c r="R3276" s="46" t="s">
        <v>9887</v>
      </c>
      <c r="S3276" s="46" t="s">
        <v>9887</v>
      </c>
      <c r="U3276" s="46">
        <v>20</v>
      </c>
      <c r="AC3276" s="46" t="s">
        <v>709</v>
      </c>
      <c r="AM3276" s="46" t="s">
        <v>15877</v>
      </c>
      <c r="AR3276" s="95"/>
    </row>
    <row r="3277" spans="1:44" ht="15" customHeight="1">
      <c r="A3277" s="46">
        <v>3724</v>
      </c>
      <c r="B3277" s="62">
        <v>3276</v>
      </c>
      <c r="D3277" s="46" t="s">
        <v>14995</v>
      </c>
      <c r="E3277" s="46" t="s">
        <v>14996</v>
      </c>
      <c r="G3277" s="46" t="s">
        <v>14997</v>
      </c>
      <c r="I3277" s="46" t="s">
        <v>14998</v>
      </c>
      <c r="P3277" s="43">
        <v>42257</v>
      </c>
      <c r="Q3277" s="46" t="s">
        <v>9887</v>
      </c>
      <c r="R3277" s="46" t="s">
        <v>9887</v>
      </c>
      <c r="S3277" s="46" t="s">
        <v>9887</v>
      </c>
      <c r="U3277" s="46">
        <v>20</v>
      </c>
      <c r="AC3277" s="46" t="s">
        <v>709</v>
      </c>
      <c r="AM3277" s="46" t="s">
        <v>15878</v>
      </c>
      <c r="AR3277" s="95"/>
    </row>
    <row r="3278" spans="1:44" ht="15" customHeight="1">
      <c r="A3278" s="46">
        <v>3725</v>
      </c>
      <c r="B3278" s="62">
        <v>3277</v>
      </c>
      <c r="D3278" s="46" t="s">
        <v>15000</v>
      </c>
      <c r="E3278" s="46" t="s">
        <v>15001</v>
      </c>
      <c r="G3278" s="46" t="s">
        <v>15002</v>
      </c>
      <c r="I3278" s="46" t="s">
        <v>14998</v>
      </c>
      <c r="P3278" s="43">
        <v>42257</v>
      </c>
      <c r="Q3278" s="46" t="s">
        <v>9887</v>
      </c>
      <c r="R3278" s="46" t="s">
        <v>9887</v>
      </c>
      <c r="S3278" s="46" t="s">
        <v>9887</v>
      </c>
      <c r="U3278" s="46">
        <v>13</v>
      </c>
      <c r="AC3278" s="46" t="s">
        <v>709</v>
      </c>
      <c r="AM3278" s="46" t="s">
        <v>15879</v>
      </c>
      <c r="AR3278" s="95"/>
    </row>
    <row r="3279" spans="1:44" ht="15" customHeight="1">
      <c r="A3279" s="46">
        <v>3726</v>
      </c>
      <c r="B3279" s="62">
        <v>3278</v>
      </c>
      <c r="D3279" s="46" t="s">
        <v>15004</v>
      </c>
      <c r="E3279" s="46" t="s">
        <v>15005</v>
      </c>
      <c r="G3279" s="46" t="s">
        <v>15006</v>
      </c>
      <c r="I3279" s="46" t="s">
        <v>14998</v>
      </c>
      <c r="P3279" s="43">
        <v>42257</v>
      </c>
      <c r="Q3279" s="46" t="s">
        <v>9887</v>
      </c>
      <c r="R3279" s="46" t="s">
        <v>9887</v>
      </c>
      <c r="S3279" s="46" t="s">
        <v>9887</v>
      </c>
      <c r="U3279" s="46">
        <v>19</v>
      </c>
      <c r="AC3279" s="46" t="s">
        <v>709</v>
      </c>
      <c r="AM3279" s="46" t="s">
        <v>15880</v>
      </c>
      <c r="AR3279" s="95"/>
    </row>
    <row r="3280" spans="1:44" ht="15" customHeight="1">
      <c r="A3280" s="46">
        <v>3727</v>
      </c>
      <c r="B3280" s="62">
        <v>3279</v>
      </c>
      <c r="D3280" s="46" t="s">
        <v>15008</v>
      </c>
      <c r="E3280" s="46" t="s">
        <v>15009</v>
      </c>
      <c r="G3280" s="46" t="s">
        <v>15010</v>
      </c>
      <c r="I3280" s="46" t="s">
        <v>14998</v>
      </c>
      <c r="P3280" s="43">
        <v>42257</v>
      </c>
      <c r="Q3280" s="46" t="s">
        <v>9887</v>
      </c>
      <c r="R3280" s="46" t="s">
        <v>9887</v>
      </c>
      <c r="S3280" s="46" t="s">
        <v>9887</v>
      </c>
      <c r="U3280" s="46">
        <v>20</v>
      </c>
      <c r="AC3280" s="46" t="s">
        <v>709</v>
      </c>
      <c r="AM3280" s="46" t="s">
        <v>15881</v>
      </c>
      <c r="AR3280" s="95"/>
    </row>
    <row r="3281" spans="1:44" ht="15" customHeight="1">
      <c r="A3281" s="46">
        <v>3728</v>
      </c>
      <c r="B3281" s="62">
        <v>3280</v>
      </c>
      <c r="D3281" s="46" t="s">
        <v>15012</v>
      </c>
      <c r="E3281" s="46" t="s">
        <v>15013</v>
      </c>
      <c r="G3281" s="46" t="s">
        <v>15014</v>
      </c>
      <c r="I3281" s="46" t="s">
        <v>14998</v>
      </c>
      <c r="P3281" s="43">
        <v>42257</v>
      </c>
      <c r="Q3281" s="46" t="s">
        <v>9887</v>
      </c>
      <c r="R3281" s="46" t="s">
        <v>9887</v>
      </c>
      <c r="S3281" s="46" t="s">
        <v>9887</v>
      </c>
      <c r="U3281" s="46">
        <v>22</v>
      </c>
      <c r="AC3281" s="46" t="s">
        <v>709</v>
      </c>
      <c r="AM3281" s="46" t="s">
        <v>15882</v>
      </c>
      <c r="AR3281" s="95"/>
    </row>
    <row r="3282" spans="1:44" ht="15" customHeight="1">
      <c r="A3282" s="46">
        <v>3729</v>
      </c>
      <c r="B3282" s="62">
        <v>3281</v>
      </c>
      <c r="D3282" s="46" t="s">
        <v>15016</v>
      </c>
      <c r="E3282" s="46" t="s">
        <v>15017</v>
      </c>
      <c r="G3282" s="46" t="s">
        <v>15018</v>
      </c>
      <c r="I3282" s="46" t="s">
        <v>14072</v>
      </c>
      <c r="P3282" s="43">
        <v>42257</v>
      </c>
      <c r="Q3282" s="46" t="s">
        <v>9887</v>
      </c>
      <c r="R3282" s="46" t="s">
        <v>9887</v>
      </c>
      <c r="S3282" s="46" t="s">
        <v>9887</v>
      </c>
      <c r="U3282" s="46">
        <v>21</v>
      </c>
      <c r="AC3282" s="46" t="s">
        <v>709</v>
      </c>
      <c r="AM3282" s="46" t="s">
        <v>15883</v>
      </c>
      <c r="AR3282" s="95"/>
    </row>
    <row r="3283" spans="1:44" ht="15" customHeight="1">
      <c r="A3283" s="46">
        <v>3730</v>
      </c>
      <c r="B3283" s="62">
        <v>3282</v>
      </c>
      <c r="D3283" s="46" t="s">
        <v>15020</v>
      </c>
      <c r="E3283" s="46" t="s">
        <v>15021</v>
      </c>
      <c r="G3283" s="46" t="s">
        <v>15022</v>
      </c>
      <c r="I3283" s="46" t="s">
        <v>4369</v>
      </c>
      <c r="P3283" s="43">
        <v>42257</v>
      </c>
      <c r="Q3283" s="46" t="s">
        <v>9887</v>
      </c>
      <c r="R3283" s="46" t="s">
        <v>9887</v>
      </c>
      <c r="S3283" s="46" t="s">
        <v>9887</v>
      </c>
      <c r="U3283" s="46">
        <v>16</v>
      </c>
      <c r="AC3283" s="46" t="s">
        <v>709</v>
      </c>
      <c r="AM3283" s="46" t="s">
        <v>15884</v>
      </c>
      <c r="AR3283" s="95"/>
    </row>
    <row r="3284" spans="1:44" ht="15" customHeight="1">
      <c r="A3284" s="46">
        <v>3731</v>
      </c>
      <c r="B3284" s="62">
        <v>3283</v>
      </c>
      <c r="D3284" s="46" t="s">
        <v>15024</v>
      </c>
      <c r="E3284" s="46" t="s">
        <v>15025</v>
      </c>
      <c r="G3284" s="46" t="s">
        <v>15026</v>
      </c>
      <c r="I3284" s="46" t="s">
        <v>4393</v>
      </c>
      <c r="P3284" s="43">
        <v>42257</v>
      </c>
      <c r="Q3284" s="46" t="s">
        <v>9887</v>
      </c>
      <c r="R3284" s="46" t="s">
        <v>9887</v>
      </c>
      <c r="S3284" s="46" t="s">
        <v>9887</v>
      </c>
      <c r="U3284" s="46">
        <v>22</v>
      </c>
      <c r="AC3284" s="46" t="s">
        <v>709</v>
      </c>
      <c r="AM3284" s="46" t="s">
        <v>15885</v>
      </c>
      <c r="AR3284" s="95"/>
    </row>
    <row r="3285" spans="1:44" ht="15" customHeight="1">
      <c r="A3285" s="46">
        <v>3732</v>
      </c>
      <c r="B3285" s="62">
        <v>3284</v>
      </c>
      <c r="D3285" s="46" t="s">
        <v>15028</v>
      </c>
      <c r="E3285" s="46" t="s">
        <v>15029</v>
      </c>
      <c r="G3285" s="46" t="s">
        <v>15030</v>
      </c>
      <c r="I3285" s="46" t="s">
        <v>4393</v>
      </c>
      <c r="P3285" s="43">
        <v>42257</v>
      </c>
      <c r="Q3285" s="46" t="s">
        <v>9887</v>
      </c>
      <c r="R3285" s="46" t="s">
        <v>9887</v>
      </c>
      <c r="S3285" s="46" t="s">
        <v>9887</v>
      </c>
      <c r="U3285" s="46">
        <v>22</v>
      </c>
      <c r="AC3285" s="46" t="s">
        <v>709</v>
      </c>
      <c r="AM3285" s="46" t="s">
        <v>15886</v>
      </c>
      <c r="AR3285" s="95"/>
    </row>
    <row r="3286" spans="1:44" ht="15" customHeight="1">
      <c r="A3286" s="46">
        <v>3733</v>
      </c>
      <c r="B3286" s="62">
        <v>3285</v>
      </c>
      <c r="D3286" s="46" t="s">
        <v>15032</v>
      </c>
      <c r="E3286" s="46" t="s">
        <v>15033</v>
      </c>
      <c r="G3286" s="46" t="s">
        <v>15034</v>
      </c>
      <c r="I3286" s="46" t="s">
        <v>4393</v>
      </c>
      <c r="P3286" s="43">
        <v>42257</v>
      </c>
      <c r="Q3286" s="46" t="s">
        <v>9887</v>
      </c>
      <c r="R3286" s="46" t="s">
        <v>9887</v>
      </c>
      <c r="S3286" s="46" t="s">
        <v>9887</v>
      </c>
      <c r="U3286" s="46">
        <v>21</v>
      </c>
      <c r="AC3286" s="46" t="s">
        <v>709</v>
      </c>
      <c r="AM3286" s="46" t="s">
        <v>15887</v>
      </c>
      <c r="AR3286" s="95"/>
    </row>
    <row r="3287" spans="1:44" ht="15" customHeight="1">
      <c r="A3287" s="46">
        <v>3734</v>
      </c>
      <c r="B3287" s="62">
        <v>3286</v>
      </c>
      <c r="D3287" s="46" t="s">
        <v>15036</v>
      </c>
      <c r="E3287" s="46" t="s">
        <v>15037</v>
      </c>
      <c r="G3287" s="46" t="s">
        <v>15038</v>
      </c>
      <c r="I3287" s="46" t="s">
        <v>4393</v>
      </c>
      <c r="P3287" s="43">
        <v>42257</v>
      </c>
      <c r="Q3287" s="46" t="s">
        <v>9887</v>
      </c>
      <c r="R3287" s="46" t="s">
        <v>9887</v>
      </c>
      <c r="S3287" s="46" t="s">
        <v>9887</v>
      </c>
      <c r="U3287" s="46">
        <v>22</v>
      </c>
      <c r="AC3287" s="46" t="s">
        <v>709</v>
      </c>
      <c r="AM3287" s="46" t="s">
        <v>15888</v>
      </c>
      <c r="AR3287" s="95"/>
    </row>
    <row r="3288" spans="1:44" ht="15" customHeight="1">
      <c r="A3288" s="46">
        <v>3735</v>
      </c>
      <c r="B3288" s="62">
        <v>3287</v>
      </c>
      <c r="D3288" s="46" t="s">
        <v>15040</v>
      </c>
      <c r="E3288" s="60" t="s">
        <v>15041</v>
      </c>
      <c r="F3288" s="46" t="s">
        <v>15889</v>
      </c>
      <c r="G3288" s="46" t="s">
        <v>15042</v>
      </c>
      <c r="K3288" s="46" t="s">
        <v>15042</v>
      </c>
      <c r="L3288" s="46" t="s">
        <v>15044</v>
      </c>
      <c r="O3288" s="46" t="s">
        <v>15044</v>
      </c>
      <c r="P3288" s="43">
        <v>42292</v>
      </c>
      <c r="Q3288" s="46" t="s">
        <v>9887</v>
      </c>
      <c r="R3288" s="46" t="s">
        <v>9887</v>
      </c>
      <c r="S3288" s="46" t="s">
        <v>9887</v>
      </c>
      <c r="AC3288" s="46" t="s">
        <v>15890</v>
      </c>
      <c r="AM3288" s="46" t="s">
        <v>15891</v>
      </c>
      <c r="AR3288" s="95"/>
    </row>
    <row r="3289" spans="1:44" ht="15" customHeight="1">
      <c r="A3289" s="46">
        <v>3736</v>
      </c>
      <c r="B3289" s="62">
        <v>3288</v>
      </c>
      <c r="D3289" s="46" t="s">
        <v>15045</v>
      </c>
      <c r="E3289" s="60" t="s">
        <v>15046</v>
      </c>
      <c r="F3289" s="46" t="s">
        <v>15889</v>
      </c>
      <c r="G3289" s="46" t="s">
        <v>15047</v>
      </c>
      <c r="K3289" s="46" t="s">
        <v>15047</v>
      </c>
      <c r="L3289" s="46" t="s">
        <v>15044</v>
      </c>
      <c r="O3289" s="46" t="s">
        <v>15044</v>
      </c>
      <c r="P3289" s="43">
        <v>42292</v>
      </c>
      <c r="Q3289" s="46" t="s">
        <v>9887</v>
      </c>
      <c r="R3289" s="46" t="s">
        <v>9887</v>
      </c>
      <c r="S3289" s="46" t="s">
        <v>9887</v>
      </c>
      <c r="AC3289" s="46" t="s">
        <v>15890</v>
      </c>
      <c r="AM3289" s="46" t="s">
        <v>15892</v>
      </c>
      <c r="AR3289" s="95"/>
    </row>
    <row r="3290" spans="1:44" ht="15" customHeight="1">
      <c r="A3290" s="46">
        <v>3737</v>
      </c>
      <c r="B3290" s="62">
        <v>3289</v>
      </c>
      <c r="D3290" s="46" t="s">
        <v>15048</v>
      </c>
      <c r="E3290" s="60" t="s">
        <v>15049</v>
      </c>
      <c r="F3290" s="46" t="s">
        <v>15889</v>
      </c>
      <c r="G3290" s="46" t="s">
        <v>15050</v>
      </c>
      <c r="K3290" s="46" t="s">
        <v>15050</v>
      </c>
      <c r="L3290" s="46" t="s">
        <v>15044</v>
      </c>
      <c r="O3290" s="46" t="s">
        <v>15044</v>
      </c>
      <c r="P3290" s="43">
        <v>42292</v>
      </c>
      <c r="Q3290" s="46" t="s">
        <v>9887</v>
      </c>
      <c r="R3290" s="46">
        <v>55</v>
      </c>
      <c r="S3290" s="46">
        <v>51</v>
      </c>
      <c r="AC3290" s="46" t="s">
        <v>15890</v>
      </c>
      <c r="AM3290" s="46" t="s">
        <v>15893</v>
      </c>
      <c r="AR3290" s="95"/>
    </row>
    <row r="3291" spans="1:44" ht="15" customHeight="1">
      <c r="A3291" s="46">
        <v>3738</v>
      </c>
      <c r="B3291" s="62">
        <v>3290</v>
      </c>
      <c r="D3291" s="46" t="s">
        <v>15051</v>
      </c>
      <c r="E3291" s="60" t="s">
        <v>15052</v>
      </c>
      <c r="F3291" s="46" t="s">
        <v>15889</v>
      </c>
      <c r="G3291" s="46" t="s">
        <v>15053</v>
      </c>
      <c r="K3291" s="46" t="s">
        <v>15053</v>
      </c>
      <c r="L3291" s="46" t="s">
        <v>15044</v>
      </c>
      <c r="O3291" s="46" t="s">
        <v>15044</v>
      </c>
      <c r="P3291" s="43">
        <v>42292</v>
      </c>
      <c r="Q3291" s="46" t="s">
        <v>9887</v>
      </c>
      <c r="R3291" s="46" t="s">
        <v>9887</v>
      </c>
      <c r="S3291" s="46" t="s">
        <v>9887</v>
      </c>
      <c r="AC3291" s="46" t="s">
        <v>15890</v>
      </c>
      <c r="AM3291" s="46" t="s">
        <v>15894</v>
      </c>
      <c r="AR3291" s="95"/>
    </row>
    <row r="3292" spans="1:44" ht="15" customHeight="1">
      <c r="A3292" s="46">
        <v>3739</v>
      </c>
      <c r="B3292" s="62">
        <v>3291</v>
      </c>
      <c r="D3292" s="46" t="s">
        <v>15054</v>
      </c>
      <c r="E3292" s="60" t="s">
        <v>15055</v>
      </c>
      <c r="F3292" s="46" t="s">
        <v>15889</v>
      </c>
      <c r="G3292" s="46" t="s">
        <v>15056</v>
      </c>
      <c r="K3292" s="46" t="s">
        <v>15056</v>
      </c>
      <c r="L3292" s="46" t="s">
        <v>15044</v>
      </c>
      <c r="O3292" s="46" t="s">
        <v>15044</v>
      </c>
      <c r="P3292" s="43">
        <v>42292</v>
      </c>
      <c r="Q3292" s="46" t="s">
        <v>9887</v>
      </c>
      <c r="R3292" s="46" t="s">
        <v>9887</v>
      </c>
      <c r="S3292" s="46" t="s">
        <v>9887</v>
      </c>
      <c r="AC3292" s="46" t="s">
        <v>15890</v>
      </c>
      <c r="AM3292" s="46" t="s">
        <v>15895</v>
      </c>
      <c r="AR3292" s="95"/>
    </row>
    <row r="3293" spans="1:44" ht="15" customHeight="1">
      <c r="A3293" s="46">
        <v>3740</v>
      </c>
      <c r="B3293" s="62">
        <v>3292</v>
      </c>
      <c r="D3293" s="46" t="s">
        <v>15057</v>
      </c>
      <c r="E3293" s="60" t="s">
        <v>15058</v>
      </c>
      <c r="F3293" s="46" t="s">
        <v>15889</v>
      </c>
      <c r="G3293" s="46" t="s">
        <v>15059</v>
      </c>
      <c r="K3293" s="46" t="s">
        <v>15059</v>
      </c>
      <c r="L3293" s="46" t="s">
        <v>15044</v>
      </c>
      <c r="O3293" s="46" t="s">
        <v>15044</v>
      </c>
      <c r="P3293" s="43">
        <v>42292</v>
      </c>
      <c r="Q3293" s="46" t="s">
        <v>9887</v>
      </c>
      <c r="R3293" s="46" t="s">
        <v>9887</v>
      </c>
      <c r="S3293" s="46" t="s">
        <v>9887</v>
      </c>
      <c r="AC3293" s="46" t="s">
        <v>15890</v>
      </c>
      <c r="AM3293" s="46" t="s">
        <v>15896</v>
      </c>
      <c r="AR3293" s="95"/>
    </row>
    <row r="3294" spans="1:44" ht="15" customHeight="1">
      <c r="A3294" s="46">
        <v>3741</v>
      </c>
      <c r="B3294" s="62">
        <v>3293</v>
      </c>
      <c r="D3294" s="46" t="s">
        <v>15060</v>
      </c>
      <c r="E3294" s="60" t="s">
        <v>15061</v>
      </c>
      <c r="F3294" s="46" t="s">
        <v>15889</v>
      </c>
      <c r="G3294" s="46" t="s">
        <v>15062</v>
      </c>
      <c r="K3294" s="46" t="s">
        <v>15062</v>
      </c>
      <c r="L3294" s="46" t="s">
        <v>15044</v>
      </c>
      <c r="O3294" s="46" t="s">
        <v>15044</v>
      </c>
      <c r="P3294" s="43">
        <v>42292</v>
      </c>
      <c r="Q3294" s="46" t="s">
        <v>9887</v>
      </c>
      <c r="R3294" s="46">
        <v>58</v>
      </c>
      <c r="S3294" s="46">
        <v>31.2</v>
      </c>
      <c r="AC3294" s="46" t="s">
        <v>15890</v>
      </c>
      <c r="AM3294" s="46" t="s">
        <v>15897</v>
      </c>
      <c r="AR3294" s="95"/>
    </row>
    <row r="3295" spans="1:44" ht="15" customHeight="1">
      <c r="A3295" s="46">
        <v>3742</v>
      </c>
      <c r="B3295" s="62">
        <v>3294</v>
      </c>
      <c r="D3295" s="46" t="s">
        <v>15063</v>
      </c>
      <c r="E3295" s="60" t="s">
        <v>15064</v>
      </c>
      <c r="F3295" s="46" t="s">
        <v>15889</v>
      </c>
      <c r="G3295" s="46" t="s">
        <v>15065</v>
      </c>
      <c r="K3295" s="46" t="s">
        <v>15065</v>
      </c>
      <c r="L3295" s="46" t="s">
        <v>15044</v>
      </c>
      <c r="O3295" s="46" t="s">
        <v>15044</v>
      </c>
      <c r="P3295" s="43">
        <v>42292</v>
      </c>
      <c r="Q3295" s="46" t="s">
        <v>9887</v>
      </c>
      <c r="R3295" s="46" t="s">
        <v>9887</v>
      </c>
      <c r="S3295" s="46" t="s">
        <v>9887</v>
      </c>
      <c r="AC3295" s="46" t="s">
        <v>15890</v>
      </c>
      <c r="AM3295" s="46" t="s">
        <v>15898</v>
      </c>
      <c r="AR3295" s="95"/>
    </row>
    <row r="3296" spans="1:44" ht="15" customHeight="1">
      <c r="A3296" s="46">
        <v>3743</v>
      </c>
      <c r="B3296" s="62">
        <v>3295</v>
      </c>
      <c r="D3296" s="46" t="s">
        <v>15066</v>
      </c>
      <c r="E3296" s="60" t="s">
        <v>15067</v>
      </c>
      <c r="F3296" s="46" t="s">
        <v>15889</v>
      </c>
      <c r="G3296" s="46" t="s">
        <v>15068</v>
      </c>
      <c r="K3296" s="46" t="s">
        <v>15068</v>
      </c>
      <c r="L3296" s="46" t="s">
        <v>15044</v>
      </c>
      <c r="O3296" s="46" t="s">
        <v>15044</v>
      </c>
      <c r="P3296" s="43">
        <v>42292</v>
      </c>
      <c r="Q3296" s="46" t="s">
        <v>9887</v>
      </c>
      <c r="R3296" s="46" t="s">
        <v>9887</v>
      </c>
      <c r="S3296" s="46" t="s">
        <v>9887</v>
      </c>
      <c r="AC3296" s="46" t="s">
        <v>15890</v>
      </c>
      <c r="AM3296" s="46" t="s">
        <v>15899</v>
      </c>
      <c r="AR3296" s="95"/>
    </row>
    <row r="3297" spans="1:44" ht="15" customHeight="1">
      <c r="A3297" s="46">
        <v>3744</v>
      </c>
      <c r="B3297" s="62">
        <v>3296</v>
      </c>
      <c r="D3297" s="46" t="s">
        <v>15069</v>
      </c>
      <c r="E3297" s="60" t="s">
        <v>15070</v>
      </c>
      <c r="F3297" s="46" t="s">
        <v>15889</v>
      </c>
      <c r="G3297" s="46" t="s">
        <v>15071</v>
      </c>
      <c r="K3297" s="46" t="s">
        <v>15071</v>
      </c>
      <c r="L3297" s="46" t="s">
        <v>15044</v>
      </c>
      <c r="O3297" s="46" t="s">
        <v>15044</v>
      </c>
      <c r="P3297" s="43">
        <v>42292</v>
      </c>
      <c r="Q3297" s="46" t="s">
        <v>9887</v>
      </c>
      <c r="R3297" s="46" t="s">
        <v>9887</v>
      </c>
      <c r="S3297" s="46" t="s">
        <v>9887</v>
      </c>
      <c r="AC3297" s="46" t="s">
        <v>15890</v>
      </c>
      <c r="AM3297" s="46" t="s">
        <v>15900</v>
      </c>
      <c r="AR3297" s="95"/>
    </row>
    <row r="3298" spans="1:44" ht="15" customHeight="1">
      <c r="A3298" s="46">
        <v>3745</v>
      </c>
      <c r="B3298" s="62">
        <v>3297</v>
      </c>
      <c r="D3298" s="46" t="s">
        <v>15072</v>
      </c>
      <c r="E3298" s="60" t="s">
        <v>15073</v>
      </c>
      <c r="F3298" s="46" t="s">
        <v>15889</v>
      </c>
      <c r="G3298" s="46" t="s">
        <v>15074</v>
      </c>
      <c r="K3298" s="46" t="s">
        <v>15074</v>
      </c>
      <c r="L3298" s="46" t="s">
        <v>15044</v>
      </c>
      <c r="O3298" s="46" t="s">
        <v>15044</v>
      </c>
      <c r="P3298" s="43">
        <v>42292</v>
      </c>
      <c r="Q3298" s="46" t="s">
        <v>9887</v>
      </c>
      <c r="R3298" s="46">
        <v>46.7</v>
      </c>
      <c r="S3298" s="46">
        <v>9.27</v>
      </c>
      <c r="AC3298" s="46" t="s">
        <v>15890</v>
      </c>
      <c r="AM3298" s="46" t="s">
        <v>15901</v>
      </c>
      <c r="AR3298" s="95"/>
    </row>
    <row r="3299" spans="1:44" ht="15" customHeight="1">
      <c r="A3299" s="46">
        <v>3746</v>
      </c>
      <c r="B3299" s="62">
        <v>3298</v>
      </c>
      <c r="D3299" s="46" t="s">
        <v>15075</v>
      </c>
      <c r="E3299" s="60" t="s">
        <v>15076</v>
      </c>
      <c r="F3299" s="46" t="s">
        <v>15889</v>
      </c>
      <c r="G3299" s="46" t="s">
        <v>15077</v>
      </c>
      <c r="K3299" s="46" t="s">
        <v>15077</v>
      </c>
      <c r="L3299" s="46" t="s">
        <v>15044</v>
      </c>
      <c r="O3299" s="46" t="s">
        <v>15044</v>
      </c>
      <c r="P3299" s="43">
        <v>42292</v>
      </c>
      <c r="Q3299" s="46" t="s">
        <v>9887</v>
      </c>
      <c r="R3299" s="46" t="s">
        <v>9887</v>
      </c>
      <c r="S3299" s="46" t="s">
        <v>9887</v>
      </c>
      <c r="AC3299" s="46" t="s">
        <v>15890</v>
      </c>
      <c r="AM3299" s="46" t="s">
        <v>15902</v>
      </c>
      <c r="AR3299" s="95"/>
    </row>
    <row r="3300" spans="1:44" ht="15" customHeight="1">
      <c r="A3300" s="46">
        <v>3747</v>
      </c>
      <c r="B3300" s="62">
        <v>3299</v>
      </c>
      <c r="D3300" s="46" t="s">
        <v>15078</v>
      </c>
      <c r="E3300" s="60" t="s">
        <v>15079</v>
      </c>
      <c r="F3300" s="46" t="s">
        <v>15889</v>
      </c>
      <c r="G3300" s="46" t="s">
        <v>15080</v>
      </c>
      <c r="K3300" s="46" t="s">
        <v>15080</v>
      </c>
      <c r="L3300" s="46" t="s">
        <v>15044</v>
      </c>
      <c r="O3300" s="46" t="s">
        <v>15044</v>
      </c>
      <c r="P3300" s="43">
        <v>42298</v>
      </c>
      <c r="Q3300" s="46" t="s">
        <v>9887</v>
      </c>
      <c r="R3300" s="46" t="s">
        <v>9887</v>
      </c>
      <c r="S3300" s="46" t="s">
        <v>9887</v>
      </c>
      <c r="AC3300" s="46" t="s">
        <v>15890</v>
      </c>
      <c r="AM3300" s="46" t="s">
        <v>15903</v>
      </c>
      <c r="AR3300" s="95"/>
    </row>
    <row r="3301" spans="1:44" ht="15" customHeight="1">
      <c r="A3301" s="46">
        <v>3748</v>
      </c>
      <c r="B3301" s="62">
        <v>3300</v>
      </c>
      <c r="D3301" s="46" t="s">
        <v>15081</v>
      </c>
      <c r="E3301" s="60" t="s">
        <v>15082</v>
      </c>
      <c r="F3301" s="46" t="s">
        <v>15889</v>
      </c>
      <c r="G3301" s="46" t="s">
        <v>15904</v>
      </c>
      <c r="K3301" s="46" t="s">
        <v>15083</v>
      </c>
      <c r="L3301" s="46" t="s">
        <v>15044</v>
      </c>
      <c r="O3301" s="46" t="s">
        <v>15044</v>
      </c>
      <c r="P3301" s="43">
        <v>42290</v>
      </c>
      <c r="Q3301" s="46" t="s">
        <v>9887</v>
      </c>
      <c r="R3301" s="46" t="s">
        <v>15905</v>
      </c>
      <c r="S3301" s="46">
        <v>7.24</v>
      </c>
      <c r="AC3301" s="46" t="s">
        <v>15890</v>
      </c>
      <c r="AM3301" s="46" t="s">
        <v>15906</v>
      </c>
      <c r="AR3301" s="95"/>
    </row>
    <row r="3302" spans="1:44" ht="15" customHeight="1">
      <c r="A3302" s="46">
        <v>3749</v>
      </c>
      <c r="B3302" s="62">
        <v>3301</v>
      </c>
      <c r="D3302" s="46" t="s">
        <v>15084</v>
      </c>
      <c r="E3302" s="60" t="s">
        <v>15085</v>
      </c>
      <c r="F3302" s="46" t="s">
        <v>15889</v>
      </c>
      <c r="G3302" s="46" t="s">
        <v>15086</v>
      </c>
      <c r="K3302" s="46" t="s">
        <v>15086</v>
      </c>
      <c r="L3302" s="46" t="s">
        <v>15044</v>
      </c>
      <c r="O3302" s="46" t="s">
        <v>15044</v>
      </c>
      <c r="P3302" s="43">
        <v>42298</v>
      </c>
      <c r="Q3302" s="46" t="s">
        <v>9887</v>
      </c>
      <c r="R3302" s="46" t="s">
        <v>9887</v>
      </c>
      <c r="S3302" s="46" t="s">
        <v>9887</v>
      </c>
      <c r="AC3302" s="46" t="s">
        <v>15890</v>
      </c>
      <c r="AM3302" s="46" t="s">
        <v>15907</v>
      </c>
      <c r="AR3302" s="95"/>
    </row>
    <row r="3303" spans="1:44" ht="15" customHeight="1">
      <c r="A3303" s="46">
        <v>3750</v>
      </c>
      <c r="B3303" s="62">
        <v>3302</v>
      </c>
      <c r="D3303" s="46" t="s">
        <v>15087</v>
      </c>
      <c r="E3303" s="60" t="s">
        <v>15088</v>
      </c>
      <c r="F3303" s="46" t="s">
        <v>15889</v>
      </c>
      <c r="G3303" s="46" t="s">
        <v>15908</v>
      </c>
      <c r="K3303" s="46" t="s">
        <v>15089</v>
      </c>
      <c r="L3303" s="46" t="s">
        <v>15044</v>
      </c>
      <c r="O3303" s="46" t="s">
        <v>15044</v>
      </c>
      <c r="P3303" s="43">
        <v>42290</v>
      </c>
      <c r="Q3303" s="46" t="s">
        <v>9887</v>
      </c>
      <c r="R3303" s="46" t="s">
        <v>15905</v>
      </c>
      <c r="S3303" s="46">
        <v>5.9</v>
      </c>
      <c r="AC3303" s="46" t="s">
        <v>15890</v>
      </c>
      <c r="AM3303" s="46" t="s">
        <v>15909</v>
      </c>
      <c r="AR3303" s="95"/>
    </row>
    <row r="3304" spans="1:44" ht="15" customHeight="1">
      <c r="A3304" s="46">
        <v>3751</v>
      </c>
      <c r="B3304" s="62">
        <v>3303</v>
      </c>
      <c r="D3304" s="46" t="s">
        <v>15090</v>
      </c>
      <c r="E3304" s="60" t="s">
        <v>15091</v>
      </c>
      <c r="F3304" s="46" t="s">
        <v>15889</v>
      </c>
      <c r="G3304" s="46" t="s">
        <v>15092</v>
      </c>
      <c r="K3304" s="46" t="s">
        <v>15092</v>
      </c>
      <c r="L3304" s="46" t="s">
        <v>15044</v>
      </c>
      <c r="O3304" s="46" t="s">
        <v>15044</v>
      </c>
      <c r="P3304" s="43">
        <v>42298</v>
      </c>
      <c r="Q3304" s="46" t="s">
        <v>9887</v>
      </c>
      <c r="R3304" s="46" t="s">
        <v>9887</v>
      </c>
      <c r="S3304" s="46" t="s">
        <v>9887</v>
      </c>
      <c r="AC3304" s="46" t="s">
        <v>15890</v>
      </c>
      <c r="AM3304" s="46" t="s">
        <v>15910</v>
      </c>
      <c r="AR3304" s="95"/>
    </row>
    <row r="3305" spans="1:44" ht="15" customHeight="1">
      <c r="A3305" s="46">
        <v>3752</v>
      </c>
      <c r="B3305" s="62">
        <v>3304</v>
      </c>
      <c r="D3305" s="46" t="s">
        <v>15093</v>
      </c>
      <c r="E3305" s="60" t="s">
        <v>15094</v>
      </c>
      <c r="F3305" s="46" t="s">
        <v>15889</v>
      </c>
      <c r="G3305" s="46" t="s">
        <v>15911</v>
      </c>
      <c r="K3305" s="46" t="s">
        <v>15095</v>
      </c>
      <c r="L3305" s="46" t="s">
        <v>15044</v>
      </c>
      <c r="O3305" s="46" t="s">
        <v>15044</v>
      </c>
      <c r="P3305" s="43">
        <v>42290</v>
      </c>
      <c r="Q3305" s="46" t="s">
        <v>9887</v>
      </c>
      <c r="R3305" s="46" t="s">
        <v>15905</v>
      </c>
      <c r="S3305" s="46">
        <v>10.5</v>
      </c>
      <c r="AC3305" s="46" t="s">
        <v>15890</v>
      </c>
      <c r="AM3305" s="46" t="s">
        <v>15912</v>
      </c>
      <c r="AR3305" s="95"/>
    </row>
    <row r="3306" spans="1:44" ht="15" customHeight="1">
      <c r="A3306" s="46">
        <v>3753</v>
      </c>
      <c r="B3306" s="62">
        <v>3305</v>
      </c>
      <c r="D3306" s="46" t="s">
        <v>15096</v>
      </c>
      <c r="E3306" s="60" t="s">
        <v>15097</v>
      </c>
      <c r="F3306" s="46" t="s">
        <v>15889</v>
      </c>
      <c r="G3306" s="46" t="s">
        <v>15098</v>
      </c>
      <c r="K3306" s="46" t="s">
        <v>15098</v>
      </c>
      <c r="L3306" s="46" t="s">
        <v>15044</v>
      </c>
      <c r="O3306" s="46" t="s">
        <v>15044</v>
      </c>
      <c r="P3306" s="43">
        <v>42298</v>
      </c>
      <c r="Q3306" s="46" t="s">
        <v>9887</v>
      </c>
      <c r="R3306" s="46" t="s">
        <v>9887</v>
      </c>
      <c r="S3306" s="46" t="s">
        <v>9887</v>
      </c>
      <c r="AC3306" s="46" t="s">
        <v>15890</v>
      </c>
      <c r="AM3306" s="46" t="s">
        <v>15913</v>
      </c>
      <c r="AR3306" s="95"/>
    </row>
    <row r="3307" spans="1:44" ht="15" customHeight="1">
      <c r="A3307" s="46">
        <v>3754</v>
      </c>
      <c r="B3307" s="62">
        <v>3306</v>
      </c>
      <c r="D3307" s="46" t="s">
        <v>15099</v>
      </c>
      <c r="E3307" s="60" t="s">
        <v>15100</v>
      </c>
      <c r="F3307" s="46" t="s">
        <v>15889</v>
      </c>
      <c r="G3307" s="46" t="s">
        <v>15914</v>
      </c>
      <c r="K3307" s="46" t="s">
        <v>15101</v>
      </c>
      <c r="L3307" s="46" t="s">
        <v>15044</v>
      </c>
      <c r="O3307" s="46" t="s">
        <v>15044</v>
      </c>
      <c r="P3307" s="43">
        <v>42290</v>
      </c>
      <c r="Q3307" s="46" t="s">
        <v>9887</v>
      </c>
      <c r="R3307" s="46" t="s">
        <v>15905</v>
      </c>
      <c r="S3307" s="46">
        <v>18.100000000000001</v>
      </c>
      <c r="AC3307" s="46" t="s">
        <v>15890</v>
      </c>
      <c r="AM3307" s="46" t="s">
        <v>15915</v>
      </c>
      <c r="AR3307" s="95"/>
    </row>
    <row r="3308" spans="1:44" ht="15" customHeight="1">
      <c r="A3308" s="46">
        <v>3755</v>
      </c>
      <c r="B3308" s="62">
        <v>3307</v>
      </c>
      <c r="D3308" s="46" t="s">
        <v>15102</v>
      </c>
      <c r="E3308" s="60" t="s">
        <v>15103</v>
      </c>
      <c r="F3308" s="46" t="s">
        <v>15889</v>
      </c>
      <c r="G3308" s="46" t="s">
        <v>15104</v>
      </c>
      <c r="K3308" s="46" t="s">
        <v>15104</v>
      </c>
      <c r="L3308" s="46" t="s">
        <v>15044</v>
      </c>
      <c r="O3308" s="46" t="s">
        <v>15044</v>
      </c>
      <c r="P3308" s="43">
        <v>42298</v>
      </c>
      <c r="Q3308" s="46" t="s">
        <v>9887</v>
      </c>
      <c r="R3308" s="46">
        <v>60</v>
      </c>
      <c r="S3308" s="46">
        <v>8.9</v>
      </c>
      <c r="AC3308" s="46" t="s">
        <v>15890</v>
      </c>
      <c r="AM3308" s="46" t="s">
        <v>15916</v>
      </c>
      <c r="AR3308" s="95"/>
    </row>
    <row r="3309" spans="1:44" ht="15" customHeight="1">
      <c r="A3309" s="46">
        <v>3756</v>
      </c>
      <c r="B3309" s="62">
        <v>3308</v>
      </c>
      <c r="D3309" s="46" t="s">
        <v>15105</v>
      </c>
      <c r="E3309" s="60" t="s">
        <v>15106</v>
      </c>
      <c r="F3309" s="46" t="s">
        <v>15889</v>
      </c>
      <c r="G3309" s="46" t="s">
        <v>15107</v>
      </c>
      <c r="K3309" s="46" t="s">
        <v>15107</v>
      </c>
      <c r="L3309" s="46" t="s">
        <v>15044</v>
      </c>
      <c r="O3309" s="46" t="s">
        <v>15044</v>
      </c>
      <c r="P3309" s="43">
        <v>42298</v>
      </c>
      <c r="Q3309" s="46" t="s">
        <v>9887</v>
      </c>
      <c r="R3309" s="46" t="s">
        <v>9887</v>
      </c>
      <c r="S3309" s="46" t="s">
        <v>9887</v>
      </c>
      <c r="AC3309" s="46" t="s">
        <v>15890</v>
      </c>
      <c r="AM3309" s="46" t="s">
        <v>15917</v>
      </c>
      <c r="AR3309" s="95"/>
    </row>
    <row r="3310" spans="1:44" ht="15" customHeight="1">
      <c r="A3310" s="46">
        <v>3757</v>
      </c>
      <c r="B3310" s="62">
        <v>3309</v>
      </c>
      <c r="D3310" s="46" t="s">
        <v>15108</v>
      </c>
      <c r="E3310" s="60" t="s">
        <v>15109</v>
      </c>
      <c r="F3310" s="46" t="s">
        <v>15889</v>
      </c>
      <c r="G3310" s="46" t="s">
        <v>15110</v>
      </c>
      <c r="K3310" s="46" t="s">
        <v>15110</v>
      </c>
      <c r="L3310" s="46" t="s">
        <v>15044</v>
      </c>
      <c r="O3310" s="46" t="s">
        <v>15044</v>
      </c>
      <c r="P3310" s="43">
        <v>42300</v>
      </c>
      <c r="Q3310" s="46" t="s">
        <v>9887</v>
      </c>
      <c r="R3310" s="46" t="s">
        <v>9887</v>
      </c>
      <c r="S3310" s="46" t="s">
        <v>9887</v>
      </c>
      <c r="AC3310" s="46" t="s">
        <v>15890</v>
      </c>
      <c r="AM3310" s="46" t="s">
        <v>15918</v>
      </c>
      <c r="AR3310" s="95"/>
    </row>
    <row r="3311" spans="1:44" ht="15" customHeight="1">
      <c r="A3311" s="46">
        <v>3758</v>
      </c>
      <c r="B3311" s="62">
        <v>3310</v>
      </c>
      <c r="D3311" s="46" t="s">
        <v>15111</v>
      </c>
      <c r="E3311" s="60" t="s">
        <v>15112</v>
      </c>
      <c r="F3311" s="46" t="s">
        <v>15889</v>
      </c>
      <c r="G3311" s="46" t="s">
        <v>15113</v>
      </c>
      <c r="K3311" s="46" t="s">
        <v>15113</v>
      </c>
      <c r="L3311" s="46" t="s">
        <v>15044</v>
      </c>
      <c r="O3311" s="46" t="s">
        <v>15044</v>
      </c>
      <c r="P3311" s="43">
        <v>42300</v>
      </c>
      <c r="Q3311" s="46" t="s">
        <v>9887</v>
      </c>
      <c r="R3311" s="46" t="s">
        <v>9887</v>
      </c>
      <c r="S3311" s="46" t="s">
        <v>9887</v>
      </c>
      <c r="AC3311" s="46" t="s">
        <v>15890</v>
      </c>
      <c r="AM3311" s="46" t="s">
        <v>15919</v>
      </c>
      <c r="AR3311" s="95"/>
    </row>
    <row r="3312" spans="1:44" ht="15" customHeight="1">
      <c r="A3312" s="46">
        <v>3759</v>
      </c>
      <c r="B3312" s="62">
        <v>3311</v>
      </c>
      <c r="D3312" s="46" t="s">
        <v>15114</v>
      </c>
      <c r="E3312" s="60" t="s">
        <v>15115</v>
      </c>
      <c r="F3312" s="46" t="s">
        <v>15889</v>
      </c>
      <c r="G3312" s="46" t="s">
        <v>15116</v>
      </c>
      <c r="K3312" s="46" t="s">
        <v>15116</v>
      </c>
      <c r="L3312" s="46" t="s">
        <v>15044</v>
      </c>
      <c r="O3312" s="46" t="s">
        <v>15044</v>
      </c>
      <c r="P3312" s="43">
        <v>42300</v>
      </c>
      <c r="Q3312" s="46" t="s">
        <v>9887</v>
      </c>
      <c r="R3312" s="46" t="s">
        <v>9887</v>
      </c>
      <c r="S3312" s="46" t="s">
        <v>9887</v>
      </c>
      <c r="AC3312" s="46" t="s">
        <v>15890</v>
      </c>
      <c r="AM3312" s="46" t="s">
        <v>15920</v>
      </c>
      <c r="AR3312" s="95"/>
    </row>
    <row r="3313" spans="1:44" ht="15" customHeight="1">
      <c r="A3313" s="46">
        <v>3760</v>
      </c>
      <c r="B3313" s="62">
        <v>3312</v>
      </c>
      <c r="D3313" s="46" t="s">
        <v>15117</v>
      </c>
      <c r="E3313" s="60" t="s">
        <v>15118</v>
      </c>
      <c r="F3313" s="46" t="s">
        <v>15889</v>
      </c>
      <c r="G3313" s="46" t="s">
        <v>15119</v>
      </c>
      <c r="K3313" s="46" t="s">
        <v>15119</v>
      </c>
      <c r="L3313" s="46" t="s">
        <v>15044</v>
      </c>
      <c r="O3313" s="46" t="s">
        <v>15044</v>
      </c>
      <c r="P3313" s="43">
        <v>42300</v>
      </c>
      <c r="Q3313" s="46" t="s">
        <v>9887</v>
      </c>
      <c r="R3313" s="46" t="s">
        <v>9887</v>
      </c>
      <c r="S3313" s="46" t="s">
        <v>9887</v>
      </c>
      <c r="AC3313" s="46" t="s">
        <v>15890</v>
      </c>
      <c r="AM3313" s="46" t="s">
        <v>15921</v>
      </c>
      <c r="AR3313" s="95"/>
    </row>
    <row r="3314" spans="1:44" ht="15" customHeight="1">
      <c r="A3314" s="46">
        <v>3761</v>
      </c>
      <c r="B3314" s="62">
        <v>3313</v>
      </c>
      <c r="D3314" s="46" t="s">
        <v>15120</v>
      </c>
      <c r="E3314" s="60" t="s">
        <v>15121</v>
      </c>
      <c r="F3314" s="46" t="s">
        <v>15889</v>
      </c>
      <c r="G3314" s="46" t="s">
        <v>15122</v>
      </c>
      <c r="K3314" s="46" t="s">
        <v>15122</v>
      </c>
      <c r="L3314" s="46" t="s">
        <v>15044</v>
      </c>
      <c r="O3314" s="46" t="s">
        <v>15044</v>
      </c>
      <c r="P3314" s="43">
        <v>42300</v>
      </c>
      <c r="Q3314" s="46" t="s">
        <v>9887</v>
      </c>
      <c r="R3314" s="46" t="s">
        <v>9887</v>
      </c>
      <c r="S3314" s="46" t="s">
        <v>9887</v>
      </c>
      <c r="AC3314" s="46" t="s">
        <v>15890</v>
      </c>
      <c r="AM3314" s="46" t="s">
        <v>15922</v>
      </c>
      <c r="AR3314" s="95"/>
    </row>
    <row r="3315" spans="1:44" ht="15" customHeight="1">
      <c r="A3315" s="46">
        <v>3762</v>
      </c>
      <c r="B3315" s="62">
        <v>3314</v>
      </c>
      <c r="D3315" s="46" t="s">
        <v>15123</v>
      </c>
      <c r="E3315" s="60" t="s">
        <v>15124</v>
      </c>
      <c r="F3315" s="46" t="s">
        <v>15889</v>
      </c>
      <c r="G3315" s="46" t="s">
        <v>15125</v>
      </c>
      <c r="K3315" s="46" t="s">
        <v>15125</v>
      </c>
      <c r="L3315" s="46" t="s">
        <v>15044</v>
      </c>
      <c r="O3315" s="46" t="s">
        <v>15044</v>
      </c>
      <c r="P3315" s="43">
        <v>42300</v>
      </c>
      <c r="Q3315" s="46" t="s">
        <v>9887</v>
      </c>
      <c r="R3315" s="46" t="s">
        <v>9887</v>
      </c>
      <c r="S3315" s="46" t="s">
        <v>9887</v>
      </c>
      <c r="AC3315" s="46" t="s">
        <v>15890</v>
      </c>
      <c r="AM3315" s="46" t="s">
        <v>15923</v>
      </c>
      <c r="AR3315" s="95"/>
    </row>
    <row r="3316" spans="1:44" ht="15" customHeight="1">
      <c r="A3316" s="46">
        <v>3763</v>
      </c>
      <c r="B3316" s="62">
        <v>3315</v>
      </c>
      <c r="D3316" s="46" t="s">
        <v>15126</v>
      </c>
      <c r="E3316" s="60" t="s">
        <v>15127</v>
      </c>
      <c r="F3316" s="46" t="s">
        <v>15889</v>
      </c>
      <c r="G3316" s="46" t="s">
        <v>15128</v>
      </c>
      <c r="K3316" s="46" t="s">
        <v>15128</v>
      </c>
      <c r="L3316" s="46" t="s">
        <v>15044</v>
      </c>
      <c r="O3316" s="46" t="s">
        <v>15044</v>
      </c>
      <c r="P3316" s="43">
        <v>42304</v>
      </c>
      <c r="Q3316" s="46" t="s">
        <v>9887</v>
      </c>
      <c r="R3316" s="46" t="s">
        <v>9887</v>
      </c>
      <c r="S3316" s="46" t="s">
        <v>9887</v>
      </c>
      <c r="AC3316" s="46" t="s">
        <v>15890</v>
      </c>
      <c r="AM3316" s="46" t="s">
        <v>15924</v>
      </c>
      <c r="AR3316" s="95"/>
    </row>
    <row r="3317" spans="1:44" ht="15" customHeight="1">
      <c r="A3317" s="46">
        <v>3764</v>
      </c>
      <c r="B3317" s="62">
        <v>3316</v>
      </c>
      <c r="D3317" s="46" t="s">
        <v>15129</v>
      </c>
      <c r="E3317" s="60" t="s">
        <v>15130</v>
      </c>
      <c r="F3317" s="46" t="s">
        <v>15889</v>
      </c>
      <c r="G3317" s="46" t="s">
        <v>15131</v>
      </c>
      <c r="K3317" s="46" t="s">
        <v>15131</v>
      </c>
      <c r="L3317" s="46" t="s">
        <v>15044</v>
      </c>
      <c r="O3317" s="46" t="s">
        <v>15044</v>
      </c>
      <c r="P3317" s="43">
        <v>42304</v>
      </c>
      <c r="Q3317" s="46" t="s">
        <v>9887</v>
      </c>
      <c r="R3317" s="46" t="s">
        <v>9887</v>
      </c>
      <c r="S3317" s="46" t="s">
        <v>9887</v>
      </c>
      <c r="AC3317" s="46" t="s">
        <v>15890</v>
      </c>
      <c r="AM3317" s="46" t="s">
        <v>15925</v>
      </c>
      <c r="AR3317" s="95"/>
    </row>
    <row r="3318" spans="1:44" ht="15" customHeight="1">
      <c r="A3318" s="46">
        <v>3765</v>
      </c>
      <c r="B3318" s="62">
        <v>3317</v>
      </c>
      <c r="D3318" s="46" t="s">
        <v>15132</v>
      </c>
      <c r="E3318" s="60" t="s">
        <v>15133</v>
      </c>
      <c r="F3318" s="46" t="s">
        <v>15889</v>
      </c>
      <c r="G3318" s="46" t="s">
        <v>15134</v>
      </c>
      <c r="K3318" s="46" t="s">
        <v>15134</v>
      </c>
      <c r="L3318" s="46" t="s">
        <v>15044</v>
      </c>
      <c r="O3318" s="46" t="s">
        <v>15044</v>
      </c>
      <c r="P3318" s="43">
        <v>42304</v>
      </c>
      <c r="Q3318" s="46" t="s">
        <v>9887</v>
      </c>
      <c r="R3318" s="46" t="s">
        <v>9887</v>
      </c>
      <c r="S3318" s="46" t="s">
        <v>9887</v>
      </c>
      <c r="AC3318" s="46" t="s">
        <v>15890</v>
      </c>
      <c r="AM3318" s="46" t="s">
        <v>15926</v>
      </c>
      <c r="AR3318" s="95"/>
    </row>
    <row r="3319" spans="1:44" ht="15" customHeight="1">
      <c r="A3319" s="46">
        <v>3766</v>
      </c>
      <c r="B3319" s="62">
        <v>3318</v>
      </c>
      <c r="D3319" s="46" t="s">
        <v>15135</v>
      </c>
      <c r="E3319" s="60" t="s">
        <v>15136</v>
      </c>
      <c r="F3319" s="46" t="s">
        <v>15889</v>
      </c>
      <c r="G3319" s="46" t="s">
        <v>15137</v>
      </c>
      <c r="K3319" s="46" t="s">
        <v>15137</v>
      </c>
      <c r="L3319" s="46" t="s">
        <v>15044</v>
      </c>
      <c r="O3319" s="46" t="s">
        <v>15044</v>
      </c>
      <c r="P3319" s="43">
        <v>42304</v>
      </c>
      <c r="Q3319" s="46" t="s">
        <v>9887</v>
      </c>
      <c r="R3319" s="46" t="s">
        <v>9887</v>
      </c>
      <c r="S3319" s="46" t="s">
        <v>9887</v>
      </c>
      <c r="AC3319" s="46" t="s">
        <v>15890</v>
      </c>
      <c r="AM3319" s="46" t="s">
        <v>15927</v>
      </c>
      <c r="AR3319" s="95"/>
    </row>
    <row r="3320" spans="1:44" ht="15" customHeight="1">
      <c r="A3320" s="46">
        <v>3767</v>
      </c>
      <c r="B3320" s="62">
        <v>3319</v>
      </c>
      <c r="D3320" s="46" t="s">
        <v>15138</v>
      </c>
      <c r="E3320" s="60" t="s">
        <v>15139</v>
      </c>
      <c r="F3320" s="46" t="s">
        <v>15889</v>
      </c>
      <c r="G3320" s="46" t="s">
        <v>15140</v>
      </c>
      <c r="K3320" s="46" t="s">
        <v>15140</v>
      </c>
      <c r="L3320" s="46" t="s">
        <v>15044</v>
      </c>
      <c r="O3320" s="46" t="s">
        <v>15044</v>
      </c>
      <c r="P3320" s="43">
        <v>42304</v>
      </c>
      <c r="Q3320" s="46" t="s">
        <v>9887</v>
      </c>
      <c r="R3320" s="46">
        <v>23.2</v>
      </c>
      <c r="S3320" s="46" t="s">
        <v>9887</v>
      </c>
      <c r="AC3320" s="46" t="s">
        <v>15890</v>
      </c>
      <c r="AM3320" s="46" t="s">
        <v>15928</v>
      </c>
      <c r="AR3320" s="95"/>
    </row>
    <row r="3321" spans="1:44" ht="15" customHeight="1">
      <c r="A3321" s="46">
        <v>3768</v>
      </c>
      <c r="B3321" s="62">
        <v>3320</v>
      </c>
      <c r="D3321" s="46" t="s">
        <v>15141</v>
      </c>
      <c r="E3321" s="60" t="s">
        <v>15142</v>
      </c>
      <c r="F3321" s="46" t="s">
        <v>15889</v>
      </c>
      <c r="G3321" s="46" t="s">
        <v>15143</v>
      </c>
      <c r="K3321" s="46" t="s">
        <v>15143</v>
      </c>
      <c r="L3321" s="46" t="s">
        <v>15044</v>
      </c>
      <c r="O3321" s="46" t="s">
        <v>15044</v>
      </c>
      <c r="P3321" s="43">
        <v>42304</v>
      </c>
      <c r="Q3321" s="46" t="s">
        <v>9887</v>
      </c>
      <c r="R3321" s="46" t="s">
        <v>9887</v>
      </c>
      <c r="S3321" s="46" t="s">
        <v>9887</v>
      </c>
      <c r="AC3321" s="46" t="s">
        <v>15890</v>
      </c>
      <c r="AM3321" s="46" t="s">
        <v>15929</v>
      </c>
      <c r="AR3321" s="95"/>
    </row>
    <row r="3322" spans="1:44" ht="15" customHeight="1">
      <c r="A3322" s="46">
        <v>3769</v>
      </c>
      <c r="B3322" s="62">
        <v>3321</v>
      </c>
      <c r="D3322" s="46" t="s">
        <v>15144</v>
      </c>
      <c r="E3322" s="60" t="s">
        <v>15145</v>
      </c>
      <c r="F3322" s="46" t="s">
        <v>15889</v>
      </c>
      <c r="G3322" s="46" t="s">
        <v>15146</v>
      </c>
      <c r="K3322" s="46" t="s">
        <v>15146</v>
      </c>
      <c r="L3322" s="46" t="s">
        <v>15044</v>
      </c>
      <c r="O3322" s="46" t="s">
        <v>15044</v>
      </c>
      <c r="P3322" s="43">
        <v>42304</v>
      </c>
      <c r="Q3322" s="46" t="s">
        <v>9887</v>
      </c>
      <c r="R3322" s="46" t="s">
        <v>9887</v>
      </c>
      <c r="S3322" s="46" t="s">
        <v>9887</v>
      </c>
      <c r="AC3322" s="46" t="s">
        <v>15890</v>
      </c>
      <c r="AM3322" s="46" t="s">
        <v>15930</v>
      </c>
      <c r="AR3322" s="95"/>
    </row>
    <row r="3323" spans="1:44" ht="15" customHeight="1">
      <c r="A3323" s="46">
        <v>3770</v>
      </c>
      <c r="B3323" s="62">
        <v>3322</v>
      </c>
      <c r="D3323" s="46" t="s">
        <v>15147</v>
      </c>
      <c r="E3323" s="60" t="s">
        <v>15148</v>
      </c>
      <c r="F3323" s="46" t="s">
        <v>15889</v>
      </c>
      <c r="G3323" s="46" t="s">
        <v>15149</v>
      </c>
      <c r="K3323" s="46" t="s">
        <v>15149</v>
      </c>
      <c r="L3323" s="46" t="s">
        <v>15044</v>
      </c>
      <c r="O3323" s="46" t="s">
        <v>15044</v>
      </c>
      <c r="P3323" s="43">
        <v>42304</v>
      </c>
      <c r="Q3323" s="46" t="s">
        <v>9887</v>
      </c>
      <c r="R3323" s="46" t="s">
        <v>9887</v>
      </c>
      <c r="S3323" s="46" t="s">
        <v>9887</v>
      </c>
      <c r="AC3323" s="46" t="s">
        <v>15890</v>
      </c>
      <c r="AM3323" s="46" t="s">
        <v>15931</v>
      </c>
      <c r="AR3323" s="95"/>
    </row>
    <row r="3324" spans="1:44" ht="15" customHeight="1">
      <c r="A3324" s="46">
        <v>3771</v>
      </c>
      <c r="B3324" s="62">
        <v>3323</v>
      </c>
      <c r="D3324" s="46" t="s">
        <v>15150</v>
      </c>
      <c r="E3324" s="60" t="s">
        <v>15151</v>
      </c>
      <c r="F3324" s="46" t="s">
        <v>15889</v>
      </c>
      <c r="G3324" s="46" t="s">
        <v>15152</v>
      </c>
      <c r="K3324" s="46" t="s">
        <v>15152</v>
      </c>
      <c r="L3324" s="46" t="s">
        <v>15044</v>
      </c>
      <c r="O3324" s="46" t="s">
        <v>15044</v>
      </c>
      <c r="P3324" s="43">
        <v>42304</v>
      </c>
      <c r="Q3324" s="46" t="s">
        <v>9887</v>
      </c>
      <c r="R3324" s="46" t="s">
        <v>9887</v>
      </c>
      <c r="S3324" s="46" t="s">
        <v>9887</v>
      </c>
      <c r="AC3324" s="46" t="s">
        <v>15890</v>
      </c>
      <c r="AM3324" s="46" t="s">
        <v>15932</v>
      </c>
      <c r="AR3324" s="95"/>
    </row>
    <row r="3325" spans="1:44" ht="15" customHeight="1">
      <c r="A3325" s="46">
        <v>3772</v>
      </c>
      <c r="B3325" s="62">
        <v>3324</v>
      </c>
      <c r="D3325" s="46" t="s">
        <v>15153</v>
      </c>
      <c r="E3325" s="60" t="s">
        <v>15154</v>
      </c>
      <c r="F3325" s="46" t="s">
        <v>15889</v>
      </c>
      <c r="G3325" s="46" t="s">
        <v>15155</v>
      </c>
      <c r="K3325" s="46" t="s">
        <v>15155</v>
      </c>
      <c r="L3325" s="46" t="s">
        <v>15044</v>
      </c>
      <c r="O3325" s="46" t="s">
        <v>15044</v>
      </c>
      <c r="P3325" s="43">
        <v>42304</v>
      </c>
      <c r="Q3325" s="46" t="s">
        <v>9887</v>
      </c>
      <c r="R3325" s="46" t="s">
        <v>9887</v>
      </c>
      <c r="S3325" s="46" t="s">
        <v>9887</v>
      </c>
      <c r="AC3325" s="46" t="s">
        <v>15890</v>
      </c>
      <c r="AM3325" s="46" t="s">
        <v>15933</v>
      </c>
      <c r="AR3325" s="95"/>
    </row>
    <row r="3326" spans="1:44" ht="15" customHeight="1">
      <c r="A3326" s="46">
        <v>3773</v>
      </c>
      <c r="B3326" s="62">
        <v>3325</v>
      </c>
      <c r="D3326" s="46" t="s">
        <v>15156</v>
      </c>
      <c r="E3326" s="60" t="s">
        <v>15157</v>
      </c>
      <c r="F3326" s="46" t="s">
        <v>15889</v>
      </c>
      <c r="G3326" s="46" t="s">
        <v>15158</v>
      </c>
      <c r="K3326" s="46" t="s">
        <v>15158</v>
      </c>
      <c r="L3326" s="46" t="s">
        <v>15044</v>
      </c>
      <c r="O3326" s="46" t="s">
        <v>15044</v>
      </c>
      <c r="P3326" s="43">
        <v>42304</v>
      </c>
      <c r="Q3326" s="46" t="s">
        <v>9887</v>
      </c>
      <c r="R3326" s="46" t="s">
        <v>9887</v>
      </c>
      <c r="S3326" s="46" t="s">
        <v>9887</v>
      </c>
      <c r="AC3326" s="46" t="s">
        <v>15890</v>
      </c>
      <c r="AM3326" s="46" t="s">
        <v>15934</v>
      </c>
      <c r="AR3326" s="95"/>
    </row>
    <row r="3327" spans="1:44" ht="15" customHeight="1">
      <c r="A3327" s="46">
        <v>3774</v>
      </c>
      <c r="B3327" s="62">
        <v>3326</v>
      </c>
      <c r="D3327" s="46" t="s">
        <v>15159</v>
      </c>
      <c r="E3327" s="60" t="s">
        <v>15160</v>
      </c>
      <c r="F3327" s="46" t="s">
        <v>15889</v>
      </c>
      <c r="G3327" s="46" t="s">
        <v>15161</v>
      </c>
      <c r="K3327" s="46" t="s">
        <v>15161</v>
      </c>
      <c r="L3327" s="46" t="s">
        <v>15044</v>
      </c>
      <c r="O3327" s="46" t="s">
        <v>15044</v>
      </c>
      <c r="P3327" s="43">
        <v>42304</v>
      </c>
      <c r="Q3327" s="46" t="s">
        <v>9887</v>
      </c>
      <c r="R3327" s="46" t="s">
        <v>9887</v>
      </c>
      <c r="S3327" s="46" t="s">
        <v>9887</v>
      </c>
      <c r="AC3327" s="46" t="s">
        <v>15890</v>
      </c>
      <c r="AM3327" s="46" t="s">
        <v>15935</v>
      </c>
      <c r="AR3327" s="95"/>
    </row>
    <row r="3328" spans="1:44" ht="15" customHeight="1">
      <c r="A3328" s="46">
        <v>3775</v>
      </c>
      <c r="B3328" s="62">
        <v>3327</v>
      </c>
      <c r="D3328" s="46" t="s">
        <v>15162</v>
      </c>
      <c r="E3328" s="60" t="s">
        <v>15163</v>
      </c>
      <c r="F3328" s="46" t="s">
        <v>15889</v>
      </c>
      <c r="G3328" s="46" t="s">
        <v>15164</v>
      </c>
      <c r="K3328" s="46" t="s">
        <v>15164</v>
      </c>
      <c r="L3328" s="46" t="s">
        <v>15044</v>
      </c>
      <c r="O3328" s="46" t="s">
        <v>15044</v>
      </c>
      <c r="P3328" s="43">
        <v>42306</v>
      </c>
      <c r="Q3328" s="46" t="s">
        <v>9887</v>
      </c>
      <c r="R3328" s="46" t="s">
        <v>9887</v>
      </c>
      <c r="S3328" s="46" t="s">
        <v>9887</v>
      </c>
      <c r="AC3328" s="46" t="s">
        <v>15890</v>
      </c>
      <c r="AM3328" s="46" t="s">
        <v>15936</v>
      </c>
      <c r="AR3328" s="95"/>
    </row>
    <row r="3329" spans="1:44" ht="15" customHeight="1">
      <c r="A3329" s="46">
        <v>3776</v>
      </c>
      <c r="B3329" s="62">
        <v>3328</v>
      </c>
      <c r="D3329" s="46" t="s">
        <v>15165</v>
      </c>
      <c r="E3329" s="60" t="s">
        <v>15166</v>
      </c>
      <c r="F3329" s="46" t="s">
        <v>15889</v>
      </c>
      <c r="G3329" s="46" t="s">
        <v>15167</v>
      </c>
      <c r="K3329" s="46" t="s">
        <v>15167</v>
      </c>
      <c r="L3329" s="46" t="s">
        <v>15044</v>
      </c>
      <c r="O3329" s="46" t="s">
        <v>15044</v>
      </c>
      <c r="P3329" s="43">
        <v>42306</v>
      </c>
      <c r="Q3329" s="46" t="s">
        <v>9887</v>
      </c>
      <c r="R3329" s="46" t="s">
        <v>9887</v>
      </c>
      <c r="S3329" s="46" t="s">
        <v>9887</v>
      </c>
      <c r="AC3329" s="46" t="s">
        <v>15890</v>
      </c>
      <c r="AM3329" s="46" t="s">
        <v>15937</v>
      </c>
      <c r="AR3329" s="95"/>
    </row>
    <row r="3330" spans="1:44" ht="15" customHeight="1">
      <c r="A3330" s="46">
        <v>3777</v>
      </c>
      <c r="B3330" s="62">
        <v>3329</v>
      </c>
      <c r="D3330" s="46" t="s">
        <v>15168</v>
      </c>
      <c r="E3330" s="60" t="s">
        <v>15169</v>
      </c>
      <c r="F3330" s="46" t="s">
        <v>15889</v>
      </c>
      <c r="G3330" s="46" t="s">
        <v>15170</v>
      </c>
      <c r="K3330" s="46" t="s">
        <v>15170</v>
      </c>
      <c r="L3330" s="46" t="s">
        <v>15044</v>
      </c>
      <c r="O3330" s="46" t="s">
        <v>15044</v>
      </c>
      <c r="P3330" s="43">
        <v>42306</v>
      </c>
      <c r="Q3330" s="46" t="s">
        <v>9887</v>
      </c>
      <c r="R3330" s="46" t="s">
        <v>9887</v>
      </c>
      <c r="S3330" s="46" t="s">
        <v>9887</v>
      </c>
      <c r="AC3330" s="46" t="s">
        <v>15890</v>
      </c>
      <c r="AM3330" s="46" t="s">
        <v>15938</v>
      </c>
      <c r="AR3330" s="95"/>
    </row>
    <row r="3331" spans="1:44" ht="15" customHeight="1">
      <c r="A3331" s="46">
        <v>3778</v>
      </c>
      <c r="B3331" s="62">
        <v>3330</v>
      </c>
      <c r="D3331" s="46" t="s">
        <v>15171</v>
      </c>
      <c r="E3331" s="60" t="s">
        <v>15172</v>
      </c>
      <c r="F3331" s="46" t="s">
        <v>15889</v>
      </c>
      <c r="G3331" s="46" t="s">
        <v>15173</v>
      </c>
      <c r="K3331" s="46" t="s">
        <v>15173</v>
      </c>
      <c r="L3331" s="46" t="s">
        <v>15044</v>
      </c>
      <c r="O3331" s="46" t="s">
        <v>15044</v>
      </c>
      <c r="P3331" s="43">
        <v>42306</v>
      </c>
      <c r="Q3331" s="46" t="s">
        <v>9887</v>
      </c>
      <c r="R3331" s="46" t="s">
        <v>9887</v>
      </c>
      <c r="S3331" s="46" t="s">
        <v>9887</v>
      </c>
      <c r="AC3331" s="46" t="s">
        <v>15890</v>
      </c>
      <c r="AM3331" s="46" t="s">
        <v>15939</v>
      </c>
      <c r="AR3331" s="95"/>
    </row>
    <row r="3332" spans="1:44" ht="15" customHeight="1">
      <c r="A3332" s="46">
        <v>3779</v>
      </c>
      <c r="B3332" s="62">
        <v>3331</v>
      </c>
      <c r="D3332" s="46" t="s">
        <v>15174</v>
      </c>
      <c r="E3332" s="60" t="s">
        <v>15175</v>
      </c>
      <c r="F3332" s="46" t="s">
        <v>15889</v>
      </c>
      <c r="G3332" s="46" t="s">
        <v>15176</v>
      </c>
      <c r="K3332" s="46" t="s">
        <v>15176</v>
      </c>
      <c r="L3332" s="46" t="s">
        <v>15044</v>
      </c>
      <c r="O3332" s="46" t="s">
        <v>15044</v>
      </c>
      <c r="P3332" s="43">
        <v>42306</v>
      </c>
      <c r="Q3332" s="46" t="s">
        <v>9887</v>
      </c>
      <c r="R3332" s="46">
        <v>56</v>
      </c>
      <c r="S3332" s="46" t="s">
        <v>9887</v>
      </c>
      <c r="AC3332" s="46" t="s">
        <v>15890</v>
      </c>
      <c r="AM3332" s="46" t="s">
        <v>15940</v>
      </c>
      <c r="AR3332" s="95"/>
    </row>
    <row r="3333" spans="1:44" ht="15" customHeight="1">
      <c r="A3333" s="46">
        <v>3780</v>
      </c>
      <c r="B3333" s="62">
        <v>3332</v>
      </c>
      <c r="D3333" s="46" t="s">
        <v>15177</v>
      </c>
      <c r="E3333" s="60" t="s">
        <v>15178</v>
      </c>
      <c r="F3333" s="46" t="s">
        <v>15889</v>
      </c>
      <c r="G3333" s="46" t="s">
        <v>15179</v>
      </c>
      <c r="K3333" s="46" t="s">
        <v>15179</v>
      </c>
      <c r="L3333" s="46" t="s">
        <v>15044</v>
      </c>
      <c r="O3333" s="46" t="s">
        <v>15044</v>
      </c>
      <c r="P3333" s="43">
        <v>42306</v>
      </c>
      <c r="Q3333" s="46" t="s">
        <v>9887</v>
      </c>
      <c r="R3333" s="46">
        <v>54</v>
      </c>
      <c r="S3333" s="46" t="s">
        <v>9887</v>
      </c>
      <c r="AC3333" s="46" t="s">
        <v>15890</v>
      </c>
      <c r="AM3333" s="46" t="s">
        <v>15941</v>
      </c>
      <c r="AR3333" s="95"/>
    </row>
    <row r="3334" spans="1:44" ht="15" customHeight="1">
      <c r="A3334" s="46">
        <v>3781</v>
      </c>
      <c r="B3334" s="62">
        <v>3333</v>
      </c>
      <c r="D3334" s="46" t="s">
        <v>15180</v>
      </c>
      <c r="E3334" s="60" t="s">
        <v>15181</v>
      </c>
      <c r="F3334" s="46" t="s">
        <v>15889</v>
      </c>
      <c r="G3334" s="46" t="s">
        <v>15182</v>
      </c>
      <c r="K3334" s="46" t="s">
        <v>15182</v>
      </c>
      <c r="L3334" s="46" t="s">
        <v>15044</v>
      </c>
      <c r="O3334" s="46" t="s">
        <v>15044</v>
      </c>
      <c r="P3334" s="43">
        <v>42310</v>
      </c>
      <c r="Q3334" s="46" t="s">
        <v>9887</v>
      </c>
      <c r="R3334" s="46">
        <v>39.299999999999997</v>
      </c>
      <c r="S3334" s="46" t="s">
        <v>9887</v>
      </c>
      <c r="AC3334" s="46" t="s">
        <v>15890</v>
      </c>
      <c r="AM3334" s="46" t="s">
        <v>15942</v>
      </c>
      <c r="AR3334" s="95"/>
    </row>
    <row r="3335" spans="1:44" ht="15" customHeight="1">
      <c r="A3335" s="46">
        <v>3782</v>
      </c>
      <c r="B3335" s="62">
        <v>3334</v>
      </c>
      <c r="D3335" s="46" t="s">
        <v>15183</v>
      </c>
      <c r="E3335" s="60" t="s">
        <v>15184</v>
      </c>
      <c r="F3335" s="46" t="s">
        <v>15889</v>
      </c>
      <c r="G3335" s="46" t="s">
        <v>15185</v>
      </c>
      <c r="K3335" s="46" t="s">
        <v>15185</v>
      </c>
      <c r="L3335" s="46" t="s">
        <v>15044</v>
      </c>
      <c r="O3335" s="46" t="s">
        <v>15044</v>
      </c>
      <c r="P3335" s="43">
        <v>42310</v>
      </c>
      <c r="Q3335" s="46" t="s">
        <v>9887</v>
      </c>
      <c r="R3335" s="46" t="s">
        <v>9887</v>
      </c>
      <c r="S3335" s="46" t="s">
        <v>9887</v>
      </c>
      <c r="AC3335" s="46" t="s">
        <v>15890</v>
      </c>
      <c r="AM3335" s="46" t="s">
        <v>15943</v>
      </c>
      <c r="AR3335" s="95"/>
    </row>
    <row r="3336" spans="1:44" ht="15" customHeight="1">
      <c r="A3336" s="46">
        <v>3783</v>
      </c>
      <c r="B3336" s="62">
        <v>3335</v>
      </c>
      <c r="D3336" s="46" t="s">
        <v>15186</v>
      </c>
      <c r="E3336" s="60" t="s">
        <v>15187</v>
      </c>
      <c r="F3336" s="46" t="s">
        <v>15889</v>
      </c>
      <c r="G3336" s="46" t="s">
        <v>15188</v>
      </c>
      <c r="K3336" s="46" t="s">
        <v>15188</v>
      </c>
      <c r="L3336" s="46" t="s">
        <v>15044</v>
      </c>
      <c r="O3336" s="46" t="s">
        <v>15044</v>
      </c>
      <c r="P3336" s="43">
        <v>42310</v>
      </c>
      <c r="Q3336" s="46" t="s">
        <v>9887</v>
      </c>
      <c r="R3336" s="46" t="s">
        <v>9887</v>
      </c>
      <c r="S3336" s="46" t="s">
        <v>9887</v>
      </c>
      <c r="AC3336" s="46" t="s">
        <v>15890</v>
      </c>
      <c r="AM3336" s="46" t="s">
        <v>15944</v>
      </c>
      <c r="AR3336" s="95"/>
    </row>
    <row r="3337" spans="1:44" ht="15" customHeight="1">
      <c r="A3337" s="46">
        <v>3784</v>
      </c>
      <c r="B3337" s="62">
        <v>3336</v>
      </c>
      <c r="D3337" s="46" t="s">
        <v>15189</v>
      </c>
      <c r="E3337" s="60" t="s">
        <v>15190</v>
      </c>
      <c r="F3337" s="46" t="s">
        <v>15889</v>
      </c>
      <c r="G3337" s="46" t="s">
        <v>15191</v>
      </c>
      <c r="K3337" s="46" t="s">
        <v>15191</v>
      </c>
      <c r="L3337" s="46" t="s">
        <v>15044</v>
      </c>
      <c r="O3337" s="46" t="s">
        <v>15044</v>
      </c>
      <c r="P3337" s="43">
        <v>42310</v>
      </c>
      <c r="Q3337" s="46" t="s">
        <v>9887</v>
      </c>
      <c r="R3337" s="46" t="s">
        <v>9887</v>
      </c>
      <c r="S3337" s="46" t="s">
        <v>9887</v>
      </c>
      <c r="AC3337" s="46" t="s">
        <v>15890</v>
      </c>
      <c r="AM3337" s="46" t="s">
        <v>15945</v>
      </c>
      <c r="AR3337" s="95"/>
    </row>
    <row r="3338" spans="1:44" ht="15" customHeight="1">
      <c r="A3338" s="46">
        <v>3785</v>
      </c>
      <c r="B3338" s="62">
        <v>3337</v>
      </c>
      <c r="D3338" s="46" t="s">
        <v>15192</v>
      </c>
      <c r="E3338" s="60" t="s">
        <v>15193</v>
      </c>
      <c r="F3338" s="46" t="s">
        <v>15889</v>
      </c>
      <c r="G3338" s="46" t="s">
        <v>15946</v>
      </c>
      <c r="K3338" s="46" t="s">
        <v>15946</v>
      </c>
      <c r="L3338" s="46" t="s">
        <v>15044</v>
      </c>
      <c r="O3338" s="46" t="s">
        <v>15044</v>
      </c>
      <c r="P3338" s="43">
        <v>42310</v>
      </c>
      <c r="Q3338" s="46" t="s">
        <v>9887</v>
      </c>
      <c r="R3338" s="46" t="s">
        <v>9887</v>
      </c>
      <c r="S3338" s="46" t="s">
        <v>9887</v>
      </c>
      <c r="AC3338" s="46" t="s">
        <v>15890</v>
      </c>
      <c r="AM3338" s="46" t="s">
        <v>15947</v>
      </c>
      <c r="AR3338" s="95"/>
    </row>
    <row r="3339" spans="1:44" ht="15" customHeight="1">
      <c r="A3339" s="46">
        <v>3786</v>
      </c>
      <c r="B3339" s="62">
        <v>3338</v>
      </c>
      <c r="D3339" s="46" t="s">
        <v>15195</v>
      </c>
      <c r="E3339" s="60" t="s">
        <v>15196</v>
      </c>
      <c r="F3339" s="46" t="s">
        <v>15889</v>
      </c>
      <c r="G3339" s="46" t="s">
        <v>15948</v>
      </c>
      <c r="K3339" s="46" t="s">
        <v>15948</v>
      </c>
      <c r="L3339" s="46" t="s">
        <v>15044</v>
      </c>
      <c r="O3339" s="46" t="s">
        <v>15044</v>
      </c>
      <c r="P3339" s="43">
        <v>42310</v>
      </c>
      <c r="Q3339" s="46" t="s">
        <v>9887</v>
      </c>
      <c r="R3339" s="46" t="s">
        <v>9887</v>
      </c>
      <c r="S3339" s="46" t="s">
        <v>9887</v>
      </c>
      <c r="AC3339" s="46" t="s">
        <v>15890</v>
      </c>
      <c r="AM3339" s="46" t="s">
        <v>15949</v>
      </c>
      <c r="AR3339" s="95"/>
    </row>
    <row r="3340" spans="1:44" ht="15" customHeight="1">
      <c r="A3340" s="46">
        <v>3787</v>
      </c>
      <c r="B3340" s="62">
        <v>3339</v>
      </c>
      <c r="D3340" s="46" t="s">
        <v>15198</v>
      </c>
      <c r="E3340" s="60" t="s">
        <v>15199</v>
      </c>
      <c r="F3340" s="46" t="s">
        <v>15889</v>
      </c>
      <c r="G3340" s="46" t="s">
        <v>15950</v>
      </c>
      <c r="K3340" s="46" t="s">
        <v>15950</v>
      </c>
      <c r="L3340" s="46" t="s">
        <v>15044</v>
      </c>
      <c r="O3340" s="46" t="s">
        <v>15044</v>
      </c>
      <c r="P3340" s="43">
        <v>42310</v>
      </c>
      <c r="Q3340" s="46" t="s">
        <v>9887</v>
      </c>
      <c r="R3340" s="46">
        <v>23.9</v>
      </c>
      <c r="S3340" s="46" t="s">
        <v>9887</v>
      </c>
      <c r="AC3340" s="46" t="s">
        <v>15890</v>
      </c>
      <c r="AM3340" s="46" t="s">
        <v>15951</v>
      </c>
      <c r="AR3340" s="95"/>
    </row>
    <row r="3341" spans="1:44" ht="15" customHeight="1">
      <c r="A3341" s="46">
        <v>3788</v>
      </c>
      <c r="B3341" s="62">
        <v>3340</v>
      </c>
      <c r="D3341" s="46" t="s">
        <v>15201</v>
      </c>
      <c r="E3341" s="60" t="s">
        <v>15202</v>
      </c>
      <c r="F3341" s="46" t="s">
        <v>15889</v>
      </c>
      <c r="G3341" s="46" t="s">
        <v>15952</v>
      </c>
      <c r="K3341" s="46" t="s">
        <v>15952</v>
      </c>
      <c r="L3341" s="46" t="s">
        <v>15044</v>
      </c>
      <c r="O3341" s="46" t="s">
        <v>15044</v>
      </c>
      <c r="P3341" s="43">
        <v>42310</v>
      </c>
      <c r="Q3341" s="46" t="s">
        <v>9887</v>
      </c>
      <c r="R3341" s="46">
        <v>24</v>
      </c>
      <c r="S3341" s="46" t="s">
        <v>9887</v>
      </c>
      <c r="AC3341" s="46" t="s">
        <v>15890</v>
      </c>
      <c r="AM3341" s="46" t="s">
        <v>15953</v>
      </c>
      <c r="AR3341" s="95"/>
    </row>
    <row r="3342" spans="1:44" ht="15" customHeight="1">
      <c r="A3342" s="46">
        <v>3789</v>
      </c>
      <c r="B3342" s="62">
        <v>3341</v>
      </c>
      <c r="D3342" s="46" t="s">
        <v>15204</v>
      </c>
      <c r="E3342" s="60" t="s">
        <v>15205</v>
      </c>
      <c r="F3342" s="46" t="s">
        <v>15889</v>
      </c>
      <c r="G3342" s="46" t="s">
        <v>15954</v>
      </c>
      <c r="K3342" s="46" t="s">
        <v>15954</v>
      </c>
      <c r="L3342" s="46" t="s">
        <v>15044</v>
      </c>
      <c r="O3342" s="46" t="s">
        <v>15044</v>
      </c>
      <c r="P3342" s="43">
        <v>42311</v>
      </c>
      <c r="Q3342" s="46" t="s">
        <v>9887</v>
      </c>
      <c r="R3342" s="46">
        <v>40.700000000000003</v>
      </c>
      <c r="S3342" s="46" t="s">
        <v>9887</v>
      </c>
      <c r="AC3342" s="46" t="s">
        <v>15890</v>
      </c>
      <c r="AM3342" s="46" t="s">
        <v>15955</v>
      </c>
      <c r="AR3342" s="95"/>
    </row>
    <row r="3343" spans="1:44" ht="15" customHeight="1">
      <c r="A3343" s="46">
        <v>3790</v>
      </c>
      <c r="B3343" s="62">
        <v>3342</v>
      </c>
      <c r="D3343" s="46" t="s">
        <v>15207</v>
      </c>
      <c r="E3343" s="60" t="s">
        <v>15208</v>
      </c>
      <c r="F3343" s="46" t="s">
        <v>15889</v>
      </c>
      <c r="G3343" s="46" t="s">
        <v>15956</v>
      </c>
      <c r="K3343" s="46" t="s">
        <v>15956</v>
      </c>
      <c r="L3343" s="46" t="s">
        <v>15044</v>
      </c>
      <c r="O3343" s="46" t="s">
        <v>15044</v>
      </c>
      <c r="P3343" s="43">
        <v>42311</v>
      </c>
      <c r="Q3343" s="46" t="s">
        <v>9887</v>
      </c>
      <c r="R3343" s="46">
        <v>5.97</v>
      </c>
      <c r="S3343" s="46" t="s">
        <v>9887</v>
      </c>
      <c r="AC3343" s="46" t="s">
        <v>15890</v>
      </c>
      <c r="AM3343" s="46" t="s">
        <v>15957</v>
      </c>
      <c r="AR3343" s="95"/>
    </row>
    <row r="3344" spans="1:44" ht="15" customHeight="1">
      <c r="A3344" s="46">
        <v>3791</v>
      </c>
      <c r="B3344" s="62">
        <v>3343</v>
      </c>
      <c r="D3344" s="46" t="s">
        <v>15210</v>
      </c>
      <c r="E3344" s="60" t="s">
        <v>15211</v>
      </c>
      <c r="F3344" s="46" t="s">
        <v>15889</v>
      </c>
      <c r="G3344" s="46" t="s">
        <v>15958</v>
      </c>
      <c r="K3344" s="46" t="s">
        <v>15958</v>
      </c>
      <c r="L3344" s="46" t="s">
        <v>15044</v>
      </c>
      <c r="O3344" s="46" t="s">
        <v>15044</v>
      </c>
      <c r="P3344" s="43">
        <v>42311</v>
      </c>
      <c r="Q3344" s="46" t="s">
        <v>9887</v>
      </c>
      <c r="R3344" s="46">
        <v>28.8</v>
      </c>
      <c r="S3344" s="46" t="s">
        <v>9887</v>
      </c>
      <c r="AC3344" s="46" t="s">
        <v>15890</v>
      </c>
      <c r="AM3344" s="46" t="s">
        <v>15959</v>
      </c>
      <c r="AR3344" s="95"/>
    </row>
    <row r="3345" spans="1:44" ht="15" customHeight="1">
      <c r="A3345" s="46">
        <v>3792</v>
      </c>
      <c r="B3345" s="62">
        <v>3344</v>
      </c>
      <c r="D3345" s="46" t="s">
        <v>15213</v>
      </c>
      <c r="E3345" s="60" t="s">
        <v>15214</v>
      </c>
      <c r="F3345" s="46" t="s">
        <v>15889</v>
      </c>
      <c r="G3345" s="46" t="s">
        <v>15960</v>
      </c>
      <c r="K3345" s="46" t="s">
        <v>15960</v>
      </c>
      <c r="L3345" s="46" t="s">
        <v>15044</v>
      </c>
      <c r="O3345" s="46" t="s">
        <v>15044</v>
      </c>
      <c r="P3345" s="43">
        <v>42311</v>
      </c>
      <c r="Q3345" s="46" t="s">
        <v>9887</v>
      </c>
      <c r="R3345" s="46">
        <v>21.2</v>
      </c>
      <c r="S3345" s="46" t="s">
        <v>9887</v>
      </c>
      <c r="AC3345" s="46" t="s">
        <v>15890</v>
      </c>
      <c r="AM3345" s="46" t="s">
        <v>15961</v>
      </c>
      <c r="AR3345" s="95"/>
    </row>
    <row r="3346" spans="1:44" ht="15" customHeight="1">
      <c r="A3346" s="46">
        <v>3793</v>
      </c>
      <c r="B3346" s="62">
        <v>3345</v>
      </c>
      <c r="D3346" s="46" t="s">
        <v>15216</v>
      </c>
      <c r="E3346" s="60" t="s">
        <v>15217</v>
      </c>
      <c r="F3346" s="46" t="s">
        <v>15889</v>
      </c>
      <c r="G3346" s="46" t="s">
        <v>15962</v>
      </c>
      <c r="K3346" s="46" t="s">
        <v>15962</v>
      </c>
      <c r="L3346" s="46" t="s">
        <v>15044</v>
      </c>
      <c r="O3346" s="46" t="s">
        <v>15044</v>
      </c>
      <c r="P3346" s="43">
        <v>42311</v>
      </c>
      <c r="Q3346" s="46" t="s">
        <v>9887</v>
      </c>
      <c r="R3346" s="46" t="s">
        <v>9887</v>
      </c>
      <c r="S3346" s="46" t="s">
        <v>9887</v>
      </c>
      <c r="AC3346" s="46" t="s">
        <v>15890</v>
      </c>
      <c r="AM3346" s="46" t="s">
        <v>15963</v>
      </c>
      <c r="AR3346" s="95"/>
    </row>
    <row r="3347" spans="1:44" ht="15" customHeight="1">
      <c r="A3347" s="46">
        <v>3794</v>
      </c>
      <c r="B3347" s="62">
        <v>3346</v>
      </c>
      <c r="D3347" s="46" t="s">
        <v>15219</v>
      </c>
      <c r="E3347" s="60" t="s">
        <v>15220</v>
      </c>
      <c r="F3347" s="46" t="s">
        <v>15889</v>
      </c>
      <c r="G3347" s="46" t="s">
        <v>15964</v>
      </c>
      <c r="K3347" s="46" t="s">
        <v>15964</v>
      </c>
      <c r="L3347" s="46" t="s">
        <v>15044</v>
      </c>
      <c r="O3347" s="46" t="s">
        <v>15044</v>
      </c>
      <c r="P3347" s="43">
        <v>42311</v>
      </c>
      <c r="Q3347" s="46" t="s">
        <v>9887</v>
      </c>
      <c r="R3347" s="46" t="s">
        <v>9887</v>
      </c>
      <c r="S3347" s="46" t="s">
        <v>9887</v>
      </c>
      <c r="AC3347" s="46" t="s">
        <v>15890</v>
      </c>
      <c r="AM3347" s="46" t="s">
        <v>15965</v>
      </c>
      <c r="AR3347" s="95"/>
    </row>
    <row r="3348" spans="1:44" ht="15" customHeight="1">
      <c r="A3348" s="46">
        <v>3795</v>
      </c>
      <c r="B3348" s="62">
        <v>3347</v>
      </c>
      <c r="D3348" s="46" t="s">
        <v>15222</v>
      </c>
      <c r="E3348" s="60" t="s">
        <v>15223</v>
      </c>
      <c r="F3348" s="46" t="s">
        <v>15889</v>
      </c>
      <c r="G3348" s="46" t="s">
        <v>15224</v>
      </c>
      <c r="K3348" s="46" t="s">
        <v>15224</v>
      </c>
      <c r="L3348" s="46" t="s">
        <v>15044</v>
      </c>
      <c r="O3348" s="46" t="s">
        <v>15044</v>
      </c>
      <c r="P3348" s="43">
        <v>42311</v>
      </c>
      <c r="Q3348" s="46" t="s">
        <v>9887</v>
      </c>
      <c r="R3348" s="46" t="s">
        <v>9887</v>
      </c>
      <c r="S3348" s="46" t="s">
        <v>9887</v>
      </c>
      <c r="AC3348" s="46" t="s">
        <v>15890</v>
      </c>
      <c r="AM3348" s="46" t="s">
        <v>15966</v>
      </c>
      <c r="AR3348" s="95"/>
    </row>
    <row r="3349" spans="1:44" ht="15" customHeight="1">
      <c r="A3349" s="46">
        <v>3796</v>
      </c>
      <c r="B3349" s="62">
        <v>3348</v>
      </c>
      <c r="D3349" s="46" t="s">
        <v>15225</v>
      </c>
      <c r="E3349" s="60" t="s">
        <v>15226</v>
      </c>
      <c r="F3349" s="46" t="s">
        <v>15889</v>
      </c>
      <c r="G3349" s="46" t="s">
        <v>15227</v>
      </c>
      <c r="K3349" s="46" t="s">
        <v>15227</v>
      </c>
      <c r="L3349" s="46" t="s">
        <v>15044</v>
      </c>
      <c r="O3349" s="46" t="s">
        <v>15044</v>
      </c>
      <c r="P3349" s="43">
        <v>42318</v>
      </c>
      <c r="Q3349" s="46" t="s">
        <v>9887</v>
      </c>
      <c r="R3349" s="46">
        <v>6.46</v>
      </c>
      <c r="S3349" s="46" t="s">
        <v>9887</v>
      </c>
      <c r="AC3349" s="46" t="s">
        <v>15890</v>
      </c>
      <c r="AM3349" s="46" t="s">
        <v>15967</v>
      </c>
      <c r="AR3349" s="95"/>
    </row>
    <row r="3350" spans="1:44" ht="15" customHeight="1">
      <c r="A3350" s="46">
        <v>3797</v>
      </c>
      <c r="B3350" s="62">
        <v>3349</v>
      </c>
      <c r="D3350" s="46" t="s">
        <v>15228</v>
      </c>
      <c r="E3350" s="46" t="s">
        <v>15229</v>
      </c>
      <c r="F3350" s="46" t="s">
        <v>15968</v>
      </c>
      <c r="G3350" s="46" t="s">
        <v>15969</v>
      </c>
      <c r="I3350" s="46" t="s">
        <v>1343</v>
      </c>
      <c r="J3350" s="46" t="s">
        <v>15970</v>
      </c>
      <c r="L3350" s="46" t="s">
        <v>15971</v>
      </c>
      <c r="O3350" s="46" t="s">
        <v>42</v>
      </c>
      <c r="P3350" s="43">
        <v>42703</v>
      </c>
      <c r="R3350" s="46">
        <v>43.1</v>
      </c>
      <c r="T3350" s="46" t="s">
        <v>13685</v>
      </c>
      <c r="U3350" s="46">
        <v>20</v>
      </c>
      <c r="V3350" s="46">
        <v>50</v>
      </c>
      <c r="W3350" s="46">
        <v>50</v>
      </c>
      <c r="AB3350" s="46" t="s">
        <v>24681</v>
      </c>
      <c r="AC3350" s="46" t="s">
        <v>709</v>
      </c>
      <c r="AM3350" s="46" t="s">
        <v>15972</v>
      </c>
      <c r="AR3350" s="95"/>
    </row>
    <row r="3351" spans="1:44" ht="15" customHeight="1">
      <c r="A3351" s="46">
        <v>3798</v>
      </c>
      <c r="B3351" s="62">
        <v>3350</v>
      </c>
      <c r="D3351" s="46" t="s">
        <v>15234</v>
      </c>
      <c r="E3351" s="46" t="s">
        <v>15235</v>
      </c>
      <c r="F3351" s="46" t="s">
        <v>15968</v>
      </c>
      <c r="G3351" s="46" t="s">
        <v>15973</v>
      </c>
      <c r="I3351" s="46" t="s">
        <v>8617</v>
      </c>
      <c r="J3351" s="46" t="s">
        <v>15970</v>
      </c>
      <c r="L3351" s="46" t="s">
        <v>15971</v>
      </c>
      <c r="O3351" s="46" t="s">
        <v>42</v>
      </c>
      <c r="P3351" s="43">
        <v>42703</v>
      </c>
      <c r="R3351" s="46">
        <v>34.700000000000003</v>
      </c>
      <c r="T3351" s="46" t="s">
        <v>13685</v>
      </c>
      <c r="U3351" s="46">
        <v>20</v>
      </c>
      <c r="V3351" s="46">
        <v>50</v>
      </c>
      <c r="W3351" s="46">
        <v>50</v>
      </c>
      <c r="AB3351" s="46" t="s">
        <v>24681</v>
      </c>
      <c r="AC3351" s="46" t="s">
        <v>709</v>
      </c>
      <c r="AM3351" s="46" t="s">
        <v>15974</v>
      </c>
      <c r="AR3351" s="95"/>
    </row>
    <row r="3352" spans="1:44" ht="15" customHeight="1">
      <c r="A3352" s="46">
        <v>3799</v>
      </c>
      <c r="B3352" s="62">
        <v>3351</v>
      </c>
      <c r="D3352" s="46" t="s">
        <v>15239</v>
      </c>
      <c r="E3352" s="46" t="s">
        <v>15240</v>
      </c>
      <c r="F3352" s="46" t="s">
        <v>15968</v>
      </c>
      <c r="G3352" s="46" t="s">
        <v>15975</v>
      </c>
      <c r="I3352" s="46" t="s">
        <v>10171</v>
      </c>
      <c r="J3352" s="46" t="s">
        <v>15970</v>
      </c>
      <c r="L3352" s="46" t="s">
        <v>15971</v>
      </c>
      <c r="O3352" s="46" t="s">
        <v>42</v>
      </c>
      <c r="P3352" s="43">
        <v>42703</v>
      </c>
      <c r="R3352" s="46">
        <v>46.7</v>
      </c>
      <c r="T3352" s="46" t="s">
        <v>13685</v>
      </c>
      <c r="U3352" s="46">
        <v>22</v>
      </c>
      <c r="V3352" s="46">
        <v>50</v>
      </c>
      <c r="W3352" s="46">
        <v>50</v>
      </c>
      <c r="AB3352" s="46" t="s">
        <v>24681</v>
      </c>
      <c r="AC3352" s="46" t="s">
        <v>709</v>
      </c>
      <c r="AM3352" s="46" t="s">
        <v>15976</v>
      </c>
      <c r="AR3352" s="95"/>
    </row>
    <row r="3353" spans="1:44" ht="15" customHeight="1">
      <c r="A3353" s="46">
        <v>3800</v>
      </c>
      <c r="B3353" s="62">
        <v>3352</v>
      </c>
      <c r="D3353" s="46" t="s">
        <v>15244</v>
      </c>
      <c r="E3353" s="46" t="s">
        <v>15245</v>
      </c>
      <c r="F3353" s="46" t="s">
        <v>15968</v>
      </c>
      <c r="G3353" s="46" t="s">
        <v>15977</v>
      </c>
      <c r="I3353" s="46" t="s">
        <v>1940</v>
      </c>
      <c r="J3353" s="46" t="s">
        <v>15970</v>
      </c>
      <c r="L3353" s="46" t="s">
        <v>15971</v>
      </c>
      <c r="O3353" s="46" t="s">
        <v>42</v>
      </c>
      <c r="P3353" s="43">
        <v>42703</v>
      </c>
      <c r="R3353" s="46">
        <v>37.5</v>
      </c>
      <c r="T3353" s="46" t="s">
        <v>13685</v>
      </c>
      <c r="U3353" s="46">
        <v>20</v>
      </c>
      <c r="V3353" s="46">
        <v>50</v>
      </c>
      <c r="W3353" s="46">
        <v>50</v>
      </c>
      <c r="AB3353" s="46" t="s">
        <v>24681</v>
      </c>
      <c r="AC3353" s="46" t="s">
        <v>709</v>
      </c>
      <c r="AM3353" s="46" t="s">
        <v>15978</v>
      </c>
      <c r="AR3353" s="95"/>
    </row>
    <row r="3354" spans="1:44" ht="15" customHeight="1">
      <c r="A3354" s="46">
        <v>3801</v>
      </c>
      <c r="B3354" s="62">
        <v>3353</v>
      </c>
      <c r="D3354" s="46" t="s">
        <v>15249</v>
      </c>
      <c r="E3354" s="46" t="s">
        <v>15250</v>
      </c>
      <c r="F3354" s="46" t="s">
        <v>15968</v>
      </c>
      <c r="G3354" s="46" t="s">
        <v>15979</v>
      </c>
      <c r="I3354" s="46" t="s">
        <v>15252</v>
      </c>
      <c r="J3354" s="46" t="s">
        <v>15970</v>
      </c>
      <c r="L3354" s="46" t="s">
        <v>15971</v>
      </c>
      <c r="O3354" s="46" t="s">
        <v>42</v>
      </c>
      <c r="P3354" s="43">
        <v>42703</v>
      </c>
      <c r="R3354" s="46">
        <v>50</v>
      </c>
      <c r="T3354" s="46" t="s">
        <v>13685</v>
      </c>
      <c r="U3354" s="46">
        <v>20</v>
      </c>
      <c r="V3354" s="46">
        <v>50</v>
      </c>
      <c r="W3354" s="46">
        <v>50</v>
      </c>
      <c r="AB3354" s="46" t="s">
        <v>24681</v>
      </c>
      <c r="AC3354" s="46" t="s">
        <v>709</v>
      </c>
      <c r="AM3354" s="46" t="s">
        <v>15980</v>
      </c>
      <c r="AR3354" s="95"/>
    </row>
    <row r="3355" spans="1:44" ht="15" customHeight="1">
      <c r="A3355" s="46">
        <v>3802</v>
      </c>
      <c r="B3355" s="62">
        <v>3354</v>
      </c>
      <c r="D3355" s="46" t="s">
        <v>15255</v>
      </c>
      <c r="E3355" s="46" t="s">
        <v>15256</v>
      </c>
      <c r="F3355" s="46" t="s">
        <v>15968</v>
      </c>
      <c r="G3355" s="46" t="s">
        <v>15981</v>
      </c>
      <c r="I3355" s="46" t="s">
        <v>2968</v>
      </c>
      <c r="J3355" s="46" t="s">
        <v>15970</v>
      </c>
      <c r="L3355" s="46" t="s">
        <v>15971</v>
      </c>
      <c r="O3355" s="46" t="s">
        <v>42</v>
      </c>
      <c r="P3355" s="43">
        <v>42703</v>
      </c>
      <c r="R3355" s="46">
        <v>51</v>
      </c>
      <c r="T3355" s="46" t="s">
        <v>13685</v>
      </c>
      <c r="U3355" s="46">
        <v>19</v>
      </c>
      <c r="V3355" s="46">
        <v>50</v>
      </c>
      <c r="W3355" s="46">
        <v>50</v>
      </c>
      <c r="AB3355" s="46" t="s">
        <v>24681</v>
      </c>
      <c r="AC3355" s="46" t="s">
        <v>709</v>
      </c>
      <c r="AM3355" s="46" t="s">
        <v>15982</v>
      </c>
      <c r="AR3355" s="95"/>
    </row>
    <row r="3356" spans="1:44" ht="15" customHeight="1">
      <c r="A3356" s="46">
        <v>3803</v>
      </c>
      <c r="B3356" s="62">
        <v>3355</v>
      </c>
      <c r="D3356" s="46" t="s">
        <v>15260</v>
      </c>
      <c r="E3356" s="46" t="s">
        <v>15261</v>
      </c>
      <c r="F3356" s="46" t="s">
        <v>15968</v>
      </c>
      <c r="G3356" s="46" t="s">
        <v>15983</v>
      </c>
      <c r="I3356" s="46" t="s">
        <v>10171</v>
      </c>
      <c r="J3356" s="46" t="s">
        <v>15970</v>
      </c>
      <c r="L3356" s="46" t="s">
        <v>15971</v>
      </c>
      <c r="O3356" s="46" t="s">
        <v>42</v>
      </c>
      <c r="P3356" s="43">
        <v>42703</v>
      </c>
      <c r="R3356" s="46">
        <v>43.6</v>
      </c>
      <c r="T3356" s="46" t="s">
        <v>13685</v>
      </c>
      <c r="U3356" s="46">
        <v>19</v>
      </c>
      <c r="V3356" s="46">
        <v>50</v>
      </c>
      <c r="W3356" s="46">
        <v>50</v>
      </c>
      <c r="AB3356" s="46" t="s">
        <v>24681</v>
      </c>
      <c r="AC3356" s="46" t="s">
        <v>709</v>
      </c>
      <c r="AM3356" s="46" t="s">
        <v>15984</v>
      </c>
      <c r="AR3356" s="95"/>
    </row>
    <row r="3357" spans="1:44" ht="15" customHeight="1">
      <c r="A3357" s="46">
        <v>3804</v>
      </c>
      <c r="B3357" s="62">
        <v>3356</v>
      </c>
      <c r="D3357" s="46" t="s">
        <v>15265</v>
      </c>
      <c r="E3357" s="46" t="s">
        <v>15266</v>
      </c>
      <c r="F3357" s="46" t="s">
        <v>15968</v>
      </c>
      <c r="G3357" s="46" t="s">
        <v>15985</v>
      </c>
      <c r="I3357" s="46" t="s">
        <v>10171</v>
      </c>
      <c r="J3357" s="46" t="s">
        <v>15970</v>
      </c>
      <c r="L3357" s="46" t="s">
        <v>15971</v>
      </c>
      <c r="O3357" s="46" t="s">
        <v>42</v>
      </c>
      <c r="P3357" s="43">
        <v>42703</v>
      </c>
      <c r="R3357" s="46">
        <v>44.3</v>
      </c>
      <c r="T3357" s="46" t="s">
        <v>13685</v>
      </c>
      <c r="U3357" s="46">
        <v>20</v>
      </c>
      <c r="V3357" s="46">
        <v>50</v>
      </c>
      <c r="W3357" s="46">
        <v>50</v>
      </c>
      <c r="AB3357" s="46" t="s">
        <v>24681</v>
      </c>
      <c r="AC3357" s="46" t="s">
        <v>709</v>
      </c>
      <c r="AM3357" s="46" t="s">
        <v>15986</v>
      </c>
      <c r="AR3357" s="95"/>
    </row>
    <row r="3358" spans="1:44" ht="15" customHeight="1">
      <c r="A3358" s="46">
        <v>3805</v>
      </c>
      <c r="B3358" s="62">
        <v>3357</v>
      </c>
      <c r="D3358" s="46" t="s">
        <v>15270</v>
      </c>
      <c r="E3358" s="46" t="s">
        <v>15271</v>
      </c>
      <c r="F3358" s="46" t="s">
        <v>15968</v>
      </c>
      <c r="G3358" s="46" t="s">
        <v>15987</v>
      </c>
      <c r="I3358" s="46" t="s">
        <v>10171</v>
      </c>
      <c r="J3358" s="46" t="s">
        <v>15970</v>
      </c>
      <c r="L3358" s="46" t="s">
        <v>15971</v>
      </c>
      <c r="O3358" s="46" t="s">
        <v>42</v>
      </c>
      <c r="P3358" s="43">
        <v>42703</v>
      </c>
      <c r="R3358" s="46">
        <v>48.6</v>
      </c>
      <c r="T3358" s="46" t="s">
        <v>13685</v>
      </c>
      <c r="U3358" s="46">
        <v>21</v>
      </c>
      <c r="V3358" s="46">
        <v>50</v>
      </c>
      <c r="W3358" s="46">
        <v>50</v>
      </c>
      <c r="AB3358" s="46" t="s">
        <v>24681</v>
      </c>
      <c r="AC3358" s="46" t="s">
        <v>709</v>
      </c>
      <c r="AM3358" s="46" t="s">
        <v>15988</v>
      </c>
      <c r="AR3358" s="95"/>
    </row>
    <row r="3359" spans="1:44" ht="15" customHeight="1">
      <c r="A3359" s="46">
        <v>3806</v>
      </c>
      <c r="B3359" s="62">
        <v>3358</v>
      </c>
      <c r="D3359" s="46" t="s">
        <v>15275</v>
      </c>
      <c r="E3359" s="46" t="s">
        <v>15276</v>
      </c>
      <c r="F3359" s="46" t="s">
        <v>15968</v>
      </c>
      <c r="G3359" s="46" t="s">
        <v>15989</v>
      </c>
      <c r="I3359" s="46" t="s">
        <v>10171</v>
      </c>
      <c r="J3359" s="46" t="s">
        <v>15970</v>
      </c>
      <c r="L3359" s="46" t="s">
        <v>15971</v>
      </c>
      <c r="O3359" s="46" t="s">
        <v>42</v>
      </c>
      <c r="P3359" s="43">
        <v>42703</v>
      </c>
      <c r="R3359" s="46">
        <v>47.9</v>
      </c>
      <c r="T3359" s="46" t="s">
        <v>13685</v>
      </c>
      <c r="U3359" s="46">
        <v>21</v>
      </c>
      <c r="V3359" s="46">
        <v>50</v>
      </c>
      <c r="W3359" s="46">
        <v>50</v>
      </c>
      <c r="AB3359" s="46" t="s">
        <v>24681</v>
      </c>
      <c r="AC3359" s="46" t="s">
        <v>709</v>
      </c>
      <c r="AM3359" s="46" t="s">
        <v>15990</v>
      </c>
      <c r="AR3359" s="95"/>
    </row>
    <row r="3360" spans="1:44" ht="15" customHeight="1">
      <c r="A3360" s="46">
        <v>3807</v>
      </c>
      <c r="B3360" s="62">
        <v>3359</v>
      </c>
      <c r="D3360" s="46" t="s">
        <v>15280</v>
      </c>
      <c r="E3360" s="46" t="s">
        <v>15281</v>
      </c>
      <c r="F3360" s="46" t="s">
        <v>15968</v>
      </c>
      <c r="G3360" s="46" t="s">
        <v>15991</v>
      </c>
      <c r="I3360" s="46" t="s">
        <v>10171</v>
      </c>
      <c r="J3360" s="46" t="s">
        <v>15970</v>
      </c>
      <c r="L3360" s="46" t="s">
        <v>15971</v>
      </c>
      <c r="O3360" s="46" t="s">
        <v>42</v>
      </c>
      <c r="P3360" s="43">
        <v>42703</v>
      </c>
      <c r="R3360" s="46">
        <v>47.3</v>
      </c>
      <c r="T3360" s="46" t="s">
        <v>13685</v>
      </c>
      <c r="U3360" s="46">
        <v>22</v>
      </c>
      <c r="V3360" s="46">
        <v>50</v>
      </c>
      <c r="W3360" s="46">
        <v>50</v>
      </c>
      <c r="AB3360" s="46" t="s">
        <v>24681</v>
      </c>
      <c r="AC3360" s="46" t="s">
        <v>709</v>
      </c>
      <c r="AM3360" s="46" t="s">
        <v>15992</v>
      </c>
      <c r="AR3360" s="95"/>
    </row>
    <row r="3361" spans="1:44" ht="15" customHeight="1">
      <c r="A3361" s="46">
        <v>3808</v>
      </c>
      <c r="B3361" s="62">
        <v>3360</v>
      </c>
      <c r="D3361" s="46" t="s">
        <v>15285</v>
      </c>
      <c r="E3361" s="46" t="s">
        <v>15286</v>
      </c>
      <c r="F3361" s="46" t="s">
        <v>15968</v>
      </c>
      <c r="G3361" s="46" t="s">
        <v>15993</v>
      </c>
      <c r="I3361" s="46" t="s">
        <v>10171</v>
      </c>
      <c r="J3361" s="46" t="s">
        <v>15970</v>
      </c>
      <c r="L3361" s="46" t="s">
        <v>15971</v>
      </c>
      <c r="O3361" s="46" t="s">
        <v>42</v>
      </c>
      <c r="P3361" s="43">
        <v>42703</v>
      </c>
      <c r="R3361" s="46">
        <v>45.5</v>
      </c>
      <c r="T3361" s="46" t="s">
        <v>13685</v>
      </c>
      <c r="U3361" s="46">
        <v>21</v>
      </c>
      <c r="V3361" s="46">
        <v>50</v>
      </c>
      <c r="W3361" s="46">
        <v>50</v>
      </c>
      <c r="AB3361" s="46" t="s">
        <v>24681</v>
      </c>
      <c r="AC3361" s="46" t="s">
        <v>709</v>
      </c>
      <c r="AM3361" s="46" t="s">
        <v>15994</v>
      </c>
      <c r="AR3361" s="95"/>
    </row>
    <row r="3362" spans="1:44" ht="15" customHeight="1">
      <c r="A3362" s="46">
        <v>3809</v>
      </c>
      <c r="B3362" s="62">
        <v>3361</v>
      </c>
      <c r="D3362" s="46" t="s">
        <v>15290</v>
      </c>
      <c r="E3362" s="46" t="s">
        <v>15291</v>
      </c>
      <c r="F3362" s="46" t="s">
        <v>15968</v>
      </c>
      <c r="G3362" s="46" t="s">
        <v>15995</v>
      </c>
      <c r="I3362" s="46" t="s">
        <v>1189</v>
      </c>
      <c r="J3362" s="46" t="s">
        <v>15970</v>
      </c>
      <c r="L3362" s="46" t="s">
        <v>15971</v>
      </c>
      <c r="O3362" s="46" t="s">
        <v>42</v>
      </c>
      <c r="P3362" s="43">
        <v>42704</v>
      </c>
      <c r="R3362" s="46">
        <v>54</v>
      </c>
      <c r="T3362" s="46" t="s">
        <v>13685</v>
      </c>
      <c r="U3362" s="46">
        <v>20</v>
      </c>
      <c r="V3362" s="46">
        <v>50</v>
      </c>
      <c r="W3362" s="46">
        <v>50</v>
      </c>
      <c r="AB3362" s="46" t="s">
        <v>24681</v>
      </c>
      <c r="AC3362" s="46" t="s">
        <v>709</v>
      </c>
      <c r="AM3362" s="46" t="s">
        <v>15996</v>
      </c>
      <c r="AR3362" s="95"/>
    </row>
    <row r="3363" spans="1:44" ht="15" customHeight="1">
      <c r="A3363" s="46">
        <v>3810</v>
      </c>
      <c r="B3363" s="62">
        <v>3362</v>
      </c>
      <c r="D3363" s="46" t="s">
        <v>15295</v>
      </c>
      <c r="E3363" s="46" t="s">
        <v>15296</v>
      </c>
      <c r="F3363" s="46" t="s">
        <v>15968</v>
      </c>
      <c r="G3363" s="46" t="s">
        <v>15997</v>
      </c>
      <c r="I3363" s="46" t="s">
        <v>5488</v>
      </c>
      <c r="J3363" s="46" t="s">
        <v>15970</v>
      </c>
      <c r="L3363" s="46" t="s">
        <v>15971</v>
      </c>
      <c r="O3363" s="46" t="s">
        <v>42</v>
      </c>
      <c r="P3363" s="43">
        <v>42704</v>
      </c>
      <c r="R3363" s="46">
        <v>39.799999999999997</v>
      </c>
      <c r="T3363" s="46" t="s">
        <v>13685</v>
      </c>
      <c r="U3363" s="46">
        <v>21</v>
      </c>
      <c r="V3363" s="46">
        <v>50</v>
      </c>
      <c r="W3363" s="46">
        <v>50</v>
      </c>
      <c r="AB3363" s="46" t="s">
        <v>24681</v>
      </c>
      <c r="AC3363" s="46" t="s">
        <v>709</v>
      </c>
      <c r="AM3363" s="46" t="s">
        <v>15998</v>
      </c>
      <c r="AR3363" s="95"/>
    </row>
    <row r="3364" spans="1:44" ht="15" customHeight="1">
      <c r="A3364" s="46">
        <v>3811</v>
      </c>
      <c r="B3364" s="62">
        <v>3363</v>
      </c>
      <c r="D3364" s="46" t="s">
        <v>15300</v>
      </c>
      <c r="E3364" s="46" t="s">
        <v>15301</v>
      </c>
      <c r="F3364" s="46" t="s">
        <v>15968</v>
      </c>
      <c r="G3364" s="46" t="s">
        <v>15999</v>
      </c>
      <c r="I3364" s="46" t="s">
        <v>10171</v>
      </c>
      <c r="J3364" s="46" t="s">
        <v>15970</v>
      </c>
      <c r="L3364" s="46" t="s">
        <v>15971</v>
      </c>
      <c r="O3364" s="46" t="s">
        <v>42</v>
      </c>
      <c r="P3364" s="43">
        <v>42704</v>
      </c>
      <c r="R3364" s="46">
        <v>46.4</v>
      </c>
      <c r="T3364" s="46" t="s">
        <v>13685</v>
      </c>
      <c r="U3364" s="46">
        <v>20</v>
      </c>
      <c r="V3364" s="46">
        <v>50</v>
      </c>
      <c r="W3364" s="46">
        <v>50</v>
      </c>
      <c r="AB3364" s="46" t="s">
        <v>24681</v>
      </c>
      <c r="AC3364" s="46" t="s">
        <v>709</v>
      </c>
      <c r="AM3364" s="46" t="s">
        <v>16000</v>
      </c>
      <c r="AR3364" s="95"/>
    </row>
    <row r="3365" spans="1:44" ht="15" customHeight="1">
      <c r="A3365" s="46">
        <v>3812</v>
      </c>
      <c r="B3365" s="62">
        <v>3364</v>
      </c>
      <c r="D3365" s="46" t="s">
        <v>15305</v>
      </c>
      <c r="E3365" s="46" t="s">
        <v>15306</v>
      </c>
      <c r="F3365" s="46" t="s">
        <v>15968</v>
      </c>
      <c r="G3365" s="46" t="s">
        <v>16001</v>
      </c>
      <c r="I3365" s="46" t="s">
        <v>14895</v>
      </c>
      <c r="J3365" s="46" t="s">
        <v>15970</v>
      </c>
      <c r="L3365" s="46" t="s">
        <v>15971</v>
      </c>
      <c r="O3365" s="46" t="s">
        <v>42</v>
      </c>
      <c r="P3365" s="43">
        <v>42704</v>
      </c>
      <c r="R3365" s="46">
        <v>41.1</v>
      </c>
      <c r="T3365" s="46" t="s">
        <v>13685</v>
      </c>
      <c r="U3365" s="46">
        <v>20</v>
      </c>
      <c r="V3365" s="46">
        <v>50</v>
      </c>
      <c r="W3365" s="46">
        <v>50</v>
      </c>
      <c r="AB3365" s="46" t="s">
        <v>24681</v>
      </c>
      <c r="AC3365" s="46" t="s">
        <v>709</v>
      </c>
      <c r="AM3365" s="46" t="s">
        <v>16002</v>
      </c>
      <c r="AR3365" s="95"/>
    </row>
    <row r="3366" spans="1:44" ht="15" customHeight="1">
      <c r="A3366" s="46">
        <v>3813</v>
      </c>
      <c r="B3366" s="62">
        <v>3365</v>
      </c>
      <c r="D3366" s="46" t="s">
        <v>15310</v>
      </c>
      <c r="E3366" s="46" t="s">
        <v>15311</v>
      </c>
      <c r="F3366" s="46" t="s">
        <v>15968</v>
      </c>
      <c r="G3366" s="46" t="s">
        <v>16003</v>
      </c>
      <c r="I3366" s="46" t="s">
        <v>16004</v>
      </c>
      <c r="J3366" s="46" t="s">
        <v>15970</v>
      </c>
      <c r="L3366" s="46" t="s">
        <v>15971</v>
      </c>
      <c r="O3366" s="46" t="s">
        <v>42</v>
      </c>
      <c r="P3366" s="43">
        <v>42704</v>
      </c>
      <c r="R3366" s="46">
        <v>45.1</v>
      </c>
      <c r="T3366" s="46" t="s">
        <v>13685</v>
      </c>
      <c r="U3366" s="46">
        <v>21</v>
      </c>
      <c r="V3366" s="46">
        <v>50</v>
      </c>
      <c r="W3366" s="46">
        <v>50</v>
      </c>
      <c r="AB3366" s="46" t="s">
        <v>24681</v>
      </c>
      <c r="AC3366" s="46" t="s">
        <v>709</v>
      </c>
      <c r="AM3366" s="46" t="s">
        <v>16005</v>
      </c>
      <c r="AR3366" s="95"/>
    </row>
    <row r="3367" spans="1:44" ht="15" customHeight="1">
      <c r="A3367" s="46">
        <v>3814</v>
      </c>
      <c r="B3367" s="62">
        <v>3366</v>
      </c>
      <c r="D3367" s="46" t="s">
        <v>15315</v>
      </c>
      <c r="E3367" s="46" t="s">
        <v>15426</v>
      </c>
      <c r="F3367" s="46" t="s">
        <v>15968</v>
      </c>
      <c r="G3367" s="46">
        <v>2015004</v>
      </c>
      <c r="I3367" s="46" t="s">
        <v>1122</v>
      </c>
      <c r="J3367" s="46" t="s">
        <v>15970</v>
      </c>
      <c r="L3367" s="46" t="s">
        <v>15971</v>
      </c>
      <c r="O3367" s="46" t="s">
        <v>42</v>
      </c>
      <c r="P3367" s="43">
        <v>42704</v>
      </c>
      <c r="R3367" s="46">
        <v>31.4</v>
      </c>
      <c r="T3367" s="46" t="s">
        <v>13685</v>
      </c>
      <c r="U3367" s="46">
        <v>20</v>
      </c>
      <c r="V3367" s="46">
        <v>50</v>
      </c>
      <c r="W3367" s="46">
        <v>50</v>
      </c>
      <c r="AB3367" s="46" t="s">
        <v>24681</v>
      </c>
      <c r="AC3367" s="46" t="s">
        <v>709</v>
      </c>
      <c r="AM3367" s="46" t="s">
        <v>16006</v>
      </c>
      <c r="AR3367" s="95"/>
    </row>
    <row r="3368" spans="1:44" ht="15" customHeight="1">
      <c r="A3368" s="46">
        <v>3815</v>
      </c>
      <c r="B3368" s="62">
        <v>3367</v>
      </c>
      <c r="D3368" s="46" t="s">
        <v>15317</v>
      </c>
      <c r="E3368" s="46" t="s">
        <v>15318</v>
      </c>
      <c r="F3368" s="46" t="s">
        <v>15968</v>
      </c>
      <c r="G3368" s="46" t="s">
        <v>16007</v>
      </c>
      <c r="I3368" s="46" t="s">
        <v>10171</v>
      </c>
      <c r="J3368" s="46" t="s">
        <v>15970</v>
      </c>
      <c r="L3368" s="46" t="s">
        <v>15971</v>
      </c>
      <c r="O3368" s="46" t="s">
        <v>42</v>
      </c>
      <c r="P3368" s="43">
        <v>42704</v>
      </c>
      <c r="R3368" s="46">
        <v>42.54</v>
      </c>
      <c r="T3368" s="46" t="s">
        <v>13685</v>
      </c>
      <c r="U3368" s="46">
        <v>20</v>
      </c>
      <c r="V3368" s="46">
        <v>50</v>
      </c>
      <c r="W3368" s="46">
        <v>50</v>
      </c>
      <c r="AB3368" s="46" t="s">
        <v>24681</v>
      </c>
      <c r="AC3368" s="46" t="s">
        <v>709</v>
      </c>
      <c r="AM3368" s="46" t="s">
        <v>16008</v>
      </c>
      <c r="AR3368" s="95"/>
    </row>
    <row r="3369" spans="1:44" ht="15" customHeight="1">
      <c r="A3369" s="46">
        <v>3816</v>
      </c>
      <c r="B3369" s="62">
        <v>3368</v>
      </c>
      <c r="D3369" s="46" t="s">
        <v>15322</v>
      </c>
      <c r="E3369" s="46" t="s">
        <v>15323</v>
      </c>
      <c r="F3369" s="46" t="s">
        <v>15968</v>
      </c>
      <c r="G3369" s="46" t="s">
        <v>16009</v>
      </c>
      <c r="I3369" s="46" t="s">
        <v>10171</v>
      </c>
      <c r="J3369" s="46" t="s">
        <v>15970</v>
      </c>
      <c r="L3369" s="46" t="s">
        <v>15971</v>
      </c>
      <c r="O3369" s="46" t="s">
        <v>42</v>
      </c>
      <c r="P3369" s="43">
        <v>42704</v>
      </c>
      <c r="R3369" s="46">
        <v>43.9</v>
      </c>
      <c r="T3369" s="46" t="s">
        <v>13685</v>
      </c>
      <c r="U3369" s="46">
        <v>19</v>
      </c>
      <c r="V3369" s="46">
        <v>50</v>
      </c>
      <c r="W3369" s="46">
        <v>50</v>
      </c>
      <c r="AB3369" s="46" t="s">
        <v>24681</v>
      </c>
      <c r="AC3369" s="46" t="s">
        <v>709</v>
      </c>
      <c r="AM3369" s="46" t="s">
        <v>16010</v>
      </c>
      <c r="AR3369" s="95"/>
    </row>
    <row r="3370" spans="1:44" ht="15" customHeight="1">
      <c r="A3370" s="46">
        <v>3817</v>
      </c>
      <c r="B3370" s="62">
        <v>3369</v>
      </c>
      <c r="D3370" s="46" t="s">
        <v>15327</v>
      </c>
      <c r="E3370" s="46" t="s">
        <v>15328</v>
      </c>
      <c r="F3370" s="46" t="s">
        <v>15968</v>
      </c>
      <c r="G3370" s="46" t="s">
        <v>16011</v>
      </c>
      <c r="I3370" s="46" t="s">
        <v>1343</v>
      </c>
      <c r="J3370" s="46" t="s">
        <v>15970</v>
      </c>
      <c r="L3370" s="46" t="s">
        <v>15971</v>
      </c>
      <c r="O3370" s="46" t="s">
        <v>42</v>
      </c>
      <c r="P3370" s="43">
        <v>42704</v>
      </c>
      <c r="R3370" s="46">
        <v>48</v>
      </c>
      <c r="T3370" s="46" t="s">
        <v>13685</v>
      </c>
      <c r="U3370" s="46">
        <v>20</v>
      </c>
      <c r="V3370" s="46">
        <v>50</v>
      </c>
      <c r="W3370" s="46">
        <v>50</v>
      </c>
      <c r="AB3370" s="46" t="s">
        <v>24681</v>
      </c>
      <c r="AC3370" s="46" t="s">
        <v>709</v>
      </c>
      <c r="AM3370" s="46" t="s">
        <v>16012</v>
      </c>
      <c r="AR3370" s="95"/>
    </row>
    <row r="3371" spans="1:44" ht="15" customHeight="1">
      <c r="A3371" s="46">
        <v>3818</v>
      </c>
      <c r="B3371" s="62">
        <v>3370</v>
      </c>
      <c r="D3371" s="46" t="s">
        <v>15332</v>
      </c>
      <c r="E3371" s="46" t="s">
        <v>15333</v>
      </c>
      <c r="F3371" s="46" t="s">
        <v>15968</v>
      </c>
      <c r="G3371" s="46" t="s">
        <v>16013</v>
      </c>
      <c r="I3371" s="46" t="s">
        <v>10171</v>
      </c>
      <c r="J3371" s="46" t="s">
        <v>15970</v>
      </c>
      <c r="L3371" s="46" t="s">
        <v>15971</v>
      </c>
      <c r="O3371" s="46" t="s">
        <v>42</v>
      </c>
      <c r="P3371" s="43">
        <v>42704</v>
      </c>
      <c r="R3371" s="46">
        <v>41.7</v>
      </c>
      <c r="T3371" s="46" t="s">
        <v>13685</v>
      </c>
      <c r="U3371" s="46">
        <v>20</v>
      </c>
      <c r="V3371" s="46">
        <v>50</v>
      </c>
      <c r="W3371" s="46">
        <v>50</v>
      </c>
      <c r="AB3371" s="46" t="s">
        <v>24681</v>
      </c>
      <c r="AC3371" s="46" t="s">
        <v>709</v>
      </c>
      <c r="AM3371" s="46" t="s">
        <v>16014</v>
      </c>
      <c r="AR3371" s="95"/>
    </row>
    <row r="3372" spans="1:44" ht="15" customHeight="1">
      <c r="A3372" s="46">
        <v>3819</v>
      </c>
      <c r="B3372" s="62">
        <v>3371</v>
      </c>
      <c r="D3372" s="46" t="s">
        <v>15337</v>
      </c>
      <c r="E3372" s="46" t="s">
        <v>15338</v>
      </c>
      <c r="F3372" s="46" t="s">
        <v>15968</v>
      </c>
      <c r="G3372" s="46" t="s">
        <v>16015</v>
      </c>
      <c r="I3372" s="46" t="s">
        <v>10171</v>
      </c>
      <c r="J3372" s="46" t="s">
        <v>15970</v>
      </c>
      <c r="L3372" s="46" t="s">
        <v>15971</v>
      </c>
      <c r="O3372" s="46" t="s">
        <v>42</v>
      </c>
      <c r="P3372" s="43">
        <v>42704</v>
      </c>
      <c r="R3372" s="46">
        <v>42.7</v>
      </c>
      <c r="T3372" s="46" t="s">
        <v>13685</v>
      </c>
      <c r="U3372" s="46">
        <v>21</v>
      </c>
      <c r="V3372" s="46">
        <v>50</v>
      </c>
      <c r="W3372" s="46">
        <v>50</v>
      </c>
      <c r="AB3372" s="46" t="s">
        <v>24681</v>
      </c>
      <c r="AC3372" s="46" t="s">
        <v>709</v>
      </c>
      <c r="AM3372" s="46" t="s">
        <v>16016</v>
      </c>
      <c r="AR3372" s="95"/>
    </row>
    <row r="3373" spans="1:44" ht="15" customHeight="1">
      <c r="A3373" s="46">
        <v>3820</v>
      </c>
      <c r="B3373" s="62">
        <v>3372</v>
      </c>
      <c r="D3373" s="46" t="s">
        <v>15342</v>
      </c>
      <c r="E3373" s="46" t="s">
        <v>15343</v>
      </c>
      <c r="F3373" s="46" t="s">
        <v>15968</v>
      </c>
      <c r="G3373" s="46" t="s">
        <v>16017</v>
      </c>
      <c r="I3373" s="46" t="s">
        <v>1094</v>
      </c>
      <c r="J3373" s="46" t="s">
        <v>15970</v>
      </c>
      <c r="L3373" s="46" t="s">
        <v>15971</v>
      </c>
      <c r="O3373" s="46" t="s">
        <v>42</v>
      </c>
      <c r="P3373" s="43">
        <v>42704</v>
      </c>
      <c r="R3373" s="46">
        <v>41.7</v>
      </c>
      <c r="T3373" s="46" t="s">
        <v>13685</v>
      </c>
      <c r="U3373" s="46">
        <v>21</v>
      </c>
      <c r="V3373" s="46">
        <v>50</v>
      </c>
      <c r="W3373" s="46">
        <v>50</v>
      </c>
      <c r="AB3373" s="46" t="s">
        <v>24681</v>
      </c>
      <c r="AC3373" s="46" t="s">
        <v>709</v>
      </c>
      <c r="AM3373" s="46" t="s">
        <v>16019</v>
      </c>
      <c r="AR3373" s="95"/>
    </row>
    <row r="3374" spans="1:44" ht="15" customHeight="1">
      <c r="A3374" s="46">
        <v>3821</v>
      </c>
      <c r="B3374" s="62">
        <v>3373</v>
      </c>
      <c r="D3374" s="46" t="s">
        <v>15347</v>
      </c>
      <c r="E3374" s="46" t="s">
        <v>16020</v>
      </c>
      <c r="F3374" s="46" t="s">
        <v>15968</v>
      </c>
      <c r="G3374" s="46" t="s">
        <v>16021</v>
      </c>
      <c r="I3374" s="46" t="s">
        <v>16022</v>
      </c>
      <c r="J3374" s="46" t="s">
        <v>15970</v>
      </c>
      <c r="L3374" s="46" t="s">
        <v>15971</v>
      </c>
      <c r="O3374" s="46" t="s">
        <v>42</v>
      </c>
      <c r="P3374" s="43">
        <v>42710</v>
      </c>
      <c r="T3374" s="46" t="s">
        <v>13685</v>
      </c>
      <c r="U3374" s="46">
        <v>21</v>
      </c>
      <c r="AM3374" s="46" t="s">
        <v>16023</v>
      </c>
      <c r="AR3374" s="95"/>
    </row>
    <row r="3375" spans="1:44" ht="15" customHeight="1">
      <c r="A3375" s="46">
        <v>3822</v>
      </c>
      <c r="B3375" s="62">
        <v>3374</v>
      </c>
      <c r="D3375" s="46" t="s">
        <v>15353</v>
      </c>
      <c r="E3375" s="46" t="s">
        <v>15354</v>
      </c>
      <c r="F3375" s="46" t="s">
        <v>15968</v>
      </c>
      <c r="G3375" s="46" t="s">
        <v>16024</v>
      </c>
      <c r="I3375" s="46" t="s">
        <v>16022</v>
      </c>
      <c r="J3375" s="46" t="s">
        <v>15970</v>
      </c>
      <c r="L3375" s="46" t="s">
        <v>15971</v>
      </c>
      <c r="O3375" s="46" t="s">
        <v>42</v>
      </c>
      <c r="P3375" s="43">
        <v>42710</v>
      </c>
      <c r="T3375" s="46" t="s">
        <v>13685</v>
      </c>
      <c r="U3375" s="46">
        <v>20</v>
      </c>
      <c r="AM3375" s="46" t="s">
        <v>16025</v>
      </c>
      <c r="AR3375" s="95"/>
    </row>
    <row r="3376" spans="1:44" ht="15" customHeight="1">
      <c r="A3376" s="46">
        <v>3823</v>
      </c>
      <c r="B3376" s="62">
        <v>3375</v>
      </c>
      <c r="D3376" s="46" t="s">
        <v>15358</v>
      </c>
      <c r="E3376" s="46" t="s">
        <v>15359</v>
      </c>
      <c r="F3376" s="46" t="s">
        <v>15968</v>
      </c>
      <c r="G3376" s="46" t="s">
        <v>16026</v>
      </c>
      <c r="I3376" s="46" t="s">
        <v>16022</v>
      </c>
      <c r="J3376" s="46" t="s">
        <v>15970</v>
      </c>
      <c r="L3376" s="46" t="s">
        <v>15971</v>
      </c>
      <c r="O3376" s="46" t="s">
        <v>42</v>
      </c>
      <c r="P3376" s="43">
        <v>42710</v>
      </c>
      <c r="T3376" s="46" t="s">
        <v>13685</v>
      </c>
      <c r="U3376" s="46">
        <v>20</v>
      </c>
      <c r="AM3376" s="46" t="s">
        <v>16027</v>
      </c>
      <c r="AR3376" s="95"/>
    </row>
    <row r="3377" spans="1:44" ht="15" customHeight="1">
      <c r="A3377" s="46">
        <v>3824</v>
      </c>
      <c r="B3377" s="62">
        <v>3376</v>
      </c>
      <c r="D3377" s="46" t="s">
        <v>15363</v>
      </c>
      <c r="E3377" s="46" t="s">
        <v>15364</v>
      </c>
      <c r="F3377" s="46" t="s">
        <v>15968</v>
      </c>
      <c r="G3377" s="46" t="s">
        <v>16028</v>
      </c>
      <c r="I3377" s="46" t="s">
        <v>16022</v>
      </c>
      <c r="J3377" s="46" t="s">
        <v>15970</v>
      </c>
      <c r="L3377" s="46" t="s">
        <v>15971</v>
      </c>
      <c r="O3377" s="46" t="s">
        <v>42</v>
      </c>
      <c r="P3377" s="43">
        <v>42710</v>
      </c>
      <c r="T3377" s="46" t="s">
        <v>13685</v>
      </c>
      <c r="U3377" s="46">
        <v>20</v>
      </c>
      <c r="AM3377" s="46" t="s">
        <v>16029</v>
      </c>
      <c r="AR3377" s="95"/>
    </row>
    <row r="3378" spans="1:44" ht="15" customHeight="1">
      <c r="A3378" s="46">
        <v>3825</v>
      </c>
      <c r="B3378" s="62">
        <v>3377</v>
      </c>
      <c r="D3378" s="46" t="s">
        <v>15368</v>
      </c>
      <c r="E3378" s="46" t="s">
        <v>15369</v>
      </c>
      <c r="F3378" s="46" t="s">
        <v>15968</v>
      </c>
      <c r="G3378" s="46" t="s">
        <v>16030</v>
      </c>
      <c r="I3378" s="46" t="s">
        <v>16022</v>
      </c>
      <c r="J3378" s="46" t="s">
        <v>15970</v>
      </c>
      <c r="L3378" s="46" t="s">
        <v>15971</v>
      </c>
      <c r="O3378" s="46" t="s">
        <v>42</v>
      </c>
      <c r="P3378" s="43">
        <v>42710</v>
      </c>
      <c r="T3378" s="46" t="s">
        <v>13685</v>
      </c>
      <c r="U3378" s="46">
        <v>21</v>
      </c>
      <c r="AM3378" s="46" t="s">
        <v>16031</v>
      </c>
      <c r="AR3378" s="95"/>
    </row>
    <row r="3379" spans="1:44" ht="15" customHeight="1">
      <c r="A3379" s="46">
        <v>3826</v>
      </c>
      <c r="B3379" s="62">
        <v>3378</v>
      </c>
      <c r="D3379" s="46" t="s">
        <v>15373</v>
      </c>
      <c r="E3379" s="46" t="s">
        <v>15374</v>
      </c>
      <c r="F3379" s="46" t="s">
        <v>15968</v>
      </c>
      <c r="G3379" s="46" t="s">
        <v>16032</v>
      </c>
      <c r="I3379" s="46" t="s">
        <v>16022</v>
      </c>
      <c r="J3379" s="46" t="s">
        <v>15970</v>
      </c>
      <c r="L3379" s="46" t="s">
        <v>15971</v>
      </c>
      <c r="O3379" s="46" t="s">
        <v>42</v>
      </c>
      <c r="P3379" s="43">
        <v>42710</v>
      </c>
      <c r="T3379" s="46" t="s">
        <v>13685</v>
      </c>
      <c r="U3379" s="46">
        <v>20</v>
      </c>
      <c r="AM3379" s="46" t="s">
        <v>16033</v>
      </c>
      <c r="AR3379" s="95"/>
    </row>
    <row r="3380" spans="1:44" ht="15" customHeight="1">
      <c r="A3380" s="46">
        <v>3827</v>
      </c>
      <c r="B3380" s="62">
        <v>3379</v>
      </c>
      <c r="D3380" s="46" t="s">
        <v>15378</v>
      </c>
      <c r="E3380" s="46" t="s">
        <v>15379</v>
      </c>
      <c r="F3380" s="46" t="s">
        <v>15968</v>
      </c>
      <c r="G3380" s="46" t="s">
        <v>16034</v>
      </c>
      <c r="I3380" s="46" t="s">
        <v>16022</v>
      </c>
      <c r="J3380" s="46" t="s">
        <v>15970</v>
      </c>
      <c r="L3380" s="46" t="s">
        <v>15971</v>
      </c>
      <c r="O3380" s="46" t="s">
        <v>42</v>
      </c>
      <c r="P3380" s="43">
        <v>42710</v>
      </c>
      <c r="T3380" s="46" t="s">
        <v>13685</v>
      </c>
      <c r="U3380" s="46">
        <v>20</v>
      </c>
      <c r="AM3380" s="46" t="s">
        <v>16035</v>
      </c>
      <c r="AR3380" s="95"/>
    </row>
    <row r="3381" spans="1:44" ht="15" customHeight="1">
      <c r="A3381" s="46">
        <v>3828</v>
      </c>
      <c r="B3381" s="62">
        <v>3380</v>
      </c>
      <c r="D3381" s="46" t="s">
        <v>15383</v>
      </c>
      <c r="E3381" s="46" t="s">
        <v>15384</v>
      </c>
      <c r="F3381" s="46" t="s">
        <v>15968</v>
      </c>
      <c r="G3381" s="46" t="s">
        <v>16036</v>
      </c>
      <c r="I3381" s="46" t="s">
        <v>16022</v>
      </c>
      <c r="J3381" s="46" t="s">
        <v>15970</v>
      </c>
      <c r="L3381" s="46" t="s">
        <v>15971</v>
      </c>
      <c r="O3381" s="46" t="s">
        <v>42</v>
      </c>
      <c r="P3381" s="43">
        <v>42710</v>
      </c>
      <c r="T3381" s="46" t="s">
        <v>13685</v>
      </c>
      <c r="U3381" s="46">
        <v>21</v>
      </c>
      <c r="AM3381" s="46" t="s">
        <v>16037</v>
      </c>
      <c r="AR3381" s="95"/>
    </row>
    <row r="3382" spans="1:44" ht="15" customHeight="1">
      <c r="A3382" s="46">
        <v>3829</v>
      </c>
      <c r="B3382" s="62">
        <v>3381</v>
      </c>
      <c r="D3382" s="46" t="s">
        <v>15388</v>
      </c>
      <c r="E3382" s="46" t="s">
        <v>15389</v>
      </c>
      <c r="G3382" s="46">
        <v>8346</v>
      </c>
      <c r="I3382" s="46" t="s">
        <v>16022</v>
      </c>
      <c r="J3382" s="46" t="s">
        <v>15970</v>
      </c>
      <c r="L3382" s="46" t="s">
        <v>15971</v>
      </c>
      <c r="O3382" s="46" t="s">
        <v>42</v>
      </c>
      <c r="P3382" s="43">
        <v>42710</v>
      </c>
      <c r="T3382" s="46" t="s">
        <v>13685</v>
      </c>
      <c r="U3382" s="46">
        <v>20</v>
      </c>
      <c r="AM3382" s="46" t="s">
        <v>15391</v>
      </c>
      <c r="AR3382" s="95"/>
    </row>
    <row r="3383" spans="1:44" ht="15" customHeight="1">
      <c r="A3383" s="46">
        <v>3830</v>
      </c>
      <c r="B3383" s="62">
        <v>3382</v>
      </c>
      <c r="D3383" s="46" t="s">
        <v>15392</v>
      </c>
      <c r="E3383" s="46" t="s">
        <v>15393</v>
      </c>
      <c r="G3383" s="46">
        <v>8347</v>
      </c>
      <c r="I3383" s="46" t="s">
        <v>16022</v>
      </c>
      <c r="J3383" s="46" t="s">
        <v>15970</v>
      </c>
      <c r="L3383" s="46" t="s">
        <v>15971</v>
      </c>
      <c r="O3383" s="46" t="s">
        <v>42</v>
      </c>
      <c r="P3383" s="43">
        <v>42710</v>
      </c>
      <c r="T3383" s="46" t="s">
        <v>13685</v>
      </c>
      <c r="U3383" s="46">
        <v>20</v>
      </c>
      <c r="AM3383" s="46" t="s">
        <v>15395</v>
      </c>
      <c r="AR3383" s="95"/>
    </row>
    <row r="3384" spans="1:44" ht="15" customHeight="1">
      <c r="A3384" s="46">
        <v>3831</v>
      </c>
      <c r="B3384" s="62">
        <v>3383</v>
      </c>
      <c r="D3384" s="46" t="s">
        <v>15396</v>
      </c>
      <c r="E3384" s="46" t="s">
        <v>15397</v>
      </c>
      <c r="G3384" s="46">
        <v>8349</v>
      </c>
      <c r="I3384" s="46" t="s">
        <v>16022</v>
      </c>
      <c r="J3384" s="46" t="s">
        <v>15970</v>
      </c>
      <c r="L3384" s="46" t="s">
        <v>15971</v>
      </c>
      <c r="O3384" s="46" t="s">
        <v>42</v>
      </c>
      <c r="P3384" s="43">
        <v>42710</v>
      </c>
      <c r="T3384" s="46" t="s">
        <v>13685</v>
      </c>
      <c r="U3384" s="46">
        <v>20</v>
      </c>
      <c r="AM3384" s="46" t="s">
        <v>15400</v>
      </c>
      <c r="AR3384" s="95"/>
    </row>
    <row r="3385" spans="1:44" ht="15" customHeight="1">
      <c r="A3385" s="46">
        <v>3832</v>
      </c>
      <c r="B3385" s="62">
        <v>3384</v>
      </c>
      <c r="D3385" s="46" t="s">
        <v>15401</v>
      </c>
      <c r="E3385" s="46" t="s">
        <v>15402</v>
      </c>
      <c r="G3385" s="46">
        <v>8355</v>
      </c>
      <c r="I3385" s="46" t="s">
        <v>16022</v>
      </c>
      <c r="J3385" s="46" t="s">
        <v>15970</v>
      </c>
      <c r="L3385" s="46" t="s">
        <v>15971</v>
      </c>
      <c r="O3385" s="46" t="s">
        <v>42</v>
      </c>
      <c r="P3385" s="43">
        <v>42710</v>
      </c>
      <c r="T3385" s="46" t="s">
        <v>13685</v>
      </c>
      <c r="U3385" s="46">
        <v>22</v>
      </c>
      <c r="AM3385" s="46" t="s">
        <v>15404</v>
      </c>
      <c r="AR3385" s="95"/>
    </row>
    <row r="3386" spans="1:44" ht="15" customHeight="1">
      <c r="A3386" s="46">
        <v>3833</v>
      </c>
      <c r="B3386" s="62">
        <v>3385</v>
      </c>
      <c r="D3386" s="46" t="s">
        <v>15405</v>
      </c>
      <c r="E3386" s="46" t="s">
        <v>14105</v>
      </c>
      <c r="I3386" s="46" t="s">
        <v>14107</v>
      </c>
      <c r="L3386" s="46" t="s">
        <v>15406</v>
      </c>
      <c r="O3386" s="46" t="s">
        <v>14097</v>
      </c>
      <c r="P3386" s="43">
        <v>42404</v>
      </c>
      <c r="R3386" s="46">
        <v>47.3</v>
      </c>
      <c r="S3386" s="46">
        <v>9.32</v>
      </c>
      <c r="T3386" s="46" t="s">
        <v>13685</v>
      </c>
      <c r="U3386" s="46">
        <v>26</v>
      </c>
      <c r="AA3386" s="46" t="s">
        <v>889</v>
      </c>
      <c r="AC3386" s="46" t="s">
        <v>15407</v>
      </c>
      <c r="AM3386" s="46" t="s">
        <v>16038</v>
      </c>
      <c r="AR3386" s="95"/>
    </row>
    <row r="3387" spans="1:44" ht="15" customHeight="1">
      <c r="A3387" s="46">
        <v>3834</v>
      </c>
      <c r="B3387" s="62">
        <v>3386</v>
      </c>
      <c r="D3387" s="46" t="s">
        <v>15408</v>
      </c>
      <c r="E3387" s="46" t="s">
        <v>14138</v>
      </c>
      <c r="I3387" s="46" t="s">
        <v>14135</v>
      </c>
      <c r="L3387" s="46" t="s">
        <v>15406</v>
      </c>
      <c r="O3387" s="46" t="s">
        <v>14097</v>
      </c>
      <c r="P3387" s="43">
        <v>42404</v>
      </c>
      <c r="R3387" s="46">
        <v>51</v>
      </c>
      <c r="S3387" s="46">
        <v>22.6</v>
      </c>
      <c r="T3387" s="46" t="s">
        <v>13685</v>
      </c>
      <c r="U3387" s="46">
        <v>25</v>
      </c>
      <c r="AA3387" s="46" t="s">
        <v>889</v>
      </c>
      <c r="AC3387" s="46" t="s">
        <v>15407</v>
      </c>
      <c r="AM3387" s="46" t="s">
        <v>16038</v>
      </c>
      <c r="AR3387" s="95"/>
    </row>
    <row r="3388" spans="1:44" ht="15" customHeight="1">
      <c r="A3388" s="46">
        <v>3835</v>
      </c>
      <c r="B3388" s="62">
        <v>3387</v>
      </c>
      <c r="D3388" s="46" t="s">
        <v>15410</v>
      </c>
      <c r="E3388" s="46" t="s">
        <v>15316</v>
      </c>
      <c r="I3388" s="46" t="s">
        <v>15411</v>
      </c>
      <c r="L3388" s="46" t="s">
        <v>15412</v>
      </c>
      <c r="O3388" s="46" t="s">
        <v>42</v>
      </c>
      <c r="P3388" s="43">
        <v>42404</v>
      </c>
      <c r="R3388" s="46">
        <v>57</v>
      </c>
      <c r="S3388" s="46">
        <v>20.8</v>
      </c>
      <c r="T3388" s="46" t="s">
        <v>13685</v>
      </c>
      <c r="U3388" s="46">
        <v>26</v>
      </c>
      <c r="AA3388" s="46" t="s">
        <v>889</v>
      </c>
      <c r="AC3388" s="46" t="s">
        <v>15407</v>
      </c>
      <c r="AM3388" s="46" t="s">
        <v>16038</v>
      </c>
      <c r="AR3388" s="95"/>
    </row>
    <row r="3389" spans="1:44" ht="15" customHeight="1">
      <c r="A3389" s="46">
        <v>3836</v>
      </c>
      <c r="B3389" s="62">
        <v>3388</v>
      </c>
      <c r="D3389" s="46" t="s">
        <v>15413</v>
      </c>
      <c r="E3389" s="46" t="s">
        <v>15112</v>
      </c>
      <c r="I3389" s="46" t="s">
        <v>15414</v>
      </c>
      <c r="L3389" s="46" t="s">
        <v>15043</v>
      </c>
      <c r="O3389" s="46" t="s">
        <v>15044</v>
      </c>
      <c r="P3389" s="43">
        <v>42404</v>
      </c>
      <c r="R3389" s="46">
        <v>52</v>
      </c>
      <c r="S3389" s="46">
        <v>24</v>
      </c>
      <c r="T3389" s="46" t="s">
        <v>13685</v>
      </c>
      <c r="U3389" s="46">
        <v>27</v>
      </c>
      <c r="AM3389" s="46" t="s">
        <v>16038</v>
      </c>
      <c r="AR3389" s="95"/>
    </row>
    <row r="3390" spans="1:44" ht="15" customHeight="1">
      <c r="A3390" s="46">
        <v>3837</v>
      </c>
      <c r="B3390" s="62">
        <v>3389</v>
      </c>
      <c r="D3390" s="46" t="s">
        <v>15415</v>
      </c>
      <c r="E3390" s="46" t="s">
        <v>4549</v>
      </c>
      <c r="I3390" s="46" t="s">
        <v>15416</v>
      </c>
      <c r="L3390" s="46" t="s">
        <v>15412</v>
      </c>
      <c r="O3390" s="46" t="s">
        <v>42</v>
      </c>
      <c r="P3390" s="43">
        <v>42404</v>
      </c>
      <c r="R3390" s="46">
        <v>55</v>
      </c>
      <c r="S3390" s="46">
        <v>22</v>
      </c>
      <c r="T3390" s="46" t="s">
        <v>15417</v>
      </c>
      <c r="U3390" s="46">
        <v>46</v>
      </c>
      <c r="AA3390" s="46" t="s">
        <v>889</v>
      </c>
      <c r="AC3390" s="46" t="s">
        <v>15407</v>
      </c>
      <c r="AM3390" s="46" t="s">
        <v>16038</v>
      </c>
      <c r="AR3390" s="95"/>
    </row>
    <row r="3391" spans="1:44" ht="15" customHeight="1">
      <c r="A3391" s="46">
        <v>3838</v>
      </c>
      <c r="B3391" s="62">
        <v>3390</v>
      </c>
      <c r="D3391" s="46" t="s">
        <v>15418</v>
      </c>
      <c r="E3391" s="46" t="s">
        <v>4543</v>
      </c>
      <c r="I3391" s="46" t="s">
        <v>15419</v>
      </c>
      <c r="L3391" s="46" t="s">
        <v>15412</v>
      </c>
      <c r="O3391" s="46" t="s">
        <v>42</v>
      </c>
      <c r="P3391" s="43">
        <v>42404</v>
      </c>
      <c r="R3391" s="46">
        <v>54</v>
      </c>
      <c r="S3391" s="46">
        <v>14.9</v>
      </c>
      <c r="T3391" s="46" t="s">
        <v>15417</v>
      </c>
      <c r="U3391" s="46">
        <v>60</v>
      </c>
      <c r="AA3391" s="46" t="s">
        <v>889</v>
      </c>
      <c r="AC3391" s="46" t="s">
        <v>15407</v>
      </c>
      <c r="AM3391" s="46" t="s">
        <v>16038</v>
      </c>
      <c r="AR3391" s="95"/>
    </row>
    <row r="3392" spans="1:44" ht="15" customHeight="1">
      <c r="A3392" s="46">
        <v>3839</v>
      </c>
      <c r="B3392" s="62">
        <v>3391</v>
      </c>
      <c r="D3392" s="46" t="s">
        <v>15420</v>
      </c>
      <c r="E3392" s="46" t="s">
        <v>15421</v>
      </c>
      <c r="I3392" s="46" t="s">
        <v>15422</v>
      </c>
      <c r="L3392" s="46" t="s">
        <v>15412</v>
      </c>
      <c r="O3392" s="46" t="s">
        <v>42</v>
      </c>
      <c r="P3392" s="43">
        <v>42404</v>
      </c>
      <c r="R3392" s="46">
        <v>56</v>
      </c>
      <c r="S3392" s="46">
        <v>15.1</v>
      </c>
      <c r="T3392" s="46" t="s">
        <v>15417</v>
      </c>
      <c r="U3392" s="46">
        <v>56</v>
      </c>
      <c r="AA3392" s="46" t="s">
        <v>889</v>
      </c>
      <c r="AC3392" s="46" t="s">
        <v>15407</v>
      </c>
      <c r="AM3392" s="46" t="s">
        <v>16038</v>
      </c>
      <c r="AR3392" s="95"/>
    </row>
    <row r="3393" spans="1:44" ht="15" customHeight="1">
      <c r="A3393" s="46">
        <v>3840</v>
      </c>
      <c r="B3393" s="62">
        <v>3392</v>
      </c>
      <c r="D3393" s="46" t="s">
        <v>15423</v>
      </c>
      <c r="E3393" s="46" t="s">
        <v>4565</v>
      </c>
      <c r="I3393" s="46" t="s">
        <v>15424</v>
      </c>
      <c r="L3393" s="46" t="s">
        <v>15412</v>
      </c>
      <c r="O3393" s="46" t="s">
        <v>42</v>
      </c>
      <c r="P3393" s="43">
        <v>42404</v>
      </c>
      <c r="R3393" s="46">
        <v>56</v>
      </c>
      <c r="S3393" s="46">
        <v>24</v>
      </c>
      <c r="T3393" s="46" t="s">
        <v>15417</v>
      </c>
      <c r="U3393" s="46">
        <v>53</v>
      </c>
      <c r="AA3393" s="46" t="s">
        <v>889</v>
      </c>
      <c r="AC3393" s="46" t="s">
        <v>15407</v>
      </c>
      <c r="AM3393" s="46" t="s">
        <v>16038</v>
      </c>
      <c r="AR3393" s="95"/>
    </row>
    <row r="3394" spans="1:44" ht="15" customHeight="1">
      <c r="A3394" s="46">
        <v>3841</v>
      </c>
      <c r="B3394" s="62">
        <v>3393</v>
      </c>
      <c r="D3394" s="46" t="s">
        <v>15425</v>
      </c>
      <c r="I3394" s="46" t="s">
        <v>24679</v>
      </c>
      <c r="AM3394" s="46" t="s">
        <v>16038</v>
      </c>
      <c r="AR3394" s="95"/>
    </row>
    <row r="3395" spans="1:44" ht="15" customHeight="1">
      <c r="A3395" s="46">
        <v>3842</v>
      </c>
      <c r="B3395" s="62">
        <v>3394</v>
      </c>
      <c r="D3395" s="46" t="s">
        <v>15430</v>
      </c>
      <c r="E3395" s="46" t="s">
        <v>15130</v>
      </c>
      <c r="F3395" s="46" t="s">
        <v>15889</v>
      </c>
      <c r="G3395" s="46" t="s">
        <v>15131</v>
      </c>
      <c r="K3395" s="46" t="s">
        <v>15131</v>
      </c>
      <c r="L3395" s="46" t="s">
        <v>15044</v>
      </c>
      <c r="O3395" s="46" t="s">
        <v>15044</v>
      </c>
      <c r="P3395" s="43">
        <v>42372</v>
      </c>
      <c r="AC3395" s="46" t="s">
        <v>15407</v>
      </c>
      <c r="AM3395" s="46" t="s">
        <v>16039</v>
      </c>
      <c r="AR3395" s="95"/>
    </row>
    <row r="3396" spans="1:44" ht="15" customHeight="1">
      <c r="A3396" s="46">
        <v>3843</v>
      </c>
      <c r="B3396" s="62">
        <v>3395</v>
      </c>
      <c r="D3396" s="46" t="s">
        <v>15431</v>
      </c>
      <c r="E3396" s="46" t="s">
        <v>15133</v>
      </c>
      <c r="F3396" s="46" t="s">
        <v>15889</v>
      </c>
      <c r="G3396" s="46" t="s">
        <v>15134</v>
      </c>
      <c r="K3396" s="46" t="s">
        <v>15134</v>
      </c>
      <c r="L3396" s="46" t="s">
        <v>15044</v>
      </c>
      <c r="O3396" s="46" t="s">
        <v>15044</v>
      </c>
      <c r="P3396" s="43">
        <v>42372</v>
      </c>
      <c r="AC3396" s="46" t="s">
        <v>15407</v>
      </c>
      <c r="AM3396" s="46" t="s">
        <v>16040</v>
      </c>
      <c r="AR3396" s="95"/>
    </row>
    <row r="3397" spans="1:44" ht="15" customHeight="1">
      <c r="A3397" s="46">
        <v>3844</v>
      </c>
      <c r="B3397" s="62">
        <v>3396</v>
      </c>
      <c r="D3397" s="46" t="s">
        <v>15432</v>
      </c>
      <c r="E3397" s="46" t="s">
        <v>15196</v>
      </c>
      <c r="F3397" s="46" t="s">
        <v>15889</v>
      </c>
      <c r="G3397" s="46" t="s">
        <v>15948</v>
      </c>
      <c r="K3397" s="46" t="s">
        <v>15948</v>
      </c>
      <c r="L3397" s="46" t="s">
        <v>15044</v>
      </c>
      <c r="O3397" s="46" t="s">
        <v>15044</v>
      </c>
      <c r="P3397" s="43">
        <v>42372</v>
      </c>
      <c r="AC3397" s="46" t="s">
        <v>15407</v>
      </c>
      <c r="AM3397" s="46" t="s">
        <v>16041</v>
      </c>
      <c r="AR3397" s="95"/>
    </row>
    <row r="3398" spans="1:44" ht="15" customHeight="1">
      <c r="A3398" s="46">
        <v>3845</v>
      </c>
      <c r="B3398" s="62">
        <v>3397</v>
      </c>
      <c r="D3398" s="46" t="s">
        <v>15433</v>
      </c>
      <c r="E3398" s="46" t="s">
        <v>15202</v>
      </c>
      <c r="F3398" s="46" t="s">
        <v>15889</v>
      </c>
      <c r="G3398" s="46" t="s">
        <v>15952</v>
      </c>
      <c r="K3398" s="46" t="s">
        <v>15952</v>
      </c>
      <c r="L3398" s="46" t="s">
        <v>15044</v>
      </c>
      <c r="O3398" s="46" t="s">
        <v>15044</v>
      </c>
      <c r="P3398" s="43">
        <v>42372</v>
      </c>
      <c r="AC3398" s="46" t="s">
        <v>15407</v>
      </c>
      <c r="AM3398" s="46" t="s">
        <v>16042</v>
      </c>
      <c r="AR3398" s="95"/>
    </row>
    <row r="3399" spans="1:44" ht="15" customHeight="1">
      <c r="A3399" s="46">
        <v>3846</v>
      </c>
      <c r="B3399" s="62">
        <v>3398</v>
      </c>
      <c r="D3399" s="46" t="s">
        <v>15434</v>
      </c>
      <c r="E3399" s="46" t="s">
        <v>15205</v>
      </c>
      <c r="F3399" s="46" t="s">
        <v>15889</v>
      </c>
      <c r="G3399" s="46" t="s">
        <v>15954</v>
      </c>
      <c r="K3399" s="46" t="s">
        <v>15954</v>
      </c>
      <c r="L3399" s="46" t="s">
        <v>15044</v>
      </c>
      <c r="O3399" s="46" t="s">
        <v>15044</v>
      </c>
      <c r="P3399" s="43">
        <v>42372</v>
      </c>
      <c r="AC3399" s="46" t="s">
        <v>15407</v>
      </c>
      <c r="AM3399" s="46" t="s">
        <v>16043</v>
      </c>
      <c r="AR3399" s="95"/>
    </row>
    <row r="3400" spans="1:44" ht="15" customHeight="1">
      <c r="A3400" s="46">
        <v>3847</v>
      </c>
      <c r="B3400" s="62">
        <v>3399</v>
      </c>
      <c r="D3400" s="46" t="s">
        <v>15435</v>
      </c>
      <c r="E3400" s="46" t="s">
        <v>15214</v>
      </c>
      <c r="F3400" s="46" t="s">
        <v>15889</v>
      </c>
      <c r="G3400" s="46" t="s">
        <v>15960</v>
      </c>
      <c r="K3400" s="46" t="s">
        <v>15960</v>
      </c>
      <c r="L3400" s="46" t="s">
        <v>15044</v>
      </c>
      <c r="O3400" s="46" t="s">
        <v>15044</v>
      </c>
      <c r="P3400" s="43">
        <v>42372</v>
      </c>
      <c r="AC3400" s="46" t="s">
        <v>15407</v>
      </c>
      <c r="AM3400" s="46" t="s">
        <v>16044</v>
      </c>
      <c r="AR3400" s="95"/>
    </row>
    <row r="3401" spans="1:44" ht="15" customHeight="1">
      <c r="A3401" s="46">
        <v>3848</v>
      </c>
      <c r="B3401" s="62">
        <v>3400</v>
      </c>
      <c r="D3401" s="46" t="s">
        <v>15436</v>
      </c>
      <c r="E3401" s="46" t="s">
        <v>15127</v>
      </c>
      <c r="F3401" s="46" t="s">
        <v>15889</v>
      </c>
      <c r="G3401" s="46" t="s">
        <v>15128</v>
      </c>
      <c r="K3401" s="46" t="s">
        <v>15128</v>
      </c>
      <c r="L3401" s="46" t="s">
        <v>15044</v>
      </c>
      <c r="O3401" s="46" t="s">
        <v>15044</v>
      </c>
      <c r="P3401" s="43">
        <v>42372</v>
      </c>
      <c r="AC3401" s="46" t="s">
        <v>15407</v>
      </c>
      <c r="AM3401" s="46" t="s">
        <v>16045</v>
      </c>
      <c r="AR3401" s="95"/>
    </row>
    <row r="3402" spans="1:44" ht="15" customHeight="1">
      <c r="A3402" s="46">
        <v>3849</v>
      </c>
      <c r="B3402" s="62">
        <v>3401</v>
      </c>
      <c r="D3402" s="46" t="s">
        <v>15437</v>
      </c>
      <c r="E3402" s="46" t="s">
        <v>15094</v>
      </c>
      <c r="F3402" s="46" t="s">
        <v>15889</v>
      </c>
      <c r="G3402" s="46" t="s">
        <v>15095</v>
      </c>
      <c r="I3402" s="46" t="s">
        <v>880</v>
      </c>
      <c r="K3402" s="46" t="s">
        <v>15095</v>
      </c>
      <c r="L3402" s="46" t="s">
        <v>15044</v>
      </c>
      <c r="O3402" s="46" t="s">
        <v>15044</v>
      </c>
      <c r="P3402" s="43">
        <v>42436</v>
      </c>
      <c r="AC3402" s="46" t="s">
        <v>15407</v>
      </c>
      <c r="AM3402" s="46" t="s">
        <v>16046</v>
      </c>
      <c r="AR3402" s="95"/>
    </row>
    <row r="3403" spans="1:44" ht="15" customHeight="1">
      <c r="A3403" s="46">
        <v>3850</v>
      </c>
      <c r="B3403" s="62">
        <v>3402</v>
      </c>
      <c r="D3403" s="46" t="s">
        <v>15438</v>
      </c>
      <c r="E3403" s="46" t="s">
        <v>15439</v>
      </c>
      <c r="G3403" s="46" t="s">
        <v>15440</v>
      </c>
      <c r="I3403" s="46" t="s">
        <v>15441</v>
      </c>
      <c r="L3403" s="46" t="s">
        <v>15442</v>
      </c>
      <c r="O3403" s="46" t="s">
        <v>15442</v>
      </c>
      <c r="P3403" s="43" t="s">
        <v>16047</v>
      </c>
      <c r="Q3403" s="46" t="s">
        <v>9887</v>
      </c>
      <c r="AC3403" s="46" t="s">
        <v>16048</v>
      </c>
      <c r="AM3403" s="46" t="s">
        <v>15444</v>
      </c>
      <c r="AR3403" s="95"/>
    </row>
    <row r="3404" spans="1:44" ht="15" customHeight="1">
      <c r="A3404" s="46">
        <v>3851</v>
      </c>
      <c r="B3404" s="62">
        <v>3403</v>
      </c>
      <c r="D3404" s="46" t="s">
        <v>15445</v>
      </c>
      <c r="E3404" s="46" t="s">
        <v>15446</v>
      </c>
      <c r="G3404" s="46" t="s">
        <v>15447</v>
      </c>
      <c r="I3404" s="46" t="s">
        <v>14831</v>
      </c>
      <c r="L3404" s="46" t="s">
        <v>15442</v>
      </c>
      <c r="O3404" s="46" t="s">
        <v>15442</v>
      </c>
      <c r="P3404" s="43" t="s">
        <v>16047</v>
      </c>
      <c r="Q3404" s="46" t="s">
        <v>9887</v>
      </c>
      <c r="AC3404" s="46" t="s">
        <v>16048</v>
      </c>
      <c r="AM3404" s="46" t="s">
        <v>15448</v>
      </c>
      <c r="AR3404" s="95"/>
    </row>
    <row r="3405" spans="1:44" ht="15" customHeight="1">
      <c r="A3405" s="46">
        <v>3852</v>
      </c>
      <c r="B3405" s="62">
        <v>3404</v>
      </c>
      <c r="D3405" s="46" t="s">
        <v>15449</v>
      </c>
      <c r="E3405" s="46" t="s">
        <v>15450</v>
      </c>
      <c r="G3405" s="46" t="s">
        <v>15451</v>
      </c>
      <c r="I3405" s="46" t="s">
        <v>6443</v>
      </c>
      <c r="L3405" s="46" t="s">
        <v>15442</v>
      </c>
      <c r="O3405" s="46" t="s">
        <v>15442</v>
      </c>
      <c r="P3405" s="43" t="s">
        <v>16047</v>
      </c>
      <c r="Q3405" s="46" t="s">
        <v>9887</v>
      </c>
      <c r="AC3405" s="46" t="s">
        <v>16048</v>
      </c>
      <c r="AM3405" s="46" t="s">
        <v>15452</v>
      </c>
      <c r="AR3405" s="95"/>
    </row>
    <row r="3406" spans="1:44" ht="15" customHeight="1">
      <c r="A3406" s="46">
        <v>3853</v>
      </c>
      <c r="B3406" s="62">
        <v>3405</v>
      </c>
      <c r="D3406" s="46" t="s">
        <v>15453</v>
      </c>
      <c r="E3406" s="46" t="s">
        <v>15454</v>
      </c>
      <c r="G3406" s="46" t="s">
        <v>15455</v>
      </c>
      <c r="I3406" s="46" t="s">
        <v>5438</v>
      </c>
      <c r="L3406" s="46" t="s">
        <v>15442</v>
      </c>
      <c r="O3406" s="46" t="s">
        <v>15442</v>
      </c>
      <c r="P3406" s="43" t="s">
        <v>16047</v>
      </c>
      <c r="Q3406" s="46" t="s">
        <v>9887</v>
      </c>
      <c r="AC3406" s="46" t="s">
        <v>16048</v>
      </c>
      <c r="AM3406" s="46" t="s">
        <v>15456</v>
      </c>
      <c r="AR3406" s="95"/>
    </row>
    <row r="3407" spans="1:44" ht="15" customHeight="1">
      <c r="A3407" s="46">
        <v>3854</v>
      </c>
      <c r="B3407" s="62">
        <v>3406</v>
      </c>
      <c r="D3407" s="46" t="s">
        <v>15457</v>
      </c>
      <c r="E3407" s="46" t="s">
        <v>15458</v>
      </c>
      <c r="G3407" s="46" t="s">
        <v>15459</v>
      </c>
      <c r="I3407" s="46" t="s">
        <v>4708</v>
      </c>
      <c r="L3407" s="46" t="s">
        <v>15442</v>
      </c>
      <c r="O3407" s="46" t="s">
        <v>15442</v>
      </c>
      <c r="P3407" s="43" t="s">
        <v>16047</v>
      </c>
      <c r="Q3407" s="46" t="s">
        <v>9887</v>
      </c>
      <c r="AC3407" s="46" t="s">
        <v>16048</v>
      </c>
      <c r="AM3407" s="46" t="s">
        <v>15460</v>
      </c>
      <c r="AR3407" s="95"/>
    </row>
    <row r="3408" spans="1:44" ht="15" customHeight="1">
      <c r="A3408" s="46">
        <v>3855</v>
      </c>
      <c r="B3408" s="62">
        <v>3407</v>
      </c>
      <c r="D3408" s="46" t="s">
        <v>15461</v>
      </c>
      <c r="E3408" s="46" t="s">
        <v>15462</v>
      </c>
      <c r="G3408" s="46" t="s">
        <v>15463</v>
      </c>
      <c r="I3408" s="46" t="s">
        <v>3318</v>
      </c>
      <c r="L3408" s="46" t="s">
        <v>15442</v>
      </c>
      <c r="O3408" s="46" t="s">
        <v>15442</v>
      </c>
      <c r="P3408" s="43" t="s">
        <v>16047</v>
      </c>
      <c r="Q3408" s="46" t="s">
        <v>9887</v>
      </c>
      <c r="AC3408" s="46" t="s">
        <v>16048</v>
      </c>
      <c r="AM3408" s="46" t="s">
        <v>15464</v>
      </c>
      <c r="AR3408" s="95"/>
    </row>
    <row r="3409" spans="1:44" ht="15" customHeight="1">
      <c r="A3409" s="46">
        <v>3856</v>
      </c>
      <c r="B3409" s="62">
        <v>3408</v>
      </c>
      <c r="D3409" s="46" t="s">
        <v>15465</v>
      </c>
      <c r="E3409" s="46" t="s">
        <v>15466</v>
      </c>
      <c r="G3409" s="46" t="s">
        <v>15467</v>
      </c>
      <c r="I3409" s="46" t="s">
        <v>2968</v>
      </c>
      <c r="L3409" s="46" t="s">
        <v>15442</v>
      </c>
      <c r="O3409" s="46" t="s">
        <v>15442</v>
      </c>
      <c r="P3409" s="43" t="s">
        <v>16047</v>
      </c>
      <c r="Q3409" s="46" t="s">
        <v>9887</v>
      </c>
      <c r="AC3409" s="46" t="s">
        <v>16048</v>
      </c>
      <c r="AM3409" s="46" t="s">
        <v>15468</v>
      </c>
      <c r="AR3409" s="95"/>
    </row>
    <row r="3410" spans="1:44" ht="15" customHeight="1">
      <c r="A3410" s="46">
        <v>3857</v>
      </c>
      <c r="B3410" s="62">
        <v>3409</v>
      </c>
      <c r="D3410" s="60" t="s">
        <v>15469</v>
      </c>
      <c r="E3410" s="60" t="s">
        <v>24680</v>
      </c>
      <c r="G3410" s="46" t="s">
        <v>16050</v>
      </c>
      <c r="I3410" s="46" t="s">
        <v>7037</v>
      </c>
      <c r="L3410" s="46" t="s">
        <v>15442</v>
      </c>
      <c r="O3410" s="46" t="s">
        <v>15442</v>
      </c>
      <c r="P3410" s="43" t="s">
        <v>16047</v>
      </c>
      <c r="Q3410" s="46" t="s">
        <v>9887</v>
      </c>
      <c r="AC3410" s="46" t="s">
        <v>16048</v>
      </c>
      <c r="AM3410" s="46" t="s">
        <v>16051</v>
      </c>
      <c r="AR3410" s="95"/>
    </row>
    <row r="3411" spans="1:44" ht="15" customHeight="1">
      <c r="A3411" s="46">
        <v>3858</v>
      </c>
      <c r="B3411" s="62">
        <v>3410</v>
      </c>
      <c r="D3411" s="46" t="s">
        <v>15473</v>
      </c>
      <c r="E3411" s="46" t="s">
        <v>15474</v>
      </c>
      <c r="G3411" s="46" t="s">
        <v>15475</v>
      </c>
      <c r="I3411" s="46" t="s">
        <v>4134</v>
      </c>
      <c r="L3411" s="46" t="s">
        <v>15442</v>
      </c>
      <c r="O3411" s="46" t="s">
        <v>15442</v>
      </c>
      <c r="P3411" s="43" t="s">
        <v>16047</v>
      </c>
      <c r="Q3411" s="46" t="s">
        <v>9887</v>
      </c>
      <c r="AC3411" s="46" t="s">
        <v>16048</v>
      </c>
      <c r="AM3411" s="46" t="s">
        <v>15476</v>
      </c>
      <c r="AR3411" s="95"/>
    </row>
    <row r="3412" spans="1:44" ht="15" customHeight="1">
      <c r="A3412" s="46">
        <v>3859</v>
      </c>
      <c r="B3412" s="62">
        <v>3411</v>
      </c>
      <c r="D3412" s="46" t="s">
        <v>15477</v>
      </c>
      <c r="E3412" s="46" t="s">
        <v>15478</v>
      </c>
      <c r="G3412" s="46" t="s">
        <v>15479</v>
      </c>
      <c r="I3412" s="46" t="s">
        <v>15480</v>
      </c>
      <c r="L3412" s="46" t="s">
        <v>15442</v>
      </c>
      <c r="O3412" s="46" t="s">
        <v>15442</v>
      </c>
      <c r="P3412" s="43" t="s">
        <v>16047</v>
      </c>
      <c r="Q3412" s="46" t="s">
        <v>9887</v>
      </c>
      <c r="AC3412" s="46" t="s">
        <v>16048</v>
      </c>
      <c r="AM3412" s="46" t="s">
        <v>15481</v>
      </c>
      <c r="AR3412" s="95"/>
    </row>
    <row r="3413" spans="1:44" ht="15" customHeight="1">
      <c r="A3413" s="46">
        <v>3860</v>
      </c>
      <c r="B3413" s="62">
        <v>3412</v>
      </c>
      <c r="D3413" s="46" t="s">
        <v>15482</v>
      </c>
      <c r="E3413" s="46" t="s">
        <v>15483</v>
      </c>
      <c r="G3413" s="46" t="s">
        <v>15484</v>
      </c>
      <c r="I3413" s="46" t="s">
        <v>1528</v>
      </c>
      <c r="L3413" s="46" t="s">
        <v>15442</v>
      </c>
      <c r="O3413" s="46" t="s">
        <v>15442</v>
      </c>
      <c r="P3413" s="43" t="s">
        <v>16047</v>
      </c>
      <c r="Q3413" s="46" t="s">
        <v>9887</v>
      </c>
      <c r="AC3413" s="46" t="s">
        <v>16048</v>
      </c>
      <c r="AM3413" s="46" t="s">
        <v>15485</v>
      </c>
      <c r="AR3413" s="95"/>
    </row>
    <row r="3414" spans="1:44" ht="15" customHeight="1">
      <c r="A3414" s="46">
        <v>3861</v>
      </c>
      <c r="B3414" s="62">
        <v>3413</v>
      </c>
      <c r="D3414" s="46" t="s">
        <v>15486</v>
      </c>
      <c r="E3414" s="46" t="s">
        <v>15487</v>
      </c>
      <c r="G3414" s="46" t="s">
        <v>15488</v>
      </c>
      <c r="I3414" s="46" t="s">
        <v>15489</v>
      </c>
      <c r="L3414" s="46" t="s">
        <v>15442</v>
      </c>
      <c r="O3414" s="46" t="s">
        <v>15442</v>
      </c>
      <c r="P3414" s="43" t="s">
        <v>16047</v>
      </c>
      <c r="Q3414" s="46" t="s">
        <v>9887</v>
      </c>
      <c r="AC3414" s="46" t="s">
        <v>16048</v>
      </c>
      <c r="AM3414" s="46" t="s">
        <v>15490</v>
      </c>
      <c r="AR3414" s="95"/>
    </row>
    <row r="3415" spans="1:44" ht="15" customHeight="1">
      <c r="A3415" s="46">
        <v>3862</v>
      </c>
      <c r="B3415" s="62">
        <v>3414</v>
      </c>
      <c r="D3415" s="46" t="s">
        <v>15491</v>
      </c>
      <c r="E3415" s="46" t="s">
        <v>15492</v>
      </c>
      <c r="G3415" s="46" t="s">
        <v>15493</v>
      </c>
      <c r="I3415" s="46" t="s">
        <v>15494</v>
      </c>
      <c r="L3415" s="46" t="s">
        <v>15442</v>
      </c>
      <c r="O3415" s="46" t="s">
        <v>15442</v>
      </c>
      <c r="P3415" s="43" t="s">
        <v>16047</v>
      </c>
      <c r="Q3415" s="46" t="s">
        <v>9887</v>
      </c>
      <c r="AC3415" s="46" t="s">
        <v>16048</v>
      </c>
      <c r="AM3415" s="46" t="s">
        <v>15495</v>
      </c>
      <c r="AR3415" s="95"/>
    </row>
    <row r="3416" spans="1:44" ht="15" customHeight="1">
      <c r="A3416" s="46">
        <v>3863</v>
      </c>
      <c r="B3416" s="62">
        <v>3415</v>
      </c>
      <c r="D3416" s="46" t="s">
        <v>15496</v>
      </c>
      <c r="E3416" s="46" t="s">
        <v>15497</v>
      </c>
      <c r="G3416" s="46" t="s">
        <v>15498</v>
      </c>
      <c r="I3416" s="46" t="s">
        <v>15499</v>
      </c>
      <c r="L3416" s="46" t="s">
        <v>15442</v>
      </c>
      <c r="O3416" s="46" t="s">
        <v>15442</v>
      </c>
      <c r="P3416" s="43" t="s">
        <v>16047</v>
      </c>
      <c r="Q3416" s="46" t="s">
        <v>9887</v>
      </c>
      <c r="AC3416" s="46" t="s">
        <v>16048</v>
      </c>
      <c r="AM3416" s="46" t="s">
        <v>15500</v>
      </c>
      <c r="AR3416" s="95"/>
    </row>
    <row r="3417" spans="1:44" ht="15" customHeight="1">
      <c r="A3417" s="46">
        <v>3864</v>
      </c>
      <c r="B3417" s="62">
        <v>3416</v>
      </c>
      <c r="D3417" s="46" t="s">
        <v>15501</v>
      </c>
      <c r="E3417" s="46" t="s">
        <v>15502</v>
      </c>
      <c r="G3417" s="46" t="s">
        <v>15503</v>
      </c>
      <c r="I3417" s="46" t="s">
        <v>14102</v>
      </c>
      <c r="L3417" s="46" t="s">
        <v>15442</v>
      </c>
      <c r="O3417" s="46" t="s">
        <v>15442</v>
      </c>
      <c r="P3417" s="43" t="s">
        <v>16047</v>
      </c>
      <c r="Q3417" s="46" t="s">
        <v>9887</v>
      </c>
      <c r="AC3417" s="46" t="s">
        <v>16048</v>
      </c>
      <c r="AM3417" s="46" t="s">
        <v>15504</v>
      </c>
      <c r="AR3417" s="95"/>
    </row>
    <row r="3418" spans="1:44" ht="15" customHeight="1">
      <c r="A3418" s="46">
        <v>3865</v>
      </c>
      <c r="B3418" s="62">
        <v>3417</v>
      </c>
      <c r="D3418" s="46" t="s">
        <v>15505</v>
      </c>
      <c r="E3418" s="46" t="s">
        <v>15506</v>
      </c>
      <c r="G3418" s="46" t="s">
        <v>15507</v>
      </c>
      <c r="I3418" s="46" t="s">
        <v>4333</v>
      </c>
      <c r="L3418" s="46" t="s">
        <v>15442</v>
      </c>
      <c r="O3418" s="46" t="s">
        <v>15442</v>
      </c>
      <c r="P3418" s="43" t="s">
        <v>16047</v>
      </c>
      <c r="Q3418" s="46" t="s">
        <v>9887</v>
      </c>
      <c r="AC3418" s="46" t="s">
        <v>16048</v>
      </c>
      <c r="AM3418" s="46" t="s">
        <v>15508</v>
      </c>
      <c r="AR3418" s="95"/>
    </row>
    <row r="3419" spans="1:44" ht="15" customHeight="1">
      <c r="A3419" s="46">
        <v>3866</v>
      </c>
      <c r="B3419" s="62">
        <v>3418</v>
      </c>
      <c r="D3419" s="46" t="s">
        <v>15509</v>
      </c>
      <c r="E3419" s="46" t="s">
        <v>15510</v>
      </c>
      <c r="G3419" s="46" t="s">
        <v>15511</v>
      </c>
      <c r="I3419" s="46" t="s">
        <v>15512</v>
      </c>
      <c r="L3419" s="46" t="s">
        <v>15442</v>
      </c>
      <c r="O3419" s="46" t="s">
        <v>15442</v>
      </c>
      <c r="P3419" s="43" t="s">
        <v>16047</v>
      </c>
      <c r="Q3419" s="46" t="s">
        <v>9887</v>
      </c>
      <c r="AC3419" s="46" t="s">
        <v>16048</v>
      </c>
      <c r="AM3419" s="46" t="s">
        <v>15513</v>
      </c>
      <c r="AR3419" s="95"/>
    </row>
    <row r="3420" spans="1:44" ht="15" customHeight="1">
      <c r="A3420" s="46">
        <v>3867</v>
      </c>
      <c r="B3420" s="62">
        <v>3419</v>
      </c>
      <c r="D3420" s="46" t="s">
        <v>15514</v>
      </c>
      <c r="E3420" s="46" t="s">
        <v>15515</v>
      </c>
      <c r="G3420" s="46" t="s">
        <v>15516</v>
      </c>
      <c r="I3420" s="46" t="s">
        <v>13797</v>
      </c>
      <c r="L3420" s="46" t="s">
        <v>15442</v>
      </c>
      <c r="O3420" s="46" t="s">
        <v>15442</v>
      </c>
      <c r="P3420" s="43" t="s">
        <v>16047</v>
      </c>
      <c r="Q3420" s="46" t="s">
        <v>9887</v>
      </c>
      <c r="AC3420" s="46" t="s">
        <v>16048</v>
      </c>
      <c r="AM3420" s="46" t="s">
        <v>15517</v>
      </c>
      <c r="AR3420" s="95"/>
    </row>
    <row r="3421" spans="1:44" ht="15" customHeight="1">
      <c r="A3421" s="46">
        <v>3868</v>
      </c>
      <c r="B3421" s="62">
        <v>3420</v>
      </c>
      <c r="D3421" s="46" t="s">
        <v>15518</v>
      </c>
      <c r="E3421" s="46" t="s">
        <v>15519</v>
      </c>
      <c r="G3421" s="46" t="s">
        <v>15520</v>
      </c>
      <c r="I3421" s="46" t="s">
        <v>10896</v>
      </c>
      <c r="L3421" s="46" t="s">
        <v>15442</v>
      </c>
      <c r="O3421" s="46" t="s">
        <v>15442</v>
      </c>
      <c r="P3421" s="43" t="s">
        <v>16047</v>
      </c>
      <c r="Q3421" s="46" t="s">
        <v>9887</v>
      </c>
      <c r="AC3421" s="46" t="s">
        <v>16048</v>
      </c>
      <c r="AM3421" s="46" t="s">
        <v>15521</v>
      </c>
      <c r="AR3421" s="95"/>
    </row>
    <row r="3422" spans="1:44" ht="15" customHeight="1">
      <c r="A3422" s="46">
        <v>3869</v>
      </c>
      <c r="B3422" s="62">
        <v>3421</v>
      </c>
      <c r="D3422" s="46" t="s">
        <v>15522</v>
      </c>
      <c r="E3422" s="46" t="s">
        <v>15523</v>
      </c>
      <c r="G3422" s="46" t="s">
        <v>15524</v>
      </c>
      <c r="I3422" s="46" t="s">
        <v>15525</v>
      </c>
      <c r="L3422" s="46" t="s">
        <v>15442</v>
      </c>
      <c r="O3422" s="46" t="s">
        <v>15442</v>
      </c>
      <c r="P3422" s="43" t="s">
        <v>16047</v>
      </c>
      <c r="Q3422" s="46" t="s">
        <v>9887</v>
      </c>
      <c r="AC3422" s="46" t="s">
        <v>16048</v>
      </c>
      <c r="AM3422" s="46" t="s">
        <v>15526</v>
      </c>
      <c r="AR3422" s="95"/>
    </row>
    <row r="3423" spans="1:44" ht="15" customHeight="1">
      <c r="A3423" s="46">
        <v>3870</v>
      </c>
      <c r="B3423" s="62">
        <v>3422</v>
      </c>
      <c r="D3423" s="46" t="s">
        <v>15527</v>
      </c>
      <c r="E3423" s="46" t="s">
        <v>15528</v>
      </c>
      <c r="G3423" s="46" t="s">
        <v>16052</v>
      </c>
      <c r="I3423" s="46" t="s">
        <v>8741</v>
      </c>
      <c r="L3423" s="46" t="s">
        <v>15442</v>
      </c>
      <c r="O3423" s="46" t="s">
        <v>15442</v>
      </c>
      <c r="P3423" s="43" t="s">
        <v>16047</v>
      </c>
      <c r="Q3423" s="46" t="s">
        <v>9887</v>
      </c>
      <c r="AC3423" s="46" t="s">
        <v>16048</v>
      </c>
      <c r="AM3423" s="46" t="s">
        <v>16053</v>
      </c>
      <c r="AR3423" s="95"/>
    </row>
    <row r="3424" spans="1:44" ht="15" customHeight="1">
      <c r="A3424" s="46">
        <v>3871</v>
      </c>
      <c r="B3424" s="62">
        <v>3423</v>
      </c>
      <c r="D3424" s="46" t="s">
        <v>15531</v>
      </c>
      <c r="E3424" s="46" t="s">
        <v>15532</v>
      </c>
      <c r="G3424" s="46" t="s">
        <v>15533</v>
      </c>
      <c r="I3424" s="46" t="s">
        <v>2632</v>
      </c>
      <c r="L3424" s="46" t="s">
        <v>15442</v>
      </c>
      <c r="O3424" s="46" t="s">
        <v>15442</v>
      </c>
      <c r="P3424" s="43" t="s">
        <v>16047</v>
      </c>
      <c r="Q3424" s="46" t="s">
        <v>9887</v>
      </c>
      <c r="AC3424" s="46" t="s">
        <v>16048</v>
      </c>
      <c r="AM3424" s="46" t="s">
        <v>15534</v>
      </c>
      <c r="AR3424" s="95"/>
    </row>
    <row r="3425" spans="1:44" ht="15" customHeight="1">
      <c r="A3425" s="46">
        <v>3872</v>
      </c>
      <c r="B3425" s="62">
        <v>3424</v>
      </c>
      <c r="D3425" s="46" t="s">
        <v>15535</v>
      </c>
      <c r="E3425" s="46" t="s">
        <v>15536</v>
      </c>
      <c r="G3425" s="46" t="s">
        <v>15537</v>
      </c>
      <c r="I3425" s="46" t="s">
        <v>15538</v>
      </c>
      <c r="L3425" s="46" t="s">
        <v>15442</v>
      </c>
      <c r="O3425" s="46" t="s">
        <v>15442</v>
      </c>
      <c r="P3425" s="43" t="s">
        <v>16047</v>
      </c>
      <c r="Q3425" s="46" t="s">
        <v>9887</v>
      </c>
      <c r="AC3425" s="46" t="s">
        <v>16048</v>
      </c>
      <c r="AM3425" s="46" t="s">
        <v>15539</v>
      </c>
      <c r="AR3425" s="95"/>
    </row>
    <row r="3426" spans="1:44" ht="15" customHeight="1">
      <c r="A3426" s="46">
        <v>3873</v>
      </c>
      <c r="B3426" s="62">
        <v>3425</v>
      </c>
      <c r="D3426" s="46" t="s">
        <v>15540</v>
      </c>
      <c r="E3426" s="46" t="s">
        <v>15541</v>
      </c>
      <c r="G3426" s="46" t="s">
        <v>15542</v>
      </c>
      <c r="I3426" s="46" t="s">
        <v>15543</v>
      </c>
      <c r="L3426" s="46" t="s">
        <v>15442</v>
      </c>
      <c r="O3426" s="46" t="s">
        <v>15442</v>
      </c>
      <c r="P3426" s="43" t="s">
        <v>16047</v>
      </c>
      <c r="Q3426" s="46" t="s">
        <v>9887</v>
      </c>
      <c r="AC3426" s="46" t="s">
        <v>16048</v>
      </c>
      <c r="AM3426" s="46" t="s">
        <v>15545</v>
      </c>
      <c r="AR3426" s="95"/>
    </row>
    <row r="3427" spans="1:44" ht="15" customHeight="1">
      <c r="A3427" s="46">
        <v>3874</v>
      </c>
      <c r="B3427" s="62">
        <v>3426</v>
      </c>
      <c r="D3427" s="46" t="s">
        <v>15546</v>
      </c>
      <c r="E3427" s="46" t="s">
        <v>15547</v>
      </c>
      <c r="G3427" s="46" t="s">
        <v>15548</v>
      </c>
      <c r="I3427" s="46" t="s">
        <v>15549</v>
      </c>
      <c r="L3427" s="46" t="s">
        <v>15442</v>
      </c>
      <c r="O3427" s="46" t="s">
        <v>15442</v>
      </c>
      <c r="P3427" s="43" t="s">
        <v>16047</v>
      </c>
      <c r="Q3427" s="46" t="s">
        <v>9887</v>
      </c>
      <c r="AC3427" s="46" t="s">
        <v>16048</v>
      </c>
      <c r="AM3427" s="46" t="s">
        <v>15550</v>
      </c>
      <c r="AR3427" s="95"/>
    </row>
    <row r="3428" spans="1:44" ht="15" customHeight="1">
      <c r="A3428" s="46">
        <v>3875</v>
      </c>
      <c r="B3428" s="62">
        <v>3427</v>
      </c>
      <c r="D3428" s="46" t="s">
        <v>15551</v>
      </c>
      <c r="E3428" s="46" t="s">
        <v>15552</v>
      </c>
      <c r="G3428" s="46" t="s">
        <v>15553</v>
      </c>
      <c r="I3428" s="46" t="s">
        <v>15554</v>
      </c>
      <c r="L3428" s="46" t="s">
        <v>15442</v>
      </c>
      <c r="O3428" s="46" t="s">
        <v>15442</v>
      </c>
      <c r="P3428" s="43" t="s">
        <v>16047</v>
      </c>
      <c r="Q3428" s="46" t="s">
        <v>9887</v>
      </c>
      <c r="AC3428" s="46" t="s">
        <v>16048</v>
      </c>
      <c r="AM3428" s="46" t="s">
        <v>15555</v>
      </c>
      <c r="AR3428" s="95"/>
    </row>
    <row r="3429" spans="1:44" ht="15" customHeight="1">
      <c r="A3429" s="46">
        <v>3876</v>
      </c>
      <c r="B3429" s="62">
        <v>3428</v>
      </c>
      <c r="D3429" s="46" t="s">
        <v>15556</v>
      </c>
      <c r="E3429" s="46" t="s">
        <v>14105</v>
      </c>
      <c r="G3429" s="46" t="s">
        <v>15557</v>
      </c>
      <c r="I3429" s="46" t="s">
        <v>15558</v>
      </c>
      <c r="L3429" s="46" t="s">
        <v>15442</v>
      </c>
      <c r="O3429" s="46" t="s">
        <v>15442</v>
      </c>
      <c r="P3429" s="43" t="s">
        <v>16047</v>
      </c>
      <c r="Q3429" s="46" t="s">
        <v>9887</v>
      </c>
      <c r="AC3429" s="46" t="s">
        <v>16048</v>
      </c>
      <c r="AM3429" s="46" t="s">
        <v>15559</v>
      </c>
      <c r="AR3429" s="95"/>
    </row>
    <row r="3430" spans="1:44" ht="15" customHeight="1">
      <c r="A3430" s="46">
        <v>3877</v>
      </c>
      <c r="B3430" s="62">
        <v>3429</v>
      </c>
      <c r="D3430" s="46" t="s">
        <v>15560</v>
      </c>
      <c r="E3430" s="46" t="s">
        <v>15561</v>
      </c>
      <c r="G3430" s="46" t="s">
        <v>15562</v>
      </c>
      <c r="I3430" s="46" t="s">
        <v>15563</v>
      </c>
      <c r="L3430" s="46" t="s">
        <v>15442</v>
      </c>
      <c r="O3430" s="46" t="s">
        <v>15442</v>
      </c>
      <c r="P3430" s="43" t="s">
        <v>16047</v>
      </c>
      <c r="Q3430" s="46" t="s">
        <v>9887</v>
      </c>
      <c r="AC3430" s="46" t="s">
        <v>16048</v>
      </c>
      <c r="AM3430" s="46" t="s">
        <v>15564</v>
      </c>
      <c r="AR3430" s="95"/>
    </row>
    <row r="3431" spans="1:44" ht="15" customHeight="1">
      <c r="A3431" s="46">
        <v>3878</v>
      </c>
      <c r="B3431" s="62">
        <v>3430</v>
      </c>
      <c r="D3431" s="46" t="s">
        <v>15565</v>
      </c>
      <c r="E3431" s="46" t="s">
        <v>15566</v>
      </c>
      <c r="G3431" s="46" t="s">
        <v>15567</v>
      </c>
      <c r="I3431" s="46" t="s">
        <v>15568</v>
      </c>
      <c r="L3431" s="46" t="s">
        <v>15442</v>
      </c>
      <c r="O3431" s="46" t="s">
        <v>15442</v>
      </c>
      <c r="P3431" s="43" t="s">
        <v>16047</v>
      </c>
      <c r="Q3431" s="46" t="s">
        <v>9887</v>
      </c>
      <c r="AC3431" s="46" t="s">
        <v>16048</v>
      </c>
      <c r="AM3431" s="46" t="s">
        <v>15569</v>
      </c>
      <c r="AR3431" s="95"/>
    </row>
    <row r="3432" spans="1:44" ht="15" customHeight="1">
      <c r="A3432" s="46">
        <v>3879</v>
      </c>
      <c r="B3432" s="62">
        <v>3431</v>
      </c>
      <c r="D3432" s="46" t="s">
        <v>15570</v>
      </c>
      <c r="E3432" s="46" t="s">
        <v>15571</v>
      </c>
      <c r="G3432" s="46" t="s">
        <v>15572</v>
      </c>
      <c r="I3432" s="46" t="s">
        <v>15573</v>
      </c>
      <c r="L3432" s="46" t="s">
        <v>15442</v>
      </c>
      <c r="O3432" s="46" t="s">
        <v>15442</v>
      </c>
      <c r="P3432" s="43" t="s">
        <v>16047</v>
      </c>
      <c r="Q3432" s="46" t="s">
        <v>9887</v>
      </c>
      <c r="AC3432" s="46" t="s">
        <v>16048</v>
      </c>
      <c r="AM3432" s="46" t="s">
        <v>15574</v>
      </c>
      <c r="AR3432" s="95"/>
    </row>
    <row r="3433" spans="1:44" ht="15" customHeight="1">
      <c r="A3433" s="46">
        <v>3880</v>
      </c>
      <c r="B3433" s="62">
        <v>3432</v>
      </c>
      <c r="D3433" s="46" t="s">
        <v>15575</v>
      </c>
      <c r="E3433" s="46" t="s">
        <v>15576</v>
      </c>
      <c r="G3433" s="46" t="s">
        <v>15577</v>
      </c>
      <c r="I3433" s="46" t="s">
        <v>8482</v>
      </c>
      <c r="L3433" s="46" t="s">
        <v>15442</v>
      </c>
      <c r="O3433" s="46" t="s">
        <v>15442</v>
      </c>
      <c r="P3433" s="43" t="s">
        <v>16047</v>
      </c>
      <c r="Q3433" s="46" t="s">
        <v>9887</v>
      </c>
      <c r="AC3433" s="46" t="s">
        <v>16048</v>
      </c>
      <c r="AM3433" s="46" t="s">
        <v>15578</v>
      </c>
      <c r="AR3433" s="95"/>
    </row>
    <row r="3434" spans="1:44" ht="15" customHeight="1">
      <c r="A3434" s="46">
        <v>3881</v>
      </c>
      <c r="B3434" s="62">
        <v>3433</v>
      </c>
      <c r="D3434" s="46" t="s">
        <v>15579</v>
      </c>
      <c r="E3434" s="46" t="s">
        <v>15580</v>
      </c>
      <c r="G3434" s="46" t="s">
        <v>15581</v>
      </c>
      <c r="I3434" s="46" t="s">
        <v>15582</v>
      </c>
      <c r="L3434" s="46" t="s">
        <v>15442</v>
      </c>
      <c r="O3434" s="46" t="s">
        <v>15442</v>
      </c>
      <c r="P3434" s="43" t="s">
        <v>16047</v>
      </c>
      <c r="Q3434" s="46" t="s">
        <v>9887</v>
      </c>
      <c r="AC3434" s="46" t="s">
        <v>16048</v>
      </c>
      <c r="AM3434" s="46" t="s">
        <v>15583</v>
      </c>
      <c r="AR3434" s="95"/>
    </row>
    <row r="3435" spans="1:44" ht="15" customHeight="1">
      <c r="A3435" s="46">
        <v>3882</v>
      </c>
      <c r="B3435" s="46">
        <v>3434</v>
      </c>
      <c r="D3435" s="46" t="s">
        <v>16054</v>
      </c>
      <c r="G3435" s="46" t="s">
        <v>16055</v>
      </c>
      <c r="I3435" s="46" t="s">
        <v>16056</v>
      </c>
      <c r="J3435" s="46" t="s">
        <v>15544</v>
      </c>
      <c r="K3435" s="46" t="s">
        <v>16057</v>
      </c>
      <c r="L3435" s="46" t="s">
        <v>16058</v>
      </c>
      <c r="O3435" s="46" t="s">
        <v>15442</v>
      </c>
      <c r="P3435" s="43">
        <v>42536</v>
      </c>
      <c r="Q3435" s="46" t="s">
        <v>9887</v>
      </c>
      <c r="R3435" s="46">
        <v>12.1</v>
      </c>
      <c r="T3435" s="46" t="s">
        <v>16059</v>
      </c>
      <c r="U3435" s="46">
        <v>23</v>
      </c>
      <c r="V3435" s="46">
        <v>110</v>
      </c>
      <c r="AC3435" s="46" t="s">
        <v>16048</v>
      </c>
      <c r="AM3435" s="46" t="s">
        <v>16060</v>
      </c>
      <c r="AR3435" s="95"/>
    </row>
    <row r="3436" spans="1:44" ht="15" customHeight="1">
      <c r="A3436" s="46">
        <v>3883</v>
      </c>
      <c r="B3436" s="46">
        <v>3435</v>
      </c>
      <c r="D3436" s="46" t="s">
        <v>16061</v>
      </c>
      <c r="E3436" s="46" t="s">
        <v>24387</v>
      </c>
      <c r="F3436" s="46" t="s">
        <v>16062</v>
      </c>
      <c r="G3436" s="46" t="s">
        <v>16063</v>
      </c>
      <c r="H3436" s="43">
        <v>35618</v>
      </c>
      <c r="I3436" s="46" t="s">
        <v>16064</v>
      </c>
      <c r="J3436" s="46" t="s">
        <v>15544</v>
      </c>
      <c r="L3436" s="46" t="s">
        <v>16058</v>
      </c>
      <c r="O3436" s="46" t="s">
        <v>15442</v>
      </c>
      <c r="P3436" s="43">
        <v>42536</v>
      </c>
      <c r="Q3436" s="46" t="s">
        <v>9887</v>
      </c>
      <c r="R3436" s="46">
        <v>8.23</v>
      </c>
      <c r="T3436" s="46" t="s">
        <v>16065</v>
      </c>
      <c r="U3436" s="46">
        <v>23</v>
      </c>
      <c r="V3436" s="46">
        <v>110</v>
      </c>
      <c r="AC3436" s="46" t="s">
        <v>16048</v>
      </c>
      <c r="AM3436" s="46" t="s">
        <v>16066</v>
      </c>
      <c r="AR3436" s="95"/>
    </row>
    <row r="3437" spans="1:44" ht="15" customHeight="1">
      <c r="A3437" s="46">
        <v>3884</v>
      </c>
      <c r="B3437" s="46">
        <v>3436</v>
      </c>
      <c r="D3437" s="46" t="s">
        <v>16067</v>
      </c>
      <c r="F3437" s="46" t="s">
        <v>16068</v>
      </c>
      <c r="G3437" s="46" t="s">
        <v>16069</v>
      </c>
      <c r="H3437" s="43" t="s">
        <v>16070</v>
      </c>
      <c r="I3437" s="46" t="s">
        <v>6771</v>
      </c>
      <c r="J3437" s="46" t="s">
        <v>15544</v>
      </c>
      <c r="L3437" s="46" t="s">
        <v>16058</v>
      </c>
      <c r="O3437" s="46" t="s">
        <v>15442</v>
      </c>
      <c r="Q3437" s="46" t="s">
        <v>9887</v>
      </c>
      <c r="T3437" s="46" t="s">
        <v>16065</v>
      </c>
      <c r="U3437" s="46">
        <v>20</v>
      </c>
      <c r="AC3437" s="46" t="s">
        <v>16048</v>
      </c>
      <c r="AM3437" s="46" t="s">
        <v>16071</v>
      </c>
      <c r="AR3437" s="95"/>
    </row>
    <row r="3438" spans="1:44" ht="15" customHeight="1">
      <c r="A3438" s="46">
        <v>3885</v>
      </c>
      <c r="B3438" s="46">
        <v>3437</v>
      </c>
      <c r="D3438" s="46" t="s">
        <v>16072</v>
      </c>
      <c r="G3438" s="46" t="s">
        <v>16073</v>
      </c>
      <c r="I3438" s="46" t="s">
        <v>5756</v>
      </c>
      <c r="J3438" s="46" t="s">
        <v>15544</v>
      </c>
      <c r="L3438" s="46" t="s">
        <v>16058</v>
      </c>
      <c r="O3438" s="46" t="s">
        <v>15442</v>
      </c>
      <c r="P3438" s="43">
        <v>42531</v>
      </c>
      <c r="Q3438" s="46" t="s">
        <v>9887</v>
      </c>
      <c r="R3438" s="46">
        <v>93.4</v>
      </c>
      <c r="T3438" s="46" t="s">
        <v>16059</v>
      </c>
      <c r="U3438" s="46">
        <v>23</v>
      </c>
      <c r="V3438" s="46">
        <v>110</v>
      </c>
      <c r="AC3438" s="46" t="s">
        <v>16048</v>
      </c>
      <c r="AM3438" s="46" t="s">
        <v>16074</v>
      </c>
      <c r="AR3438" s="95"/>
    </row>
    <row r="3439" spans="1:44" ht="15" customHeight="1">
      <c r="A3439" s="46">
        <v>3886</v>
      </c>
      <c r="B3439" s="46">
        <v>3438</v>
      </c>
      <c r="D3439" s="46" t="s">
        <v>16075</v>
      </c>
      <c r="E3439" s="46" t="s">
        <v>24386</v>
      </c>
      <c r="F3439" s="46" t="s">
        <v>16076</v>
      </c>
      <c r="G3439" s="46" t="s">
        <v>16077</v>
      </c>
      <c r="H3439" s="43">
        <v>42031</v>
      </c>
      <c r="I3439" s="46" t="s">
        <v>14415</v>
      </c>
      <c r="J3439" s="46" t="s">
        <v>15544</v>
      </c>
      <c r="L3439" s="46" t="s">
        <v>16058</v>
      </c>
      <c r="O3439" s="46" t="s">
        <v>15442</v>
      </c>
      <c r="P3439" s="43">
        <v>42531</v>
      </c>
      <c r="Q3439" s="46" t="s">
        <v>9887</v>
      </c>
      <c r="R3439" s="46">
        <v>25</v>
      </c>
      <c r="T3439" s="46" t="s">
        <v>16059</v>
      </c>
      <c r="U3439" s="46">
        <v>20</v>
      </c>
      <c r="V3439" s="46">
        <v>110</v>
      </c>
      <c r="AC3439" s="46" t="s">
        <v>16048</v>
      </c>
      <c r="AM3439" s="46" t="s">
        <v>16078</v>
      </c>
      <c r="AR3439" s="95"/>
    </row>
    <row r="3440" spans="1:44" ht="15" customHeight="1">
      <c r="A3440" s="46">
        <v>3887</v>
      </c>
      <c r="B3440" s="46">
        <v>3439</v>
      </c>
      <c r="D3440" s="46" t="s">
        <v>16079</v>
      </c>
      <c r="F3440" s="46" t="s">
        <v>16080</v>
      </c>
      <c r="G3440" s="46" t="s">
        <v>16081</v>
      </c>
      <c r="H3440" s="43">
        <v>42501</v>
      </c>
      <c r="I3440" s="46" t="s">
        <v>3301</v>
      </c>
      <c r="J3440" s="46" t="s">
        <v>15544</v>
      </c>
      <c r="L3440" s="46" t="s">
        <v>16058</v>
      </c>
      <c r="O3440" s="46" t="s">
        <v>15442</v>
      </c>
      <c r="P3440" s="43">
        <v>42536</v>
      </c>
      <c r="Q3440" s="46" t="s">
        <v>9887</v>
      </c>
      <c r="R3440" s="46">
        <v>26.7</v>
      </c>
      <c r="T3440" s="46" t="s">
        <v>16059</v>
      </c>
      <c r="U3440" s="46">
        <v>20</v>
      </c>
      <c r="V3440" s="46">
        <v>110</v>
      </c>
      <c r="AC3440" s="46" t="s">
        <v>16048</v>
      </c>
      <c r="AM3440" s="46" t="s">
        <v>16082</v>
      </c>
      <c r="AR3440" s="95"/>
    </row>
    <row r="3441" spans="1:44" ht="15" customHeight="1">
      <c r="A3441" s="46">
        <v>3888</v>
      </c>
      <c r="B3441" s="46">
        <v>3440</v>
      </c>
      <c r="D3441" s="46" t="s">
        <v>16083</v>
      </c>
      <c r="E3441" s="46" t="s">
        <v>24384</v>
      </c>
      <c r="F3441" s="46" t="s">
        <v>16076</v>
      </c>
      <c r="G3441" s="46" t="s">
        <v>16084</v>
      </c>
      <c r="H3441" s="43">
        <v>42037</v>
      </c>
      <c r="I3441" s="46" t="s">
        <v>16085</v>
      </c>
      <c r="J3441" s="46" t="s">
        <v>15544</v>
      </c>
      <c r="L3441" s="46" t="s">
        <v>16058</v>
      </c>
      <c r="O3441" s="46" t="s">
        <v>15442</v>
      </c>
      <c r="P3441" s="43">
        <v>42531</v>
      </c>
      <c r="Q3441" s="46" t="s">
        <v>9887</v>
      </c>
      <c r="R3441" s="46">
        <v>18.899999999999999</v>
      </c>
      <c r="T3441" s="46" t="s">
        <v>16059</v>
      </c>
      <c r="U3441" s="46">
        <v>20</v>
      </c>
      <c r="V3441" s="46">
        <v>110</v>
      </c>
      <c r="AC3441" s="46" t="s">
        <v>16048</v>
      </c>
      <c r="AM3441" s="46" t="s">
        <v>16086</v>
      </c>
      <c r="AR3441" s="95"/>
    </row>
    <row r="3442" spans="1:44" ht="15" customHeight="1">
      <c r="A3442" s="46">
        <v>3889</v>
      </c>
      <c r="B3442" s="46">
        <v>3441</v>
      </c>
      <c r="D3442" s="46" t="s">
        <v>16087</v>
      </c>
      <c r="E3442" s="46" t="s">
        <v>24388</v>
      </c>
      <c r="F3442" s="46" t="s">
        <v>16088</v>
      </c>
      <c r="G3442" s="46" t="s">
        <v>16089</v>
      </c>
      <c r="H3442" s="43">
        <v>42012</v>
      </c>
      <c r="I3442" s="46" t="s">
        <v>16090</v>
      </c>
      <c r="J3442" s="46" t="s">
        <v>15544</v>
      </c>
      <c r="L3442" s="46" t="s">
        <v>16058</v>
      </c>
      <c r="O3442" s="46" t="s">
        <v>15442</v>
      </c>
      <c r="P3442" s="43">
        <v>42536</v>
      </c>
      <c r="Q3442" s="46" t="s">
        <v>9887</v>
      </c>
      <c r="R3442" s="46">
        <v>15.2</v>
      </c>
      <c r="T3442" s="46" t="s">
        <v>16059</v>
      </c>
      <c r="U3442" s="46">
        <v>23</v>
      </c>
      <c r="V3442" s="46">
        <v>110</v>
      </c>
      <c r="AC3442" s="46" t="s">
        <v>16048</v>
      </c>
      <c r="AM3442" s="46" t="s">
        <v>16091</v>
      </c>
      <c r="AR3442" s="95"/>
    </row>
    <row r="3443" spans="1:44" ht="15" customHeight="1">
      <c r="A3443" s="46">
        <v>3890</v>
      </c>
      <c r="B3443" s="46">
        <v>3442</v>
      </c>
      <c r="D3443" s="46" t="s">
        <v>16092</v>
      </c>
      <c r="F3443" s="46" t="s">
        <v>16093</v>
      </c>
      <c r="G3443" s="46" t="s">
        <v>16094</v>
      </c>
      <c r="I3443" s="46" t="s">
        <v>4258</v>
      </c>
      <c r="J3443" s="46" t="s">
        <v>15544</v>
      </c>
      <c r="L3443" s="46" t="s">
        <v>16058</v>
      </c>
      <c r="O3443" s="46" t="s">
        <v>15442</v>
      </c>
      <c r="P3443" s="43">
        <v>42531</v>
      </c>
      <c r="Q3443" s="46" t="s">
        <v>9887</v>
      </c>
      <c r="R3443" s="46">
        <v>60.5</v>
      </c>
      <c r="T3443" s="46" t="s">
        <v>16059</v>
      </c>
      <c r="U3443" s="46">
        <v>20</v>
      </c>
      <c r="V3443" s="46">
        <v>110</v>
      </c>
      <c r="AC3443" s="46" t="s">
        <v>16048</v>
      </c>
      <c r="AM3443" s="46" t="s">
        <v>16095</v>
      </c>
      <c r="AR3443" s="95"/>
    </row>
    <row r="3444" spans="1:44" ht="15" customHeight="1">
      <c r="A3444" s="46">
        <v>3891</v>
      </c>
      <c r="B3444" s="46">
        <v>3443</v>
      </c>
      <c r="D3444" s="46" t="s">
        <v>16096</v>
      </c>
      <c r="F3444" s="46" t="s">
        <v>16093</v>
      </c>
      <c r="G3444" s="46" t="s">
        <v>16097</v>
      </c>
      <c r="H3444" s="43">
        <v>42519</v>
      </c>
      <c r="I3444" s="46" t="s">
        <v>1940</v>
      </c>
      <c r="J3444" s="46" t="s">
        <v>15544</v>
      </c>
      <c r="L3444" s="46" t="s">
        <v>16058</v>
      </c>
      <c r="O3444" s="46" t="s">
        <v>15442</v>
      </c>
      <c r="P3444" s="43">
        <v>42531</v>
      </c>
      <c r="Q3444" s="46" t="s">
        <v>9887</v>
      </c>
      <c r="R3444" s="46">
        <v>24.1</v>
      </c>
      <c r="T3444" s="46" t="s">
        <v>16059</v>
      </c>
      <c r="U3444" s="46">
        <v>20</v>
      </c>
      <c r="V3444" s="46">
        <v>110</v>
      </c>
      <c r="AC3444" s="46" t="s">
        <v>16048</v>
      </c>
      <c r="AM3444" s="46" t="s">
        <v>16098</v>
      </c>
      <c r="AR3444" s="95"/>
    </row>
    <row r="3445" spans="1:44" ht="15" customHeight="1">
      <c r="A3445" s="46">
        <v>3892</v>
      </c>
      <c r="B3445" s="46">
        <v>3444</v>
      </c>
      <c r="D3445" s="46" t="s">
        <v>16099</v>
      </c>
      <c r="G3445" s="46" t="s">
        <v>16100</v>
      </c>
      <c r="H3445" s="43">
        <v>41913</v>
      </c>
      <c r="I3445" s="46" t="s">
        <v>16101</v>
      </c>
      <c r="J3445" s="46" t="s">
        <v>15544</v>
      </c>
      <c r="K3445" s="46" t="s">
        <v>16102</v>
      </c>
      <c r="L3445" s="46" t="s">
        <v>16058</v>
      </c>
      <c r="O3445" s="46" t="s">
        <v>15442</v>
      </c>
      <c r="Q3445" s="46" t="s">
        <v>9887</v>
      </c>
      <c r="U3445" s="46">
        <v>23</v>
      </c>
      <c r="AC3445" s="46" t="s">
        <v>16048</v>
      </c>
      <c r="AM3445" s="46" t="s">
        <v>16103</v>
      </c>
      <c r="AR3445" s="95"/>
    </row>
    <row r="3446" spans="1:44" ht="15" customHeight="1">
      <c r="A3446" s="46">
        <v>3893</v>
      </c>
      <c r="B3446" s="46">
        <v>3445</v>
      </c>
      <c r="D3446" s="46" t="s">
        <v>16104</v>
      </c>
      <c r="F3446" s="46" t="s">
        <v>16105</v>
      </c>
      <c r="G3446" s="46" t="s">
        <v>16106</v>
      </c>
      <c r="H3446" s="43">
        <v>38491</v>
      </c>
      <c r="I3446" s="46" t="s">
        <v>16107</v>
      </c>
      <c r="J3446" s="46" t="s">
        <v>15544</v>
      </c>
      <c r="L3446" s="46" t="s">
        <v>16058</v>
      </c>
      <c r="O3446" s="46" t="s">
        <v>15442</v>
      </c>
      <c r="P3446" s="43">
        <v>42536</v>
      </c>
      <c r="Q3446" s="46" t="s">
        <v>9887</v>
      </c>
      <c r="R3446" s="46">
        <v>10.8</v>
      </c>
      <c r="T3446" s="46" t="s">
        <v>16065</v>
      </c>
      <c r="U3446" s="46">
        <v>22</v>
      </c>
      <c r="V3446" s="46">
        <v>110</v>
      </c>
      <c r="AC3446" s="46" t="s">
        <v>16048</v>
      </c>
      <c r="AM3446" s="46" t="s">
        <v>16108</v>
      </c>
      <c r="AR3446" s="95"/>
    </row>
    <row r="3447" spans="1:44" ht="15" customHeight="1">
      <c r="A3447" s="46">
        <v>3894</v>
      </c>
      <c r="B3447" s="46">
        <v>3446</v>
      </c>
      <c r="D3447" s="46" t="s">
        <v>16109</v>
      </c>
      <c r="F3447" s="46" t="s">
        <v>16110</v>
      </c>
      <c r="G3447" s="46" t="s">
        <v>16111</v>
      </c>
      <c r="H3447" s="43">
        <v>37535</v>
      </c>
      <c r="I3447" s="46" t="s">
        <v>16112</v>
      </c>
      <c r="J3447" s="46" t="s">
        <v>15544</v>
      </c>
      <c r="L3447" s="46" t="s">
        <v>16058</v>
      </c>
      <c r="O3447" s="46" t="s">
        <v>15442</v>
      </c>
      <c r="P3447" s="43">
        <v>42536</v>
      </c>
      <c r="Q3447" s="46" t="s">
        <v>9887</v>
      </c>
      <c r="R3447" s="46">
        <v>6.01</v>
      </c>
      <c r="T3447" s="46" t="s">
        <v>16065</v>
      </c>
      <c r="U3447" s="46">
        <v>20</v>
      </c>
      <c r="V3447" s="46">
        <v>110</v>
      </c>
      <c r="AC3447" s="46" t="s">
        <v>16048</v>
      </c>
      <c r="AM3447" s="46" t="s">
        <v>16113</v>
      </c>
      <c r="AR3447" s="95"/>
    </row>
    <row r="3448" spans="1:44" ht="15" customHeight="1">
      <c r="A3448" s="46">
        <v>3895</v>
      </c>
      <c r="B3448" s="46">
        <v>3447</v>
      </c>
      <c r="D3448" s="46" t="s">
        <v>16114</v>
      </c>
      <c r="F3448" s="46" t="s">
        <v>16115</v>
      </c>
      <c r="G3448" s="46" t="s">
        <v>16116</v>
      </c>
      <c r="H3448" s="43">
        <v>38624</v>
      </c>
      <c r="I3448" s="46" t="s">
        <v>16117</v>
      </c>
      <c r="J3448" s="46" t="s">
        <v>15544</v>
      </c>
      <c r="L3448" s="46" t="s">
        <v>16058</v>
      </c>
      <c r="O3448" s="46" t="s">
        <v>15442</v>
      </c>
      <c r="P3448" s="43">
        <v>42536</v>
      </c>
      <c r="Q3448" s="46" t="s">
        <v>9887</v>
      </c>
      <c r="R3448" s="46">
        <v>5.3</v>
      </c>
      <c r="T3448" s="46" t="s">
        <v>16065</v>
      </c>
      <c r="U3448" s="46">
        <v>22</v>
      </c>
      <c r="V3448" s="46">
        <v>110</v>
      </c>
      <c r="AC3448" s="46" t="s">
        <v>16048</v>
      </c>
      <c r="AM3448" s="46" t="s">
        <v>16118</v>
      </c>
      <c r="AR3448" s="95"/>
    </row>
    <row r="3449" spans="1:44" ht="15" customHeight="1">
      <c r="A3449" s="46">
        <v>3896</v>
      </c>
      <c r="B3449" s="46">
        <v>3448</v>
      </c>
      <c r="D3449" s="46" t="s">
        <v>16119</v>
      </c>
      <c r="F3449" s="46" t="s">
        <v>16120</v>
      </c>
      <c r="G3449" s="46" t="s">
        <v>16121</v>
      </c>
      <c r="I3449" s="46" t="s">
        <v>16122</v>
      </c>
      <c r="J3449" s="46" t="s">
        <v>15544</v>
      </c>
      <c r="L3449" s="46" t="s">
        <v>16058</v>
      </c>
      <c r="O3449" s="46" t="s">
        <v>15442</v>
      </c>
      <c r="P3449" s="43">
        <v>42536</v>
      </c>
      <c r="Q3449" s="46" t="s">
        <v>9887</v>
      </c>
      <c r="R3449" s="46">
        <v>7.67</v>
      </c>
      <c r="T3449" s="46" t="s">
        <v>16065</v>
      </c>
      <c r="U3449" s="46">
        <v>23</v>
      </c>
      <c r="V3449" s="46">
        <v>110</v>
      </c>
      <c r="AC3449" s="46" t="s">
        <v>16048</v>
      </c>
      <c r="AM3449" s="46" t="s">
        <v>16123</v>
      </c>
      <c r="AR3449" s="95"/>
    </row>
    <row r="3450" spans="1:44" ht="15" customHeight="1">
      <c r="A3450" s="46">
        <v>3897</v>
      </c>
      <c r="B3450" s="46">
        <v>3449</v>
      </c>
      <c r="D3450" s="46" t="s">
        <v>16124</v>
      </c>
      <c r="F3450" s="46" t="s">
        <v>16080</v>
      </c>
      <c r="G3450" s="46" t="s">
        <v>16125</v>
      </c>
      <c r="H3450" s="43">
        <v>42503</v>
      </c>
      <c r="I3450" s="46" t="s">
        <v>4725</v>
      </c>
      <c r="J3450" s="46" t="s">
        <v>15544</v>
      </c>
      <c r="L3450" s="46" t="s">
        <v>16058</v>
      </c>
      <c r="O3450" s="46" t="s">
        <v>15442</v>
      </c>
      <c r="P3450" s="43">
        <v>42531</v>
      </c>
      <c r="Q3450" s="46" t="s">
        <v>9887</v>
      </c>
      <c r="R3450" s="46">
        <v>43.3</v>
      </c>
      <c r="T3450" s="46" t="s">
        <v>16059</v>
      </c>
      <c r="U3450" s="46">
        <v>24</v>
      </c>
      <c r="V3450" s="46">
        <v>110</v>
      </c>
      <c r="AC3450" s="46" t="s">
        <v>16048</v>
      </c>
      <c r="AM3450" s="46" t="s">
        <v>16126</v>
      </c>
      <c r="AR3450" s="95"/>
    </row>
    <row r="3451" spans="1:44" ht="15" customHeight="1">
      <c r="A3451" s="46">
        <v>3898</v>
      </c>
      <c r="B3451" s="46">
        <v>3450</v>
      </c>
      <c r="D3451" s="46" t="s">
        <v>16127</v>
      </c>
      <c r="F3451" s="46" t="s">
        <v>16128</v>
      </c>
      <c r="G3451" s="46" t="s">
        <v>16129</v>
      </c>
      <c r="H3451" s="43" t="s">
        <v>16130</v>
      </c>
      <c r="I3451" s="46" t="s">
        <v>3927</v>
      </c>
      <c r="J3451" s="46" t="s">
        <v>15544</v>
      </c>
      <c r="L3451" s="46" t="s">
        <v>16058</v>
      </c>
      <c r="O3451" s="46" t="s">
        <v>15442</v>
      </c>
      <c r="P3451" s="43">
        <v>42536</v>
      </c>
      <c r="Q3451" s="46" t="s">
        <v>9887</v>
      </c>
      <c r="R3451" s="46">
        <v>8.91</v>
      </c>
      <c r="T3451" s="46" t="s">
        <v>16065</v>
      </c>
      <c r="U3451" s="46">
        <v>22</v>
      </c>
      <c r="V3451" s="46">
        <v>110</v>
      </c>
      <c r="AC3451" s="46" t="s">
        <v>16048</v>
      </c>
      <c r="AM3451" s="46" t="s">
        <v>16131</v>
      </c>
      <c r="AR3451" s="95"/>
    </row>
    <row r="3452" spans="1:44" ht="15" customHeight="1">
      <c r="A3452" s="46">
        <v>3899</v>
      </c>
      <c r="B3452" s="46">
        <v>3451</v>
      </c>
      <c r="D3452" s="46" t="s">
        <v>16132</v>
      </c>
      <c r="F3452" s="46" t="s">
        <v>16133</v>
      </c>
      <c r="G3452" s="46" t="s">
        <v>16134</v>
      </c>
      <c r="H3452" s="43">
        <v>37458</v>
      </c>
      <c r="I3452" s="46" t="s">
        <v>16135</v>
      </c>
      <c r="J3452" s="46" t="s">
        <v>15544</v>
      </c>
      <c r="L3452" s="46" t="s">
        <v>16058</v>
      </c>
      <c r="O3452" s="46" t="s">
        <v>15442</v>
      </c>
      <c r="P3452" s="43">
        <v>42536</v>
      </c>
      <c r="Q3452" s="46" t="s">
        <v>9887</v>
      </c>
      <c r="R3452" s="46">
        <v>9.08</v>
      </c>
      <c r="T3452" s="46" t="s">
        <v>16065</v>
      </c>
      <c r="U3452" s="46">
        <v>22</v>
      </c>
      <c r="V3452" s="46">
        <v>110</v>
      </c>
      <c r="AC3452" s="46" t="s">
        <v>16048</v>
      </c>
      <c r="AM3452" s="46" t="s">
        <v>16136</v>
      </c>
      <c r="AR3452" s="95"/>
    </row>
    <row r="3453" spans="1:44" ht="15" customHeight="1">
      <c r="A3453" s="46">
        <v>3900</v>
      </c>
      <c r="B3453" s="46">
        <v>3452</v>
      </c>
      <c r="D3453" s="46" t="s">
        <v>16137</v>
      </c>
      <c r="E3453" s="46" t="s">
        <v>24385</v>
      </c>
      <c r="F3453" s="46" t="s">
        <v>16076</v>
      </c>
      <c r="G3453" s="46" t="s">
        <v>16138</v>
      </c>
      <c r="H3453" s="43">
        <v>42046</v>
      </c>
      <c r="I3453" s="46" t="s">
        <v>16139</v>
      </c>
      <c r="J3453" s="46" t="s">
        <v>15544</v>
      </c>
      <c r="L3453" s="46" t="s">
        <v>16058</v>
      </c>
      <c r="O3453" s="46" t="s">
        <v>15442</v>
      </c>
      <c r="P3453" s="43">
        <v>42536</v>
      </c>
      <c r="Q3453" s="46" t="s">
        <v>9887</v>
      </c>
      <c r="R3453" s="46">
        <v>8</v>
      </c>
      <c r="T3453" s="46" t="s">
        <v>16059</v>
      </c>
      <c r="U3453" s="46">
        <v>24</v>
      </c>
      <c r="V3453" s="46">
        <v>110</v>
      </c>
      <c r="AC3453" s="46" t="s">
        <v>16048</v>
      </c>
      <c r="AM3453" s="46" t="s">
        <v>16140</v>
      </c>
      <c r="AR3453" s="95"/>
    </row>
    <row r="3454" spans="1:44" ht="15" customHeight="1">
      <c r="A3454" s="46">
        <v>3901</v>
      </c>
      <c r="B3454" s="46">
        <v>3453</v>
      </c>
      <c r="D3454" s="46" t="s">
        <v>16141</v>
      </c>
      <c r="F3454" s="46" t="s">
        <v>16142</v>
      </c>
      <c r="G3454" s="46" t="s">
        <v>16143</v>
      </c>
      <c r="H3454" s="43">
        <v>30118</v>
      </c>
      <c r="I3454" s="46" t="s">
        <v>4946</v>
      </c>
      <c r="J3454" s="46" t="s">
        <v>15544</v>
      </c>
      <c r="L3454" s="46" t="s">
        <v>16058</v>
      </c>
      <c r="O3454" s="46" t="s">
        <v>15442</v>
      </c>
      <c r="P3454" s="43">
        <v>42536</v>
      </c>
      <c r="Q3454" s="46" t="s">
        <v>9887</v>
      </c>
      <c r="R3454" s="46">
        <v>7.8</v>
      </c>
      <c r="T3454" s="46" t="s">
        <v>16065</v>
      </c>
      <c r="U3454" s="46">
        <v>23</v>
      </c>
      <c r="V3454" s="46">
        <v>110</v>
      </c>
      <c r="AC3454" s="46" t="s">
        <v>16048</v>
      </c>
      <c r="AM3454" s="46" t="s">
        <v>16144</v>
      </c>
      <c r="AR3454" s="95"/>
    </row>
    <row r="3455" spans="1:44" ht="15" customHeight="1">
      <c r="A3455" s="46">
        <v>3902</v>
      </c>
      <c r="B3455" s="46">
        <v>3454</v>
      </c>
      <c r="D3455" s="46" t="s">
        <v>16145</v>
      </c>
      <c r="F3455" s="46" t="s">
        <v>16076</v>
      </c>
      <c r="G3455" s="46" t="s">
        <v>16146</v>
      </c>
      <c r="H3455" s="43">
        <v>42046</v>
      </c>
      <c r="I3455" s="46" t="s">
        <v>15252</v>
      </c>
      <c r="J3455" s="46" t="s">
        <v>15544</v>
      </c>
      <c r="L3455" s="46" t="s">
        <v>16058</v>
      </c>
      <c r="O3455" s="46" t="s">
        <v>15442</v>
      </c>
      <c r="P3455" s="43">
        <v>42531</v>
      </c>
      <c r="Q3455" s="46" t="s">
        <v>9887</v>
      </c>
      <c r="R3455" s="46">
        <v>31.7</v>
      </c>
      <c r="T3455" s="46" t="s">
        <v>16059</v>
      </c>
      <c r="U3455" s="46">
        <v>20</v>
      </c>
      <c r="V3455" s="46">
        <v>110</v>
      </c>
      <c r="AC3455" s="46" t="s">
        <v>16048</v>
      </c>
      <c r="AM3455" s="46" t="s">
        <v>16147</v>
      </c>
      <c r="AR3455" s="95"/>
    </row>
    <row r="3456" spans="1:44" ht="15" customHeight="1">
      <c r="A3456" s="46">
        <v>3903</v>
      </c>
      <c r="B3456" s="46">
        <v>3455</v>
      </c>
      <c r="D3456" s="46" t="s">
        <v>16148</v>
      </c>
      <c r="F3456" s="46" t="s">
        <v>16076</v>
      </c>
      <c r="G3456" s="46" t="s">
        <v>16149</v>
      </c>
      <c r="H3456" s="43">
        <v>42031</v>
      </c>
      <c r="I3456" s="46" t="s">
        <v>16150</v>
      </c>
      <c r="J3456" s="46" t="s">
        <v>15544</v>
      </c>
      <c r="L3456" s="46" t="s">
        <v>16058</v>
      </c>
      <c r="O3456" s="46" t="s">
        <v>15442</v>
      </c>
      <c r="P3456" s="43">
        <v>42536</v>
      </c>
      <c r="Q3456" s="46" t="s">
        <v>9887</v>
      </c>
      <c r="R3456" s="46">
        <v>5.58</v>
      </c>
      <c r="T3456" s="46" t="s">
        <v>16059</v>
      </c>
      <c r="U3456" s="46">
        <v>25</v>
      </c>
      <c r="V3456" s="46">
        <v>110</v>
      </c>
      <c r="AC3456" s="46" t="s">
        <v>16048</v>
      </c>
      <c r="AM3456" s="46" t="s">
        <v>16151</v>
      </c>
      <c r="AR3456" s="95"/>
    </row>
    <row r="3457" spans="1:44" ht="15" customHeight="1">
      <c r="A3457" s="46">
        <v>3904</v>
      </c>
      <c r="B3457" s="46">
        <v>3456</v>
      </c>
      <c r="D3457" s="46" t="s">
        <v>16152</v>
      </c>
      <c r="F3457" s="46" t="s">
        <v>16153</v>
      </c>
      <c r="G3457" s="46" t="s">
        <v>16154</v>
      </c>
      <c r="H3457" s="43" t="s">
        <v>16155</v>
      </c>
      <c r="I3457" s="46" t="s">
        <v>16156</v>
      </c>
      <c r="J3457" s="46" t="s">
        <v>15544</v>
      </c>
      <c r="L3457" s="46" t="s">
        <v>16058</v>
      </c>
      <c r="O3457" s="46" t="s">
        <v>15442</v>
      </c>
      <c r="P3457" s="43">
        <v>42536</v>
      </c>
      <c r="Q3457" s="46" t="s">
        <v>9887</v>
      </c>
      <c r="R3457" s="46">
        <v>7.62</v>
      </c>
      <c r="T3457" s="46" t="s">
        <v>16065</v>
      </c>
      <c r="U3457" s="46">
        <v>22</v>
      </c>
      <c r="V3457" s="46">
        <v>110</v>
      </c>
      <c r="AC3457" s="46" t="s">
        <v>16048</v>
      </c>
      <c r="AM3457" s="46" t="s">
        <v>16157</v>
      </c>
      <c r="AR3457" s="95"/>
    </row>
    <row r="3458" spans="1:44" ht="15" customHeight="1">
      <c r="A3458" s="46">
        <v>3905</v>
      </c>
      <c r="B3458" s="46">
        <v>3457</v>
      </c>
      <c r="D3458" s="46" t="s">
        <v>16158</v>
      </c>
      <c r="G3458" s="46" t="s">
        <v>16159</v>
      </c>
      <c r="I3458" s="46" t="s">
        <v>2792</v>
      </c>
      <c r="J3458" s="46" t="s">
        <v>8833</v>
      </c>
      <c r="L3458" s="46" t="s">
        <v>42</v>
      </c>
      <c r="O3458" s="46" t="s">
        <v>15442</v>
      </c>
      <c r="P3458" s="43">
        <v>42536</v>
      </c>
      <c r="Q3458" s="46" t="s">
        <v>9887</v>
      </c>
      <c r="R3458" s="46">
        <v>4.62</v>
      </c>
      <c r="T3458" s="46" t="s">
        <v>16065</v>
      </c>
      <c r="U3458" s="46">
        <v>22</v>
      </c>
      <c r="V3458" s="46">
        <v>110</v>
      </c>
      <c r="AC3458" s="46" t="s">
        <v>16048</v>
      </c>
      <c r="AE3458" s="46" t="s">
        <v>889</v>
      </c>
      <c r="AF3458" s="46" t="s">
        <v>16159</v>
      </c>
      <c r="AM3458" s="46" t="s">
        <v>16160</v>
      </c>
      <c r="AR3458" s="95"/>
    </row>
    <row r="3459" spans="1:44" ht="15" customHeight="1">
      <c r="A3459" s="46">
        <v>3906</v>
      </c>
      <c r="B3459" s="46">
        <v>3458</v>
      </c>
      <c r="D3459" s="46" t="s">
        <v>16161</v>
      </c>
      <c r="F3459" s="46" t="s">
        <v>16162</v>
      </c>
      <c r="G3459" s="46" t="s">
        <v>16162</v>
      </c>
      <c r="I3459" s="46" t="s">
        <v>16163</v>
      </c>
      <c r="J3459" s="46" t="s">
        <v>15544</v>
      </c>
      <c r="L3459" s="46" t="s">
        <v>16058</v>
      </c>
      <c r="O3459" s="46" t="s">
        <v>15442</v>
      </c>
      <c r="P3459" s="43">
        <v>42536</v>
      </c>
      <c r="Q3459" s="46" t="s">
        <v>9887</v>
      </c>
      <c r="R3459" s="46">
        <v>29.5</v>
      </c>
      <c r="T3459" s="46" t="s">
        <v>16059</v>
      </c>
      <c r="U3459" s="46">
        <v>25</v>
      </c>
      <c r="V3459" s="46">
        <v>110</v>
      </c>
      <c r="AC3459" s="46" t="s">
        <v>16048</v>
      </c>
      <c r="AM3459" s="46" t="s">
        <v>16164</v>
      </c>
      <c r="AR3459" s="95"/>
    </row>
    <row r="3460" spans="1:44" ht="15" customHeight="1">
      <c r="A3460" s="46">
        <v>3907</v>
      </c>
      <c r="B3460" s="46">
        <v>3459</v>
      </c>
      <c r="D3460" s="46" t="s">
        <v>16165</v>
      </c>
      <c r="G3460" s="46" t="s">
        <v>16166</v>
      </c>
      <c r="I3460" s="46" t="s">
        <v>3425</v>
      </c>
      <c r="J3460" s="46" t="s">
        <v>8833</v>
      </c>
      <c r="L3460" s="46" t="s">
        <v>42</v>
      </c>
      <c r="O3460" s="46" t="s">
        <v>15442</v>
      </c>
      <c r="P3460" s="43">
        <v>42536</v>
      </c>
      <c r="Q3460" s="46" t="s">
        <v>9887</v>
      </c>
      <c r="R3460" s="46">
        <v>6.5</v>
      </c>
      <c r="T3460" s="46" t="s">
        <v>16065</v>
      </c>
      <c r="U3460" s="46">
        <v>21</v>
      </c>
      <c r="V3460" s="46">
        <v>110</v>
      </c>
      <c r="AC3460" s="46" t="s">
        <v>16048</v>
      </c>
      <c r="AE3460" s="46" t="s">
        <v>889</v>
      </c>
      <c r="AF3460" s="46" t="s">
        <v>16166</v>
      </c>
      <c r="AM3460" s="46" t="s">
        <v>16167</v>
      </c>
      <c r="AR3460" s="95"/>
    </row>
    <row r="3461" spans="1:44" ht="15" customHeight="1">
      <c r="A3461" s="46">
        <v>3908</v>
      </c>
      <c r="B3461" s="46">
        <v>3460</v>
      </c>
      <c r="D3461" s="46" t="s">
        <v>16168</v>
      </c>
      <c r="G3461" s="46" t="s">
        <v>16169</v>
      </c>
      <c r="I3461" s="46" t="s">
        <v>10359</v>
      </c>
      <c r="J3461" s="46" t="s">
        <v>8833</v>
      </c>
      <c r="L3461" s="46" t="s">
        <v>42</v>
      </c>
      <c r="O3461" s="46" t="s">
        <v>15442</v>
      </c>
      <c r="P3461" s="43">
        <v>42536</v>
      </c>
      <c r="Q3461" s="46" t="s">
        <v>9887</v>
      </c>
      <c r="R3461" s="46">
        <v>4.59</v>
      </c>
      <c r="T3461" s="46" t="s">
        <v>16065</v>
      </c>
      <c r="U3461" s="46">
        <v>20</v>
      </c>
      <c r="V3461" s="46">
        <v>110</v>
      </c>
      <c r="AC3461" s="46" t="s">
        <v>16048</v>
      </c>
      <c r="AE3461" s="46" t="s">
        <v>889</v>
      </c>
      <c r="AF3461" s="46" t="s">
        <v>16169</v>
      </c>
      <c r="AM3461" s="46" t="s">
        <v>16170</v>
      </c>
      <c r="AR3461" s="95"/>
    </row>
    <row r="3462" spans="1:44" ht="15" customHeight="1">
      <c r="A3462" s="46">
        <v>3909</v>
      </c>
      <c r="B3462" s="46">
        <v>3461</v>
      </c>
      <c r="D3462" s="46" t="s">
        <v>16171</v>
      </c>
      <c r="G3462" s="46" t="s">
        <v>16172</v>
      </c>
      <c r="I3462" s="46" t="s">
        <v>3381</v>
      </c>
      <c r="J3462" s="46" t="s">
        <v>8833</v>
      </c>
      <c r="L3462" s="46" t="s">
        <v>42</v>
      </c>
      <c r="O3462" s="46" t="s">
        <v>15442</v>
      </c>
      <c r="P3462" s="43">
        <v>42536</v>
      </c>
      <c r="R3462" s="46">
        <v>5.59</v>
      </c>
      <c r="T3462" s="46" t="s">
        <v>16065</v>
      </c>
      <c r="U3462" s="46">
        <v>22</v>
      </c>
      <c r="V3462" s="46">
        <v>110</v>
      </c>
      <c r="AC3462" s="46" t="s">
        <v>16048</v>
      </c>
      <c r="AE3462" s="46" t="s">
        <v>889</v>
      </c>
      <c r="AF3462" s="46" t="s">
        <v>16172</v>
      </c>
      <c r="AM3462" s="46" t="s">
        <v>16173</v>
      </c>
      <c r="AR3462" s="95"/>
    </row>
    <row r="3463" spans="1:44" ht="15" customHeight="1">
      <c r="A3463" s="46">
        <v>3910</v>
      </c>
      <c r="B3463" s="46">
        <v>3462</v>
      </c>
      <c r="D3463" s="46" t="s">
        <v>16174</v>
      </c>
      <c r="G3463" s="46" t="s">
        <v>16175</v>
      </c>
      <c r="I3463" s="46" t="s">
        <v>8220</v>
      </c>
      <c r="J3463" s="46" t="s">
        <v>8833</v>
      </c>
      <c r="L3463" s="46" t="s">
        <v>42</v>
      </c>
      <c r="O3463" s="46" t="s">
        <v>15442</v>
      </c>
      <c r="P3463" s="43">
        <v>42536</v>
      </c>
      <c r="R3463" s="46">
        <v>6.95</v>
      </c>
      <c r="T3463" s="46" t="s">
        <v>16065</v>
      </c>
      <c r="U3463" s="46">
        <v>22</v>
      </c>
      <c r="V3463" s="46">
        <v>110</v>
      </c>
      <c r="AC3463" s="46" t="s">
        <v>16048</v>
      </c>
      <c r="AE3463" s="46" t="s">
        <v>889</v>
      </c>
      <c r="AF3463" s="46" t="s">
        <v>16175</v>
      </c>
      <c r="AM3463" s="46" t="s">
        <v>16176</v>
      </c>
      <c r="AR3463" s="95"/>
    </row>
    <row r="3464" spans="1:44" ht="15" customHeight="1">
      <c r="A3464" s="46">
        <v>3911</v>
      </c>
      <c r="B3464" s="46">
        <v>3463</v>
      </c>
      <c r="D3464" s="46" t="s">
        <v>16177</v>
      </c>
      <c r="G3464" s="46" t="s">
        <v>16178</v>
      </c>
      <c r="I3464" s="46" t="s">
        <v>16179</v>
      </c>
      <c r="J3464" s="46" t="s">
        <v>8833</v>
      </c>
      <c r="L3464" s="46" t="s">
        <v>42</v>
      </c>
      <c r="O3464" s="46" t="s">
        <v>15442</v>
      </c>
      <c r="P3464" s="43">
        <v>42536</v>
      </c>
      <c r="R3464" s="46">
        <v>2.76</v>
      </c>
      <c r="T3464" s="46" t="s">
        <v>16065</v>
      </c>
      <c r="U3464" s="46">
        <v>22</v>
      </c>
      <c r="V3464" s="46">
        <v>110</v>
      </c>
      <c r="AC3464" s="46" t="s">
        <v>16048</v>
      </c>
      <c r="AE3464" s="46" t="s">
        <v>889</v>
      </c>
      <c r="AF3464" s="46" t="s">
        <v>16178</v>
      </c>
      <c r="AM3464" s="46" t="s">
        <v>16180</v>
      </c>
      <c r="AR3464" s="95"/>
    </row>
    <row r="3465" spans="1:44" ht="15" customHeight="1">
      <c r="A3465" s="46">
        <v>3912</v>
      </c>
      <c r="B3465" s="46">
        <v>3464</v>
      </c>
      <c r="D3465" s="46" t="s">
        <v>16181</v>
      </c>
      <c r="G3465" s="46" t="s">
        <v>16182</v>
      </c>
      <c r="I3465" s="46" t="s">
        <v>16183</v>
      </c>
      <c r="J3465" s="46" t="s">
        <v>8833</v>
      </c>
      <c r="L3465" s="46" t="s">
        <v>42</v>
      </c>
      <c r="O3465" s="46" t="s">
        <v>15442</v>
      </c>
      <c r="P3465" s="43">
        <v>42536</v>
      </c>
      <c r="R3465" s="46">
        <v>9.48</v>
      </c>
      <c r="T3465" s="46" t="s">
        <v>16065</v>
      </c>
      <c r="U3465" s="46">
        <v>20</v>
      </c>
      <c r="V3465" s="46">
        <v>110</v>
      </c>
      <c r="AC3465" s="46" t="s">
        <v>16048</v>
      </c>
      <c r="AE3465" s="46" t="s">
        <v>889</v>
      </c>
      <c r="AF3465" s="46" t="s">
        <v>16182</v>
      </c>
      <c r="AM3465" s="46" t="s">
        <v>16184</v>
      </c>
      <c r="AR3465" s="95"/>
    </row>
    <row r="3466" spans="1:44" ht="15" customHeight="1">
      <c r="A3466" s="46">
        <v>3913</v>
      </c>
      <c r="B3466" s="46">
        <v>3465</v>
      </c>
      <c r="D3466" s="46" t="s">
        <v>16185</v>
      </c>
      <c r="G3466" s="46" t="s">
        <v>16186</v>
      </c>
      <c r="I3466" s="46" t="s">
        <v>2305</v>
      </c>
      <c r="J3466" s="46" t="s">
        <v>8833</v>
      </c>
      <c r="L3466" s="46" t="s">
        <v>42</v>
      </c>
      <c r="O3466" s="46" t="s">
        <v>15442</v>
      </c>
      <c r="P3466" s="43">
        <v>42536</v>
      </c>
      <c r="R3466" s="46">
        <v>3.47</v>
      </c>
      <c r="T3466" s="46" t="s">
        <v>16065</v>
      </c>
      <c r="U3466" s="46">
        <v>20</v>
      </c>
      <c r="V3466" s="46">
        <v>110</v>
      </c>
      <c r="AC3466" s="46" t="s">
        <v>16048</v>
      </c>
      <c r="AE3466" s="46" t="s">
        <v>889</v>
      </c>
      <c r="AF3466" s="46" t="s">
        <v>16186</v>
      </c>
      <c r="AM3466" s="46" t="s">
        <v>16187</v>
      </c>
      <c r="AR3466" s="95"/>
    </row>
    <row r="3467" spans="1:44" ht="15" customHeight="1">
      <c r="A3467" s="46">
        <v>3914</v>
      </c>
      <c r="B3467" s="46">
        <v>3466</v>
      </c>
      <c r="D3467" s="46" t="s">
        <v>16188</v>
      </c>
      <c r="G3467" s="46" t="s">
        <v>16189</v>
      </c>
      <c r="I3467" s="46" t="s">
        <v>5966</v>
      </c>
      <c r="L3467" s="46" t="s">
        <v>42</v>
      </c>
      <c r="O3467" s="46" t="s">
        <v>15442</v>
      </c>
      <c r="AC3467" s="46" t="s">
        <v>16048</v>
      </c>
      <c r="AE3467" s="46" t="s">
        <v>889</v>
      </c>
      <c r="AF3467" s="46" t="s">
        <v>16189</v>
      </c>
      <c r="AM3467" s="46" t="s">
        <v>16190</v>
      </c>
      <c r="AR3467" s="95"/>
    </row>
    <row r="3468" spans="1:44" ht="15" customHeight="1">
      <c r="A3468" s="46">
        <v>3915</v>
      </c>
      <c r="B3468" s="46">
        <v>3467</v>
      </c>
      <c r="D3468" s="46" t="s">
        <v>16191</v>
      </c>
      <c r="E3468" s="46" t="s">
        <v>16192</v>
      </c>
      <c r="G3468" s="46" t="s">
        <v>16193</v>
      </c>
      <c r="I3468" s="46" t="s">
        <v>16194</v>
      </c>
      <c r="L3468" s="46" t="s">
        <v>16195</v>
      </c>
      <c r="O3468" s="46" t="s">
        <v>16195</v>
      </c>
      <c r="P3468" s="43">
        <v>42825</v>
      </c>
      <c r="AM3468" s="46" t="s">
        <v>16196</v>
      </c>
      <c r="AR3468" s="95"/>
    </row>
    <row r="3469" spans="1:44" ht="15" customHeight="1">
      <c r="A3469" s="46">
        <v>3916</v>
      </c>
      <c r="B3469" s="46">
        <v>3468</v>
      </c>
      <c r="D3469" s="46" t="s">
        <v>16197</v>
      </c>
      <c r="E3469" s="46" t="s">
        <v>16198</v>
      </c>
      <c r="F3469" s="46" t="s">
        <v>16199</v>
      </c>
      <c r="G3469" s="46" t="s">
        <v>16200</v>
      </c>
      <c r="H3469" s="43">
        <v>40696</v>
      </c>
      <c r="I3469" s="46" t="s">
        <v>1701</v>
      </c>
      <c r="J3469" s="46" t="s">
        <v>16201</v>
      </c>
      <c r="L3469" s="46" t="s">
        <v>42</v>
      </c>
      <c r="O3469" s="46" t="s">
        <v>42</v>
      </c>
      <c r="P3469" s="43">
        <v>42745</v>
      </c>
      <c r="T3469" s="46" t="s">
        <v>16065</v>
      </c>
      <c r="U3469" s="46">
        <v>20</v>
      </c>
      <c r="V3469" s="46">
        <v>55</v>
      </c>
      <c r="W3469" s="46">
        <v>50</v>
      </c>
      <c r="AM3469" s="46" t="s">
        <v>16202</v>
      </c>
      <c r="AR3469" s="95"/>
    </row>
    <row r="3470" spans="1:44" ht="15" customHeight="1">
      <c r="A3470" s="46">
        <v>3917</v>
      </c>
      <c r="B3470" s="46">
        <v>3469</v>
      </c>
      <c r="D3470" s="46" t="s">
        <v>16203</v>
      </c>
      <c r="E3470" s="46" t="s">
        <v>16204</v>
      </c>
      <c r="F3470" s="46" t="s">
        <v>16205</v>
      </c>
      <c r="G3470" s="46" t="s">
        <v>16206</v>
      </c>
      <c r="H3470" s="43">
        <v>40689</v>
      </c>
      <c r="I3470" s="46" t="s">
        <v>16207</v>
      </c>
      <c r="J3470" s="46" t="s">
        <v>16201</v>
      </c>
      <c r="L3470" s="46" t="s">
        <v>42</v>
      </c>
      <c r="O3470" s="46" t="s">
        <v>42</v>
      </c>
      <c r="P3470" s="43">
        <v>42745</v>
      </c>
      <c r="T3470" s="46" t="s">
        <v>16065</v>
      </c>
      <c r="U3470" s="46">
        <v>13</v>
      </c>
      <c r="V3470" s="46">
        <v>55</v>
      </c>
      <c r="W3470" s="46">
        <v>50</v>
      </c>
      <c r="AM3470" s="46" t="s">
        <v>16208</v>
      </c>
      <c r="AR3470" s="95"/>
    </row>
    <row r="3471" spans="1:44" ht="15" customHeight="1">
      <c r="A3471" s="46">
        <v>3918</v>
      </c>
      <c r="B3471" s="46">
        <v>3470</v>
      </c>
      <c r="D3471" s="46" t="s">
        <v>16209</v>
      </c>
      <c r="E3471" s="46" t="s">
        <v>16210</v>
      </c>
      <c r="F3471" s="46" t="s">
        <v>16211</v>
      </c>
      <c r="G3471" s="46" t="s">
        <v>16212</v>
      </c>
      <c r="H3471" s="43">
        <v>39589</v>
      </c>
      <c r="I3471" s="46" t="s">
        <v>12704</v>
      </c>
      <c r="J3471" s="46" t="s">
        <v>16201</v>
      </c>
      <c r="L3471" s="46" t="s">
        <v>42</v>
      </c>
      <c r="O3471" s="46" t="s">
        <v>42</v>
      </c>
      <c r="P3471" s="43">
        <v>42745</v>
      </c>
      <c r="T3471" s="46" t="s">
        <v>16065</v>
      </c>
      <c r="U3471" s="46">
        <v>20</v>
      </c>
      <c r="V3471" s="46">
        <v>55</v>
      </c>
      <c r="W3471" s="46">
        <v>50</v>
      </c>
      <c r="AM3471" s="46" t="s">
        <v>16213</v>
      </c>
      <c r="AR3471" s="95"/>
    </row>
    <row r="3472" spans="1:44" ht="15" customHeight="1">
      <c r="A3472" s="46">
        <v>3919</v>
      </c>
      <c r="B3472" s="46">
        <v>3471</v>
      </c>
      <c r="D3472" s="46" t="s">
        <v>16214</v>
      </c>
      <c r="E3472" s="46" t="s">
        <v>16215</v>
      </c>
      <c r="F3472" s="46" t="s">
        <v>16216</v>
      </c>
      <c r="G3472" s="46" t="s">
        <v>16217</v>
      </c>
      <c r="H3472" s="43">
        <v>40704</v>
      </c>
      <c r="I3472" s="46" t="s">
        <v>11186</v>
      </c>
      <c r="J3472" s="46" t="s">
        <v>16201</v>
      </c>
      <c r="L3472" s="46" t="s">
        <v>42</v>
      </c>
      <c r="O3472" s="46" t="s">
        <v>42</v>
      </c>
      <c r="P3472" s="43">
        <v>42745</v>
      </c>
      <c r="T3472" s="46" t="s">
        <v>16065</v>
      </c>
      <c r="U3472" s="46">
        <v>21</v>
      </c>
      <c r="V3472" s="46">
        <v>55</v>
      </c>
      <c r="W3472" s="46">
        <v>50</v>
      </c>
      <c r="AM3472" s="46" t="s">
        <v>16218</v>
      </c>
      <c r="AR3472" s="95"/>
    </row>
    <row r="3473" spans="1:44" ht="15" customHeight="1">
      <c r="A3473" s="46">
        <v>3920</v>
      </c>
      <c r="B3473" s="46">
        <v>3472</v>
      </c>
      <c r="D3473" s="46" t="s">
        <v>16219</v>
      </c>
      <c r="E3473" s="46" t="s">
        <v>16220</v>
      </c>
      <c r="F3473" s="46" t="s">
        <v>16221</v>
      </c>
      <c r="G3473" s="46" t="s">
        <v>16222</v>
      </c>
      <c r="H3473" s="43">
        <v>39568</v>
      </c>
      <c r="I3473" s="46" t="s">
        <v>12704</v>
      </c>
      <c r="J3473" s="46" t="s">
        <v>16201</v>
      </c>
      <c r="L3473" s="46" t="s">
        <v>42</v>
      </c>
      <c r="O3473" s="46" t="s">
        <v>42</v>
      </c>
      <c r="P3473" s="43">
        <v>42745</v>
      </c>
      <c r="T3473" s="46" t="s">
        <v>16065</v>
      </c>
      <c r="U3473" s="46">
        <v>21</v>
      </c>
      <c r="V3473" s="46">
        <v>55</v>
      </c>
      <c r="W3473" s="46">
        <v>50</v>
      </c>
      <c r="AM3473" s="46" t="s">
        <v>16223</v>
      </c>
      <c r="AR3473" s="95"/>
    </row>
    <row r="3474" spans="1:44" ht="15" customHeight="1">
      <c r="A3474" s="46">
        <v>3921</v>
      </c>
      <c r="B3474" s="46">
        <v>3473</v>
      </c>
      <c r="D3474" s="46" t="s">
        <v>16224</v>
      </c>
      <c r="E3474" s="46" t="s">
        <v>16225</v>
      </c>
      <c r="F3474" s="46" t="s">
        <v>16226</v>
      </c>
      <c r="G3474" s="46" t="s">
        <v>16227</v>
      </c>
      <c r="H3474" s="43">
        <v>39211</v>
      </c>
      <c r="I3474" s="46" t="s">
        <v>769</v>
      </c>
      <c r="J3474" s="46" t="s">
        <v>16201</v>
      </c>
      <c r="L3474" s="46" t="s">
        <v>42</v>
      </c>
      <c r="O3474" s="46" t="s">
        <v>42</v>
      </c>
      <c r="P3474" s="43">
        <v>42745</v>
      </c>
      <c r="T3474" s="46" t="s">
        <v>16065</v>
      </c>
      <c r="U3474" s="46">
        <v>19</v>
      </c>
      <c r="V3474" s="46">
        <v>55</v>
      </c>
      <c r="W3474" s="46">
        <v>50</v>
      </c>
      <c r="AM3474" s="46" t="s">
        <v>16228</v>
      </c>
      <c r="AR3474" s="95"/>
    </row>
    <row r="3475" spans="1:44" ht="15" customHeight="1">
      <c r="A3475" s="46">
        <v>3922</v>
      </c>
      <c r="B3475" s="46">
        <v>3474</v>
      </c>
      <c r="D3475" s="46" t="s">
        <v>16229</v>
      </c>
      <c r="E3475" s="46" t="s">
        <v>16230</v>
      </c>
      <c r="F3475" s="46" t="s">
        <v>16231</v>
      </c>
      <c r="G3475" s="46" t="s">
        <v>16232</v>
      </c>
      <c r="H3475" s="43">
        <v>40684</v>
      </c>
      <c r="I3475" s="46" t="s">
        <v>16233</v>
      </c>
      <c r="J3475" s="46" t="s">
        <v>16201</v>
      </c>
      <c r="L3475" s="46" t="s">
        <v>42</v>
      </c>
      <c r="O3475" s="46" t="s">
        <v>42</v>
      </c>
      <c r="P3475" s="43">
        <v>42745</v>
      </c>
      <c r="T3475" s="46" t="s">
        <v>16065</v>
      </c>
      <c r="U3475" s="46">
        <v>20</v>
      </c>
      <c r="V3475" s="46">
        <v>55</v>
      </c>
      <c r="W3475" s="46">
        <v>50</v>
      </c>
      <c r="AM3475" s="46" t="s">
        <v>16234</v>
      </c>
      <c r="AR3475" s="95"/>
    </row>
    <row r="3476" spans="1:44" ht="15" customHeight="1">
      <c r="A3476" s="46">
        <v>3923</v>
      </c>
      <c r="B3476" s="46">
        <v>3475</v>
      </c>
      <c r="D3476" s="46" t="s">
        <v>16235</v>
      </c>
      <c r="E3476" s="46" t="s">
        <v>16236</v>
      </c>
      <c r="F3476" s="46" t="s">
        <v>16231</v>
      </c>
      <c r="G3476" s="46" t="s">
        <v>16237</v>
      </c>
      <c r="H3476" s="43">
        <v>40684</v>
      </c>
      <c r="I3476" s="46" t="s">
        <v>16233</v>
      </c>
      <c r="J3476" s="46" t="s">
        <v>16201</v>
      </c>
      <c r="L3476" s="46" t="s">
        <v>42</v>
      </c>
      <c r="O3476" s="46" t="s">
        <v>42</v>
      </c>
      <c r="P3476" s="43">
        <v>42745</v>
      </c>
      <c r="T3476" s="46" t="s">
        <v>16065</v>
      </c>
      <c r="U3476" s="46">
        <v>20</v>
      </c>
      <c r="V3476" s="46">
        <v>55</v>
      </c>
      <c r="W3476" s="46">
        <v>50</v>
      </c>
      <c r="AM3476" s="46" t="s">
        <v>16238</v>
      </c>
      <c r="AR3476" s="95"/>
    </row>
    <row r="3477" spans="1:44" ht="15" customHeight="1">
      <c r="A3477" s="46">
        <v>3924</v>
      </c>
      <c r="B3477" s="46">
        <v>3476</v>
      </c>
      <c r="D3477" s="46" t="s">
        <v>16239</v>
      </c>
      <c r="E3477" s="46" t="s">
        <v>16240</v>
      </c>
      <c r="F3477" s="46" t="s">
        <v>16231</v>
      </c>
      <c r="G3477" s="46" t="s">
        <v>16241</v>
      </c>
      <c r="H3477" s="43">
        <v>40693</v>
      </c>
      <c r="I3477" s="46" t="s">
        <v>16242</v>
      </c>
      <c r="J3477" s="46" t="s">
        <v>16201</v>
      </c>
      <c r="L3477" s="46" t="s">
        <v>42</v>
      </c>
      <c r="O3477" s="46" t="s">
        <v>42</v>
      </c>
      <c r="P3477" s="43">
        <v>42745</v>
      </c>
      <c r="T3477" s="46" t="s">
        <v>16065</v>
      </c>
      <c r="U3477" s="46">
        <v>17</v>
      </c>
      <c r="V3477" s="46">
        <v>55</v>
      </c>
      <c r="W3477" s="46">
        <v>50</v>
      </c>
      <c r="AM3477" s="46" t="s">
        <v>16243</v>
      </c>
      <c r="AR3477" s="95"/>
    </row>
    <row r="3478" spans="1:44" ht="15" customHeight="1">
      <c r="A3478" s="46">
        <v>3925</v>
      </c>
      <c r="B3478" s="46">
        <v>3477</v>
      </c>
      <c r="D3478" s="46" t="s">
        <v>16244</v>
      </c>
      <c r="E3478" s="46" t="s">
        <v>16245</v>
      </c>
      <c r="F3478" s="46" t="s">
        <v>16231</v>
      </c>
      <c r="G3478" s="46" t="s">
        <v>16246</v>
      </c>
      <c r="H3478" s="43">
        <v>40683</v>
      </c>
      <c r="I3478" s="46" t="s">
        <v>16233</v>
      </c>
      <c r="J3478" s="46" t="s">
        <v>16201</v>
      </c>
      <c r="L3478" s="46" t="s">
        <v>42</v>
      </c>
      <c r="O3478" s="46" t="s">
        <v>42</v>
      </c>
      <c r="P3478" s="43">
        <v>42745</v>
      </c>
      <c r="T3478" s="46" t="s">
        <v>16065</v>
      </c>
      <c r="U3478" s="46">
        <v>21</v>
      </c>
      <c r="V3478" s="46">
        <v>55</v>
      </c>
      <c r="W3478" s="46">
        <v>50</v>
      </c>
      <c r="AM3478" s="46" t="s">
        <v>16247</v>
      </c>
      <c r="AR3478" s="95"/>
    </row>
    <row r="3479" spans="1:44" ht="15" customHeight="1">
      <c r="A3479" s="46">
        <v>3926</v>
      </c>
      <c r="B3479" s="46">
        <v>3478</v>
      </c>
      <c r="D3479" s="46" t="s">
        <v>16248</v>
      </c>
      <c r="E3479" s="46" t="s">
        <v>16249</v>
      </c>
      <c r="F3479" s="46" t="s">
        <v>16231</v>
      </c>
      <c r="G3479" s="46" t="s">
        <v>16250</v>
      </c>
      <c r="H3479" s="43">
        <v>40685</v>
      </c>
      <c r="I3479" s="46" t="s">
        <v>16207</v>
      </c>
      <c r="J3479" s="46" t="s">
        <v>16201</v>
      </c>
      <c r="L3479" s="46" t="s">
        <v>42</v>
      </c>
      <c r="O3479" s="46" t="s">
        <v>42</v>
      </c>
      <c r="P3479" s="43">
        <v>42745</v>
      </c>
      <c r="T3479" s="46" t="s">
        <v>16065</v>
      </c>
      <c r="U3479" s="46">
        <v>13</v>
      </c>
      <c r="V3479" s="46">
        <v>55</v>
      </c>
      <c r="W3479" s="46">
        <v>50</v>
      </c>
      <c r="AM3479" s="46" t="s">
        <v>16251</v>
      </c>
      <c r="AR3479" s="95"/>
    </row>
    <row r="3480" spans="1:44" ht="15" customHeight="1">
      <c r="A3480" s="46">
        <v>3927</v>
      </c>
      <c r="B3480" s="46">
        <v>3479</v>
      </c>
      <c r="D3480" s="46" t="s">
        <v>16252</v>
      </c>
      <c r="E3480" s="46" t="s">
        <v>16253</v>
      </c>
      <c r="F3480" s="46" t="s">
        <v>16231</v>
      </c>
      <c r="G3480" s="46" t="s">
        <v>16254</v>
      </c>
      <c r="H3480" s="43">
        <v>40683</v>
      </c>
      <c r="I3480" s="46" t="s">
        <v>1832</v>
      </c>
      <c r="J3480" s="46" t="s">
        <v>16201</v>
      </c>
      <c r="L3480" s="46" t="s">
        <v>42</v>
      </c>
      <c r="O3480" s="46" t="s">
        <v>42</v>
      </c>
      <c r="P3480" s="43">
        <v>42745</v>
      </c>
      <c r="T3480" s="46" t="s">
        <v>16065</v>
      </c>
      <c r="U3480" s="46">
        <v>19</v>
      </c>
      <c r="V3480" s="46">
        <v>55</v>
      </c>
      <c r="W3480" s="46">
        <v>50</v>
      </c>
      <c r="AM3480" s="46" t="s">
        <v>16255</v>
      </c>
      <c r="AR3480" s="95"/>
    </row>
    <row r="3481" spans="1:44" ht="15" customHeight="1">
      <c r="A3481" s="46">
        <v>3928</v>
      </c>
      <c r="B3481" s="46">
        <v>3480</v>
      </c>
      <c r="D3481" s="46" t="s">
        <v>16256</v>
      </c>
      <c r="E3481" s="46" t="s">
        <v>16257</v>
      </c>
      <c r="F3481" s="46" t="s">
        <v>16231</v>
      </c>
      <c r="G3481" s="46" t="s">
        <v>16258</v>
      </c>
      <c r="H3481" s="43">
        <v>40693</v>
      </c>
      <c r="I3481" s="46" t="s">
        <v>16259</v>
      </c>
      <c r="J3481" s="46" t="s">
        <v>16201</v>
      </c>
      <c r="L3481" s="46" t="s">
        <v>42</v>
      </c>
      <c r="O3481" s="46" t="s">
        <v>42</v>
      </c>
      <c r="P3481" s="43">
        <v>42746</v>
      </c>
      <c r="T3481" s="46" t="s">
        <v>16065</v>
      </c>
      <c r="U3481" s="46">
        <v>19</v>
      </c>
      <c r="AM3481" s="46" t="s">
        <v>16260</v>
      </c>
      <c r="AR3481" s="95"/>
    </row>
    <row r="3482" spans="1:44" ht="15" customHeight="1">
      <c r="A3482" s="46">
        <v>3929</v>
      </c>
      <c r="B3482" s="46">
        <v>3481</v>
      </c>
      <c r="D3482" s="46" t="s">
        <v>16261</v>
      </c>
      <c r="E3482" s="46" t="s">
        <v>16262</v>
      </c>
      <c r="F3482" s="46" t="s">
        <v>16216</v>
      </c>
      <c r="G3482" s="46" t="s">
        <v>16263</v>
      </c>
      <c r="H3482" s="43">
        <v>40704</v>
      </c>
      <c r="I3482" s="46" t="s">
        <v>16264</v>
      </c>
      <c r="J3482" s="46" t="s">
        <v>16201</v>
      </c>
      <c r="L3482" s="46" t="s">
        <v>42</v>
      </c>
      <c r="O3482" s="46" t="s">
        <v>42</v>
      </c>
      <c r="P3482" s="43">
        <v>42746</v>
      </c>
      <c r="T3482" s="46" t="s">
        <v>16065</v>
      </c>
      <c r="U3482" s="46">
        <v>22</v>
      </c>
      <c r="AM3482" s="46" t="s">
        <v>16265</v>
      </c>
      <c r="AR3482" s="95"/>
    </row>
    <row r="3483" spans="1:44" ht="15" customHeight="1">
      <c r="A3483" s="46">
        <v>3930</v>
      </c>
      <c r="B3483" s="46">
        <v>3482</v>
      </c>
      <c r="D3483" s="46" t="s">
        <v>16266</v>
      </c>
      <c r="E3483" s="46" t="s">
        <v>16267</v>
      </c>
      <c r="F3483" s="46" t="s">
        <v>16216</v>
      </c>
      <c r="G3483" s="46" t="s">
        <v>16268</v>
      </c>
      <c r="H3483" s="43">
        <v>40704</v>
      </c>
      <c r="I3483" s="46" t="s">
        <v>16264</v>
      </c>
      <c r="J3483" s="46" t="s">
        <v>16201</v>
      </c>
      <c r="L3483" s="46" t="s">
        <v>42</v>
      </c>
      <c r="O3483" s="46" t="s">
        <v>42</v>
      </c>
      <c r="P3483" s="43">
        <v>42746</v>
      </c>
      <c r="T3483" s="46" t="s">
        <v>16065</v>
      </c>
      <c r="U3483" s="46">
        <v>22</v>
      </c>
      <c r="AM3483" s="46" t="s">
        <v>16269</v>
      </c>
      <c r="AR3483" s="95"/>
    </row>
    <row r="3484" spans="1:44" ht="15" customHeight="1">
      <c r="A3484" s="46">
        <v>3931</v>
      </c>
      <c r="B3484" s="46">
        <v>3483</v>
      </c>
      <c r="D3484" s="46" t="s">
        <v>16270</v>
      </c>
      <c r="E3484" s="46" t="s">
        <v>16271</v>
      </c>
      <c r="F3484" s="46" t="s">
        <v>12185</v>
      </c>
      <c r="G3484" s="46" t="s">
        <v>16272</v>
      </c>
      <c r="H3484" s="43">
        <v>40704</v>
      </c>
      <c r="I3484" s="46" t="s">
        <v>12704</v>
      </c>
      <c r="J3484" s="46" t="s">
        <v>16201</v>
      </c>
      <c r="L3484" s="46" t="s">
        <v>42</v>
      </c>
      <c r="O3484" s="46" t="s">
        <v>42</v>
      </c>
      <c r="P3484" s="43">
        <v>42746</v>
      </c>
      <c r="T3484" s="46" t="s">
        <v>16065</v>
      </c>
      <c r="U3484" s="46">
        <v>21</v>
      </c>
      <c r="AM3484" s="46" t="s">
        <v>16273</v>
      </c>
      <c r="AR3484" s="95"/>
    </row>
    <row r="3485" spans="1:44" ht="15" customHeight="1">
      <c r="A3485" s="46">
        <v>3932</v>
      </c>
      <c r="B3485" s="46">
        <v>3484</v>
      </c>
      <c r="D3485" s="46" t="s">
        <v>16274</v>
      </c>
      <c r="E3485" s="46" t="s">
        <v>16275</v>
      </c>
      <c r="F3485" s="46" t="s">
        <v>16276</v>
      </c>
      <c r="G3485" s="46" t="s">
        <v>16277</v>
      </c>
      <c r="H3485" s="43">
        <v>40660</v>
      </c>
      <c r="I3485" s="46" t="s">
        <v>16278</v>
      </c>
      <c r="J3485" s="46" t="s">
        <v>16201</v>
      </c>
      <c r="L3485" s="46" t="s">
        <v>42</v>
      </c>
      <c r="O3485" s="46" t="s">
        <v>42</v>
      </c>
      <c r="P3485" s="43">
        <v>42746</v>
      </c>
      <c r="T3485" s="46" t="s">
        <v>16065</v>
      </c>
      <c r="U3485" s="46">
        <v>20</v>
      </c>
      <c r="AM3485" s="46" t="s">
        <v>16279</v>
      </c>
      <c r="AR3485" s="95"/>
    </row>
    <row r="3486" spans="1:44" ht="15" customHeight="1">
      <c r="A3486" s="46">
        <v>3933</v>
      </c>
      <c r="B3486" s="46">
        <v>3485</v>
      </c>
      <c r="D3486" s="46" t="s">
        <v>16280</v>
      </c>
      <c r="E3486" s="46" t="s">
        <v>16281</v>
      </c>
      <c r="F3486" s="46" t="s">
        <v>16282</v>
      </c>
      <c r="G3486" s="46" t="s">
        <v>16283</v>
      </c>
      <c r="H3486" s="43">
        <v>40694</v>
      </c>
      <c r="I3486" s="46" t="s">
        <v>11186</v>
      </c>
      <c r="J3486" s="46" t="s">
        <v>16201</v>
      </c>
      <c r="L3486" s="46" t="s">
        <v>42</v>
      </c>
      <c r="O3486" s="46" t="s">
        <v>42</v>
      </c>
      <c r="P3486" s="43">
        <v>42746</v>
      </c>
      <c r="T3486" s="46" t="s">
        <v>16065</v>
      </c>
      <c r="U3486" s="46">
        <v>20</v>
      </c>
      <c r="AM3486" s="46" t="s">
        <v>16284</v>
      </c>
      <c r="AR3486" s="95"/>
    </row>
    <row r="3487" spans="1:44" ht="15" customHeight="1">
      <c r="A3487" s="46">
        <v>3934</v>
      </c>
      <c r="B3487" s="46">
        <v>3486</v>
      </c>
      <c r="D3487" s="46" t="s">
        <v>16285</v>
      </c>
      <c r="E3487" s="46" t="s">
        <v>16286</v>
      </c>
      <c r="F3487" s="46" t="s">
        <v>16287</v>
      </c>
      <c r="G3487" s="46" t="s">
        <v>16288</v>
      </c>
      <c r="H3487" s="43">
        <v>40676</v>
      </c>
      <c r="I3487" s="46" t="s">
        <v>769</v>
      </c>
      <c r="J3487" s="46" t="s">
        <v>16201</v>
      </c>
      <c r="L3487" s="46" t="s">
        <v>42</v>
      </c>
      <c r="O3487" s="46" t="s">
        <v>42</v>
      </c>
      <c r="P3487" s="43">
        <v>42746</v>
      </c>
      <c r="T3487" s="46" t="s">
        <v>16065</v>
      </c>
      <c r="U3487" s="46">
        <v>20</v>
      </c>
      <c r="AM3487" s="46" t="s">
        <v>16289</v>
      </c>
      <c r="AR3487" s="95"/>
    </row>
    <row r="3488" spans="1:44" ht="15" customHeight="1">
      <c r="A3488" s="46">
        <v>3935</v>
      </c>
      <c r="B3488" s="46">
        <v>3487</v>
      </c>
      <c r="D3488" s="46" t="s">
        <v>16290</v>
      </c>
      <c r="E3488" s="46" t="s">
        <v>16291</v>
      </c>
      <c r="F3488" s="46" t="s">
        <v>16292</v>
      </c>
      <c r="G3488" s="46" t="s">
        <v>16293</v>
      </c>
      <c r="H3488" s="43">
        <v>39211</v>
      </c>
      <c r="I3488" s="46" t="s">
        <v>12704</v>
      </c>
      <c r="J3488" s="46" t="s">
        <v>16201</v>
      </c>
      <c r="L3488" s="46" t="s">
        <v>42</v>
      </c>
      <c r="O3488" s="46" t="s">
        <v>42</v>
      </c>
      <c r="P3488" s="43">
        <v>42746</v>
      </c>
      <c r="T3488" s="46" t="s">
        <v>16065</v>
      </c>
      <c r="U3488" s="46">
        <v>20</v>
      </c>
      <c r="AM3488" s="46" t="s">
        <v>16294</v>
      </c>
      <c r="AR3488" s="95"/>
    </row>
    <row r="3489" spans="1:44" ht="15" customHeight="1">
      <c r="A3489" s="46">
        <v>3936</v>
      </c>
      <c r="B3489" s="46">
        <v>3488</v>
      </c>
      <c r="D3489" s="46" t="s">
        <v>16295</v>
      </c>
      <c r="E3489" s="46" t="s">
        <v>16296</v>
      </c>
      <c r="F3489" s="46" t="s">
        <v>16297</v>
      </c>
      <c r="G3489" s="46" t="s">
        <v>16298</v>
      </c>
      <c r="H3489" s="43">
        <v>39222</v>
      </c>
      <c r="I3489" s="46" t="s">
        <v>16299</v>
      </c>
      <c r="J3489" s="46" t="s">
        <v>16201</v>
      </c>
      <c r="L3489" s="46" t="s">
        <v>42</v>
      </c>
      <c r="O3489" s="46" t="s">
        <v>42</v>
      </c>
      <c r="P3489" s="43">
        <v>42746</v>
      </c>
      <c r="T3489" s="46" t="s">
        <v>16065</v>
      </c>
      <c r="U3489" s="46">
        <v>20</v>
      </c>
      <c r="AM3489" s="46" t="s">
        <v>16300</v>
      </c>
      <c r="AR3489" s="95"/>
    </row>
    <row r="3490" spans="1:44" ht="15" customHeight="1">
      <c r="A3490" s="46">
        <v>3937</v>
      </c>
      <c r="B3490" s="46">
        <v>3489</v>
      </c>
      <c r="D3490" s="46" t="s">
        <v>16301</v>
      </c>
      <c r="E3490" s="46" t="s">
        <v>16302</v>
      </c>
      <c r="F3490" s="46" t="s">
        <v>16303</v>
      </c>
      <c r="G3490" s="46" t="s">
        <v>16304</v>
      </c>
      <c r="H3490" s="43">
        <v>39169</v>
      </c>
      <c r="I3490" s="46" t="s">
        <v>16305</v>
      </c>
      <c r="J3490" s="46" t="s">
        <v>16201</v>
      </c>
      <c r="L3490" s="46" t="s">
        <v>42</v>
      </c>
      <c r="O3490" s="46" t="s">
        <v>42</v>
      </c>
      <c r="P3490" s="43">
        <v>42746</v>
      </c>
      <c r="T3490" s="46" t="s">
        <v>16065</v>
      </c>
      <c r="U3490" s="46">
        <v>16</v>
      </c>
      <c r="AM3490" s="46" t="s">
        <v>16306</v>
      </c>
      <c r="AR3490" s="95"/>
    </row>
    <row r="3491" spans="1:44" ht="15" customHeight="1">
      <c r="A3491" s="46">
        <v>3938</v>
      </c>
      <c r="B3491" s="46">
        <v>3490</v>
      </c>
      <c r="D3491" s="46" t="s">
        <v>16307</v>
      </c>
      <c r="E3491" s="46" t="s">
        <v>16308</v>
      </c>
      <c r="F3491" s="46" t="s">
        <v>16303</v>
      </c>
      <c r="G3491" s="46" t="s">
        <v>16309</v>
      </c>
      <c r="H3491" s="43">
        <v>39169</v>
      </c>
      <c r="I3491" s="46" t="s">
        <v>16305</v>
      </c>
      <c r="J3491" s="46" t="s">
        <v>16201</v>
      </c>
      <c r="L3491" s="46" t="s">
        <v>42</v>
      </c>
      <c r="O3491" s="46" t="s">
        <v>42</v>
      </c>
      <c r="P3491" s="43">
        <v>42746</v>
      </c>
      <c r="T3491" s="46" t="s">
        <v>16065</v>
      </c>
      <c r="U3491" s="46">
        <v>15</v>
      </c>
      <c r="AM3491" s="46" t="s">
        <v>16310</v>
      </c>
      <c r="AR3491" s="95"/>
    </row>
    <row r="3492" spans="1:44" ht="15" customHeight="1">
      <c r="A3492" s="46">
        <v>3939</v>
      </c>
      <c r="B3492" s="46">
        <v>3491</v>
      </c>
      <c r="D3492" s="46" t="s">
        <v>16311</v>
      </c>
      <c r="E3492" s="46" t="s">
        <v>16312</v>
      </c>
      <c r="F3492" s="46" t="s">
        <v>16303</v>
      </c>
      <c r="G3492" s="46" t="s">
        <v>16313</v>
      </c>
      <c r="H3492" s="43">
        <v>39169</v>
      </c>
      <c r="I3492" s="46" t="s">
        <v>16305</v>
      </c>
      <c r="J3492" s="46" t="s">
        <v>16201</v>
      </c>
      <c r="L3492" s="46" t="s">
        <v>42</v>
      </c>
      <c r="O3492" s="46" t="s">
        <v>42</v>
      </c>
      <c r="P3492" s="43">
        <v>42746</v>
      </c>
      <c r="T3492" s="46" t="s">
        <v>16065</v>
      </c>
      <c r="U3492" s="46">
        <v>7</v>
      </c>
      <c r="AM3492" s="46" t="s">
        <v>16314</v>
      </c>
      <c r="AR3492" s="95"/>
    </row>
    <row r="3493" spans="1:44" ht="15" customHeight="1">
      <c r="A3493" s="46">
        <v>3940</v>
      </c>
      <c r="B3493" s="46">
        <v>3492</v>
      </c>
      <c r="D3493" s="46" t="s">
        <v>16315</v>
      </c>
      <c r="E3493" s="46" t="s">
        <v>16316</v>
      </c>
      <c r="F3493" s="46" t="s">
        <v>12185</v>
      </c>
      <c r="G3493" s="46" t="s">
        <v>16317</v>
      </c>
      <c r="H3493" s="43">
        <v>40704</v>
      </c>
      <c r="I3493" s="46" t="s">
        <v>769</v>
      </c>
      <c r="J3493" s="46" t="s">
        <v>16201</v>
      </c>
      <c r="L3493" s="46" t="s">
        <v>42</v>
      </c>
      <c r="O3493" s="46" t="s">
        <v>42</v>
      </c>
      <c r="P3493" s="43">
        <v>42758</v>
      </c>
      <c r="T3493" s="46" t="s">
        <v>16065</v>
      </c>
      <c r="U3493" s="46">
        <v>20</v>
      </c>
      <c r="AM3493" s="46" t="s">
        <v>16318</v>
      </c>
      <c r="AR3493" s="95"/>
    </row>
    <row r="3494" spans="1:44" ht="15" customHeight="1">
      <c r="A3494" s="46">
        <v>3941</v>
      </c>
      <c r="B3494" s="46">
        <v>3493</v>
      </c>
      <c r="D3494" s="46" t="s">
        <v>16319</v>
      </c>
      <c r="E3494" s="46" t="s">
        <v>16320</v>
      </c>
      <c r="F3494" s="46" t="s">
        <v>16321</v>
      </c>
      <c r="G3494" s="46" t="s">
        <v>16322</v>
      </c>
      <c r="H3494" s="43">
        <v>41490</v>
      </c>
      <c r="I3494" s="46" t="s">
        <v>16323</v>
      </c>
      <c r="L3494" s="46" t="s">
        <v>42</v>
      </c>
      <c r="O3494" s="46" t="s">
        <v>42</v>
      </c>
      <c r="P3494" s="43">
        <v>42758</v>
      </c>
      <c r="T3494" s="46" t="s">
        <v>16324</v>
      </c>
      <c r="U3494" s="46">
        <v>20</v>
      </c>
      <c r="AM3494" s="46" t="s">
        <v>16325</v>
      </c>
      <c r="AR3494" s="95"/>
    </row>
    <row r="3495" spans="1:44" ht="15" customHeight="1">
      <c r="A3495" s="46">
        <v>3942</v>
      </c>
      <c r="B3495" s="46">
        <v>3494</v>
      </c>
      <c r="D3495" s="46" t="s">
        <v>16326</v>
      </c>
      <c r="E3495" s="46" t="s">
        <v>16327</v>
      </c>
      <c r="F3495" s="46" t="s">
        <v>16321</v>
      </c>
      <c r="G3495" s="46" t="s">
        <v>16328</v>
      </c>
      <c r="H3495" s="43">
        <v>41490</v>
      </c>
      <c r="I3495" s="46" t="s">
        <v>16323</v>
      </c>
      <c r="L3495" s="46" t="s">
        <v>42</v>
      </c>
      <c r="O3495" s="46" t="s">
        <v>42</v>
      </c>
      <c r="P3495" s="43">
        <v>42758</v>
      </c>
      <c r="T3495" s="46" t="s">
        <v>16324</v>
      </c>
      <c r="U3495" s="46">
        <v>7</v>
      </c>
      <c r="AM3495" s="46" t="s">
        <v>16329</v>
      </c>
      <c r="AR3495" s="95"/>
    </row>
    <row r="3496" spans="1:44" ht="15" customHeight="1">
      <c r="A3496" s="46">
        <v>3943</v>
      </c>
      <c r="B3496" s="46">
        <v>3495</v>
      </c>
      <c r="D3496" s="46" t="s">
        <v>16330</v>
      </c>
      <c r="E3496" s="46" t="s">
        <v>16331</v>
      </c>
      <c r="F3496" s="46" t="s">
        <v>16321</v>
      </c>
      <c r="G3496" s="46" t="s">
        <v>16332</v>
      </c>
      <c r="H3496" s="43">
        <v>41490</v>
      </c>
      <c r="I3496" s="46" t="s">
        <v>16323</v>
      </c>
      <c r="L3496" s="46" t="s">
        <v>42</v>
      </c>
      <c r="O3496" s="46" t="s">
        <v>42</v>
      </c>
      <c r="P3496" s="43">
        <v>42758</v>
      </c>
      <c r="T3496" s="46" t="s">
        <v>16324</v>
      </c>
      <c r="U3496" s="46">
        <v>20</v>
      </c>
      <c r="AM3496" s="46" t="s">
        <v>16333</v>
      </c>
      <c r="AR3496" s="95"/>
    </row>
    <row r="3497" spans="1:44" ht="15" customHeight="1">
      <c r="A3497" s="46">
        <v>3944</v>
      </c>
      <c r="B3497" s="46">
        <v>3496</v>
      </c>
      <c r="D3497" s="46" t="s">
        <v>16334</v>
      </c>
      <c r="E3497" s="46" t="s">
        <v>16335</v>
      </c>
      <c r="F3497" s="46" t="s">
        <v>16321</v>
      </c>
      <c r="G3497" s="46" t="s">
        <v>16336</v>
      </c>
      <c r="H3497" s="43">
        <v>41490</v>
      </c>
      <c r="I3497" s="46" t="s">
        <v>16323</v>
      </c>
      <c r="L3497" s="46" t="s">
        <v>42</v>
      </c>
      <c r="O3497" s="46" t="s">
        <v>42</v>
      </c>
      <c r="P3497" s="43">
        <v>42758</v>
      </c>
      <c r="T3497" s="46" t="s">
        <v>16324</v>
      </c>
      <c r="U3497" s="46">
        <v>21</v>
      </c>
      <c r="AM3497" s="46" t="s">
        <v>16337</v>
      </c>
      <c r="AR3497" s="95"/>
    </row>
    <row r="3498" spans="1:44" ht="15" customHeight="1">
      <c r="A3498" s="46">
        <v>3945</v>
      </c>
      <c r="B3498" s="46">
        <v>3497</v>
      </c>
      <c r="D3498" s="46" t="s">
        <v>16338</v>
      </c>
      <c r="E3498" s="46" t="s">
        <v>16339</v>
      </c>
      <c r="F3498" s="46" t="s">
        <v>16321</v>
      </c>
      <c r="G3498" s="46" t="s">
        <v>16340</v>
      </c>
      <c r="H3498" s="43">
        <v>41497</v>
      </c>
      <c r="I3498" s="46" t="s">
        <v>16323</v>
      </c>
      <c r="L3498" s="46" t="s">
        <v>42</v>
      </c>
      <c r="O3498" s="46" t="s">
        <v>42</v>
      </c>
      <c r="P3498" s="43">
        <v>42758</v>
      </c>
      <c r="T3498" s="46" t="s">
        <v>16324</v>
      </c>
      <c r="U3498" s="46">
        <v>21</v>
      </c>
      <c r="AM3498" s="46" t="s">
        <v>16341</v>
      </c>
      <c r="AR3498" s="95"/>
    </row>
    <row r="3499" spans="1:44" ht="15" customHeight="1">
      <c r="A3499" s="46">
        <v>3946</v>
      </c>
      <c r="B3499" s="46">
        <v>3498</v>
      </c>
      <c r="D3499" s="46" t="s">
        <v>16342</v>
      </c>
      <c r="E3499" s="46" t="s">
        <v>16343</v>
      </c>
      <c r="F3499" s="46" t="s">
        <v>16321</v>
      </c>
      <c r="G3499" s="46" t="s">
        <v>16344</v>
      </c>
      <c r="H3499" s="43">
        <v>41497</v>
      </c>
      <c r="I3499" s="46" t="s">
        <v>16323</v>
      </c>
      <c r="L3499" s="46" t="s">
        <v>42</v>
      </c>
      <c r="O3499" s="46" t="s">
        <v>42</v>
      </c>
      <c r="P3499" s="43">
        <v>42758</v>
      </c>
      <c r="T3499" s="46" t="s">
        <v>16324</v>
      </c>
      <c r="U3499" s="46">
        <v>20</v>
      </c>
      <c r="AM3499" s="46" t="s">
        <v>16345</v>
      </c>
      <c r="AR3499" s="95"/>
    </row>
    <row r="3500" spans="1:44" ht="15" customHeight="1">
      <c r="A3500" s="46">
        <v>3947</v>
      </c>
      <c r="B3500" s="46">
        <v>3499</v>
      </c>
      <c r="D3500" s="46" t="s">
        <v>16346</v>
      </c>
      <c r="E3500" s="46" t="s">
        <v>16347</v>
      </c>
      <c r="F3500" s="46" t="s">
        <v>16321</v>
      </c>
      <c r="G3500" s="46" t="s">
        <v>16348</v>
      </c>
      <c r="H3500" s="43">
        <v>41498</v>
      </c>
      <c r="I3500" s="46" t="s">
        <v>16323</v>
      </c>
      <c r="L3500" s="46" t="s">
        <v>42</v>
      </c>
      <c r="O3500" s="46" t="s">
        <v>42</v>
      </c>
      <c r="P3500" s="43">
        <v>42758</v>
      </c>
      <c r="T3500" s="46" t="s">
        <v>16324</v>
      </c>
      <c r="U3500" s="46">
        <v>20</v>
      </c>
      <c r="AM3500" s="46" t="s">
        <v>16349</v>
      </c>
      <c r="AR3500" s="95"/>
    </row>
    <row r="3501" spans="1:44" ht="15" customHeight="1">
      <c r="A3501" s="46">
        <v>3948</v>
      </c>
      <c r="B3501" s="46">
        <v>3500</v>
      </c>
      <c r="D3501" s="46" t="s">
        <v>16350</v>
      </c>
      <c r="E3501" s="46" t="s">
        <v>16351</v>
      </c>
      <c r="F3501" s="46" t="s">
        <v>16321</v>
      </c>
      <c r="G3501" s="46" t="s">
        <v>16352</v>
      </c>
      <c r="H3501" s="43">
        <v>41498</v>
      </c>
      <c r="I3501" s="46" t="s">
        <v>16323</v>
      </c>
      <c r="L3501" s="46" t="s">
        <v>42</v>
      </c>
      <c r="O3501" s="46" t="s">
        <v>42</v>
      </c>
      <c r="P3501" s="43">
        <v>42758</v>
      </c>
      <c r="T3501" s="46" t="s">
        <v>16324</v>
      </c>
      <c r="U3501" s="46">
        <v>20</v>
      </c>
      <c r="AM3501" s="46" t="s">
        <v>16353</v>
      </c>
      <c r="AR3501" s="95"/>
    </row>
    <row r="3502" spans="1:44" ht="15" customHeight="1">
      <c r="A3502" s="46">
        <v>3949</v>
      </c>
      <c r="B3502" s="46">
        <v>3501</v>
      </c>
      <c r="D3502" s="46" t="s">
        <v>16354</v>
      </c>
      <c r="E3502" s="46" t="s">
        <v>16355</v>
      </c>
      <c r="F3502" s="46" t="s">
        <v>16321</v>
      </c>
      <c r="G3502" s="46" t="s">
        <v>16356</v>
      </c>
      <c r="H3502" s="43">
        <v>41498</v>
      </c>
      <c r="I3502" s="46" t="s">
        <v>16323</v>
      </c>
      <c r="L3502" s="46" t="s">
        <v>42</v>
      </c>
      <c r="O3502" s="46" t="s">
        <v>42</v>
      </c>
      <c r="P3502" s="43">
        <v>42758</v>
      </c>
      <c r="T3502" s="46" t="s">
        <v>16324</v>
      </c>
      <c r="U3502" s="46">
        <v>22</v>
      </c>
      <c r="AM3502" s="46" t="s">
        <v>16357</v>
      </c>
      <c r="AR3502" s="95"/>
    </row>
    <row r="3503" spans="1:44" ht="15" customHeight="1">
      <c r="A3503" s="46">
        <v>3950</v>
      </c>
      <c r="B3503" s="46">
        <v>3502</v>
      </c>
      <c r="D3503" s="46" t="s">
        <v>16358</v>
      </c>
      <c r="E3503" s="46" t="s">
        <v>16359</v>
      </c>
      <c r="F3503" s="46" t="s">
        <v>16321</v>
      </c>
      <c r="G3503" s="46" t="s">
        <v>16360</v>
      </c>
      <c r="H3503" s="43">
        <v>41499</v>
      </c>
      <c r="I3503" s="46" t="s">
        <v>16323</v>
      </c>
      <c r="L3503" s="46" t="s">
        <v>42</v>
      </c>
      <c r="O3503" s="46" t="s">
        <v>42</v>
      </c>
      <c r="P3503" s="43">
        <v>42758</v>
      </c>
      <c r="T3503" s="46" t="s">
        <v>16324</v>
      </c>
      <c r="U3503" s="46">
        <v>21</v>
      </c>
      <c r="AM3503" s="46" t="s">
        <v>16361</v>
      </c>
      <c r="AR3503" s="95"/>
    </row>
    <row r="3504" spans="1:44" ht="15" customHeight="1">
      <c r="A3504" s="46">
        <v>3951</v>
      </c>
      <c r="B3504" s="46">
        <v>3503</v>
      </c>
      <c r="D3504" s="46" t="s">
        <v>16362</v>
      </c>
      <c r="E3504" s="46" t="s">
        <v>16363</v>
      </c>
      <c r="F3504" s="46" t="s">
        <v>16321</v>
      </c>
      <c r="G3504" s="46" t="s">
        <v>16364</v>
      </c>
      <c r="H3504" s="43">
        <v>41499</v>
      </c>
      <c r="I3504" s="46" t="s">
        <v>16323</v>
      </c>
      <c r="L3504" s="46" t="s">
        <v>42</v>
      </c>
      <c r="O3504" s="46" t="s">
        <v>42</v>
      </c>
      <c r="P3504" s="43">
        <v>42758</v>
      </c>
      <c r="T3504" s="46" t="s">
        <v>16324</v>
      </c>
      <c r="U3504" s="46">
        <v>21</v>
      </c>
      <c r="AM3504" s="46" t="s">
        <v>16365</v>
      </c>
      <c r="AR3504" s="95"/>
    </row>
    <row r="3505" spans="1:44" ht="15" customHeight="1">
      <c r="A3505" s="46">
        <v>3952</v>
      </c>
      <c r="B3505" s="46">
        <v>3504</v>
      </c>
      <c r="D3505" s="46" t="s">
        <v>16366</v>
      </c>
      <c r="E3505" s="46" t="s">
        <v>16367</v>
      </c>
      <c r="F3505" s="46" t="s">
        <v>16321</v>
      </c>
      <c r="G3505" s="46" t="s">
        <v>16368</v>
      </c>
      <c r="H3505" s="43">
        <v>41500</v>
      </c>
      <c r="I3505" s="46" t="s">
        <v>16323</v>
      </c>
      <c r="L3505" s="46" t="s">
        <v>42</v>
      </c>
      <c r="O3505" s="46" t="s">
        <v>42</v>
      </c>
      <c r="P3505" s="43">
        <v>42759</v>
      </c>
      <c r="T3505" s="46" t="s">
        <v>16324</v>
      </c>
      <c r="U3505" s="46">
        <v>22</v>
      </c>
      <c r="AM3505" s="46" t="s">
        <v>16369</v>
      </c>
      <c r="AR3505" s="95"/>
    </row>
    <row r="3506" spans="1:44" ht="15" customHeight="1">
      <c r="A3506" s="46">
        <v>3953</v>
      </c>
      <c r="B3506" s="46">
        <v>3505</v>
      </c>
      <c r="D3506" s="46" t="s">
        <v>16370</v>
      </c>
      <c r="E3506" s="46" t="s">
        <v>16371</v>
      </c>
      <c r="F3506" s="46" t="s">
        <v>16321</v>
      </c>
      <c r="G3506" s="46" t="s">
        <v>16372</v>
      </c>
      <c r="H3506" s="43">
        <v>41500</v>
      </c>
      <c r="I3506" s="46" t="s">
        <v>16323</v>
      </c>
      <c r="L3506" s="46" t="s">
        <v>42</v>
      </c>
      <c r="O3506" s="46" t="s">
        <v>42</v>
      </c>
      <c r="P3506" s="43">
        <v>42759</v>
      </c>
      <c r="T3506" s="46" t="s">
        <v>16324</v>
      </c>
      <c r="U3506" s="46">
        <v>20</v>
      </c>
      <c r="AM3506" s="46" t="s">
        <v>16373</v>
      </c>
      <c r="AR3506" s="95"/>
    </row>
    <row r="3507" spans="1:44" ht="15" customHeight="1">
      <c r="A3507" s="46">
        <v>3954</v>
      </c>
      <c r="B3507" s="46">
        <v>3506</v>
      </c>
      <c r="D3507" s="46" t="s">
        <v>16374</v>
      </c>
      <c r="E3507" s="46" t="s">
        <v>16375</v>
      </c>
      <c r="F3507" s="46" t="s">
        <v>16321</v>
      </c>
      <c r="G3507" s="46" t="s">
        <v>16376</v>
      </c>
      <c r="H3507" s="43">
        <v>41503</v>
      </c>
      <c r="I3507" s="46" t="s">
        <v>16323</v>
      </c>
      <c r="L3507" s="46" t="s">
        <v>42</v>
      </c>
      <c r="O3507" s="46" t="s">
        <v>42</v>
      </c>
      <c r="P3507" s="43">
        <v>42759</v>
      </c>
      <c r="T3507" s="46" t="s">
        <v>16324</v>
      </c>
      <c r="U3507" s="46">
        <v>24</v>
      </c>
      <c r="AM3507" s="46" t="s">
        <v>16377</v>
      </c>
      <c r="AR3507" s="95"/>
    </row>
    <row r="3508" spans="1:44" ht="15" customHeight="1">
      <c r="A3508" s="46">
        <v>3955</v>
      </c>
      <c r="B3508" s="46">
        <v>3507</v>
      </c>
      <c r="D3508" s="46" t="s">
        <v>16378</v>
      </c>
      <c r="E3508" s="46" t="s">
        <v>16379</v>
      </c>
      <c r="F3508" s="46" t="s">
        <v>16321</v>
      </c>
      <c r="G3508" s="46" t="s">
        <v>16380</v>
      </c>
      <c r="H3508" s="43">
        <v>41504</v>
      </c>
      <c r="I3508" s="46" t="s">
        <v>16323</v>
      </c>
      <c r="L3508" s="46" t="s">
        <v>42</v>
      </c>
      <c r="O3508" s="46" t="s">
        <v>42</v>
      </c>
      <c r="P3508" s="43">
        <v>42759</v>
      </c>
      <c r="T3508" s="46" t="s">
        <v>16324</v>
      </c>
      <c r="U3508" s="46">
        <v>20</v>
      </c>
      <c r="AM3508" s="46" t="s">
        <v>16381</v>
      </c>
      <c r="AR3508" s="95"/>
    </row>
    <row r="3509" spans="1:44" ht="15" customHeight="1">
      <c r="A3509" s="46">
        <v>3956</v>
      </c>
      <c r="B3509" s="46">
        <v>3508</v>
      </c>
      <c r="D3509" s="46" t="s">
        <v>16382</v>
      </c>
      <c r="E3509" s="46" t="s">
        <v>16383</v>
      </c>
      <c r="F3509" s="46" t="s">
        <v>16321</v>
      </c>
      <c r="G3509" s="46" t="s">
        <v>16384</v>
      </c>
      <c r="H3509" s="43">
        <v>41507</v>
      </c>
      <c r="I3509" s="46" t="s">
        <v>16323</v>
      </c>
      <c r="L3509" s="46" t="s">
        <v>42</v>
      </c>
      <c r="O3509" s="46" t="s">
        <v>42</v>
      </c>
      <c r="P3509" s="43">
        <v>42759</v>
      </c>
      <c r="T3509" s="46" t="s">
        <v>16324</v>
      </c>
      <c r="U3509" s="46">
        <v>8</v>
      </c>
      <c r="AM3509" s="46" t="s">
        <v>16385</v>
      </c>
      <c r="AR3509" s="95"/>
    </row>
    <row r="3510" spans="1:44" ht="15" customHeight="1">
      <c r="A3510" s="46">
        <v>3957</v>
      </c>
      <c r="B3510" s="46">
        <v>3509</v>
      </c>
      <c r="D3510" s="46" t="s">
        <v>16386</v>
      </c>
      <c r="E3510" s="46" t="s">
        <v>16387</v>
      </c>
      <c r="F3510" s="46" t="s">
        <v>16321</v>
      </c>
      <c r="G3510" s="46" t="s">
        <v>16388</v>
      </c>
      <c r="H3510" s="43">
        <v>41509</v>
      </c>
      <c r="I3510" s="46" t="s">
        <v>16323</v>
      </c>
      <c r="L3510" s="46" t="s">
        <v>42</v>
      </c>
      <c r="O3510" s="46" t="s">
        <v>42</v>
      </c>
      <c r="P3510" s="43">
        <v>42759</v>
      </c>
      <c r="T3510" s="46" t="s">
        <v>16324</v>
      </c>
      <c r="U3510" s="46">
        <v>19</v>
      </c>
      <c r="AM3510" s="46" t="s">
        <v>16389</v>
      </c>
      <c r="AR3510" s="95"/>
    </row>
    <row r="3511" spans="1:44" ht="15" customHeight="1">
      <c r="A3511" s="46">
        <v>3958</v>
      </c>
      <c r="B3511" s="46">
        <v>3510</v>
      </c>
      <c r="D3511" s="46" t="s">
        <v>16390</v>
      </c>
      <c r="E3511" s="46" t="s">
        <v>16391</v>
      </c>
      <c r="F3511" s="46" t="s">
        <v>16321</v>
      </c>
      <c r="G3511" s="46" t="s">
        <v>16392</v>
      </c>
      <c r="H3511" s="43">
        <v>41509</v>
      </c>
      <c r="I3511" s="46" t="s">
        <v>16323</v>
      </c>
      <c r="L3511" s="46" t="s">
        <v>42</v>
      </c>
      <c r="O3511" s="46" t="s">
        <v>42</v>
      </c>
      <c r="P3511" s="43">
        <v>42759</v>
      </c>
      <c r="T3511" s="46" t="s">
        <v>16324</v>
      </c>
      <c r="U3511" s="46">
        <v>17</v>
      </c>
      <c r="AM3511" s="46" t="s">
        <v>16393</v>
      </c>
      <c r="AR3511" s="95"/>
    </row>
    <row r="3512" spans="1:44" ht="15" customHeight="1">
      <c r="A3512" s="46">
        <v>3959</v>
      </c>
      <c r="B3512" s="46">
        <v>3511</v>
      </c>
      <c r="D3512" s="46" t="s">
        <v>16394</v>
      </c>
      <c r="E3512" s="46" t="s">
        <v>16395</v>
      </c>
      <c r="F3512" s="46" t="s">
        <v>16321</v>
      </c>
      <c r="G3512" s="46" t="s">
        <v>16396</v>
      </c>
      <c r="H3512" s="43">
        <v>41509</v>
      </c>
      <c r="I3512" s="46" t="s">
        <v>16323</v>
      </c>
      <c r="L3512" s="46" t="s">
        <v>42</v>
      </c>
      <c r="O3512" s="46" t="s">
        <v>42</v>
      </c>
      <c r="P3512" s="43">
        <v>42759</v>
      </c>
      <c r="T3512" s="46" t="s">
        <v>16324</v>
      </c>
      <c r="U3512" s="46">
        <v>20</v>
      </c>
      <c r="AM3512" s="46" t="s">
        <v>16397</v>
      </c>
      <c r="AR3512" s="95"/>
    </row>
    <row r="3513" spans="1:44" ht="15" customHeight="1">
      <c r="A3513" s="46">
        <v>3960</v>
      </c>
      <c r="B3513" s="46">
        <v>3512</v>
      </c>
      <c r="D3513" s="46" t="s">
        <v>16398</v>
      </c>
      <c r="E3513" s="46" t="s">
        <v>16399</v>
      </c>
      <c r="F3513" s="46" t="s">
        <v>16321</v>
      </c>
      <c r="G3513" s="46" t="s">
        <v>16400</v>
      </c>
      <c r="H3513" s="43">
        <v>41509</v>
      </c>
      <c r="I3513" s="46" t="s">
        <v>16323</v>
      </c>
      <c r="L3513" s="46" t="s">
        <v>42</v>
      </c>
      <c r="O3513" s="46" t="s">
        <v>42</v>
      </c>
      <c r="P3513" s="43">
        <v>42759</v>
      </c>
      <c r="T3513" s="46" t="s">
        <v>16324</v>
      </c>
      <c r="U3513" s="46">
        <v>23</v>
      </c>
      <c r="AM3513" s="46" t="s">
        <v>16401</v>
      </c>
      <c r="AR3513" s="95"/>
    </row>
    <row r="3514" spans="1:44" ht="15" customHeight="1">
      <c r="A3514" s="46">
        <v>3961</v>
      </c>
      <c r="B3514" s="46">
        <v>3513</v>
      </c>
      <c r="D3514" s="46" t="s">
        <v>16402</v>
      </c>
      <c r="E3514" s="46" t="s">
        <v>16403</v>
      </c>
      <c r="F3514" s="46" t="s">
        <v>16321</v>
      </c>
      <c r="G3514" s="46" t="s">
        <v>16404</v>
      </c>
      <c r="H3514" s="43">
        <v>41509</v>
      </c>
      <c r="I3514" s="46" t="s">
        <v>16323</v>
      </c>
      <c r="L3514" s="46" t="s">
        <v>42</v>
      </c>
      <c r="O3514" s="46" t="s">
        <v>42</v>
      </c>
      <c r="P3514" s="43">
        <v>42759</v>
      </c>
      <c r="T3514" s="46" t="s">
        <v>16324</v>
      </c>
      <c r="U3514" s="46">
        <v>19</v>
      </c>
      <c r="AM3514" s="46" t="s">
        <v>16405</v>
      </c>
      <c r="AR3514" s="95"/>
    </row>
    <row r="3515" spans="1:44" ht="15" customHeight="1">
      <c r="A3515" s="46">
        <v>3962</v>
      </c>
      <c r="B3515" s="46">
        <v>3514</v>
      </c>
      <c r="D3515" s="46" t="s">
        <v>16406</v>
      </c>
      <c r="E3515" s="46" t="s">
        <v>16407</v>
      </c>
      <c r="F3515" s="46" t="s">
        <v>16321</v>
      </c>
      <c r="G3515" s="46" t="s">
        <v>16408</v>
      </c>
      <c r="H3515" s="43">
        <v>41509</v>
      </c>
      <c r="I3515" s="46" t="s">
        <v>16323</v>
      </c>
      <c r="L3515" s="46" t="s">
        <v>42</v>
      </c>
      <c r="O3515" s="46" t="s">
        <v>42</v>
      </c>
      <c r="P3515" s="43">
        <v>42759</v>
      </c>
      <c r="T3515" s="46" t="s">
        <v>16324</v>
      </c>
      <c r="U3515" s="46">
        <v>23</v>
      </c>
      <c r="AM3515" s="46" t="s">
        <v>16409</v>
      </c>
      <c r="AR3515" s="95"/>
    </row>
    <row r="3516" spans="1:44" ht="15" customHeight="1">
      <c r="A3516" s="46">
        <v>3963</v>
      </c>
      <c r="B3516" s="46">
        <v>3515</v>
      </c>
      <c r="D3516" s="46" t="s">
        <v>16410</v>
      </c>
      <c r="E3516" s="46" t="s">
        <v>16411</v>
      </c>
      <c r="F3516" s="46" t="s">
        <v>16321</v>
      </c>
      <c r="G3516" s="46" t="s">
        <v>16412</v>
      </c>
      <c r="H3516" s="43">
        <v>41510</v>
      </c>
      <c r="I3516" s="46" t="s">
        <v>16323</v>
      </c>
      <c r="L3516" s="46" t="s">
        <v>42</v>
      </c>
      <c r="O3516" s="46" t="s">
        <v>42</v>
      </c>
      <c r="P3516" s="43">
        <v>42759</v>
      </c>
      <c r="T3516" s="46" t="s">
        <v>16324</v>
      </c>
      <c r="U3516" s="46">
        <v>21</v>
      </c>
      <c r="AM3516" s="46" t="s">
        <v>16413</v>
      </c>
      <c r="AR3516" s="95"/>
    </row>
    <row r="3517" spans="1:44" ht="15" customHeight="1">
      <c r="A3517" s="46">
        <v>3964</v>
      </c>
      <c r="B3517" s="46">
        <v>3516</v>
      </c>
      <c r="D3517" s="46" t="s">
        <v>16414</v>
      </c>
      <c r="E3517" s="46" t="s">
        <v>16415</v>
      </c>
      <c r="F3517" s="46" t="s">
        <v>16321</v>
      </c>
      <c r="G3517" s="46" t="s">
        <v>16416</v>
      </c>
      <c r="H3517" s="43">
        <v>41511</v>
      </c>
      <c r="I3517" s="46" t="s">
        <v>16323</v>
      </c>
      <c r="L3517" s="46" t="s">
        <v>42</v>
      </c>
      <c r="O3517" s="46" t="s">
        <v>42</v>
      </c>
      <c r="T3517" s="46" t="s">
        <v>16324</v>
      </c>
      <c r="AM3517" s="46" t="s">
        <v>16417</v>
      </c>
      <c r="AR3517" s="95"/>
    </row>
    <row r="3518" spans="1:44" ht="15" customHeight="1">
      <c r="A3518" s="46">
        <v>3965</v>
      </c>
      <c r="B3518" s="46">
        <v>3517</v>
      </c>
      <c r="D3518" s="46" t="s">
        <v>16418</v>
      </c>
      <c r="E3518" s="10" t="s">
        <v>16419</v>
      </c>
      <c r="F3518" s="46" t="s">
        <v>16420</v>
      </c>
      <c r="G3518" s="46" t="s">
        <v>16421</v>
      </c>
      <c r="H3518" s="43">
        <v>40277</v>
      </c>
      <c r="I3518" s="46" t="s">
        <v>16422</v>
      </c>
      <c r="L3518" s="46" t="s">
        <v>15442</v>
      </c>
      <c r="O3518" s="46" t="s">
        <v>15442</v>
      </c>
      <c r="T3518" s="46" t="s">
        <v>16324</v>
      </c>
      <c r="AM3518" s="46" t="s">
        <v>16423</v>
      </c>
      <c r="AR3518" s="95"/>
    </row>
    <row r="3519" spans="1:44" ht="15" customHeight="1">
      <c r="A3519" s="46">
        <v>3966</v>
      </c>
      <c r="B3519" s="46">
        <v>3518</v>
      </c>
      <c r="D3519" s="46" t="s">
        <v>16424</v>
      </c>
      <c r="E3519" s="10" t="s">
        <v>16425</v>
      </c>
      <c r="F3519" s="46" t="s">
        <v>16420</v>
      </c>
      <c r="G3519" s="46" t="s">
        <v>16426</v>
      </c>
      <c r="H3519" s="43">
        <v>40277</v>
      </c>
      <c r="I3519" s="46" t="s">
        <v>16427</v>
      </c>
      <c r="L3519" s="46" t="s">
        <v>15442</v>
      </c>
      <c r="O3519" s="46" t="s">
        <v>15442</v>
      </c>
      <c r="T3519" s="46" t="s">
        <v>16324</v>
      </c>
      <c r="AM3519" s="46" t="s">
        <v>16428</v>
      </c>
      <c r="AR3519" s="95"/>
    </row>
    <row r="3520" spans="1:44" ht="15" customHeight="1">
      <c r="A3520" s="46">
        <v>3967</v>
      </c>
      <c r="B3520" s="46">
        <v>3519</v>
      </c>
      <c r="D3520" s="46" t="s">
        <v>16429</v>
      </c>
      <c r="E3520" s="10" t="s">
        <v>16430</v>
      </c>
      <c r="F3520" s="46" t="s">
        <v>16420</v>
      </c>
      <c r="G3520" s="46" t="s">
        <v>16431</v>
      </c>
      <c r="H3520" s="43">
        <v>40277</v>
      </c>
      <c r="I3520" s="46" t="s">
        <v>16432</v>
      </c>
      <c r="L3520" s="46" t="s">
        <v>15442</v>
      </c>
      <c r="O3520" s="46" t="s">
        <v>15442</v>
      </c>
      <c r="T3520" s="46" t="s">
        <v>16324</v>
      </c>
      <c r="AM3520" s="46" t="s">
        <v>16433</v>
      </c>
      <c r="AR3520" s="95"/>
    </row>
    <row r="3521" spans="1:44" ht="15" customHeight="1">
      <c r="A3521" s="46">
        <v>3968</v>
      </c>
      <c r="B3521" s="46">
        <v>3520</v>
      </c>
      <c r="D3521" s="46" t="s">
        <v>16434</v>
      </c>
      <c r="E3521" s="10" t="s">
        <v>16435</v>
      </c>
      <c r="F3521" s="46" t="s">
        <v>16420</v>
      </c>
      <c r="G3521" s="46" t="s">
        <v>16436</v>
      </c>
      <c r="H3521" s="43">
        <v>40279</v>
      </c>
      <c r="I3521" s="46" t="s">
        <v>16437</v>
      </c>
      <c r="L3521" s="46" t="s">
        <v>15442</v>
      </c>
      <c r="O3521" s="46" t="s">
        <v>15442</v>
      </c>
      <c r="T3521" s="46" t="s">
        <v>16324</v>
      </c>
      <c r="AM3521" s="46" t="s">
        <v>16438</v>
      </c>
      <c r="AR3521" s="95"/>
    </row>
    <row r="3522" spans="1:44" ht="15" customHeight="1">
      <c r="A3522" s="46">
        <v>3969</v>
      </c>
      <c r="B3522" s="46">
        <v>3521</v>
      </c>
      <c r="D3522" s="46" t="s">
        <v>16439</v>
      </c>
      <c r="E3522" s="10" t="s">
        <v>16440</v>
      </c>
      <c r="F3522" s="46" t="s">
        <v>16420</v>
      </c>
      <c r="G3522" s="46" t="s">
        <v>16441</v>
      </c>
      <c r="H3522" s="43">
        <v>40280</v>
      </c>
      <c r="I3522" s="46" t="s">
        <v>16442</v>
      </c>
      <c r="L3522" s="46" t="s">
        <v>15442</v>
      </c>
      <c r="O3522" s="46" t="s">
        <v>15442</v>
      </c>
      <c r="T3522" s="46" t="s">
        <v>16324</v>
      </c>
      <c r="AM3522" s="46" t="s">
        <v>16443</v>
      </c>
      <c r="AR3522" s="95"/>
    </row>
    <row r="3523" spans="1:44" ht="15" customHeight="1">
      <c r="A3523" s="46">
        <v>3970</v>
      </c>
      <c r="B3523" s="46">
        <v>3522</v>
      </c>
      <c r="D3523" s="46" t="s">
        <v>16444</v>
      </c>
      <c r="E3523" s="10" t="s">
        <v>16445</v>
      </c>
      <c r="F3523" s="46" t="s">
        <v>16420</v>
      </c>
      <c r="G3523" s="46" t="s">
        <v>16446</v>
      </c>
      <c r="H3523" s="43">
        <v>40281</v>
      </c>
      <c r="I3523" s="46" t="s">
        <v>16447</v>
      </c>
      <c r="L3523" s="46" t="s">
        <v>15442</v>
      </c>
      <c r="O3523" s="46" t="s">
        <v>15442</v>
      </c>
      <c r="T3523" s="46" t="s">
        <v>16324</v>
      </c>
      <c r="AM3523" s="46" t="s">
        <v>16448</v>
      </c>
      <c r="AR3523" s="95"/>
    </row>
    <row r="3524" spans="1:44" ht="15" customHeight="1">
      <c r="A3524" s="46">
        <v>3971</v>
      </c>
      <c r="B3524" s="46">
        <v>3523</v>
      </c>
      <c r="D3524" s="46" t="s">
        <v>16449</v>
      </c>
      <c r="E3524" s="10" t="s">
        <v>16450</v>
      </c>
      <c r="F3524" s="46" t="s">
        <v>16420</v>
      </c>
      <c r="G3524" s="46" t="s">
        <v>16451</v>
      </c>
      <c r="H3524" s="43">
        <v>40285</v>
      </c>
      <c r="I3524" s="46" t="s">
        <v>16452</v>
      </c>
      <c r="L3524" s="46" t="s">
        <v>15442</v>
      </c>
      <c r="O3524" s="46" t="s">
        <v>15442</v>
      </c>
      <c r="T3524" s="46" t="s">
        <v>16324</v>
      </c>
      <c r="AM3524" s="46" t="s">
        <v>16453</v>
      </c>
      <c r="AR3524" s="95"/>
    </row>
    <row r="3525" spans="1:44" ht="15" customHeight="1">
      <c r="A3525" s="46">
        <v>3972</v>
      </c>
      <c r="B3525" s="46">
        <v>3524</v>
      </c>
      <c r="D3525" s="46" t="s">
        <v>16454</v>
      </c>
      <c r="E3525" s="10" t="s">
        <v>16455</v>
      </c>
      <c r="F3525" s="46" t="s">
        <v>16420</v>
      </c>
      <c r="G3525" s="46" t="s">
        <v>16456</v>
      </c>
      <c r="H3525" s="43">
        <v>40285</v>
      </c>
      <c r="I3525" s="46" t="s">
        <v>16457</v>
      </c>
      <c r="L3525" s="46" t="s">
        <v>15442</v>
      </c>
      <c r="O3525" s="46" t="s">
        <v>15442</v>
      </c>
      <c r="T3525" s="46" t="s">
        <v>16324</v>
      </c>
      <c r="AM3525" s="46" t="s">
        <v>16458</v>
      </c>
      <c r="AR3525" s="95"/>
    </row>
    <row r="3526" spans="1:44" ht="15" customHeight="1">
      <c r="A3526" s="46">
        <v>3973</v>
      </c>
      <c r="B3526" s="46">
        <v>3525</v>
      </c>
      <c r="D3526" s="46" t="s">
        <v>16459</v>
      </c>
      <c r="E3526" s="10" t="s">
        <v>16460</v>
      </c>
      <c r="F3526" s="46" t="s">
        <v>16420</v>
      </c>
      <c r="G3526" s="46" t="s">
        <v>16461</v>
      </c>
      <c r="H3526" s="43">
        <v>40285</v>
      </c>
      <c r="I3526" s="46" t="s">
        <v>16462</v>
      </c>
      <c r="L3526" s="46" t="s">
        <v>15442</v>
      </c>
      <c r="O3526" s="46" t="s">
        <v>15442</v>
      </c>
      <c r="T3526" s="46" t="s">
        <v>16324</v>
      </c>
      <c r="AM3526" s="46" t="s">
        <v>16463</v>
      </c>
      <c r="AR3526" s="95"/>
    </row>
    <row r="3527" spans="1:44" ht="15" customHeight="1">
      <c r="A3527" s="46">
        <v>3974</v>
      </c>
      <c r="B3527" s="46">
        <v>3526</v>
      </c>
      <c r="D3527" s="46" t="s">
        <v>16464</v>
      </c>
      <c r="E3527" s="10" t="s">
        <v>16465</v>
      </c>
      <c r="F3527" s="46" t="s">
        <v>16420</v>
      </c>
      <c r="G3527" s="46" t="s">
        <v>16466</v>
      </c>
      <c r="H3527" s="43">
        <v>40286</v>
      </c>
      <c r="I3527" s="46" t="s">
        <v>16467</v>
      </c>
      <c r="L3527" s="46" t="s">
        <v>15442</v>
      </c>
      <c r="O3527" s="46" t="s">
        <v>15442</v>
      </c>
      <c r="T3527" s="46" t="s">
        <v>16324</v>
      </c>
      <c r="AM3527" s="46" t="s">
        <v>16468</v>
      </c>
      <c r="AR3527" s="95"/>
    </row>
    <row r="3528" spans="1:44" ht="15" customHeight="1">
      <c r="A3528" s="46">
        <v>3975</v>
      </c>
      <c r="B3528" s="46">
        <v>3527</v>
      </c>
      <c r="D3528" s="46" t="s">
        <v>16469</v>
      </c>
      <c r="E3528" s="10" t="s">
        <v>16470</v>
      </c>
      <c r="F3528" s="46" t="s">
        <v>16420</v>
      </c>
      <c r="G3528" s="46" t="s">
        <v>16471</v>
      </c>
      <c r="H3528" s="43">
        <v>40289</v>
      </c>
      <c r="I3528" s="46" t="s">
        <v>16472</v>
      </c>
      <c r="L3528" s="46" t="s">
        <v>15442</v>
      </c>
      <c r="O3528" s="46" t="s">
        <v>15442</v>
      </c>
      <c r="T3528" s="46" t="s">
        <v>16324</v>
      </c>
      <c r="AM3528" s="46" t="s">
        <v>16473</v>
      </c>
      <c r="AR3528" s="95"/>
    </row>
    <row r="3529" spans="1:44" ht="15" customHeight="1">
      <c r="A3529" s="46">
        <v>3976</v>
      </c>
      <c r="B3529" s="46">
        <v>3528</v>
      </c>
      <c r="D3529" s="46" t="s">
        <v>16474</v>
      </c>
      <c r="E3529" s="10" t="s">
        <v>16475</v>
      </c>
      <c r="F3529" s="46" t="s">
        <v>16420</v>
      </c>
      <c r="G3529" s="46" t="s">
        <v>16476</v>
      </c>
      <c r="H3529" s="43">
        <v>40289</v>
      </c>
      <c r="I3529" s="46" t="s">
        <v>16477</v>
      </c>
      <c r="L3529" s="46" t="s">
        <v>15442</v>
      </c>
      <c r="O3529" s="46" t="s">
        <v>15442</v>
      </c>
      <c r="T3529" s="46" t="s">
        <v>16324</v>
      </c>
      <c r="AM3529" s="46" t="s">
        <v>16478</v>
      </c>
      <c r="AR3529" s="95"/>
    </row>
    <row r="3530" spans="1:44" ht="15" customHeight="1">
      <c r="A3530" s="46">
        <v>3977</v>
      </c>
      <c r="B3530" s="46">
        <v>3529</v>
      </c>
      <c r="D3530" s="46" t="s">
        <v>16479</v>
      </c>
      <c r="E3530" s="10" t="s">
        <v>16480</v>
      </c>
      <c r="F3530" s="46" t="s">
        <v>16481</v>
      </c>
      <c r="G3530" s="46" t="s">
        <v>16482</v>
      </c>
      <c r="H3530" s="43">
        <v>38542</v>
      </c>
      <c r="I3530" s="46" t="s">
        <v>16483</v>
      </c>
      <c r="L3530" s="46" t="s">
        <v>15442</v>
      </c>
      <c r="O3530" s="46" t="s">
        <v>15442</v>
      </c>
      <c r="T3530" s="46" t="s">
        <v>16324</v>
      </c>
      <c r="AM3530" s="46" t="s">
        <v>16484</v>
      </c>
      <c r="AR3530" s="95"/>
    </row>
    <row r="3531" spans="1:44" ht="15" customHeight="1">
      <c r="A3531" s="46">
        <v>3978</v>
      </c>
      <c r="B3531" s="46">
        <v>3530</v>
      </c>
      <c r="D3531" s="46" t="s">
        <v>16485</v>
      </c>
      <c r="E3531" s="10" t="s">
        <v>16486</v>
      </c>
      <c r="G3531" s="46" t="s">
        <v>16487</v>
      </c>
      <c r="I3531" s="46" t="s">
        <v>16488</v>
      </c>
      <c r="L3531" s="46" t="s">
        <v>15442</v>
      </c>
      <c r="O3531" s="46" t="s">
        <v>15442</v>
      </c>
      <c r="T3531" s="46" t="s">
        <v>16489</v>
      </c>
      <c r="AM3531" s="46" t="s">
        <v>16490</v>
      </c>
      <c r="AR3531" s="95"/>
    </row>
    <row r="3532" spans="1:44" ht="15" customHeight="1">
      <c r="A3532" s="46">
        <v>3979</v>
      </c>
      <c r="B3532" s="46">
        <v>3531</v>
      </c>
      <c r="D3532" s="46" t="s">
        <v>16491</v>
      </c>
      <c r="E3532" s="3" t="s">
        <v>16492</v>
      </c>
      <c r="G3532" s="46" t="s">
        <v>16493</v>
      </c>
      <c r="I3532" s="46" t="s">
        <v>782</v>
      </c>
      <c r="L3532" s="46" t="s">
        <v>15442</v>
      </c>
      <c r="O3532" s="46" t="s">
        <v>15442</v>
      </c>
      <c r="T3532" s="46" t="s">
        <v>16489</v>
      </c>
      <c r="AM3532" s="46" t="s">
        <v>16494</v>
      </c>
      <c r="AR3532" s="95"/>
    </row>
    <row r="3533" spans="1:44" ht="15" customHeight="1">
      <c r="A3533" s="46">
        <v>3980</v>
      </c>
      <c r="B3533" s="46">
        <v>3532</v>
      </c>
      <c r="D3533" s="46" t="s">
        <v>16495</v>
      </c>
      <c r="E3533" s="10" t="s">
        <v>16496</v>
      </c>
      <c r="G3533" s="46" t="s">
        <v>16497</v>
      </c>
      <c r="I3533" s="46" t="s">
        <v>2810</v>
      </c>
      <c r="L3533" s="46" t="s">
        <v>15442</v>
      </c>
      <c r="O3533" s="46" t="s">
        <v>15442</v>
      </c>
      <c r="T3533" s="46" t="s">
        <v>16489</v>
      </c>
      <c r="AM3533" s="46" t="s">
        <v>16498</v>
      </c>
      <c r="AR3533" s="95"/>
    </row>
    <row r="3534" spans="1:44" ht="15" customHeight="1">
      <c r="A3534" s="46">
        <v>3981</v>
      </c>
      <c r="B3534" s="46">
        <v>3533</v>
      </c>
      <c r="D3534" s="46" t="s">
        <v>16499</v>
      </c>
      <c r="E3534" s="10" t="s">
        <v>16500</v>
      </c>
      <c r="G3534" s="46" t="s">
        <v>16501</v>
      </c>
      <c r="I3534" s="46" t="s">
        <v>11335</v>
      </c>
      <c r="L3534" s="46" t="s">
        <v>15442</v>
      </c>
      <c r="O3534" s="46" t="s">
        <v>15442</v>
      </c>
      <c r="T3534" s="46" t="s">
        <v>16489</v>
      </c>
      <c r="AM3534" s="46" t="s">
        <v>16502</v>
      </c>
      <c r="AR3534" s="95"/>
    </row>
    <row r="3535" spans="1:44" ht="15" customHeight="1">
      <c r="A3535" s="46">
        <v>3982</v>
      </c>
      <c r="B3535" s="46">
        <v>3534</v>
      </c>
      <c r="D3535" s="46" t="s">
        <v>16503</v>
      </c>
      <c r="E3535" s="10" t="s">
        <v>16504</v>
      </c>
      <c r="G3535" s="46" t="s">
        <v>16505</v>
      </c>
      <c r="I3535" s="46" t="s">
        <v>6531</v>
      </c>
      <c r="L3535" s="46" t="s">
        <v>15442</v>
      </c>
      <c r="O3535" s="46" t="s">
        <v>15442</v>
      </c>
      <c r="T3535" s="46" t="s">
        <v>16489</v>
      </c>
      <c r="AM3535" s="46" t="s">
        <v>16506</v>
      </c>
      <c r="AR3535" s="95"/>
    </row>
    <row r="3536" spans="1:44" ht="15" customHeight="1">
      <c r="A3536" s="46">
        <v>3983</v>
      </c>
      <c r="B3536" s="46">
        <v>3535</v>
      </c>
      <c r="D3536" s="46" t="s">
        <v>16507</v>
      </c>
      <c r="E3536" s="46" t="s">
        <v>16508</v>
      </c>
      <c r="G3536" s="46" t="s">
        <v>16509</v>
      </c>
      <c r="I3536" s="46" t="s">
        <v>16510</v>
      </c>
      <c r="L3536" s="46" t="s">
        <v>15442</v>
      </c>
      <c r="O3536" s="46" t="s">
        <v>15442</v>
      </c>
      <c r="T3536" s="46" t="s">
        <v>16489</v>
      </c>
      <c r="AM3536" s="46" t="s">
        <v>16511</v>
      </c>
      <c r="AR3536" s="95"/>
    </row>
    <row r="3537" spans="1:44" ht="15" customHeight="1">
      <c r="A3537" s="46">
        <v>3984</v>
      </c>
      <c r="B3537" s="46">
        <v>3536</v>
      </c>
      <c r="D3537" s="46" t="s">
        <v>16512</v>
      </c>
      <c r="E3537" s="10" t="s">
        <v>16513</v>
      </c>
      <c r="G3537" s="46" t="s">
        <v>16514</v>
      </c>
      <c r="I3537" s="46" t="s">
        <v>6381</v>
      </c>
      <c r="L3537" s="46" t="s">
        <v>15442</v>
      </c>
      <c r="O3537" s="46" t="s">
        <v>15442</v>
      </c>
      <c r="T3537" s="46" t="s">
        <v>16489</v>
      </c>
      <c r="AM3537" s="46" t="s">
        <v>16515</v>
      </c>
      <c r="AR3537" s="95"/>
    </row>
    <row r="3538" spans="1:44" ht="15" customHeight="1">
      <c r="A3538" s="46">
        <v>3985</v>
      </c>
      <c r="B3538" s="46">
        <v>3537</v>
      </c>
      <c r="D3538" s="46" t="s">
        <v>16516</v>
      </c>
      <c r="E3538" s="10" t="s">
        <v>16517</v>
      </c>
      <c r="G3538" s="46" t="s">
        <v>16518</v>
      </c>
      <c r="I3538" s="46" t="s">
        <v>16519</v>
      </c>
      <c r="L3538" s="46" t="s">
        <v>15442</v>
      </c>
      <c r="O3538" s="46" t="s">
        <v>15442</v>
      </c>
      <c r="T3538" s="46" t="s">
        <v>16489</v>
      </c>
      <c r="AM3538" s="46" t="s">
        <v>16520</v>
      </c>
      <c r="AR3538" s="95"/>
    </row>
    <row r="3539" spans="1:44" ht="15" customHeight="1">
      <c r="A3539" s="46">
        <v>3986</v>
      </c>
      <c r="B3539" s="46">
        <v>3538</v>
      </c>
      <c r="D3539" s="46" t="s">
        <v>16521</v>
      </c>
      <c r="E3539" s="10" t="s">
        <v>15571</v>
      </c>
      <c r="G3539" s="46" t="s">
        <v>16522</v>
      </c>
      <c r="I3539" s="46" t="s">
        <v>16523</v>
      </c>
      <c r="L3539" s="46" t="s">
        <v>15442</v>
      </c>
      <c r="O3539" s="46" t="s">
        <v>15442</v>
      </c>
      <c r="T3539" s="46" t="s">
        <v>16489</v>
      </c>
      <c r="AM3539" s="46" t="s">
        <v>16524</v>
      </c>
      <c r="AR3539" s="95"/>
    </row>
    <row r="3540" spans="1:44" ht="15" customHeight="1">
      <c r="A3540" s="46">
        <v>3987</v>
      </c>
      <c r="B3540" s="46">
        <v>3539</v>
      </c>
      <c r="D3540" s="46" t="s">
        <v>16525</v>
      </c>
      <c r="E3540" s="10" t="s">
        <v>16526</v>
      </c>
      <c r="G3540" s="46" t="s">
        <v>16527</v>
      </c>
      <c r="I3540" s="46" t="s">
        <v>16528</v>
      </c>
      <c r="L3540" s="46" t="s">
        <v>15442</v>
      </c>
      <c r="O3540" s="46" t="s">
        <v>15442</v>
      </c>
      <c r="T3540" s="46" t="s">
        <v>16489</v>
      </c>
      <c r="AM3540" s="46" t="s">
        <v>16529</v>
      </c>
      <c r="AR3540" s="95"/>
    </row>
    <row r="3541" spans="1:44" ht="15" customHeight="1">
      <c r="A3541" s="46">
        <v>3988</v>
      </c>
      <c r="B3541" s="46">
        <v>3540</v>
      </c>
      <c r="D3541" s="46" t="s">
        <v>16530</v>
      </c>
      <c r="E3541" s="10" t="s">
        <v>16531</v>
      </c>
      <c r="G3541" s="46" t="s">
        <v>16532</v>
      </c>
      <c r="I3541" s="46" t="s">
        <v>16533</v>
      </c>
      <c r="L3541" s="46" t="s">
        <v>15442</v>
      </c>
      <c r="O3541" s="46" t="s">
        <v>15442</v>
      </c>
      <c r="T3541" s="46" t="s">
        <v>16489</v>
      </c>
      <c r="AM3541" s="46" t="s">
        <v>16534</v>
      </c>
      <c r="AR3541" s="95"/>
    </row>
    <row r="3542" spans="1:44" ht="15" customHeight="1">
      <c r="A3542" s="46">
        <v>3989</v>
      </c>
      <c r="B3542" s="46">
        <v>3541</v>
      </c>
      <c r="D3542" s="46" t="s">
        <v>16535</v>
      </c>
      <c r="E3542" s="46" t="s">
        <v>16536</v>
      </c>
      <c r="G3542" s="46" t="s">
        <v>16537</v>
      </c>
      <c r="I3542" s="46" t="s">
        <v>3102</v>
      </c>
      <c r="L3542" s="46" t="s">
        <v>15442</v>
      </c>
      <c r="O3542" s="46" t="s">
        <v>15442</v>
      </c>
      <c r="T3542" s="46" t="s">
        <v>16489</v>
      </c>
      <c r="AM3542" s="46" t="s">
        <v>16538</v>
      </c>
      <c r="AR3542" s="95"/>
    </row>
    <row r="3543" spans="1:44" ht="15" customHeight="1">
      <c r="A3543" s="46">
        <v>3990</v>
      </c>
      <c r="B3543" s="46">
        <v>3542</v>
      </c>
      <c r="D3543" s="46" t="s">
        <v>16539</v>
      </c>
      <c r="E3543" s="10" t="s">
        <v>15532</v>
      </c>
      <c r="G3543" s="46" t="s">
        <v>16540</v>
      </c>
      <c r="I3543" s="46" t="s">
        <v>2632</v>
      </c>
      <c r="L3543" s="46" t="s">
        <v>15442</v>
      </c>
      <c r="O3543" s="46" t="s">
        <v>15442</v>
      </c>
      <c r="T3543" s="46" t="s">
        <v>16489</v>
      </c>
      <c r="AM3543" s="46" t="s">
        <v>16541</v>
      </c>
      <c r="AR3543" s="95"/>
    </row>
    <row r="3544" spans="1:44" ht="15" customHeight="1">
      <c r="A3544" s="46">
        <v>3991</v>
      </c>
      <c r="B3544" s="46">
        <v>3543</v>
      </c>
      <c r="D3544" s="46" t="s">
        <v>16542</v>
      </c>
      <c r="E3544" s="9" t="s">
        <v>16543</v>
      </c>
      <c r="G3544" s="46" t="s">
        <v>16544</v>
      </c>
      <c r="I3544" s="46" t="s">
        <v>2263</v>
      </c>
      <c r="L3544" s="46" t="s">
        <v>15442</v>
      </c>
      <c r="O3544" s="46" t="s">
        <v>15442</v>
      </c>
      <c r="T3544" s="46" t="s">
        <v>16489</v>
      </c>
      <c r="AM3544" s="46" t="s">
        <v>16545</v>
      </c>
      <c r="AR3544" s="95"/>
    </row>
    <row r="3545" spans="1:44" ht="15" customHeight="1">
      <c r="A3545" s="46">
        <v>3992</v>
      </c>
      <c r="B3545" s="46">
        <v>3544</v>
      </c>
      <c r="D3545" s="46" t="s">
        <v>16546</v>
      </c>
      <c r="E3545" s="9" t="s">
        <v>16547</v>
      </c>
      <c r="G3545" s="46" t="s">
        <v>16548</v>
      </c>
      <c r="I3545" s="46" t="s">
        <v>16549</v>
      </c>
      <c r="L3545" s="46" t="s">
        <v>15442</v>
      </c>
      <c r="O3545" s="46" t="s">
        <v>15442</v>
      </c>
      <c r="AM3545" s="46" t="s">
        <v>16550</v>
      </c>
      <c r="AR3545" s="95"/>
    </row>
    <row r="3546" spans="1:44" ht="15" customHeight="1">
      <c r="A3546" s="46">
        <v>3993</v>
      </c>
      <c r="B3546" s="46">
        <v>3545</v>
      </c>
      <c r="D3546" s="46" t="s">
        <v>16551</v>
      </c>
      <c r="E3546" s="9" t="s">
        <v>16552</v>
      </c>
      <c r="G3546" s="46" t="s">
        <v>16553</v>
      </c>
      <c r="I3546" s="46" t="s">
        <v>7802</v>
      </c>
      <c r="L3546" s="46" t="s">
        <v>15442</v>
      </c>
      <c r="O3546" s="46" t="s">
        <v>15442</v>
      </c>
      <c r="AM3546" s="46" t="s">
        <v>16554</v>
      </c>
      <c r="AR3546" s="95"/>
    </row>
    <row r="3547" spans="1:44" ht="15" customHeight="1">
      <c r="A3547" s="46">
        <v>3994</v>
      </c>
      <c r="B3547" s="46">
        <v>3546</v>
      </c>
      <c r="D3547" s="46" t="s">
        <v>16555</v>
      </c>
      <c r="E3547" s="9" t="s">
        <v>16556</v>
      </c>
      <c r="G3547" s="46" t="s">
        <v>16557</v>
      </c>
      <c r="I3547" s="46" t="s">
        <v>12440</v>
      </c>
      <c r="L3547" s="46" t="s">
        <v>15442</v>
      </c>
      <c r="O3547" s="46" t="s">
        <v>15442</v>
      </c>
      <c r="AM3547" s="46" t="s">
        <v>16558</v>
      </c>
      <c r="AR3547" s="95"/>
    </row>
    <row r="3548" spans="1:44" ht="15" customHeight="1">
      <c r="A3548" s="46">
        <v>3995</v>
      </c>
      <c r="B3548" s="46">
        <v>3547</v>
      </c>
      <c r="D3548" s="46" t="s">
        <v>16559</v>
      </c>
      <c r="E3548" s="9" t="s">
        <v>10414</v>
      </c>
      <c r="G3548" s="46" t="s">
        <v>10415</v>
      </c>
      <c r="I3548" s="46" t="s">
        <v>2875</v>
      </c>
      <c r="AM3548" s="46" t="s">
        <v>16560</v>
      </c>
      <c r="AR3548" s="95"/>
    </row>
    <row r="3549" spans="1:44" ht="15" customHeight="1">
      <c r="A3549" s="46">
        <v>3996</v>
      </c>
      <c r="B3549" s="46">
        <v>3548</v>
      </c>
      <c r="D3549" s="46" t="s">
        <v>16561</v>
      </c>
      <c r="E3549" s="46" t="s">
        <v>14273</v>
      </c>
      <c r="G3549" s="46" t="s">
        <v>14274</v>
      </c>
      <c r="I3549" s="46" t="s">
        <v>14266</v>
      </c>
      <c r="J3549" s="46" t="s">
        <v>14095</v>
      </c>
      <c r="K3549" s="46" t="s">
        <v>9887</v>
      </c>
      <c r="L3549" s="46" t="s">
        <v>14096</v>
      </c>
      <c r="O3549" s="46" t="s">
        <v>14097</v>
      </c>
      <c r="AM3549" s="46" t="s">
        <v>15705</v>
      </c>
      <c r="AR3549" s="95"/>
    </row>
    <row r="3550" spans="1:44" ht="15" customHeight="1">
      <c r="A3550" s="46">
        <v>3997</v>
      </c>
      <c r="B3550" s="46">
        <v>3549</v>
      </c>
      <c r="D3550" s="46" t="s">
        <v>16562</v>
      </c>
      <c r="E3550" s="46" t="s">
        <v>14168</v>
      </c>
      <c r="G3550" s="46" t="s">
        <v>14169</v>
      </c>
      <c r="I3550" s="46" t="s">
        <v>14153</v>
      </c>
      <c r="J3550" s="46" t="s">
        <v>14095</v>
      </c>
      <c r="K3550" s="46" t="s">
        <v>9887</v>
      </c>
      <c r="L3550" s="46" t="s">
        <v>14096</v>
      </c>
      <c r="O3550" s="46" t="s">
        <v>14097</v>
      </c>
      <c r="AM3550" s="46" t="s">
        <v>15681</v>
      </c>
      <c r="AR3550" s="95"/>
    </row>
    <row r="3551" spans="1:44" ht="15" customHeight="1">
      <c r="A3551" s="46">
        <v>3998</v>
      </c>
      <c r="B3551" s="46">
        <v>3550</v>
      </c>
      <c r="D3551" s="46" t="s">
        <v>16563</v>
      </c>
      <c r="E3551" s="9" t="s">
        <v>16564</v>
      </c>
      <c r="F3551" s="46" t="s">
        <v>16565</v>
      </c>
      <c r="G3551" s="46">
        <v>670</v>
      </c>
      <c r="I3551" s="46" t="s">
        <v>4057</v>
      </c>
      <c r="L3551" s="46" t="s">
        <v>42</v>
      </c>
      <c r="O3551" s="46" t="s">
        <v>14097</v>
      </c>
      <c r="T3551" s="46" t="s">
        <v>14062</v>
      </c>
      <c r="AM3551" s="46" t="s">
        <v>16566</v>
      </c>
      <c r="AR3551" s="95"/>
    </row>
    <row r="3552" spans="1:44" ht="15" customHeight="1">
      <c r="A3552" s="46">
        <v>3999</v>
      </c>
      <c r="B3552" s="46">
        <v>3551</v>
      </c>
      <c r="D3552" s="46" t="s">
        <v>16567</v>
      </c>
      <c r="E3552" s="9" t="s">
        <v>16568</v>
      </c>
      <c r="F3552" s="46" t="s">
        <v>16569</v>
      </c>
      <c r="G3552" s="46">
        <v>1100</v>
      </c>
      <c r="I3552" s="46" t="s">
        <v>1657</v>
      </c>
      <c r="L3552" s="46" t="s">
        <v>42</v>
      </c>
      <c r="O3552" s="46" t="s">
        <v>14097</v>
      </c>
      <c r="AM3552" s="46" t="s">
        <v>16570</v>
      </c>
      <c r="AR3552" s="95"/>
    </row>
    <row r="3553" spans="1:44" ht="15" customHeight="1">
      <c r="A3553" s="46">
        <v>4000</v>
      </c>
      <c r="B3553" s="46">
        <v>3552</v>
      </c>
      <c r="D3553" s="46" t="s">
        <v>16571</v>
      </c>
      <c r="E3553" s="9" t="s">
        <v>16572</v>
      </c>
      <c r="F3553" s="46" t="s">
        <v>16573</v>
      </c>
      <c r="G3553" s="46">
        <v>42050</v>
      </c>
      <c r="I3553" s="46" t="s">
        <v>16574</v>
      </c>
      <c r="L3553" s="46" t="s">
        <v>42</v>
      </c>
      <c r="O3553" s="46" t="s">
        <v>14097</v>
      </c>
      <c r="AM3553" s="46" t="s">
        <v>16575</v>
      </c>
      <c r="AR3553" s="95"/>
    </row>
    <row r="3554" spans="1:44" ht="15" customHeight="1">
      <c r="A3554" s="46">
        <v>4001</v>
      </c>
      <c r="B3554" s="46">
        <v>3553</v>
      </c>
      <c r="D3554" s="46" t="s">
        <v>16576</v>
      </c>
      <c r="E3554" s="9" t="s">
        <v>16577</v>
      </c>
      <c r="F3554" s="46" t="s">
        <v>12943</v>
      </c>
      <c r="G3554" s="46" t="s">
        <v>16578</v>
      </c>
      <c r="I3554" s="46" t="s">
        <v>16579</v>
      </c>
      <c r="L3554" s="46" t="s">
        <v>42</v>
      </c>
      <c r="O3554" s="46" t="s">
        <v>14097</v>
      </c>
      <c r="AM3554" s="46" t="s">
        <v>16580</v>
      </c>
      <c r="AR3554" s="95"/>
    </row>
    <row r="3555" spans="1:44" ht="15" customHeight="1">
      <c r="A3555" s="46">
        <v>4002</v>
      </c>
      <c r="B3555" s="46">
        <v>3554</v>
      </c>
      <c r="D3555" s="46" t="s">
        <v>16581</v>
      </c>
      <c r="E3555" s="9" t="s">
        <v>16582</v>
      </c>
      <c r="F3555" s="46" t="s">
        <v>12943</v>
      </c>
      <c r="G3555" s="46" t="s">
        <v>16583</v>
      </c>
      <c r="H3555" s="43">
        <v>40358</v>
      </c>
      <c r="I3555" s="46" t="s">
        <v>16584</v>
      </c>
      <c r="L3555" s="46" t="s">
        <v>42</v>
      </c>
      <c r="O3555" s="46" t="s">
        <v>14097</v>
      </c>
      <c r="AM3555" s="46" t="s">
        <v>16585</v>
      </c>
      <c r="AR3555" s="95"/>
    </row>
    <row r="3556" spans="1:44" ht="15" customHeight="1">
      <c r="A3556" s="46">
        <v>4003</v>
      </c>
      <c r="B3556" s="46">
        <v>3555</v>
      </c>
      <c r="D3556" s="46" t="s">
        <v>16586</v>
      </c>
      <c r="E3556" s="9" t="s">
        <v>16587</v>
      </c>
      <c r="F3556" s="46" t="s">
        <v>16573</v>
      </c>
      <c r="G3556" s="46">
        <v>22245</v>
      </c>
      <c r="H3556" s="43">
        <v>33449</v>
      </c>
      <c r="I3556" s="46" t="s">
        <v>6101</v>
      </c>
      <c r="L3556" s="46" t="s">
        <v>42</v>
      </c>
      <c r="O3556" s="46" t="s">
        <v>14097</v>
      </c>
      <c r="AM3556" s="46" t="s">
        <v>16588</v>
      </c>
      <c r="AR3556" s="95"/>
    </row>
    <row r="3557" spans="1:44" ht="15" customHeight="1">
      <c r="A3557" s="46">
        <v>4004</v>
      </c>
      <c r="B3557" s="46">
        <v>3556</v>
      </c>
      <c r="D3557" s="46" t="s">
        <v>16589</v>
      </c>
      <c r="E3557" s="9" t="s">
        <v>16590</v>
      </c>
      <c r="F3557" s="46" t="s">
        <v>16591</v>
      </c>
      <c r="G3557" s="46" t="s">
        <v>16592</v>
      </c>
      <c r="H3557" s="43" t="s">
        <v>16593</v>
      </c>
      <c r="I3557" s="46" t="s">
        <v>16594</v>
      </c>
      <c r="L3557" s="46" t="s">
        <v>42</v>
      </c>
      <c r="O3557" s="46" t="s">
        <v>14097</v>
      </c>
      <c r="AM3557" s="46" t="s">
        <v>16595</v>
      </c>
      <c r="AR3557" s="95"/>
    </row>
    <row r="3558" spans="1:44" ht="15" customHeight="1">
      <c r="A3558" s="46">
        <v>4005</v>
      </c>
      <c r="B3558" s="46">
        <v>3557</v>
      </c>
      <c r="D3558" s="46" t="s">
        <v>16596</v>
      </c>
      <c r="E3558" s="9" t="s">
        <v>16597</v>
      </c>
      <c r="F3558" s="46" t="s">
        <v>16598</v>
      </c>
      <c r="G3558" s="46">
        <v>1252</v>
      </c>
      <c r="H3558" s="43">
        <v>34468</v>
      </c>
      <c r="I3558" s="46" t="s">
        <v>4294</v>
      </c>
      <c r="L3558" s="46" t="s">
        <v>42</v>
      </c>
      <c r="O3558" s="46" t="s">
        <v>14097</v>
      </c>
      <c r="AM3558" s="46" t="s">
        <v>16599</v>
      </c>
      <c r="AR3558" s="95"/>
    </row>
    <row r="3559" spans="1:44" ht="15" customHeight="1">
      <c r="A3559" s="46">
        <v>4006</v>
      </c>
      <c r="B3559" s="46">
        <v>3558</v>
      </c>
      <c r="D3559" s="46" t="s">
        <v>16600</v>
      </c>
      <c r="E3559" s="9" t="s">
        <v>16601</v>
      </c>
      <c r="F3559" s="46" t="s">
        <v>12943</v>
      </c>
      <c r="G3559" s="46" t="s">
        <v>16602</v>
      </c>
      <c r="H3559" s="43">
        <v>40364</v>
      </c>
      <c r="I3559" s="46" t="s">
        <v>16603</v>
      </c>
      <c r="L3559" s="46" t="s">
        <v>42</v>
      </c>
      <c r="O3559" s="46" t="s">
        <v>42</v>
      </c>
      <c r="AM3559" s="46" t="s">
        <v>16604</v>
      </c>
      <c r="AR3559" s="95"/>
    </row>
    <row r="3560" spans="1:44" ht="15" customHeight="1">
      <c r="A3560" s="46">
        <v>4007</v>
      </c>
      <c r="B3560" s="46">
        <v>3559</v>
      </c>
      <c r="D3560" s="46" t="s">
        <v>16605</v>
      </c>
      <c r="E3560" s="9" t="s">
        <v>16606</v>
      </c>
      <c r="G3560" s="46">
        <v>8401</v>
      </c>
      <c r="I3560" s="46" t="s">
        <v>16022</v>
      </c>
      <c r="L3560" s="46" t="s">
        <v>16607</v>
      </c>
      <c r="P3560" s="43">
        <v>42825</v>
      </c>
      <c r="T3560" s="46" t="s">
        <v>13685</v>
      </c>
      <c r="AM3560" s="46" t="s">
        <v>16608</v>
      </c>
      <c r="AR3560" s="95"/>
    </row>
    <row r="3561" spans="1:44" ht="15" customHeight="1">
      <c r="A3561" s="46">
        <v>4008</v>
      </c>
      <c r="B3561" s="46">
        <v>3560</v>
      </c>
      <c r="D3561" s="46" t="s">
        <v>16609</v>
      </c>
      <c r="E3561" s="9" t="s">
        <v>16610</v>
      </c>
      <c r="G3561" s="46">
        <v>8402</v>
      </c>
      <c r="I3561" s="46" t="s">
        <v>16022</v>
      </c>
      <c r="L3561" s="46" t="s">
        <v>16607</v>
      </c>
      <c r="P3561" s="43">
        <v>42825</v>
      </c>
      <c r="T3561" s="46" t="s">
        <v>13685</v>
      </c>
      <c r="AM3561" s="46" t="s">
        <v>16611</v>
      </c>
      <c r="AR3561" s="95"/>
    </row>
    <row r="3562" spans="1:44" ht="15" customHeight="1">
      <c r="A3562" s="46">
        <v>4009</v>
      </c>
      <c r="B3562" s="46">
        <v>3561</v>
      </c>
      <c r="D3562" s="46" t="s">
        <v>16612</v>
      </c>
      <c r="E3562" s="9" t="s">
        <v>16613</v>
      </c>
      <c r="G3562" s="46" t="s">
        <v>16614</v>
      </c>
      <c r="I3562" s="46" t="s">
        <v>16615</v>
      </c>
      <c r="L3562" s="46" t="s">
        <v>16607</v>
      </c>
      <c r="P3562" s="43">
        <v>42825</v>
      </c>
      <c r="T3562" s="46" t="s">
        <v>13685</v>
      </c>
      <c r="AM3562" s="46" t="s">
        <v>16616</v>
      </c>
      <c r="AR3562" s="95"/>
    </row>
    <row r="3563" spans="1:44" ht="15" customHeight="1">
      <c r="A3563" s="46">
        <v>4010</v>
      </c>
      <c r="B3563" s="46">
        <v>3562</v>
      </c>
      <c r="D3563" s="46" t="s">
        <v>16617</v>
      </c>
      <c r="E3563" s="9" t="s">
        <v>16618</v>
      </c>
      <c r="G3563" s="46" t="s">
        <v>16619</v>
      </c>
      <c r="I3563" s="46" t="s">
        <v>16615</v>
      </c>
      <c r="L3563" s="46" t="s">
        <v>16607</v>
      </c>
      <c r="P3563" s="43">
        <v>42825</v>
      </c>
      <c r="T3563" s="46" t="s">
        <v>13685</v>
      </c>
      <c r="AM3563" s="46" t="s">
        <v>16620</v>
      </c>
      <c r="AR3563" s="95"/>
    </row>
    <row r="3564" spans="1:44" ht="15" customHeight="1">
      <c r="A3564" s="46">
        <v>4011</v>
      </c>
      <c r="B3564" s="46">
        <v>3563</v>
      </c>
      <c r="D3564" s="46" t="s">
        <v>16621</v>
      </c>
      <c r="E3564" s="9" t="s">
        <v>14975</v>
      </c>
      <c r="I3564" s="46" t="s">
        <v>14972</v>
      </c>
      <c r="P3564" s="43">
        <v>42871</v>
      </c>
      <c r="Q3564" s="46" t="s">
        <v>14000</v>
      </c>
      <c r="R3564" s="46">
        <v>2.0299999999999998</v>
      </c>
      <c r="AM3564" s="46" t="s">
        <v>15873</v>
      </c>
      <c r="AR3564" s="95"/>
    </row>
    <row r="3565" spans="1:44" ht="15" customHeight="1">
      <c r="A3565" s="46">
        <v>4012</v>
      </c>
      <c r="B3565" s="46">
        <v>3564</v>
      </c>
      <c r="D3565" s="46" t="s">
        <v>16622</v>
      </c>
      <c r="E3565" s="9" t="s">
        <v>14970</v>
      </c>
      <c r="I3565" s="46" t="s">
        <v>14972</v>
      </c>
      <c r="P3565" s="43">
        <v>42871</v>
      </c>
      <c r="Q3565" s="46" t="s">
        <v>14000</v>
      </c>
      <c r="R3565" s="46">
        <v>2.3199999999999998</v>
      </c>
      <c r="AM3565" s="46" t="s">
        <v>15872</v>
      </c>
      <c r="AR3565" s="95"/>
    </row>
    <row r="3566" spans="1:44" ht="15" customHeight="1">
      <c r="A3566" s="46">
        <v>4013</v>
      </c>
      <c r="B3566" s="46">
        <v>3565</v>
      </c>
      <c r="D3566" s="46" t="s">
        <v>16623</v>
      </c>
      <c r="E3566" s="9" t="s">
        <v>14992</v>
      </c>
      <c r="I3566" s="46" t="s">
        <v>14981</v>
      </c>
      <c r="P3566" s="43">
        <v>42871</v>
      </c>
      <c r="Q3566" s="46" t="s">
        <v>14000</v>
      </c>
      <c r="R3566" s="46">
        <v>4.9400000000000004</v>
      </c>
      <c r="AM3566" s="46" t="s">
        <v>15877</v>
      </c>
      <c r="AR3566" s="95"/>
    </row>
    <row r="3567" spans="1:44" ht="15" customHeight="1">
      <c r="A3567" s="46">
        <v>4014</v>
      </c>
      <c r="B3567" s="46">
        <v>3566</v>
      </c>
      <c r="D3567" s="46" t="s">
        <v>16624</v>
      </c>
      <c r="E3567" s="9" t="s">
        <v>14988</v>
      </c>
      <c r="I3567" s="46" t="s">
        <v>14981</v>
      </c>
      <c r="P3567" s="43">
        <v>42871</v>
      </c>
      <c r="Q3567" s="46" t="s">
        <v>14000</v>
      </c>
      <c r="R3567" s="46">
        <v>8.32</v>
      </c>
      <c r="AM3567" s="46" t="s">
        <v>15876</v>
      </c>
      <c r="AR3567" s="95"/>
    </row>
    <row r="3568" spans="1:44" ht="15" customHeight="1">
      <c r="A3568" s="46">
        <v>4015</v>
      </c>
      <c r="B3568" s="46">
        <v>3567</v>
      </c>
      <c r="D3568" s="46" t="s">
        <v>16625</v>
      </c>
      <c r="E3568" s="9" t="s">
        <v>14979</v>
      </c>
      <c r="I3568" s="46" t="s">
        <v>14981</v>
      </c>
      <c r="P3568" s="43">
        <v>42871</v>
      </c>
      <c r="Q3568" s="46" t="s">
        <v>14000</v>
      </c>
      <c r="R3568" s="46">
        <v>4.3</v>
      </c>
      <c r="AM3568" s="46" t="s">
        <v>15874</v>
      </c>
      <c r="AR3568" s="95"/>
    </row>
    <row r="3569" spans="1:44" ht="15" customHeight="1">
      <c r="A3569" s="46">
        <v>4016</v>
      </c>
      <c r="B3569" s="46">
        <v>3568</v>
      </c>
      <c r="D3569" s="46" t="s">
        <v>16626</v>
      </c>
      <c r="E3569" s="9" t="s">
        <v>16627</v>
      </c>
      <c r="G3569" s="46">
        <v>10265</v>
      </c>
      <c r="I3569" s="46" t="s">
        <v>14072</v>
      </c>
      <c r="P3569" s="43">
        <v>42871</v>
      </c>
      <c r="Q3569" s="46" t="s">
        <v>14000</v>
      </c>
      <c r="R3569" s="46">
        <v>10.6</v>
      </c>
      <c r="AM3569" s="46" t="s">
        <v>16628</v>
      </c>
      <c r="AR3569" s="95"/>
    </row>
    <row r="3570" spans="1:44" ht="15" customHeight="1">
      <c r="A3570" s="46">
        <v>4017</v>
      </c>
      <c r="B3570" s="46">
        <v>3569</v>
      </c>
      <c r="D3570" s="46" t="s">
        <v>16629</v>
      </c>
      <c r="E3570" s="9" t="s">
        <v>16630</v>
      </c>
      <c r="G3570" s="46">
        <v>10273</v>
      </c>
      <c r="I3570" s="46" t="s">
        <v>14061</v>
      </c>
      <c r="P3570" s="43">
        <v>42871</v>
      </c>
      <c r="Q3570" s="46" t="s">
        <v>14000</v>
      </c>
      <c r="R3570" s="46">
        <v>2.68</v>
      </c>
      <c r="AM3570" s="46" t="s">
        <v>16631</v>
      </c>
      <c r="AR3570" s="95"/>
    </row>
    <row r="3571" spans="1:44" ht="15" customHeight="1">
      <c r="A3571" s="46">
        <v>4018</v>
      </c>
      <c r="B3571" s="46">
        <v>3570</v>
      </c>
      <c r="D3571" s="46" t="s">
        <v>16632</v>
      </c>
      <c r="E3571" s="9" t="s">
        <v>16633</v>
      </c>
      <c r="G3571" s="46">
        <v>2264</v>
      </c>
      <c r="I3571" s="46" t="s">
        <v>14425</v>
      </c>
      <c r="P3571" s="43">
        <v>42871</v>
      </c>
      <c r="Q3571" s="46" t="s">
        <v>14000</v>
      </c>
      <c r="R3571" s="46">
        <v>12.1</v>
      </c>
      <c r="AM3571" s="46" t="s">
        <v>16634</v>
      </c>
      <c r="AR3571" s="95"/>
    </row>
    <row r="3572" spans="1:44" ht="15" customHeight="1">
      <c r="A3572" s="46">
        <v>4019</v>
      </c>
      <c r="B3572" s="46">
        <v>3571</v>
      </c>
      <c r="D3572" s="46" t="s">
        <v>16635</v>
      </c>
      <c r="E3572" s="9" t="s">
        <v>16636</v>
      </c>
      <c r="I3572" s="46" t="s">
        <v>16637</v>
      </c>
      <c r="P3572" s="43">
        <v>42871</v>
      </c>
      <c r="Q3572" s="46" t="s">
        <v>14000</v>
      </c>
      <c r="R3572" s="46">
        <v>14.5</v>
      </c>
      <c r="AM3572" s="46" t="s">
        <v>16638</v>
      </c>
      <c r="AR3572" s="95"/>
    </row>
    <row r="3573" spans="1:44" ht="15" customHeight="1">
      <c r="A3573" s="46">
        <v>4020</v>
      </c>
      <c r="B3573" s="46">
        <v>3572</v>
      </c>
      <c r="D3573" s="46" t="s">
        <v>16639</v>
      </c>
      <c r="E3573" s="33" t="s">
        <v>16640</v>
      </c>
      <c r="G3573" s="46" t="s">
        <v>16641</v>
      </c>
      <c r="I3573" s="32" t="s">
        <v>16642</v>
      </c>
      <c r="L3573" s="6" t="s">
        <v>16643</v>
      </c>
      <c r="M3573" s="6"/>
      <c r="N3573" s="6"/>
      <c r="P3573" s="43">
        <v>42871</v>
      </c>
      <c r="Q3573" s="46" t="s">
        <v>14000</v>
      </c>
      <c r="R3573" s="46">
        <v>35.4</v>
      </c>
      <c r="T3573" s="31" t="s">
        <v>14062</v>
      </c>
      <c r="AC3573" s="46" t="s">
        <v>15443</v>
      </c>
      <c r="AJ3573" s="46" t="s">
        <v>16644</v>
      </c>
      <c r="AM3573" s="46" t="s">
        <v>16645</v>
      </c>
      <c r="AR3573" s="95"/>
    </row>
    <row r="3574" spans="1:44" ht="15" customHeight="1">
      <c r="A3574" s="46">
        <v>4021</v>
      </c>
      <c r="B3574" s="46">
        <v>3573</v>
      </c>
      <c r="D3574" s="46" t="s">
        <v>16646</v>
      </c>
      <c r="E3574" s="33" t="s">
        <v>16647</v>
      </c>
      <c r="G3574" s="46" t="s">
        <v>16648</v>
      </c>
      <c r="I3574" s="32" t="s">
        <v>16642</v>
      </c>
      <c r="L3574" s="6" t="s">
        <v>16643</v>
      </c>
      <c r="M3574" s="6"/>
      <c r="N3574" s="6"/>
      <c r="P3574" s="43">
        <v>42871</v>
      </c>
      <c r="Q3574" s="46" t="s">
        <v>14000</v>
      </c>
      <c r="R3574" s="46">
        <v>21</v>
      </c>
      <c r="T3574" s="31" t="s">
        <v>14062</v>
      </c>
      <c r="AC3574" s="46" t="s">
        <v>15443</v>
      </c>
      <c r="AJ3574" s="46" t="s">
        <v>16644</v>
      </c>
      <c r="AM3574" s="46" t="s">
        <v>16649</v>
      </c>
      <c r="AR3574" s="95"/>
    </row>
    <row r="3575" spans="1:44" ht="15" customHeight="1">
      <c r="A3575" s="46">
        <v>4022</v>
      </c>
      <c r="B3575" s="46">
        <v>3574</v>
      </c>
      <c r="D3575" s="46" t="s">
        <v>16650</v>
      </c>
      <c r="E3575" s="33" t="s">
        <v>16651</v>
      </c>
      <c r="G3575" s="46" t="s">
        <v>16652</v>
      </c>
      <c r="I3575" s="32" t="s">
        <v>16653</v>
      </c>
      <c r="L3575" s="6" t="s">
        <v>16643</v>
      </c>
      <c r="M3575" s="6"/>
      <c r="N3575" s="6"/>
      <c r="P3575" s="43">
        <v>42871</v>
      </c>
      <c r="Q3575" s="46" t="s">
        <v>14000</v>
      </c>
      <c r="R3575" s="46">
        <v>2.42</v>
      </c>
      <c r="T3575" s="31" t="s">
        <v>14062</v>
      </c>
      <c r="AC3575" s="46" t="s">
        <v>15443</v>
      </c>
      <c r="AJ3575" s="46" t="s">
        <v>16644</v>
      </c>
      <c r="AM3575" s="46" t="s">
        <v>16654</v>
      </c>
      <c r="AR3575" s="95"/>
    </row>
    <row r="3576" spans="1:44" ht="15" customHeight="1">
      <c r="A3576" s="46">
        <v>4023</v>
      </c>
      <c r="B3576" s="46">
        <v>3575</v>
      </c>
      <c r="D3576" s="46" t="s">
        <v>16655</v>
      </c>
      <c r="E3576" s="30" t="s">
        <v>16656</v>
      </c>
      <c r="G3576" s="29" t="s">
        <v>16657</v>
      </c>
      <c r="I3576" s="8" t="s">
        <v>16653</v>
      </c>
      <c r="L3576" s="6" t="s">
        <v>16643</v>
      </c>
      <c r="M3576" s="6"/>
      <c r="N3576" s="6"/>
      <c r="P3576" s="43">
        <v>42887</v>
      </c>
      <c r="Q3576" s="46" t="s">
        <v>14000</v>
      </c>
      <c r="R3576" s="46">
        <v>35.6</v>
      </c>
      <c r="T3576" s="31" t="s">
        <v>14062</v>
      </c>
      <c r="AC3576" s="46" t="s">
        <v>15443</v>
      </c>
      <c r="AJ3576" s="46" t="s">
        <v>16644</v>
      </c>
      <c r="AM3576" s="46" t="s">
        <v>16658</v>
      </c>
      <c r="AR3576" s="95"/>
    </row>
    <row r="3577" spans="1:44" ht="15" customHeight="1">
      <c r="A3577" s="46">
        <v>4024</v>
      </c>
      <c r="B3577" s="46">
        <v>3576</v>
      </c>
      <c r="D3577" s="46" t="s">
        <v>16659</v>
      </c>
      <c r="E3577" s="30" t="s">
        <v>16660</v>
      </c>
      <c r="G3577" s="29" t="s">
        <v>16661</v>
      </c>
      <c r="I3577" s="8" t="s">
        <v>16662</v>
      </c>
      <c r="L3577" s="6" t="s">
        <v>16643</v>
      </c>
      <c r="M3577" s="6"/>
      <c r="N3577" s="6"/>
      <c r="P3577" s="43">
        <v>42887</v>
      </c>
      <c r="Q3577" s="46" t="s">
        <v>14000</v>
      </c>
      <c r="R3577" s="46">
        <v>26.7</v>
      </c>
      <c r="T3577" s="31" t="s">
        <v>14062</v>
      </c>
      <c r="AC3577" s="46" t="s">
        <v>15443</v>
      </c>
      <c r="AJ3577" s="46" t="s">
        <v>16644</v>
      </c>
      <c r="AM3577" s="46" t="s">
        <v>16663</v>
      </c>
      <c r="AR3577" s="95"/>
    </row>
    <row r="3578" spans="1:44" ht="15" customHeight="1">
      <c r="A3578" s="46">
        <v>4025</v>
      </c>
      <c r="B3578" s="46">
        <v>3577</v>
      </c>
      <c r="D3578" s="46" t="s">
        <v>16664</v>
      </c>
      <c r="E3578" s="30" t="s">
        <v>16665</v>
      </c>
      <c r="G3578" s="29" t="s">
        <v>16666</v>
      </c>
      <c r="I3578" s="8" t="s">
        <v>16667</v>
      </c>
      <c r="L3578" s="6" t="s">
        <v>16643</v>
      </c>
      <c r="M3578" s="6"/>
      <c r="N3578" s="6"/>
      <c r="P3578" s="43">
        <v>42887</v>
      </c>
      <c r="Q3578" s="46" t="s">
        <v>14000</v>
      </c>
      <c r="R3578" s="46">
        <v>4.75</v>
      </c>
      <c r="T3578" s="31" t="s">
        <v>14062</v>
      </c>
      <c r="AC3578" s="46" t="s">
        <v>15443</v>
      </c>
      <c r="AJ3578" s="46" t="s">
        <v>16644</v>
      </c>
      <c r="AM3578" s="46" t="s">
        <v>16668</v>
      </c>
      <c r="AR3578" s="95"/>
    </row>
    <row r="3579" spans="1:44" ht="15" customHeight="1">
      <c r="A3579" s="46">
        <v>4026</v>
      </c>
      <c r="B3579" s="46">
        <v>3578</v>
      </c>
      <c r="D3579" s="46" t="s">
        <v>16669</v>
      </c>
      <c r="E3579" s="30" t="s">
        <v>16670</v>
      </c>
      <c r="G3579" s="29" t="s">
        <v>16671</v>
      </c>
      <c r="I3579" s="8" t="s">
        <v>16667</v>
      </c>
      <c r="L3579" s="6" t="s">
        <v>16643</v>
      </c>
      <c r="M3579" s="6"/>
      <c r="N3579" s="6"/>
      <c r="P3579" s="43">
        <v>42887</v>
      </c>
      <c r="Q3579" s="46" t="s">
        <v>14000</v>
      </c>
      <c r="R3579" s="46">
        <v>20.399999999999999</v>
      </c>
      <c r="T3579" s="31" t="s">
        <v>14062</v>
      </c>
      <c r="AC3579" s="46" t="s">
        <v>15443</v>
      </c>
      <c r="AJ3579" s="46" t="s">
        <v>16644</v>
      </c>
      <c r="AM3579" s="46" t="s">
        <v>16672</v>
      </c>
      <c r="AR3579" s="95"/>
    </row>
    <row r="3580" spans="1:44" ht="15" customHeight="1">
      <c r="A3580" s="46">
        <v>4027</v>
      </c>
      <c r="B3580" s="46">
        <v>3579</v>
      </c>
      <c r="D3580" s="46" t="s">
        <v>16673</v>
      </c>
      <c r="E3580" s="30" t="s">
        <v>16674</v>
      </c>
      <c r="G3580" s="29" t="s">
        <v>16675</v>
      </c>
      <c r="I3580" s="8" t="s">
        <v>16676</v>
      </c>
      <c r="L3580" s="6" t="s">
        <v>16643</v>
      </c>
      <c r="M3580" s="6"/>
      <c r="N3580" s="6"/>
      <c r="P3580" s="43">
        <v>42887</v>
      </c>
      <c r="Q3580" s="46" t="s">
        <v>14000</v>
      </c>
      <c r="R3580" s="46">
        <v>33.5</v>
      </c>
      <c r="T3580" s="31" t="s">
        <v>14062</v>
      </c>
      <c r="AC3580" s="46" t="s">
        <v>15443</v>
      </c>
      <c r="AJ3580" s="46" t="s">
        <v>16644</v>
      </c>
      <c r="AM3580" s="46" t="s">
        <v>16677</v>
      </c>
      <c r="AR3580" s="95"/>
    </row>
    <row r="3581" spans="1:44" ht="15" customHeight="1">
      <c r="A3581" s="46">
        <v>4028</v>
      </c>
      <c r="B3581" s="46">
        <v>3580</v>
      </c>
      <c r="D3581" s="46" t="s">
        <v>16678</v>
      </c>
      <c r="E3581" s="30" t="s">
        <v>16679</v>
      </c>
      <c r="G3581" s="29" t="s">
        <v>16680</v>
      </c>
      <c r="I3581" s="8" t="s">
        <v>16676</v>
      </c>
      <c r="L3581" s="6" t="s">
        <v>16643</v>
      </c>
      <c r="M3581" s="6"/>
      <c r="N3581" s="6"/>
      <c r="P3581" s="43">
        <v>42887</v>
      </c>
      <c r="Q3581" s="46" t="s">
        <v>14000</v>
      </c>
      <c r="R3581" s="46">
        <v>31.3</v>
      </c>
      <c r="T3581" s="31" t="s">
        <v>14062</v>
      </c>
      <c r="AC3581" s="46" t="s">
        <v>15443</v>
      </c>
      <c r="AJ3581" s="46" t="s">
        <v>16644</v>
      </c>
      <c r="AM3581" s="46" t="s">
        <v>16681</v>
      </c>
      <c r="AR3581" s="95"/>
    </row>
    <row r="3582" spans="1:44" ht="15" customHeight="1">
      <c r="A3582" s="46">
        <v>4029</v>
      </c>
      <c r="B3582" s="46">
        <v>3581</v>
      </c>
      <c r="D3582" s="46" t="s">
        <v>16682</v>
      </c>
      <c r="E3582" s="30" t="s">
        <v>16683</v>
      </c>
      <c r="G3582" s="29" t="s">
        <v>16684</v>
      </c>
      <c r="I3582" s="8" t="s">
        <v>16676</v>
      </c>
      <c r="L3582" s="6" t="s">
        <v>16643</v>
      </c>
      <c r="M3582" s="6"/>
      <c r="N3582" s="6"/>
      <c r="P3582" s="43">
        <v>42887</v>
      </c>
      <c r="Q3582" s="46" t="s">
        <v>14000</v>
      </c>
      <c r="R3582" s="46">
        <v>30.4</v>
      </c>
      <c r="T3582" s="31" t="s">
        <v>14062</v>
      </c>
      <c r="AC3582" s="46" t="s">
        <v>15443</v>
      </c>
      <c r="AJ3582" s="46" t="s">
        <v>16644</v>
      </c>
      <c r="AM3582" s="46" t="s">
        <v>16685</v>
      </c>
      <c r="AR3582" s="95"/>
    </row>
    <row r="3583" spans="1:44" ht="15" customHeight="1">
      <c r="A3583" s="46">
        <v>4030</v>
      </c>
      <c r="B3583" s="46">
        <v>3582</v>
      </c>
      <c r="D3583" s="46" t="s">
        <v>16686</v>
      </c>
      <c r="E3583" s="30" t="s">
        <v>16687</v>
      </c>
      <c r="G3583" s="29" t="s">
        <v>16688</v>
      </c>
      <c r="I3583" s="8" t="s">
        <v>16689</v>
      </c>
      <c r="L3583" s="6" t="s">
        <v>16643</v>
      </c>
      <c r="M3583" s="6"/>
      <c r="N3583" s="6"/>
      <c r="P3583" s="43">
        <v>42887</v>
      </c>
      <c r="Q3583" s="46" t="s">
        <v>14000</v>
      </c>
      <c r="R3583" s="46">
        <v>27.9</v>
      </c>
      <c r="T3583" s="31" t="s">
        <v>14062</v>
      </c>
      <c r="AC3583" s="46" t="s">
        <v>15443</v>
      </c>
      <c r="AJ3583" s="46" t="s">
        <v>16644</v>
      </c>
      <c r="AM3583" s="46" t="s">
        <v>16690</v>
      </c>
      <c r="AR3583" s="95"/>
    </row>
    <row r="3584" spans="1:44" ht="15" customHeight="1">
      <c r="A3584" s="46">
        <v>4031</v>
      </c>
      <c r="B3584" s="46">
        <v>3583</v>
      </c>
      <c r="D3584" s="46" t="s">
        <v>16691</v>
      </c>
      <c r="E3584" s="30" t="s">
        <v>16692</v>
      </c>
      <c r="G3584" s="29" t="s">
        <v>16693</v>
      </c>
      <c r="I3584" s="8" t="s">
        <v>16689</v>
      </c>
      <c r="L3584" s="6" t="s">
        <v>16643</v>
      </c>
      <c r="M3584" s="6"/>
      <c r="N3584" s="6"/>
      <c r="P3584" s="43">
        <v>42887</v>
      </c>
      <c r="Q3584" s="46" t="s">
        <v>14000</v>
      </c>
      <c r="R3584" s="46">
        <v>1.95</v>
      </c>
      <c r="T3584" s="31" t="s">
        <v>14062</v>
      </c>
      <c r="AC3584" s="46" t="s">
        <v>15443</v>
      </c>
      <c r="AJ3584" s="46" t="s">
        <v>16644</v>
      </c>
      <c r="AM3584" s="46" t="s">
        <v>16694</v>
      </c>
      <c r="AR3584" s="95"/>
    </row>
    <row r="3585" spans="1:44" ht="15" customHeight="1">
      <c r="A3585" s="46">
        <v>4032</v>
      </c>
      <c r="B3585" s="46">
        <v>3584</v>
      </c>
      <c r="D3585" s="46" t="s">
        <v>16695</v>
      </c>
      <c r="E3585" s="30" t="s">
        <v>16696</v>
      </c>
      <c r="G3585" s="29" t="s">
        <v>16697</v>
      </c>
      <c r="I3585" s="8" t="s">
        <v>1336</v>
      </c>
      <c r="L3585" s="6" t="s">
        <v>16643</v>
      </c>
      <c r="M3585" s="6"/>
      <c r="N3585" s="6"/>
      <c r="P3585" s="43">
        <v>42887</v>
      </c>
      <c r="Q3585" s="46" t="s">
        <v>14000</v>
      </c>
      <c r="R3585" s="46">
        <v>27.9</v>
      </c>
      <c r="T3585" s="31" t="s">
        <v>14062</v>
      </c>
      <c r="AC3585" s="46" t="s">
        <v>15443</v>
      </c>
      <c r="AJ3585" s="46" t="s">
        <v>16644</v>
      </c>
      <c r="AM3585" s="46" t="s">
        <v>16698</v>
      </c>
      <c r="AR3585" s="95"/>
    </row>
    <row r="3586" spans="1:44" ht="15" customHeight="1">
      <c r="A3586" s="46">
        <v>4033</v>
      </c>
      <c r="B3586" s="46">
        <v>3585</v>
      </c>
      <c r="D3586" s="46" t="s">
        <v>16699</v>
      </c>
      <c r="E3586" s="30" t="s">
        <v>16700</v>
      </c>
      <c r="G3586" s="29" t="s">
        <v>16701</v>
      </c>
      <c r="I3586" s="8" t="s">
        <v>16702</v>
      </c>
      <c r="L3586" s="6" t="s">
        <v>16643</v>
      </c>
      <c r="M3586" s="6"/>
      <c r="N3586" s="6"/>
      <c r="P3586" s="43">
        <v>42887</v>
      </c>
      <c r="Q3586" s="46" t="s">
        <v>14000</v>
      </c>
      <c r="R3586" s="46">
        <v>34.700000000000003</v>
      </c>
      <c r="T3586" s="31" t="s">
        <v>14062</v>
      </c>
      <c r="AC3586" s="46" t="s">
        <v>15443</v>
      </c>
      <c r="AJ3586" s="46" t="s">
        <v>16644</v>
      </c>
      <c r="AM3586" s="46" t="s">
        <v>16703</v>
      </c>
      <c r="AR3586" s="95"/>
    </row>
    <row r="3587" spans="1:44" ht="15" customHeight="1">
      <c r="A3587" s="46">
        <v>4034</v>
      </c>
      <c r="B3587" s="46">
        <v>3586</v>
      </c>
      <c r="D3587" s="46" t="s">
        <v>16704</v>
      </c>
      <c r="E3587" s="30" t="s">
        <v>16705</v>
      </c>
      <c r="G3587" s="29" t="s">
        <v>16706</v>
      </c>
      <c r="I3587" s="8" t="s">
        <v>16702</v>
      </c>
      <c r="L3587" s="6" t="s">
        <v>16643</v>
      </c>
      <c r="M3587" s="6"/>
      <c r="N3587" s="6"/>
      <c r="P3587" s="43">
        <v>42887</v>
      </c>
      <c r="Q3587" s="46" t="s">
        <v>14000</v>
      </c>
      <c r="R3587" s="46">
        <v>29</v>
      </c>
      <c r="T3587" s="31" t="s">
        <v>14062</v>
      </c>
      <c r="AC3587" s="46" t="s">
        <v>15443</v>
      </c>
      <c r="AJ3587" s="46" t="s">
        <v>16644</v>
      </c>
      <c r="AM3587" s="46" t="s">
        <v>16707</v>
      </c>
      <c r="AR3587" s="95"/>
    </row>
    <row r="3588" spans="1:44" ht="15" customHeight="1">
      <c r="A3588" s="46">
        <v>4035</v>
      </c>
      <c r="B3588" s="46">
        <v>3587</v>
      </c>
      <c r="D3588" s="46" t="s">
        <v>16708</v>
      </c>
      <c r="E3588" s="30"/>
      <c r="F3588" s="46" t="s">
        <v>9919</v>
      </c>
      <c r="G3588" s="3" t="s">
        <v>16709</v>
      </c>
      <c r="I3588" s="8" t="s">
        <v>7704</v>
      </c>
      <c r="L3588" s="6" t="s">
        <v>42</v>
      </c>
      <c r="M3588" s="6"/>
      <c r="N3588" s="6"/>
      <c r="O3588" s="46" t="s">
        <v>11400</v>
      </c>
      <c r="P3588" s="43">
        <v>42958</v>
      </c>
      <c r="R3588" s="46">
        <v>8.58</v>
      </c>
      <c r="T3588" s="31" t="s">
        <v>13685</v>
      </c>
      <c r="AC3588" s="46" t="s">
        <v>16710</v>
      </c>
      <c r="AM3588" s="46" t="s">
        <v>16711</v>
      </c>
      <c r="AR3588" s="95"/>
    </row>
    <row r="3589" spans="1:44" ht="15" customHeight="1">
      <c r="A3589" s="46">
        <v>4036</v>
      </c>
      <c r="B3589" s="46">
        <v>3588</v>
      </c>
      <c r="D3589" s="46" t="s">
        <v>16712</v>
      </c>
      <c r="E3589" s="30"/>
      <c r="F3589" s="46" t="s">
        <v>9919</v>
      </c>
      <c r="G3589" s="3" t="s">
        <v>16713</v>
      </c>
      <c r="I3589" s="8" t="s">
        <v>16714</v>
      </c>
      <c r="L3589" s="6" t="s">
        <v>42</v>
      </c>
      <c r="M3589" s="6"/>
      <c r="N3589" s="6"/>
      <c r="O3589" s="46" t="s">
        <v>11400</v>
      </c>
      <c r="P3589" s="43">
        <v>42958</v>
      </c>
      <c r="R3589" s="46">
        <v>24.2</v>
      </c>
      <c r="T3589" s="31" t="s">
        <v>13685</v>
      </c>
      <c r="AC3589" s="46" t="s">
        <v>16710</v>
      </c>
      <c r="AM3589" s="46" t="s">
        <v>16715</v>
      </c>
      <c r="AR3589" s="95"/>
    </row>
    <row r="3590" spans="1:44" ht="15" customHeight="1">
      <c r="A3590" s="46">
        <v>4037</v>
      </c>
      <c r="B3590" s="46">
        <v>3589</v>
      </c>
      <c r="D3590" s="46" t="s">
        <v>16716</v>
      </c>
      <c r="E3590" s="30"/>
      <c r="F3590" s="46" t="s">
        <v>9919</v>
      </c>
      <c r="G3590" s="3" t="s">
        <v>16717</v>
      </c>
      <c r="I3590" s="8" t="s">
        <v>3331</v>
      </c>
      <c r="L3590" s="6" t="s">
        <v>42</v>
      </c>
      <c r="M3590" s="6"/>
      <c r="N3590" s="6"/>
      <c r="O3590" s="46" t="s">
        <v>11400</v>
      </c>
      <c r="P3590" s="43">
        <v>42958</v>
      </c>
      <c r="R3590" s="46">
        <v>10</v>
      </c>
      <c r="T3590" s="31" t="s">
        <v>13685</v>
      </c>
      <c r="AC3590" s="46" t="s">
        <v>16710</v>
      </c>
      <c r="AM3590" s="46" t="s">
        <v>16718</v>
      </c>
      <c r="AR3590" s="95"/>
    </row>
    <row r="3591" spans="1:44" ht="15" customHeight="1">
      <c r="A3591" s="46">
        <v>4038</v>
      </c>
      <c r="B3591" s="46">
        <v>3590</v>
      </c>
      <c r="D3591" s="46" t="s">
        <v>16719</v>
      </c>
      <c r="E3591" s="30"/>
      <c r="F3591" s="46" t="s">
        <v>9919</v>
      </c>
      <c r="G3591" s="3" t="s">
        <v>16720</v>
      </c>
      <c r="I3591" s="8" t="s">
        <v>7398</v>
      </c>
      <c r="L3591" s="6" t="s">
        <v>42</v>
      </c>
      <c r="M3591" s="6"/>
      <c r="N3591" s="6"/>
      <c r="O3591" s="46" t="s">
        <v>11400</v>
      </c>
      <c r="P3591" s="43">
        <v>42958</v>
      </c>
      <c r="R3591" s="46">
        <v>27.9</v>
      </c>
      <c r="T3591" s="31" t="s">
        <v>13685</v>
      </c>
      <c r="AC3591" s="46" t="s">
        <v>16710</v>
      </c>
      <c r="AM3591" s="46" t="s">
        <v>16721</v>
      </c>
      <c r="AR3591" s="95"/>
    </row>
    <row r="3592" spans="1:44" ht="15" customHeight="1">
      <c r="A3592" s="46">
        <v>4039</v>
      </c>
      <c r="B3592" s="46">
        <v>3591</v>
      </c>
      <c r="D3592" s="46" t="s">
        <v>16722</v>
      </c>
      <c r="E3592" s="30"/>
      <c r="F3592" s="46" t="s">
        <v>9919</v>
      </c>
      <c r="G3592" s="3" t="s">
        <v>16723</v>
      </c>
      <c r="I3592" s="8" t="s">
        <v>3263</v>
      </c>
      <c r="L3592" s="6" t="s">
        <v>42</v>
      </c>
      <c r="M3592" s="6"/>
      <c r="N3592" s="6"/>
      <c r="O3592" s="46" t="s">
        <v>11400</v>
      </c>
      <c r="P3592" s="43">
        <v>42958</v>
      </c>
      <c r="R3592" s="46">
        <v>13.1</v>
      </c>
      <c r="T3592" s="31" t="s">
        <v>13685</v>
      </c>
      <c r="AC3592" s="46" t="s">
        <v>16710</v>
      </c>
      <c r="AM3592" s="46" t="s">
        <v>16724</v>
      </c>
      <c r="AR3592" s="95"/>
    </row>
    <row r="3593" spans="1:44" ht="15" customHeight="1">
      <c r="A3593" s="46">
        <v>4040</v>
      </c>
      <c r="B3593" s="46">
        <v>3592</v>
      </c>
      <c r="D3593" s="46" t="s">
        <v>16725</v>
      </c>
      <c r="E3593" s="30"/>
      <c r="F3593" s="46" t="s">
        <v>9919</v>
      </c>
      <c r="G3593" s="3" t="s">
        <v>16726</v>
      </c>
      <c r="I3593" s="8" t="s">
        <v>3263</v>
      </c>
      <c r="L3593" s="6" t="s">
        <v>42</v>
      </c>
      <c r="M3593" s="6"/>
      <c r="N3593" s="6"/>
      <c r="O3593" s="46" t="s">
        <v>11400</v>
      </c>
      <c r="P3593" s="43">
        <v>42958</v>
      </c>
      <c r="R3593" s="46">
        <v>26.6</v>
      </c>
      <c r="T3593" s="31" t="s">
        <v>13685</v>
      </c>
      <c r="AC3593" s="46" t="s">
        <v>16710</v>
      </c>
      <c r="AM3593" s="46" t="s">
        <v>16727</v>
      </c>
      <c r="AR3593" s="95"/>
    </row>
    <row r="3594" spans="1:44" ht="15" customHeight="1">
      <c r="A3594" s="46">
        <v>4041</v>
      </c>
      <c r="B3594" s="46">
        <v>3593</v>
      </c>
      <c r="D3594" s="46" t="s">
        <v>16728</v>
      </c>
      <c r="E3594" s="30"/>
      <c r="F3594" s="46" t="s">
        <v>9919</v>
      </c>
      <c r="G3594" s="3" t="s">
        <v>16729</v>
      </c>
      <c r="I3594" s="8" t="s">
        <v>1420</v>
      </c>
      <c r="L3594" s="6" t="s">
        <v>42</v>
      </c>
      <c r="M3594" s="6"/>
      <c r="N3594" s="6"/>
      <c r="O3594" s="46" t="s">
        <v>11400</v>
      </c>
      <c r="P3594" s="43">
        <v>42958</v>
      </c>
      <c r="R3594" s="46">
        <v>26.1</v>
      </c>
      <c r="T3594" s="31" t="s">
        <v>13685</v>
      </c>
      <c r="AC3594" s="46" t="s">
        <v>16710</v>
      </c>
      <c r="AM3594" s="46" t="s">
        <v>16730</v>
      </c>
      <c r="AR3594" s="95"/>
    </row>
    <row r="3595" spans="1:44" ht="15" customHeight="1">
      <c r="A3595" s="46">
        <v>4042</v>
      </c>
      <c r="B3595" s="46">
        <v>3594</v>
      </c>
      <c r="D3595" s="46" t="s">
        <v>16731</v>
      </c>
      <c r="E3595" s="30"/>
      <c r="F3595" s="46" t="s">
        <v>9919</v>
      </c>
      <c r="G3595" s="3" t="s">
        <v>16732</v>
      </c>
      <c r="I3595" s="8" t="s">
        <v>1420</v>
      </c>
      <c r="L3595" s="6" t="s">
        <v>42</v>
      </c>
      <c r="M3595" s="6"/>
      <c r="N3595" s="6"/>
      <c r="O3595" s="46" t="s">
        <v>11400</v>
      </c>
      <c r="P3595" s="43">
        <v>42958</v>
      </c>
      <c r="R3595" s="46">
        <v>16.899999999999999</v>
      </c>
      <c r="T3595" s="31" t="s">
        <v>13685</v>
      </c>
      <c r="AC3595" s="46" t="s">
        <v>16710</v>
      </c>
      <c r="AM3595" s="46" t="s">
        <v>16733</v>
      </c>
      <c r="AR3595" s="95"/>
    </row>
    <row r="3596" spans="1:44" ht="15" customHeight="1">
      <c r="A3596" s="46">
        <v>4043</v>
      </c>
      <c r="B3596" s="46">
        <v>3595</v>
      </c>
      <c r="D3596" s="46" t="s">
        <v>16734</v>
      </c>
      <c r="E3596" s="30"/>
      <c r="F3596" s="46" t="s">
        <v>9919</v>
      </c>
      <c r="G3596" s="3" t="s">
        <v>16735</v>
      </c>
      <c r="I3596" s="8" t="s">
        <v>1420</v>
      </c>
      <c r="L3596" s="6" t="s">
        <v>42</v>
      </c>
      <c r="M3596" s="6"/>
      <c r="N3596" s="6"/>
      <c r="O3596" s="46" t="s">
        <v>11400</v>
      </c>
      <c r="P3596" s="43">
        <v>42958</v>
      </c>
      <c r="R3596" s="46">
        <v>29.6</v>
      </c>
      <c r="T3596" s="31" t="s">
        <v>13685</v>
      </c>
      <c r="AC3596" s="46" t="s">
        <v>16710</v>
      </c>
      <c r="AM3596" s="46" t="s">
        <v>16736</v>
      </c>
      <c r="AR3596" s="95"/>
    </row>
    <row r="3597" spans="1:44" ht="15" customHeight="1">
      <c r="A3597" s="46">
        <v>4044</v>
      </c>
      <c r="B3597" s="46">
        <v>3596</v>
      </c>
      <c r="D3597" s="46" t="s">
        <v>16737</v>
      </c>
      <c r="E3597" s="30"/>
      <c r="F3597" s="46" t="s">
        <v>9919</v>
      </c>
      <c r="G3597" s="3" t="s">
        <v>16738</v>
      </c>
      <c r="I3597" s="8" t="s">
        <v>1420</v>
      </c>
      <c r="L3597" s="6" t="s">
        <v>42</v>
      </c>
      <c r="M3597" s="6"/>
      <c r="N3597" s="6"/>
      <c r="O3597" s="46" t="s">
        <v>11400</v>
      </c>
      <c r="P3597" s="43">
        <v>42958</v>
      </c>
      <c r="R3597" s="46">
        <v>17.899999999999999</v>
      </c>
      <c r="T3597" s="31" t="s">
        <v>13685</v>
      </c>
      <c r="AC3597" s="46" t="s">
        <v>16710</v>
      </c>
      <c r="AM3597" s="46" t="s">
        <v>16739</v>
      </c>
      <c r="AR3597" s="95"/>
    </row>
    <row r="3598" spans="1:44" ht="15" customHeight="1">
      <c r="A3598" s="46">
        <v>4045</v>
      </c>
      <c r="B3598" s="46">
        <v>3597</v>
      </c>
      <c r="D3598" s="46" t="s">
        <v>16740</v>
      </c>
      <c r="E3598" s="30"/>
      <c r="F3598" s="46" t="s">
        <v>9919</v>
      </c>
      <c r="G3598" s="3" t="s">
        <v>16741</v>
      </c>
      <c r="I3598" s="8" t="s">
        <v>1420</v>
      </c>
      <c r="L3598" s="6" t="s">
        <v>42</v>
      </c>
      <c r="M3598" s="6"/>
      <c r="N3598" s="6"/>
      <c r="O3598" s="46" t="s">
        <v>11400</v>
      </c>
      <c r="P3598" s="43">
        <v>42958</v>
      </c>
      <c r="R3598" s="46">
        <v>26.7</v>
      </c>
      <c r="T3598" s="31" t="s">
        <v>13685</v>
      </c>
      <c r="AC3598" s="46" t="s">
        <v>16710</v>
      </c>
      <c r="AM3598" s="46" t="s">
        <v>16742</v>
      </c>
      <c r="AR3598" s="95"/>
    </row>
    <row r="3599" spans="1:44" ht="15" customHeight="1">
      <c r="A3599" s="46">
        <v>4046</v>
      </c>
      <c r="B3599" s="46">
        <v>3598</v>
      </c>
      <c r="D3599" s="46" t="s">
        <v>16743</v>
      </c>
      <c r="E3599" s="30" t="s">
        <v>13581</v>
      </c>
      <c r="F3599" s="46" t="s">
        <v>9919</v>
      </c>
      <c r="G3599" s="3" t="s">
        <v>16744</v>
      </c>
      <c r="I3599" s="8" t="s">
        <v>1420</v>
      </c>
      <c r="L3599" s="6" t="s">
        <v>42</v>
      </c>
      <c r="M3599" s="6"/>
      <c r="N3599" s="6"/>
      <c r="O3599" s="46" t="s">
        <v>11400</v>
      </c>
      <c r="P3599" s="43">
        <v>42958</v>
      </c>
      <c r="R3599" s="46">
        <v>13.7</v>
      </c>
      <c r="T3599" s="31" t="s">
        <v>13685</v>
      </c>
      <c r="AC3599" s="46" t="s">
        <v>16710</v>
      </c>
      <c r="AM3599" s="46" t="s">
        <v>16745</v>
      </c>
      <c r="AR3599" s="95"/>
    </row>
    <row r="3600" spans="1:44" ht="15" customHeight="1">
      <c r="A3600" s="46">
        <v>4047</v>
      </c>
      <c r="B3600" s="46">
        <v>3599</v>
      </c>
      <c r="D3600" s="46" t="s">
        <v>16746</v>
      </c>
      <c r="E3600" s="30"/>
      <c r="F3600" s="46" t="s">
        <v>9919</v>
      </c>
      <c r="G3600" s="3" t="s">
        <v>16747</v>
      </c>
      <c r="I3600" s="8" t="s">
        <v>1420</v>
      </c>
      <c r="L3600" s="6" t="s">
        <v>42</v>
      </c>
      <c r="M3600" s="6"/>
      <c r="N3600" s="6"/>
      <c r="O3600" s="46" t="s">
        <v>11400</v>
      </c>
      <c r="P3600" s="43">
        <v>42961</v>
      </c>
      <c r="R3600" s="46">
        <v>11.3</v>
      </c>
      <c r="T3600" s="31" t="s">
        <v>13685</v>
      </c>
      <c r="AC3600" s="46" t="s">
        <v>16710</v>
      </c>
      <c r="AM3600" s="46" t="s">
        <v>16748</v>
      </c>
      <c r="AR3600" s="95"/>
    </row>
    <row r="3601" spans="1:44" ht="15" customHeight="1">
      <c r="A3601" s="46">
        <v>4048</v>
      </c>
      <c r="B3601" s="46">
        <v>3600</v>
      </c>
      <c r="D3601" s="46" t="s">
        <v>16749</v>
      </c>
      <c r="E3601" s="30"/>
      <c r="F3601" s="46" t="s">
        <v>9919</v>
      </c>
      <c r="G3601" s="3" t="s">
        <v>16750</v>
      </c>
      <c r="I3601" s="8" t="s">
        <v>1420</v>
      </c>
      <c r="L3601" s="6" t="s">
        <v>42</v>
      </c>
      <c r="M3601" s="6"/>
      <c r="N3601" s="6"/>
      <c r="O3601" s="46" t="s">
        <v>11400</v>
      </c>
      <c r="P3601" s="43">
        <v>42961</v>
      </c>
      <c r="R3601" s="46">
        <v>12.5</v>
      </c>
      <c r="T3601" s="31" t="s">
        <v>13685</v>
      </c>
      <c r="AC3601" s="46" t="s">
        <v>16710</v>
      </c>
      <c r="AM3601" s="46" t="s">
        <v>16751</v>
      </c>
      <c r="AR3601" s="95"/>
    </row>
    <row r="3602" spans="1:44" ht="15" customHeight="1">
      <c r="A3602" s="46">
        <v>4049</v>
      </c>
      <c r="B3602" s="46">
        <v>3601</v>
      </c>
      <c r="D3602" s="46" t="s">
        <v>16752</v>
      </c>
      <c r="E3602" s="30"/>
      <c r="F3602" s="46" t="s">
        <v>9919</v>
      </c>
      <c r="G3602" s="3" t="s">
        <v>16753</v>
      </c>
      <c r="I3602" s="8" t="s">
        <v>1420</v>
      </c>
      <c r="L3602" s="6" t="s">
        <v>42</v>
      </c>
      <c r="M3602" s="6"/>
      <c r="N3602" s="6"/>
      <c r="O3602" s="46" t="s">
        <v>11400</v>
      </c>
      <c r="P3602" s="43">
        <v>42961</v>
      </c>
      <c r="R3602" s="46">
        <v>17.5</v>
      </c>
      <c r="T3602" s="31" t="s">
        <v>13685</v>
      </c>
      <c r="AC3602" s="46" t="s">
        <v>16710</v>
      </c>
      <c r="AM3602" s="46" t="s">
        <v>16754</v>
      </c>
      <c r="AR3602" s="95"/>
    </row>
    <row r="3603" spans="1:44" ht="15" customHeight="1">
      <c r="A3603" s="46">
        <v>4050</v>
      </c>
      <c r="B3603" s="46">
        <v>3602</v>
      </c>
      <c r="D3603" s="46" t="s">
        <v>16755</v>
      </c>
      <c r="E3603" s="30"/>
      <c r="F3603" s="46" t="s">
        <v>9919</v>
      </c>
      <c r="G3603" s="3" t="s">
        <v>16756</v>
      </c>
      <c r="I3603" s="8" t="s">
        <v>1420</v>
      </c>
      <c r="L3603" s="6" t="s">
        <v>42</v>
      </c>
      <c r="M3603" s="6"/>
      <c r="N3603" s="6"/>
      <c r="O3603" s="46" t="s">
        <v>11400</v>
      </c>
      <c r="P3603" s="43">
        <v>42961</v>
      </c>
      <c r="R3603" s="46">
        <v>16.3</v>
      </c>
      <c r="T3603" s="31" t="s">
        <v>13685</v>
      </c>
      <c r="AC3603" s="46" t="s">
        <v>16710</v>
      </c>
      <c r="AM3603" s="46" t="s">
        <v>16757</v>
      </c>
      <c r="AR3603" s="95"/>
    </row>
    <row r="3604" spans="1:44" ht="15" customHeight="1">
      <c r="A3604" s="46">
        <v>4051</v>
      </c>
      <c r="B3604" s="46">
        <v>3603</v>
      </c>
      <c r="D3604" s="46" t="s">
        <v>16758</v>
      </c>
      <c r="E3604" s="30"/>
      <c r="F3604" s="46" t="s">
        <v>9919</v>
      </c>
      <c r="G3604" s="3" t="s">
        <v>16759</v>
      </c>
      <c r="I3604" s="8" t="s">
        <v>16760</v>
      </c>
      <c r="L3604" s="6" t="s">
        <v>42</v>
      </c>
      <c r="M3604" s="6"/>
      <c r="N3604" s="6"/>
      <c r="O3604" s="46" t="s">
        <v>11400</v>
      </c>
      <c r="P3604" s="43">
        <v>42961</v>
      </c>
      <c r="R3604" s="46">
        <v>15</v>
      </c>
      <c r="T3604" s="31" t="s">
        <v>13685</v>
      </c>
      <c r="AC3604" s="46" t="s">
        <v>16710</v>
      </c>
      <c r="AM3604" s="46" t="s">
        <v>16761</v>
      </c>
      <c r="AR3604" s="95"/>
    </row>
    <row r="3605" spans="1:44" ht="15" customHeight="1">
      <c r="A3605" s="46">
        <v>4052</v>
      </c>
      <c r="B3605" s="46">
        <v>3604</v>
      </c>
      <c r="D3605" s="46" t="s">
        <v>16762</v>
      </c>
      <c r="E3605" s="30"/>
      <c r="F3605" s="46" t="s">
        <v>9919</v>
      </c>
      <c r="G3605" s="3" t="s">
        <v>16763</v>
      </c>
      <c r="I3605" s="8" t="s">
        <v>16760</v>
      </c>
      <c r="L3605" s="6" t="s">
        <v>42</v>
      </c>
      <c r="M3605" s="6"/>
      <c r="N3605" s="6"/>
      <c r="O3605" s="46" t="s">
        <v>11400</v>
      </c>
      <c r="P3605" s="43">
        <v>42961</v>
      </c>
      <c r="R3605" s="46">
        <v>12.4</v>
      </c>
      <c r="T3605" s="31" t="s">
        <v>13685</v>
      </c>
      <c r="AC3605" s="46" t="s">
        <v>16710</v>
      </c>
      <c r="AM3605" s="46" t="s">
        <v>16764</v>
      </c>
      <c r="AR3605" s="95"/>
    </row>
    <row r="3606" spans="1:44" ht="15" customHeight="1">
      <c r="A3606" s="46">
        <v>4053</v>
      </c>
      <c r="B3606" s="46">
        <v>3605</v>
      </c>
      <c r="D3606" s="46" t="s">
        <v>16765</v>
      </c>
      <c r="E3606" s="30"/>
      <c r="F3606" s="46" t="s">
        <v>9919</v>
      </c>
      <c r="G3606" s="3" t="s">
        <v>16766</v>
      </c>
      <c r="I3606" s="8" t="s">
        <v>16760</v>
      </c>
      <c r="L3606" s="6" t="s">
        <v>42</v>
      </c>
      <c r="M3606" s="6"/>
      <c r="N3606" s="6"/>
      <c r="O3606" s="46" t="s">
        <v>11400</v>
      </c>
      <c r="P3606" s="43">
        <v>42961</v>
      </c>
      <c r="R3606" s="46">
        <v>5.0000000000000001E-3</v>
      </c>
      <c r="T3606" s="31" t="s">
        <v>13685</v>
      </c>
      <c r="AC3606" s="46" t="s">
        <v>16710</v>
      </c>
      <c r="AM3606" s="46" t="s">
        <v>16767</v>
      </c>
      <c r="AR3606" s="95"/>
    </row>
    <row r="3607" spans="1:44" ht="15" customHeight="1">
      <c r="A3607" s="46">
        <v>4054</v>
      </c>
      <c r="B3607" s="46">
        <v>3606</v>
      </c>
      <c r="D3607" s="46" t="s">
        <v>16768</v>
      </c>
      <c r="E3607" s="30"/>
      <c r="F3607" s="46" t="s">
        <v>9919</v>
      </c>
      <c r="G3607" s="3" t="s">
        <v>16769</v>
      </c>
      <c r="I3607" s="8" t="s">
        <v>5092</v>
      </c>
      <c r="L3607" s="6" t="s">
        <v>42</v>
      </c>
      <c r="M3607" s="6"/>
      <c r="N3607" s="6"/>
      <c r="O3607" s="46" t="s">
        <v>11400</v>
      </c>
      <c r="P3607" s="43">
        <v>42961</v>
      </c>
      <c r="R3607" s="46">
        <v>21.3</v>
      </c>
      <c r="T3607" s="31" t="s">
        <v>13685</v>
      </c>
      <c r="AC3607" s="46" t="s">
        <v>16710</v>
      </c>
      <c r="AM3607" s="46" t="s">
        <v>16770</v>
      </c>
      <c r="AR3607" s="95"/>
    </row>
    <row r="3608" spans="1:44" ht="15" customHeight="1">
      <c r="A3608" s="46">
        <v>4055</v>
      </c>
      <c r="B3608" s="46">
        <v>3607</v>
      </c>
      <c r="D3608" s="46" t="s">
        <v>16771</v>
      </c>
      <c r="F3608" s="46" t="s">
        <v>9919</v>
      </c>
      <c r="G3608" s="3" t="s">
        <v>16772</v>
      </c>
      <c r="I3608" s="8" t="s">
        <v>5488</v>
      </c>
      <c r="L3608" s="6" t="s">
        <v>42</v>
      </c>
      <c r="M3608" s="6"/>
      <c r="N3608" s="6"/>
      <c r="O3608" s="46" t="s">
        <v>11400</v>
      </c>
      <c r="P3608" s="43">
        <v>42961</v>
      </c>
      <c r="R3608" s="46">
        <v>16.100000000000001</v>
      </c>
      <c r="T3608" s="31" t="s">
        <v>13685</v>
      </c>
      <c r="AC3608" s="46" t="s">
        <v>16710</v>
      </c>
      <c r="AM3608" s="46" t="s">
        <v>16773</v>
      </c>
      <c r="AR3608" s="95"/>
    </row>
    <row r="3609" spans="1:44" ht="15" customHeight="1">
      <c r="A3609" s="46">
        <v>4056</v>
      </c>
      <c r="B3609" s="46">
        <v>3608</v>
      </c>
      <c r="D3609" s="46" t="s">
        <v>16774</v>
      </c>
      <c r="F3609" s="46" t="s">
        <v>9919</v>
      </c>
      <c r="G3609" s="3" t="s">
        <v>16775</v>
      </c>
      <c r="I3609" s="8" t="s">
        <v>1420</v>
      </c>
      <c r="L3609" s="6" t="s">
        <v>42</v>
      </c>
      <c r="M3609" s="6"/>
      <c r="N3609" s="6"/>
      <c r="O3609" s="46" t="s">
        <v>11400</v>
      </c>
      <c r="P3609" s="43">
        <v>42961</v>
      </c>
      <c r="R3609" s="46">
        <v>21.7</v>
      </c>
      <c r="T3609" s="31" t="s">
        <v>13685</v>
      </c>
      <c r="AC3609" s="46" t="s">
        <v>16710</v>
      </c>
      <c r="AM3609" s="46" t="s">
        <v>16776</v>
      </c>
      <c r="AR3609" s="95"/>
    </row>
    <row r="3610" spans="1:44" ht="15" customHeight="1">
      <c r="A3610" s="46">
        <v>4057</v>
      </c>
      <c r="B3610" s="46">
        <v>3609</v>
      </c>
      <c r="D3610" s="46" t="s">
        <v>16777</v>
      </c>
      <c r="F3610" s="46" t="s">
        <v>9919</v>
      </c>
      <c r="G3610" s="3" t="s">
        <v>16778</v>
      </c>
      <c r="I3610" s="8" t="s">
        <v>1420</v>
      </c>
      <c r="L3610" s="6" t="s">
        <v>42</v>
      </c>
      <c r="M3610" s="6"/>
      <c r="N3610" s="6"/>
      <c r="O3610" s="46" t="s">
        <v>11400</v>
      </c>
      <c r="P3610" s="43">
        <v>42961</v>
      </c>
      <c r="R3610" s="46">
        <v>28.4</v>
      </c>
      <c r="T3610" s="31" t="s">
        <v>13685</v>
      </c>
      <c r="AC3610" s="46" t="s">
        <v>16710</v>
      </c>
      <c r="AM3610" s="46" t="s">
        <v>16779</v>
      </c>
      <c r="AR3610" s="95"/>
    </row>
    <row r="3611" spans="1:44" ht="15" customHeight="1">
      <c r="A3611" s="46">
        <v>4058</v>
      </c>
      <c r="B3611" s="46">
        <v>3610</v>
      </c>
      <c r="D3611" s="46" t="s">
        <v>16780</v>
      </c>
      <c r="F3611" s="46" t="s">
        <v>9919</v>
      </c>
      <c r="G3611" s="3" t="s">
        <v>16781</v>
      </c>
      <c r="I3611" s="8" t="s">
        <v>7704</v>
      </c>
      <c r="L3611" s="6" t="s">
        <v>42</v>
      </c>
      <c r="M3611" s="6"/>
      <c r="N3611" s="6"/>
      <c r="O3611" s="46" t="s">
        <v>11400</v>
      </c>
      <c r="P3611" s="43">
        <v>42961</v>
      </c>
      <c r="R3611" s="46">
        <v>19.7</v>
      </c>
      <c r="T3611" s="31" t="s">
        <v>13685</v>
      </c>
      <c r="AC3611" s="46" t="s">
        <v>16710</v>
      </c>
      <c r="AM3611" s="46" t="s">
        <v>16782</v>
      </c>
      <c r="AR3611" s="95"/>
    </row>
    <row r="3612" spans="1:44" ht="15" customHeight="1">
      <c r="A3612" s="46">
        <v>4059</v>
      </c>
      <c r="B3612" s="46">
        <v>3611</v>
      </c>
      <c r="D3612" s="46" t="s">
        <v>16783</v>
      </c>
      <c r="F3612" s="46" t="s">
        <v>9919</v>
      </c>
      <c r="G3612" s="3" t="s">
        <v>16709</v>
      </c>
      <c r="I3612" s="8" t="s">
        <v>7704</v>
      </c>
      <c r="L3612" s="6" t="s">
        <v>42</v>
      </c>
      <c r="M3612" s="6"/>
      <c r="N3612" s="6"/>
      <c r="O3612" s="46" t="s">
        <v>11400</v>
      </c>
      <c r="P3612" s="43">
        <v>42964</v>
      </c>
      <c r="R3612" s="46">
        <v>19.899999999999999</v>
      </c>
      <c r="T3612" s="31" t="s">
        <v>13685</v>
      </c>
      <c r="AC3612" s="46" t="s">
        <v>16710</v>
      </c>
      <c r="AJ3612" s="46" t="s">
        <v>16784</v>
      </c>
      <c r="AM3612" s="46" t="s">
        <v>16711</v>
      </c>
      <c r="AR3612" s="95"/>
    </row>
    <row r="3613" spans="1:44" ht="15" customHeight="1">
      <c r="A3613" s="46">
        <v>4060</v>
      </c>
      <c r="B3613" s="46">
        <v>3612</v>
      </c>
      <c r="D3613" s="46" t="s">
        <v>16785</v>
      </c>
      <c r="F3613" s="46" t="s">
        <v>9919</v>
      </c>
      <c r="G3613" s="3" t="s">
        <v>16717</v>
      </c>
      <c r="I3613" s="8" t="s">
        <v>3331</v>
      </c>
      <c r="L3613" s="6" t="s">
        <v>42</v>
      </c>
      <c r="M3613" s="6"/>
      <c r="N3613" s="6"/>
      <c r="O3613" s="46" t="s">
        <v>11400</v>
      </c>
      <c r="P3613" s="43">
        <v>42964</v>
      </c>
      <c r="R3613" s="46">
        <v>25</v>
      </c>
      <c r="T3613" s="31" t="s">
        <v>13685</v>
      </c>
      <c r="AC3613" s="46" t="s">
        <v>16710</v>
      </c>
      <c r="AJ3613" s="46" t="s">
        <v>16784</v>
      </c>
      <c r="AM3613" s="46" t="s">
        <v>16718</v>
      </c>
      <c r="AR3613" s="95"/>
    </row>
    <row r="3614" spans="1:44" ht="15" customHeight="1">
      <c r="A3614" s="46">
        <v>4061</v>
      </c>
      <c r="B3614" s="46">
        <v>3613</v>
      </c>
      <c r="D3614" s="46" t="s">
        <v>16786</v>
      </c>
      <c r="F3614" s="46" t="s">
        <v>9919</v>
      </c>
      <c r="G3614" s="3" t="s">
        <v>16723</v>
      </c>
      <c r="I3614" s="8" t="s">
        <v>3263</v>
      </c>
      <c r="L3614" s="6" t="s">
        <v>42</v>
      </c>
      <c r="M3614" s="6"/>
      <c r="N3614" s="6"/>
      <c r="O3614" s="46" t="s">
        <v>11400</v>
      </c>
      <c r="P3614" s="43">
        <v>42964</v>
      </c>
      <c r="R3614" s="46">
        <v>36.799999999999997</v>
      </c>
      <c r="T3614" s="31" t="s">
        <v>13685</v>
      </c>
      <c r="AC3614" s="46" t="s">
        <v>16710</v>
      </c>
      <c r="AJ3614" s="46" t="s">
        <v>16784</v>
      </c>
      <c r="AM3614" s="46" t="s">
        <v>16724</v>
      </c>
      <c r="AR3614" s="95"/>
    </row>
    <row r="3615" spans="1:44" ht="15" customHeight="1">
      <c r="A3615" s="46">
        <v>4062</v>
      </c>
      <c r="B3615" s="46">
        <v>3614</v>
      </c>
      <c r="D3615" s="46" t="s">
        <v>16787</v>
      </c>
      <c r="F3615" s="46" t="s">
        <v>9919</v>
      </c>
      <c r="G3615" s="3" t="s">
        <v>16732</v>
      </c>
      <c r="I3615" s="8" t="s">
        <v>1420</v>
      </c>
      <c r="L3615" s="6" t="s">
        <v>42</v>
      </c>
      <c r="M3615" s="6"/>
      <c r="N3615" s="6"/>
      <c r="O3615" s="46" t="s">
        <v>11400</v>
      </c>
      <c r="P3615" s="43">
        <v>42964</v>
      </c>
      <c r="R3615" s="46">
        <v>24</v>
      </c>
      <c r="T3615" s="31" t="s">
        <v>13685</v>
      </c>
      <c r="AC3615" s="46" t="s">
        <v>16710</v>
      </c>
      <c r="AJ3615" s="46" t="s">
        <v>16784</v>
      </c>
      <c r="AM3615" s="46" t="s">
        <v>16733</v>
      </c>
      <c r="AR3615" s="95"/>
    </row>
    <row r="3616" spans="1:44" ht="15" customHeight="1">
      <c r="A3616" s="46">
        <v>4063</v>
      </c>
      <c r="B3616" s="46">
        <v>3615</v>
      </c>
      <c r="D3616" s="46" t="s">
        <v>16788</v>
      </c>
      <c r="E3616" s="46" t="s">
        <v>13581</v>
      </c>
      <c r="F3616" s="46" t="s">
        <v>9919</v>
      </c>
      <c r="G3616" s="3" t="s">
        <v>16744</v>
      </c>
      <c r="I3616" s="8" t="s">
        <v>1420</v>
      </c>
      <c r="L3616" s="6" t="s">
        <v>42</v>
      </c>
      <c r="M3616" s="6"/>
      <c r="N3616" s="6"/>
      <c r="O3616" s="46" t="s">
        <v>11400</v>
      </c>
      <c r="P3616" s="43">
        <v>42964</v>
      </c>
      <c r="R3616" s="46">
        <v>16.5</v>
      </c>
      <c r="T3616" s="31" t="s">
        <v>13685</v>
      </c>
      <c r="AC3616" s="46" t="s">
        <v>16710</v>
      </c>
      <c r="AJ3616" s="46" t="s">
        <v>16784</v>
      </c>
      <c r="AM3616" s="46" t="s">
        <v>16745</v>
      </c>
      <c r="AR3616" s="95"/>
    </row>
    <row r="3617" spans="1:44" ht="15" customHeight="1">
      <c r="A3617" s="46">
        <v>4064</v>
      </c>
      <c r="B3617" s="46">
        <v>3616</v>
      </c>
      <c r="D3617" s="46" t="s">
        <v>16789</v>
      </c>
      <c r="F3617" s="46" t="s">
        <v>9919</v>
      </c>
      <c r="G3617" s="3" t="s">
        <v>16747</v>
      </c>
      <c r="I3617" s="8" t="s">
        <v>1420</v>
      </c>
      <c r="L3617" s="6" t="s">
        <v>42</v>
      </c>
      <c r="M3617" s="6"/>
      <c r="N3617" s="6"/>
      <c r="O3617" s="46" t="s">
        <v>11400</v>
      </c>
      <c r="P3617" s="43">
        <v>42964</v>
      </c>
      <c r="R3617" s="46">
        <v>7.51</v>
      </c>
      <c r="T3617" s="31" t="s">
        <v>13685</v>
      </c>
      <c r="AC3617" s="46" t="s">
        <v>16710</v>
      </c>
      <c r="AJ3617" s="46" t="s">
        <v>16784</v>
      </c>
      <c r="AM3617" s="46" t="s">
        <v>16748</v>
      </c>
      <c r="AR3617" s="95"/>
    </row>
    <row r="3618" spans="1:44" ht="15" customHeight="1">
      <c r="A3618" s="46">
        <v>4065</v>
      </c>
      <c r="B3618" s="46">
        <v>3617</v>
      </c>
      <c r="D3618" s="46" t="s">
        <v>16790</v>
      </c>
      <c r="F3618" s="46" t="s">
        <v>9919</v>
      </c>
      <c r="G3618" s="3" t="s">
        <v>16750</v>
      </c>
      <c r="I3618" s="8" t="s">
        <v>1420</v>
      </c>
      <c r="L3618" s="6" t="s">
        <v>42</v>
      </c>
      <c r="M3618" s="6"/>
      <c r="N3618" s="6"/>
      <c r="O3618" s="46" t="s">
        <v>11400</v>
      </c>
      <c r="P3618" s="43">
        <v>42964</v>
      </c>
      <c r="R3618" s="46">
        <v>0.96299999999999997</v>
      </c>
      <c r="T3618" s="31" t="s">
        <v>13685</v>
      </c>
      <c r="AC3618" s="46" t="s">
        <v>16710</v>
      </c>
      <c r="AJ3618" s="46" t="s">
        <v>16784</v>
      </c>
      <c r="AM3618" s="46" t="s">
        <v>16751</v>
      </c>
      <c r="AR3618" s="95"/>
    </row>
    <row r="3619" spans="1:44" ht="15" customHeight="1">
      <c r="A3619" s="46">
        <v>4066</v>
      </c>
      <c r="B3619" s="46">
        <v>3618</v>
      </c>
      <c r="D3619" s="46" t="s">
        <v>16791</v>
      </c>
      <c r="F3619" s="46" t="s">
        <v>9919</v>
      </c>
      <c r="G3619" s="3" t="s">
        <v>16753</v>
      </c>
      <c r="I3619" s="8" t="s">
        <v>1420</v>
      </c>
      <c r="L3619" s="6" t="s">
        <v>42</v>
      </c>
      <c r="M3619" s="6"/>
      <c r="N3619" s="6"/>
      <c r="O3619" s="46" t="s">
        <v>11400</v>
      </c>
      <c r="P3619" s="43">
        <v>42964</v>
      </c>
      <c r="R3619" s="46">
        <v>23.5</v>
      </c>
      <c r="T3619" s="31" t="s">
        <v>13685</v>
      </c>
      <c r="AC3619" s="46" t="s">
        <v>16710</v>
      </c>
      <c r="AJ3619" s="46" t="s">
        <v>16784</v>
      </c>
      <c r="AM3619" s="46" t="s">
        <v>16754</v>
      </c>
      <c r="AR3619" s="95"/>
    </row>
    <row r="3620" spans="1:44" ht="15" customHeight="1">
      <c r="A3620" s="46">
        <v>4067</v>
      </c>
      <c r="B3620" s="46">
        <v>3619</v>
      </c>
      <c r="D3620" s="46" t="s">
        <v>16792</v>
      </c>
      <c r="F3620" s="46" t="s">
        <v>9919</v>
      </c>
      <c r="G3620" s="3" t="s">
        <v>16793</v>
      </c>
      <c r="I3620" s="46" t="s">
        <v>10171</v>
      </c>
      <c r="L3620" s="6" t="s">
        <v>42</v>
      </c>
      <c r="M3620" s="6"/>
      <c r="N3620" s="6"/>
      <c r="O3620" s="46" t="s">
        <v>11400</v>
      </c>
      <c r="P3620" s="43">
        <v>42964</v>
      </c>
      <c r="R3620" s="46">
        <v>9.6199999999999992</v>
      </c>
      <c r="T3620" s="31" t="s">
        <v>13685</v>
      </c>
      <c r="AC3620" s="46" t="s">
        <v>16710</v>
      </c>
      <c r="AJ3620" s="46" t="s">
        <v>16784</v>
      </c>
      <c r="AM3620" s="46" t="s">
        <v>16794</v>
      </c>
      <c r="AR3620" s="95"/>
    </row>
    <row r="3621" spans="1:44" ht="15" customHeight="1">
      <c r="A3621" s="46">
        <v>4068</v>
      </c>
      <c r="B3621" s="46">
        <v>3620</v>
      </c>
      <c r="D3621" s="46" t="s">
        <v>16795</v>
      </c>
      <c r="F3621" s="46" t="s">
        <v>9919</v>
      </c>
      <c r="G3621" s="3" t="s">
        <v>16759</v>
      </c>
      <c r="I3621" s="8" t="s">
        <v>16760</v>
      </c>
      <c r="L3621" s="6" t="s">
        <v>42</v>
      </c>
      <c r="M3621" s="6"/>
      <c r="N3621" s="6"/>
      <c r="O3621" s="46" t="s">
        <v>11400</v>
      </c>
      <c r="P3621" s="43">
        <v>42964</v>
      </c>
      <c r="R3621" s="46">
        <v>15.8</v>
      </c>
      <c r="T3621" s="31" t="s">
        <v>13685</v>
      </c>
      <c r="AC3621" s="46" t="s">
        <v>16710</v>
      </c>
      <c r="AJ3621" s="46" t="s">
        <v>16784</v>
      </c>
      <c r="AM3621" s="46" t="s">
        <v>16761</v>
      </c>
      <c r="AR3621" s="95"/>
    </row>
    <row r="3622" spans="1:44" ht="15" customHeight="1">
      <c r="A3622" s="46">
        <v>4069</v>
      </c>
      <c r="B3622" s="46">
        <v>3621</v>
      </c>
      <c r="D3622" s="46" t="s">
        <v>16796</v>
      </c>
      <c r="F3622" s="46" t="s">
        <v>9919</v>
      </c>
      <c r="G3622" s="3" t="s">
        <v>16763</v>
      </c>
      <c r="I3622" s="8" t="s">
        <v>16760</v>
      </c>
      <c r="L3622" s="6" t="s">
        <v>42</v>
      </c>
      <c r="M3622" s="6"/>
      <c r="N3622" s="6"/>
      <c r="O3622" s="46" t="s">
        <v>11400</v>
      </c>
      <c r="P3622" s="43">
        <v>42964</v>
      </c>
      <c r="R3622" s="46">
        <v>11</v>
      </c>
      <c r="T3622" s="31" t="s">
        <v>13685</v>
      </c>
      <c r="AC3622" s="46" t="s">
        <v>16710</v>
      </c>
      <c r="AJ3622" s="46" t="s">
        <v>16784</v>
      </c>
      <c r="AM3622" s="46" t="s">
        <v>16764</v>
      </c>
      <c r="AR3622" s="95"/>
    </row>
    <row r="3623" spans="1:44" ht="15" customHeight="1">
      <c r="A3623" s="46">
        <v>4070</v>
      </c>
      <c r="B3623" s="46">
        <v>3622</v>
      </c>
      <c r="D3623" s="46" t="s">
        <v>16797</v>
      </c>
      <c r="F3623" s="46" t="s">
        <v>9919</v>
      </c>
      <c r="G3623" s="3" t="s">
        <v>16772</v>
      </c>
      <c r="I3623" s="8" t="s">
        <v>5488</v>
      </c>
      <c r="L3623" s="6" t="s">
        <v>42</v>
      </c>
      <c r="M3623" s="6"/>
      <c r="N3623" s="6"/>
      <c r="O3623" s="46" t="s">
        <v>11400</v>
      </c>
      <c r="P3623" s="43">
        <v>42964</v>
      </c>
      <c r="R3623" s="46">
        <v>10.3</v>
      </c>
      <c r="T3623" s="31" t="s">
        <v>13685</v>
      </c>
      <c r="AC3623" s="46" t="s">
        <v>16710</v>
      </c>
      <c r="AJ3623" s="46" t="s">
        <v>16784</v>
      </c>
      <c r="AM3623" s="46" t="s">
        <v>16773</v>
      </c>
      <c r="AR3623" s="95"/>
    </row>
    <row r="3624" spans="1:44" ht="15" customHeight="1">
      <c r="A3624" s="46">
        <v>4071</v>
      </c>
      <c r="B3624" s="46">
        <v>3623</v>
      </c>
      <c r="D3624" s="46" t="s">
        <v>16798</v>
      </c>
      <c r="F3624" s="46" t="s">
        <v>9919</v>
      </c>
      <c r="G3624" s="46" t="s">
        <v>16799</v>
      </c>
      <c r="I3624" s="8" t="s">
        <v>16760</v>
      </c>
      <c r="L3624" s="6" t="s">
        <v>42</v>
      </c>
      <c r="M3624" s="6"/>
      <c r="N3624" s="6"/>
      <c r="O3624" s="46" t="s">
        <v>11400</v>
      </c>
      <c r="P3624" s="43">
        <v>42964</v>
      </c>
      <c r="R3624" s="46">
        <v>11.6</v>
      </c>
      <c r="T3624" s="31" t="s">
        <v>13685</v>
      </c>
      <c r="AC3624" s="46" t="s">
        <v>16710</v>
      </c>
      <c r="AJ3624" s="46" t="s">
        <v>16784</v>
      </c>
      <c r="AM3624" s="46" t="s">
        <v>16800</v>
      </c>
      <c r="AR3624" s="95"/>
    </row>
    <row r="3625" spans="1:44" ht="15" customHeight="1">
      <c r="A3625" s="46">
        <v>4072</v>
      </c>
      <c r="B3625" s="46">
        <v>3624</v>
      </c>
      <c r="D3625" s="46" t="s">
        <v>16801</v>
      </c>
      <c r="E3625" s="28" t="s">
        <v>16802</v>
      </c>
      <c r="F3625" s="46" t="s">
        <v>16803</v>
      </c>
      <c r="G3625" s="7" t="s">
        <v>16804</v>
      </c>
      <c r="H3625" s="46" t="s">
        <v>16805</v>
      </c>
      <c r="I3625" s="8" t="s">
        <v>10171</v>
      </c>
      <c r="L3625" s="6" t="s">
        <v>16803</v>
      </c>
      <c r="M3625" s="6"/>
      <c r="N3625" s="6"/>
      <c r="O3625" s="46" t="s">
        <v>16803</v>
      </c>
      <c r="AM3625" s="46" t="s">
        <v>16806</v>
      </c>
      <c r="AR3625" s="95"/>
    </row>
    <row r="3626" spans="1:44" ht="15" customHeight="1">
      <c r="A3626" s="46">
        <v>4073</v>
      </c>
      <c r="B3626" s="46">
        <v>3625</v>
      </c>
      <c r="D3626" s="46" t="s">
        <v>16807</v>
      </c>
      <c r="E3626" s="28" t="s">
        <v>16808</v>
      </c>
      <c r="F3626" s="46" t="s">
        <v>16803</v>
      </c>
      <c r="G3626" s="7" t="s">
        <v>16809</v>
      </c>
      <c r="H3626" s="46" t="s">
        <v>16805</v>
      </c>
      <c r="I3626" s="8" t="s">
        <v>10171</v>
      </c>
      <c r="L3626" s="6" t="s">
        <v>16803</v>
      </c>
      <c r="M3626" s="6"/>
      <c r="N3626" s="6"/>
      <c r="O3626" s="46" t="s">
        <v>16803</v>
      </c>
      <c r="AM3626" s="46" t="s">
        <v>16810</v>
      </c>
      <c r="AR3626" s="95"/>
    </row>
    <row r="3627" spans="1:44" ht="15" customHeight="1">
      <c r="A3627" s="46">
        <v>4074</v>
      </c>
      <c r="B3627" s="46">
        <v>3626</v>
      </c>
      <c r="D3627" s="46" t="s">
        <v>16811</v>
      </c>
      <c r="E3627" s="28" t="s">
        <v>16812</v>
      </c>
      <c r="F3627" s="46" t="s">
        <v>16803</v>
      </c>
      <c r="G3627" s="7" t="s">
        <v>16813</v>
      </c>
      <c r="H3627" s="46" t="s">
        <v>16805</v>
      </c>
      <c r="I3627" s="8" t="s">
        <v>10171</v>
      </c>
      <c r="L3627" s="6" t="s">
        <v>16803</v>
      </c>
      <c r="M3627" s="6"/>
      <c r="N3627" s="6"/>
      <c r="O3627" s="46" t="s">
        <v>16803</v>
      </c>
      <c r="AM3627" s="46" t="s">
        <v>16814</v>
      </c>
      <c r="AR3627" s="95"/>
    </row>
    <row r="3628" spans="1:44" ht="15" customHeight="1">
      <c r="A3628" s="46">
        <v>4075</v>
      </c>
      <c r="B3628" s="46">
        <v>3627</v>
      </c>
      <c r="D3628" s="46" t="s">
        <v>16815</v>
      </c>
      <c r="E3628" s="28" t="s">
        <v>16816</v>
      </c>
      <c r="F3628" s="46" t="s">
        <v>16803</v>
      </c>
      <c r="G3628" s="7" t="s">
        <v>16817</v>
      </c>
      <c r="H3628" s="46" t="s">
        <v>16805</v>
      </c>
      <c r="I3628" s="8" t="s">
        <v>10171</v>
      </c>
      <c r="L3628" s="6" t="s">
        <v>16803</v>
      </c>
      <c r="M3628" s="6"/>
      <c r="N3628" s="6"/>
      <c r="O3628" s="46" t="s">
        <v>16803</v>
      </c>
      <c r="AM3628" s="46" t="s">
        <v>16818</v>
      </c>
      <c r="AR3628" s="95"/>
    </row>
    <row r="3629" spans="1:44" ht="15" customHeight="1">
      <c r="A3629" s="46">
        <v>4076</v>
      </c>
      <c r="B3629" s="46">
        <v>3628</v>
      </c>
      <c r="D3629" s="46" t="s">
        <v>16819</v>
      </c>
      <c r="E3629" s="28" t="s">
        <v>16820</v>
      </c>
      <c r="F3629" s="46" t="s">
        <v>16803</v>
      </c>
      <c r="G3629" s="7" t="s">
        <v>16821</v>
      </c>
      <c r="H3629" s="46" t="s">
        <v>16805</v>
      </c>
      <c r="I3629" s="8" t="s">
        <v>10171</v>
      </c>
      <c r="L3629" s="6" t="s">
        <v>16803</v>
      </c>
      <c r="M3629" s="6"/>
      <c r="N3629" s="6"/>
      <c r="O3629" s="46" t="s">
        <v>16803</v>
      </c>
      <c r="AM3629" s="46" t="s">
        <v>16822</v>
      </c>
      <c r="AR3629" s="95"/>
    </row>
    <row r="3630" spans="1:44" ht="15" customHeight="1">
      <c r="A3630" s="46">
        <v>4077</v>
      </c>
      <c r="B3630" s="46">
        <v>3629</v>
      </c>
      <c r="D3630" s="46" t="s">
        <v>16823</v>
      </c>
      <c r="E3630" s="28" t="s">
        <v>16824</v>
      </c>
      <c r="F3630" s="46" t="s">
        <v>16803</v>
      </c>
      <c r="G3630" s="7" t="s">
        <v>16825</v>
      </c>
      <c r="H3630" s="46" t="s">
        <v>16805</v>
      </c>
      <c r="I3630" s="8" t="s">
        <v>10171</v>
      </c>
      <c r="L3630" s="6" t="s">
        <v>16803</v>
      </c>
      <c r="M3630" s="6"/>
      <c r="N3630" s="6"/>
      <c r="O3630" s="46" t="s">
        <v>16803</v>
      </c>
      <c r="AM3630" s="46" t="s">
        <v>16826</v>
      </c>
      <c r="AR3630" s="95"/>
    </row>
    <row r="3631" spans="1:44" ht="15" customHeight="1">
      <c r="A3631" s="46">
        <v>4078</v>
      </c>
      <c r="B3631" s="46">
        <v>3630</v>
      </c>
      <c r="D3631" s="46" t="s">
        <v>16827</v>
      </c>
      <c r="E3631" s="28" t="s">
        <v>16828</v>
      </c>
      <c r="F3631" s="46" t="s">
        <v>16803</v>
      </c>
      <c r="G3631" s="7" t="s">
        <v>16829</v>
      </c>
      <c r="H3631" s="46" t="s">
        <v>16805</v>
      </c>
      <c r="I3631" s="8" t="s">
        <v>10171</v>
      </c>
      <c r="L3631" s="6" t="s">
        <v>16803</v>
      </c>
      <c r="M3631" s="6"/>
      <c r="N3631" s="6"/>
      <c r="O3631" s="46" t="s">
        <v>16803</v>
      </c>
      <c r="AM3631" s="46" t="s">
        <v>16830</v>
      </c>
      <c r="AR3631" s="95"/>
    </row>
    <row r="3632" spans="1:44" ht="15" customHeight="1">
      <c r="A3632" s="46">
        <v>4079</v>
      </c>
      <c r="B3632" s="46">
        <v>3631</v>
      </c>
      <c r="D3632" s="46" t="s">
        <v>16831</v>
      </c>
      <c r="E3632" s="28" t="s">
        <v>16832</v>
      </c>
      <c r="F3632" s="46" t="s">
        <v>16803</v>
      </c>
      <c r="G3632" s="7" t="s">
        <v>16833</v>
      </c>
      <c r="H3632" s="46" t="s">
        <v>16805</v>
      </c>
      <c r="I3632" s="8" t="s">
        <v>10171</v>
      </c>
      <c r="L3632" s="6" t="s">
        <v>16803</v>
      </c>
      <c r="M3632" s="6"/>
      <c r="N3632" s="6"/>
      <c r="O3632" s="46" t="s">
        <v>16803</v>
      </c>
      <c r="AM3632" s="46" t="s">
        <v>16834</v>
      </c>
      <c r="AR3632" s="95"/>
    </row>
    <row r="3633" spans="1:44" ht="15" customHeight="1">
      <c r="A3633" s="46">
        <v>4080</v>
      </c>
      <c r="B3633" s="46">
        <v>3632</v>
      </c>
      <c r="D3633" s="46" t="s">
        <v>16835</v>
      </c>
      <c r="E3633" s="28" t="s">
        <v>16836</v>
      </c>
      <c r="F3633" s="46" t="s">
        <v>16803</v>
      </c>
      <c r="G3633" s="7" t="s">
        <v>16837</v>
      </c>
      <c r="H3633" s="46" t="s">
        <v>16805</v>
      </c>
      <c r="I3633" s="8" t="s">
        <v>10171</v>
      </c>
      <c r="L3633" s="6" t="s">
        <v>16803</v>
      </c>
      <c r="M3633" s="6"/>
      <c r="N3633" s="6"/>
      <c r="O3633" s="46" t="s">
        <v>16803</v>
      </c>
      <c r="AM3633" s="46" t="s">
        <v>16838</v>
      </c>
      <c r="AR3633" s="95"/>
    </row>
    <row r="3634" spans="1:44" ht="15" customHeight="1">
      <c r="A3634" s="46">
        <v>4081</v>
      </c>
      <c r="B3634" s="46">
        <v>3633</v>
      </c>
      <c r="D3634" s="46" t="s">
        <v>16839</v>
      </c>
      <c r="E3634" s="28" t="s">
        <v>16840</v>
      </c>
      <c r="F3634" s="46" t="s">
        <v>16803</v>
      </c>
      <c r="G3634" s="7" t="s">
        <v>16841</v>
      </c>
      <c r="H3634" s="46" t="s">
        <v>16805</v>
      </c>
      <c r="I3634" s="8" t="s">
        <v>10171</v>
      </c>
      <c r="L3634" s="6" t="s">
        <v>16803</v>
      </c>
      <c r="M3634" s="6"/>
      <c r="N3634" s="6"/>
      <c r="O3634" s="46" t="s">
        <v>16803</v>
      </c>
      <c r="AM3634" s="46" t="s">
        <v>16842</v>
      </c>
      <c r="AR3634" s="95"/>
    </row>
    <row r="3635" spans="1:44" ht="15" customHeight="1">
      <c r="A3635" s="46">
        <v>4082</v>
      </c>
      <c r="B3635" s="46">
        <v>3634</v>
      </c>
      <c r="D3635" s="46" t="s">
        <v>16843</v>
      </c>
      <c r="E3635" s="28" t="s">
        <v>16844</v>
      </c>
      <c r="F3635" s="46" t="s">
        <v>16803</v>
      </c>
      <c r="G3635" s="7" t="s">
        <v>16845</v>
      </c>
      <c r="H3635" s="46" t="s">
        <v>16805</v>
      </c>
      <c r="I3635" s="8" t="s">
        <v>10171</v>
      </c>
      <c r="L3635" s="6" t="s">
        <v>16803</v>
      </c>
      <c r="M3635" s="6"/>
      <c r="N3635" s="6"/>
      <c r="O3635" s="46" t="s">
        <v>16803</v>
      </c>
      <c r="AM3635" s="46" t="s">
        <v>16846</v>
      </c>
      <c r="AR3635" s="95"/>
    </row>
    <row r="3636" spans="1:44" ht="15" customHeight="1">
      <c r="A3636" s="46">
        <v>4083</v>
      </c>
      <c r="B3636" s="46">
        <v>3635</v>
      </c>
      <c r="D3636" s="46" t="s">
        <v>16847</v>
      </c>
      <c r="E3636" s="28" t="s">
        <v>16848</v>
      </c>
      <c r="F3636" s="46" t="s">
        <v>16803</v>
      </c>
      <c r="G3636" s="7" t="s">
        <v>16849</v>
      </c>
      <c r="H3636" s="46" t="s">
        <v>16805</v>
      </c>
      <c r="I3636" s="8" t="s">
        <v>10171</v>
      </c>
      <c r="L3636" s="6" t="s">
        <v>16803</v>
      </c>
      <c r="M3636" s="6"/>
      <c r="N3636" s="6"/>
      <c r="O3636" s="46" t="s">
        <v>16803</v>
      </c>
      <c r="AM3636" s="46" t="s">
        <v>16850</v>
      </c>
      <c r="AR3636" s="95"/>
    </row>
    <row r="3637" spans="1:44" ht="15" customHeight="1">
      <c r="A3637" s="46">
        <v>4084</v>
      </c>
      <c r="B3637" s="46">
        <v>3636</v>
      </c>
      <c r="D3637" s="46" t="s">
        <v>16851</v>
      </c>
      <c r="E3637" s="28" t="s">
        <v>16852</v>
      </c>
      <c r="F3637" s="46" t="s">
        <v>16803</v>
      </c>
      <c r="G3637" s="7" t="s">
        <v>16853</v>
      </c>
      <c r="H3637" s="46" t="s">
        <v>16805</v>
      </c>
      <c r="I3637" s="8" t="s">
        <v>10171</v>
      </c>
      <c r="L3637" s="6" t="s">
        <v>16803</v>
      </c>
      <c r="M3637" s="6"/>
      <c r="N3637" s="6"/>
      <c r="O3637" s="46" t="s">
        <v>16803</v>
      </c>
      <c r="AM3637" s="46" t="s">
        <v>16854</v>
      </c>
      <c r="AR3637" s="95"/>
    </row>
    <row r="3638" spans="1:44" ht="15" customHeight="1">
      <c r="A3638" s="46">
        <v>4085</v>
      </c>
      <c r="B3638" s="46">
        <v>3637</v>
      </c>
      <c r="D3638" s="46" t="s">
        <v>16855</v>
      </c>
      <c r="E3638" s="28" t="s">
        <v>16856</v>
      </c>
      <c r="F3638" s="46" t="s">
        <v>16803</v>
      </c>
      <c r="G3638" s="7" t="s">
        <v>16857</v>
      </c>
      <c r="H3638" s="46" t="s">
        <v>16805</v>
      </c>
      <c r="I3638" s="8" t="s">
        <v>10171</v>
      </c>
      <c r="L3638" s="6" t="s">
        <v>16803</v>
      </c>
      <c r="M3638" s="6"/>
      <c r="N3638" s="6"/>
      <c r="O3638" s="46" t="s">
        <v>16803</v>
      </c>
      <c r="AM3638" s="46" t="s">
        <v>16858</v>
      </c>
      <c r="AR3638" s="95"/>
    </row>
    <row r="3639" spans="1:44" ht="15" customHeight="1">
      <c r="A3639" s="46">
        <v>4086</v>
      </c>
      <c r="B3639" s="46">
        <v>3638</v>
      </c>
      <c r="D3639" s="46" t="s">
        <v>16859</v>
      </c>
      <c r="E3639" s="27" t="s">
        <v>16860</v>
      </c>
      <c r="F3639" s="46" t="s">
        <v>16803</v>
      </c>
      <c r="I3639" s="26" t="s">
        <v>4625</v>
      </c>
      <c r="L3639" s="6" t="s">
        <v>16803</v>
      </c>
      <c r="M3639" s="6"/>
      <c r="N3639" s="6"/>
      <c r="O3639" s="46" t="s">
        <v>16803</v>
      </c>
      <c r="AM3639" s="46" t="s">
        <v>16861</v>
      </c>
      <c r="AR3639" s="95"/>
    </row>
    <row r="3640" spans="1:44" ht="15" customHeight="1">
      <c r="A3640" s="46">
        <v>4087</v>
      </c>
      <c r="B3640" s="46">
        <v>3639</v>
      </c>
      <c r="D3640" s="46" t="s">
        <v>16862</v>
      </c>
      <c r="E3640" s="27" t="s">
        <v>16863</v>
      </c>
      <c r="F3640" s="46" t="s">
        <v>16803</v>
      </c>
      <c r="I3640" s="26" t="s">
        <v>16864</v>
      </c>
      <c r="L3640" s="6" t="s">
        <v>16803</v>
      </c>
      <c r="M3640" s="6"/>
      <c r="N3640" s="6"/>
      <c r="O3640" s="46" t="s">
        <v>16803</v>
      </c>
      <c r="AM3640" s="46" t="s">
        <v>16865</v>
      </c>
      <c r="AR3640" s="95"/>
    </row>
    <row r="3641" spans="1:44" ht="15" customHeight="1">
      <c r="A3641" s="46">
        <v>4088</v>
      </c>
      <c r="B3641" s="46">
        <v>3640</v>
      </c>
      <c r="D3641" s="46" t="s">
        <v>16866</v>
      </c>
      <c r="E3641" s="27" t="s">
        <v>16867</v>
      </c>
      <c r="F3641" s="46" t="s">
        <v>16803</v>
      </c>
      <c r="I3641" s="26" t="s">
        <v>16868</v>
      </c>
      <c r="L3641" s="6" t="s">
        <v>16803</v>
      </c>
      <c r="M3641" s="6"/>
      <c r="N3641" s="6"/>
      <c r="O3641" s="46" t="s">
        <v>16803</v>
      </c>
      <c r="AM3641" s="46" t="s">
        <v>16869</v>
      </c>
      <c r="AR3641" s="95"/>
    </row>
    <row r="3642" spans="1:44" ht="15" customHeight="1">
      <c r="A3642" s="46">
        <v>4089</v>
      </c>
      <c r="B3642" s="46">
        <v>3641</v>
      </c>
      <c r="D3642" s="46" t="s">
        <v>16870</v>
      </c>
      <c r="E3642" s="27" t="s">
        <v>16871</v>
      </c>
      <c r="F3642" s="46" t="s">
        <v>16803</v>
      </c>
      <c r="I3642" s="26" t="s">
        <v>11566</v>
      </c>
      <c r="L3642" s="6" t="s">
        <v>16803</v>
      </c>
      <c r="M3642" s="6"/>
      <c r="N3642" s="6"/>
      <c r="O3642" s="46" t="s">
        <v>16803</v>
      </c>
      <c r="AM3642" s="46" t="s">
        <v>16872</v>
      </c>
      <c r="AR3642" s="95"/>
    </row>
    <row r="3643" spans="1:44" ht="15" customHeight="1">
      <c r="A3643" s="46">
        <v>4090</v>
      </c>
      <c r="B3643" s="46">
        <v>3642</v>
      </c>
      <c r="D3643" s="46" t="s">
        <v>16873</v>
      </c>
      <c r="E3643" s="27" t="s">
        <v>16874</v>
      </c>
      <c r="F3643" s="46" t="s">
        <v>16803</v>
      </c>
      <c r="I3643" s="26" t="s">
        <v>2841</v>
      </c>
      <c r="L3643" s="6" t="s">
        <v>16803</v>
      </c>
      <c r="M3643" s="6"/>
      <c r="N3643" s="6"/>
      <c r="O3643" s="46" t="s">
        <v>16803</v>
      </c>
      <c r="AM3643" s="46" t="s">
        <v>16875</v>
      </c>
      <c r="AR3643" s="95"/>
    </row>
    <row r="3644" spans="1:44" ht="15" customHeight="1">
      <c r="A3644" s="46">
        <v>4091</v>
      </c>
      <c r="B3644" s="46">
        <v>3643</v>
      </c>
      <c r="D3644" s="46" t="s">
        <v>16876</v>
      </c>
      <c r="E3644" s="27" t="s">
        <v>16877</v>
      </c>
      <c r="F3644" s="46" t="s">
        <v>16803</v>
      </c>
      <c r="I3644" s="25" t="s">
        <v>10171</v>
      </c>
      <c r="L3644" s="6" t="s">
        <v>16803</v>
      </c>
      <c r="M3644" s="6"/>
      <c r="N3644" s="6"/>
      <c r="O3644" s="46" t="s">
        <v>16803</v>
      </c>
      <c r="AM3644" s="46" t="s">
        <v>16878</v>
      </c>
      <c r="AR3644" s="95"/>
    </row>
    <row r="3645" spans="1:44" ht="15" customHeight="1">
      <c r="A3645" s="46">
        <v>4092</v>
      </c>
      <c r="B3645" s="46">
        <v>3644</v>
      </c>
      <c r="D3645" s="46" t="s">
        <v>16879</v>
      </c>
      <c r="E3645" s="27" t="s">
        <v>16880</v>
      </c>
      <c r="F3645" s="46" t="s">
        <v>16803</v>
      </c>
      <c r="I3645" s="25" t="s">
        <v>10171</v>
      </c>
      <c r="L3645" s="6" t="s">
        <v>16803</v>
      </c>
      <c r="M3645" s="6"/>
      <c r="N3645" s="6"/>
      <c r="O3645" s="46" t="s">
        <v>16803</v>
      </c>
      <c r="AM3645" s="46" t="s">
        <v>16881</v>
      </c>
      <c r="AR3645" s="95"/>
    </row>
    <row r="3646" spans="1:44" ht="15" customHeight="1">
      <c r="A3646" s="46">
        <v>4093</v>
      </c>
      <c r="B3646" s="46">
        <v>3645</v>
      </c>
      <c r="D3646" s="46" t="s">
        <v>16882</v>
      </c>
      <c r="E3646" s="27" t="s">
        <v>16883</v>
      </c>
      <c r="F3646" s="46" t="s">
        <v>16803</v>
      </c>
      <c r="I3646" s="25" t="s">
        <v>10171</v>
      </c>
      <c r="L3646" s="6" t="s">
        <v>16803</v>
      </c>
      <c r="M3646" s="6"/>
      <c r="N3646" s="6"/>
      <c r="O3646" s="46" t="s">
        <v>16803</v>
      </c>
      <c r="AM3646" s="46" t="s">
        <v>16884</v>
      </c>
      <c r="AR3646" s="95"/>
    </row>
    <row r="3647" spans="1:44" ht="15" customHeight="1">
      <c r="A3647" s="46">
        <v>4094</v>
      </c>
      <c r="B3647" s="46">
        <v>3646</v>
      </c>
      <c r="D3647" s="46" t="s">
        <v>16885</v>
      </c>
      <c r="E3647" s="24" t="s">
        <v>16886</v>
      </c>
      <c r="F3647" s="46" t="s">
        <v>10498</v>
      </c>
      <c r="G3647" s="46" t="s">
        <v>16887</v>
      </c>
      <c r="I3647" s="46" t="s">
        <v>11607</v>
      </c>
      <c r="L3647" s="6" t="s">
        <v>42</v>
      </c>
      <c r="M3647" s="6"/>
      <c r="N3647" s="6"/>
      <c r="O3647" s="46" t="s">
        <v>16803</v>
      </c>
      <c r="AM3647" s="46" t="s">
        <v>16888</v>
      </c>
      <c r="AR3647" s="95"/>
    </row>
    <row r="3648" spans="1:44" ht="15" customHeight="1">
      <c r="A3648" s="46">
        <v>4095</v>
      </c>
      <c r="B3648" s="46">
        <v>3647</v>
      </c>
      <c r="D3648" s="46" t="s">
        <v>16889</v>
      </c>
      <c r="E3648" s="24" t="s">
        <v>16890</v>
      </c>
      <c r="F3648" s="46" t="s">
        <v>10498</v>
      </c>
      <c r="G3648" s="46" t="s">
        <v>16891</v>
      </c>
      <c r="I3648" s="46" t="s">
        <v>11581</v>
      </c>
      <c r="L3648" s="6" t="s">
        <v>42</v>
      </c>
      <c r="M3648" s="6"/>
      <c r="N3648" s="6"/>
      <c r="O3648" s="46" t="s">
        <v>16803</v>
      </c>
      <c r="AM3648" s="46" t="s">
        <v>16892</v>
      </c>
      <c r="AR3648" s="95"/>
    </row>
    <row r="3649" spans="1:44" ht="15" customHeight="1">
      <c r="A3649" s="46">
        <v>4096</v>
      </c>
      <c r="B3649" s="46">
        <v>3648</v>
      </c>
      <c r="D3649" s="46" t="s">
        <v>16893</v>
      </c>
      <c r="E3649" s="24" t="s">
        <v>16894</v>
      </c>
      <c r="F3649" s="46" t="s">
        <v>16895</v>
      </c>
      <c r="G3649" s="46" t="s">
        <v>16896</v>
      </c>
      <c r="I3649" s="46" t="s">
        <v>11566</v>
      </c>
      <c r="L3649" s="6" t="s">
        <v>42</v>
      </c>
      <c r="M3649" s="6"/>
      <c r="N3649" s="6"/>
      <c r="O3649" s="46" t="s">
        <v>16803</v>
      </c>
      <c r="AM3649" s="46" t="s">
        <v>16897</v>
      </c>
      <c r="AR3649" s="95"/>
    </row>
    <row r="3650" spans="1:44" ht="15" customHeight="1">
      <c r="A3650" s="46">
        <v>4097</v>
      </c>
      <c r="B3650" s="46">
        <v>3649</v>
      </c>
      <c r="D3650" s="46" t="s">
        <v>16898</v>
      </c>
      <c r="E3650" s="24" t="s">
        <v>16899</v>
      </c>
      <c r="F3650" s="46" t="s">
        <v>10498</v>
      </c>
      <c r="G3650" s="46" t="s">
        <v>16900</v>
      </c>
      <c r="I3650" s="46" t="s">
        <v>11581</v>
      </c>
      <c r="L3650" s="6" t="s">
        <v>42</v>
      </c>
      <c r="M3650" s="6"/>
      <c r="N3650" s="6"/>
      <c r="O3650" s="46" t="s">
        <v>16803</v>
      </c>
      <c r="AM3650" s="46" t="s">
        <v>16901</v>
      </c>
      <c r="AR3650" s="95"/>
    </row>
    <row r="3651" spans="1:44" ht="15" customHeight="1">
      <c r="A3651" s="46">
        <v>4098</v>
      </c>
      <c r="B3651" s="46">
        <v>3650</v>
      </c>
      <c r="D3651" s="46" t="s">
        <v>16902</v>
      </c>
      <c r="E3651" s="23" t="s">
        <v>16903</v>
      </c>
      <c r="F3651" s="46" t="s">
        <v>10498</v>
      </c>
      <c r="G3651" s="46" t="s">
        <v>16904</v>
      </c>
      <c r="I3651" s="46" t="s">
        <v>11581</v>
      </c>
      <c r="L3651" s="6" t="s">
        <v>42</v>
      </c>
      <c r="M3651" s="6"/>
      <c r="N3651" s="6"/>
      <c r="O3651" s="46" t="s">
        <v>16803</v>
      </c>
      <c r="AM3651" s="46" t="s">
        <v>16905</v>
      </c>
      <c r="AR3651" s="95"/>
    </row>
    <row r="3652" spans="1:44" ht="15" customHeight="1">
      <c r="A3652" s="46">
        <v>4099</v>
      </c>
      <c r="B3652" s="46">
        <v>3651</v>
      </c>
      <c r="D3652" s="46" t="s">
        <v>16906</v>
      </c>
      <c r="E3652" s="23" t="s">
        <v>16907</v>
      </c>
      <c r="F3652" s="46" t="s">
        <v>10498</v>
      </c>
      <c r="G3652" s="46" t="s">
        <v>16908</v>
      </c>
      <c r="I3652" s="46" t="s">
        <v>11607</v>
      </c>
      <c r="L3652" s="6" t="s">
        <v>42</v>
      </c>
      <c r="M3652" s="6"/>
      <c r="N3652" s="6"/>
      <c r="O3652" s="46" t="s">
        <v>16803</v>
      </c>
      <c r="AM3652" s="46" t="s">
        <v>16909</v>
      </c>
      <c r="AR3652" s="95"/>
    </row>
    <row r="3653" spans="1:44" ht="15" customHeight="1">
      <c r="A3653" s="46">
        <v>4100</v>
      </c>
      <c r="B3653" s="46">
        <v>3652</v>
      </c>
      <c r="D3653" s="46" t="s">
        <v>16910</v>
      </c>
      <c r="E3653" s="23" t="s">
        <v>16911</v>
      </c>
      <c r="F3653" s="46" t="s">
        <v>10498</v>
      </c>
      <c r="G3653" s="46" t="s">
        <v>16912</v>
      </c>
      <c r="I3653" s="46" t="s">
        <v>11607</v>
      </c>
      <c r="L3653" s="6" t="s">
        <v>42</v>
      </c>
      <c r="M3653" s="6"/>
      <c r="N3653" s="6"/>
      <c r="O3653" s="46" t="s">
        <v>16803</v>
      </c>
      <c r="AM3653" s="46" t="s">
        <v>16913</v>
      </c>
      <c r="AR3653" s="95"/>
    </row>
    <row r="3654" spans="1:44" ht="15" customHeight="1">
      <c r="A3654" s="46">
        <v>4101</v>
      </c>
      <c r="B3654" s="46">
        <v>3654</v>
      </c>
      <c r="D3654" s="46" t="s">
        <v>16914</v>
      </c>
      <c r="E3654" s="22" t="s">
        <v>16915</v>
      </c>
      <c r="F3654" s="46" t="s">
        <v>10498</v>
      </c>
      <c r="G3654" s="46" t="s">
        <v>16916</v>
      </c>
      <c r="I3654" s="46" t="s">
        <v>11607</v>
      </c>
      <c r="L3654" s="6" t="s">
        <v>42</v>
      </c>
      <c r="M3654" s="6"/>
      <c r="N3654" s="6"/>
      <c r="O3654" s="46" t="s">
        <v>16803</v>
      </c>
      <c r="AM3654" s="46" t="s">
        <v>16917</v>
      </c>
      <c r="AR3654" s="95"/>
    </row>
    <row r="3655" spans="1:44" ht="15" customHeight="1">
      <c r="A3655" s="46">
        <v>4102</v>
      </c>
      <c r="B3655" s="46">
        <v>3655</v>
      </c>
      <c r="D3655" s="46" t="s">
        <v>16918</v>
      </c>
      <c r="E3655" s="22" t="s">
        <v>16919</v>
      </c>
      <c r="F3655" s="46" t="s">
        <v>10498</v>
      </c>
      <c r="G3655" s="46" t="s">
        <v>16920</v>
      </c>
      <c r="I3655" s="46" t="s">
        <v>16921</v>
      </c>
      <c r="L3655" s="6" t="s">
        <v>42</v>
      </c>
      <c r="M3655" s="6"/>
      <c r="N3655" s="6"/>
      <c r="O3655" s="46" t="s">
        <v>16803</v>
      </c>
      <c r="AM3655" s="46" t="s">
        <v>16922</v>
      </c>
      <c r="AR3655" s="95"/>
    </row>
    <row r="3656" spans="1:44" ht="15" customHeight="1">
      <c r="A3656" s="46">
        <v>4103</v>
      </c>
      <c r="B3656" s="46">
        <v>3656</v>
      </c>
      <c r="D3656" s="46" t="s">
        <v>16923</v>
      </c>
      <c r="E3656" s="22" t="s">
        <v>16924</v>
      </c>
      <c r="F3656" s="46" t="s">
        <v>10498</v>
      </c>
      <c r="G3656" s="46" t="s">
        <v>16925</v>
      </c>
      <c r="I3656" s="46" t="s">
        <v>11607</v>
      </c>
      <c r="L3656" s="6" t="s">
        <v>42</v>
      </c>
      <c r="M3656" s="6"/>
      <c r="N3656" s="6"/>
      <c r="O3656" s="46" t="s">
        <v>16803</v>
      </c>
      <c r="AM3656" s="46" t="s">
        <v>16926</v>
      </c>
      <c r="AR3656" s="95"/>
    </row>
    <row r="3657" spans="1:44" ht="15" customHeight="1">
      <c r="A3657" s="46">
        <v>4104</v>
      </c>
      <c r="B3657" s="46">
        <v>3657</v>
      </c>
      <c r="D3657" s="46" t="s">
        <v>16927</v>
      </c>
      <c r="E3657" s="22" t="s">
        <v>16928</v>
      </c>
      <c r="F3657" s="46" t="s">
        <v>10498</v>
      </c>
      <c r="G3657" s="46" t="s">
        <v>16929</v>
      </c>
      <c r="I3657" s="46" t="s">
        <v>11607</v>
      </c>
      <c r="L3657" s="6" t="s">
        <v>42</v>
      </c>
      <c r="M3657" s="6"/>
      <c r="N3657" s="6"/>
      <c r="O3657" s="46" t="s">
        <v>16803</v>
      </c>
      <c r="AM3657" s="46" t="s">
        <v>16930</v>
      </c>
      <c r="AR3657" s="95"/>
    </row>
    <row r="3658" spans="1:44" ht="15" customHeight="1">
      <c r="A3658" s="46">
        <v>4105</v>
      </c>
      <c r="B3658" s="46">
        <v>3658</v>
      </c>
      <c r="D3658" s="46" t="s">
        <v>16931</v>
      </c>
      <c r="E3658" s="22" t="s">
        <v>16932</v>
      </c>
      <c r="F3658" s="46" t="s">
        <v>16933</v>
      </c>
      <c r="G3658" s="46">
        <v>3425</v>
      </c>
      <c r="I3658" s="46" t="s">
        <v>11566</v>
      </c>
      <c r="L3658" s="6" t="s">
        <v>42</v>
      </c>
      <c r="M3658" s="6"/>
      <c r="N3658" s="6"/>
      <c r="O3658" s="46" t="s">
        <v>16803</v>
      </c>
      <c r="AM3658" s="46" t="s">
        <v>16934</v>
      </c>
      <c r="AR3658" s="95"/>
    </row>
    <row r="3659" spans="1:44" ht="15" customHeight="1">
      <c r="A3659" s="46">
        <v>4106</v>
      </c>
      <c r="B3659" s="46">
        <v>3659</v>
      </c>
      <c r="D3659" s="46" t="s">
        <v>16935</v>
      </c>
      <c r="E3659" s="22" t="s">
        <v>16936</v>
      </c>
      <c r="F3659" s="46" t="s">
        <v>10498</v>
      </c>
      <c r="G3659" s="46" t="s">
        <v>16937</v>
      </c>
      <c r="I3659" s="46" t="s">
        <v>11607</v>
      </c>
      <c r="L3659" s="6" t="s">
        <v>42</v>
      </c>
      <c r="M3659" s="6"/>
      <c r="N3659" s="6"/>
      <c r="O3659" s="46" t="s">
        <v>16803</v>
      </c>
      <c r="AM3659" s="46" t="s">
        <v>16938</v>
      </c>
      <c r="AR3659" s="95"/>
    </row>
    <row r="3660" spans="1:44" ht="15" customHeight="1">
      <c r="A3660" s="46">
        <v>4107</v>
      </c>
      <c r="B3660" s="46">
        <v>3660</v>
      </c>
      <c r="D3660" s="46" t="s">
        <v>16940</v>
      </c>
      <c r="I3660" s="46" t="s">
        <v>20294</v>
      </c>
      <c r="L3660" s="46" t="s">
        <v>20965</v>
      </c>
      <c r="O3660" s="46" t="s">
        <v>20965</v>
      </c>
      <c r="P3660" s="43" t="s">
        <v>40</v>
      </c>
      <c r="AM3660" s="46" t="s">
        <v>16939</v>
      </c>
      <c r="AR3660" s="95"/>
    </row>
    <row r="3661" spans="1:44" ht="15" customHeight="1">
      <c r="A3661" s="46">
        <v>4108</v>
      </c>
      <c r="B3661" s="46">
        <v>3661</v>
      </c>
      <c r="D3661" s="46" t="s">
        <v>16941</v>
      </c>
      <c r="I3661" s="46" t="s">
        <v>20295</v>
      </c>
      <c r="L3661" s="46" t="s">
        <v>20965</v>
      </c>
      <c r="O3661" s="46" t="s">
        <v>20965</v>
      </c>
      <c r="P3661" s="43" t="s">
        <v>40</v>
      </c>
      <c r="AM3661" s="46" t="s">
        <v>16939</v>
      </c>
      <c r="AR3661" s="95"/>
    </row>
    <row r="3662" spans="1:44" ht="15" customHeight="1">
      <c r="A3662" s="46">
        <v>4109</v>
      </c>
      <c r="B3662" s="46">
        <v>3662</v>
      </c>
      <c r="D3662" s="46" t="s">
        <v>16942</v>
      </c>
      <c r="I3662" s="46" t="s">
        <v>20296</v>
      </c>
      <c r="L3662" s="46" t="s">
        <v>20965</v>
      </c>
      <c r="O3662" s="46" t="s">
        <v>20965</v>
      </c>
      <c r="P3662" s="43" t="s">
        <v>40</v>
      </c>
      <c r="AR3662" s="95"/>
    </row>
    <row r="3663" spans="1:44" ht="15" customHeight="1">
      <c r="A3663" s="46">
        <v>4110</v>
      </c>
      <c r="B3663" s="46">
        <v>3663</v>
      </c>
      <c r="D3663" s="46" t="s">
        <v>16943</v>
      </c>
      <c r="I3663" s="46" t="s">
        <v>20297</v>
      </c>
      <c r="L3663" s="46" t="s">
        <v>20965</v>
      </c>
      <c r="O3663" s="46" t="s">
        <v>20965</v>
      </c>
      <c r="P3663" s="43" t="s">
        <v>40</v>
      </c>
      <c r="AR3663" s="95"/>
    </row>
    <row r="3664" spans="1:44" ht="15" customHeight="1">
      <c r="A3664" s="46">
        <v>4111</v>
      </c>
      <c r="B3664" s="46">
        <v>3664</v>
      </c>
      <c r="D3664" s="46" t="s">
        <v>16944</v>
      </c>
      <c r="I3664" s="46" t="s">
        <v>20298</v>
      </c>
      <c r="L3664" s="46" t="s">
        <v>20965</v>
      </c>
      <c r="O3664" s="46" t="s">
        <v>20965</v>
      </c>
      <c r="P3664" s="43" t="s">
        <v>40</v>
      </c>
      <c r="AR3664" s="95"/>
    </row>
    <row r="3665" spans="1:44" ht="15" customHeight="1">
      <c r="A3665" s="46">
        <v>4112</v>
      </c>
      <c r="B3665" s="46">
        <v>3665</v>
      </c>
      <c r="D3665" s="46" t="s">
        <v>16945</v>
      </c>
      <c r="I3665" s="46" t="s">
        <v>20299</v>
      </c>
      <c r="L3665" s="46" t="s">
        <v>20965</v>
      </c>
      <c r="O3665" s="46" t="s">
        <v>20965</v>
      </c>
      <c r="P3665" s="43" t="s">
        <v>40</v>
      </c>
      <c r="AR3665" s="95"/>
    </row>
    <row r="3666" spans="1:44" ht="15" customHeight="1">
      <c r="A3666" s="46">
        <v>4113</v>
      </c>
      <c r="B3666" s="46">
        <v>3666</v>
      </c>
      <c r="D3666" s="46" t="s">
        <v>16946</v>
      </c>
      <c r="I3666" s="46" t="s">
        <v>20300</v>
      </c>
      <c r="L3666" s="46" t="s">
        <v>20965</v>
      </c>
      <c r="O3666" s="46" t="s">
        <v>20965</v>
      </c>
      <c r="P3666" s="43" t="s">
        <v>40</v>
      </c>
      <c r="AR3666" s="95"/>
    </row>
    <row r="3667" spans="1:44" ht="15" customHeight="1">
      <c r="A3667" s="46">
        <v>4114</v>
      </c>
      <c r="B3667" s="46">
        <v>3667</v>
      </c>
      <c r="D3667" s="46" t="s">
        <v>16947</v>
      </c>
      <c r="I3667" s="46" t="s">
        <v>20301</v>
      </c>
      <c r="L3667" s="46" t="s">
        <v>20965</v>
      </c>
      <c r="O3667" s="46" t="s">
        <v>20965</v>
      </c>
      <c r="P3667" s="43" t="s">
        <v>40</v>
      </c>
      <c r="AR3667" s="95"/>
    </row>
    <row r="3668" spans="1:44" ht="15" customHeight="1">
      <c r="A3668" s="46">
        <v>4115</v>
      </c>
      <c r="B3668" s="46">
        <v>3668</v>
      </c>
      <c r="D3668" s="46" t="s">
        <v>16948</v>
      </c>
      <c r="I3668" s="46" t="s">
        <v>20302</v>
      </c>
      <c r="L3668" s="46" t="s">
        <v>20965</v>
      </c>
      <c r="O3668" s="46" t="s">
        <v>20965</v>
      </c>
      <c r="P3668" s="43" t="s">
        <v>40</v>
      </c>
      <c r="AR3668" s="95"/>
    </row>
    <row r="3669" spans="1:44" ht="15" customHeight="1">
      <c r="A3669" s="46">
        <v>4116</v>
      </c>
      <c r="B3669" s="46">
        <v>3669</v>
      </c>
      <c r="D3669" s="46" t="s">
        <v>16949</v>
      </c>
      <c r="I3669" s="46" t="s">
        <v>20303</v>
      </c>
      <c r="L3669" s="46" t="s">
        <v>20965</v>
      </c>
      <c r="O3669" s="46" t="s">
        <v>20965</v>
      </c>
      <c r="P3669" s="43" t="s">
        <v>40</v>
      </c>
      <c r="AR3669" s="95"/>
    </row>
    <row r="3670" spans="1:44" ht="15" customHeight="1">
      <c r="A3670" s="46">
        <v>4117</v>
      </c>
      <c r="B3670" s="46">
        <v>3670</v>
      </c>
      <c r="D3670" s="46" t="s">
        <v>16950</v>
      </c>
      <c r="I3670" s="46" t="s">
        <v>20304</v>
      </c>
      <c r="L3670" s="46" t="s">
        <v>20965</v>
      </c>
      <c r="O3670" s="46" t="s">
        <v>20965</v>
      </c>
      <c r="P3670" s="43" t="s">
        <v>40</v>
      </c>
      <c r="AR3670" s="95"/>
    </row>
    <row r="3671" spans="1:44" ht="15" customHeight="1">
      <c r="A3671" s="46">
        <v>4118</v>
      </c>
      <c r="B3671" s="46">
        <v>3671</v>
      </c>
      <c r="D3671" s="46" t="s">
        <v>16951</v>
      </c>
      <c r="I3671" s="46" t="s">
        <v>20305</v>
      </c>
      <c r="L3671" s="46" t="s">
        <v>20965</v>
      </c>
      <c r="O3671" s="46" t="s">
        <v>20965</v>
      </c>
      <c r="P3671" s="43" t="s">
        <v>40</v>
      </c>
      <c r="AR3671" s="95"/>
    </row>
    <row r="3672" spans="1:44" ht="15" customHeight="1">
      <c r="A3672" s="46">
        <v>4119</v>
      </c>
      <c r="B3672" s="46">
        <v>3672</v>
      </c>
      <c r="D3672" s="46" t="s">
        <v>16952</v>
      </c>
      <c r="I3672" s="46" t="s">
        <v>20306</v>
      </c>
      <c r="L3672" s="46" t="s">
        <v>20965</v>
      </c>
      <c r="O3672" s="46" t="s">
        <v>20965</v>
      </c>
      <c r="P3672" s="43" t="s">
        <v>40</v>
      </c>
      <c r="AR3672" s="95"/>
    </row>
    <row r="3673" spans="1:44" ht="15" customHeight="1">
      <c r="A3673" s="46">
        <v>4120</v>
      </c>
      <c r="B3673" s="46">
        <v>3673</v>
      </c>
      <c r="D3673" s="46" t="s">
        <v>16953</v>
      </c>
      <c r="I3673" s="46" t="s">
        <v>20307</v>
      </c>
      <c r="L3673" s="46" t="s">
        <v>20965</v>
      </c>
      <c r="O3673" s="46" t="s">
        <v>20965</v>
      </c>
      <c r="P3673" s="43" t="s">
        <v>40</v>
      </c>
      <c r="AR3673" s="95"/>
    </row>
    <row r="3674" spans="1:44" ht="15" customHeight="1">
      <c r="A3674" s="46">
        <v>4121</v>
      </c>
      <c r="B3674" s="46">
        <v>3674</v>
      </c>
      <c r="D3674" s="46" t="s">
        <v>16954</v>
      </c>
      <c r="I3674" s="46" t="s">
        <v>20308</v>
      </c>
      <c r="L3674" s="46" t="s">
        <v>20965</v>
      </c>
      <c r="O3674" s="46" t="s">
        <v>20965</v>
      </c>
      <c r="P3674" s="43" t="s">
        <v>40</v>
      </c>
      <c r="AR3674" s="95"/>
    </row>
    <row r="3675" spans="1:44" ht="15" customHeight="1">
      <c r="A3675" s="46">
        <v>4122</v>
      </c>
      <c r="B3675" s="46">
        <v>3675</v>
      </c>
      <c r="D3675" s="46" t="s">
        <v>16955</v>
      </c>
      <c r="I3675" s="46" t="s">
        <v>20309</v>
      </c>
      <c r="L3675" s="46" t="s">
        <v>20965</v>
      </c>
      <c r="O3675" s="46" t="s">
        <v>20965</v>
      </c>
      <c r="P3675" s="43" t="s">
        <v>40</v>
      </c>
      <c r="AR3675" s="95"/>
    </row>
    <row r="3676" spans="1:44" ht="15" customHeight="1">
      <c r="A3676" s="46">
        <v>4123</v>
      </c>
      <c r="B3676" s="46">
        <v>3676</v>
      </c>
      <c r="D3676" s="46" t="s">
        <v>16956</v>
      </c>
      <c r="I3676" s="46" t="s">
        <v>20310</v>
      </c>
      <c r="L3676" s="46" t="s">
        <v>20965</v>
      </c>
      <c r="O3676" s="46" t="s">
        <v>20965</v>
      </c>
      <c r="P3676" s="43" t="s">
        <v>40</v>
      </c>
      <c r="AR3676" s="95"/>
    </row>
    <row r="3677" spans="1:44" ht="15" customHeight="1">
      <c r="A3677" s="46">
        <v>4124</v>
      </c>
      <c r="B3677" s="46">
        <v>3677</v>
      </c>
      <c r="D3677" s="46" t="s">
        <v>16957</v>
      </c>
      <c r="I3677" s="46" t="s">
        <v>20311</v>
      </c>
      <c r="L3677" s="46" t="s">
        <v>20965</v>
      </c>
      <c r="O3677" s="46" t="s">
        <v>20965</v>
      </c>
      <c r="P3677" s="43" t="s">
        <v>40</v>
      </c>
      <c r="AR3677" s="95"/>
    </row>
    <row r="3678" spans="1:44" ht="15" customHeight="1">
      <c r="A3678" s="46">
        <v>4125</v>
      </c>
      <c r="B3678" s="46">
        <v>3678</v>
      </c>
      <c r="D3678" s="46" t="s">
        <v>16958</v>
      </c>
      <c r="I3678" s="46" t="s">
        <v>20312</v>
      </c>
      <c r="L3678" s="46" t="s">
        <v>20965</v>
      </c>
      <c r="O3678" s="46" t="s">
        <v>20965</v>
      </c>
      <c r="P3678" s="43" t="s">
        <v>40</v>
      </c>
      <c r="AR3678" s="95"/>
    </row>
    <row r="3679" spans="1:44" ht="15" customHeight="1">
      <c r="A3679" s="46">
        <v>4126</v>
      </c>
      <c r="B3679" s="46">
        <v>3679</v>
      </c>
      <c r="D3679" s="46" t="s">
        <v>16959</v>
      </c>
      <c r="I3679" s="46" t="s">
        <v>20313</v>
      </c>
      <c r="L3679" s="46" t="s">
        <v>20965</v>
      </c>
      <c r="O3679" s="46" t="s">
        <v>20965</v>
      </c>
      <c r="P3679" s="43" t="s">
        <v>40</v>
      </c>
      <c r="AR3679" s="95"/>
    </row>
    <row r="3680" spans="1:44" ht="15" customHeight="1">
      <c r="A3680" s="46">
        <v>4127</v>
      </c>
      <c r="B3680" s="46">
        <v>3680</v>
      </c>
      <c r="D3680" s="46" t="s">
        <v>16960</v>
      </c>
      <c r="I3680" s="46" t="s">
        <v>20314</v>
      </c>
      <c r="L3680" s="46" t="s">
        <v>20965</v>
      </c>
      <c r="O3680" s="46" t="s">
        <v>20965</v>
      </c>
      <c r="P3680" s="43" t="s">
        <v>40</v>
      </c>
      <c r="AR3680" s="95"/>
    </row>
    <row r="3681" spans="1:44" ht="15" customHeight="1">
      <c r="A3681" s="46">
        <v>4128</v>
      </c>
      <c r="B3681" s="46">
        <v>3681</v>
      </c>
      <c r="D3681" s="46" t="s">
        <v>16961</v>
      </c>
      <c r="I3681" s="46" t="s">
        <v>20315</v>
      </c>
      <c r="L3681" s="46" t="s">
        <v>20965</v>
      </c>
      <c r="O3681" s="46" t="s">
        <v>20965</v>
      </c>
      <c r="P3681" s="43" t="s">
        <v>40</v>
      </c>
      <c r="AR3681" s="95"/>
    </row>
    <row r="3682" spans="1:44" ht="15" customHeight="1">
      <c r="A3682" s="46">
        <v>4129</v>
      </c>
      <c r="B3682" s="46">
        <v>3682</v>
      </c>
      <c r="D3682" s="46" t="s">
        <v>16962</v>
      </c>
      <c r="I3682" s="46" t="s">
        <v>20316</v>
      </c>
      <c r="L3682" s="46" t="s">
        <v>20965</v>
      </c>
      <c r="O3682" s="46" t="s">
        <v>20965</v>
      </c>
      <c r="P3682" s="43" t="s">
        <v>40</v>
      </c>
      <c r="AR3682" s="95"/>
    </row>
    <row r="3683" spans="1:44" ht="15" customHeight="1">
      <c r="A3683" s="46">
        <v>4130</v>
      </c>
      <c r="B3683" s="46">
        <v>3683</v>
      </c>
      <c r="D3683" s="46" t="s">
        <v>16963</v>
      </c>
      <c r="I3683" s="46" t="s">
        <v>20317</v>
      </c>
      <c r="L3683" s="46" t="s">
        <v>20965</v>
      </c>
      <c r="O3683" s="46" t="s">
        <v>20965</v>
      </c>
      <c r="P3683" s="43" t="s">
        <v>40</v>
      </c>
      <c r="AR3683" s="95"/>
    </row>
    <row r="3684" spans="1:44" ht="15" customHeight="1">
      <c r="A3684" s="46">
        <v>4131</v>
      </c>
      <c r="B3684" s="46">
        <v>3684</v>
      </c>
      <c r="D3684" s="46" t="s">
        <v>16964</v>
      </c>
      <c r="I3684" s="46" t="s">
        <v>20318</v>
      </c>
      <c r="L3684" s="46" t="s">
        <v>20965</v>
      </c>
      <c r="O3684" s="46" t="s">
        <v>20965</v>
      </c>
      <c r="P3684" s="43" t="s">
        <v>40</v>
      </c>
      <c r="AR3684" s="95"/>
    </row>
    <row r="3685" spans="1:44" ht="15" customHeight="1">
      <c r="A3685" s="46">
        <v>4132</v>
      </c>
      <c r="B3685" s="46">
        <v>3685</v>
      </c>
      <c r="D3685" s="46" t="s">
        <v>16965</v>
      </c>
      <c r="I3685" s="46" t="s">
        <v>20319</v>
      </c>
      <c r="L3685" s="46" t="s">
        <v>20965</v>
      </c>
      <c r="O3685" s="46" t="s">
        <v>20965</v>
      </c>
      <c r="P3685" s="43" t="s">
        <v>40</v>
      </c>
      <c r="AR3685" s="95"/>
    </row>
    <row r="3686" spans="1:44" ht="15" customHeight="1">
      <c r="A3686" s="46">
        <v>4133</v>
      </c>
      <c r="B3686" s="46">
        <v>3686</v>
      </c>
      <c r="D3686" s="46" t="s">
        <v>16966</v>
      </c>
      <c r="I3686" s="46" t="s">
        <v>20320</v>
      </c>
      <c r="L3686" s="46" t="s">
        <v>20965</v>
      </c>
      <c r="O3686" s="46" t="s">
        <v>20965</v>
      </c>
      <c r="P3686" s="43" t="s">
        <v>40</v>
      </c>
      <c r="AR3686" s="95"/>
    </row>
    <row r="3687" spans="1:44" ht="15" customHeight="1">
      <c r="A3687" s="46">
        <v>4134</v>
      </c>
      <c r="B3687" s="46">
        <v>3687</v>
      </c>
      <c r="D3687" s="46" t="s">
        <v>16967</v>
      </c>
      <c r="I3687" s="46" t="s">
        <v>20321</v>
      </c>
      <c r="L3687" s="46" t="s">
        <v>20965</v>
      </c>
      <c r="O3687" s="46" t="s">
        <v>20965</v>
      </c>
      <c r="P3687" s="43" t="s">
        <v>40</v>
      </c>
      <c r="AR3687" s="95"/>
    </row>
    <row r="3688" spans="1:44" ht="15" customHeight="1">
      <c r="A3688" s="46">
        <v>4135</v>
      </c>
      <c r="B3688" s="46">
        <v>3688</v>
      </c>
      <c r="D3688" s="46" t="s">
        <v>16968</v>
      </c>
      <c r="I3688" s="46" t="s">
        <v>20322</v>
      </c>
      <c r="L3688" s="46" t="s">
        <v>20965</v>
      </c>
      <c r="O3688" s="46" t="s">
        <v>20965</v>
      </c>
      <c r="P3688" s="43" t="s">
        <v>40</v>
      </c>
      <c r="AR3688" s="95"/>
    </row>
    <row r="3689" spans="1:44" ht="15" customHeight="1">
      <c r="A3689" s="46">
        <v>4136</v>
      </c>
      <c r="B3689" s="46">
        <v>3689</v>
      </c>
      <c r="D3689" s="46" t="s">
        <v>16969</v>
      </c>
      <c r="I3689" s="46" t="s">
        <v>20323</v>
      </c>
      <c r="L3689" s="46" t="s">
        <v>20965</v>
      </c>
      <c r="O3689" s="46" t="s">
        <v>20965</v>
      </c>
      <c r="P3689" s="43" t="s">
        <v>40</v>
      </c>
      <c r="AR3689" s="95"/>
    </row>
    <row r="3690" spans="1:44" ht="15" customHeight="1">
      <c r="A3690" s="46">
        <v>4137</v>
      </c>
      <c r="B3690" s="46">
        <v>3690</v>
      </c>
      <c r="D3690" s="46" t="s">
        <v>16970</v>
      </c>
      <c r="I3690" s="46" t="s">
        <v>20324</v>
      </c>
      <c r="L3690" s="46" t="s">
        <v>20965</v>
      </c>
      <c r="O3690" s="46" t="s">
        <v>20965</v>
      </c>
      <c r="P3690" s="43" t="s">
        <v>40</v>
      </c>
      <c r="AR3690" s="95"/>
    </row>
    <row r="3691" spans="1:44" ht="15" customHeight="1">
      <c r="A3691" s="46">
        <v>4138</v>
      </c>
      <c r="B3691" s="46">
        <v>3691</v>
      </c>
      <c r="D3691" s="46" t="s">
        <v>16971</v>
      </c>
      <c r="I3691" s="46" t="s">
        <v>20325</v>
      </c>
      <c r="L3691" s="46" t="s">
        <v>20965</v>
      </c>
      <c r="O3691" s="46" t="s">
        <v>20965</v>
      </c>
      <c r="P3691" s="43" t="s">
        <v>40</v>
      </c>
      <c r="AR3691" s="95"/>
    </row>
    <row r="3692" spans="1:44" ht="15" customHeight="1">
      <c r="A3692" s="46">
        <v>4139</v>
      </c>
      <c r="B3692" s="46">
        <v>3692</v>
      </c>
      <c r="D3692" s="46" t="s">
        <v>16972</v>
      </c>
      <c r="I3692" s="46" t="s">
        <v>20326</v>
      </c>
      <c r="L3692" s="46" t="s">
        <v>20965</v>
      </c>
      <c r="O3692" s="46" t="s">
        <v>20965</v>
      </c>
      <c r="P3692" s="43" t="s">
        <v>40</v>
      </c>
      <c r="AR3692" s="95"/>
    </row>
    <row r="3693" spans="1:44" ht="15" customHeight="1">
      <c r="A3693" s="46">
        <v>4140</v>
      </c>
      <c r="B3693" s="46">
        <v>3693</v>
      </c>
      <c r="D3693" s="46" t="s">
        <v>16973</v>
      </c>
      <c r="I3693" s="46" t="s">
        <v>20327</v>
      </c>
      <c r="L3693" s="46" t="s">
        <v>20965</v>
      </c>
      <c r="O3693" s="46" t="s">
        <v>20965</v>
      </c>
      <c r="P3693" s="43" t="s">
        <v>40</v>
      </c>
      <c r="AR3693" s="95"/>
    </row>
    <row r="3694" spans="1:44" ht="15" customHeight="1">
      <c r="A3694" s="46">
        <v>4141</v>
      </c>
      <c r="B3694" s="46">
        <v>3694</v>
      </c>
      <c r="D3694" s="46" t="s">
        <v>16974</v>
      </c>
      <c r="I3694" s="46" t="s">
        <v>20328</v>
      </c>
      <c r="L3694" s="46" t="s">
        <v>20965</v>
      </c>
      <c r="O3694" s="46" t="s">
        <v>20965</v>
      </c>
      <c r="P3694" s="43" t="s">
        <v>40</v>
      </c>
      <c r="AR3694" s="95"/>
    </row>
    <row r="3695" spans="1:44" ht="15" customHeight="1">
      <c r="A3695" s="46">
        <v>4142</v>
      </c>
      <c r="B3695" s="46">
        <v>3695</v>
      </c>
      <c r="D3695" s="46" t="s">
        <v>16975</v>
      </c>
      <c r="I3695" s="46" t="s">
        <v>20329</v>
      </c>
      <c r="L3695" s="46" t="s">
        <v>20965</v>
      </c>
      <c r="O3695" s="46" t="s">
        <v>20965</v>
      </c>
      <c r="P3695" s="43" t="s">
        <v>40</v>
      </c>
      <c r="AR3695" s="95"/>
    </row>
    <row r="3696" spans="1:44" ht="15" customHeight="1">
      <c r="A3696" s="46">
        <v>4143</v>
      </c>
      <c r="B3696" s="46">
        <v>3696</v>
      </c>
      <c r="D3696" s="46" t="s">
        <v>16976</v>
      </c>
      <c r="I3696" s="46" t="s">
        <v>20330</v>
      </c>
      <c r="L3696" s="46" t="s">
        <v>20965</v>
      </c>
      <c r="O3696" s="46" t="s">
        <v>20965</v>
      </c>
      <c r="P3696" s="43" t="s">
        <v>40</v>
      </c>
      <c r="AR3696" s="95"/>
    </row>
    <row r="3697" spans="1:44" ht="15" customHeight="1">
      <c r="A3697" s="46">
        <v>4144</v>
      </c>
      <c r="B3697" s="46">
        <v>3697</v>
      </c>
      <c r="D3697" s="46" t="s">
        <v>16977</v>
      </c>
      <c r="I3697" s="46" t="s">
        <v>20331</v>
      </c>
      <c r="L3697" s="46" t="s">
        <v>20965</v>
      </c>
      <c r="O3697" s="46" t="s">
        <v>20965</v>
      </c>
      <c r="P3697" s="43" t="s">
        <v>40</v>
      </c>
      <c r="AR3697" s="95"/>
    </row>
    <row r="3698" spans="1:44" ht="15" customHeight="1">
      <c r="A3698" s="46">
        <v>4145</v>
      </c>
      <c r="B3698" s="46">
        <v>3698</v>
      </c>
      <c r="D3698" s="46" t="s">
        <v>16978</v>
      </c>
      <c r="I3698" s="46" t="s">
        <v>20332</v>
      </c>
      <c r="L3698" s="46" t="s">
        <v>20965</v>
      </c>
      <c r="O3698" s="46" t="s">
        <v>20965</v>
      </c>
      <c r="P3698" s="43" t="s">
        <v>40</v>
      </c>
      <c r="AR3698" s="95"/>
    </row>
    <row r="3699" spans="1:44" ht="15" customHeight="1">
      <c r="A3699" s="46">
        <v>4146</v>
      </c>
      <c r="B3699" s="46">
        <v>3699</v>
      </c>
      <c r="D3699" s="46" t="s">
        <v>16979</v>
      </c>
      <c r="I3699" s="46" t="s">
        <v>20333</v>
      </c>
      <c r="L3699" s="46" t="s">
        <v>20965</v>
      </c>
      <c r="O3699" s="46" t="s">
        <v>20965</v>
      </c>
      <c r="P3699" s="43" t="s">
        <v>40</v>
      </c>
      <c r="AR3699" s="95"/>
    </row>
    <row r="3700" spans="1:44" ht="15" customHeight="1">
      <c r="A3700" s="46">
        <v>4147</v>
      </c>
      <c r="B3700" s="46">
        <v>3700</v>
      </c>
      <c r="D3700" s="46" t="s">
        <v>16980</v>
      </c>
      <c r="I3700" s="46" t="s">
        <v>20334</v>
      </c>
      <c r="L3700" s="46" t="s">
        <v>20965</v>
      </c>
      <c r="O3700" s="46" t="s">
        <v>20965</v>
      </c>
      <c r="P3700" s="43" t="s">
        <v>40</v>
      </c>
      <c r="AR3700" s="95"/>
    </row>
    <row r="3701" spans="1:44" ht="15" customHeight="1">
      <c r="A3701" s="46">
        <v>4148</v>
      </c>
      <c r="B3701" s="46">
        <v>3701</v>
      </c>
      <c r="D3701" s="46" t="s">
        <v>16981</v>
      </c>
      <c r="I3701" s="46" t="s">
        <v>20335</v>
      </c>
      <c r="L3701" s="46" t="s">
        <v>20965</v>
      </c>
      <c r="O3701" s="46" t="s">
        <v>20965</v>
      </c>
      <c r="P3701" s="43" t="s">
        <v>40</v>
      </c>
      <c r="AR3701" s="95"/>
    </row>
    <row r="3702" spans="1:44" ht="15" customHeight="1">
      <c r="A3702" s="46">
        <v>4149</v>
      </c>
      <c r="B3702" s="46">
        <v>3702</v>
      </c>
      <c r="D3702" s="46" t="s">
        <v>16982</v>
      </c>
      <c r="I3702" s="46" t="s">
        <v>20336</v>
      </c>
      <c r="L3702" s="46" t="s">
        <v>20965</v>
      </c>
      <c r="O3702" s="46" t="s">
        <v>20965</v>
      </c>
      <c r="P3702" s="43" t="s">
        <v>40</v>
      </c>
      <c r="AR3702" s="95"/>
    </row>
    <row r="3703" spans="1:44" ht="15" customHeight="1">
      <c r="A3703" s="46">
        <v>4150</v>
      </c>
      <c r="B3703" s="46">
        <v>3703</v>
      </c>
      <c r="D3703" s="46" t="s">
        <v>16983</v>
      </c>
      <c r="I3703" s="46" t="s">
        <v>20337</v>
      </c>
      <c r="L3703" s="46" t="s">
        <v>20965</v>
      </c>
      <c r="O3703" s="46" t="s">
        <v>20965</v>
      </c>
      <c r="P3703" s="43" t="s">
        <v>40</v>
      </c>
      <c r="AR3703" s="95"/>
    </row>
    <row r="3704" spans="1:44" ht="15" customHeight="1">
      <c r="A3704" s="46">
        <v>4151</v>
      </c>
      <c r="B3704" s="46">
        <v>3704</v>
      </c>
      <c r="D3704" s="46" t="s">
        <v>16984</v>
      </c>
      <c r="I3704" s="46" t="s">
        <v>20338</v>
      </c>
      <c r="L3704" s="46" t="s">
        <v>20965</v>
      </c>
      <c r="O3704" s="46" t="s">
        <v>20965</v>
      </c>
      <c r="P3704" s="43" t="s">
        <v>40</v>
      </c>
      <c r="AR3704" s="95"/>
    </row>
    <row r="3705" spans="1:44" ht="15" customHeight="1">
      <c r="A3705" s="46">
        <v>4152</v>
      </c>
      <c r="B3705" s="46">
        <v>3705</v>
      </c>
      <c r="D3705" s="46" t="s">
        <v>16985</v>
      </c>
      <c r="I3705" s="46" t="s">
        <v>20339</v>
      </c>
      <c r="L3705" s="46" t="s">
        <v>20965</v>
      </c>
      <c r="O3705" s="46" t="s">
        <v>20965</v>
      </c>
      <c r="P3705" s="43" t="s">
        <v>40</v>
      </c>
      <c r="AR3705" s="95"/>
    </row>
    <row r="3706" spans="1:44" ht="15" customHeight="1">
      <c r="A3706" s="46">
        <v>4153</v>
      </c>
      <c r="B3706" s="46">
        <v>3706</v>
      </c>
      <c r="D3706" s="46" t="s">
        <v>16986</v>
      </c>
      <c r="I3706" s="46" t="s">
        <v>20340</v>
      </c>
      <c r="L3706" s="46" t="s">
        <v>20965</v>
      </c>
      <c r="O3706" s="46" t="s">
        <v>20965</v>
      </c>
      <c r="P3706" s="43" t="s">
        <v>40</v>
      </c>
      <c r="AR3706" s="95"/>
    </row>
    <row r="3707" spans="1:44" ht="15" customHeight="1">
      <c r="A3707" s="46">
        <v>4154</v>
      </c>
      <c r="B3707" s="46">
        <v>3707</v>
      </c>
      <c r="D3707" s="46" t="s">
        <v>16987</v>
      </c>
      <c r="I3707" s="46" t="s">
        <v>20341</v>
      </c>
      <c r="L3707" s="46" t="s">
        <v>20965</v>
      </c>
      <c r="O3707" s="46" t="s">
        <v>20965</v>
      </c>
      <c r="P3707" s="43" t="s">
        <v>40</v>
      </c>
      <c r="AR3707" s="95"/>
    </row>
    <row r="3708" spans="1:44" ht="15" customHeight="1">
      <c r="A3708" s="46">
        <v>4155</v>
      </c>
      <c r="B3708" s="46">
        <v>3708</v>
      </c>
      <c r="D3708" s="46" t="s">
        <v>16988</v>
      </c>
      <c r="I3708" s="46" t="s">
        <v>20342</v>
      </c>
      <c r="L3708" s="46" t="s">
        <v>20965</v>
      </c>
      <c r="O3708" s="46" t="s">
        <v>20965</v>
      </c>
      <c r="P3708" s="43" t="s">
        <v>40</v>
      </c>
      <c r="AR3708" s="95"/>
    </row>
    <row r="3709" spans="1:44" ht="15" customHeight="1">
      <c r="A3709" s="46">
        <v>4156</v>
      </c>
      <c r="B3709" s="46">
        <v>3709</v>
      </c>
      <c r="D3709" s="46" t="s">
        <v>16989</v>
      </c>
      <c r="I3709" s="46" t="s">
        <v>20343</v>
      </c>
      <c r="L3709" s="46" t="s">
        <v>20965</v>
      </c>
      <c r="O3709" s="46" t="s">
        <v>20965</v>
      </c>
      <c r="P3709" s="43" t="s">
        <v>40</v>
      </c>
      <c r="AR3709" s="95"/>
    </row>
    <row r="3710" spans="1:44" ht="15" customHeight="1">
      <c r="A3710" s="46">
        <v>4157</v>
      </c>
      <c r="B3710" s="46">
        <v>3710</v>
      </c>
      <c r="D3710" s="46" t="s">
        <v>16990</v>
      </c>
      <c r="I3710" s="46" t="s">
        <v>20344</v>
      </c>
      <c r="L3710" s="46" t="s">
        <v>20965</v>
      </c>
      <c r="O3710" s="46" t="s">
        <v>20965</v>
      </c>
      <c r="P3710" s="43" t="s">
        <v>40</v>
      </c>
      <c r="AR3710" s="95"/>
    </row>
    <row r="3711" spans="1:44" ht="15" customHeight="1">
      <c r="A3711" s="46">
        <v>4158</v>
      </c>
      <c r="B3711" s="46">
        <v>3711</v>
      </c>
      <c r="D3711" s="46" t="s">
        <v>16991</v>
      </c>
      <c r="I3711" s="46" t="s">
        <v>20345</v>
      </c>
      <c r="L3711" s="46" t="s">
        <v>20965</v>
      </c>
      <c r="O3711" s="46" t="s">
        <v>20965</v>
      </c>
      <c r="P3711" s="43" t="s">
        <v>40</v>
      </c>
      <c r="AR3711" s="95"/>
    </row>
    <row r="3712" spans="1:44" ht="15" customHeight="1">
      <c r="A3712" s="46">
        <v>4159</v>
      </c>
      <c r="B3712" s="46">
        <v>3712</v>
      </c>
      <c r="D3712" s="46" t="s">
        <v>16992</v>
      </c>
      <c r="I3712" s="46" t="s">
        <v>20346</v>
      </c>
      <c r="L3712" s="46" t="s">
        <v>20965</v>
      </c>
      <c r="O3712" s="46" t="s">
        <v>20965</v>
      </c>
      <c r="P3712" s="43" t="s">
        <v>40</v>
      </c>
      <c r="AR3712" s="95"/>
    </row>
    <row r="3713" spans="1:44" ht="15" customHeight="1">
      <c r="A3713" s="46">
        <v>4160</v>
      </c>
      <c r="B3713" s="46">
        <v>3713</v>
      </c>
      <c r="D3713" s="46" t="s">
        <v>16993</v>
      </c>
      <c r="I3713" s="46" t="s">
        <v>20347</v>
      </c>
      <c r="L3713" s="46" t="s">
        <v>20965</v>
      </c>
      <c r="O3713" s="46" t="s">
        <v>20965</v>
      </c>
      <c r="P3713" s="43" t="s">
        <v>40</v>
      </c>
      <c r="AR3713" s="95"/>
    </row>
    <row r="3714" spans="1:44" ht="15" customHeight="1">
      <c r="A3714" s="46">
        <v>4161</v>
      </c>
      <c r="B3714" s="46">
        <v>3714</v>
      </c>
      <c r="D3714" s="46" t="s">
        <v>16994</v>
      </c>
      <c r="I3714" s="46" t="s">
        <v>20348</v>
      </c>
      <c r="L3714" s="46" t="s">
        <v>20965</v>
      </c>
      <c r="O3714" s="46" t="s">
        <v>20965</v>
      </c>
      <c r="P3714" s="43" t="s">
        <v>40</v>
      </c>
      <c r="AR3714" s="95"/>
    </row>
    <row r="3715" spans="1:44" ht="15" customHeight="1">
      <c r="A3715" s="46">
        <v>4162</v>
      </c>
      <c r="B3715" s="46">
        <v>3715</v>
      </c>
      <c r="D3715" s="46" t="s">
        <v>16995</v>
      </c>
      <c r="I3715" s="46" t="s">
        <v>20349</v>
      </c>
      <c r="L3715" s="46" t="s">
        <v>20965</v>
      </c>
      <c r="O3715" s="46" t="s">
        <v>20965</v>
      </c>
      <c r="P3715" s="43" t="s">
        <v>40</v>
      </c>
      <c r="AR3715" s="95"/>
    </row>
    <row r="3716" spans="1:44" ht="15" customHeight="1">
      <c r="A3716" s="46">
        <v>4163</v>
      </c>
      <c r="B3716" s="46">
        <v>3716</v>
      </c>
      <c r="D3716" s="46" t="s">
        <v>16996</v>
      </c>
      <c r="G3716" s="46" t="s">
        <v>19148</v>
      </c>
      <c r="I3716" s="46" t="s">
        <v>20350</v>
      </c>
      <c r="L3716" s="46" t="s">
        <v>42</v>
      </c>
      <c r="O3716" s="46" t="s">
        <v>42</v>
      </c>
      <c r="P3716" s="43">
        <v>41085</v>
      </c>
      <c r="U3716" s="46">
        <v>31</v>
      </c>
      <c r="AA3716" s="46" t="s">
        <v>20717</v>
      </c>
      <c r="AR3716" s="95"/>
    </row>
    <row r="3717" spans="1:44" ht="15" customHeight="1">
      <c r="A3717" s="46">
        <v>4164</v>
      </c>
      <c r="B3717" s="46">
        <v>3717</v>
      </c>
      <c r="D3717" s="46" t="s">
        <v>16997</v>
      </c>
      <c r="G3717" s="46" t="s">
        <v>19149</v>
      </c>
      <c r="I3717" s="46" t="s">
        <v>20351</v>
      </c>
      <c r="L3717" s="46" t="s">
        <v>42</v>
      </c>
      <c r="O3717" s="46" t="s">
        <v>42</v>
      </c>
      <c r="P3717" s="43">
        <v>41085</v>
      </c>
      <c r="U3717" s="46">
        <v>30</v>
      </c>
      <c r="AA3717" s="46" t="s">
        <v>20717</v>
      </c>
      <c r="AB3717" s="46" t="s">
        <v>20718</v>
      </c>
      <c r="AR3717" s="95"/>
    </row>
    <row r="3718" spans="1:44" ht="15" customHeight="1">
      <c r="A3718" s="46">
        <v>4165</v>
      </c>
      <c r="B3718" s="46">
        <v>3718</v>
      </c>
      <c r="D3718" s="46" t="s">
        <v>16998</v>
      </c>
      <c r="G3718" s="46" t="s">
        <v>19150</v>
      </c>
      <c r="I3718" s="46" t="s">
        <v>20352</v>
      </c>
      <c r="L3718" s="46" t="s">
        <v>42</v>
      </c>
      <c r="O3718" s="46" t="s">
        <v>42</v>
      </c>
      <c r="P3718" s="43">
        <v>41085</v>
      </c>
      <c r="R3718" s="46">
        <v>14.2</v>
      </c>
      <c r="U3718" s="46">
        <v>29</v>
      </c>
      <c r="AA3718" s="46" t="s">
        <v>20717</v>
      </c>
      <c r="AR3718" s="95"/>
    </row>
    <row r="3719" spans="1:44" ht="15" customHeight="1">
      <c r="A3719" s="46">
        <v>4166</v>
      </c>
      <c r="B3719" s="46">
        <v>3719</v>
      </c>
      <c r="D3719" s="46" t="s">
        <v>16999</v>
      </c>
      <c r="G3719" s="46" t="s">
        <v>19151</v>
      </c>
      <c r="I3719" s="46" t="s">
        <v>20353</v>
      </c>
      <c r="L3719" s="46" t="s">
        <v>42</v>
      </c>
      <c r="O3719" s="46" t="s">
        <v>42</v>
      </c>
      <c r="P3719" s="43">
        <v>41085</v>
      </c>
      <c r="U3719" s="46">
        <v>30</v>
      </c>
      <c r="AA3719" s="46" t="s">
        <v>20717</v>
      </c>
      <c r="AR3719" s="95"/>
    </row>
    <row r="3720" spans="1:44" ht="15" customHeight="1">
      <c r="A3720" s="46">
        <v>4167</v>
      </c>
      <c r="B3720" s="46">
        <v>3720</v>
      </c>
      <c r="D3720" s="46" t="s">
        <v>17000</v>
      </c>
      <c r="G3720" s="46" t="s">
        <v>19152</v>
      </c>
      <c r="I3720" s="46" t="s">
        <v>20354</v>
      </c>
      <c r="L3720" s="46" t="s">
        <v>42</v>
      </c>
      <c r="O3720" s="46" t="s">
        <v>42</v>
      </c>
      <c r="P3720" s="43">
        <v>41085</v>
      </c>
      <c r="R3720" s="46">
        <v>13</v>
      </c>
      <c r="U3720" s="46">
        <v>32</v>
      </c>
      <c r="AA3720" s="46" t="s">
        <v>20717</v>
      </c>
      <c r="AB3720" s="46" t="s">
        <v>20719</v>
      </c>
      <c r="AR3720" s="95"/>
    </row>
    <row r="3721" spans="1:44" ht="15" customHeight="1">
      <c r="A3721" s="46">
        <v>4168</v>
      </c>
      <c r="B3721" s="46">
        <v>3721</v>
      </c>
      <c r="D3721" s="46" t="s">
        <v>17001</v>
      </c>
      <c r="G3721" s="46" t="s">
        <v>19153</v>
      </c>
      <c r="I3721" s="46" t="s">
        <v>20355</v>
      </c>
      <c r="L3721" s="46" t="s">
        <v>42</v>
      </c>
      <c r="O3721" s="46" t="s">
        <v>42</v>
      </c>
      <c r="P3721" s="43">
        <v>41085</v>
      </c>
      <c r="R3721" s="46">
        <v>14.2</v>
      </c>
      <c r="U3721" s="46">
        <v>31</v>
      </c>
      <c r="AA3721" s="46" t="s">
        <v>20717</v>
      </c>
      <c r="AB3721" s="46" t="s">
        <v>20720</v>
      </c>
      <c r="AR3721" s="95"/>
    </row>
    <row r="3722" spans="1:44" ht="15" customHeight="1">
      <c r="A3722" s="46">
        <v>4169</v>
      </c>
      <c r="B3722" s="46">
        <v>3722</v>
      </c>
      <c r="D3722" s="46" t="s">
        <v>17002</v>
      </c>
      <c r="G3722" s="46" t="s">
        <v>19154</v>
      </c>
      <c r="I3722" s="46" t="s">
        <v>20356</v>
      </c>
      <c r="L3722" s="46" t="s">
        <v>42</v>
      </c>
      <c r="O3722" s="46" t="s">
        <v>42</v>
      </c>
      <c r="P3722" s="43">
        <v>41085</v>
      </c>
      <c r="R3722" s="46">
        <v>9.9</v>
      </c>
      <c r="U3722" s="46">
        <v>31</v>
      </c>
      <c r="AA3722" s="46" t="s">
        <v>20717</v>
      </c>
      <c r="AB3722" s="46" t="s">
        <v>20721</v>
      </c>
      <c r="AR3722" s="95"/>
    </row>
    <row r="3723" spans="1:44" ht="15" customHeight="1">
      <c r="A3723" s="46">
        <v>4170</v>
      </c>
      <c r="B3723" s="46">
        <v>3723</v>
      </c>
      <c r="D3723" s="46" t="s">
        <v>17003</v>
      </c>
      <c r="E3723" s="46" t="s">
        <v>23781</v>
      </c>
      <c r="G3723" s="46" t="s">
        <v>19155</v>
      </c>
      <c r="I3723" s="46" t="s">
        <v>20357</v>
      </c>
      <c r="L3723" s="46" t="s">
        <v>42</v>
      </c>
      <c r="O3723" s="46" t="s">
        <v>42</v>
      </c>
      <c r="P3723" s="43">
        <v>41086</v>
      </c>
      <c r="R3723" s="46">
        <v>6.66</v>
      </c>
      <c r="U3723" s="46">
        <v>29</v>
      </c>
      <c r="AA3723" s="46" t="s">
        <v>20717</v>
      </c>
      <c r="AB3723" s="46" t="s">
        <v>20722</v>
      </c>
      <c r="AR3723" s="95"/>
    </row>
    <row r="3724" spans="1:44" ht="15" customHeight="1">
      <c r="A3724" s="46">
        <v>4171</v>
      </c>
      <c r="B3724" s="46">
        <v>3724</v>
      </c>
      <c r="D3724" s="46" t="s">
        <v>17004</v>
      </c>
      <c r="G3724" s="46" t="s">
        <v>19156</v>
      </c>
      <c r="I3724" s="46" t="s">
        <v>20358</v>
      </c>
      <c r="L3724" s="46" t="s">
        <v>42</v>
      </c>
      <c r="O3724" s="46" t="s">
        <v>42</v>
      </c>
      <c r="P3724" s="43">
        <v>41086</v>
      </c>
      <c r="R3724" s="46">
        <v>8.17</v>
      </c>
      <c r="U3724" s="46">
        <v>30</v>
      </c>
      <c r="AA3724" s="46" t="s">
        <v>20717</v>
      </c>
      <c r="AB3724" s="46" t="s">
        <v>20723</v>
      </c>
      <c r="AR3724" s="95"/>
    </row>
    <row r="3725" spans="1:44" ht="15" customHeight="1">
      <c r="A3725" s="46">
        <v>4172</v>
      </c>
      <c r="B3725" s="46">
        <v>3725</v>
      </c>
      <c r="D3725" s="46" t="s">
        <v>17005</v>
      </c>
      <c r="G3725" s="46" t="s">
        <v>19157</v>
      </c>
      <c r="I3725" s="46" t="s">
        <v>20359</v>
      </c>
      <c r="L3725" s="46" t="s">
        <v>42</v>
      </c>
      <c r="O3725" s="46" t="s">
        <v>42</v>
      </c>
      <c r="P3725" s="43">
        <v>41086</v>
      </c>
      <c r="R3725" s="46">
        <v>5.29</v>
      </c>
      <c r="U3725" s="46">
        <v>32</v>
      </c>
      <c r="AA3725" s="46" t="s">
        <v>20717</v>
      </c>
      <c r="AB3725" s="46" t="s">
        <v>20724</v>
      </c>
      <c r="AR3725" s="95"/>
    </row>
    <row r="3726" spans="1:44" ht="15" customHeight="1">
      <c r="A3726" s="46">
        <v>4173</v>
      </c>
      <c r="B3726" s="46">
        <v>3726</v>
      </c>
      <c r="D3726" s="46" t="s">
        <v>17006</v>
      </c>
      <c r="E3726" s="46" t="s">
        <v>23786</v>
      </c>
      <c r="G3726" s="46" t="s">
        <v>19158</v>
      </c>
      <c r="I3726" s="46" t="s">
        <v>20360</v>
      </c>
      <c r="L3726" s="46" t="s">
        <v>42</v>
      </c>
      <c r="O3726" s="46" t="s">
        <v>42</v>
      </c>
      <c r="P3726" s="43">
        <v>41086</v>
      </c>
      <c r="R3726" s="46">
        <v>4.87</v>
      </c>
      <c r="U3726" s="46">
        <v>30</v>
      </c>
      <c r="AA3726" s="46" t="s">
        <v>20717</v>
      </c>
      <c r="AB3726" s="46" t="s">
        <v>20725</v>
      </c>
      <c r="AR3726" s="95"/>
    </row>
    <row r="3727" spans="1:44" ht="15" customHeight="1">
      <c r="A3727" s="46">
        <v>4174</v>
      </c>
      <c r="B3727" s="46">
        <v>3727</v>
      </c>
      <c r="D3727" s="46" t="s">
        <v>17007</v>
      </c>
      <c r="E3727" s="46" t="s">
        <v>23785</v>
      </c>
      <c r="G3727" s="46" t="s">
        <v>19159</v>
      </c>
      <c r="I3727" s="46" t="s">
        <v>20360</v>
      </c>
      <c r="L3727" s="46" t="s">
        <v>42</v>
      </c>
      <c r="O3727" s="46" t="s">
        <v>42</v>
      </c>
      <c r="P3727" s="43">
        <v>41086</v>
      </c>
      <c r="R3727" s="46">
        <v>4.95</v>
      </c>
      <c r="U3727" s="46">
        <v>30</v>
      </c>
      <c r="AA3727" s="46" t="s">
        <v>20717</v>
      </c>
      <c r="AB3727" s="46" t="s">
        <v>20726</v>
      </c>
      <c r="AR3727" s="95"/>
    </row>
    <row r="3728" spans="1:44" ht="15" customHeight="1">
      <c r="A3728" s="46">
        <v>4175</v>
      </c>
      <c r="B3728" s="46">
        <v>3728</v>
      </c>
      <c r="D3728" s="46" t="s">
        <v>17008</v>
      </c>
      <c r="G3728" s="46" t="s">
        <v>19160</v>
      </c>
      <c r="I3728" s="46" t="s">
        <v>20361</v>
      </c>
      <c r="L3728" s="46" t="s">
        <v>42</v>
      </c>
      <c r="O3728" s="46" t="s">
        <v>42</v>
      </c>
      <c r="P3728" s="43">
        <v>41086</v>
      </c>
      <c r="R3728" s="46">
        <v>23.1</v>
      </c>
      <c r="S3728" s="46">
        <v>0.57799999999999996</v>
      </c>
      <c r="U3728" s="46">
        <v>29</v>
      </c>
      <c r="AA3728" s="46" t="s">
        <v>20717</v>
      </c>
      <c r="AB3728" s="46" t="s">
        <v>20727</v>
      </c>
      <c r="AR3728" s="95"/>
    </row>
    <row r="3729" spans="1:44" ht="15" customHeight="1">
      <c r="A3729" s="46">
        <v>4176</v>
      </c>
      <c r="B3729" s="46">
        <v>3729</v>
      </c>
      <c r="D3729" s="46" t="s">
        <v>17009</v>
      </c>
      <c r="E3729" s="46" t="s">
        <v>27733</v>
      </c>
      <c r="G3729" s="46" t="s">
        <v>19161</v>
      </c>
      <c r="I3729" s="46" t="s">
        <v>20362</v>
      </c>
      <c r="L3729" s="46" t="s">
        <v>42</v>
      </c>
      <c r="O3729" s="46" t="s">
        <v>42</v>
      </c>
      <c r="P3729" s="43">
        <v>41086</v>
      </c>
      <c r="R3729" s="46">
        <v>10.7</v>
      </c>
      <c r="U3729" s="46">
        <v>30</v>
      </c>
      <c r="AA3729" s="46" t="s">
        <v>20717</v>
      </c>
      <c r="AB3729" s="46" t="s">
        <v>20728</v>
      </c>
      <c r="AR3729" s="95"/>
    </row>
    <row r="3730" spans="1:44" ht="15" customHeight="1">
      <c r="A3730" s="46">
        <v>4177</v>
      </c>
      <c r="B3730" s="46">
        <v>3730</v>
      </c>
      <c r="D3730" s="46" t="s">
        <v>17010</v>
      </c>
      <c r="G3730" s="46" t="s">
        <v>19162</v>
      </c>
      <c r="I3730" s="46" t="s">
        <v>20363</v>
      </c>
      <c r="L3730" s="46" t="s">
        <v>42</v>
      </c>
      <c r="O3730" s="46" t="s">
        <v>42</v>
      </c>
      <c r="P3730" s="43">
        <v>41086</v>
      </c>
      <c r="R3730" s="46">
        <v>3.7</v>
      </c>
      <c r="U3730" s="46">
        <v>30</v>
      </c>
      <c r="AA3730" s="46" t="s">
        <v>20717</v>
      </c>
      <c r="AR3730" s="95"/>
    </row>
    <row r="3731" spans="1:44" ht="15" customHeight="1">
      <c r="A3731" s="46">
        <v>4178</v>
      </c>
      <c r="B3731" s="46">
        <v>3731</v>
      </c>
      <c r="D3731" s="46" t="s">
        <v>17011</v>
      </c>
      <c r="G3731" s="46" t="s">
        <v>19163</v>
      </c>
      <c r="I3731" s="46" t="s">
        <v>20359</v>
      </c>
      <c r="L3731" s="46" t="s">
        <v>42</v>
      </c>
      <c r="O3731" s="46" t="s">
        <v>42</v>
      </c>
      <c r="P3731" s="43">
        <v>41086</v>
      </c>
      <c r="U3731" s="46">
        <v>30</v>
      </c>
      <c r="AA3731" s="46" t="s">
        <v>20717</v>
      </c>
      <c r="AB3731" s="46" t="s">
        <v>20729</v>
      </c>
      <c r="AR3731" s="95"/>
    </row>
    <row r="3732" spans="1:44" ht="15" customHeight="1">
      <c r="A3732" s="46">
        <v>4179</v>
      </c>
      <c r="B3732" s="46">
        <v>3732</v>
      </c>
      <c r="D3732" s="46" t="s">
        <v>17012</v>
      </c>
      <c r="G3732" s="46" t="s">
        <v>19164</v>
      </c>
      <c r="I3732" s="46" t="s">
        <v>20364</v>
      </c>
      <c r="L3732" s="46" t="s">
        <v>42</v>
      </c>
      <c r="O3732" s="46" t="s">
        <v>42</v>
      </c>
      <c r="P3732" s="43">
        <v>41086</v>
      </c>
      <c r="U3732" s="46">
        <v>30</v>
      </c>
      <c r="AA3732" s="46" t="s">
        <v>20717</v>
      </c>
      <c r="AB3732" s="46" t="s">
        <v>20730</v>
      </c>
      <c r="AR3732" s="95"/>
    </row>
    <row r="3733" spans="1:44" ht="15" customHeight="1">
      <c r="A3733" s="46">
        <v>4180</v>
      </c>
      <c r="B3733" s="46">
        <v>3733</v>
      </c>
      <c r="D3733" s="46" t="s">
        <v>17013</v>
      </c>
      <c r="E3733" s="46" t="s">
        <v>18648</v>
      </c>
      <c r="G3733" s="46" t="s">
        <v>19165</v>
      </c>
      <c r="I3733" s="46" t="s">
        <v>20365</v>
      </c>
      <c r="L3733" s="46" t="s">
        <v>42</v>
      </c>
      <c r="O3733" s="46" t="s">
        <v>42</v>
      </c>
      <c r="P3733" s="43">
        <v>41086</v>
      </c>
      <c r="R3733" s="46">
        <v>10.3</v>
      </c>
      <c r="U3733" s="46">
        <v>29</v>
      </c>
      <c r="AA3733" s="46" t="s">
        <v>20717</v>
      </c>
      <c r="AR3733" s="95"/>
    </row>
    <row r="3734" spans="1:44" ht="15" customHeight="1">
      <c r="A3734" s="46">
        <v>4181</v>
      </c>
      <c r="B3734" s="46">
        <v>3734</v>
      </c>
      <c r="D3734" s="46" t="s">
        <v>17014</v>
      </c>
      <c r="E3734" s="46" t="s">
        <v>18649</v>
      </c>
      <c r="G3734" s="46" t="s">
        <v>19166</v>
      </c>
      <c r="I3734" s="46" t="s">
        <v>20366</v>
      </c>
      <c r="L3734" s="46" t="s">
        <v>42</v>
      </c>
      <c r="O3734" s="46" t="s">
        <v>42</v>
      </c>
      <c r="P3734" s="43">
        <v>41086</v>
      </c>
      <c r="R3734" s="46">
        <v>9.81</v>
      </c>
      <c r="U3734" s="46">
        <v>29</v>
      </c>
      <c r="AA3734" s="46" t="s">
        <v>20717</v>
      </c>
      <c r="AR3734" s="95" t="s">
        <v>18649</v>
      </c>
    </row>
    <row r="3735" spans="1:44" ht="15" customHeight="1">
      <c r="A3735" s="46">
        <v>4182</v>
      </c>
      <c r="B3735" s="46">
        <v>3735</v>
      </c>
      <c r="D3735" s="46" t="s">
        <v>17015</v>
      </c>
      <c r="E3735" s="46" t="s">
        <v>18650</v>
      </c>
      <c r="G3735" s="46" t="s">
        <v>19167</v>
      </c>
      <c r="I3735" s="46" t="s">
        <v>20366</v>
      </c>
      <c r="L3735" s="46" t="s">
        <v>42</v>
      </c>
      <c r="O3735" s="46" t="s">
        <v>42</v>
      </c>
      <c r="P3735" s="43">
        <v>41086</v>
      </c>
      <c r="R3735" s="46">
        <v>2.86</v>
      </c>
      <c r="U3735" s="46">
        <v>33</v>
      </c>
      <c r="AA3735" s="46" t="s">
        <v>20717</v>
      </c>
      <c r="AR3735" s="95" t="s">
        <v>18650</v>
      </c>
    </row>
    <row r="3736" spans="1:44" ht="15" customHeight="1">
      <c r="A3736" s="46">
        <v>4183</v>
      </c>
      <c r="B3736" s="46">
        <v>3736</v>
      </c>
      <c r="D3736" s="46" t="s">
        <v>17016</v>
      </c>
      <c r="E3736" s="46" t="s">
        <v>18651</v>
      </c>
      <c r="G3736" s="46" t="s">
        <v>19168</v>
      </c>
      <c r="I3736" s="46" t="s">
        <v>20367</v>
      </c>
      <c r="L3736" s="46" t="s">
        <v>42</v>
      </c>
      <c r="O3736" s="46" t="s">
        <v>42</v>
      </c>
      <c r="P3736" s="43">
        <v>41086</v>
      </c>
      <c r="R3736" s="46">
        <v>2.4900000000000002</v>
      </c>
      <c r="U3736" s="46">
        <v>30</v>
      </c>
      <c r="AA3736" s="46" t="s">
        <v>20717</v>
      </c>
      <c r="AR3736" s="95"/>
    </row>
    <row r="3737" spans="1:44" ht="15" customHeight="1">
      <c r="A3737" s="46">
        <v>4184</v>
      </c>
      <c r="B3737" s="46">
        <v>3737</v>
      </c>
      <c r="D3737" s="46" t="s">
        <v>17017</v>
      </c>
      <c r="E3737" s="46" t="s">
        <v>18652</v>
      </c>
      <c r="G3737" s="46" t="s">
        <v>19169</v>
      </c>
      <c r="I3737" s="46" t="s">
        <v>20365</v>
      </c>
      <c r="L3737" s="46" t="s">
        <v>42</v>
      </c>
      <c r="O3737" s="46" t="s">
        <v>42</v>
      </c>
      <c r="P3737" s="43">
        <v>41086</v>
      </c>
      <c r="U3737" s="46">
        <v>30</v>
      </c>
      <c r="AA3737" s="46" t="s">
        <v>20717</v>
      </c>
      <c r="AR3737" s="95"/>
    </row>
    <row r="3738" spans="1:44" ht="15" customHeight="1">
      <c r="A3738" s="46">
        <v>4185</v>
      </c>
      <c r="B3738" s="46">
        <v>3738</v>
      </c>
      <c r="D3738" s="46" t="s">
        <v>17018</v>
      </c>
      <c r="E3738" s="46" t="s">
        <v>18653</v>
      </c>
      <c r="G3738" s="46" t="s">
        <v>19170</v>
      </c>
      <c r="I3738" s="46" t="s">
        <v>20368</v>
      </c>
      <c r="L3738" s="46" t="s">
        <v>42</v>
      </c>
      <c r="O3738" s="46" t="s">
        <v>42</v>
      </c>
      <c r="P3738" s="43">
        <v>41086</v>
      </c>
      <c r="R3738" s="46">
        <v>8.64</v>
      </c>
      <c r="U3738" s="46">
        <v>29</v>
      </c>
      <c r="AA3738" s="46" t="s">
        <v>20717</v>
      </c>
      <c r="AB3738" s="46" t="s">
        <v>20731</v>
      </c>
      <c r="AR3738" s="95" t="s">
        <v>18653</v>
      </c>
    </row>
    <row r="3739" spans="1:44" ht="15" customHeight="1">
      <c r="A3739" s="46">
        <v>4186</v>
      </c>
      <c r="B3739" s="46">
        <v>3739</v>
      </c>
      <c r="D3739" s="46" t="s">
        <v>17019</v>
      </c>
      <c r="E3739" s="46" t="s">
        <v>18654</v>
      </c>
      <c r="G3739" s="46" t="s">
        <v>19171</v>
      </c>
      <c r="I3739" s="46" t="s">
        <v>20369</v>
      </c>
      <c r="L3739" s="46" t="s">
        <v>42</v>
      </c>
      <c r="O3739" s="46" t="s">
        <v>42</v>
      </c>
      <c r="P3739" s="43">
        <v>41086</v>
      </c>
      <c r="R3739" s="46">
        <v>3.43</v>
      </c>
      <c r="U3739" s="46">
        <v>33</v>
      </c>
      <c r="AA3739" s="46" t="s">
        <v>20717</v>
      </c>
      <c r="AB3739" s="46" t="s">
        <v>20731</v>
      </c>
      <c r="AR3739" s="95"/>
    </row>
    <row r="3740" spans="1:44" ht="15" customHeight="1">
      <c r="A3740" s="46">
        <v>4187</v>
      </c>
      <c r="B3740" s="46">
        <v>3740</v>
      </c>
      <c r="D3740" s="46" t="s">
        <v>17020</v>
      </c>
      <c r="E3740" s="46" t="s">
        <v>18655</v>
      </c>
      <c r="G3740" s="46" t="s">
        <v>19172</v>
      </c>
      <c r="I3740" s="46" t="s">
        <v>20370</v>
      </c>
      <c r="L3740" s="46" t="s">
        <v>42</v>
      </c>
      <c r="O3740" s="46" t="s">
        <v>42</v>
      </c>
      <c r="P3740" s="43">
        <v>41086</v>
      </c>
      <c r="R3740" s="46">
        <v>22.5</v>
      </c>
      <c r="S3740" s="46">
        <v>4.92</v>
      </c>
      <c r="U3740" s="46">
        <v>32</v>
      </c>
      <c r="AA3740" s="46" t="s">
        <v>20717</v>
      </c>
      <c r="AR3740" s="95" t="s">
        <v>18655</v>
      </c>
    </row>
    <row r="3741" spans="1:44" ht="15" customHeight="1">
      <c r="A3741" s="46">
        <v>4188</v>
      </c>
      <c r="B3741" s="46">
        <v>3741</v>
      </c>
      <c r="D3741" s="46" t="s">
        <v>17021</v>
      </c>
      <c r="E3741" s="46" t="s">
        <v>18656</v>
      </c>
      <c r="G3741" s="46" t="s">
        <v>19173</v>
      </c>
      <c r="I3741" s="46" t="s">
        <v>20371</v>
      </c>
      <c r="L3741" s="46" t="s">
        <v>42</v>
      </c>
      <c r="O3741" s="46" t="s">
        <v>42</v>
      </c>
      <c r="P3741" s="43">
        <v>41086</v>
      </c>
      <c r="R3741" s="46">
        <v>7.39</v>
      </c>
      <c r="U3741" s="46">
        <v>30</v>
      </c>
      <c r="AA3741" s="46" t="s">
        <v>20717</v>
      </c>
      <c r="AR3741" s="95" t="s">
        <v>18656</v>
      </c>
    </row>
    <row r="3742" spans="1:44" ht="15" customHeight="1">
      <c r="A3742" s="46">
        <v>4189</v>
      </c>
      <c r="B3742" s="46">
        <v>3742</v>
      </c>
      <c r="D3742" s="46" t="s">
        <v>17022</v>
      </c>
      <c r="E3742" s="46" t="s">
        <v>18657</v>
      </c>
      <c r="G3742" s="46" t="s">
        <v>19174</v>
      </c>
      <c r="I3742" s="46" t="s">
        <v>20372</v>
      </c>
      <c r="L3742" s="46" t="s">
        <v>42</v>
      </c>
      <c r="O3742" s="46" t="s">
        <v>42</v>
      </c>
      <c r="P3742" s="43">
        <v>41086</v>
      </c>
      <c r="U3742" s="46">
        <v>32</v>
      </c>
      <c r="AA3742" s="46" t="s">
        <v>20717</v>
      </c>
      <c r="AR3742" s="95" t="s">
        <v>18657</v>
      </c>
    </row>
    <row r="3743" spans="1:44" ht="15" customHeight="1">
      <c r="A3743" s="46">
        <v>4190</v>
      </c>
      <c r="B3743" s="46">
        <v>3743</v>
      </c>
      <c r="D3743" s="46" t="s">
        <v>17023</v>
      </c>
      <c r="G3743" s="46" t="s">
        <v>19175</v>
      </c>
      <c r="I3743" s="46" t="s">
        <v>20373</v>
      </c>
      <c r="L3743" s="46" t="s">
        <v>42</v>
      </c>
      <c r="O3743" s="46" t="s">
        <v>42</v>
      </c>
      <c r="P3743" s="43">
        <v>41087</v>
      </c>
      <c r="R3743" s="46">
        <v>2.57</v>
      </c>
      <c r="U3743" s="46">
        <v>29</v>
      </c>
      <c r="AA3743" s="46" t="s">
        <v>20717</v>
      </c>
      <c r="AB3743" s="46" t="s">
        <v>20732</v>
      </c>
      <c r="AR3743" s="95"/>
    </row>
    <row r="3744" spans="1:44" ht="15" customHeight="1">
      <c r="A3744" s="46">
        <v>4191</v>
      </c>
      <c r="B3744" s="46">
        <v>3744</v>
      </c>
      <c r="D3744" s="46" t="s">
        <v>17024</v>
      </c>
      <c r="E3744" s="46" t="s">
        <v>23800</v>
      </c>
      <c r="G3744" s="46" t="s">
        <v>19176</v>
      </c>
      <c r="I3744" s="46" t="s">
        <v>20374</v>
      </c>
      <c r="L3744" s="46" t="s">
        <v>42</v>
      </c>
      <c r="O3744" s="46" t="s">
        <v>42</v>
      </c>
      <c r="P3744" s="43">
        <v>41087</v>
      </c>
      <c r="U3744" s="46">
        <v>30</v>
      </c>
      <c r="AA3744" s="46" t="s">
        <v>20717</v>
      </c>
      <c r="AB3744" s="46" t="s">
        <v>20733</v>
      </c>
      <c r="AR3744" s="95"/>
    </row>
    <row r="3745" spans="1:44" ht="15" customHeight="1">
      <c r="A3745" s="46">
        <v>4192</v>
      </c>
      <c r="B3745" s="46">
        <v>3745</v>
      </c>
      <c r="D3745" s="46" t="s">
        <v>17025</v>
      </c>
      <c r="G3745" s="46" t="s">
        <v>19177</v>
      </c>
      <c r="I3745" s="46" t="s">
        <v>20375</v>
      </c>
      <c r="L3745" s="46" t="s">
        <v>42</v>
      </c>
      <c r="O3745" s="46" t="s">
        <v>42</v>
      </c>
      <c r="P3745" s="43">
        <v>41087</v>
      </c>
      <c r="R3745" s="46">
        <v>4.01</v>
      </c>
      <c r="U3745" s="46">
        <v>29</v>
      </c>
      <c r="AA3745" s="46" t="s">
        <v>20717</v>
      </c>
      <c r="AB3745" s="46" t="s">
        <v>20734</v>
      </c>
      <c r="AR3745" s="95"/>
    </row>
    <row r="3746" spans="1:44" ht="15" customHeight="1">
      <c r="A3746" s="46">
        <v>4193</v>
      </c>
      <c r="B3746" s="46">
        <v>3746</v>
      </c>
      <c r="D3746" s="46" t="s">
        <v>17026</v>
      </c>
      <c r="G3746" s="46" t="s">
        <v>19178</v>
      </c>
      <c r="I3746" s="46" t="s">
        <v>20373</v>
      </c>
      <c r="L3746" s="46" t="s">
        <v>42</v>
      </c>
      <c r="O3746" s="46" t="s">
        <v>42</v>
      </c>
      <c r="P3746" s="43">
        <v>41087</v>
      </c>
      <c r="U3746" s="46">
        <v>28</v>
      </c>
      <c r="AA3746" s="46" t="s">
        <v>20717</v>
      </c>
      <c r="AR3746" s="95"/>
    </row>
    <row r="3747" spans="1:44" ht="15" customHeight="1">
      <c r="A3747" s="46">
        <v>4194</v>
      </c>
      <c r="B3747" s="46">
        <v>3747</v>
      </c>
      <c r="D3747" s="46" t="s">
        <v>17027</v>
      </c>
      <c r="G3747" s="46" t="s">
        <v>19179</v>
      </c>
      <c r="I3747" s="46" t="s">
        <v>20371</v>
      </c>
      <c r="L3747" s="46" t="s">
        <v>42</v>
      </c>
      <c r="O3747" s="46" t="s">
        <v>42</v>
      </c>
      <c r="P3747" s="43">
        <v>41087</v>
      </c>
      <c r="R3747" s="46">
        <v>9.64</v>
      </c>
      <c r="U3747" s="46">
        <v>29</v>
      </c>
      <c r="AA3747" s="46" t="s">
        <v>20717</v>
      </c>
      <c r="AB3747" s="46" t="s">
        <v>20735</v>
      </c>
      <c r="AR3747" s="95"/>
    </row>
    <row r="3748" spans="1:44" ht="15" customHeight="1">
      <c r="A3748" s="46">
        <v>4195</v>
      </c>
      <c r="B3748" s="46">
        <v>3748</v>
      </c>
      <c r="D3748" s="46" t="s">
        <v>17028</v>
      </c>
      <c r="G3748" s="46" t="s">
        <v>19180</v>
      </c>
      <c r="I3748" s="46" t="s">
        <v>20371</v>
      </c>
      <c r="L3748" s="46" t="s">
        <v>42</v>
      </c>
      <c r="O3748" s="46" t="s">
        <v>42</v>
      </c>
      <c r="P3748" s="43">
        <v>41087</v>
      </c>
      <c r="R3748" s="46">
        <v>3.11</v>
      </c>
      <c r="U3748" s="46">
        <v>29</v>
      </c>
      <c r="AA3748" s="46" t="s">
        <v>20717</v>
      </c>
      <c r="AR3748" s="95"/>
    </row>
    <row r="3749" spans="1:44" ht="15" customHeight="1">
      <c r="A3749" s="46">
        <v>4196</v>
      </c>
      <c r="B3749" s="46">
        <v>3749</v>
      </c>
      <c r="D3749" s="46" t="s">
        <v>17029</v>
      </c>
      <c r="E3749" s="46" t="s">
        <v>23799</v>
      </c>
      <c r="G3749" s="46" t="s">
        <v>19181</v>
      </c>
      <c r="I3749" s="46" t="s">
        <v>20374</v>
      </c>
      <c r="L3749" s="46" t="s">
        <v>42</v>
      </c>
      <c r="O3749" s="46" t="s">
        <v>42</v>
      </c>
      <c r="P3749" s="43">
        <v>41087</v>
      </c>
      <c r="R3749" s="46">
        <v>1.6</v>
      </c>
      <c r="U3749" s="46">
        <v>30</v>
      </c>
      <c r="AA3749" s="46" t="s">
        <v>20717</v>
      </c>
      <c r="AB3749" s="46" t="s">
        <v>20736</v>
      </c>
      <c r="AR3749" s="95"/>
    </row>
    <row r="3750" spans="1:44" ht="15" customHeight="1">
      <c r="A3750" s="46">
        <v>4197</v>
      </c>
      <c r="B3750" s="46">
        <v>3750</v>
      </c>
      <c r="D3750" s="46" t="s">
        <v>17030</v>
      </c>
      <c r="G3750" s="46" t="s">
        <v>19182</v>
      </c>
      <c r="I3750" s="46" t="s">
        <v>20372</v>
      </c>
      <c r="L3750" s="46" t="s">
        <v>42</v>
      </c>
      <c r="O3750" s="46" t="s">
        <v>42</v>
      </c>
      <c r="P3750" s="43">
        <v>41087</v>
      </c>
      <c r="R3750" s="46">
        <v>9.3699999999999992</v>
      </c>
      <c r="U3750" s="46">
        <v>30</v>
      </c>
      <c r="AA3750" s="46" t="s">
        <v>20717</v>
      </c>
      <c r="AR3750" s="95"/>
    </row>
    <row r="3751" spans="1:44" ht="15" customHeight="1">
      <c r="A3751" s="46">
        <v>4198</v>
      </c>
      <c r="B3751" s="46">
        <v>3751</v>
      </c>
      <c r="D3751" s="46" t="s">
        <v>17031</v>
      </c>
      <c r="G3751" s="46" t="s">
        <v>19183</v>
      </c>
      <c r="I3751" s="46" t="s">
        <v>20376</v>
      </c>
      <c r="L3751" s="46" t="s">
        <v>42</v>
      </c>
      <c r="O3751" s="46" t="s">
        <v>42</v>
      </c>
      <c r="P3751" s="43">
        <v>41087</v>
      </c>
      <c r="R3751" s="46">
        <v>2.39</v>
      </c>
      <c r="U3751" s="46">
        <v>30</v>
      </c>
      <c r="AA3751" s="46" t="s">
        <v>20717</v>
      </c>
      <c r="AB3751" s="46" t="s">
        <v>20737</v>
      </c>
      <c r="AR3751" s="95"/>
    </row>
    <row r="3752" spans="1:44" ht="15" customHeight="1">
      <c r="A3752" s="46">
        <v>4199</v>
      </c>
      <c r="B3752" s="46">
        <v>3752</v>
      </c>
      <c r="D3752" s="46" t="s">
        <v>17032</v>
      </c>
      <c r="G3752" s="46" t="s">
        <v>19184</v>
      </c>
      <c r="I3752" s="46" t="s">
        <v>20374</v>
      </c>
      <c r="L3752" s="46" t="s">
        <v>42</v>
      </c>
      <c r="O3752" s="46" t="s">
        <v>42</v>
      </c>
      <c r="P3752" s="43">
        <v>41087</v>
      </c>
      <c r="U3752" s="46">
        <v>32</v>
      </c>
      <c r="AA3752" s="46" t="s">
        <v>20717</v>
      </c>
      <c r="AB3752" s="46" t="s">
        <v>20738</v>
      </c>
      <c r="AR3752" s="95"/>
    </row>
    <row r="3753" spans="1:44" ht="15" customHeight="1">
      <c r="A3753" s="46">
        <v>4200</v>
      </c>
      <c r="B3753" s="46">
        <v>3753</v>
      </c>
      <c r="D3753" s="46" t="s">
        <v>17033</v>
      </c>
      <c r="G3753" s="46" t="s">
        <v>19185</v>
      </c>
      <c r="I3753" s="46" t="s">
        <v>20377</v>
      </c>
      <c r="L3753" s="46" t="s">
        <v>42</v>
      </c>
      <c r="O3753" s="46" t="s">
        <v>42</v>
      </c>
      <c r="P3753" s="43">
        <v>41087</v>
      </c>
      <c r="R3753" s="46">
        <v>4.66</v>
      </c>
      <c r="U3753" s="46">
        <v>29</v>
      </c>
      <c r="AA3753" s="46" t="s">
        <v>20717</v>
      </c>
      <c r="AB3753" s="46" t="s">
        <v>20739</v>
      </c>
      <c r="AR3753" s="95"/>
    </row>
    <row r="3754" spans="1:44" ht="15" customHeight="1">
      <c r="A3754" s="46">
        <v>4201</v>
      </c>
      <c r="B3754" s="46">
        <v>3754</v>
      </c>
      <c r="D3754" s="46" t="s">
        <v>17034</v>
      </c>
      <c r="G3754" s="46" t="s">
        <v>19186</v>
      </c>
      <c r="I3754" s="46" t="s">
        <v>20378</v>
      </c>
      <c r="L3754" s="46" t="s">
        <v>42</v>
      </c>
      <c r="O3754" s="46" t="s">
        <v>42</v>
      </c>
      <c r="P3754" s="43">
        <v>41087</v>
      </c>
      <c r="U3754" s="46">
        <v>29</v>
      </c>
      <c r="AA3754" s="46" t="s">
        <v>20717</v>
      </c>
      <c r="AR3754" s="95"/>
    </row>
    <row r="3755" spans="1:44" ht="15" customHeight="1">
      <c r="A3755" s="46">
        <v>4202</v>
      </c>
      <c r="B3755" s="46">
        <v>3755</v>
      </c>
      <c r="D3755" s="46" t="s">
        <v>17035</v>
      </c>
      <c r="G3755" s="46" t="s">
        <v>19187</v>
      </c>
      <c r="I3755" s="46" t="s">
        <v>20378</v>
      </c>
      <c r="L3755" s="46" t="s">
        <v>42</v>
      </c>
      <c r="O3755" s="46" t="s">
        <v>42</v>
      </c>
      <c r="P3755" s="43">
        <v>41087</v>
      </c>
      <c r="R3755" s="46">
        <v>14.5</v>
      </c>
      <c r="U3755" s="46">
        <v>28</v>
      </c>
      <c r="AA3755" s="46" t="s">
        <v>20717</v>
      </c>
      <c r="AB3755" s="46" t="s">
        <v>20740</v>
      </c>
      <c r="AR3755" s="95"/>
    </row>
    <row r="3756" spans="1:44" ht="15" customHeight="1">
      <c r="A3756" s="46">
        <v>4203</v>
      </c>
      <c r="B3756" s="46">
        <v>3756</v>
      </c>
      <c r="D3756" s="46" t="s">
        <v>17036</v>
      </c>
      <c r="G3756" s="46" t="s">
        <v>19188</v>
      </c>
      <c r="I3756" s="46" t="s">
        <v>20379</v>
      </c>
      <c r="L3756" s="46" t="s">
        <v>42</v>
      </c>
      <c r="O3756" s="46" t="s">
        <v>42</v>
      </c>
      <c r="P3756" s="43">
        <v>41087</v>
      </c>
      <c r="R3756" s="46">
        <v>2.5499999999999998</v>
      </c>
      <c r="U3756" s="46">
        <v>30</v>
      </c>
      <c r="AA3756" s="46" t="s">
        <v>20717</v>
      </c>
      <c r="AR3756" s="95"/>
    </row>
    <row r="3757" spans="1:44" ht="15" customHeight="1">
      <c r="A3757" s="46">
        <v>4204</v>
      </c>
      <c r="B3757" s="46">
        <v>3757</v>
      </c>
      <c r="D3757" s="46" t="s">
        <v>17037</v>
      </c>
      <c r="G3757" s="46" t="s">
        <v>19189</v>
      </c>
      <c r="I3757" s="46" t="s">
        <v>20374</v>
      </c>
      <c r="L3757" s="46" t="s">
        <v>42</v>
      </c>
      <c r="O3757" s="46" t="s">
        <v>42</v>
      </c>
      <c r="P3757" s="43">
        <v>41087</v>
      </c>
      <c r="R3757" s="46">
        <v>0.67800000000000005</v>
      </c>
      <c r="U3757" s="46">
        <v>33</v>
      </c>
      <c r="AA3757" s="46" t="s">
        <v>20717</v>
      </c>
      <c r="AB3757" s="46" t="s">
        <v>20733</v>
      </c>
      <c r="AR3757" s="95"/>
    </row>
    <row r="3758" spans="1:44" ht="15" customHeight="1">
      <c r="A3758" s="46">
        <v>4205</v>
      </c>
      <c r="B3758" s="46">
        <v>3758</v>
      </c>
      <c r="D3758" s="46" t="s">
        <v>17038</v>
      </c>
      <c r="G3758" s="46" t="s">
        <v>19190</v>
      </c>
      <c r="I3758" s="46" t="s">
        <v>20373</v>
      </c>
      <c r="L3758" s="46" t="s">
        <v>42</v>
      </c>
      <c r="O3758" s="46" t="s">
        <v>42</v>
      </c>
      <c r="P3758" s="43">
        <v>41087</v>
      </c>
      <c r="U3758" s="46">
        <v>30</v>
      </c>
      <c r="AA3758" s="46" t="s">
        <v>20717</v>
      </c>
      <c r="AR3758" s="95"/>
    </row>
    <row r="3759" spans="1:44" ht="15" customHeight="1">
      <c r="A3759" s="46">
        <v>4206</v>
      </c>
      <c r="B3759" s="46">
        <v>3759</v>
      </c>
      <c r="D3759" s="46" t="s">
        <v>17039</v>
      </c>
      <c r="G3759" s="46" t="s">
        <v>19191</v>
      </c>
      <c r="I3759" s="46" t="s">
        <v>20380</v>
      </c>
      <c r="L3759" s="46" t="s">
        <v>42</v>
      </c>
      <c r="O3759" s="46" t="s">
        <v>42</v>
      </c>
      <c r="P3759" s="43">
        <v>41087</v>
      </c>
      <c r="U3759" s="46">
        <v>29</v>
      </c>
      <c r="AA3759" s="46" t="s">
        <v>20717</v>
      </c>
      <c r="AR3759" s="95"/>
    </row>
    <row r="3760" spans="1:44" ht="15" customHeight="1">
      <c r="A3760" s="46">
        <v>4207</v>
      </c>
      <c r="B3760" s="46">
        <v>3760</v>
      </c>
      <c r="D3760" s="46" t="s">
        <v>17040</v>
      </c>
      <c r="G3760" s="46" t="s">
        <v>19192</v>
      </c>
      <c r="I3760" s="46" t="s">
        <v>20381</v>
      </c>
      <c r="L3760" s="46" t="s">
        <v>42</v>
      </c>
      <c r="O3760" s="46" t="s">
        <v>42</v>
      </c>
      <c r="P3760" s="43">
        <v>41087</v>
      </c>
      <c r="R3760" s="46">
        <v>6.16</v>
      </c>
      <c r="U3760" s="46">
        <v>32</v>
      </c>
      <c r="AA3760" s="46" t="s">
        <v>20717</v>
      </c>
      <c r="AB3760" s="46" t="s">
        <v>20741</v>
      </c>
      <c r="AR3760" s="95"/>
    </row>
    <row r="3761" spans="1:44" ht="15" customHeight="1">
      <c r="A3761" s="46">
        <v>4208</v>
      </c>
      <c r="B3761" s="46">
        <v>3761</v>
      </c>
      <c r="D3761" s="46" t="s">
        <v>17041</v>
      </c>
      <c r="G3761" s="46" t="s">
        <v>19193</v>
      </c>
      <c r="I3761" s="46" t="s">
        <v>20378</v>
      </c>
      <c r="L3761" s="46" t="s">
        <v>42</v>
      </c>
      <c r="O3761" s="46" t="s">
        <v>42</v>
      </c>
      <c r="P3761" s="43">
        <v>41087</v>
      </c>
      <c r="R3761" s="46">
        <v>29.4</v>
      </c>
      <c r="S3761" s="46">
        <v>12.2</v>
      </c>
      <c r="U3761" s="46">
        <v>33</v>
      </c>
      <c r="AA3761" s="46" t="s">
        <v>20717</v>
      </c>
      <c r="AB3761" s="46" t="s">
        <v>20737</v>
      </c>
      <c r="AR3761" s="95"/>
    </row>
    <row r="3762" spans="1:44" ht="15" customHeight="1">
      <c r="A3762" s="46">
        <v>4209</v>
      </c>
      <c r="B3762" s="46">
        <v>3762</v>
      </c>
      <c r="D3762" s="46" t="s">
        <v>17042</v>
      </c>
      <c r="G3762" s="46" t="s">
        <v>19194</v>
      </c>
      <c r="I3762" s="46" t="s">
        <v>20375</v>
      </c>
      <c r="L3762" s="46" t="s">
        <v>42</v>
      </c>
      <c r="O3762" s="46" t="s">
        <v>42</v>
      </c>
      <c r="P3762" s="43">
        <v>41087</v>
      </c>
      <c r="U3762" s="46">
        <v>28</v>
      </c>
      <c r="AA3762" s="46" t="s">
        <v>20717</v>
      </c>
      <c r="AR3762" s="95"/>
    </row>
    <row r="3763" spans="1:44" ht="15" customHeight="1">
      <c r="A3763" s="46">
        <v>4210</v>
      </c>
      <c r="B3763" s="46">
        <v>3763</v>
      </c>
      <c r="D3763" s="46" t="s">
        <v>17043</v>
      </c>
      <c r="G3763" s="46" t="s">
        <v>19195</v>
      </c>
      <c r="I3763" s="46" t="s">
        <v>20382</v>
      </c>
      <c r="L3763" s="46" t="s">
        <v>42</v>
      </c>
      <c r="O3763" s="46" t="s">
        <v>42</v>
      </c>
      <c r="P3763" s="43">
        <v>41087</v>
      </c>
      <c r="U3763" s="46">
        <v>29</v>
      </c>
      <c r="AA3763" s="46" t="s">
        <v>20717</v>
      </c>
      <c r="AB3763" s="46" t="s">
        <v>20742</v>
      </c>
      <c r="AR3763" s="95"/>
    </row>
    <row r="3764" spans="1:44" ht="15" customHeight="1">
      <c r="A3764" s="46">
        <v>4211</v>
      </c>
      <c r="B3764" s="46">
        <v>3764</v>
      </c>
      <c r="D3764" s="46" t="s">
        <v>17044</v>
      </c>
      <c r="G3764" s="46" t="s">
        <v>19196</v>
      </c>
      <c r="I3764" s="46" t="s">
        <v>20366</v>
      </c>
      <c r="L3764" s="46" t="s">
        <v>42</v>
      </c>
      <c r="O3764" s="46" t="s">
        <v>42</v>
      </c>
      <c r="P3764" s="43">
        <v>41087</v>
      </c>
      <c r="R3764" s="46">
        <v>18.7</v>
      </c>
      <c r="S3764" s="46">
        <v>6.2</v>
      </c>
      <c r="U3764" s="46">
        <v>29</v>
      </c>
      <c r="AA3764" s="46" t="s">
        <v>20717</v>
      </c>
      <c r="AB3764" s="46" t="s">
        <v>20743</v>
      </c>
      <c r="AR3764" s="95"/>
    </row>
    <row r="3765" spans="1:44" ht="15" customHeight="1">
      <c r="A3765" s="46">
        <v>4212</v>
      </c>
      <c r="B3765" s="46">
        <v>3765</v>
      </c>
      <c r="D3765" s="46" t="s">
        <v>17045</v>
      </c>
      <c r="G3765" s="46" t="s">
        <v>19197</v>
      </c>
      <c r="I3765" s="46" t="s">
        <v>20383</v>
      </c>
      <c r="L3765" s="46" t="s">
        <v>42</v>
      </c>
      <c r="O3765" s="46" t="s">
        <v>42</v>
      </c>
      <c r="P3765" s="43">
        <v>41087</v>
      </c>
      <c r="U3765" s="46">
        <v>30</v>
      </c>
      <c r="AA3765" s="46" t="s">
        <v>20717</v>
      </c>
      <c r="AR3765" s="95"/>
    </row>
    <row r="3766" spans="1:44" ht="15" customHeight="1">
      <c r="A3766" s="46">
        <v>4213</v>
      </c>
      <c r="B3766" s="46">
        <v>3766</v>
      </c>
      <c r="D3766" s="46" t="s">
        <v>17046</v>
      </c>
      <c r="G3766" s="46" t="s">
        <v>19198</v>
      </c>
      <c r="I3766" s="46" t="s">
        <v>20384</v>
      </c>
      <c r="L3766" s="46" t="s">
        <v>42</v>
      </c>
      <c r="O3766" s="46" t="s">
        <v>42</v>
      </c>
      <c r="P3766" s="43">
        <v>41087</v>
      </c>
      <c r="R3766" s="46">
        <v>17</v>
      </c>
      <c r="S3766" s="46">
        <v>6.74</v>
      </c>
      <c r="U3766" s="46">
        <v>29</v>
      </c>
      <c r="AA3766" s="46" t="s">
        <v>20717</v>
      </c>
      <c r="AB3766" s="46" t="s">
        <v>20744</v>
      </c>
      <c r="AR3766" s="95"/>
    </row>
    <row r="3767" spans="1:44" ht="15" customHeight="1">
      <c r="A3767" s="46">
        <v>4214</v>
      </c>
      <c r="B3767" s="46">
        <v>3767</v>
      </c>
      <c r="D3767" s="46" t="s">
        <v>17047</v>
      </c>
      <c r="G3767" s="46" t="s">
        <v>19199</v>
      </c>
      <c r="I3767" s="46" t="s">
        <v>20385</v>
      </c>
      <c r="L3767" s="46" t="s">
        <v>42</v>
      </c>
      <c r="O3767" s="46" t="s">
        <v>42</v>
      </c>
      <c r="P3767" s="43">
        <v>41088</v>
      </c>
      <c r="R3767" s="46">
        <v>1.48</v>
      </c>
      <c r="U3767" s="46">
        <v>29</v>
      </c>
      <c r="AA3767" s="46" t="s">
        <v>20717</v>
      </c>
      <c r="AB3767" s="46" t="s">
        <v>20745</v>
      </c>
      <c r="AR3767" s="95"/>
    </row>
    <row r="3768" spans="1:44" ht="15" customHeight="1">
      <c r="A3768" s="46">
        <v>4215</v>
      </c>
      <c r="B3768" s="46">
        <v>3768</v>
      </c>
      <c r="D3768" s="46" t="s">
        <v>17048</v>
      </c>
      <c r="G3768" s="46" t="s">
        <v>19200</v>
      </c>
      <c r="I3768" s="46" t="s">
        <v>20357</v>
      </c>
      <c r="L3768" s="46" t="s">
        <v>42</v>
      </c>
      <c r="O3768" s="46" t="s">
        <v>42</v>
      </c>
      <c r="P3768" s="43">
        <v>41088</v>
      </c>
      <c r="R3768" s="46">
        <v>2.77</v>
      </c>
      <c r="U3768" s="46">
        <v>29</v>
      </c>
      <c r="AA3768" s="46" t="s">
        <v>20717</v>
      </c>
      <c r="AB3768" s="46" t="s">
        <v>20746</v>
      </c>
      <c r="AR3768" s="95"/>
    </row>
    <row r="3769" spans="1:44" ht="15" customHeight="1">
      <c r="A3769" s="46">
        <v>4216</v>
      </c>
      <c r="B3769" s="46">
        <v>3769</v>
      </c>
      <c r="D3769" s="46" t="s">
        <v>17049</v>
      </c>
      <c r="G3769" s="46" t="s">
        <v>19201</v>
      </c>
      <c r="I3769" s="46" t="s">
        <v>20386</v>
      </c>
      <c r="L3769" s="46" t="s">
        <v>42</v>
      </c>
      <c r="O3769" s="46" t="s">
        <v>42</v>
      </c>
      <c r="P3769" s="43">
        <v>41088</v>
      </c>
      <c r="R3769" s="46">
        <v>4.75</v>
      </c>
      <c r="U3769" s="46">
        <v>28</v>
      </c>
      <c r="AA3769" s="46" t="s">
        <v>20717</v>
      </c>
      <c r="AR3769" s="95"/>
    </row>
    <row r="3770" spans="1:44" ht="15" customHeight="1">
      <c r="A3770" s="46">
        <v>4217</v>
      </c>
      <c r="B3770" s="46">
        <v>3770</v>
      </c>
      <c r="D3770" s="46" t="s">
        <v>17050</v>
      </c>
      <c r="G3770" s="46" t="s">
        <v>19202</v>
      </c>
      <c r="I3770" s="46" t="s">
        <v>20387</v>
      </c>
      <c r="L3770" s="46" t="s">
        <v>42</v>
      </c>
      <c r="O3770" s="46" t="s">
        <v>42</v>
      </c>
      <c r="P3770" s="43">
        <v>41088</v>
      </c>
      <c r="R3770" s="46">
        <v>8.18</v>
      </c>
      <c r="U3770" s="46">
        <v>30</v>
      </c>
      <c r="AA3770" s="46" t="s">
        <v>20717</v>
      </c>
      <c r="AB3770" s="46" t="s">
        <v>20747</v>
      </c>
      <c r="AR3770" s="95"/>
    </row>
    <row r="3771" spans="1:44" ht="15" customHeight="1">
      <c r="A3771" s="46">
        <v>4218</v>
      </c>
      <c r="B3771" s="46">
        <v>3771</v>
      </c>
      <c r="D3771" s="46" t="s">
        <v>17051</v>
      </c>
      <c r="G3771" s="46" t="s">
        <v>19203</v>
      </c>
      <c r="I3771" s="46" t="s">
        <v>20388</v>
      </c>
      <c r="L3771" s="46" t="s">
        <v>42</v>
      </c>
      <c r="O3771" s="46" t="s">
        <v>42</v>
      </c>
      <c r="P3771" s="43">
        <v>41088</v>
      </c>
      <c r="R3771" s="46">
        <v>1.26</v>
      </c>
      <c r="U3771" s="46">
        <v>29</v>
      </c>
      <c r="AA3771" s="46" t="s">
        <v>20717</v>
      </c>
      <c r="AR3771" s="95"/>
    </row>
    <row r="3772" spans="1:44" ht="15" customHeight="1">
      <c r="A3772" s="46">
        <v>4219</v>
      </c>
      <c r="B3772" s="46">
        <v>3772</v>
      </c>
      <c r="D3772" s="46" t="s">
        <v>17052</v>
      </c>
      <c r="G3772" s="46" t="s">
        <v>19204</v>
      </c>
      <c r="I3772" s="46" t="s">
        <v>20389</v>
      </c>
      <c r="L3772" s="46" t="s">
        <v>42</v>
      </c>
      <c r="O3772" s="46" t="s">
        <v>42</v>
      </c>
      <c r="P3772" s="43">
        <v>41088</v>
      </c>
      <c r="R3772" s="46">
        <v>5.46</v>
      </c>
      <c r="U3772" s="46">
        <v>31</v>
      </c>
      <c r="AA3772" s="46" t="s">
        <v>20717</v>
      </c>
      <c r="AR3772" s="95"/>
    </row>
    <row r="3773" spans="1:44" ht="15" customHeight="1">
      <c r="A3773" s="46">
        <v>4220</v>
      </c>
      <c r="B3773" s="46">
        <v>3773</v>
      </c>
      <c r="D3773" s="46" t="s">
        <v>17053</v>
      </c>
      <c r="G3773" s="46" t="s">
        <v>19205</v>
      </c>
      <c r="I3773" s="46" t="s">
        <v>20371</v>
      </c>
      <c r="L3773" s="46" t="s">
        <v>42</v>
      </c>
      <c r="O3773" s="46" t="s">
        <v>42</v>
      </c>
      <c r="P3773" s="43">
        <v>41088</v>
      </c>
      <c r="R3773" s="46">
        <v>25.2</v>
      </c>
      <c r="U3773" s="46">
        <v>30</v>
      </c>
      <c r="AA3773" s="46" t="s">
        <v>20717</v>
      </c>
      <c r="AR3773" s="95"/>
    </row>
    <row r="3774" spans="1:44" ht="15" customHeight="1">
      <c r="A3774" s="46">
        <v>4221</v>
      </c>
      <c r="B3774" s="46">
        <v>3774</v>
      </c>
      <c r="D3774" s="46" t="s">
        <v>17054</v>
      </c>
      <c r="G3774" s="46" t="s">
        <v>19206</v>
      </c>
      <c r="I3774" s="46" t="s">
        <v>20390</v>
      </c>
      <c r="L3774" s="46" t="s">
        <v>42</v>
      </c>
      <c r="O3774" s="46" t="s">
        <v>42</v>
      </c>
      <c r="P3774" s="43">
        <v>41088</v>
      </c>
      <c r="U3774" s="46">
        <v>29</v>
      </c>
      <c r="AA3774" s="46" t="s">
        <v>20717</v>
      </c>
      <c r="AR3774" s="95"/>
    </row>
    <row r="3775" spans="1:44" ht="15" customHeight="1">
      <c r="A3775" s="46">
        <v>4222</v>
      </c>
      <c r="B3775" s="46">
        <v>3775</v>
      </c>
      <c r="D3775" s="46" t="s">
        <v>17055</v>
      </c>
      <c r="G3775" s="46" t="s">
        <v>19207</v>
      </c>
      <c r="I3775" s="46" t="s">
        <v>20390</v>
      </c>
      <c r="L3775" s="46" t="s">
        <v>42</v>
      </c>
      <c r="O3775" s="46" t="s">
        <v>42</v>
      </c>
      <c r="P3775" s="43">
        <v>41088</v>
      </c>
      <c r="R3775" s="46">
        <v>5.63</v>
      </c>
      <c r="U3775" s="46">
        <v>32</v>
      </c>
      <c r="AA3775" s="46" t="s">
        <v>20717</v>
      </c>
      <c r="AR3775" s="95"/>
    </row>
    <row r="3776" spans="1:44" ht="15" customHeight="1">
      <c r="A3776" s="46">
        <v>4223</v>
      </c>
      <c r="B3776" s="46">
        <v>3776</v>
      </c>
      <c r="D3776" s="46" t="s">
        <v>17056</v>
      </c>
      <c r="G3776" s="46" t="s">
        <v>19208</v>
      </c>
      <c r="I3776" s="46" t="s">
        <v>20391</v>
      </c>
      <c r="L3776" s="46" t="s">
        <v>42</v>
      </c>
      <c r="O3776" s="46" t="s">
        <v>42</v>
      </c>
      <c r="P3776" s="43">
        <v>41088</v>
      </c>
      <c r="U3776" s="46">
        <v>31</v>
      </c>
      <c r="AA3776" s="46" t="s">
        <v>20717</v>
      </c>
      <c r="AR3776" s="95"/>
    </row>
    <row r="3777" spans="1:44" ht="15" customHeight="1">
      <c r="A3777" s="46">
        <v>4224</v>
      </c>
      <c r="B3777" s="46">
        <v>3777</v>
      </c>
      <c r="D3777" s="46" t="s">
        <v>17057</v>
      </c>
      <c r="G3777" s="46" t="s">
        <v>19209</v>
      </c>
      <c r="I3777" s="46" t="s">
        <v>20392</v>
      </c>
      <c r="L3777" s="46" t="s">
        <v>42</v>
      </c>
      <c r="O3777" s="46" t="s">
        <v>42</v>
      </c>
      <c r="P3777" s="43">
        <v>41088</v>
      </c>
      <c r="U3777" s="46">
        <v>30</v>
      </c>
      <c r="AA3777" s="46" t="s">
        <v>20717</v>
      </c>
      <c r="AR3777" s="95"/>
    </row>
    <row r="3778" spans="1:44" ht="15" customHeight="1">
      <c r="A3778" s="46">
        <v>4225</v>
      </c>
      <c r="B3778" s="46">
        <v>3778</v>
      </c>
      <c r="D3778" s="46" t="s">
        <v>17058</v>
      </c>
      <c r="G3778" s="46" t="s">
        <v>19210</v>
      </c>
      <c r="I3778" s="46" t="s">
        <v>20393</v>
      </c>
      <c r="L3778" s="46" t="s">
        <v>42</v>
      </c>
      <c r="O3778" s="46" t="s">
        <v>42</v>
      </c>
      <c r="P3778" s="43">
        <v>41088</v>
      </c>
      <c r="U3778" s="46">
        <v>29</v>
      </c>
      <c r="AA3778" s="46" t="s">
        <v>20717</v>
      </c>
      <c r="AR3778" s="95"/>
    </row>
    <row r="3779" spans="1:44" ht="15" customHeight="1">
      <c r="A3779" s="46">
        <v>4226</v>
      </c>
      <c r="B3779" s="46">
        <v>3779</v>
      </c>
      <c r="D3779" s="46" t="s">
        <v>17059</v>
      </c>
      <c r="G3779" s="46" t="s">
        <v>19211</v>
      </c>
      <c r="I3779" s="46" t="s">
        <v>20394</v>
      </c>
      <c r="L3779" s="46" t="s">
        <v>42</v>
      </c>
      <c r="O3779" s="46" t="s">
        <v>42</v>
      </c>
      <c r="P3779" s="43">
        <v>41089</v>
      </c>
      <c r="R3779" s="46">
        <v>5.26</v>
      </c>
      <c r="U3779" s="46">
        <v>35</v>
      </c>
      <c r="AA3779" s="46" t="s">
        <v>20717</v>
      </c>
      <c r="AB3779" s="46" t="s">
        <v>20748</v>
      </c>
      <c r="AR3779" s="95"/>
    </row>
    <row r="3780" spans="1:44" ht="15" customHeight="1">
      <c r="A3780" s="46">
        <v>4227</v>
      </c>
      <c r="B3780" s="46">
        <v>3780</v>
      </c>
      <c r="D3780" s="46" t="s">
        <v>17060</v>
      </c>
      <c r="G3780" s="46" t="s">
        <v>19212</v>
      </c>
      <c r="I3780" s="46" t="s">
        <v>20395</v>
      </c>
      <c r="L3780" s="46" t="s">
        <v>42</v>
      </c>
      <c r="O3780" s="46" t="s">
        <v>42</v>
      </c>
      <c r="P3780" s="43">
        <v>41089</v>
      </c>
      <c r="U3780" s="46">
        <v>36</v>
      </c>
      <c r="AA3780" s="46" t="s">
        <v>20717</v>
      </c>
      <c r="AR3780" s="95"/>
    </row>
    <row r="3781" spans="1:44" ht="15" customHeight="1">
      <c r="A3781" s="46">
        <v>4228</v>
      </c>
      <c r="B3781" s="46">
        <v>3781</v>
      </c>
      <c r="D3781" s="46" t="s">
        <v>17061</v>
      </c>
      <c r="E3781" s="46" t="s">
        <v>27736</v>
      </c>
      <c r="G3781" s="46" t="s">
        <v>19213</v>
      </c>
      <c r="I3781" s="46" t="s">
        <v>20396</v>
      </c>
      <c r="L3781" s="46" t="s">
        <v>42</v>
      </c>
      <c r="O3781" s="46" t="s">
        <v>42</v>
      </c>
      <c r="P3781" s="43">
        <v>41089</v>
      </c>
      <c r="R3781" s="46">
        <v>20.9</v>
      </c>
      <c r="S3781" s="46">
        <v>10.5</v>
      </c>
      <c r="U3781" s="46">
        <v>35</v>
      </c>
      <c r="AA3781" s="46" t="s">
        <v>20717</v>
      </c>
      <c r="AB3781" s="46" t="s">
        <v>20749</v>
      </c>
      <c r="AR3781" s="95"/>
    </row>
    <row r="3782" spans="1:44" ht="15" customHeight="1">
      <c r="A3782" s="46">
        <v>4229</v>
      </c>
      <c r="B3782" s="46">
        <v>3782</v>
      </c>
      <c r="D3782" s="46" t="s">
        <v>17062</v>
      </c>
      <c r="G3782" s="46" t="s">
        <v>19214</v>
      </c>
      <c r="I3782" s="46" t="s">
        <v>20397</v>
      </c>
      <c r="L3782" s="46" t="s">
        <v>42</v>
      </c>
      <c r="O3782" s="46" t="s">
        <v>42</v>
      </c>
      <c r="P3782" s="43">
        <v>41089</v>
      </c>
      <c r="R3782" s="46">
        <v>3.43</v>
      </c>
      <c r="U3782" s="46">
        <v>37</v>
      </c>
      <c r="AA3782" s="46" t="s">
        <v>20717</v>
      </c>
      <c r="AR3782" s="95"/>
    </row>
    <row r="3783" spans="1:44" ht="15" customHeight="1">
      <c r="A3783" s="46">
        <v>4230</v>
      </c>
      <c r="B3783" s="46">
        <v>3783</v>
      </c>
      <c r="D3783" s="46" t="s">
        <v>17063</v>
      </c>
      <c r="E3783" s="46" t="s">
        <v>24649</v>
      </c>
      <c r="G3783" s="46" t="s">
        <v>19215</v>
      </c>
      <c r="I3783" s="46" t="s">
        <v>20391</v>
      </c>
      <c r="L3783" s="46" t="s">
        <v>42</v>
      </c>
      <c r="O3783" s="46" t="s">
        <v>42</v>
      </c>
      <c r="P3783" s="43">
        <v>41089</v>
      </c>
      <c r="R3783" s="46">
        <v>18.8</v>
      </c>
      <c r="S3783" s="46">
        <v>12.4</v>
      </c>
      <c r="U3783" s="46">
        <v>36</v>
      </c>
      <c r="AA3783" s="46" t="s">
        <v>20717</v>
      </c>
      <c r="AB3783" s="46" t="s">
        <v>20750</v>
      </c>
      <c r="AR3783" s="95"/>
    </row>
    <row r="3784" spans="1:44" ht="15" customHeight="1">
      <c r="A3784" s="46">
        <v>4231</v>
      </c>
      <c r="B3784" s="46">
        <v>3784</v>
      </c>
      <c r="D3784" s="46" t="s">
        <v>17064</v>
      </c>
      <c r="E3784" s="46" t="s">
        <v>27734</v>
      </c>
      <c r="G3784" s="46" t="s">
        <v>19216</v>
      </c>
      <c r="I3784" s="46" t="s">
        <v>20397</v>
      </c>
      <c r="L3784" s="46" t="s">
        <v>42</v>
      </c>
      <c r="O3784" s="46" t="s">
        <v>42</v>
      </c>
      <c r="P3784" s="43">
        <v>41089</v>
      </c>
      <c r="R3784" s="46">
        <v>7.72</v>
      </c>
      <c r="U3784" s="46">
        <v>31</v>
      </c>
      <c r="AA3784" s="46" t="s">
        <v>20717</v>
      </c>
      <c r="AB3784" s="46" t="s">
        <v>20751</v>
      </c>
      <c r="AR3784" s="95"/>
    </row>
    <row r="3785" spans="1:44" ht="15" customHeight="1">
      <c r="A3785" s="46">
        <v>4232</v>
      </c>
      <c r="B3785" s="46">
        <v>3785</v>
      </c>
      <c r="D3785" s="46" t="s">
        <v>17065</v>
      </c>
      <c r="G3785" s="46" t="s">
        <v>19217</v>
      </c>
      <c r="I3785" s="46" t="s">
        <v>20367</v>
      </c>
      <c r="L3785" s="46" t="s">
        <v>42</v>
      </c>
      <c r="O3785" s="46" t="s">
        <v>42</v>
      </c>
      <c r="P3785" s="43">
        <v>41089</v>
      </c>
      <c r="R3785" s="46">
        <v>8.98</v>
      </c>
      <c r="U3785" s="46">
        <v>39</v>
      </c>
      <c r="AA3785" s="46" t="s">
        <v>20717</v>
      </c>
      <c r="AR3785" s="95"/>
    </row>
    <row r="3786" spans="1:44" ht="15" customHeight="1">
      <c r="A3786" s="46">
        <v>4233</v>
      </c>
      <c r="B3786" s="46">
        <v>3786</v>
      </c>
      <c r="D3786" s="46" t="s">
        <v>17066</v>
      </c>
      <c r="G3786" s="46" t="s">
        <v>19218</v>
      </c>
      <c r="I3786" s="46" t="s">
        <v>20398</v>
      </c>
      <c r="L3786" s="46" t="s">
        <v>42</v>
      </c>
      <c r="O3786" s="46" t="s">
        <v>42</v>
      </c>
      <c r="P3786" s="43">
        <v>41089</v>
      </c>
      <c r="R3786" s="46">
        <v>8.02</v>
      </c>
      <c r="U3786" s="46">
        <v>37</v>
      </c>
      <c r="AA3786" s="46" t="s">
        <v>20717</v>
      </c>
      <c r="AR3786" s="95"/>
    </row>
    <row r="3787" spans="1:44" ht="15" customHeight="1">
      <c r="A3787" s="46">
        <v>4234</v>
      </c>
      <c r="B3787" s="46">
        <v>3787</v>
      </c>
      <c r="D3787" s="46" t="s">
        <v>17067</v>
      </c>
      <c r="G3787" s="46" t="s">
        <v>19219</v>
      </c>
      <c r="I3787" s="46" t="s">
        <v>20398</v>
      </c>
      <c r="L3787" s="46" t="s">
        <v>42</v>
      </c>
      <c r="O3787" s="46" t="s">
        <v>42</v>
      </c>
      <c r="P3787" s="43">
        <v>41089</v>
      </c>
      <c r="R3787" s="46">
        <v>12.7</v>
      </c>
      <c r="U3787" s="46">
        <v>36</v>
      </c>
      <c r="AA3787" s="46" t="s">
        <v>20717</v>
      </c>
      <c r="AR3787" s="95"/>
    </row>
    <row r="3788" spans="1:44" ht="15" customHeight="1">
      <c r="A3788" s="46">
        <v>4235</v>
      </c>
      <c r="B3788" s="46">
        <v>3788</v>
      </c>
      <c r="D3788" s="46" t="s">
        <v>17068</v>
      </c>
      <c r="G3788" s="46" t="s">
        <v>19220</v>
      </c>
      <c r="I3788" s="46" t="s">
        <v>20399</v>
      </c>
      <c r="L3788" s="46" t="s">
        <v>42</v>
      </c>
      <c r="O3788" s="46" t="s">
        <v>42</v>
      </c>
      <c r="P3788" s="43">
        <v>41089</v>
      </c>
      <c r="R3788" s="46">
        <v>5.58</v>
      </c>
      <c r="U3788" s="46">
        <v>37</v>
      </c>
      <c r="AA3788" s="46" t="s">
        <v>20717</v>
      </c>
      <c r="AB3788" s="46" t="s">
        <v>20752</v>
      </c>
      <c r="AR3788" s="95"/>
    </row>
    <row r="3789" spans="1:44" ht="15" customHeight="1">
      <c r="A3789" s="46">
        <v>4236</v>
      </c>
      <c r="B3789" s="46">
        <v>3789</v>
      </c>
      <c r="D3789" s="46" t="s">
        <v>17069</v>
      </c>
      <c r="G3789" s="46" t="s">
        <v>19221</v>
      </c>
      <c r="I3789" s="46" t="s">
        <v>20400</v>
      </c>
      <c r="L3789" s="46" t="s">
        <v>42</v>
      </c>
      <c r="O3789" s="46" t="s">
        <v>42</v>
      </c>
      <c r="P3789" s="43">
        <v>41089</v>
      </c>
      <c r="R3789" s="46">
        <v>17.8</v>
      </c>
      <c r="S3789" s="46">
        <v>8.2100000000000009</v>
      </c>
      <c r="U3789" s="46">
        <v>35</v>
      </c>
      <c r="AA3789" s="46" t="s">
        <v>20717</v>
      </c>
      <c r="AB3789" s="46" t="s">
        <v>20753</v>
      </c>
      <c r="AR3789" s="95"/>
    </row>
    <row r="3790" spans="1:44" ht="15" customHeight="1">
      <c r="A3790" s="46">
        <v>4237</v>
      </c>
      <c r="B3790" s="46">
        <v>3790</v>
      </c>
      <c r="D3790" s="46" t="s">
        <v>17070</v>
      </c>
      <c r="E3790" s="46" t="s">
        <v>27741</v>
      </c>
      <c r="G3790" s="46" t="s">
        <v>19222</v>
      </c>
      <c r="I3790" s="46" t="s">
        <v>20400</v>
      </c>
      <c r="L3790" s="46" t="s">
        <v>42</v>
      </c>
      <c r="O3790" s="46" t="s">
        <v>42</v>
      </c>
      <c r="P3790" s="43">
        <v>41089</v>
      </c>
      <c r="U3790" s="46">
        <v>35</v>
      </c>
      <c r="AA3790" s="46" t="s">
        <v>20717</v>
      </c>
      <c r="AB3790" s="46" t="s">
        <v>20754</v>
      </c>
      <c r="AR3790" s="95"/>
    </row>
    <row r="3791" spans="1:44" ht="15" customHeight="1">
      <c r="A3791" s="46">
        <v>4238</v>
      </c>
      <c r="B3791" s="46">
        <v>3791</v>
      </c>
      <c r="D3791" s="46" t="s">
        <v>17071</v>
      </c>
      <c r="E3791" s="46" t="s">
        <v>24650</v>
      </c>
      <c r="G3791" s="46" t="s">
        <v>19223</v>
      </c>
      <c r="I3791" s="46" t="s">
        <v>20362</v>
      </c>
      <c r="L3791" s="46" t="s">
        <v>42</v>
      </c>
      <c r="O3791" s="46" t="s">
        <v>42</v>
      </c>
      <c r="P3791" s="43">
        <v>41092</v>
      </c>
      <c r="R3791" s="46" t="s">
        <v>20688</v>
      </c>
      <c r="S3791" s="46">
        <v>13.2</v>
      </c>
      <c r="U3791" s="46">
        <v>39</v>
      </c>
      <c r="AA3791" s="46" t="s">
        <v>20717</v>
      </c>
      <c r="AB3791" s="46" t="s">
        <v>20755</v>
      </c>
      <c r="AR3791" s="95"/>
    </row>
    <row r="3792" spans="1:44" ht="15" customHeight="1">
      <c r="A3792" s="46">
        <v>4239</v>
      </c>
      <c r="B3792" s="46">
        <v>3792</v>
      </c>
      <c r="D3792" s="46" t="s">
        <v>17072</v>
      </c>
      <c r="G3792" s="46" t="s">
        <v>19224</v>
      </c>
      <c r="I3792" s="46" t="s">
        <v>20395</v>
      </c>
      <c r="L3792" s="46" t="s">
        <v>42</v>
      </c>
      <c r="O3792" s="46" t="s">
        <v>42</v>
      </c>
      <c r="P3792" s="43">
        <v>41092</v>
      </c>
      <c r="R3792" s="46">
        <v>8.27</v>
      </c>
      <c r="U3792" s="46">
        <v>37</v>
      </c>
      <c r="AA3792" s="46" t="s">
        <v>20717</v>
      </c>
      <c r="AB3792" s="46" t="s">
        <v>20756</v>
      </c>
      <c r="AR3792" s="95"/>
    </row>
    <row r="3793" spans="1:44" ht="15" customHeight="1">
      <c r="A3793" s="46">
        <v>4240</v>
      </c>
      <c r="B3793" s="46">
        <v>3793</v>
      </c>
      <c r="D3793" s="46" t="s">
        <v>17073</v>
      </c>
      <c r="G3793" s="46" t="s">
        <v>19225</v>
      </c>
      <c r="I3793" s="46" t="s">
        <v>20392</v>
      </c>
      <c r="L3793" s="46" t="s">
        <v>42</v>
      </c>
      <c r="O3793" s="46" t="s">
        <v>42</v>
      </c>
      <c r="P3793" s="43">
        <v>41092</v>
      </c>
      <c r="U3793" s="46">
        <v>37</v>
      </c>
      <c r="AA3793" s="46" t="s">
        <v>20717</v>
      </c>
      <c r="AR3793" s="95"/>
    </row>
    <row r="3794" spans="1:44" ht="15" customHeight="1">
      <c r="A3794" s="46">
        <v>4241</v>
      </c>
      <c r="B3794" s="46">
        <v>3794</v>
      </c>
      <c r="D3794" s="46" t="s">
        <v>17074</v>
      </c>
      <c r="G3794" s="46" t="s">
        <v>19226</v>
      </c>
      <c r="I3794" s="46" t="s">
        <v>20364</v>
      </c>
      <c r="L3794" s="46" t="s">
        <v>42</v>
      </c>
      <c r="O3794" s="46" t="s">
        <v>42</v>
      </c>
      <c r="P3794" s="43">
        <v>41092</v>
      </c>
      <c r="R3794" s="46">
        <v>24.3</v>
      </c>
      <c r="S3794" s="46">
        <v>13.5</v>
      </c>
      <c r="U3794" s="46">
        <v>38</v>
      </c>
      <c r="AA3794" s="46" t="s">
        <v>20717</v>
      </c>
      <c r="AB3794" s="46" t="s">
        <v>20757</v>
      </c>
      <c r="AR3794" s="95"/>
    </row>
    <row r="3795" spans="1:44" ht="15" customHeight="1">
      <c r="A3795" s="46">
        <v>4242</v>
      </c>
      <c r="B3795" s="46">
        <v>3795</v>
      </c>
      <c r="D3795" s="46" t="s">
        <v>17075</v>
      </c>
      <c r="G3795" s="46" t="s">
        <v>19227</v>
      </c>
      <c r="I3795" s="46" t="s">
        <v>20401</v>
      </c>
      <c r="L3795" s="46" t="s">
        <v>42</v>
      </c>
      <c r="O3795" s="46" t="s">
        <v>42</v>
      </c>
      <c r="P3795" s="43">
        <v>41092</v>
      </c>
      <c r="R3795" s="46">
        <v>13.1</v>
      </c>
      <c r="U3795" s="46">
        <v>34</v>
      </c>
      <c r="AA3795" s="46" t="s">
        <v>20717</v>
      </c>
      <c r="AB3795" s="46" t="s">
        <v>20758</v>
      </c>
      <c r="AR3795" s="95"/>
    </row>
    <row r="3796" spans="1:44" ht="15" customHeight="1">
      <c r="A3796" s="46">
        <v>4243</v>
      </c>
      <c r="B3796" s="46">
        <v>3796</v>
      </c>
      <c r="D3796" s="46" t="s">
        <v>17076</v>
      </c>
      <c r="G3796" s="46" t="s">
        <v>19228</v>
      </c>
      <c r="I3796" s="46" t="s">
        <v>20402</v>
      </c>
      <c r="L3796" s="46" t="s">
        <v>42</v>
      </c>
      <c r="O3796" s="46" t="s">
        <v>42</v>
      </c>
      <c r="P3796" s="43">
        <v>41092</v>
      </c>
      <c r="U3796" s="46">
        <v>35</v>
      </c>
      <c r="AA3796" s="46" t="s">
        <v>20717</v>
      </c>
      <c r="AB3796" s="46" t="s">
        <v>20759</v>
      </c>
      <c r="AR3796" s="95"/>
    </row>
    <row r="3797" spans="1:44" ht="15" customHeight="1">
      <c r="A3797" s="46">
        <v>4244</v>
      </c>
      <c r="B3797" s="46">
        <v>3797</v>
      </c>
      <c r="D3797" s="46" t="s">
        <v>17077</v>
      </c>
      <c r="G3797" s="46" t="s">
        <v>19229</v>
      </c>
      <c r="I3797" s="46" t="s">
        <v>20403</v>
      </c>
      <c r="L3797" s="46" t="s">
        <v>42</v>
      </c>
      <c r="O3797" s="46" t="s">
        <v>42</v>
      </c>
      <c r="P3797" s="43">
        <v>41092</v>
      </c>
      <c r="R3797" s="46">
        <v>20.8</v>
      </c>
      <c r="S3797" s="46">
        <v>9.66</v>
      </c>
      <c r="U3797" s="46">
        <v>36</v>
      </c>
      <c r="AA3797" s="46" t="s">
        <v>20717</v>
      </c>
      <c r="AR3797" s="95"/>
    </row>
    <row r="3798" spans="1:44" ht="15" customHeight="1">
      <c r="A3798" s="46">
        <v>4245</v>
      </c>
      <c r="B3798" s="46">
        <v>3798</v>
      </c>
      <c r="D3798" s="46" t="s">
        <v>17078</v>
      </c>
      <c r="G3798" s="46" t="s">
        <v>19230</v>
      </c>
      <c r="I3798" s="46" t="s">
        <v>20355</v>
      </c>
      <c r="L3798" s="46" t="s">
        <v>42</v>
      </c>
      <c r="O3798" s="46" t="s">
        <v>42</v>
      </c>
      <c r="P3798" s="43">
        <v>41092</v>
      </c>
      <c r="U3798" s="46">
        <v>39</v>
      </c>
      <c r="AA3798" s="46" t="s">
        <v>20717</v>
      </c>
      <c r="AB3798" s="46" t="s">
        <v>20760</v>
      </c>
      <c r="AR3798" s="95"/>
    </row>
    <row r="3799" spans="1:44" ht="15" customHeight="1">
      <c r="A3799" s="46">
        <v>4246</v>
      </c>
      <c r="B3799" s="46">
        <v>3799</v>
      </c>
      <c r="D3799" s="46" t="s">
        <v>17079</v>
      </c>
      <c r="G3799" s="46" t="s">
        <v>19231</v>
      </c>
      <c r="I3799" s="46" t="s">
        <v>20404</v>
      </c>
      <c r="L3799" s="46" t="s">
        <v>42</v>
      </c>
      <c r="O3799" s="46" t="s">
        <v>42</v>
      </c>
      <c r="P3799" s="43">
        <v>41092</v>
      </c>
      <c r="R3799" s="46">
        <v>11.6</v>
      </c>
      <c r="U3799" s="46">
        <v>34</v>
      </c>
      <c r="AA3799" s="46" t="s">
        <v>20717</v>
      </c>
      <c r="AB3799" s="46" t="s">
        <v>20761</v>
      </c>
      <c r="AR3799" s="95"/>
    </row>
    <row r="3800" spans="1:44" ht="15" customHeight="1">
      <c r="A3800" s="46">
        <v>4247</v>
      </c>
      <c r="B3800" s="46">
        <v>3800</v>
      </c>
      <c r="D3800" s="46" t="s">
        <v>17080</v>
      </c>
      <c r="G3800" s="46" t="s">
        <v>19232</v>
      </c>
      <c r="I3800" s="46" t="s">
        <v>20405</v>
      </c>
      <c r="L3800" s="46" t="s">
        <v>42</v>
      </c>
      <c r="O3800" s="46" t="s">
        <v>42</v>
      </c>
      <c r="P3800" s="43">
        <v>41092</v>
      </c>
      <c r="R3800" s="46">
        <v>27.9</v>
      </c>
      <c r="U3800" s="46">
        <v>39</v>
      </c>
      <c r="AA3800" s="46" t="s">
        <v>20717</v>
      </c>
      <c r="AB3800" s="46">
        <v>1</v>
      </c>
      <c r="AR3800" s="95"/>
    </row>
    <row r="3801" spans="1:44" ht="15" customHeight="1">
      <c r="A3801" s="46">
        <v>4248</v>
      </c>
      <c r="B3801" s="46">
        <v>3801</v>
      </c>
      <c r="D3801" s="46" t="s">
        <v>17081</v>
      </c>
      <c r="E3801" s="46" t="s">
        <v>23782</v>
      </c>
      <c r="G3801" s="46" t="s">
        <v>19233</v>
      </c>
      <c r="I3801" s="46" t="s">
        <v>20357</v>
      </c>
      <c r="L3801" s="46" t="s">
        <v>42</v>
      </c>
      <c r="O3801" s="46" t="s">
        <v>42</v>
      </c>
      <c r="P3801" s="43">
        <v>41092</v>
      </c>
      <c r="U3801" s="46">
        <v>36</v>
      </c>
      <c r="AA3801" s="46" t="s">
        <v>20717</v>
      </c>
      <c r="AR3801" s="95"/>
    </row>
    <row r="3802" spans="1:44" ht="15" customHeight="1">
      <c r="A3802" s="46">
        <v>4249</v>
      </c>
      <c r="B3802" s="46">
        <v>3802</v>
      </c>
      <c r="D3802" s="46" t="s">
        <v>17082</v>
      </c>
      <c r="E3802" s="46" t="s">
        <v>28285</v>
      </c>
      <c r="G3802" s="46" t="s">
        <v>19234</v>
      </c>
      <c r="I3802" s="46" t="s">
        <v>20406</v>
      </c>
      <c r="L3802" s="46" t="s">
        <v>42</v>
      </c>
      <c r="O3802" s="46" t="s">
        <v>42</v>
      </c>
      <c r="P3802" s="43">
        <v>41093</v>
      </c>
      <c r="R3802" s="46">
        <v>18.899999999999999</v>
      </c>
      <c r="S3802" s="46">
        <v>8.98</v>
      </c>
      <c r="U3802" s="46">
        <v>37</v>
      </c>
      <c r="AA3802" s="46" t="s">
        <v>20717</v>
      </c>
      <c r="AB3802" s="46" t="s">
        <v>20762</v>
      </c>
      <c r="AR3802" s="95"/>
    </row>
    <row r="3803" spans="1:44" ht="15" customHeight="1">
      <c r="A3803" s="46">
        <v>4250</v>
      </c>
      <c r="B3803" s="46">
        <v>3803</v>
      </c>
      <c r="D3803" s="46" t="s">
        <v>17083</v>
      </c>
      <c r="E3803" s="95" t="s">
        <v>28338</v>
      </c>
      <c r="G3803" s="46" t="s">
        <v>19235</v>
      </c>
      <c r="I3803" s="46" t="s">
        <v>20407</v>
      </c>
      <c r="L3803" s="46" t="s">
        <v>42</v>
      </c>
      <c r="O3803" s="46" t="s">
        <v>42</v>
      </c>
      <c r="P3803" s="43">
        <v>41093</v>
      </c>
      <c r="R3803" s="46">
        <v>15.9</v>
      </c>
      <c r="S3803" s="46">
        <v>7.8</v>
      </c>
      <c r="U3803" s="46">
        <v>38</v>
      </c>
      <c r="AA3803" s="46" t="s">
        <v>20717</v>
      </c>
      <c r="AB3803" s="46" t="s">
        <v>20763</v>
      </c>
      <c r="AR3803" s="95"/>
    </row>
    <row r="3804" spans="1:44" ht="15" customHeight="1">
      <c r="A3804" s="46">
        <v>4251</v>
      </c>
      <c r="B3804" s="46">
        <v>3804</v>
      </c>
      <c r="D3804" s="46" t="s">
        <v>17084</v>
      </c>
      <c r="G3804" s="46" t="s">
        <v>19236</v>
      </c>
      <c r="I3804" s="46" t="s">
        <v>20377</v>
      </c>
      <c r="L3804" s="46" t="s">
        <v>42</v>
      </c>
      <c r="O3804" s="46" t="s">
        <v>42</v>
      </c>
      <c r="P3804" s="43">
        <v>41093</v>
      </c>
      <c r="R3804" s="46">
        <v>9.9700000000000006</v>
      </c>
      <c r="U3804" s="46">
        <v>34</v>
      </c>
      <c r="AA3804" s="46" t="s">
        <v>20717</v>
      </c>
      <c r="AB3804" s="46" t="s">
        <v>20764</v>
      </c>
      <c r="AR3804" s="95"/>
    </row>
    <row r="3805" spans="1:44" ht="15" customHeight="1">
      <c r="A3805" s="46">
        <v>4252</v>
      </c>
      <c r="B3805" s="46">
        <v>3805</v>
      </c>
      <c r="D3805" s="46" t="s">
        <v>17085</v>
      </c>
      <c r="G3805" s="46" t="s">
        <v>19237</v>
      </c>
      <c r="I3805" s="46" t="s">
        <v>20377</v>
      </c>
      <c r="L3805" s="46" t="s">
        <v>42</v>
      </c>
      <c r="O3805" s="46" t="s">
        <v>42</v>
      </c>
      <c r="P3805" s="43">
        <v>41093</v>
      </c>
      <c r="R3805" s="46">
        <v>18.8</v>
      </c>
      <c r="S3805" s="46">
        <v>7.8</v>
      </c>
      <c r="U3805" s="46">
        <v>35</v>
      </c>
      <c r="AA3805" s="46" t="s">
        <v>20717</v>
      </c>
      <c r="AB3805" s="46" t="s">
        <v>20765</v>
      </c>
      <c r="AR3805" s="95"/>
    </row>
    <row r="3806" spans="1:44" ht="15" customHeight="1">
      <c r="A3806" s="46">
        <v>4253</v>
      </c>
      <c r="B3806" s="46">
        <v>3806</v>
      </c>
      <c r="D3806" s="46" t="s">
        <v>17086</v>
      </c>
      <c r="G3806" s="46" t="s">
        <v>19238</v>
      </c>
      <c r="I3806" s="46" t="s">
        <v>20408</v>
      </c>
      <c r="L3806" s="46" t="s">
        <v>42</v>
      </c>
      <c r="O3806" s="46" t="s">
        <v>42</v>
      </c>
      <c r="P3806" s="43">
        <v>41093</v>
      </c>
      <c r="U3806" s="46">
        <v>38</v>
      </c>
      <c r="AA3806" s="46" t="s">
        <v>20717</v>
      </c>
      <c r="AR3806" s="95"/>
    </row>
    <row r="3807" spans="1:44" ht="15" customHeight="1">
      <c r="A3807" s="46">
        <v>4254</v>
      </c>
      <c r="B3807" s="46">
        <v>3807</v>
      </c>
      <c r="D3807" s="46" t="s">
        <v>17087</v>
      </c>
      <c r="E3807" s="46" t="s">
        <v>28334</v>
      </c>
      <c r="G3807" s="46" t="s">
        <v>19239</v>
      </c>
      <c r="I3807" s="46" t="s">
        <v>20409</v>
      </c>
      <c r="L3807" s="46" t="s">
        <v>42</v>
      </c>
      <c r="O3807" s="46" t="s">
        <v>42</v>
      </c>
      <c r="P3807" s="43">
        <v>41093</v>
      </c>
      <c r="R3807" s="46">
        <v>16.100000000000001</v>
      </c>
      <c r="S3807" s="46">
        <v>5.31</v>
      </c>
      <c r="U3807" s="46">
        <v>35</v>
      </c>
      <c r="AA3807" s="46" t="s">
        <v>20717</v>
      </c>
      <c r="AB3807" s="46" t="s">
        <v>20766</v>
      </c>
      <c r="AR3807" s="95"/>
    </row>
    <row r="3808" spans="1:44" ht="15" customHeight="1">
      <c r="A3808" s="46">
        <v>4255</v>
      </c>
      <c r="B3808" s="46">
        <v>3808</v>
      </c>
      <c r="D3808" s="46" t="s">
        <v>17088</v>
      </c>
      <c r="E3808" s="46" t="s">
        <v>28280</v>
      </c>
      <c r="G3808" s="46" t="s">
        <v>19240</v>
      </c>
      <c r="I3808" s="46" t="s">
        <v>20410</v>
      </c>
      <c r="L3808" s="46" t="s">
        <v>42</v>
      </c>
      <c r="O3808" s="46" t="s">
        <v>42</v>
      </c>
      <c r="P3808" s="43">
        <v>41093</v>
      </c>
      <c r="R3808" s="46">
        <v>8.35</v>
      </c>
      <c r="U3808" s="46">
        <v>31</v>
      </c>
      <c r="AA3808" s="46" t="s">
        <v>20717</v>
      </c>
      <c r="AB3808" s="46" t="s">
        <v>20767</v>
      </c>
      <c r="AR3808" s="95"/>
    </row>
    <row r="3809" spans="1:44" ht="15" customHeight="1">
      <c r="A3809" s="46">
        <v>4256</v>
      </c>
      <c r="B3809" s="46">
        <v>3809</v>
      </c>
      <c r="D3809" s="46" t="s">
        <v>17089</v>
      </c>
      <c r="G3809" s="46" t="s">
        <v>19241</v>
      </c>
      <c r="I3809" s="46" t="s">
        <v>20409</v>
      </c>
      <c r="L3809" s="46" t="s">
        <v>42</v>
      </c>
      <c r="O3809" s="46" t="s">
        <v>42</v>
      </c>
      <c r="P3809" s="43">
        <v>41093</v>
      </c>
      <c r="R3809" s="46">
        <v>5.0599999999999996</v>
      </c>
      <c r="U3809" s="46">
        <v>37</v>
      </c>
      <c r="AA3809" s="46" t="s">
        <v>20717</v>
      </c>
      <c r="AB3809" s="46" t="s">
        <v>20766</v>
      </c>
      <c r="AR3809" s="95"/>
    </row>
    <row r="3810" spans="1:44" ht="15" customHeight="1">
      <c r="A3810" s="46">
        <v>4257</v>
      </c>
      <c r="B3810" s="46">
        <v>3810</v>
      </c>
      <c r="D3810" s="46" t="s">
        <v>17090</v>
      </c>
      <c r="E3810" s="46" t="s">
        <v>23794</v>
      </c>
      <c r="G3810" s="46" t="s">
        <v>19242</v>
      </c>
      <c r="I3810" s="46" t="s">
        <v>20411</v>
      </c>
      <c r="L3810" s="46" t="s">
        <v>42</v>
      </c>
      <c r="O3810" s="46" t="s">
        <v>42</v>
      </c>
      <c r="P3810" s="43">
        <v>41093</v>
      </c>
      <c r="R3810" s="46">
        <v>12.2</v>
      </c>
      <c r="U3810" s="46">
        <v>35</v>
      </c>
      <c r="AA3810" s="46" t="s">
        <v>20717</v>
      </c>
      <c r="AB3810" s="46" t="s">
        <v>20768</v>
      </c>
      <c r="AR3810" s="95"/>
    </row>
    <row r="3811" spans="1:44" ht="15" customHeight="1">
      <c r="A3811" s="46">
        <v>4258</v>
      </c>
      <c r="B3811" s="46">
        <v>3811</v>
      </c>
      <c r="D3811" s="46" t="s">
        <v>17091</v>
      </c>
      <c r="G3811" s="46" t="s">
        <v>19243</v>
      </c>
      <c r="I3811" s="46" t="s">
        <v>20412</v>
      </c>
      <c r="L3811" s="46" t="s">
        <v>42</v>
      </c>
      <c r="O3811" s="46" t="s">
        <v>42</v>
      </c>
      <c r="P3811" s="43">
        <v>41093</v>
      </c>
      <c r="R3811" s="46">
        <v>17.8</v>
      </c>
      <c r="S3811" s="46">
        <v>5.34</v>
      </c>
      <c r="U3811" s="46">
        <v>36</v>
      </c>
      <c r="AA3811" s="46" t="s">
        <v>20717</v>
      </c>
      <c r="AB3811" s="46" t="s">
        <v>20769</v>
      </c>
      <c r="AR3811" s="95"/>
    </row>
    <row r="3812" spans="1:44" ht="15" customHeight="1">
      <c r="A3812" s="46">
        <v>4259</v>
      </c>
      <c r="B3812" s="46">
        <v>3812</v>
      </c>
      <c r="D3812" s="46" t="s">
        <v>17092</v>
      </c>
      <c r="G3812" s="46" t="s">
        <v>19244</v>
      </c>
      <c r="I3812" s="46" t="s">
        <v>20377</v>
      </c>
      <c r="L3812" s="46" t="s">
        <v>42</v>
      </c>
      <c r="O3812" s="46" t="s">
        <v>42</v>
      </c>
      <c r="P3812" s="43">
        <v>41093</v>
      </c>
      <c r="R3812" s="46">
        <v>23.6</v>
      </c>
      <c r="S3812" s="46">
        <v>11.6</v>
      </c>
      <c r="U3812" s="46">
        <v>39</v>
      </c>
      <c r="AA3812" s="46" t="s">
        <v>20717</v>
      </c>
      <c r="AB3812" s="46" t="s">
        <v>20770</v>
      </c>
      <c r="AR3812" s="95"/>
    </row>
    <row r="3813" spans="1:44" ht="15" customHeight="1">
      <c r="A3813" s="46">
        <v>4260</v>
      </c>
      <c r="B3813" s="46">
        <v>3813</v>
      </c>
      <c r="D3813" s="46" t="s">
        <v>17093</v>
      </c>
      <c r="G3813" s="46" t="s">
        <v>19245</v>
      </c>
      <c r="I3813" s="46" t="s">
        <v>20413</v>
      </c>
      <c r="L3813" s="46" t="s">
        <v>42</v>
      </c>
      <c r="O3813" s="46" t="s">
        <v>42</v>
      </c>
      <c r="P3813" s="43">
        <v>41093</v>
      </c>
      <c r="R3813" s="46">
        <v>14.4</v>
      </c>
      <c r="U3813" s="46">
        <v>37</v>
      </c>
      <c r="AA3813" s="46" t="s">
        <v>20717</v>
      </c>
      <c r="AR3813" s="95"/>
    </row>
    <row r="3814" spans="1:44" ht="15" customHeight="1">
      <c r="A3814" s="46">
        <v>4261</v>
      </c>
      <c r="B3814" s="46">
        <v>3814</v>
      </c>
      <c r="D3814" s="46" t="s">
        <v>17094</v>
      </c>
      <c r="G3814" s="46" t="s">
        <v>19246</v>
      </c>
      <c r="I3814" s="46" t="s">
        <v>20368</v>
      </c>
      <c r="L3814" s="46" t="s">
        <v>42</v>
      </c>
      <c r="O3814" s="46" t="s">
        <v>42</v>
      </c>
      <c r="P3814" s="43">
        <v>41093</v>
      </c>
      <c r="R3814" s="46">
        <v>41.8</v>
      </c>
      <c r="U3814" s="46">
        <v>35</v>
      </c>
      <c r="AA3814" s="46" t="s">
        <v>20717</v>
      </c>
      <c r="AB3814" s="46" t="s">
        <v>20771</v>
      </c>
      <c r="AR3814" s="95"/>
    </row>
    <row r="3815" spans="1:44" ht="15" customHeight="1">
      <c r="A3815" s="46">
        <v>4262</v>
      </c>
      <c r="B3815" s="46">
        <v>3815</v>
      </c>
      <c r="D3815" s="46" t="s">
        <v>17095</v>
      </c>
      <c r="G3815" s="46" t="s">
        <v>19247</v>
      </c>
      <c r="I3815" s="46" t="s">
        <v>20414</v>
      </c>
      <c r="L3815" s="46" t="s">
        <v>42</v>
      </c>
      <c r="O3815" s="46" t="s">
        <v>42</v>
      </c>
      <c r="P3815" s="43">
        <v>41093</v>
      </c>
      <c r="R3815" s="46">
        <v>29.7</v>
      </c>
      <c r="S3815" s="46">
        <v>11.8</v>
      </c>
      <c r="U3815" s="46">
        <v>37</v>
      </c>
      <c r="AA3815" s="46" t="s">
        <v>20717</v>
      </c>
      <c r="AB3815" s="46" t="s">
        <v>20772</v>
      </c>
      <c r="AR3815" s="95"/>
    </row>
    <row r="3816" spans="1:44" ht="15" customHeight="1">
      <c r="A3816" s="46">
        <v>4263</v>
      </c>
      <c r="B3816" s="46">
        <v>3816</v>
      </c>
      <c r="D3816" s="46" t="s">
        <v>17096</v>
      </c>
      <c r="G3816" s="46" t="s">
        <v>19248</v>
      </c>
      <c r="I3816" s="46" t="s">
        <v>20415</v>
      </c>
      <c r="L3816" s="46" t="s">
        <v>42</v>
      </c>
      <c r="O3816" s="46" t="s">
        <v>42</v>
      </c>
      <c r="P3816" s="43">
        <v>41093</v>
      </c>
      <c r="R3816" s="46">
        <v>18.8</v>
      </c>
      <c r="U3816" s="46">
        <v>36</v>
      </c>
      <c r="AA3816" s="46" t="s">
        <v>20717</v>
      </c>
      <c r="AB3816" s="46" t="s">
        <v>20773</v>
      </c>
      <c r="AR3816" s="95"/>
    </row>
    <row r="3817" spans="1:44" ht="15" customHeight="1">
      <c r="A3817" s="46">
        <v>4264</v>
      </c>
      <c r="B3817" s="46">
        <v>3817</v>
      </c>
      <c r="D3817" s="46" t="s">
        <v>17097</v>
      </c>
      <c r="G3817" s="46" t="s">
        <v>19249</v>
      </c>
      <c r="I3817" s="46" t="s">
        <v>20399</v>
      </c>
      <c r="L3817" s="46" t="s">
        <v>42</v>
      </c>
      <c r="O3817" s="46" t="s">
        <v>42</v>
      </c>
      <c r="P3817" s="43">
        <v>41093</v>
      </c>
      <c r="U3817" s="46">
        <v>36</v>
      </c>
      <c r="AA3817" s="46" t="s">
        <v>20717</v>
      </c>
      <c r="AB3817" s="46" t="s">
        <v>20774</v>
      </c>
      <c r="AR3817" s="95"/>
    </row>
    <row r="3818" spans="1:44" ht="15" customHeight="1">
      <c r="A3818" s="46">
        <v>4265</v>
      </c>
      <c r="B3818" s="46">
        <v>3818</v>
      </c>
      <c r="D3818" s="46" t="s">
        <v>17098</v>
      </c>
      <c r="E3818" s="46" t="s">
        <v>23802</v>
      </c>
      <c r="G3818" s="46" t="s">
        <v>19250</v>
      </c>
      <c r="I3818" s="46" t="s">
        <v>20416</v>
      </c>
      <c r="L3818" s="46" t="s">
        <v>42</v>
      </c>
      <c r="O3818" s="46" t="s">
        <v>42</v>
      </c>
      <c r="P3818" s="43">
        <v>41093</v>
      </c>
      <c r="R3818" s="46">
        <v>16.2</v>
      </c>
      <c r="U3818" s="46">
        <v>36</v>
      </c>
      <c r="AA3818" s="46" t="s">
        <v>20717</v>
      </c>
      <c r="AB3818" s="46" t="s">
        <v>20775</v>
      </c>
      <c r="AR3818" s="95"/>
    </row>
    <row r="3819" spans="1:44" ht="15" customHeight="1">
      <c r="A3819" s="46">
        <v>4266</v>
      </c>
      <c r="B3819" s="46">
        <v>3819</v>
      </c>
      <c r="D3819" s="46" t="s">
        <v>17099</v>
      </c>
      <c r="G3819" s="46" t="s">
        <v>19251</v>
      </c>
      <c r="I3819" s="46" t="s">
        <v>20417</v>
      </c>
      <c r="L3819" s="46" t="s">
        <v>42</v>
      </c>
      <c r="O3819" s="46" t="s">
        <v>42</v>
      </c>
      <c r="P3819" s="43">
        <v>41093</v>
      </c>
      <c r="R3819" s="46">
        <v>14.9</v>
      </c>
      <c r="U3819" s="46">
        <v>38</v>
      </c>
      <c r="AA3819" s="46" t="s">
        <v>20717</v>
      </c>
      <c r="AR3819" s="95"/>
    </row>
    <row r="3820" spans="1:44" ht="15" customHeight="1">
      <c r="A3820" s="46">
        <v>4267</v>
      </c>
      <c r="B3820" s="46">
        <v>3820</v>
      </c>
      <c r="D3820" s="46" t="s">
        <v>17100</v>
      </c>
      <c r="G3820" s="46" t="s">
        <v>19252</v>
      </c>
      <c r="I3820" s="46" t="s">
        <v>20418</v>
      </c>
      <c r="L3820" s="46" t="s">
        <v>42</v>
      </c>
      <c r="O3820" s="46" t="s">
        <v>42</v>
      </c>
      <c r="P3820" s="43">
        <v>41093</v>
      </c>
      <c r="R3820" s="46">
        <v>49.4</v>
      </c>
      <c r="U3820" s="46">
        <v>40</v>
      </c>
      <c r="AA3820" s="46" t="s">
        <v>20717</v>
      </c>
      <c r="AR3820" s="95"/>
    </row>
    <row r="3821" spans="1:44" ht="15" customHeight="1">
      <c r="A3821" s="46">
        <v>4268</v>
      </c>
      <c r="B3821" s="46">
        <v>3821</v>
      </c>
      <c r="D3821" s="46" t="s">
        <v>17101</v>
      </c>
      <c r="E3821" s="46" t="s">
        <v>28283</v>
      </c>
      <c r="G3821" s="46" t="s">
        <v>19253</v>
      </c>
      <c r="I3821" s="46" t="s">
        <v>20406</v>
      </c>
      <c r="L3821" s="46" t="s">
        <v>42</v>
      </c>
      <c r="O3821" s="46" t="s">
        <v>42</v>
      </c>
      <c r="P3821" s="43">
        <v>41093</v>
      </c>
      <c r="R3821" s="46">
        <v>26.2</v>
      </c>
      <c r="U3821" s="46">
        <v>38</v>
      </c>
      <c r="AA3821" s="46" t="s">
        <v>20717</v>
      </c>
      <c r="AB3821" s="46" t="s">
        <v>20776</v>
      </c>
      <c r="AR3821" s="95"/>
    </row>
    <row r="3822" spans="1:44" ht="15" customHeight="1">
      <c r="A3822" s="46">
        <v>4269</v>
      </c>
      <c r="B3822" s="46">
        <v>3822</v>
      </c>
      <c r="D3822" s="46" t="s">
        <v>17102</v>
      </c>
      <c r="G3822" s="46" t="s">
        <v>19254</v>
      </c>
      <c r="I3822" s="46" t="s">
        <v>20368</v>
      </c>
      <c r="L3822" s="46" t="s">
        <v>42</v>
      </c>
      <c r="O3822" s="46" t="s">
        <v>42</v>
      </c>
      <c r="P3822" s="43">
        <v>41093</v>
      </c>
      <c r="R3822" s="46">
        <v>50</v>
      </c>
      <c r="U3822" s="46">
        <v>36</v>
      </c>
      <c r="AA3822" s="46" t="s">
        <v>20717</v>
      </c>
      <c r="AR3822" s="95"/>
    </row>
    <row r="3823" spans="1:44" ht="15" customHeight="1">
      <c r="A3823" s="46">
        <v>4270</v>
      </c>
      <c r="B3823" s="46">
        <v>3823</v>
      </c>
      <c r="D3823" s="46" t="s">
        <v>17103</v>
      </c>
      <c r="G3823" s="46" t="s">
        <v>19255</v>
      </c>
      <c r="I3823" s="46" t="s">
        <v>23993</v>
      </c>
      <c r="L3823" s="46" t="s">
        <v>42</v>
      </c>
      <c r="O3823" s="46" t="s">
        <v>42</v>
      </c>
      <c r="P3823" s="43">
        <v>41093</v>
      </c>
      <c r="R3823" s="46">
        <v>18.8</v>
      </c>
      <c r="S3823" s="46">
        <v>6.95</v>
      </c>
      <c r="U3823" s="46">
        <v>38</v>
      </c>
      <c r="AA3823" s="46" t="s">
        <v>20717</v>
      </c>
      <c r="AB3823" s="46" t="s">
        <v>20777</v>
      </c>
      <c r="AR3823" s="95"/>
    </row>
    <row r="3824" spans="1:44" ht="15" customHeight="1">
      <c r="A3824" s="46">
        <v>4271</v>
      </c>
      <c r="B3824" s="46">
        <v>3824</v>
      </c>
      <c r="D3824" s="46" t="s">
        <v>17104</v>
      </c>
      <c r="G3824" s="46" t="s">
        <v>19256</v>
      </c>
      <c r="I3824" s="46" t="s">
        <v>20374</v>
      </c>
      <c r="L3824" s="46" t="s">
        <v>42</v>
      </c>
      <c r="O3824" s="46" t="s">
        <v>42</v>
      </c>
      <c r="P3824" s="43">
        <v>41093</v>
      </c>
      <c r="U3824" s="46">
        <v>35</v>
      </c>
      <c r="AA3824" s="46" t="s">
        <v>20717</v>
      </c>
      <c r="AB3824" s="46" t="s">
        <v>20778</v>
      </c>
      <c r="AR3824" s="95"/>
    </row>
    <row r="3825" spans="1:44" ht="15" customHeight="1">
      <c r="A3825" s="46">
        <v>4272</v>
      </c>
      <c r="B3825" s="46">
        <v>3825</v>
      </c>
      <c r="D3825" s="46" t="s">
        <v>17105</v>
      </c>
      <c r="G3825" s="46" t="s">
        <v>19257</v>
      </c>
      <c r="I3825" s="46" t="s">
        <v>20419</v>
      </c>
      <c r="L3825" s="46" t="s">
        <v>42</v>
      </c>
      <c r="O3825" s="46" t="s">
        <v>42</v>
      </c>
      <c r="P3825" s="43">
        <v>41093</v>
      </c>
      <c r="R3825" s="46">
        <v>23.3</v>
      </c>
      <c r="U3825" s="46">
        <v>36</v>
      </c>
      <c r="AA3825" s="46" t="s">
        <v>20717</v>
      </c>
      <c r="AR3825" s="95"/>
    </row>
    <row r="3826" spans="1:44" ht="15" customHeight="1">
      <c r="A3826" s="46">
        <v>4273</v>
      </c>
      <c r="B3826" s="46">
        <v>3826</v>
      </c>
      <c r="D3826" s="46" t="s">
        <v>17106</v>
      </c>
      <c r="E3826" s="46" t="s">
        <v>18658</v>
      </c>
      <c r="G3826" s="46" t="s">
        <v>19258</v>
      </c>
      <c r="I3826" s="46" t="s">
        <v>20367</v>
      </c>
      <c r="L3826" s="46" t="s">
        <v>42</v>
      </c>
      <c r="O3826" s="46" t="s">
        <v>42</v>
      </c>
      <c r="P3826" s="43">
        <v>41095</v>
      </c>
      <c r="R3826" s="46">
        <v>11.1</v>
      </c>
      <c r="U3826" s="46">
        <v>36</v>
      </c>
      <c r="AA3826" s="46" t="s">
        <v>20717</v>
      </c>
      <c r="AB3826" s="46" t="s">
        <v>20731</v>
      </c>
      <c r="AR3826" s="95"/>
    </row>
    <row r="3827" spans="1:44" ht="15" customHeight="1">
      <c r="A3827" s="46">
        <v>4274</v>
      </c>
      <c r="B3827" s="46">
        <v>3827</v>
      </c>
      <c r="D3827" s="46" t="s">
        <v>17107</v>
      </c>
      <c r="E3827" s="46" t="s">
        <v>18659</v>
      </c>
      <c r="G3827" s="46" t="s">
        <v>19259</v>
      </c>
      <c r="I3827" s="46" t="s">
        <v>20369</v>
      </c>
      <c r="L3827" s="46" t="s">
        <v>42</v>
      </c>
      <c r="O3827" s="46" t="s">
        <v>42</v>
      </c>
      <c r="P3827" s="43">
        <v>41095</v>
      </c>
      <c r="R3827" s="46">
        <v>12.8</v>
      </c>
      <c r="U3827" s="46">
        <v>34</v>
      </c>
      <c r="AA3827" s="46" t="s">
        <v>20717</v>
      </c>
      <c r="AB3827" s="46" t="s">
        <v>20731</v>
      </c>
      <c r="AR3827" s="95"/>
    </row>
    <row r="3828" spans="1:44" ht="15" customHeight="1">
      <c r="A3828" s="46">
        <v>4275</v>
      </c>
      <c r="B3828" s="46">
        <v>3828</v>
      </c>
      <c r="D3828" s="46" t="s">
        <v>17108</v>
      </c>
      <c r="E3828" s="46" t="s">
        <v>18660</v>
      </c>
      <c r="G3828" s="46" t="s">
        <v>19260</v>
      </c>
      <c r="I3828" s="46" t="s">
        <v>20370</v>
      </c>
      <c r="L3828" s="46" t="s">
        <v>42</v>
      </c>
      <c r="O3828" s="46" t="s">
        <v>42</v>
      </c>
      <c r="P3828" s="43">
        <v>41095</v>
      </c>
      <c r="R3828" s="46">
        <v>34.9</v>
      </c>
      <c r="U3828" s="46">
        <v>35</v>
      </c>
      <c r="AA3828" s="46" t="s">
        <v>20717</v>
      </c>
      <c r="AR3828" s="95" t="s">
        <v>18660</v>
      </c>
    </row>
    <row r="3829" spans="1:44" ht="15" customHeight="1">
      <c r="A3829" s="46">
        <v>4276</v>
      </c>
      <c r="B3829" s="46">
        <v>3829</v>
      </c>
      <c r="D3829" s="46" t="s">
        <v>17109</v>
      </c>
      <c r="E3829" s="46" t="s">
        <v>18661</v>
      </c>
      <c r="G3829" s="46" t="s">
        <v>19261</v>
      </c>
      <c r="I3829" s="46" t="s">
        <v>20366</v>
      </c>
      <c r="L3829" s="46" t="s">
        <v>42</v>
      </c>
      <c r="O3829" s="46" t="s">
        <v>42</v>
      </c>
      <c r="P3829" s="43">
        <v>41095</v>
      </c>
      <c r="R3829" s="46">
        <v>10.8</v>
      </c>
      <c r="U3829" s="46">
        <v>38</v>
      </c>
      <c r="AA3829" s="46" t="s">
        <v>20717</v>
      </c>
      <c r="AR3829" s="95"/>
    </row>
    <row r="3830" spans="1:44" ht="15" customHeight="1">
      <c r="A3830" s="46">
        <v>4277</v>
      </c>
      <c r="B3830" s="46">
        <v>3830</v>
      </c>
      <c r="D3830" s="46" t="s">
        <v>17110</v>
      </c>
      <c r="E3830" s="46" t="s">
        <v>18662</v>
      </c>
      <c r="G3830" s="46" t="s">
        <v>19262</v>
      </c>
      <c r="I3830" s="46" t="s">
        <v>20372</v>
      </c>
      <c r="L3830" s="46" t="s">
        <v>42</v>
      </c>
      <c r="O3830" s="46" t="s">
        <v>42</v>
      </c>
      <c r="P3830" s="43">
        <v>41095</v>
      </c>
      <c r="R3830" s="46">
        <v>25.2</v>
      </c>
      <c r="U3830" s="46">
        <v>34</v>
      </c>
      <c r="AA3830" s="46" t="s">
        <v>20717</v>
      </c>
      <c r="AB3830" s="46" t="s">
        <v>20731</v>
      </c>
      <c r="AR3830" s="95" t="s">
        <v>18662</v>
      </c>
    </row>
    <row r="3831" spans="1:44" ht="15" customHeight="1">
      <c r="A3831" s="46">
        <v>4278</v>
      </c>
      <c r="B3831" s="46">
        <v>3831</v>
      </c>
      <c r="D3831" s="46" t="s">
        <v>17111</v>
      </c>
      <c r="E3831" s="46" t="s">
        <v>18663</v>
      </c>
      <c r="G3831" s="46" t="s">
        <v>19263</v>
      </c>
      <c r="I3831" s="46" t="s">
        <v>20365</v>
      </c>
      <c r="L3831" s="46" t="s">
        <v>42</v>
      </c>
      <c r="O3831" s="46" t="s">
        <v>42</v>
      </c>
      <c r="P3831" s="43">
        <v>41095</v>
      </c>
      <c r="R3831" s="46">
        <v>21.8</v>
      </c>
      <c r="U3831" s="46">
        <v>34</v>
      </c>
      <c r="AA3831" s="46" t="s">
        <v>20717</v>
      </c>
      <c r="AR3831" s="95"/>
    </row>
    <row r="3832" spans="1:44" ht="15" customHeight="1">
      <c r="A3832" s="46">
        <v>4279</v>
      </c>
      <c r="B3832" s="46">
        <v>3832</v>
      </c>
      <c r="D3832" s="46" t="s">
        <v>17112</v>
      </c>
      <c r="E3832" s="46" t="s">
        <v>18664</v>
      </c>
      <c r="G3832" s="46" t="s">
        <v>19264</v>
      </c>
      <c r="I3832" s="46" t="s">
        <v>20375</v>
      </c>
      <c r="L3832" s="46" t="s">
        <v>42</v>
      </c>
      <c r="O3832" s="46" t="s">
        <v>42</v>
      </c>
      <c r="P3832" s="43">
        <v>41095</v>
      </c>
      <c r="R3832" s="46">
        <v>23.4</v>
      </c>
      <c r="U3832" s="46">
        <v>37</v>
      </c>
      <c r="AA3832" s="46" t="s">
        <v>20717</v>
      </c>
      <c r="AB3832" s="46" t="s">
        <v>20731</v>
      </c>
      <c r="AR3832" s="95"/>
    </row>
    <row r="3833" spans="1:44" ht="15" customHeight="1">
      <c r="A3833" s="46">
        <v>4280</v>
      </c>
      <c r="B3833" s="46">
        <v>3833</v>
      </c>
      <c r="D3833" s="46" t="s">
        <v>17113</v>
      </c>
      <c r="E3833" s="46" t="s">
        <v>18665</v>
      </c>
      <c r="G3833" s="46" t="s">
        <v>19265</v>
      </c>
      <c r="I3833" s="46" t="s">
        <v>20368</v>
      </c>
      <c r="L3833" s="46" t="s">
        <v>42</v>
      </c>
      <c r="O3833" s="46" t="s">
        <v>42</v>
      </c>
      <c r="P3833" s="43">
        <v>41095</v>
      </c>
      <c r="R3833" s="46">
        <v>28.7</v>
      </c>
      <c r="U3833" s="46">
        <v>37</v>
      </c>
      <c r="AA3833" s="46" t="s">
        <v>20717</v>
      </c>
      <c r="AB3833" s="46" t="s">
        <v>20731</v>
      </c>
      <c r="AR3833" s="95" t="s">
        <v>18665</v>
      </c>
    </row>
    <row r="3834" spans="1:44" ht="15" customHeight="1">
      <c r="A3834" s="46">
        <v>4281</v>
      </c>
      <c r="B3834" s="46">
        <v>3834</v>
      </c>
      <c r="D3834" s="46" t="s">
        <v>17114</v>
      </c>
      <c r="E3834" s="46" t="s">
        <v>18666</v>
      </c>
      <c r="G3834" s="46" t="s">
        <v>19266</v>
      </c>
      <c r="I3834" s="46" t="s">
        <v>20369</v>
      </c>
      <c r="L3834" s="46" t="s">
        <v>42</v>
      </c>
      <c r="O3834" s="46" t="s">
        <v>42</v>
      </c>
      <c r="P3834" s="43">
        <v>41095</v>
      </c>
      <c r="R3834" s="46">
        <v>21.9</v>
      </c>
      <c r="U3834" s="46">
        <v>34</v>
      </c>
      <c r="AA3834" s="46" t="s">
        <v>20717</v>
      </c>
      <c r="AB3834" s="46" t="s">
        <v>20731</v>
      </c>
      <c r="AR3834" s="95"/>
    </row>
    <row r="3835" spans="1:44" ht="15" customHeight="1">
      <c r="A3835" s="46">
        <v>4282</v>
      </c>
      <c r="B3835" s="46">
        <v>3835</v>
      </c>
      <c r="D3835" s="46" t="s">
        <v>17115</v>
      </c>
      <c r="E3835" s="46" t="s">
        <v>18667</v>
      </c>
      <c r="G3835" s="46" t="s">
        <v>19267</v>
      </c>
      <c r="I3835" s="46" t="s">
        <v>20410</v>
      </c>
      <c r="L3835" s="46" t="s">
        <v>42</v>
      </c>
      <c r="O3835" s="46" t="s">
        <v>42</v>
      </c>
      <c r="P3835" s="43">
        <v>41095</v>
      </c>
      <c r="R3835" s="46">
        <v>22.7</v>
      </c>
      <c r="U3835" s="46">
        <v>34</v>
      </c>
      <c r="AA3835" s="46" t="s">
        <v>20717</v>
      </c>
      <c r="AR3835" s="95" t="s">
        <v>18667</v>
      </c>
    </row>
    <row r="3836" spans="1:44" ht="15" customHeight="1">
      <c r="A3836" s="46">
        <v>4283</v>
      </c>
      <c r="B3836" s="46">
        <v>3836</v>
      </c>
      <c r="D3836" s="46" t="s">
        <v>17116</v>
      </c>
      <c r="E3836" s="46" t="s">
        <v>18668</v>
      </c>
      <c r="G3836" s="46" t="s">
        <v>19268</v>
      </c>
      <c r="I3836" s="46" t="s">
        <v>20410</v>
      </c>
      <c r="L3836" s="46" t="s">
        <v>42</v>
      </c>
      <c r="O3836" s="46" t="s">
        <v>42</v>
      </c>
      <c r="P3836" s="43">
        <v>41095</v>
      </c>
      <c r="R3836" s="46">
        <v>28.3</v>
      </c>
      <c r="U3836" s="46">
        <v>40</v>
      </c>
      <c r="AA3836" s="46" t="s">
        <v>20717</v>
      </c>
      <c r="AR3836" s="95"/>
    </row>
    <row r="3837" spans="1:44" ht="15" customHeight="1">
      <c r="A3837" s="46">
        <v>4284</v>
      </c>
      <c r="B3837" s="46">
        <v>3837</v>
      </c>
      <c r="D3837" s="46" t="s">
        <v>17117</v>
      </c>
      <c r="G3837" s="46" t="s">
        <v>19269</v>
      </c>
      <c r="I3837" s="46" t="s">
        <v>20403</v>
      </c>
      <c r="L3837" s="46" t="s">
        <v>42</v>
      </c>
      <c r="O3837" s="46" t="s">
        <v>42</v>
      </c>
      <c r="P3837" s="43">
        <v>41095</v>
      </c>
      <c r="R3837" s="46">
        <v>47.5</v>
      </c>
      <c r="U3837" s="46">
        <v>36</v>
      </c>
      <c r="AA3837" s="46" t="s">
        <v>20717</v>
      </c>
      <c r="AR3837" s="95"/>
    </row>
    <row r="3838" spans="1:44" ht="15" customHeight="1">
      <c r="A3838" s="46">
        <v>4285</v>
      </c>
      <c r="B3838" s="46">
        <v>3838</v>
      </c>
      <c r="D3838" s="46" t="s">
        <v>17118</v>
      </c>
      <c r="G3838" s="46" t="s">
        <v>19270</v>
      </c>
      <c r="I3838" s="46" t="s">
        <v>20378</v>
      </c>
      <c r="L3838" s="46" t="s">
        <v>42</v>
      </c>
      <c r="O3838" s="46" t="s">
        <v>42</v>
      </c>
      <c r="P3838" s="43">
        <v>41095</v>
      </c>
      <c r="R3838" s="46" t="s">
        <v>20689</v>
      </c>
      <c r="U3838" s="46">
        <v>39</v>
      </c>
      <c r="AA3838" s="46" t="s">
        <v>20717</v>
      </c>
      <c r="AB3838" s="46" t="s">
        <v>20779</v>
      </c>
      <c r="AR3838" s="95"/>
    </row>
    <row r="3839" spans="1:44" ht="15" customHeight="1">
      <c r="A3839" s="46">
        <v>4286</v>
      </c>
      <c r="B3839" s="46">
        <v>3839</v>
      </c>
      <c r="D3839" s="46" t="s">
        <v>17119</v>
      </c>
      <c r="G3839" s="46" t="s">
        <v>19271</v>
      </c>
      <c r="I3839" s="46" t="s">
        <v>20420</v>
      </c>
      <c r="L3839" s="46" t="s">
        <v>42</v>
      </c>
      <c r="O3839" s="46" t="s">
        <v>42</v>
      </c>
      <c r="P3839" s="43">
        <v>41095</v>
      </c>
      <c r="R3839" s="46">
        <v>32.1</v>
      </c>
      <c r="U3839" s="46">
        <v>38</v>
      </c>
      <c r="AA3839" s="46" t="s">
        <v>20717</v>
      </c>
      <c r="AB3839" s="46" t="s">
        <v>20780</v>
      </c>
      <c r="AR3839" s="95"/>
    </row>
    <row r="3840" spans="1:44" ht="15" customHeight="1">
      <c r="A3840" s="46">
        <v>4287</v>
      </c>
      <c r="B3840" s="46">
        <v>3840</v>
      </c>
      <c r="D3840" s="46" t="s">
        <v>17120</v>
      </c>
      <c r="E3840" s="46" t="s">
        <v>23777</v>
      </c>
      <c r="G3840" s="46" t="s">
        <v>19272</v>
      </c>
      <c r="I3840" s="46" t="s">
        <v>20421</v>
      </c>
      <c r="L3840" s="46" t="s">
        <v>42</v>
      </c>
      <c r="O3840" s="46" t="s">
        <v>42</v>
      </c>
      <c r="P3840" s="43">
        <v>41095</v>
      </c>
      <c r="R3840" s="46">
        <v>41.5</v>
      </c>
      <c r="U3840" s="46">
        <v>32</v>
      </c>
      <c r="AA3840" s="46" t="s">
        <v>20717</v>
      </c>
      <c r="AB3840" s="46" t="s">
        <v>20781</v>
      </c>
      <c r="AR3840" s="95" t="s">
        <v>23777</v>
      </c>
    </row>
    <row r="3841" spans="1:44" ht="15" customHeight="1">
      <c r="A3841" s="46">
        <v>4288</v>
      </c>
      <c r="B3841" s="46">
        <v>3841</v>
      </c>
      <c r="D3841" s="46" t="s">
        <v>17121</v>
      </c>
      <c r="G3841" s="46" t="s">
        <v>19273</v>
      </c>
      <c r="I3841" s="46" t="s">
        <v>20386</v>
      </c>
      <c r="L3841" s="46" t="s">
        <v>42</v>
      </c>
      <c r="O3841" s="46" t="s">
        <v>42</v>
      </c>
      <c r="P3841" s="43">
        <v>41095</v>
      </c>
      <c r="R3841" s="46">
        <v>26.9</v>
      </c>
      <c r="U3841" s="46">
        <v>38</v>
      </c>
      <c r="AA3841" s="46" t="s">
        <v>20717</v>
      </c>
      <c r="AB3841" s="46" t="s">
        <v>20782</v>
      </c>
      <c r="AR3841" s="95"/>
    </row>
    <row r="3842" spans="1:44" ht="15" customHeight="1">
      <c r="A3842" s="46">
        <v>4289</v>
      </c>
      <c r="B3842" s="46">
        <v>3842</v>
      </c>
      <c r="D3842" s="46" t="s">
        <v>17122</v>
      </c>
      <c r="G3842" s="46" t="s">
        <v>19274</v>
      </c>
      <c r="I3842" s="46" t="s">
        <v>23994</v>
      </c>
      <c r="L3842" s="46" t="s">
        <v>42</v>
      </c>
      <c r="O3842" s="46" t="s">
        <v>42</v>
      </c>
      <c r="P3842" s="43">
        <v>41095</v>
      </c>
      <c r="R3842" s="46">
        <v>33.799999999999997</v>
      </c>
      <c r="U3842" s="46">
        <v>35</v>
      </c>
      <c r="AA3842" s="46" t="s">
        <v>20717</v>
      </c>
      <c r="AB3842" s="46" t="s">
        <v>20783</v>
      </c>
      <c r="AR3842" s="95"/>
    </row>
    <row r="3843" spans="1:44" ht="15" customHeight="1">
      <c r="A3843" s="46">
        <v>4290</v>
      </c>
      <c r="B3843" s="46">
        <v>3843</v>
      </c>
      <c r="D3843" s="46" t="s">
        <v>17123</v>
      </c>
      <c r="E3843" s="46" t="s">
        <v>24865</v>
      </c>
      <c r="G3843" s="46" t="s">
        <v>19275</v>
      </c>
      <c r="I3843" s="46" t="s">
        <v>20379</v>
      </c>
      <c r="L3843" s="46" t="s">
        <v>42</v>
      </c>
      <c r="O3843" s="46" t="s">
        <v>42</v>
      </c>
      <c r="P3843" s="43">
        <v>41095</v>
      </c>
      <c r="R3843" s="46">
        <v>27.1</v>
      </c>
      <c r="U3843" s="46">
        <v>36</v>
      </c>
      <c r="AA3843" s="46" t="s">
        <v>20717</v>
      </c>
      <c r="AB3843" s="46" t="s">
        <v>20784</v>
      </c>
      <c r="AR3843" s="95"/>
    </row>
    <row r="3844" spans="1:44" ht="15" customHeight="1">
      <c r="A3844" s="46">
        <v>4291</v>
      </c>
      <c r="B3844" s="46">
        <v>3844</v>
      </c>
      <c r="D3844" s="46" t="s">
        <v>17124</v>
      </c>
      <c r="E3844" s="46" t="s">
        <v>27737</v>
      </c>
      <c r="G3844" s="46" t="s">
        <v>19276</v>
      </c>
      <c r="I3844" s="46" t="s">
        <v>20396</v>
      </c>
      <c r="L3844" s="46" t="s">
        <v>42</v>
      </c>
      <c r="O3844" s="46" t="s">
        <v>42</v>
      </c>
      <c r="P3844" s="43">
        <v>41095</v>
      </c>
      <c r="R3844" s="46">
        <v>32.299999999999997</v>
      </c>
      <c r="U3844" s="46">
        <v>35</v>
      </c>
      <c r="AA3844" s="46" t="s">
        <v>20717</v>
      </c>
      <c r="AB3844" s="46" t="s">
        <v>20785</v>
      </c>
      <c r="AR3844" s="95"/>
    </row>
    <row r="3845" spans="1:44" ht="15" customHeight="1">
      <c r="A3845" s="46">
        <v>4292</v>
      </c>
      <c r="B3845" s="46">
        <v>3845</v>
      </c>
      <c r="D3845" s="46" t="s">
        <v>17125</v>
      </c>
      <c r="G3845" s="46" t="s">
        <v>19277</v>
      </c>
      <c r="I3845" s="46" t="s">
        <v>20362</v>
      </c>
      <c r="L3845" s="46" t="s">
        <v>42</v>
      </c>
      <c r="O3845" s="46" t="s">
        <v>42</v>
      </c>
      <c r="P3845" s="43">
        <v>41095</v>
      </c>
      <c r="R3845" s="46">
        <v>39</v>
      </c>
      <c r="U3845" s="46">
        <v>34</v>
      </c>
      <c r="AA3845" s="46" t="s">
        <v>20717</v>
      </c>
      <c r="AR3845" s="95"/>
    </row>
    <row r="3846" spans="1:44" ht="15" customHeight="1">
      <c r="A3846" s="46">
        <v>4293</v>
      </c>
      <c r="B3846" s="46">
        <v>3846</v>
      </c>
      <c r="D3846" s="46" t="s">
        <v>17126</v>
      </c>
      <c r="G3846" s="46" t="s">
        <v>19278</v>
      </c>
      <c r="I3846" s="46" t="s">
        <v>20419</v>
      </c>
      <c r="L3846" s="46" t="s">
        <v>42</v>
      </c>
      <c r="O3846" s="46" t="s">
        <v>42</v>
      </c>
      <c r="P3846" s="43">
        <v>41095</v>
      </c>
      <c r="U3846" s="46">
        <v>31</v>
      </c>
      <c r="AA3846" s="46" t="s">
        <v>20717</v>
      </c>
      <c r="AR3846" s="95"/>
    </row>
    <row r="3847" spans="1:44" ht="15" customHeight="1">
      <c r="A3847" s="46">
        <v>4294</v>
      </c>
      <c r="B3847" s="46">
        <v>3847</v>
      </c>
      <c r="D3847" s="46" t="s">
        <v>17127</v>
      </c>
      <c r="G3847" s="46" t="s">
        <v>19279</v>
      </c>
      <c r="I3847" s="46" t="s">
        <v>20367</v>
      </c>
      <c r="L3847" s="46" t="s">
        <v>42</v>
      </c>
      <c r="O3847" s="46" t="s">
        <v>42</v>
      </c>
      <c r="P3847" s="43">
        <v>41095</v>
      </c>
      <c r="R3847" s="46">
        <v>31.6</v>
      </c>
      <c r="U3847" s="46">
        <v>31</v>
      </c>
      <c r="AA3847" s="46" t="s">
        <v>20717</v>
      </c>
      <c r="AR3847" s="95"/>
    </row>
    <row r="3848" spans="1:44" ht="15" customHeight="1">
      <c r="A3848" s="46">
        <v>4295</v>
      </c>
      <c r="B3848" s="46">
        <v>3848</v>
      </c>
      <c r="D3848" s="46" t="s">
        <v>17128</v>
      </c>
      <c r="G3848" s="46" t="s">
        <v>19280</v>
      </c>
      <c r="I3848" s="46" t="s">
        <v>20422</v>
      </c>
      <c r="L3848" s="46" t="s">
        <v>42</v>
      </c>
      <c r="O3848" s="46" t="s">
        <v>42</v>
      </c>
      <c r="P3848" s="43">
        <v>41095</v>
      </c>
      <c r="U3848" s="46">
        <v>36</v>
      </c>
      <c r="AA3848" s="46" t="s">
        <v>20717</v>
      </c>
      <c r="AR3848" s="95"/>
    </row>
    <row r="3849" spans="1:44" ht="15" customHeight="1">
      <c r="A3849" s="46">
        <v>4296</v>
      </c>
      <c r="B3849" s="46">
        <v>3849</v>
      </c>
      <c r="D3849" s="46" t="s">
        <v>17129</v>
      </c>
      <c r="G3849" s="46" t="s">
        <v>19281</v>
      </c>
      <c r="I3849" s="46" t="s">
        <v>20423</v>
      </c>
      <c r="L3849" s="46" t="s">
        <v>42</v>
      </c>
      <c r="O3849" s="46" t="s">
        <v>42</v>
      </c>
      <c r="P3849" s="43">
        <v>41095</v>
      </c>
      <c r="R3849" s="46">
        <v>29.8</v>
      </c>
      <c r="U3849" s="46">
        <v>38</v>
      </c>
      <c r="AA3849" s="46" t="s">
        <v>20717</v>
      </c>
      <c r="AB3849" s="46" t="s">
        <v>20786</v>
      </c>
      <c r="AR3849" s="95"/>
    </row>
    <row r="3850" spans="1:44" ht="15" customHeight="1">
      <c r="A3850" s="46">
        <v>4297</v>
      </c>
      <c r="B3850" s="46">
        <v>3850</v>
      </c>
      <c r="D3850" s="46" t="s">
        <v>17130</v>
      </c>
      <c r="G3850" s="46" t="s">
        <v>19282</v>
      </c>
      <c r="I3850" s="46" t="s">
        <v>20424</v>
      </c>
      <c r="L3850" s="46" t="s">
        <v>42</v>
      </c>
      <c r="O3850" s="46" t="s">
        <v>42</v>
      </c>
      <c r="P3850" s="43">
        <v>41096</v>
      </c>
      <c r="R3850" s="46">
        <v>40</v>
      </c>
      <c r="U3850" s="46">
        <v>38</v>
      </c>
      <c r="AA3850" s="46" t="s">
        <v>20717</v>
      </c>
      <c r="AB3850" s="46" t="s">
        <v>20787</v>
      </c>
      <c r="AR3850" s="95"/>
    </row>
    <row r="3851" spans="1:44" ht="15" customHeight="1">
      <c r="A3851" s="46">
        <v>4298</v>
      </c>
      <c r="B3851" s="46">
        <v>3851</v>
      </c>
      <c r="D3851" s="46" t="s">
        <v>17131</v>
      </c>
      <c r="G3851" s="46" t="s">
        <v>19283</v>
      </c>
      <c r="I3851" s="46" t="s">
        <v>20402</v>
      </c>
      <c r="L3851" s="46" t="s">
        <v>42</v>
      </c>
      <c r="O3851" s="46" t="s">
        <v>42</v>
      </c>
      <c r="P3851" s="43">
        <v>41096</v>
      </c>
      <c r="R3851" s="46">
        <v>14.9</v>
      </c>
      <c r="U3851" s="46">
        <v>38</v>
      </c>
      <c r="AA3851" s="46" t="s">
        <v>20717</v>
      </c>
      <c r="AB3851" s="46" t="s">
        <v>20788</v>
      </c>
      <c r="AR3851" s="95"/>
    </row>
    <row r="3852" spans="1:44" ht="15" customHeight="1">
      <c r="A3852" s="46">
        <v>4299</v>
      </c>
      <c r="B3852" s="46">
        <v>3852</v>
      </c>
      <c r="D3852" s="46" t="s">
        <v>17132</v>
      </c>
      <c r="G3852" s="46" t="s">
        <v>19284</v>
      </c>
      <c r="I3852" s="46" t="s">
        <v>20401</v>
      </c>
      <c r="L3852" s="46" t="s">
        <v>42</v>
      </c>
      <c r="O3852" s="46" t="s">
        <v>42</v>
      </c>
      <c r="P3852" s="43">
        <v>41096</v>
      </c>
      <c r="R3852" s="46">
        <v>26.5</v>
      </c>
      <c r="U3852" s="46">
        <v>38</v>
      </c>
      <c r="AA3852" s="46" t="s">
        <v>20717</v>
      </c>
      <c r="AB3852" s="46" t="s">
        <v>20789</v>
      </c>
      <c r="AR3852" s="95"/>
    </row>
    <row r="3853" spans="1:44" ht="15" customHeight="1">
      <c r="A3853" s="46">
        <v>4300</v>
      </c>
      <c r="B3853" s="46">
        <v>3853</v>
      </c>
      <c r="D3853" s="46" t="s">
        <v>17133</v>
      </c>
      <c r="G3853" s="46" t="s">
        <v>19285</v>
      </c>
      <c r="I3853" s="46" t="s">
        <v>20406</v>
      </c>
      <c r="L3853" s="46" t="s">
        <v>42</v>
      </c>
      <c r="O3853" s="46" t="s">
        <v>42</v>
      </c>
      <c r="P3853" s="43">
        <v>41096</v>
      </c>
      <c r="R3853" s="46">
        <v>33</v>
      </c>
      <c r="U3853" s="46">
        <v>38</v>
      </c>
      <c r="AA3853" s="46" t="s">
        <v>20717</v>
      </c>
      <c r="AR3853" s="95"/>
    </row>
    <row r="3854" spans="1:44" ht="15" customHeight="1">
      <c r="A3854" s="46">
        <v>4301</v>
      </c>
      <c r="B3854" s="46">
        <v>3854</v>
      </c>
      <c r="D3854" s="46" t="s">
        <v>17134</v>
      </c>
      <c r="G3854" s="46" t="s">
        <v>19286</v>
      </c>
      <c r="I3854" s="46" t="s">
        <v>20425</v>
      </c>
      <c r="L3854" s="46" t="s">
        <v>42</v>
      </c>
      <c r="O3854" s="46" t="s">
        <v>42</v>
      </c>
      <c r="P3854" s="43">
        <v>41096</v>
      </c>
      <c r="U3854" s="46">
        <v>38</v>
      </c>
      <c r="AA3854" s="46" t="s">
        <v>20717</v>
      </c>
      <c r="AR3854" s="95"/>
    </row>
    <row r="3855" spans="1:44" ht="15" customHeight="1">
      <c r="A3855" s="46">
        <v>4302</v>
      </c>
      <c r="B3855" s="46">
        <v>3855</v>
      </c>
      <c r="D3855" s="46" t="s">
        <v>17135</v>
      </c>
      <c r="E3855" s="46" t="s">
        <v>24863</v>
      </c>
      <c r="G3855" s="46" t="s">
        <v>19287</v>
      </c>
      <c r="I3855" s="46" t="s">
        <v>20367</v>
      </c>
      <c r="L3855" s="46" t="s">
        <v>42</v>
      </c>
      <c r="O3855" s="46" t="s">
        <v>42</v>
      </c>
      <c r="P3855" s="43">
        <v>41096</v>
      </c>
      <c r="R3855" s="46">
        <v>26.2</v>
      </c>
      <c r="U3855" s="46">
        <v>38</v>
      </c>
      <c r="AA3855" s="46" t="s">
        <v>20717</v>
      </c>
      <c r="AB3855" s="46" t="s">
        <v>20790</v>
      </c>
      <c r="AR3855" s="95"/>
    </row>
    <row r="3856" spans="1:44" ht="15" customHeight="1">
      <c r="A3856" s="46">
        <v>4303</v>
      </c>
      <c r="B3856" s="46">
        <v>3856</v>
      </c>
      <c r="D3856" s="46" t="s">
        <v>17136</v>
      </c>
      <c r="G3856" s="46" t="s">
        <v>19288</v>
      </c>
      <c r="I3856" s="46" t="s">
        <v>20375</v>
      </c>
      <c r="L3856" s="46" t="s">
        <v>42</v>
      </c>
      <c r="O3856" s="46" t="s">
        <v>42</v>
      </c>
      <c r="P3856" s="43">
        <v>41096</v>
      </c>
      <c r="U3856" s="46">
        <v>39</v>
      </c>
      <c r="AA3856" s="46" t="s">
        <v>20717</v>
      </c>
      <c r="AR3856" s="95"/>
    </row>
    <row r="3857" spans="1:44" ht="15" customHeight="1">
      <c r="A3857" s="46">
        <v>4304</v>
      </c>
      <c r="B3857" s="46">
        <v>3857</v>
      </c>
      <c r="D3857" s="46" t="s">
        <v>17137</v>
      </c>
      <c r="E3857" s="46" t="s">
        <v>23803</v>
      </c>
      <c r="G3857" s="46" t="s">
        <v>19289</v>
      </c>
      <c r="I3857" s="46" t="s">
        <v>20416</v>
      </c>
      <c r="L3857" s="46" t="s">
        <v>42</v>
      </c>
      <c r="O3857" s="46" t="s">
        <v>42</v>
      </c>
      <c r="P3857" s="43">
        <v>41096</v>
      </c>
      <c r="R3857" s="46">
        <v>28.6</v>
      </c>
      <c r="U3857" s="46">
        <v>37</v>
      </c>
      <c r="AA3857" s="46" t="s">
        <v>20717</v>
      </c>
      <c r="AB3857" s="46" t="s">
        <v>20791</v>
      </c>
      <c r="AR3857" s="95"/>
    </row>
    <row r="3858" spans="1:44" ht="15" customHeight="1">
      <c r="A3858" s="46">
        <v>4305</v>
      </c>
      <c r="B3858" s="46">
        <v>3858</v>
      </c>
      <c r="D3858" s="46" t="s">
        <v>17138</v>
      </c>
      <c r="G3858" s="46" t="s">
        <v>19290</v>
      </c>
      <c r="I3858" s="46" t="s">
        <v>20426</v>
      </c>
      <c r="L3858" s="46" t="s">
        <v>42</v>
      </c>
      <c r="O3858" s="46" t="s">
        <v>42</v>
      </c>
      <c r="P3858" s="43">
        <v>41096</v>
      </c>
      <c r="R3858" s="46">
        <v>52</v>
      </c>
      <c r="U3858" s="46">
        <v>39</v>
      </c>
      <c r="AA3858" s="46" t="s">
        <v>20717</v>
      </c>
      <c r="AB3858" s="46" t="s">
        <v>20792</v>
      </c>
      <c r="AR3858" s="95"/>
    </row>
    <row r="3859" spans="1:44" ht="15" customHeight="1">
      <c r="A3859" s="46">
        <v>4306</v>
      </c>
      <c r="B3859" s="46">
        <v>3859</v>
      </c>
      <c r="D3859" s="46" t="s">
        <v>17139</v>
      </c>
      <c r="G3859" s="46" t="s">
        <v>19291</v>
      </c>
      <c r="I3859" s="46" t="s">
        <v>20427</v>
      </c>
      <c r="L3859" s="46" t="s">
        <v>42</v>
      </c>
      <c r="O3859" s="46" t="s">
        <v>42</v>
      </c>
      <c r="P3859" s="43">
        <v>41096</v>
      </c>
      <c r="R3859" s="46">
        <v>48.3</v>
      </c>
      <c r="U3859" s="46">
        <v>36</v>
      </c>
      <c r="AA3859" s="46" t="s">
        <v>20717</v>
      </c>
      <c r="AR3859" s="95"/>
    </row>
    <row r="3860" spans="1:44" ht="15" customHeight="1">
      <c r="A3860" s="46">
        <v>4307</v>
      </c>
      <c r="B3860" s="46">
        <v>3860</v>
      </c>
      <c r="D3860" s="46" t="s">
        <v>17140</v>
      </c>
      <c r="G3860" s="46" t="s">
        <v>19292</v>
      </c>
      <c r="I3860" s="46" t="s">
        <v>20428</v>
      </c>
      <c r="L3860" s="46" t="s">
        <v>42</v>
      </c>
      <c r="O3860" s="46" t="s">
        <v>42</v>
      </c>
      <c r="P3860" s="43">
        <v>41096</v>
      </c>
      <c r="R3860" s="46">
        <v>31.6</v>
      </c>
      <c r="U3860" s="46">
        <v>36</v>
      </c>
      <c r="AA3860" s="46" t="s">
        <v>20717</v>
      </c>
      <c r="AR3860" s="95"/>
    </row>
    <row r="3861" spans="1:44" ht="15" customHeight="1">
      <c r="A3861" s="46">
        <v>4308</v>
      </c>
      <c r="B3861" s="46">
        <v>3861</v>
      </c>
      <c r="D3861" s="46" t="s">
        <v>17141</v>
      </c>
      <c r="G3861" s="46" t="s">
        <v>19293</v>
      </c>
      <c r="I3861" s="46" t="s">
        <v>20429</v>
      </c>
      <c r="L3861" s="46" t="s">
        <v>42</v>
      </c>
      <c r="O3861" s="46" t="s">
        <v>42</v>
      </c>
      <c r="P3861" s="43">
        <v>41096</v>
      </c>
      <c r="R3861" s="46">
        <v>8.8699999999999992</v>
      </c>
      <c r="U3861" s="46">
        <v>37</v>
      </c>
      <c r="AA3861" s="46" t="s">
        <v>20717</v>
      </c>
      <c r="AB3861" s="46" t="s">
        <v>20793</v>
      </c>
      <c r="AR3861" s="95"/>
    </row>
    <row r="3862" spans="1:44" ht="15" customHeight="1">
      <c r="A3862" s="46">
        <v>4309</v>
      </c>
      <c r="B3862" s="46">
        <v>3862</v>
      </c>
      <c r="D3862" s="46" t="s">
        <v>17142</v>
      </c>
      <c r="G3862" s="46" t="s">
        <v>19294</v>
      </c>
      <c r="I3862" s="46" t="s">
        <v>20430</v>
      </c>
      <c r="L3862" s="46" t="s">
        <v>42</v>
      </c>
      <c r="O3862" s="46" t="s">
        <v>42</v>
      </c>
      <c r="P3862" s="43">
        <v>41099</v>
      </c>
      <c r="R3862" s="46">
        <v>43.6</v>
      </c>
      <c r="U3862" s="46">
        <v>34</v>
      </c>
      <c r="AA3862" s="46" t="s">
        <v>20717</v>
      </c>
      <c r="AB3862" s="46" t="s">
        <v>20794</v>
      </c>
      <c r="AR3862" s="95"/>
    </row>
    <row r="3863" spans="1:44" ht="15" customHeight="1">
      <c r="A3863" s="46">
        <v>4310</v>
      </c>
      <c r="B3863" s="46">
        <v>3863</v>
      </c>
      <c r="D3863" s="46" t="s">
        <v>17143</v>
      </c>
      <c r="G3863" s="46" t="s">
        <v>19295</v>
      </c>
      <c r="I3863" s="46" t="s">
        <v>20364</v>
      </c>
      <c r="L3863" s="46" t="s">
        <v>42</v>
      </c>
      <c r="O3863" s="46" t="s">
        <v>42</v>
      </c>
      <c r="P3863" s="43">
        <v>41099</v>
      </c>
      <c r="R3863" s="46">
        <v>8.56</v>
      </c>
      <c r="S3863" s="46">
        <v>1.71</v>
      </c>
      <c r="U3863" s="46">
        <v>35</v>
      </c>
      <c r="AA3863" s="46" t="s">
        <v>20717</v>
      </c>
      <c r="AB3863" s="46" t="s">
        <v>20795</v>
      </c>
      <c r="AR3863" s="95"/>
    </row>
    <row r="3864" spans="1:44" ht="15" customHeight="1">
      <c r="A3864" s="46">
        <v>4311</v>
      </c>
      <c r="B3864" s="46">
        <v>3864</v>
      </c>
      <c r="D3864" s="46" t="s">
        <v>17144</v>
      </c>
      <c r="G3864" s="46" t="s">
        <v>19296</v>
      </c>
      <c r="I3864" s="46" t="s">
        <v>20431</v>
      </c>
      <c r="L3864" s="46" t="s">
        <v>42</v>
      </c>
      <c r="O3864" s="46" t="s">
        <v>42</v>
      </c>
      <c r="P3864" s="43">
        <v>41099</v>
      </c>
      <c r="R3864" s="46">
        <v>8.75</v>
      </c>
      <c r="U3864" s="46">
        <v>33</v>
      </c>
      <c r="AA3864" s="46" t="s">
        <v>20717</v>
      </c>
      <c r="AB3864" s="46" t="s">
        <v>20796</v>
      </c>
      <c r="AR3864" s="95"/>
    </row>
    <row r="3865" spans="1:44" ht="15" customHeight="1">
      <c r="A3865" s="46">
        <v>4312</v>
      </c>
      <c r="B3865" s="46">
        <v>3865</v>
      </c>
      <c r="D3865" s="46" t="s">
        <v>17145</v>
      </c>
      <c r="G3865" s="46" t="s">
        <v>19297</v>
      </c>
      <c r="I3865" s="46" t="s">
        <v>20392</v>
      </c>
      <c r="L3865" s="46" t="s">
        <v>42</v>
      </c>
      <c r="O3865" s="46" t="s">
        <v>42</v>
      </c>
      <c r="P3865" s="43">
        <v>41099</v>
      </c>
      <c r="U3865" s="46">
        <v>31</v>
      </c>
      <c r="AA3865" s="46" t="s">
        <v>20717</v>
      </c>
      <c r="AR3865" s="95"/>
    </row>
    <row r="3866" spans="1:44" ht="15" customHeight="1">
      <c r="A3866" s="46">
        <v>4313</v>
      </c>
      <c r="B3866" s="46">
        <v>3866</v>
      </c>
      <c r="D3866" s="46" t="s">
        <v>17146</v>
      </c>
      <c r="G3866" s="46" t="s">
        <v>19298</v>
      </c>
      <c r="I3866" s="46" t="s">
        <v>20432</v>
      </c>
      <c r="L3866" s="46" t="s">
        <v>42</v>
      </c>
      <c r="O3866" s="46" t="s">
        <v>42</v>
      </c>
      <c r="P3866" s="43">
        <v>41099</v>
      </c>
      <c r="R3866" s="46">
        <v>10.1</v>
      </c>
      <c r="U3866" s="46">
        <v>34</v>
      </c>
      <c r="AA3866" s="46" t="s">
        <v>20717</v>
      </c>
      <c r="AB3866" s="46" t="s">
        <v>20797</v>
      </c>
      <c r="AR3866" s="95"/>
    </row>
    <row r="3867" spans="1:44" ht="15" customHeight="1">
      <c r="A3867" s="46">
        <v>4314</v>
      </c>
      <c r="B3867" s="46">
        <v>3867</v>
      </c>
      <c r="D3867" s="46" t="s">
        <v>17147</v>
      </c>
      <c r="E3867" s="46" t="s">
        <v>28340</v>
      </c>
      <c r="G3867" s="46" t="s">
        <v>19299</v>
      </c>
      <c r="I3867" s="46" t="s">
        <v>20407</v>
      </c>
      <c r="L3867" s="46" t="s">
        <v>42</v>
      </c>
      <c r="O3867" s="46" t="s">
        <v>42</v>
      </c>
      <c r="P3867" s="43">
        <v>41099</v>
      </c>
      <c r="R3867" s="46">
        <v>25.7</v>
      </c>
      <c r="U3867" s="46">
        <v>30</v>
      </c>
      <c r="AA3867" s="46" t="s">
        <v>20717</v>
      </c>
      <c r="AB3867" s="46" t="s">
        <v>20798</v>
      </c>
      <c r="AR3867" s="95"/>
    </row>
    <row r="3868" spans="1:44" ht="15" customHeight="1">
      <c r="A3868" s="46">
        <v>4315</v>
      </c>
      <c r="B3868" s="46">
        <v>3868</v>
      </c>
      <c r="D3868" s="46" t="s">
        <v>17148</v>
      </c>
      <c r="G3868" s="46" t="s">
        <v>19300</v>
      </c>
      <c r="I3868" s="46" t="s">
        <v>20411</v>
      </c>
      <c r="L3868" s="46" t="s">
        <v>42</v>
      </c>
      <c r="O3868" s="46" t="s">
        <v>42</v>
      </c>
      <c r="P3868" s="43">
        <v>41099</v>
      </c>
      <c r="R3868" s="46">
        <v>17.8</v>
      </c>
      <c r="U3868" s="46">
        <v>34</v>
      </c>
      <c r="AA3868" s="46" t="s">
        <v>20717</v>
      </c>
      <c r="AB3868" s="46" t="s">
        <v>20799</v>
      </c>
      <c r="AR3868" s="95"/>
    </row>
    <row r="3869" spans="1:44" ht="15" customHeight="1">
      <c r="A3869" s="46">
        <v>4316</v>
      </c>
      <c r="B3869" s="46">
        <v>3869</v>
      </c>
      <c r="D3869" s="46" t="s">
        <v>17149</v>
      </c>
      <c r="G3869" s="46" t="s">
        <v>19301</v>
      </c>
      <c r="I3869" s="46" t="s">
        <v>20433</v>
      </c>
      <c r="L3869" s="46" t="s">
        <v>42</v>
      </c>
      <c r="O3869" s="46" t="s">
        <v>42</v>
      </c>
      <c r="P3869" s="43">
        <v>41099</v>
      </c>
      <c r="R3869" s="46">
        <v>17.2</v>
      </c>
      <c r="U3869" s="46">
        <v>35</v>
      </c>
      <c r="AA3869" s="46" t="s">
        <v>20717</v>
      </c>
      <c r="AB3869" s="46" t="s">
        <v>20800</v>
      </c>
      <c r="AR3869" s="95"/>
    </row>
    <row r="3870" spans="1:44" ht="15" customHeight="1">
      <c r="A3870" s="46">
        <v>4317</v>
      </c>
      <c r="B3870" s="46">
        <v>3870</v>
      </c>
      <c r="D3870" s="46" t="s">
        <v>17150</v>
      </c>
      <c r="G3870" s="46" t="s">
        <v>19302</v>
      </c>
      <c r="I3870" s="46" t="s">
        <v>20421</v>
      </c>
      <c r="L3870" s="46" t="s">
        <v>42</v>
      </c>
      <c r="O3870" s="46" t="s">
        <v>42</v>
      </c>
      <c r="P3870" s="43">
        <v>41099</v>
      </c>
      <c r="R3870" s="46">
        <v>26.8</v>
      </c>
      <c r="U3870" s="46">
        <v>36</v>
      </c>
      <c r="AA3870" s="46" t="s">
        <v>20717</v>
      </c>
      <c r="AB3870" s="46" t="s">
        <v>20801</v>
      </c>
      <c r="AR3870" s="95"/>
    </row>
    <row r="3871" spans="1:44" ht="15" customHeight="1">
      <c r="A3871" s="46">
        <v>4318</v>
      </c>
      <c r="B3871" s="46">
        <v>3871</v>
      </c>
      <c r="D3871" s="46" t="s">
        <v>17151</v>
      </c>
      <c r="G3871" s="46" t="s">
        <v>19303</v>
      </c>
      <c r="I3871" s="46" t="s">
        <v>20373</v>
      </c>
      <c r="L3871" s="46" t="s">
        <v>42</v>
      </c>
      <c r="O3871" s="46" t="s">
        <v>42</v>
      </c>
      <c r="P3871" s="43">
        <v>41099</v>
      </c>
      <c r="U3871" s="46">
        <v>33</v>
      </c>
      <c r="AA3871" s="46" t="s">
        <v>20717</v>
      </c>
      <c r="AR3871" s="95"/>
    </row>
    <row r="3872" spans="1:44" ht="15" customHeight="1">
      <c r="A3872" s="46">
        <v>4319</v>
      </c>
      <c r="B3872" s="46">
        <v>3872</v>
      </c>
      <c r="D3872" s="46" t="s">
        <v>17152</v>
      </c>
      <c r="G3872" s="46" t="s">
        <v>19304</v>
      </c>
      <c r="I3872" s="46" t="s">
        <v>20426</v>
      </c>
      <c r="L3872" s="46" t="s">
        <v>42</v>
      </c>
      <c r="O3872" s="46" t="s">
        <v>42</v>
      </c>
      <c r="P3872" s="43">
        <v>41099</v>
      </c>
      <c r="R3872" s="46">
        <v>14.2</v>
      </c>
      <c r="U3872" s="46">
        <v>36</v>
      </c>
      <c r="AA3872" s="46" t="s">
        <v>20717</v>
      </c>
      <c r="AB3872" s="46" t="s">
        <v>20802</v>
      </c>
      <c r="AR3872" s="95"/>
    </row>
    <row r="3873" spans="1:44" ht="15" customHeight="1">
      <c r="A3873" s="46">
        <v>4320</v>
      </c>
      <c r="B3873" s="46">
        <v>3873</v>
      </c>
      <c r="D3873" s="46" t="s">
        <v>17153</v>
      </c>
      <c r="G3873" s="46" t="s">
        <v>19305</v>
      </c>
      <c r="I3873" s="46" t="s">
        <v>20409</v>
      </c>
      <c r="L3873" s="46" t="s">
        <v>42</v>
      </c>
      <c r="O3873" s="46" t="s">
        <v>42</v>
      </c>
      <c r="P3873" s="43">
        <v>41099</v>
      </c>
      <c r="R3873" s="46">
        <v>27.4</v>
      </c>
      <c r="U3873" s="46">
        <v>35</v>
      </c>
      <c r="AA3873" s="46" t="s">
        <v>20717</v>
      </c>
      <c r="AR3873" s="95"/>
    </row>
    <row r="3874" spans="1:44" ht="15" customHeight="1">
      <c r="A3874" s="46">
        <v>4321</v>
      </c>
      <c r="B3874" s="46">
        <v>3874</v>
      </c>
      <c r="D3874" s="46" t="s">
        <v>17154</v>
      </c>
      <c r="G3874" s="46" t="s">
        <v>19306</v>
      </c>
      <c r="I3874" s="46" t="s">
        <v>20434</v>
      </c>
      <c r="L3874" s="46" t="s">
        <v>42</v>
      </c>
      <c r="O3874" s="46" t="s">
        <v>42</v>
      </c>
      <c r="P3874" s="43">
        <v>41101</v>
      </c>
      <c r="U3874" s="46">
        <v>32</v>
      </c>
      <c r="AA3874" s="46" t="s">
        <v>20717</v>
      </c>
      <c r="AB3874" s="46" t="s">
        <v>20803</v>
      </c>
      <c r="AR3874" s="95"/>
    </row>
    <row r="3875" spans="1:44" ht="15" customHeight="1">
      <c r="A3875" s="46">
        <v>4322</v>
      </c>
      <c r="B3875" s="46">
        <v>3875</v>
      </c>
      <c r="D3875" s="46" t="s">
        <v>17155</v>
      </c>
      <c r="E3875" s="46" t="s">
        <v>23801</v>
      </c>
      <c r="G3875" s="46" t="s">
        <v>19307</v>
      </c>
      <c r="I3875" s="46" t="s">
        <v>20435</v>
      </c>
      <c r="L3875" s="46" t="s">
        <v>42</v>
      </c>
      <c r="O3875" s="46" t="s">
        <v>42</v>
      </c>
      <c r="P3875" s="43">
        <v>41101</v>
      </c>
      <c r="R3875" s="46">
        <v>26.8</v>
      </c>
      <c r="U3875" s="46">
        <v>33</v>
      </c>
      <c r="AA3875" s="46" t="s">
        <v>20717</v>
      </c>
      <c r="AR3875" s="95"/>
    </row>
    <row r="3876" spans="1:44" ht="15" customHeight="1">
      <c r="A3876" s="46">
        <v>4323</v>
      </c>
      <c r="B3876" s="46">
        <v>3876</v>
      </c>
      <c r="D3876" s="46" t="s">
        <v>17156</v>
      </c>
      <c r="G3876" s="46" t="s">
        <v>19308</v>
      </c>
      <c r="I3876" s="46" t="s">
        <v>20436</v>
      </c>
      <c r="L3876" s="46" t="s">
        <v>42</v>
      </c>
      <c r="O3876" s="46" t="s">
        <v>42</v>
      </c>
      <c r="P3876" s="43">
        <v>41101</v>
      </c>
      <c r="R3876" s="46">
        <v>10.8</v>
      </c>
      <c r="S3876" s="46">
        <v>2.98</v>
      </c>
      <c r="U3876" s="46">
        <v>35</v>
      </c>
      <c r="AA3876" s="46" t="s">
        <v>20717</v>
      </c>
      <c r="AB3876" s="46" t="s">
        <v>20804</v>
      </c>
      <c r="AR3876" s="95"/>
    </row>
    <row r="3877" spans="1:44" ht="15" customHeight="1">
      <c r="A3877" s="46">
        <v>4324</v>
      </c>
      <c r="B3877" s="46">
        <v>3877</v>
      </c>
      <c r="D3877" s="46" t="s">
        <v>17157</v>
      </c>
      <c r="G3877" s="46" t="s">
        <v>19309</v>
      </c>
      <c r="I3877" s="46" t="s">
        <v>20437</v>
      </c>
      <c r="L3877" s="46" t="s">
        <v>42</v>
      </c>
      <c r="O3877" s="46" t="s">
        <v>42</v>
      </c>
      <c r="P3877" s="43">
        <v>41101</v>
      </c>
      <c r="U3877" s="46">
        <v>30</v>
      </c>
      <c r="AA3877" s="46" t="s">
        <v>20717</v>
      </c>
      <c r="AB3877" s="46" t="s">
        <v>20805</v>
      </c>
      <c r="AR3877" s="95"/>
    </row>
    <row r="3878" spans="1:44" ht="15" customHeight="1">
      <c r="A3878" s="46">
        <v>4325</v>
      </c>
      <c r="B3878" s="46">
        <v>3878</v>
      </c>
      <c r="D3878" s="46" t="s">
        <v>17158</v>
      </c>
      <c r="G3878" s="46" t="s">
        <v>19310</v>
      </c>
      <c r="I3878" s="46" t="s">
        <v>20355</v>
      </c>
      <c r="L3878" s="46" t="s">
        <v>42</v>
      </c>
      <c r="O3878" s="46" t="s">
        <v>42</v>
      </c>
      <c r="P3878" s="43">
        <v>41101</v>
      </c>
      <c r="U3878" s="46">
        <v>33</v>
      </c>
      <c r="AA3878" s="46" t="s">
        <v>20717</v>
      </c>
      <c r="AB3878" s="46" t="s">
        <v>20806</v>
      </c>
      <c r="AR3878" s="95"/>
    </row>
    <row r="3879" spans="1:44" ht="15" customHeight="1">
      <c r="A3879" s="46">
        <v>4326</v>
      </c>
      <c r="B3879" s="46">
        <v>3879</v>
      </c>
      <c r="D3879" s="46" t="s">
        <v>17159</v>
      </c>
      <c r="E3879" s="46" t="s">
        <v>27740</v>
      </c>
      <c r="G3879" s="46" t="s">
        <v>19311</v>
      </c>
      <c r="I3879" s="46" t="s">
        <v>20438</v>
      </c>
      <c r="L3879" s="46" t="s">
        <v>42</v>
      </c>
      <c r="O3879" s="46" t="s">
        <v>42</v>
      </c>
      <c r="P3879" s="43">
        <v>41101</v>
      </c>
      <c r="R3879" s="46">
        <v>34.5</v>
      </c>
      <c r="U3879" s="46">
        <v>34</v>
      </c>
      <c r="AA3879" s="46" t="s">
        <v>20717</v>
      </c>
      <c r="AB3879" s="46" t="s">
        <v>20807</v>
      </c>
      <c r="AR3879" s="95"/>
    </row>
    <row r="3880" spans="1:44" ht="15" customHeight="1">
      <c r="A3880" s="46">
        <v>4327</v>
      </c>
      <c r="B3880" s="46">
        <v>3880</v>
      </c>
      <c r="D3880" s="46" t="s">
        <v>17160</v>
      </c>
      <c r="G3880" s="46" t="s">
        <v>19312</v>
      </c>
      <c r="I3880" s="46" t="s">
        <v>20439</v>
      </c>
      <c r="L3880" s="46" t="s">
        <v>42</v>
      </c>
      <c r="O3880" s="46" t="s">
        <v>42</v>
      </c>
      <c r="P3880" s="43">
        <v>41101</v>
      </c>
      <c r="U3880" s="46">
        <v>34</v>
      </c>
      <c r="AA3880" s="46" t="s">
        <v>20717</v>
      </c>
      <c r="AR3880" s="95"/>
    </row>
    <row r="3881" spans="1:44" ht="15" customHeight="1">
      <c r="A3881" s="46">
        <v>4328</v>
      </c>
      <c r="B3881" s="46">
        <v>3881</v>
      </c>
      <c r="D3881" s="46" t="s">
        <v>17161</v>
      </c>
      <c r="G3881" s="46" t="s">
        <v>19313</v>
      </c>
      <c r="I3881" s="46" t="s">
        <v>20426</v>
      </c>
      <c r="L3881" s="46" t="s">
        <v>42</v>
      </c>
      <c r="O3881" s="46" t="s">
        <v>42</v>
      </c>
      <c r="P3881" s="43">
        <v>41101</v>
      </c>
      <c r="R3881" s="46">
        <v>32.1</v>
      </c>
      <c r="U3881" s="46">
        <v>33</v>
      </c>
      <c r="AA3881" s="46" t="s">
        <v>20717</v>
      </c>
      <c r="AB3881" s="46" t="s">
        <v>20808</v>
      </c>
      <c r="AR3881" s="95"/>
    </row>
    <row r="3882" spans="1:44" ht="15" customHeight="1">
      <c r="A3882" s="46">
        <v>4329</v>
      </c>
      <c r="B3882" s="46">
        <v>3882</v>
      </c>
      <c r="D3882" s="46" t="s">
        <v>17162</v>
      </c>
      <c r="G3882" s="46" t="s">
        <v>19314</v>
      </c>
      <c r="I3882" s="46" t="s">
        <v>20404</v>
      </c>
      <c r="L3882" s="46" t="s">
        <v>42</v>
      </c>
      <c r="O3882" s="46" t="s">
        <v>42</v>
      </c>
      <c r="P3882" s="43">
        <v>41101</v>
      </c>
      <c r="U3882" s="46">
        <v>32</v>
      </c>
      <c r="AA3882" s="46" t="s">
        <v>20717</v>
      </c>
      <c r="AR3882" s="95"/>
    </row>
    <row r="3883" spans="1:44" ht="15" customHeight="1">
      <c r="A3883" s="46">
        <v>4330</v>
      </c>
      <c r="B3883" s="46">
        <v>3883</v>
      </c>
      <c r="D3883" s="46" t="s">
        <v>17163</v>
      </c>
      <c r="G3883" s="46" t="s">
        <v>19315</v>
      </c>
      <c r="I3883" s="46" t="s">
        <v>20440</v>
      </c>
      <c r="L3883" s="46" t="s">
        <v>42</v>
      </c>
      <c r="O3883" s="46" t="s">
        <v>42</v>
      </c>
      <c r="P3883" s="43">
        <v>41101</v>
      </c>
      <c r="R3883" s="46">
        <v>9.98</v>
      </c>
      <c r="U3883" s="46">
        <v>35</v>
      </c>
      <c r="AA3883" s="46" t="s">
        <v>20717</v>
      </c>
      <c r="AB3883" s="46" t="s">
        <v>20809</v>
      </c>
      <c r="AR3883" s="95"/>
    </row>
    <row r="3884" spans="1:44" ht="15" customHeight="1">
      <c r="A3884" s="46">
        <v>4331</v>
      </c>
      <c r="B3884" s="46">
        <v>3884</v>
      </c>
      <c r="D3884" s="46" t="s">
        <v>17164</v>
      </c>
      <c r="G3884" s="46" t="s">
        <v>19316</v>
      </c>
      <c r="I3884" s="46" t="s">
        <v>20402</v>
      </c>
      <c r="L3884" s="46" t="s">
        <v>42</v>
      </c>
      <c r="O3884" s="46" t="s">
        <v>42</v>
      </c>
      <c r="P3884" s="43">
        <v>41101</v>
      </c>
      <c r="U3884" s="46">
        <v>32</v>
      </c>
      <c r="AA3884" s="46" t="s">
        <v>20717</v>
      </c>
      <c r="AB3884" s="46" t="s">
        <v>20810</v>
      </c>
      <c r="AR3884" s="95"/>
    </row>
    <row r="3885" spans="1:44" ht="15" customHeight="1">
      <c r="A3885" s="46">
        <v>4332</v>
      </c>
      <c r="B3885" s="46">
        <v>3885</v>
      </c>
      <c r="D3885" s="46" t="s">
        <v>17165</v>
      </c>
      <c r="G3885" s="46" t="s">
        <v>19317</v>
      </c>
      <c r="I3885" s="46" t="s">
        <v>20441</v>
      </c>
      <c r="L3885" s="46" t="s">
        <v>42</v>
      </c>
      <c r="O3885" s="46" t="s">
        <v>42</v>
      </c>
      <c r="P3885" s="43">
        <v>41101</v>
      </c>
      <c r="U3885" s="46">
        <v>33</v>
      </c>
      <c r="AA3885" s="46" t="s">
        <v>20717</v>
      </c>
      <c r="AR3885" s="95"/>
    </row>
    <row r="3886" spans="1:44" ht="15" customHeight="1">
      <c r="A3886" s="46">
        <v>4333</v>
      </c>
      <c r="B3886" s="46">
        <v>3886</v>
      </c>
      <c r="D3886" s="46" t="s">
        <v>17166</v>
      </c>
      <c r="G3886" s="46" t="s">
        <v>19318</v>
      </c>
      <c r="I3886" s="46" t="s">
        <v>20442</v>
      </c>
      <c r="L3886" s="46" t="s">
        <v>42</v>
      </c>
      <c r="O3886" s="46" t="s">
        <v>42</v>
      </c>
      <c r="P3886" s="43">
        <v>41102</v>
      </c>
      <c r="R3886" s="46">
        <v>16.5</v>
      </c>
      <c r="S3886" s="46">
        <v>5.97</v>
      </c>
      <c r="U3886" s="46">
        <v>35</v>
      </c>
      <c r="AA3886" s="46" t="s">
        <v>20717</v>
      </c>
      <c r="AR3886" s="95"/>
    </row>
    <row r="3887" spans="1:44" ht="15" customHeight="1">
      <c r="A3887" s="46">
        <v>4334</v>
      </c>
      <c r="B3887" s="46">
        <v>3887</v>
      </c>
      <c r="D3887" s="46" t="s">
        <v>17167</v>
      </c>
      <c r="G3887" s="46" t="s">
        <v>19319</v>
      </c>
      <c r="I3887" s="46" t="s">
        <v>20443</v>
      </c>
      <c r="L3887" s="46" t="s">
        <v>42</v>
      </c>
      <c r="O3887" s="46" t="s">
        <v>42</v>
      </c>
      <c r="P3887" s="43">
        <v>41102</v>
      </c>
      <c r="R3887" s="46">
        <v>49.8</v>
      </c>
      <c r="U3887" s="46">
        <v>34</v>
      </c>
      <c r="AA3887" s="46" t="s">
        <v>20717</v>
      </c>
      <c r="AR3887" s="95"/>
    </row>
    <row r="3888" spans="1:44" ht="15" customHeight="1">
      <c r="A3888" s="46">
        <v>4335</v>
      </c>
      <c r="B3888" s="46">
        <v>3888</v>
      </c>
      <c r="D3888" s="46" t="s">
        <v>17168</v>
      </c>
      <c r="E3888" s="46" t="s">
        <v>28325</v>
      </c>
      <c r="G3888" s="46" t="s">
        <v>19320</v>
      </c>
      <c r="I3888" s="46" t="s">
        <v>20444</v>
      </c>
      <c r="L3888" s="46" t="s">
        <v>42</v>
      </c>
      <c r="O3888" s="46" t="s">
        <v>42</v>
      </c>
      <c r="P3888" s="43">
        <v>41102</v>
      </c>
      <c r="R3888" s="46">
        <v>47.6</v>
      </c>
      <c r="U3888" s="46">
        <v>32</v>
      </c>
      <c r="AA3888" s="46" t="s">
        <v>20717</v>
      </c>
      <c r="AB3888" s="46" t="s">
        <v>20811</v>
      </c>
      <c r="AR3888" s="95"/>
    </row>
    <row r="3889" spans="1:44" ht="15" customHeight="1">
      <c r="A3889" s="46">
        <v>4336</v>
      </c>
      <c r="B3889" s="46">
        <v>3889</v>
      </c>
      <c r="D3889" s="46" t="s">
        <v>17169</v>
      </c>
      <c r="E3889" s="46" t="s">
        <v>28326</v>
      </c>
      <c r="G3889" s="46" t="s">
        <v>19321</v>
      </c>
      <c r="I3889" s="46" t="s">
        <v>20444</v>
      </c>
      <c r="L3889" s="46" t="s">
        <v>42</v>
      </c>
      <c r="O3889" s="46" t="s">
        <v>42</v>
      </c>
      <c r="P3889" s="43">
        <v>41102</v>
      </c>
      <c r="R3889" s="46">
        <v>59</v>
      </c>
      <c r="U3889" s="46">
        <v>33</v>
      </c>
      <c r="AA3889" s="46" t="s">
        <v>20717</v>
      </c>
      <c r="AB3889" s="46" t="s">
        <v>20812</v>
      </c>
      <c r="AR3889" s="95"/>
    </row>
    <row r="3890" spans="1:44" ht="15" customHeight="1">
      <c r="A3890" s="46">
        <v>4337</v>
      </c>
      <c r="B3890" s="46">
        <v>3890</v>
      </c>
      <c r="D3890" s="46" t="s">
        <v>17170</v>
      </c>
      <c r="G3890" s="46" t="s">
        <v>19322</v>
      </c>
      <c r="I3890" s="46" t="s">
        <v>20418</v>
      </c>
      <c r="L3890" s="46" t="s">
        <v>42</v>
      </c>
      <c r="O3890" s="46" t="s">
        <v>42</v>
      </c>
      <c r="P3890" s="43">
        <v>41102</v>
      </c>
      <c r="R3890" s="46">
        <v>50</v>
      </c>
      <c r="U3890" s="46">
        <v>33</v>
      </c>
      <c r="AA3890" s="46" t="s">
        <v>20717</v>
      </c>
      <c r="AR3890" s="95"/>
    </row>
    <row r="3891" spans="1:44" ht="15" customHeight="1">
      <c r="A3891" s="46">
        <v>4338</v>
      </c>
      <c r="B3891" s="46">
        <v>3891</v>
      </c>
      <c r="D3891" s="46" t="s">
        <v>17171</v>
      </c>
      <c r="G3891" s="46" t="s">
        <v>19323</v>
      </c>
      <c r="I3891" s="46" t="s">
        <v>20445</v>
      </c>
      <c r="L3891" s="46" t="s">
        <v>42</v>
      </c>
      <c r="O3891" s="46" t="s">
        <v>42</v>
      </c>
      <c r="P3891" s="43">
        <v>41102</v>
      </c>
      <c r="U3891" s="46">
        <v>35</v>
      </c>
      <c r="AA3891" s="46" t="s">
        <v>20717</v>
      </c>
      <c r="AB3891" s="46" t="s">
        <v>20813</v>
      </c>
      <c r="AR3891" s="95"/>
    </row>
    <row r="3892" spans="1:44" ht="15" customHeight="1">
      <c r="A3892" s="46">
        <v>4339</v>
      </c>
      <c r="B3892" s="46">
        <v>3892</v>
      </c>
      <c r="D3892" s="46" t="s">
        <v>17172</v>
      </c>
      <c r="G3892" s="46" t="s">
        <v>19324</v>
      </c>
      <c r="I3892" s="46" t="s">
        <v>20446</v>
      </c>
      <c r="L3892" s="46" t="s">
        <v>42</v>
      </c>
      <c r="O3892" s="46" t="s">
        <v>42</v>
      </c>
      <c r="P3892" s="43">
        <v>41102</v>
      </c>
      <c r="R3892" s="46">
        <v>48.3</v>
      </c>
      <c r="U3892" s="46">
        <v>31</v>
      </c>
      <c r="AA3892" s="46" t="s">
        <v>20717</v>
      </c>
      <c r="AR3892" s="95"/>
    </row>
    <row r="3893" spans="1:44" ht="15" customHeight="1">
      <c r="A3893" s="46">
        <v>4340</v>
      </c>
      <c r="B3893" s="46">
        <v>3893</v>
      </c>
      <c r="D3893" s="46" t="s">
        <v>17173</v>
      </c>
      <c r="G3893" s="46" t="s">
        <v>19325</v>
      </c>
      <c r="I3893" s="46" t="s">
        <v>20394</v>
      </c>
      <c r="L3893" s="46" t="s">
        <v>42</v>
      </c>
      <c r="O3893" s="46" t="s">
        <v>42</v>
      </c>
      <c r="P3893" s="43">
        <v>41102</v>
      </c>
      <c r="R3893" s="46">
        <v>17.7</v>
      </c>
      <c r="U3893" s="46">
        <v>31</v>
      </c>
      <c r="AA3893" s="46" t="s">
        <v>20717</v>
      </c>
      <c r="AB3893" s="46" t="s">
        <v>20814</v>
      </c>
      <c r="AR3893" s="95"/>
    </row>
    <row r="3894" spans="1:44" ht="15" customHeight="1">
      <c r="A3894" s="46">
        <v>4341</v>
      </c>
      <c r="B3894" s="46">
        <v>3894</v>
      </c>
      <c r="D3894" s="46" t="s">
        <v>17174</v>
      </c>
      <c r="G3894" s="46" t="s">
        <v>19326</v>
      </c>
      <c r="I3894" s="46" t="s">
        <v>20447</v>
      </c>
      <c r="L3894" s="46" t="s">
        <v>42</v>
      </c>
      <c r="O3894" s="46" t="s">
        <v>42</v>
      </c>
      <c r="P3894" s="43">
        <v>41102</v>
      </c>
      <c r="U3894" s="46">
        <v>31</v>
      </c>
      <c r="AA3894" s="46" t="s">
        <v>20717</v>
      </c>
      <c r="AR3894" s="95"/>
    </row>
    <row r="3895" spans="1:44" ht="15" customHeight="1">
      <c r="A3895" s="46">
        <v>4342</v>
      </c>
      <c r="B3895" s="46">
        <v>3895</v>
      </c>
      <c r="D3895" s="46" t="s">
        <v>17175</v>
      </c>
      <c r="G3895" s="46" t="s">
        <v>19327</v>
      </c>
      <c r="I3895" s="46" t="s">
        <v>20372</v>
      </c>
      <c r="L3895" s="46" t="s">
        <v>42</v>
      </c>
      <c r="O3895" s="46" t="s">
        <v>42</v>
      </c>
      <c r="P3895" s="43">
        <v>41102</v>
      </c>
      <c r="R3895" s="46">
        <v>29.1</v>
      </c>
      <c r="S3895" s="46">
        <v>8.11</v>
      </c>
      <c r="U3895" s="46">
        <v>32</v>
      </c>
      <c r="AA3895" s="46" t="s">
        <v>20717</v>
      </c>
      <c r="AB3895" s="46" t="s">
        <v>20815</v>
      </c>
      <c r="AR3895" s="95"/>
    </row>
    <row r="3896" spans="1:44" ht="15" customHeight="1">
      <c r="A3896" s="46">
        <v>4343</v>
      </c>
      <c r="B3896" s="46">
        <v>3896</v>
      </c>
      <c r="D3896" s="46" t="s">
        <v>17176</v>
      </c>
      <c r="G3896" s="46" t="s">
        <v>19328</v>
      </c>
      <c r="I3896" s="46" t="s">
        <v>20432</v>
      </c>
      <c r="L3896" s="46" t="s">
        <v>42</v>
      </c>
      <c r="O3896" s="46" t="s">
        <v>42</v>
      </c>
      <c r="P3896" s="43">
        <v>41102</v>
      </c>
      <c r="R3896" s="46">
        <v>13.6</v>
      </c>
      <c r="U3896" s="46">
        <v>32</v>
      </c>
      <c r="AA3896" s="46" t="s">
        <v>20717</v>
      </c>
      <c r="AB3896" s="46" t="s">
        <v>20816</v>
      </c>
      <c r="AR3896" s="95"/>
    </row>
    <row r="3897" spans="1:44" ht="15" customHeight="1">
      <c r="A3897" s="46">
        <v>4344</v>
      </c>
      <c r="B3897" s="46">
        <v>3897</v>
      </c>
      <c r="D3897" s="46" t="s">
        <v>17177</v>
      </c>
      <c r="G3897" s="46" t="s">
        <v>19329</v>
      </c>
      <c r="I3897" s="46" t="s">
        <v>20385</v>
      </c>
      <c r="L3897" s="46" t="s">
        <v>42</v>
      </c>
      <c r="O3897" s="46" t="s">
        <v>42</v>
      </c>
      <c r="P3897" s="43">
        <v>41102</v>
      </c>
      <c r="R3897" s="46">
        <v>34.200000000000003</v>
      </c>
      <c r="U3897" s="46">
        <v>30</v>
      </c>
      <c r="AA3897" s="46" t="s">
        <v>20717</v>
      </c>
      <c r="AB3897" s="46" t="s">
        <v>20817</v>
      </c>
      <c r="AR3897" s="95"/>
    </row>
    <row r="3898" spans="1:44" ht="15" customHeight="1">
      <c r="A3898" s="46">
        <v>4345</v>
      </c>
      <c r="B3898" s="46">
        <v>3898</v>
      </c>
      <c r="D3898" s="46" t="s">
        <v>17178</v>
      </c>
      <c r="G3898" s="46" t="s">
        <v>19330</v>
      </c>
      <c r="I3898" s="46" t="s">
        <v>20448</v>
      </c>
      <c r="L3898" s="46" t="s">
        <v>42</v>
      </c>
      <c r="O3898" s="46" t="s">
        <v>42</v>
      </c>
      <c r="P3898" s="43">
        <v>41102</v>
      </c>
      <c r="U3898" s="46">
        <v>33</v>
      </c>
      <c r="AA3898" s="46" t="s">
        <v>20717</v>
      </c>
      <c r="AB3898" s="46" t="s">
        <v>20818</v>
      </c>
      <c r="AR3898" s="95"/>
    </row>
    <row r="3899" spans="1:44" ht="15" customHeight="1">
      <c r="A3899" s="46">
        <v>4346</v>
      </c>
      <c r="B3899" s="46">
        <v>3899</v>
      </c>
      <c r="D3899" s="46" t="s">
        <v>17179</v>
      </c>
      <c r="G3899" s="46" t="s">
        <v>19331</v>
      </c>
      <c r="I3899" s="46" t="s">
        <v>20395</v>
      </c>
      <c r="L3899" s="46" t="s">
        <v>42</v>
      </c>
      <c r="O3899" s="46" t="s">
        <v>42</v>
      </c>
      <c r="P3899" s="43">
        <v>41102</v>
      </c>
      <c r="U3899" s="46">
        <v>31</v>
      </c>
      <c r="AA3899" s="46" t="s">
        <v>20717</v>
      </c>
      <c r="AR3899" s="95"/>
    </row>
    <row r="3900" spans="1:44" ht="15" customHeight="1">
      <c r="A3900" s="46">
        <v>4347</v>
      </c>
      <c r="B3900" s="46">
        <v>3900</v>
      </c>
      <c r="D3900" s="46" t="s">
        <v>17180</v>
      </c>
      <c r="G3900" s="46" t="s">
        <v>19332</v>
      </c>
      <c r="I3900" s="46" t="s">
        <v>20449</v>
      </c>
      <c r="L3900" s="46" t="s">
        <v>42</v>
      </c>
      <c r="O3900" s="46" t="s">
        <v>42</v>
      </c>
      <c r="P3900" s="43">
        <v>41102</v>
      </c>
      <c r="R3900" s="46">
        <v>38.799999999999997</v>
      </c>
      <c r="U3900" s="46">
        <v>31</v>
      </c>
      <c r="AA3900" s="46" t="s">
        <v>20717</v>
      </c>
      <c r="AR3900" s="95"/>
    </row>
    <row r="3901" spans="1:44" ht="15" customHeight="1">
      <c r="A3901" s="46">
        <v>4348</v>
      </c>
      <c r="B3901" s="46">
        <v>3901</v>
      </c>
      <c r="D3901" s="46" t="s">
        <v>17181</v>
      </c>
      <c r="G3901" s="46" t="s">
        <v>19333</v>
      </c>
      <c r="I3901" s="46" t="s">
        <v>20432</v>
      </c>
      <c r="L3901" s="46" t="s">
        <v>42</v>
      </c>
      <c r="O3901" s="46" t="s">
        <v>42</v>
      </c>
      <c r="P3901" s="43">
        <v>41102</v>
      </c>
      <c r="R3901" s="46">
        <v>6.66</v>
      </c>
      <c r="U3901" s="46">
        <v>33</v>
      </c>
      <c r="AA3901" s="46" t="s">
        <v>20717</v>
      </c>
      <c r="AB3901" s="46" t="s">
        <v>20819</v>
      </c>
      <c r="AR3901" s="95"/>
    </row>
    <row r="3902" spans="1:44" ht="15" customHeight="1">
      <c r="A3902" s="46">
        <v>4349</v>
      </c>
      <c r="B3902" s="46">
        <v>3902</v>
      </c>
      <c r="D3902" s="46" t="s">
        <v>17182</v>
      </c>
      <c r="G3902" s="46" t="s">
        <v>19334</v>
      </c>
      <c r="I3902" s="46" t="s">
        <v>20450</v>
      </c>
      <c r="L3902" s="46" t="s">
        <v>42</v>
      </c>
      <c r="O3902" s="46" t="s">
        <v>42</v>
      </c>
      <c r="P3902" s="43">
        <v>41102</v>
      </c>
      <c r="R3902" s="46">
        <v>19.7</v>
      </c>
      <c r="U3902" s="46">
        <v>31</v>
      </c>
      <c r="AA3902" s="46" t="s">
        <v>20717</v>
      </c>
      <c r="AB3902" s="46" t="s">
        <v>20820</v>
      </c>
      <c r="AR3902" s="95"/>
    </row>
    <row r="3903" spans="1:44" ht="15" customHeight="1">
      <c r="A3903" s="46">
        <v>4350</v>
      </c>
      <c r="B3903" s="46">
        <v>3903</v>
      </c>
      <c r="D3903" s="46" t="s">
        <v>17183</v>
      </c>
      <c r="E3903" s="46" t="s">
        <v>28354</v>
      </c>
      <c r="G3903" s="46" t="s">
        <v>19335</v>
      </c>
      <c r="I3903" s="46" t="s">
        <v>20451</v>
      </c>
      <c r="L3903" s="46" t="s">
        <v>42</v>
      </c>
      <c r="O3903" s="46" t="s">
        <v>42</v>
      </c>
      <c r="P3903" s="43">
        <v>41102</v>
      </c>
      <c r="R3903" s="46">
        <v>27.7</v>
      </c>
      <c r="U3903" s="46">
        <v>33</v>
      </c>
      <c r="AA3903" s="46" t="s">
        <v>20717</v>
      </c>
      <c r="AB3903" s="46" t="s">
        <v>20821</v>
      </c>
      <c r="AR3903" s="95"/>
    </row>
    <row r="3904" spans="1:44" ht="15" customHeight="1">
      <c r="A3904" s="46">
        <v>4351</v>
      </c>
      <c r="B3904" s="46">
        <v>3904</v>
      </c>
      <c r="D3904" s="46" t="s">
        <v>17184</v>
      </c>
      <c r="E3904" s="46" t="s">
        <v>28355</v>
      </c>
      <c r="G3904" s="46" t="s">
        <v>19336</v>
      </c>
      <c r="I3904" s="46" t="s">
        <v>20451</v>
      </c>
      <c r="L3904" s="46" t="s">
        <v>42</v>
      </c>
      <c r="O3904" s="46" t="s">
        <v>42</v>
      </c>
      <c r="P3904" s="43">
        <v>41102</v>
      </c>
      <c r="R3904" s="46">
        <v>37.6</v>
      </c>
      <c r="U3904" s="46">
        <v>32</v>
      </c>
      <c r="AA3904" s="46" t="s">
        <v>20717</v>
      </c>
      <c r="AB3904" s="46" t="s">
        <v>20822</v>
      </c>
      <c r="AR3904" s="95"/>
    </row>
    <row r="3905" spans="1:44" ht="15" customHeight="1">
      <c r="A3905" s="46">
        <v>4352</v>
      </c>
      <c r="B3905" s="46">
        <v>3905</v>
      </c>
      <c r="D3905" s="46" t="s">
        <v>17185</v>
      </c>
      <c r="G3905" s="46" t="s">
        <v>19337</v>
      </c>
      <c r="I3905" s="46" t="s">
        <v>20403</v>
      </c>
      <c r="L3905" s="46" t="s">
        <v>42</v>
      </c>
      <c r="O3905" s="46" t="s">
        <v>42</v>
      </c>
      <c r="P3905" s="43">
        <v>41102</v>
      </c>
      <c r="R3905" s="46">
        <v>40.6</v>
      </c>
      <c r="U3905" s="46">
        <v>33</v>
      </c>
      <c r="AA3905" s="46" t="s">
        <v>20717</v>
      </c>
      <c r="AR3905" s="95"/>
    </row>
    <row r="3906" spans="1:44" ht="15" customHeight="1">
      <c r="A3906" s="46">
        <v>4353</v>
      </c>
      <c r="B3906" s="46">
        <v>3906</v>
      </c>
      <c r="D3906" s="46" t="s">
        <v>17186</v>
      </c>
      <c r="G3906" s="46" t="s">
        <v>19338</v>
      </c>
      <c r="I3906" s="46" t="s">
        <v>20452</v>
      </c>
      <c r="L3906" s="46" t="s">
        <v>42</v>
      </c>
      <c r="O3906" s="46" t="s">
        <v>42</v>
      </c>
      <c r="P3906" s="43">
        <v>41102</v>
      </c>
      <c r="R3906" s="46">
        <v>22.6</v>
      </c>
      <c r="U3906" s="46">
        <v>30</v>
      </c>
      <c r="AA3906" s="46" t="s">
        <v>20717</v>
      </c>
      <c r="AR3906" s="95"/>
    </row>
    <row r="3907" spans="1:44" ht="15" customHeight="1">
      <c r="A3907" s="46">
        <v>4354</v>
      </c>
      <c r="B3907" s="46">
        <v>3907</v>
      </c>
      <c r="D3907" s="46" t="s">
        <v>17187</v>
      </c>
      <c r="G3907" s="46" t="s">
        <v>19339</v>
      </c>
      <c r="I3907" s="46" t="s">
        <v>20391</v>
      </c>
      <c r="L3907" s="46" t="s">
        <v>42</v>
      </c>
      <c r="O3907" s="46" t="s">
        <v>42</v>
      </c>
      <c r="P3907" s="43">
        <v>41102</v>
      </c>
      <c r="U3907" s="46">
        <v>32</v>
      </c>
      <c r="AA3907" s="46" t="s">
        <v>20717</v>
      </c>
      <c r="AR3907" s="95"/>
    </row>
    <row r="3908" spans="1:44" ht="15" customHeight="1">
      <c r="A3908" s="46">
        <v>4355</v>
      </c>
      <c r="B3908" s="46">
        <v>3908</v>
      </c>
      <c r="D3908" s="46" t="s">
        <v>17188</v>
      </c>
      <c r="G3908" s="46" t="s">
        <v>19340</v>
      </c>
      <c r="I3908" s="46" t="s">
        <v>20453</v>
      </c>
      <c r="L3908" s="46" t="s">
        <v>42</v>
      </c>
      <c r="O3908" s="46" t="s">
        <v>42</v>
      </c>
      <c r="P3908" s="43">
        <v>41102</v>
      </c>
      <c r="R3908" s="46">
        <v>6.13</v>
      </c>
      <c r="U3908" s="46">
        <v>32</v>
      </c>
      <c r="AA3908" s="46" t="s">
        <v>20717</v>
      </c>
      <c r="AR3908" s="95"/>
    </row>
    <row r="3909" spans="1:44" ht="15" customHeight="1">
      <c r="A3909" s="46">
        <v>4356</v>
      </c>
      <c r="B3909" s="46">
        <v>3909</v>
      </c>
      <c r="D3909" s="46" t="s">
        <v>17189</v>
      </c>
      <c r="G3909" s="46" t="s">
        <v>19341</v>
      </c>
      <c r="I3909" s="46" t="s">
        <v>20400</v>
      </c>
      <c r="L3909" s="46" t="s">
        <v>42</v>
      </c>
      <c r="O3909" s="46" t="s">
        <v>42</v>
      </c>
      <c r="P3909" s="43">
        <v>41102</v>
      </c>
      <c r="R3909" s="46">
        <v>11.6</v>
      </c>
      <c r="U3909" s="46">
        <v>33</v>
      </c>
      <c r="AA3909" s="46" t="s">
        <v>20717</v>
      </c>
      <c r="AR3909" s="95"/>
    </row>
    <row r="3910" spans="1:44" ht="15" customHeight="1">
      <c r="A3910" s="46">
        <v>4357</v>
      </c>
      <c r="B3910" s="46">
        <v>3910</v>
      </c>
      <c r="D3910" s="46" t="s">
        <v>17190</v>
      </c>
      <c r="G3910" s="46" t="s">
        <v>19342</v>
      </c>
      <c r="I3910" s="46" t="s">
        <v>20393</v>
      </c>
      <c r="L3910" s="46" t="s">
        <v>42</v>
      </c>
      <c r="O3910" s="46" t="s">
        <v>42</v>
      </c>
      <c r="P3910" s="43">
        <v>41107</v>
      </c>
      <c r="R3910" s="46">
        <v>16.399999999999999</v>
      </c>
      <c r="U3910" s="46">
        <v>31</v>
      </c>
      <c r="AA3910" s="46" t="s">
        <v>20717</v>
      </c>
      <c r="AR3910" s="95"/>
    </row>
    <row r="3911" spans="1:44" ht="15" customHeight="1">
      <c r="A3911" s="46">
        <v>4358</v>
      </c>
      <c r="B3911" s="46">
        <v>3911</v>
      </c>
      <c r="D3911" s="46" t="s">
        <v>17191</v>
      </c>
      <c r="E3911" s="46" t="s">
        <v>23797</v>
      </c>
      <c r="G3911" s="46" t="s">
        <v>19343</v>
      </c>
      <c r="I3911" s="46" t="s">
        <v>20434</v>
      </c>
      <c r="L3911" s="46" t="s">
        <v>42</v>
      </c>
      <c r="O3911" s="46" t="s">
        <v>42</v>
      </c>
      <c r="P3911" s="43">
        <v>41107</v>
      </c>
      <c r="R3911" s="46">
        <v>18.8</v>
      </c>
      <c r="S3911" s="46">
        <v>2.88</v>
      </c>
      <c r="U3911" s="46">
        <v>30</v>
      </c>
      <c r="AA3911" s="46" t="s">
        <v>20717</v>
      </c>
      <c r="AB3911" s="46" t="s">
        <v>20823</v>
      </c>
      <c r="AR3911" s="95"/>
    </row>
    <row r="3912" spans="1:44" ht="15" customHeight="1">
      <c r="A3912" s="46">
        <v>4359</v>
      </c>
      <c r="B3912" s="46">
        <v>3912</v>
      </c>
      <c r="D3912" s="46" t="s">
        <v>17192</v>
      </c>
      <c r="G3912" s="46" t="s">
        <v>19344</v>
      </c>
      <c r="I3912" s="46" t="s">
        <v>20407</v>
      </c>
      <c r="L3912" s="46" t="s">
        <v>42</v>
      </c>
      <c r="O3912" s="46" t="s">
        <v>42</v>
      </c>
      <c r="P3912" s="43">
        <v>41107</v>
      </c>
      <c r="R3912" s="46">
        <v>26.6</v>
      </c>
      <c r="U3912" s="46">
        <v>32</v>
      </c>
      <c r="AA3912" s="46" t="s">
        <v>20717</v>
      </c>
      <c r="AR3912" s="95"/>
    </row>
    <row r="3913" spans="1:44" ht="15" customHeight="1">
      <c r="A3913" s="46">
        <v>4360</v>
      </c>
      <c r="B3913" s="46">
        <v>3913</v>
      </c>
      <c r="D3913" s="46" t="s">
        <v>17193</v>
      </c>
      <c r="G3913" s="46" t="s">
        <v>19345</v>
      </c>
      <c r="I3913" s="46" t="s">
        <v>20367</v>
      </c>
      <c r="L3913" s="46" t="s">
        <v>42</v>
      </c>
      <c r="O3913" s="46" t="s">
        <v>42</v>
      </c>
      <c r="P3913" s="43">
        <v>41107</v>
      </c>
      <c r="R3913" s="46">
        <v>16.2</v>
      </c>
      <c r="U3913" s="46">
        <v>30</v>
      </c>
      <c r="AA3913" s="46" t="s">
        <v>20717</v>
      </c>
      <c r="AR3913" s="95"/>
    </row>
    <row r="3914" spans="1:44" ht="15" customHeight="1">
      <c r="A3914" s="46">
        <v>4361</v>
      </c>
      <c r="B3914" s="46">
        <v>3914</v>
      </c>
      <c r="D3914" s="46" t="s">
        <v>17194</v>
      </c>
      <c r="G3914" s="46" t="s">
        <v>19346</v>
      </c>
      <c r="I3914" s="46" t="s">
        <v>20454</v>
      </c>
      <c r="L3914" s="46" t="s">
        <v>42</v>
      </c>
      <c r="O3914" s="46" t="s">
        <v>42</v>
      </c>
      <c r="P3914" s="43">
        <v>41107</v>
      </c>
      <c r="R3914" s="46">
        <v>40.4</v>
      </c>
      <c r="U3914" s="46">
        <v>32</v>
      </c>
      <c r="AA3914" s="46" t="s">
        <v>20717</v>
      </c>
      <c r="AB3914" s="46" t="s">
        <v>20824</v>
      </c>
      <c r="AR3914" s="95"/>
    </row>
    <row r="3915" spans="1:44" ht="15" customHeight="1">
      <c r="A3915" s="46">
        <v>4362</v>
      </c>
      <c r="B3915" s="46">
        <v>3915</v>
      </c>
      <c r="D3915" s="46" t="s">
        <v>17195</v>
      </c>
      <c r="G3915" s="46" t="s">
        <v>19347</v>
      </c>
      <c r="I3915" s="46" t="s">
        <v>20455</v>
      </c>
      <c r="L3915" s="46" t="s">
        <v>42</v>
      </c>
      <c r="O3915" s="46" t="s">
        <v>42</v>
      </c>
      <c r="P3915" s="43">
        <v>41107</v>
      </c>
      <c r="R3915" s="46">
        <v>20.2</v>
      </c>
      <c r="U3915" s="46">
        <v>31</v>
      </c>
      <c r="AA3915" s="46" t="s">
        <v>20717</v>
      </c>
      <c r="AR3915" s="95"/>
    </row>
    <row r="3916" spans="1:44" ht="15" customHeight="1">
      <c r="A3916" s="46">
        <v>4363</v>
      </c>
      <c r="B3916" s="46">
        <v>3916</v>
      </c>
      <c r="D3916" s="46" t="s">
        <v>17196</v>
      </c>
      <c r="G3916" s="46" t="s">
        <v>19348</v>
      </c>
      <c r="I3916" s="46" t="s">
        <v>20431</v>
      </c>
      <c r="L3916" s="46" t="s">
        <v>42</v>
      </c>
      <c r="O3916" s="46" t="s">
        <v>42</v>
      </c>
      <c r="P3916" s="43">
        <v>41107</v>
      </c>
      <c r="R3916" s="46">
        <v>0</v>
      </c>
      <c r="S3916" s="46">
        <v>0</v>
      </c>
      <c r="U3916" s="46">
        <v>31</v>
      </c>
      <c r="AA3916" s="46" t="s">
        <v>20717</v>
      </c>
      <c r="AB3916" s="46" t="s">
        <v>20825</v>
      </c>
      <c r="AR3916" s="95"/>
    </row>
    <row r="3917" spans="1:44" ht="15" customHeight="1">
      <c r="A3917" s="46">
        <v>4364</v>
      </c>
      <c r="B3917" s="46">
        <v>3917</v>
      </c>
      <c r="D3917" s="46" t="s">
        <v>17197</v>
      </c>
      <c r="G3917" s="46" t="s">
        <v>19349</v>
      </c>
      <c r="I3917" s="46" t="s">
        <v>20417</v>
      </c>
      <c r="L3917" s="46" t="s">
        <v>42</v>
      </c>
      <c r="O3917" s="46" t="s">
        <v>42</v>
      </c>
      <c r="P3917" s="43">
        <v>41107</v>
      </c>
      <c r="R3917" s="46">
        <v>22.4</v>
      </c>
      <c r="U3917" s="46">
        <v>33</v>
      </c>
      <c r="AA3917" s="46" t="s">
        <v>20717</v>
      </c>
      <c r="AR3917" s="95"/>
    </row>
    <row r="3918" spans="1:44" ht="15" customHeight="1">
      <c r="A3918" s="46">
        <v>4365</v>
      </c>
      <c r="B3918" s="46">
        <v>3918</v>
      </c>
      <c r="D3918" s="46" t="s">
        <v>17198</v>
      </c>
      <c r="G3918" s="46" t="s">
        <v>19350</v>
      </c>
      <c r="I3918" s="46" t="s">
        <v>20456</v>
      </c>
      <c r="L3918" s="46" t="s">
        <v>42</v>
      </c>
      <c r="O3918" s="46" t="s">
        <v>42</v>
      </c>
      <c r="P3918" s="43">
        <v>41107</v>
      </c>
      <c r="R3918" s="46">
        <v>7.92</v>
      </c>
      <c r="U3918" s="46">
        <v>30</v>
      </c>
      <c r="AA3918" s="46" t="s">
        <v>20717</v>
      </c>
      <c r="AB3918" s="46" t="s">
        <v>20826</v>
      </c>
      <c r="AR3918" s="95"/>
    </row>
    <row r="3919" spans="1:44" ht="15" customHeight="1">
      <c r="A3919" s="46">
        <v>4366</v>
      </c>
      <c r="B3919" s="46">
        <v>3919</v>
      </c>
      <c r="D3919" s="46" t="s">
        <v>17199</v>
      </c>
      <c r="G3919" s="46" t="s">
        <v>19351</v>
      </c>
      <c r="I3919" s="46" t="s">
        <v>20362</v>
      </c>
      <c r="L3919" s="46" t="s">
        <v>42</v>
      </c>
      <c r="O3919" s="46" t="s">
        <v>42</v>
      </c>
      <c r="P3919" s="43">
        <v>41107</v>
      </c>
      <c r="R3919" s="46">
        <v>20.399999999999999</v>
      </c>
      <c r="U3919" s="46">
        <v>31</v>
      </c>
      <c r="AA3919" s="46" t="s">
        <v>20717</v>
      </c>
      <c r="AR3919" s="95"/>
    </row>
    <row r="3920" spans="1:44" ht="15" customHeight="1">
      <c r="A3920" s="46">
        <v>4367</v>
      </c>
      <c r="B3920" s="46">
        <v>3920</v>
      </c>
      <c r="D3920" s="46" t="s">
        <v>17200</v>
      </c>
      <c r="G3920" s="46" t="s">
        <v>19352</v>
      </c>
      <c r="I3920" s="46" t="s">
        <v>20457</v>
      </c>
      <c r="L3920" s="46" t="s">
        <v>42</v>
      </c>
      <c r="O3920" s="46" t="s">
        <v>42</v>
      </c>
      <c r="P3920" s="43">
        <v>41107</v>
      </c>
      <c r="R3920" s="46">
        <v>25.6</v>
      </c>
      <c r="U3920" s="46">
        <v>36</v>
      </c>
      <c r="AA3920" s="46" t="s">
        <v>20717</v>
      </c>
      <c r="AR3920" s="95"/>
    </row>
    <row r="3921" spans="1:44" ht="15" customHeight="1">
      <c r="A3921" s="46">
        <v>4368</v>
      </c>
      <c r="B3921" s="46">
        <v>3921</v>
      </c>
      <c r="D3921" s="46" t="s">
        <v>17201</v>
      </c>
      <c r="G3921" s="46" t="s">
        <v>19353</v>
      </c>
      <c r="I3921" s="46" t="s">
        <v>20417</v>
      </c>
      <c r="L3921" s="46" t="s">
        <v>42</v>
      </c>
      <c r="O3921" s="46" t="s">
        <v>42</v>
      </c>
      <c r="P3921" s="43">
        <v>41107</v>
      </c>
      <c r="R3921" s="46">
        <v>9.2799999999999994</v>
      </c>
      <c r="U3921" s="46">
        <v>32</v>
      </c>
      <c r="AA3921" s="46" t="s">
        <v>20717</v>
      </c>
      <c r="AR3921" s="95"/>
    </row>
    <row r="3922" spans="1:44" ht="15" customHeight="1">
      <c r="A3922" s="46">
        <v>4369</v>
      </c>
      <c r="B3922" s="46">
        <v>3922</v>
      </c>
      <c r="D3922" s="46" t="s">
        <v>17202</v>
      </c>
      <c r="G3922" s="46" t="s">
        <v>19354</v>
      </c>
      <c r="I3922" s="46" t="s">
        <v>20442</v>
      </c>
      <c r="L3922" s="46" t="s">
        <v>42</v>
      </c>
      <c r="O3922" s="46" t="s">
        <v>42</v>
      </c>
      <c r="P3922" s="43">
        <v>41157</v>
      </c>
      <c r="R3922" s="46">
        <v>13.6</v>
      </c>
      <c r="S3922" s="46">
        <v>2.68</v>
      </c>
      <c r="U3922" s="46">
        <v>34</v>
      </c>
      <c r="AA3922" s="46" t="s">
        <v>20717</v>
      </c>
      <c r="AB3922" s="46" t="s">
        <v>20827</v>
      </c>
      <c r="AR3922" s="95"/>
    </row>
    <row r="3923" spans="1:44" ht="15" customHeight="1">
      <c r="A3923" s="46">
        <v>4370</v>
      </c>
      <c r="B3923" s="46">
        <v>3923</v>
      </c>
      <c r="D3923" s="46" t="s">
        <v>17203</v>
      </c>
      <c r="G3923" s="46" t="s">
        <v>19355</v>
      </c>
      <c r="I3923" s="46" t="s">
        <v>20458</v>
      </c>
      <c r="L3923" s="46" t="s">
        <v>42</v>
      </c>
      <c r="O3923" s="46" t="s">
        <v>42</v>
      </c>
      <c r="P3923" s="43">
        <v>41157</v>
      </c>
      <c r="R3923" s="46">
        <v>51.2</v>
      </c>
      <c r="U3923" s="46">
        <v>34</v>
      </c>
      <c r="AA3923" s="46" t="s">
        <v>20717</v>
      </c>
      <c r="AB3923" s="46" t="s">
        <v>20828</v>
      </c>
      <c r="AR3923" s="95"/>
    </row>
    <row r="3924" spans="1:44" ht="15" customHeight="1">
      <c r="A3924" s="46">
        <v>4371</v>
      </c>
      <c r="B3924" s="46">
        <v>3924</v>
      </c>
      <c r="D3924" s="46" t="s">
        <v>17204</v>
      </c>
      <c r="G3924" s="46" t="s">
        <v>19356</v>
      </c>
      <c r="I3924" s="46" t="s">
        <v>20420</v>
      </c>
      <c r="L3924" s="46" t="s">
        <v>42</v>
      </c>
      <c r="O3924" s="46" t="s">
        <v>42</v>
      </c>
      <c r="P3924" s="43">
        <v>41157</v>
      </c>
      <c r="R3924" s="46">
        <v>28.6</v>
      </c>
      <c r="U3924" s="46">
        <v>35</v>
      </c>
      <c r="AA3924" s="46" t="s">
        <v>20717</v>
      </c>
      <c r="AB3924" s="46" t="s">
        <v>20829</v>
      </c>
      <c r="AR3924" s="95"/>
    </row>
    <row r="3925" spans="1:44" ht="15" customHeight="1">
      <c r="A3925" s="46">
        <v>4372</v>
      </c>
      <c r="B3925" s="46">
        <v>3925</v>
      </c>
      <c r="D3925" s="46" t="s">
        <v>17205</v>
      </c>
      <c r="G3925" s="46" t="s">
        <v>19357</v>
      </c>
      <c r="I3925" s="46" t="s">
        <v>20408</v>
      </c>
      <c r="L3925" s="46" t="s">
        <v>42</v>
      </c>
      <c r="O3925" s="46" t="s">
        <v>42</v>
      </c>
      <c r="P3925" s="43">
        <v>41157</v>
      </c>
      <c r="R3925" s="46">
        <v>40</v>
      </c>
      <c r="U3925" s="46">
        <v>31</v>
      </c>
      <c r="AA3925" s="46" t="s">
        <v>20717</v>
      </c>
      <c r="AR3925" s="95"/>
    </row>
    <row r="3926" spans="1:44" ht="15" customHeight="1">
      <c r="A3926" s="46">
        <v>4373</v>
      </c>
      <c r="B3926" s="46">
        <v>3926</v>
      </c>
      <c r="D3926" s="46" t="s">
        <v>17206</v>
      </c>
      <c r="G3926" s="46" t="s">
        <v>19358</v>
      </c>
      <c r="I3926" s="46" t="s">
        <v>20459</v>
      </c>
      <c r="L3926" s="46" t="s">
        <v>42</v>
      </c>
      <c r="O3926" s="46" t="s">
        <v>42</v>
      </c>
      <c r="P3926" s="43">
        <v>41157</v>
      </c>
      <c r="R3926" s="46">
        <v>16.600000000000001</v>
      </c>
      <c r="S3926" s="46">
        <v>4.6900000000000004</v>
      </c>
      <c r="AA3926" s="46" t="s">
        <v>20717</v>
      </c>
      <c r="AB3926" s="46" t="s">
        <v>20830</v>
      </c>
      <c r="AR3926" s="95"/>
    </row>
    <row r="3927" spans="1:44" ht="15" customHeight="1">
      <c r="A3927" s="46">
        <v>4374</v>
      </c>
      <c r="B3927" s="46">
        <v>3927</v>
      </c>
      <c r="D3927" s="46" t="s">
        <v>17207</v>
      </c>
      <c r="G3927" s="46" t="s">
        <v>19359</v>
      </c>
      <c r="I3927" s="46" t="s">
        <v>20460</v>
      </c>
      <c r="L3927" s="46" t="s">
        <v>42</v>
      </c>
      <c r="O3927" s="46" t="s">
        <v>42</v>
      </c>
      <c r="P3927" s="43">
        <v>41157</v>
      </c>
      <c r="R3927" s="46">
        <v>25.6</v>
      </c>
      <c r="U3927" s="46">
        <v>31</v>
      </c>
      <c r="AA3927" s="46" t="s">
        <v>20717</v>
      </c>
      <c r="AR3927" s="95"/>
    </row>
    <row r="3928" spans="1:44" ht="15" customHeight="1">
      <c r="A3928" s="46">
        <v>4375</v>
      </c>
      <c r="B3928" s="46">
        <v>3928</v>
      </c>
      <c r="D3928" s="46" t="s">
        <v>17208</v>
      </c>
      <c r="G3928" s="46" t="s">
        <v>19360</v>
      </c>
      <c r="I3928" s="46" t="s">
        <v>20406</v>
      </c>
      <c r="L3928" s="46" t="s">
        <v>42</v>
      </c>
      <c r="O3928" s="46" t="s">
        <v>42</v>
      </c>
      <c r="P3928" s="43">
        <v>41157</v>
      </c>
      <c r="R3928" s="46">
        <v>41.2</v>
      </c>
      <c r="U3928" s="46">
        <v>36</v>
      </c>
      <c r="AA3928" s="46" t="s">
        <v>20717</v>
      </c>
      <c r="AR3928" s="95"/>
    </row>
    <row r="3929" spans="1:44" ht="15" customHeight="1">
      <c r="A3929" s="46">
        <v>4376</v>
      </c>
      <c r="B3929" s="46">
        <v>3929</v>
      </c>
      <c r="D3929" s="46" t="s">
        <v>17209</v>
      </c>
      <c r="G3929" s="46" t="s">
        <v>19361</v>
      </c>
      <c r="I3929" s="46" t="s">
        <v>20406</v>
      </c>
      <c r="L3929" s="46" t="s">
        <v>42</v>
      </c>
      <c r="O3929" s="46" t="s">
        <v>42</v>
      </c>
      <c r="P3929" s="43">
        <v>41157</v>
      </c>
      <c r="R3929" s="46">
        <v>35.200000000000003</v>
      </c>
      <c r="U3929" s="46">
        <v>34</v>
      </c>
      <c r="AA3929" s="46" t="s">
        <v>20717</v>
      </c>
      <c r="AR3929" s="95"/>
    </row>
    <row r="3930" spans="1:44" ht="15" customHeight="1">
      <c r="A3930" s="46">
        <v>4377</v>
      </c>
      <c r="B3930" s="46">
        <v>3930</v>
      </c>
      <c r="D3930" s="46" t="s">
        <v>17210</v>
      </c>
      <c r="G3930" s="46" t="s">
        <v>19362</v>
      </c>
      <c r="I3930" s="46" t="s">
        <v>20461</v>
      </c>
      <c r="L3930" s="46" t="s">
        <v>42</v>
      </c>
      <c r="O3930" s="46" t="s">
        <v>42</v>
      </c>
      <c r="P3930" s="43">
        <v>41157</v>
      </c>
      <c r="R3930" s="46">
        <v>30.2</v>
      </c>
      <c r="U3930" s="46">
        <v>37</v>
      </c>
      <c r="AA3930" s="46" t="s">
        <v>20717</v>
      </c>
      <c r="AR3930" s="95"/>
    </row>
    <row r="3931" spans="1:44" ht="15" customHeight="1">
      <c r="A3931" s="46">
        <v>4378</v>
      </c>
      <c r="B3931" s="46">
        <v>3931</v>
      </c>
      <c r="D3931" s="46" t="s">
        <v>17211</v>
      </c>
      <c r="G3931" s="46" t="s">
        <v>19363</v>
      </c>
      <c r="I3931" s="46" t="s">
        <v>20461</v>
      </c>
      <c r="L3931" s="46" t="s">
        <v>42</v>
      </c>
      <c r="O3931" s="46" t="s">
        <v>42</v>
      </c>
      <c r="P3931" s="43">
        <v>41157</v>
      </c>
      <c r="R3931" s="46">
        <v>17.2</v>
      </c>
      <c r="U3931" s="46">
        <v>30</v>
      </c>
      <c r="AA3931" s="46" t="s">
        <v>20717</v>
      </c>
      <c r="AR3931" s="95"/>
    </row>
    <row r="3932" spans="1:44" ht="15" customHeight="1">
      <c r="A3932" s="46">
        <v>4379</v>
      </c>
      <c r="B3932" s="46">
        <v>3932</v>
      </c>
      <c r="D3932" s="46" t="s">
        <v>17212</v>
      </c>
      <c r="G3932" s="46" t="s">
        <v>19364</v>
      </c>
      <c r="I3932" s="46" t="s">
        <v>20462</v>
      </c>
      <c r="L3932" s="46" t="s">
        <v>42</v>
      </c>
      <c r="O3932" s="46" t="s">
        <v>42</v>
      </c>
      <c r="P3932" s="43">
        <v>41157</v>
      </c>
      <c r="R3932" s="46">
        <v>27.6</v>
      </c>
      <c r="U3932" s="46">
        <v>38</v>
      </c>
      <c r="AA3932" s="46" t="s">
        <v>20717</v>
      </c>
      <c r="AR3932" s="95"/>
    </row>
    <row r="3933" spans="1:44" ht="15" customHeight="1">
      <c r="A3933" s="46">
        <v>4380</v>
      </c>
      <c r="B3933" s="46">
        <v>3933</v>
      </c>
      <c r="D3933" s="46" t="s">
        <v>17213</v>
      </c>
      <c r="G3933" s="46" t="s">
        <v>19365</v>
      </c>
      <c r="I3933" s="46" t="s">
        <v>20455</v>
      </c>
      <c r="L3933" s="46" t="s">
        <v>42</v>
      </c>
      <c r="O3933" s="46" t="s">
        <v>42</v>
      </c>
      <c r="P3933" s="43">
        <v>41157</v>
      </c>
      <c r="R3933" s="46">
        <v>22</v>
      </c>
      <c r="U3933" s="46">
        <v>30</v>
      </c>
      <c r="AA3933" s="46" t="s">
        <v>20717</v>
      </c>
      <c r="AR3933" s="95"/>
    </row>
    <row r="3934" spans="1:44" ht="15" customHeight="1">
      <c r="A3934" s="46">
        <v>4381</v>
      </c>
      <c r="B3934" s="46">
        <v>3934</v>
      </c>
      <c r="D3934" s="46" t="s">
        <v>17214</v>
      </c>
      <c r="G3934" s="46" t="s">
        <v>19366</v>
      </c>
      <c r="I3934" s="46" t="s">
        <v>20436</v>
      </c>
      <c r="L3934" s="46" t="s">
        <v>42</v>
      </c>
      <c r="O3934" s="46" t="s">
        <v>42</v>
      </c>
      <c r="P3934" s="43">
        <v>41158</v>
      </c>
      <c r="R3934" s="46">
        <v>8.92</v>
      </c>
      <c r="S3934" s="46">
        <v>4.34</v>
      </c>
      <c r="U3934" s="46">
        <v>31</v>
      </c>
      <c r="AA3934" s="46" t="s">
        <v>20717</v>
      </c>
      <c r="AB3934" s="46" t="s">
        <v>20831</v>
      </c>
      <c r="AR3934" s="95"/>
    </row>
    <row r="3935" spans="1:44" ht="15" customHeight="1">
      <c r="A3935" s="46">
        <v>4382</v>
      </c>
      <c r="B3935" s="46">
        <v>3935</v>
      </c>
      <c r="D3935" s="46" t="s">
        <v>17215</v>
      </c>
      <c r="G3935" s="46" t="s">
        <v>19367</v>
      </c>
      <c r="I3935" s="46" t="s">
        <v>20459</v>
      </c>
      <c r="L3935" s="46" t="s">
        <v>42</v>
      </c>
      <c r="O3935" s="46" t="s">
        <v>42</v>
      </c>
      <c r="P3935" s="43">
        <v>41158</v>
      </c>
      <c r="R3935" s="46">
        <v>32.4</v>
      </c>
      <c r="U3935" s="46">
        <v>33</v>
      </c>
      <c r="AA3935" s="46" t="s">
        <v>20717</v>
      </c>
      <c r="AB3935" s="46" t="s">
        <v>20832</v>
      </c>
      <c r="AR3935" s="95"/>
    </row>
    <row r="3936" spans="1:44" ht="15" customHeight="1">
      <c r="A3936" s="46">
        <v>4383</v>
      </c>
      <c r="B3936" s="46">
        <v>3936</v>
      </c>
      <c r="D3936" s="46" t="s">
        <v>17216</v>
      </c>
      <c r="G3936" s="46" t="s">
        <v>19368</v>
      </c>
      <c r="I3936" s="46" t="s">
        <v>20386</v>
      </c>
      <c r="L3936" s="46" t="s">
        <v>42</v>
      </c>
      <c r="O3936" s="46" t="s">
        <v>42</v>
      </c>
      <c r="P3936" s="43">
        <v>41158</v>
      </c>
      <c r="R3936" s="46">
        <v>19.2</v>
      </c>
      <c r="U3936" s="46">
        <v>31</v>
      </c>
      <c r="AA3936" s="46" t="s">
        <v>20717</v>
      </c>
      <c r="AR3936" s="95"/>
    </row>
    <row r="3937" spans="1:44" ht="15" customHeight="1">
      <c r="A3937" s="46">
        <v>4384</v>
      </c>
      <c r="B3937" s="46">
        <v>3937</v>
      </c>
      <c r="D3937" s="46" t="s">
        <v>17217</v>
      </c>
      <c r="E3937" s="46" t="s">
        <v>23776</v>
      </c>
      <c r="G3937" s="46" t="s">
        <v>19369</v>
      </c>
      <c r="I3937" s="46" t="s">
        <v>20421</v>
      </c>
      <c r="L3937" s="46" t="s">
        <v>42</v>
      </c>
      <c r="O3937" s="46" t="s">
        <v>42</v>
      </c>
      <c r="P3937" s="43">
        <v>41158</v>
      </c>
      <c r="R3937" s="46">
        <v>33.200000000000003</v>
      </c>
      <c r="U3937" s="46">
        <v>39</v>
      </c>
      <c r="AA3937" s="46" t="s">
        <v>20717</v>
      </c>
      <c r="AB3937" s="46" t="s">
        <v>20833</v>
      </c>
      <c r="AR3937" s="95" t="s">
        <v>23776</v>
      </c>
    </row>
    <row r="3938" spans="1:44" ht="15" customHeight="1">
      <c r="A3938" s="46">
        <v>4385</v>
      </c>
      <c r="B3938" s="46">
        <v>3938</v>
      </c>
      <c r="D3938" s="46" t="s">
        <v>17218</v>
      </c>
      <c r="G3938" s="46" t="s">
        <v>19370</v>
      </c>
      <c r="I3938" s="46" t="s">
        <v>20386</v>
      </c>
      <c r="L3938" s="46" t="s">
        <v>42</v>
      </c>
      <c r="O3938" s="46" t="s">
        <v>42</v>
      </c>
      <c r="P3938" s="43">
        <v>41158</v>
      </c>
      <c r="R3938" s="46" t="s">
        <v>20690</v>
      </c>
      <c r="U3938" s="46">
        <v>33</v>
      </c>
      <c r="AA3938" s="46" t="s">
        <v>20717</v>
      </c>
      <c r="AR3938" s="95"/>
    </row>
    <row r="3939" spans="1:44" ht="15" customHeight="1">
      <c r="A3939" s="46">
        <v>4386</v>
      </c>
      <c r="B3939" s="46">
        <v>3939</v>
      </c>
      <c r="D3939" s="46" t="s">
        <v>17219</v>
      </c>
      <c r="G3939" s="46" t="s">
        <v>19371</v>
      </c>
      <c r="I3939" s="46" t="s">
        <v>20395</v>
      </c>
      <c r="L3939" s="46" t="s">
        <v>42</v>
      </c>
      <c r="O3939" s="46" t="s">
        <v>42</v>
      </c>
      <c r="P3939" s="43">
        <v>41158</v>
      </c>
      <c r="R3939" s="46">
        <v>3.66</v>
      </c>
      <c r="U3939" s="46">
        <v>38</v>
      </c>
      <c r="AA3939" s="46" t="s">
        <v>20717</v>
      </c>
      <c r="AR3939" s="95"/>
    </row>
    <row r="3940" spans="1:44" ht="15" customHeight="1">
      <c r="A3940" s="46">
        <v>4387</v>
      </c>
      <c r="B3940" s="46">
        <v>3940</v>
      </c>
      <c r="D3940" s="46" t="s">
        <v>17220</v>
      </c>
      <c r="G3940" s="46" t="s">
        <v>19372</v>
      </c>
      <c r="I3940" s="46" t="s">
        <v>20449</v>
      </c>
      <c r="L3940" s="46" t="s">
        <v>42</v>
      </c>
      <c r="O3940" s="46" t="s">
        <v>42</v>
      </c>
      <c r="P3940" s="43">
        <v>41158</v>
      </c>
      <c r="R3940" s="46">
        <v>11</v>
      </c>
      <c r="U3940" s="46">
        <v>38</v>
      </c>
      <c r="AA3940" s="46" t="s">
        <v>20717</v>
      </c>
      <c r="AB3940" s="46" t="s">
        <v>20834</v>
      </c>
      <c r="AR3940" s="95"/>
    </row>
    <row r="3941" spans="1:44" ht="15" customHeight="1">
      <c r="A3941" s="46">
        <v>4388</v>
      </c>
      <c r="B3941" s="46">
        <v>3941</v>
      </c>
      <c r="D3941" s="46" t="s">
        <v>17221</v>
      </c>
      <c r="E3941" s="46" t="s">
        <v>23798</v>
      </c>
      <c r="G3941" s="46" t="s">
        <v>19373</v>
      </c>
      <c r="I3941" s="46" t="s">
        <v>20434</v>
      </c>
      <c r="L3941" s="46" t="s">
        <v>42</v>
      </c>
      <c r="O3941" s="46" t="s">
        <v>42</v>
      </c>
      <c r="P3941" s="43">
        <v>41158</v>
      </c>
      <c r="R3941" s="46">
        <v>33.799999999999997</v>
      </c>
      <c r="U3941" s="46">
        <v>37</v>
      </c>
      <c r="AA3941" s="46" t="s">
        <v>20717</v>
      </c>
      <c r="AB3941" s="46" t="s">
        <v>20835</v>
      </c>
      <c r="AR3941" s="95"/>
    </row>
    <row r="3942" spans="1:44" ht="15" customHeight="1">
      <c r="A3942" s="46">
        <v>4389</v>
      </c>
      <c r="B3942" s="46">
        <v>3942</v>
      </c>
      <c r="D3942" s="46" t="s">
        <v>17222</v>
      </c>
      <c r="G3942" s="46" t="s">
        <v>19374</v>
      </c>
      <c r="I3942" s="46" t="s">
        <v>20463</v>
      </c>
      <c r="L3942" s="46" t="s">
        <v>42</v>
      </c>
      <c r="O3942" s="46" t="s">
        <v>42</v>
      </c>
      <c r="P3942" s="43">
        <v>41158</v>
      </c>
      <c r="R3942" s="46">
        <v>37.799999999999997</v>
      </c>
      <c r="U3942" s="46">
        <v>32</v>
      </c>
      <c r="AA3942" s="46" t="s">
        <v>20717</v>
      </c>
      <c r="AR3942" s="95"/>
    </row>
    <row r="3943" spans="1:44" ht="15" customHeight="1">
      <c r="A3943" s="46">
        <v>4390</v>
      </c>
      <c r="B3943" s="46">
        <v>3943</v>
      </c>
      <c r="D3943" s="46" t="s">
        <v>17223</v>
      </c>
      <c r="G3943" s="46" t="s">
        <v>19375</v>
      </c>
      <c r="I3943" s="46" t="s">
        <v>20420</v>
      </c>
      <c r="L3943" s="46" t="s">
        <v>42</v>
      </c>
      <c r="O3943" s="46" t="s">
        <v>42</v>
      </c>
      <c r="P3943" s="43">
        <v>41158</v>
      </c>
      <c r="U3943" s="46">
        <v>34</v>
      </c>
      <c r="AA3943" s="46" t="s">
        <v>20717</v>
      </c>
      <c r="AB3943" s="46" t="s">
        <v>20836</v>
      </c>
      <c r="AR3943" s="95"/>
    </row>
    <row r="3944" spans="1:44" ht="15" customHeight="1">
      <c r="A3944" s="46">
        <v>4391</v>
      </c>
      <c r="B3944" s="46">
        <v>3944</v>
      </c>
      <c r="D3944" s="46" t="s">
        <v>17224</v>
      </c>
      <c r="G3944" s="46" t="s">
        <v>19376</v>
      </c>
      <c r="I3944" s="46" t="s">
        <v>20398</v>
      </c>
      <c r="L3944" s="46" t="s">
        <v>42</v>
      </c>
      <c r="O3944" s="46" t="s">
        <v>42</v>
      </c>
      <c r="P3944" s="43">
        <v>41158</v>
      </c>
      <c r="R3944" s="46">
        <v>30.6</v>
      </c>
      <c r="U3944" s="46">
        <v>34</v>
      </c>
      <c r="AA3944" s="46" t="s">
        <v>20717</v>
      </c>
      <c r="AR3944" s="95"/>
    </row>
    <row r="3945" spans="1:44" ht="15" customHeight="1">
      <c r="A3945" s="46">
        <v>4392</v>
      </c>
      <c r="B3945" s="46">
        <v>3945</v>
      </c>
      <c r="D3945" s="46" t="s">
        <v>17225</v>
      </c>
      <c r="G3945" s="46" t="s">
        <v>19377</v>
      </c>
      <c r="I3945" s="46" t="s">
        <v>20431</v>
      </c>
      <c r="L3945" s="46" t="s">
        <v>42</v>
      </c>
      <c r="O3945" s="46" t="s">
        <v>42</v>
      </c>
      <c r="P3945" s="43">
        <v>41158</v>
      </c>
      <c r="R3945" s="46">
        <v>0</v>
      </c>
      <c r="S3945" s="46">
        <v>0</v>
      </c>
      <c r="U3945" s="46">
        <v>36</v>
      </c>
      <c r="AA3945" s="46" t="s">
        <v>20717</v>
      </c>
      <c r="AB3945" s="46" t="s">
        <v>20837</v>
      </c>
      <c r="AR3945" s="95"/>
    </row>
    <row r="3946" spans="1:44" ht="15" customHeight="1">
      <c r="A3946" s="46">
        <v>4393</v>
      </c>
      <c r="B3946" s="46">
        <v>3946</v>
      </c>
      <c r="D3946" s="46" t="s">
        <v>17226</v>
      </c>
      <c r="G3946" s="46" t="s">
        <v>19378</v>
      </c>
      <c r="I3946" s="46" t="s">
        <v>20378</v>
      </c>
      <c r="L3946" s="46" t="s">
        <v>42</v>
      </c>
      <c r="O3946" s="46" t="s">
        <v>42</v>
      </c>
      <c r="P3946" s="43">
        <v>41158</v>
      </c>
      <c r="R3946" s="46">
        <v>21.4</v>
      </c>
      <c r="U3946" s="46">
        <v>37</v>
      </c>
      <c r="AA3946" s="46" t="s">
        <v>20717</v>
      </c>
      <c r="AR3946" s="95"/>
    </row>
    <row r="3947" spans="1:44" ht="15" customHeight="1">
      <c r="A3947" s="46">
        <v>4394</v>
      </c>
      <c r="B3947" s="46">
        <v>3947</v>
      </c>
      <c r="D3947" s="46" t="s">
        <v>17227</v>
      </c>
      <c r="G3947" s="46" t="s">
        <v>19379</v>
      </c>
      <c r="I3947" s="46" t="s">
        <v>20413</v>
      </c>
      <c r="L3947" s="46" t="s">
        <v>42</v>
      </c>
      <c r="O3947" s="46" t="s">
        <v>42</v>
      </c>
      <c r="P3947" s="43">
        <v>41158</v>
      </c>
      <c r="R3947" s="46">
        <v>9.9</v>
      </c>
      <c r="U3947" s="46">
        <v>34</v>
      </c>
      <c r="AA3947" s="46" t="s">
        <v>20717</v>
      </c>
      <c r="AR3947" s="95"/>
    </row>
    <row r="3948" spans="1:44" ht="15" customHeight="1">
      <c r="A3948" s="46">
        <v>4395</v>
      </c>
      <c r="B3948" s="46">
        <v>3948</v>
      </c>
      <c r="D3948" s="46" t="s">
        <v>17228</v>
      </c>
      <c r="G3948" s="46" t="s">
        <v>19380</v>
      </c>
      <c r="I3948" s="46" t="s">
        <v>20464</v>
      </c>
      <c r="L3948" s="46" t="s">
        <v>42</v>
      </c>
      <c r="O3948" s="46" t="s">
        <v>42</v>
      </c>
      <c r="P3948" s="43">
        <v>41158</v>
      </c>
      <c r="U3948" s="46">
        <v>31</v>
      </c>
      <c r="AA3948" s="46" t="s">
        <v>20717</v>
      </c>
      <c r="AB3948" s="46" t="s">
        <v>20838</v>
      </c>
      <c r="AR3948" s="95"/>
    </row>
    <row r="3949" spans="1:44" ht="15" customHeight="1">
      <c r="A3949" s="46">
        <v>4396</v>
      </c>
      <c r="B3949" s="46">
        <v>3949</v>
      </c>
      <c r="D3949" s="46" t="s">
        <v>17229</v>
      </c>
      <c r="G3949" s="46" t="s">
        <v>19381</v>
      </c>
      <c r="I3949" s="46" t="s">
        <v>20465</v>
      </c>
      <c r="L3949" s="46" t="s">
        <v>42</v>
      </c>
      <c r="O3949" s="46" t="s">
        <v>42</v>
      </c>
      <c r="P3949" s="43">
        <v>41158</v>
      </c>
      <c r="U3949" s="46">
        <v>38</v>
      </c>
      <c r="AA3949" s="46" t="s">
        <v>20717</v>
      </c>
      <c r="AR3949" s="95"/>
    </row>
    <row r="3950" spans="1:44" ht="15" customHeight="1">
      <c r="A3950" s="46">
        <v>4397</v>
      </c>
      <c r="B3950" s="46">
        <v>3950</v>
      </c>
      <c r="D3950" s="46" t="s">
        <v>17230</v>
      </c>
      <c r="G3950" s="46" t="s">
        <v>19382</v>
      </c>
      <c r="I3950" s="46" t="s">
        <v>20422</v>
      </c>
      <c r="L3950" s="46" t="s">
        <v>42</v>
      </c>
      <c r="O3950" s="46" t="s">
        <v>42</v>
      </c>
      <c r="P3950" s="43">
        <v>41158</v>
      </c>
      <c r="U3950" s="46">
        <v>30</v>
      </c>
      <c r="AA3950" s="46" t="s">
        <v>20717</v>
      </c>
      <c r="AR3950" s="95"/>
    </row>
    <row r="3951" spans="1:44" ht="15" customHeight="1">
      <c r="A3951" s="46">
        <v>4398</v>
      </c>
      <c r="B3951" s="46">
        <v>3951</v>
      </c>
      <c r="D3951" s="46" t="s">
        <v>17231</v>
      </c>
      <c r="G3951" s="46" t="s">
        <v>19383</v>
      </c>
      <c r="I3951" s="46" t="s">
        <v>20449</v>
      </c>
      <c r="L3951" s="46" t="s">
        <v>42</v>
      </c>
      <c r="O3951" s="46" t="s">
        <v>42</v>
      </c>
      <c r="P3951" s="43">
        <v>41158</v>
      </c>
      <c r="R3951" s="46">
        <v>12.5</v>
      </c>
      <c r="U3951" s="46">
        <v>33</v>
      </c>
      <c r="AA3951" s="46" t="s">
        <v>20717</v>
      </c>
      <c r="AB3951" s="46" t="s">
        <v>20839</v>
      </c>
      <c r="AR3951" s="95"/>
    </row>
    <row r="3952" spans="1:44" ht="15" customHeight="1">
      <c r="A3952" s="46">
        <v>4399</v>
      </c>
      <c r="B3952" s="46">
        <v>3952</v>
      </c>
      <c r="D3952" s="46" t="s">
        <v>17232</v>
      </c>
      <c r="E3952" s="46" t="s">
        <v>28336</v>
      </c>
      <c r="G3952" s="46" t="s">
        <v>19384</v>
      </c>
      <c r="I3952" s="46" t="s">
        <v>20409</v>
      </c>
      <c r="L3952" s="46" t="s">
        <v>42</v>
      </c>
      <c r="O3952" s="46" t="s">
        <v>42</v>
      </c>
      <c r="P3952" s="43">
        <v>41158</v>
      </c>
      <c r="R3952" s="46">
        <v>9.9499999999999993</v>
      </c>
      <c r="U3952" s="46">
        <v>30</v>
      </c>
      <c r="AA3952" s="46" t="s">
        <v>20717</v>
      </c>
      <c r="AB3952" s="46" t="s">
        <v>20840</v>
      </c>
      <c r="AR3952" s="95"/>
    </row>
    <row r="3953" spans="1:44" ht="15" customHeight="1">
      <c r="A3953" s="46">
        <v>4400</v>
      </c>
      <c r="B3953" s="46">
        <v>3953</v>
      </c>
      <c r="D3953" s="46" t="s">
        <v>17233</v>
      </c>
      <c r="G3953" s="46" t="s">
        <v>19385</v>
      </c>
      <c r="I3953" s="46" t="s">
        <v>20466</v>
      </c>
      <c r="L3953" s="46" t="s">
        <v>42</v>
      </c>
      <c r="O3953" s="46" t="s">
        <v>42</v>
      </c>
      <c r="P3953" s="43">
        <v>41158</v>
      </c>
      <c r="R3953" s="46">
        <v>15.6</v>
      </c>
      <c r="U3953" s="46">
        <v>32</v>
      </c>
      <c r="AA3953" s="46" t="s">
        <v>20717</v>
      </c>
      <c r="AR3953" s="95"/>
    </row>
    <row r="3954" spans="1:44" ht="15" customHeight="1">
      <c r="A3954" s="46">
        <v>4401</v>
      </c>
      <c r="B3954" s="46">
        <v>3954</v>
      </c>
      <c r="D3954" s="46" t="s">
        <v>17234</v>
      </c>
      <c r="G3954" s="46" t="s">
        <v>19386</v>
      </c>
      <c r="I3954" s="46" t="s">
        <v>20423</v>
      </c>
      <c r="L3954" s="46" t="s">
        <v>42</v>
      </c>
      <c r="O3954" s="46" t="s">
        <v>42</v>
      </c>
      <c r="P3954" s="43">
        <v>41158</v>
      </c>
      <c r="R3954" s="46">
        <v>8.7799999999999994</v>
      </c>
      <c r="AA3954" s="46" t="s">
        <v>20717</v>
      </c>
      <c r="AB3954" s="46" t="s">
        <v>20841</v>
      </c>
      <c r="AR3954" s="95"/>
    </row>
    <row r="3955" spans="1:44" ht="15" customHeight="1">
      <c r="A3955" s="46">
        <v>4402</v>
      </c>
      <c r="B3955" s="46">
        <v>3955</v>
      </c>
      <c r="D3955" s="46" t="s">
        <v>17235</v>
      </c>
      <c r="G3955" s="46" t="s">
        <v>19387</v>
      </c>
      <c r="I3955" s="46" t="s">
        <v>20467</v>
      </c>
      <c r="L3955" s="46" t="s">
        <v>42</v>
      </c>
      <c r="O3955" s="46" t="s">
        <v>42</v>
      </c>
      <c r="P3955" s="43">
        <v>41158</v>
      </c>
      <c r="R3955" s="46">
        <v>27.2</v>
      </c>
      <c r="AA3955" s="46" t="s">
        <v>20717</v>
      </c>
      <c r="AR3955" s="95"/>
    </row>
    <row r="3956" spans="1:44" ht="15" customHeight="1">
      <c r="A3956" s="46">
        <v>4403</v>
      </c>
      <c r="B3956" s="46">
        <v>3956</v>
      </c>
      <c r="D3956" s="46" t="s">
        <v>17236</v>
      </c>
      <c r="G3956" s="46" t="s">
        <v>19388</v>
      </c>
      <c r="I3956" s="46" t="s">
        <v>20444</v>
      </c>
      <c r="L3956" s="46" t="s">
        <v>42</v>
      </c>
      <c r="O3956" s="46" t="s">
        <v>42</v>
      </c>
      <c r="P3956" s="43">
        <v>41158</v>
      </c>
      <c r="R3956" s="46">
        <v>14.1</v>
      </c>
      <c r="U3956" s="46">
        <v>32</v>
      </c>
      <c r="AA3956" s="46" t="s">
        <v>20717</v>
      </c>
      <c r="AB3956" s="46" t="s">
        <v>20842</v>
      </c>
      <c r="AR3956" s="95"/>
    </row>
    <row r="3957" spans="1:44" ht="15" customHeight="1">
      <c r="A3957" s="46">
        <v>4404</v>
      </c>
      <c r="B3957" s="46">
        <v>3957</v>
      </c>
      <c r="D3957" s="46" t="s">
        <v>17237</v>
      </c>
      <c r="G3957" s="46" t="s">
        <v>19389</v>
      </c>
      <c r="I3957" s="46" t="s">
        <v>20468</v>
      </c>
      <c r="L3957" s="46" t="s">
        <v>42</v>
      </c>
      <c r="O3957" s="46" t="s">
        <v>42</v>
      </c>
      <c r="P3957" s="43">
        <v>41158</v>
      </c>
      <c r="R3957" s="46">
        <v>14.8</v>
      </c>
      <c r="U3957" s="46">
        <v>37</v>
      </c>
      <c r="AA3957" s="46" t="s">
        <v>20717</v>
      </c>
      <c r="AR3957" s="95"/>
    </row>
    <row r="3958" spans="1:44" ht="15" customHeight="1">
      <c r="A3958" s="46">
        <v>4405</v>
      </c>
      <c r="B3958" s="46">
        <v>3958</v>
      </c>
      <c r="D3958" s="46" t="s">
        <v>17238</v>
      </c>
      <c r="G3958" s="46" t="s">
        <v>19390</v>
      </c>
      <c r="I3958" s="46" t="s">
        <v>20436</v>
      </c>
      <c r="L3958" s="46" t="s">
        <v>42</v>
      </c>
      <c r="O3958" s="46" t="s">
        <v>42</v>
      </c>
      <c r="P3958" s="43">
        <v>41159</v>
      </c>
      <c r="R3958" s="46">
        <v>26.9</v>
      </c>
      <c r="S3958" s="46">
        <v>5.51</v>
      </c>
      <c r="U3958" s="46">
        <v>34</v>
      </c>
      <c r="AA3958" s="46" t="s">
        <v>20717</v>
      </c>
      <c r="AB3958" s="46" t="s">
        <v>20843</v>
      </c>
      <c r="AR3958" s="95"/>
    </row>
    <row r="3959" spans="1:44" ht="15" customHeight="1">
      <c r="A3959" s="46">
        <v>4406</v>
      </c>
      <c r="B3959" s="46">
        <v>3959</v>
      </c>
      <c r="D3959" s="46" t="s">
        <v>17239</v>
      </c>
      <c r="G3959" s="46" t="s">
        <v>19391</v>
      </c>
      <c r="I3959" s="46" t="s">
        <v>20461</v>
      </c>
      <c r="L3959" s="46" t="s">
        <v>42</v>
      </c>
      <c r="O3959" s="46" t="s">
        <v>42</v>
      </c>
      <c r="P3959" s="43">
        <v>41159</v>
      </c>
      <c r="R3959" s="46">
        <v>27.4</v>
      </c>
      <c r="U3959" s="46">
        <v>31</v>
      </c>
      <c r="AA3959" s="46" t="s">
        <v>20717</v>
      </c>
      <c r="AR3959" s="95"/>
    </row>
    <row r="3960" spans="1:44" ht="15" customHeight="1">
      <c r="A3960" s="46">
        <v>4407</v>
      </c>
      <c r="B3960" s="46">
        <v>3960</v>
      </c>
      <c r="D3960" s="46" t="s">
        <v>17240</v>
      </c>
      <c r="G3960" s="46" t="s">
        <v>19392</v>
      </c>
      <c r="I3960" s="46" t="s">
        <v>20399</v>
      </c>
      <c r="L3960" s="46" t="s">
        <v>42</v>
      </c>
      <c r="O3960" s="46" t="s">
        <v>42</v>
      </c>
      <c r="P3960" s="43">
        <v>41159</v>
      </c>
      <c r="U3960" s="46">
        <v>37</v>
      </c>
      <c r="AA3960" s="46" t="s">
        <v>20717</v>
      </c>
      <c r="AR3960" s="95"/>
    </row>
    <row r="3961" spans="1:44" ht="15" customHeight="1">
      <c r="A3961" s="46">
        <v>4408</v>
      </c>
      <c r="B3961" s="46">
        <v>3961</v>
      </c>
      <c r="D3961" s="46" t="s">
        <v>17241</v>
      </c>
      <c r="G3961" s="46" t="s">
        <v>19393</v>
      </c>
      <c r="I3961" s="46" t="s">
        <v>20397</v>
      </c>
      <c r="L3961" s="46" t="s">
        <v>42</v>
      </c>
      <c r="O3961" s="46" t="s">
        <v>42</v>
      </c>
      <c r="P3961" s="43">
        <v>41159</v>
      </c>
      <c r="R3961" s="46">
        <v>10.9</v>
      </c>
      <c r="U3961" s="46">
        <v>35</v>
      </c>
      <c r="AA3961" s="46" t="s">
        <v>20717</v>
      </c>
      <c r="AR3961" s="95"/>
    </row>
    <row r="3962" spans="1:44" ht="15" customHeight="1">
      <c r="A3962" s="46">
        <v>4409</v>
      </c>
      <c r="B3962" s="46">
        <v>3962</v>
      </c>
      <c r="D3962" s="46" t="s">
        <v>17242</v>
      </c>
      <c r="G3962" s="46" t="s">
        <v>19394</v>
      </c>
      <c r="I3962" s="46" t="s">
        <v>20404</v>
      </c>
      <c r="L3962" s="46" t="s">
        <v>42</v>
      </c>
      <c r="O3962" s="46" t="s">
        <v>42</v>
      </c>
      <c r="P3962" s="43">
        <v>41159</v>
      </c>
      <c r="U3962" s="46">
        <v>39</v>
      </c>
      <c r="AA3962" s="46" t="s">
        <v>20717</v>
      </c>
      <c r="AR3962" s="95"/>
    </row>
    <row r="3963" spans="1:44" ht="15" customHeight="1">
      <c r="A3963" s="46">
        <v>4410</v>
      </c>
      <c r="B3963" s="46">
        <v>3963</v>
      </c>
      <c r="D3963" s="46" t="s">
        <v>17243</v>
      </c>
      <c r="G3963" s="46" t="s">
        <v>19395</v>
      </c>
      <c r="I3963" s="46" t="s">
        <v>20469</v>
      </c>
      <c r="L3963" s="46" t="s">
        <v>42</v>
      </c>
      <c r="O3963" s="46" t="s">
        <v>42</v>
      </c>
      <c r="P3963" s="43">
        <v>41159</v>
      </c>
      <c r="R3963" s="46">
        <v>5.56</v>
      </c>
      <c r="U3963" s="46">
        <v>32</v>
      </c>
      <c r="AA3963" s="46" t="s">
        <v>20717</v>
      </c>
      <c r="AB3963" s="46" t="s">
        <v>20844</v>
      </c>
      <c r="AR3963" s="95"/>
    </row>
    <row r="3964" spans="1:44" ht="15" customHeight="1">
      <c r="A3964" s="46">
        <v>4411</v>
      </c>
      <c r="B3964" s="46">
        <v>3964</v>
      </c>
      <c r="D3964" s="46" t="s">
        <v>17244</v>
      </c>
      <c r="E3964" s="46" t="s">
        <v>23791</v>
      </c>
      <c r="G3964" s="46" t="s">
        <v>19396</v>
      </c>
      <c r="I3964" s="46" t="s">
        <v>20360</v>
      </c>
      <c r="L3964" s="46" t="s">
        <v>42</v>
      </c>
      <c r="O3964" s="46" t="s">
        <v>42</v>
      </c>
      <c r="P3964" s="43">
        <v>41159</v>
      </c>
      <c r="R3964" s="46" t="s">
        <v>20691</v>
      </c>
      <c r="U3964" s="46">
        <v>35</v>
      </c>
      <c r="AA3964" s="46" t="s">
        <v>20717</v>
      </c>
      <c r="AR3964" s="95"/>
    </row>
    <row r="3965" spans="1:44" ht="15" customHeight="1">
      <c r="A3965" s="46">
        <v>4412</v>
      </c>
      <c r="B3965" s="46">
        <v>3965</v>
      </c>
      <c r="D3965" s="46" t="s">
        <v>17245</v>
      </c>
      <c r="G3965" s="46" t="s">
        <v>19397</v>
      </c>
      <c r="I3965" s="46" t="s">
        <v>20355</v>
      </c>
      <c r="L3965" s="46" t="s">
        <v>42</v>
      </c>
      <c r="O3965" s="46" t="s">
        <v>42</v>
      </c>
      <c r="P3965" s="43">
        <v>41159</v>
      </c>
      <c r="R3965" s="46">
        <v>22.4</v>
      </c>
      <c r="U3965" s="46">
        <v>37</v>
      </c>
      <c r="AA3965" s="46" t="s">
        <v>20717</v>
      </c>
      <c r="AB3965" s="46" t="s">
        <v>20845</v>
      </c>
      <c r="AR3965" s="95"/>
    </row>
    <row r="3966" spans="1:44" ht="15" customHeight="1">
      <c r="A3966" s="46">
        <v>4413</v>
      </c>
      <c r="B3966" s="46">
        <v>3966</v>
      </c>
      <c r="D3966" s="46" t="s">
        <v>17246</v>
      </c>
      <c r="G3966" s="46" t="s">
        <v>19398</v>
      </c>
      <c r="I3966" s="46" t="s">
        <v>20400</v>
      </c>
      <c r="L3966" s="46" t="s">
        <v>42</v>
      </c>
      <c r="O3966" s="46" t="s">
        <v>42</v>
      </c>
      <c r="P3966" s="43">
        <v>41159</v>
      </c>
      <c r="R3966" s="46">
        <v>23.5</v>
      </c>
      <c r="U3966" s="46">
        <v>34</v>
      </c>
      <c r="AA3966" s="46" t="s">
        <v>20717</v>
      </c>
      <c r="AR3966" s="95"/>
    </row>
    <row r="3967" spans="1:44" ht="15" customHeight="1">
      <c r="A3967" s="46">
        <v>4414</v>
      </c>
      <c r="B3967" s="46">
        <v>3967</v>
      </c>
      <c r="D3967" s="46" t="s">
        <v>17247</v>
      </c>
      <c r="G3967" s="46" t="s">
        <v>19399</v>
      </c>
      <c r="I3967" s="46" t="s">
        <v>20432</v>
      </c>
      <c r="L3967" s="46" t="s">
        <v>42</v>
      </c>
      <c r="O3967" s="46" t="s">
        <v>42</v>
      </c>
      <c r="P3967" s="43">
        <v>41159</v>
      </c>
      <c r="R3967" s="46" t="s">
        <v>20692</v>
      </c>
      <c r="U3967" s="46">
        <v>36</v>
      </c>
      <c r="AA3967" s="46" t="s">
        <v>20717</v>
      </c>
      <c r="AB3967" s="46" t="s">
        <v>12883</v>
      </c>
      <c r="AR3967" s="95"/>
    </row>
    <row r="3968" spans="1:44" ht="15" customHeight="1">
      <c r="A3968" s="46">
        <v>4415</v>
      </c>
      <c r="B3968" s="46">
        <v>3968</v>
      </c>
      <c r="D3968" s="46" t="s">
        <v>17248</v>
      </c>
      <c r="G3968" s="46" t="s">
        <v>19400</v>
      </c>
      <c r="I3968" s="46" t="s">
        <v>20470</v>
      </c>
      <c r="L3968" s="46" t="s">
        <v>42</v>
      </c>
      <c r="O3968" s="46" t="s">
        <v>42</v>
      </c>
      <c r="P3968" s="43">
        <v>41159</v>
      </c>
      <c r="U3968" s="46">
        <v>35</v>
      </c>
      <c r="AA3968" s="46" t="s">
        <v>20717</v>
      </c>
      <c r="AB3968" s="46" t="s">
        <v>20846</v>
      </c>
      <c r="AR3968" s="95"/>
    </row>
    <row r="3969" spans="1:44" ht="15" customHeight="1">
      <c r="A3969" s="46">
        <v>4416</v>
      </c>
      <c r="B3969" s="46">
        <v>3969</v>
      </c>
      <c r="D3969" s="46" t="s">
        <v>17249</v>
      </c>
      <c r="E3969" s="46" t="s">
        <v>23795</v>
      </c>
      <c r="G3969" s="46" t="s">
        <v>19401</v>
      </c>
      <c r="I3969" s="46" t="s">
        <v>20471</v>
      </c>
      <c r="L3969" s="46" t="s">
        <v>42</v>
      </c>
      <c r="O3969" s="46" t="s">
        <v>42</v>
      </c>
      <c r="P3969" s="43">
        <v>41159</v>
      </c>
      <c r="R3969" s="46">
        <v>17.399999999999999</v>
      </c>
      <c r="U3969" s="46">
        <v>32</v>
      </c>
      <c r="AA3969" s="46" t="s">
        <v>20717</v>
      </c>
      <c r="AB3969" s="46" t="s">
        <v>20847</v>
      </c>
      <c r="AR3969" s="95"/>
    </row>
    <row r="3970" spans="1:44" ht="15" customHeight="1">
      <c r="A3970" s="46">
        <v>4417</v>
      </c>
      <c r="B3970" s="46">
        <v>3970</v>
      </c>
      <c r="D3970" s="46" t="s">
        <v>17250</v>
      </c>
      <c r="G3970" s="46" t="s">
        <v>19402</v>
      </c>
      <c r="I3970" s="46" t="s">
        <v>20435</v>
      </c>
      <c r="L3970" s="46" t="s">
        <v>42</v>
      </c>
      <c r="O3970" s="46" t="s">
        <v>42</v>
      </c>
      <c r="P3970" s="43">
        <v>41159</v>
      </c>
      <c r="U3970" s="46">
        <v>35</v>
      </c>
      <c r="AA3970" s="46" t="s">
        <v>20717</v>
      </c>
      <c r="AR3970" s="95"/>
    </row>
    <row r="3971" spans="1:44" ht="15" customHeight="1">
      <c r="A3971" s="46">
        <v>4418</v>
      </c>
      <c r="B3971" s="46">
        <v>3971</v>
      </c>
      <c r="D3971" s="46" t="s">
        <v>17251</v>
      </c>
      <c r="G3971" s="46" t="s">
        <v>19403</v>
      </c>
      <c r="I3971" s="46" t="s">
        <v>20437</v>
      </c>
      <c r="L3971" s="46" t="s">
        <v>42</v>
      </c>
      <c r="O3971" s="46" t="s">
        <v>42</v>
      </c>
      <c r="P3971" s="43">
        <v>41159</v>
      </c>
      <c r="U3971" s="46">
        <v>37</v>
      </c>
      <c r="AA3971" s="46" t="s">
        <v>20717</v>
      </c>
      <c r="AB3971" s="46" t="s">
        <v>20848</v>
      </c>
      <c r="AR3971" s="95"/>
    </row>
    <row r="3972" spans="1:44" ht="15" customHeight="1">
      <c r="A3972" s="46">
        <v>4419</v>
      </c>
      <c r="B3972" s="46">
        <v>3972</v>
      </c>
      <c r="D3972" s="46" t="s">
        <v>17252</v>
      </c>
      <c r="G3972" s="46" t="s">
        <v>19404</v>
      </c>
      <c r="I3972" s="46" t="s">
        <v>20472</v>
      </c>
      <c r="L3972" s="46" t="s">
        <v>42</v>
      </c>
      <c r="O3972" s="46" t="s">
        <v>42</v>
      </c>
      <c r="P3972" s="43">
        <v>41159</v>
      </c>
      <c r="R3972" s="46">
        <v>8.15</v>
      </c>
      <c r="U3972" s="46">
        <v>35</v>
      </c>
      <c r="AA3972" s="46" t="s">
        <v>20717</v>
      </c>
      <c r="AB3972" s="46" t="s">
        <v>20849</v>
      </c>
      <c r="AR3972" s="95"/>
    </row>
    <row r="3973" spans="1:44" ht="15" customHeight="1">
      <c r="A3973" s="46">
        <v>4420</v>
      </c>
      <c r="B3973" s="46">
        <v>3973</v>
      </c>
      <c r="D3973" s="46" t="s">
        <v>17253</v>
      </c>
      <c r="G3973" s="46" t="s">
        <v>19405</v>
      </c>
      <c r="I3973" s="46" t="s">
        <v>20402</v>
      </c>
      <c r="L3973" s="46" t="s">
        <v>42</v>
      </c>
      <c r="O3973" s="46" t="s">
        <v>42</v>
      </c>
      <c r="P3973" s="43">
        <v>41159</v>
      </c>
      <c r="U3973" s="46">
        <v>34</v>
      </c>
      <c r="AA3973" s="46" t="s">
        <v>20717</v>
      </c>
      <c r="AB3973" s="46" t="s">
        <v>12883</v>
      </c>
      <c r="AR3973" s="95"/>
    </row>
    <row r="3974" spans="1:44" ht="15" customHeight="1">
      <c r="A3974" s="46">
        <v>4421</v>
      </c>
      <c r="B3974" s="46">
        <v>3974</v>
      </c>
      <c r="D3974" s="46" t="s">
        <v>17254</v>
      </c>
      <c r="E3974" s="46" t="s">
        <v>23783</v>
      </c>
      <c r="G3974" s="46" t="s">
        <v>19406</v>
      </c>
      <c r="I3974" s="46" t="s">
        <v>20357</v>
      </c>
      <c r="L3974" s="46" t="s">
        <v>42</v>
      </c>
      <c r="O3974" s="46" t="s">
        <v>42</v>
      </c>
      <c r="P3974" s="43">
        <v>41159</v>
      </c>
      <c r="R3974" s="46">
        <v>12.2</v>
      </c>
      <c r="U3974" s="46">
        <v>34</v>
      </c>
      <c r="AA3974" s="46" t="s">
        <v>20717</v>
      </c>
      <c r="AB3974" s="46" t="s">
        <v>20850</v>
      </c>
      <c r="AR3974" s="95"/>
    </row>
    <row r="3975" spans="1:44" ht="15" customHeight="1">
      <c r="A3975" s="46">
        <v>4422</v>
      </c>
      <c r="B3975" s="46">
        <v>3975</v>
      </c>
      <c r="D3975" s="46" t="s">
        <v>17255</v>
      </c>
      <c r="E3975" s="46" t="s">
        <v>27738</v>
      </c>
      <c r="G3975" s="46" t="s">
        <v>19407</v>
      </c>
      <c r="I3975" s="46" t="s">
        <v>20396</v>
      </c>
      <c r="L3975" s="46" t="s">
        <v>42</v>
      </c>
      <c r="O3975" s="46" t="s">
        <v>42</v>
      </c>
      <c r="P3975" s="43">
        <v>41159</v>
      </c>
      <c r="R3975" s="46">
        <v>18.100000000000001</v>
      </c>
      <c r="U3975" s="46">
        <v>33</v>
      </c>
      <c r="AA3975" s="46" t="s">
        <v>20717</v>
      </c>
      <c r="AB3975" s="46" t="s">
        <v>20851</v>
      </c>
      <c r="AR3975" s="95"/>
    </row>
    <row r="3976" spans="1:44" ht="15" customHeight="1">
      <c r="A3976" s="46">
        <v>4423</v>
      </c>
      <c r="B3976" s="46">
        <v>3976</v>
      </c>
      <c r="D3976" s="46" t="s">
        <v>17256</v>
      </c>
      <c r="G3976" s="46" t="s">
        <v>19408</v>
      </c>
      <c r="I3976" s="46" t="s">
        <v>20358</v>
      </c>
      <c r="L3976" s="46" t="s">
        <v>42</v>
      </c>
      <c r="O3976" s="46" t="s">
        <v>42</v>
      </c>
      <c r="P3976" s="43">
        <v>41159</v>
      </c>
      <c r="U3976" s="46">
        <v>42</v>
      </c>
      <c r="AA3976" s="46" t="s">
        <v>20717</v>
      </c>
      <c r="AR3976" s="95"/>
    </row>
    <row r="3977" spans="1:44" ht="15" customHeight="1">
      <c r="A3977" s="46">
        <v>4424</v>
      </c>
      <c r="B3977" s="46">
        <v>3977</v>
      </c>
      <c r="D3977" s="46" t="s">
        <v>17257</v>
      </c>
      <c r="G3977" s="46" t="s">
        <v>19409</v>
      </c>
      <c r="I3977" s="46" t="s">
        <v>20448</v>
      </c>
      <c r="L3977" s="46" t="s">
        <v>42</v>
      </c>
      <c r="O3977" s="46" t="s">
        <v>42</v>
      </c>
      <c r="P3977" s="43">
        <v>41159</v>
      </c>
      <c r="U3977" s="46">
        <v>36</v>
      </c>
      <c r="AA3977" s="46" t="s">
        <v>20717</v>
      </c>
      <c r="AB3977" s="46" t="s">
        <v>20852</v>
      </c>
      <c r="AR3977" s="95"/>
    </row>
    <row r="3978" spans="1:44" ht="15" customHeight="1">
      <c r="A3978" s="46">
        <v>4425</v>
      </c>
      <c r="B3978" s="46">
        <v>3978</v>
      </c>
      <c r="D3978" s="46" t="s">
        <v>17258</v>
      </c>
      <c r="G3978" s="46" t="s">
        <v>19410</v>
      </c>
      <c r="I3978" s="46" t="s">
        <v>20398</v>
      </c>
      <c r="L3978" s="46" t="s">
        <v>42</v>
      </c>
      <c r="O3978" s="46" t="s">
        <v>42</v>
      </c>
      <c r="P3978" s="43">
        <v>41159</v>
      </c>
      <c r="R3978" s="46">
        <v>11.5</v>
      </c>
      <c r="U3978" s="46">
        <v>37</v>
      </c>
      <c r="AA3978" s="46" t="s">
        <v>20717</v>
      </c>
      <c r="AR3978" s="95"/>
    </row>
    <row r="3979" spans="1:44" ht="15" customHeight="1">
      <c r="A3979" s="46">
        <v>4426</v>
      </c>
      <c r="B3979" s="46">
        <v>3979</v>
      </c>
      <c r="D3979" s="46" t="s">
        <v>17259</v>
      </c>
      <c r="G3979" s="46" t="s">
        <v>19411</v>
      </c>
      <c r="I3979" s="46" t="s">
        <v>20473</v>
      </c>
      <c r="L3979" s="46" t="s">
        <v>42</v>
      </c>
      <c r="O3979" s="46" t="s">
        <v>42</v>
      </c>
      <c r="P3979" s="43">
        <v>41159</v>
      </c>
      <c r="R3979" s="46">
        <v>3.81</v>
      </c>
      <c r="U3979" s="46">
        <v>31</v>
      </c>
      <c r="AA3979" s="46" t="s">
        <v>20717</v>
      </c>
      <c r="AB3979" s="46" t="s">
        <v>20853</v>
      </c>
      <c r="AR3979" s="95"/>
    </row>
    <row r="3980" spans="1:44" ht="15" customHeight="1">
      <c r="A3980" s="46">
        <v>4427</v>
      </c>
      <c r="B3980" s="46">
        <v>3980</v>
      </c>
      <c r="D3980" s="46" t="s">
        <v>17260</v>
      </c>
      <c r="G3980" s="46" t="s">
        <v>19412</v>
      </c>
      <c r="I3980" s="46" t="s">
        <v>20393</v>
      </c>
      <c r="L3980" s="46" t="s">
        <v>42</v>
      </c>
      <c r="O3980" s="46" t="s">
        <v>42</v>
      </c>
      <c r="P3980" s="43">
        <v>41159</v>
      </c>
      <c r="U3980" s="46">
        <v>34</v>
      </c>
      <c r="AA3980" s="46" t="s">
        <v>20717</v>
      </c>
      <c r="AR3980" s="95"/>
    </row>
    <row r="3981" spans="1:44" ht="15" customHeight="1">
      <c r="A3981" s="46">
        <v>4428</v>
      </c>
      <c r="B3981" s="46">
        <v>3981</v>
      </c>
      <c r="D3981" s="46" t="s">
        <v>17261</v>
      </c>
      <c r="G3981" s="46" t="s">
        <v>19413</v>
      </c>
      <c r="I3981" s="46" t="s">
        <v>20435</v>
      </c>
      <c r="L3981" s="46" t="s">
        <v>42</v>
      </c>
      <c r="O3981" s="46" t="s">
        <v>42</v>
      </c>
      <c r="P3981" s="43">
        <v>41159</v>
      </c>
      <c r="U3981" s="46">
        <v>39</v>
      </c>
      <c r="AA3981" s="46" t="s">
        <v>20717</v>
      </c>
      <c r="AR3981" s="95"/>
    </row>
    <row r="3982" spans="1:44" ht="15" customHeight="1">
      <c r="A3982" s="46">
        <v>4429</v>
      </c>
      <c r="B3982" s="46">
        <v>3982</v>
      </c>
      <c r="D3982" s="46" t="s">
        <v>17262</v>
      </c>
      <c r="G3982" s="46" t="s">
        <v>19414</v>
      </c>
      <c r="I3982" s="46" t="s">
        <v>20452</v>
      </c>
      <c r="L3982" s="46" t="s">
        <v>42</v>
      </c>
      <c r="O3982" s="46" t="s">
        <v>42</v>
      </c>
      <c r="P3982" s="43">
        <v>41162</v>
      </c>
      <c r="R3982" s="46">
        <v>6.79</v>
      </c>
      <c r="U3982" s="46">
        <v>37</v>
      </c>
      <c r="AA3982" s="46" t="s">
        <v>20717</v>
      </c>
      <c r="AR3982" s="95"/>
    </row>
    <row r="3983" spans="1:44" ht="15" customHeight="1">
      <c r="A3983" s="46">
        <v>4430</v>
      </c>
      <c r="B3983" s="46">
        <v>3983</v>
      </c>
      <c r="D3983" s="46" t="s">
        <v>17263</v>
      </c>
      <c r="G3983" s="46" t="s">
        <v>19415</v>
      </c>
      <c r="I3983" s="46" t="s">
        <v>20474</v>
      </c>
      <c r="L3983" s="46" t="s">
        <v>42</v>
      </c>
      <c r="O3983" s="46" t="s">
        <v>42</v>
      </c>
      <c r="P3983" s="43">
        <v>41162</v>
      </c>
      <c r="R3983" s="46">
        <v>22.5</v>
      </c>
      <c r="S3983" s="46">
        <v>13.8</v>
      </c>
      <c r="U3983" s="46">
        <v>31</v>
      </c>
      <c r="AA3983" s="46" t="s">
        <v>20717</v>
      </c>
      <c r="AB3983" s="46" t="s">
        <v>20854</v>
      </c>
      <c r="AR3983" s="95"/>
    </row>
    <row r="3984" spans="1:44" ht="15" customHeight="1">
      <c r="A3984" s="46">
        <v>4431</v>
      </c>
      <c r="B3984" s="46">
        <v>3984</v>
      </c>
      <c r="D3984" s="46" t="s">
        <v>17264</v>
      </c>
      <c r="G3984" s="46" t="s">
        <v>19416</v>
      </c>
      <c r="I3984" s="46" t="s">
        <v>20411</v>
      </c>
      <c r="L3984" s="46" t="s">
        <v>42</v>
      </c>
      <c r="O3984" s="46" t="s">
        <v>42</v>
      </c>
      <c r="P3984" s="43">
        <v>41162</v>
      </c>
      <c r="U3984" s="46">
        <v>35</v>
      </c>
      <c r="AA3984" s="46" t="s">
        <v>20717</v>
      </c>
      <c r="AR3984" s="95"/>
    </row>
    <row r="3985" spans="1:44" ht="15" customHeight="1">
      <c r="A3985" s="46">
        <v>4432</v>
      </c>
      <c r="B3985" s="46">
        <v>3985</v>
      </c>
      <c r="D3985" s="46" t="s">
        <v>17265</v>
      </c>
      <c r="E3985" s="46" t="s">
        <v>23779</v>
      </c>
      <c r="G3985" s="46" t="s">
        <v>19417</v>
      </c>
      <c r="I3985" s="46" t="s">
        <v>20475</v>
      </c>
      <c r="L3985" s="46" t="s">
        <v>42</v>
      </c>
      <c r="O3985" s="46" t="s">
        <v>42</v>
      </c>
      <c r="P3985" s="43">
        <v>41162</v>
      </c>
      <c r="R3985" s="46">
        <v>27.1</v>
      </c>
      <c r="S3985" s="46">
        <v>14.2</v>
      </c>
      <c r="U3985" s="46">
        <v>36</v>
      </c>
      <c r="AA3985" s="46" t="s">
        <v>20717</v>
      </c>
      <c r="AB3985" s="46" t="s">
        <v>20855</v>
      </c>
      <c r="AR3985" s="95" t="s">
        <v>23779</v>
      </c>
    </row>
    <row r="3986" spans="1:44" ht="15" customHeight="1">
      <c r="A3986" s="46">
        <v>4433</v>
      </c>
      <c r="B3986" s="46">
        <v>3986</v>
      </c>
      <c r="D3986" s="46" t="s">
        <v>17266</v>
      </c>
      <c r="G3986" s="46" t="s">
        <v>19418</v>
      </c>
      <c r="I3986" s="46" t="s">
        <v>20476</v>
      </c>
      <c r="L3986" s="46" t="s">
        <v>42</v>
      </c>
      <c r="O3986" s="46" t="s">
        <v>42</v>
      </c>
      <c r="P3986" s="43">
        <v>41162</v>
      </c>
      <c r="R3986" s="46">
        <v>8.8000000000000007</v>
      </c>
      <c r="U3986" s="46">
        <v>31</v>
      </c>
      <c r="AA3986" s="46" t="s">
        <v>20717</v>
      </c>
      <c r="AB3986" s="46" t="s">
        <v>20856</v>
      </c>
      <c r="AR3986" s="95"/>
    </row>
    <row r="3987" spans="1:44" ht="15" customHeight="1">
      <c r="A3987" s="46">
        <v>4434</v>
      </c>
      <c r="B3987" s="46">
        <v>3987</v>
      </c>
      <c r="D3987" s="46" t="s">
        <v>17267</v>
      </c>
      <c r="G3987" s="46" t="s">
        <v>19419</v>
      </c>
      <c r="I3987" s="46" t="s">
        <v>20411</v>
      </c>
      <c r="L3987" s="46" t="s">
        <v>42</v>
      </c>
      <c r="O3987" s="46" t="s">
        <v>42</v>
      </c>
      <c r="P3987" s="43">
        <v>41162</v>
      </c>
      <c r="U3987" s="46">
        <v>38</v>
      </c>
      <c r="AA3987" s="46" t="s">
        <v>20717</v>
      </c>
      <c r="AR3987" s="95"/>
    </row>
    <row r="3988" spans="1:44" ht="15" customHeight="1">
      <c r="A3988" s="46">
        <v>4435</v>
      </c>
      <c r="B3988" s="46">
        <v>3988</v>
      </c>
      <c r="D3988" s="46" t="s">
        <v>17268</v>
      </c>
      <c r="G3988" s="46" t="s">
        <v>19420</v>
      </c>
      <c r="I3988" s="46" t="s">
        <v>20477</v>
      </c>
      <c r="L3988" s="46" t="s">
        <v>42</v>
      </c>
      <c r="O3988" s="46" t="s">
        <v>42</v>
      </c>
      <c r="P3988" s="43">
        <v>41162</v>
      </c>
      <c r="U3988" s="46">
        <v>31</v>
      </c>
      <c r="AA3988" s="46" t="s">
        <v>20717</v>
      </c>
      <c r="AR3988" s="95"/>
    </row>
    <row r="3989" spans="1:44" ht="15" customHeight="1">
      <c r="A3989" s="46">
        <v>4436</v>
      </c>
      <c r="B3989" s="46">
        <v>3989</v>
      </c>
      <c r="D3989" s="46" t="s">
        <v>17269</v>
      </c>
      <c r="G3989" s="46" t="s">
        <v>19421</v>
      </c>
      <c r="I3989" s="46" t="s">
        <v>20366</v>
      </c>
      <c r="L3989" s="46" t="s">
        <v>42</v>
      </c>
      <c r="O3989" s="46" t="s">
        <v>42</v>
      </c>
      <c r="P3989" s="43">
        <v>41162</v>
      </c>
      <c r="R3989" s="46">
        <v>32.5</v>
      </c>
      <c r="U3989" s="46">
        <v>35</v>
      </c>
      <c r="AA3989" s="46" t="s">
        <v>20717</v>
      </c>
      <c r="AR3989" s="95"/>
    </row>
    <row r="3990" spans="1:44" ht="15" customHeight="1">
      <c r="A3990" s="46">
        <v>4437</v>
      </c>
      <c r="B3990" s="46">
        <v>3990</v>
      </c>
      <c r="D3990" s="46" t="s">
        <v>17270</v>
      </c>
      <c r="G3990" s="46" t="s">
        <v>19422</v>
      </c>
      <c r="I3990" s="46" t="s">
        <v>20393</v>
      </c>
      <c r="L3990" s="46" t="s">
        <v>42</v>
      </c>
      <c r="O3990" s="46" t="s">
        <v>42</v>
      </c>
      <c r="P3990" s="43">
        <v>41162</v>
      </c>
      <c r="U3990" s="46">
        <v>34</v>
      </c>
      <c r="AA3990" s="46" t="s">
        <v>20717</v>
      </c>
      <c r="AR3990" s="95"/>
    </row>
    <row r="3991" spans="1:44" ht="15" customHeight="1">
      <c r="A3991" s="46">
        <v>4438</v>
      </c>
      <c r="B3991" s="46">
        <v>3991</v>
      </c>
      <c r="D3991" s="46" t="s">
        <v>17271</v>
      </c>
      <c r="G3991" s="46" t="s">
        <v>19423</v>
      </c>
      <c r="I3991" s="46" t="s">
        <v>20393</v>
      </c>
      <c r="L3991" s="46" t="s">
        <v>42</v>
      </c>
      <c r="O3991" s="46" t="s">
        <v>42</v>
      </c>
      <c r="P3991" s="43">
        <v>41162</v>
      </c>
      <c r="U3991" s="46">
        <v>36</v>
      </c>
      <c r="AA3991" s="46" t="s">
        <v>20717</v>
      </c>
      <c r="AR3991" s="95"/>
    </row>
    <row r="3992" spans="1:44" ht="15" customHeight="1">
      <c r="A3992" s="46">
        <v>4439</v>
      </c>
      <c r="B3992" s="46">
        <v>3992</v>
      </c>
      <c r="D3992" s="46" t="s">
        <v>17272</v>
      </c>
      <c r="G3992" s="46" t="s">
        <v>19424</v>
      </c>
      <c r="I3992" s="46" t="s">
        <v>20478</v>
      </c>
      <c r="L3992" s="46" t="s">
        <v>42</v>
      </c>
      <c r="O3992" s="46" t="s">
        <v>42</v>
      </c>
      <c r="P3992" s="43">
        <v>41162</v>
      </c>
      <c r="R3992" s="46">
        <v>42.5</v>
      </c>
      <c r="U3992" s="46">
        <v>33</v>
      </c>
      <c r="AA3992" s="46" t="s">
        <v>20717</v>
      </c>
      <c r="AR3992" s="95"/>
    </row>
    <row r="3993" spans="1:44" ht="15" customHeight="1">
      <c r="A3993" s="46">
        <v>4440</v>
      </c>
      <c r="B3993" s="46">
        <v>3993</v>
      </c>
      <c r="D3993" s="46" t="s">
        <v>17273</v>
      </c>
      <c r="G3993" s="46" t="s">
        <v>19425</v>
      </c>
      <c r="I3993" s="46" t="s">
        <v>20479</v>
      </c>
      <c r="L3993" s="46" t="s">
        <v>42</v>
      </c>
      <c r="O3993" s="46" t="s">
        <v>42</v>
      </c>
      <c r="P3993" s="43">
        <v>41162</v>
      </c>
      <c r="R3993" s="46">
        <v>16.7</v>
      </c>
      <c r="U3993" s="46">
        <v>43</v>
      </c>
      <c r="AA3993" s="46" t="s">
        <v>20717</v>
      </c>
      <c r="AR3993" s="95"/>
    </row>
    <row r="3994" spans="1:44" ht="15" customHeight="1">
      <c r="A3994" s="46">
        <v>4441</v>
      </c>
      <c r="B3994" s="46">
        <v>3994</v>
      </c>
      <c r="D3994" s="46" t="s">
        <v>17274</v>
      </c>
      <c r="G3994" s="46" t="s">
        <v>19426</v>
      </c>
      <c r="I3994" s="46" t="s">
        <v>20360</v>
      </c>
      <c r="L3994" s="46" t="s">
        <v>42</v>
      </c>
      <c r="O3994" s="46" t="s">
        <v>42</v>
      </c>
      <c r="P3994" s="43">
        <v>41162</v>
      </c>
      <c r="R3994" s="46">
        <v>25.8</v>
      </c>
      <c r="U3994" s="46">
        <v>35</v>
      </c>
      <c r="AA3994" s="46" t="s">
        <v>20717</v>
      </c>
      <c r="AR3994" s="95"/>
    </row>
    <row r="3995" spans="1:44" ht="15" customHeight="1">
      <c r="A3995" s="46">
        <v>4442</v>
      </c>
      <c r="B3995" s="46">
        <v>3995</v>
      </c>
      <c r="D3995" s="46" t="s">
        <v>17275</v>
      </c>
      <c r="E3995" s="46" t="s">
        <v>27739</v>
      </c>
      <c r="G3995" s="46" t="s">
        <v>19427</v>
      </c>
      <c r="I3995" s="46" t="s">
        <v>20396</v>
      </c>
      <c r="L3995" s="46" t="s">
        <v>42</v>
      </c>
      <c r="O3995" s="46" t="s">
        <v>42</v>
      </c>
      <c r="P3995" s="43">
        <v>41162</v>
      </c>
      <c r="U3995" s="46">
        <v>33</v>
      </c>
      <c r="AA3995" s="46" t="s">
        <v>20717</v>
      </c>
      <c r="AB3995" s="46" t="s">
        <v>20857</v>
      </c>
      <c r="AR3995" s="95"/>
    </row>
    <row r="3996" spans="1:44" ht="15" customHeight="1">
      <c r="A3996" s="46">
        <v>4443</v>
      </c>
      <c r="B3996" s="46">
        <v>3996</v>
      </c>
      <c r="D3996" s="46" t="s">
        <v>17276</v>
      </c>
      <c r="E3996" s="46" t="s">
        <v>23792</v>
      </c>
      <c r="G3996" s="46" t="s">
        <v>19428</v>
      </c>
      <c r="I3996" s="46" t="s">
        <v>23995</v>
      </c>
      <c r="L3996" s="46" t="s">
        <v>42</v>
      </c>
      <c r="O3996" s="46" t="s">
        <v>42</v>
      </c>
      <c r="P3996" s="43">
        <v>41162</v>
      </c>
      <c r="R3996" s="46">
        <v>8.9499999999999993</v>
      </c>
      <c r="U3996" s="46">
        <v>31</v>
      </c>
      <c r="AA3996" s="46" t="s">
        <v>20717</v>
      </c>
      <c r="AR3996" s="95"/>
    </row>
    <row r="3997" spans="1:44" ht="15" customHeight="1">
      <c r="A3997" s="46">
        <v>4444</v>
      </c>
      <c r="B3997" s="46">
        <v>3997</v>
      </c>
      <c r="D3997" s="46" t="s">
        <v>17277</v>
      </c>
      <c r="E3997" s="46" t="s">
        <v>23793</v>
      </c>
      <c r="G3997" s="46" t="s">
        <v>19429</v>
      </c>
      <c r="I3997" s="46" t="s">
        <v>23995</v>
      </c>
      <c r="L3997" s="46" t="s">
        <v>42</v>
      </c>
      <c r="O3997" s="46" t="s">
        <v>42</v>
      </c>
      <c r="P3997" s="43">
        <v>41162</v>
      </c>
      <c r="R3997" s="46">
        <v>36.1</v>
      </c>
      <c r="U3997" s="46">
        <v>31</v>
      </c>
      <c r="AA3997" s="46" t="s">
        <v>20717</v>
      </c>
      <c r="AR3997" s="95"/>
    </row>
    <row r="3998" spans="1:44" ht="15" customHeight="1">
      <c r="A3998" s="46">
        <v>4445</v>
      </c>
      <c r="B3998" s="46">
        <v>3998</v>
      </c>
      <c r="D3998" s="46" t="s">
        <v>17278</v>
      </c>
      <c r="G3998" s="46" t="s">
        <v>19430</v>
      </c>
      <c r="I3998" s="46" t="s">
        <v>23995</v>
      </c>
      <c r="L3998" s="46" t="s">
        <v>42</v>
      </c>
      <c r="O3998" s="46" t="s">
        <v>42</v>
      </c>
      <c r="P3998" s="43">
        <v>41162</v>
      </c>
      <c r="R3998" s="46">
        <v>12.7</v>
      </c>
      <c r="U3998" s="46">
        <v>32</v>
      </c>
      <c r="AA3998" s="46" t="s">
        <v>20717</v>
      </c>
      <c r="AR3998" s="95"/>
    </row>
    <row r="3999" spans="1:44" ht="15" customHeight="1">
      <c r="A3999" s="46">
        <v>4446</v>
      </c>
      <c r="B3999" s="46">
        <v>3999</v>
      </c>
      <c r="D3999" s="46" t="s">
        <v>17279</v>
      </c>
      <c r="E3999" s="46" t="s">
        <v>23790</v>
      </c>
      <c r="G3999" s="46" t="s">
        <v>19431</v>
      </c>
      <c r="I3999" s="46" t="s">
        <v>23995</v>
      </c>
      <c r="L3999" s="46" t="s">
        <v>42</v>
      </c>
      <c r="O3999" s="46" t="s">
        <v>42</v>
      </c>
      <c r="P3999" s="43">
        <v>41162</v>
      </c>
      <c r="R3999" s="46">
        <v>6.51</v>
      </c>
      <c r="U3999" s="46">
        <v>33</v>
      </c>
      <c r="AA3999" s="46" t="s">
        <v>20717</v>
      </c>
      <c r="AR3999" s="95"/>
    </row>
    <row r="4000" spans="1:44" ht="15" customHeight="1">
      <c r="A4000" s="46">
        <v>4447</v>
      </c>
      <c r="B4000" s="46">
        <v>4000</v>
      </c>
      <c r="D4000" s="46" t="s">
        <v>17280</v>
      </c>
      <c r="E4000" s="46" t="s">
        <v>23789</v>
      </c>
      <c r="G4000" s="46" t="s">
        <v>19432</v>
      </c>
      <c r="I4000" s="46" t="s">
        <v>23995</v>
      </c>
      <c r="L4000" s="46" t="s">
        <v>42</v>
      </c>
      <c r="O4000" s="46" t="s">
        <v>42</v>
      </c>
      <c r="P4000" s="43">
        <v>41162</v>
      </c>
      <c r="R4000" s="46">
        <v>27.6</v>
      </c>
      <c r="U4000" s="46">
        <v>38</v>
      </c>
      <c r="AA4000" s="46" t="s">
        <v>20717</v>
      </c>
      <c r="AR4000" s="95"/>
    </row>
    <row r="4001" spans="1:44" ht="15" customHeight="1">
      <c r="A4001" s="46">
        <v>4448</v>
      </c>
      <c r="B4001" s="46">
        <v>4001</v>
      </c>
      <c r="D4001" s="46" t="s">
        <v>17281</v>
      </c>
      <c r="E4001" s="46" t="s">
        <v>23787</v>
      </c>
      <c r="G4001" s="46" t="s">
        <v>19433</v>
      </c>
      <c r="I4001" s="46" t="s">
        <v>23995</v>
      </c>
      <c r="L4001" s="46" t="s">
        <v>42</v>
      </c>
      <c r="O4001" s="46" t="s">
        <v>42</v>
      </c>
      <c r="P4001" s="43">
        <v>41162</v>
      </c>
      <c r="R4001" s="46">
        <v>10.5</v>
      </c>
      <c r="U4001" s="46">
        <v>33</v>
      </c>
      <c r="AA4001" s="46" t="s">
        <v>20717</v>
      </c>
      <c r="AB4001" s="46" t="s">
        <v>20858</v>
      </c>
      <c r="AR4001" s="95"/>
    </row>
    <row r="4002" spans="1:44" ht="15" customHeight="1">
      <c r="A4002" s="46">
        <v>4449</v>
      </c>
      <c r="B4002" s="46">
        <v>4002</v>
      </c>
      <c r="D4002" s="46" t="s">
        <v>17282</v>
      </c>
      <c r="G4002" s="46" t="s">
        <v>19434</v>
      </c>
      <c r="I4002" s="46" t="s">
        <v>23995</v>
      </c>
      <c r="L4002" s="46" t="s">
        <v>42</v>
      </c>
      <c r="O4002" s="46" t="s">
        <v>42</v>
      </c>
      <c r="P4002" s="43">
        <v>41162</v>
      </c>
      <c r="R4002" s="46">
        <v>25.9</v>
      </c>
      <c r="U4002" s="46">
        <v>41</v>
      </c>
      <c r="AA4002" s="46" t="s">
        <v>20717</v>
      </c>
      <c r="AR4002" s="95"/>
    </row>
    <row r="4003" spans="1:44" ht="15" customHeight="1">
      <c r="A4003" s="46">
        <v>4450</v>
      </c>
      <c r="B4003" s="46">
        <v>4003</v>
      </c>
      <c r="D4003" s="46" t="s">
        <v>17283</v>
      </c>
      <c r="E4003" s="46" t="s">
        <v>23788</v>
      </c>
      <c r="G4003" s="46" t="s">
        <v>19435</v>
      </c>
      <c r="I4003" s="46" t="s">
        <v>23995</v>
      </c>
      <c r="L4003" s="46" t="s">
        <v>42</v>
      </c>
      <c r="O4003" s="46" t="s">
        <v>42</v>
      </c>
      <c r="P4003" s="43">
        <v>41162</v>
      </c>
      <c r="R4003" s="46">
        <v>13.8</v>
      </c>
      <c r="U4003" s="46">
        <v>35</v>
      </c>
      <c r="AA4003" s="46" t="s">
        <v>20717</v>
      </c>
      <c r="AR4003" s="95"/>
    </row>
    <row r="4004" spans="1:44" ht="15" customHeight="1">
      <c r="A4004" s="46">
        <v>4451</v>
      </c>
      <c r="B4004" s="46">
        <v>4004</v>
      </c>
      <c r="D4004" s="46" t="s">
        <v>17284</v>
      </c>
      <c r="E4004" s="46" t="s">
        <v>27735</v>
      </c>
      <c r="G4004" s="46" t="s">
        <v>19436</v>
      </c>
      <c r="I4004" s="46" t="s">
        <v>20397</v>
      </c>
      <c r="L4004" s="46" t="s">
        <v>42</v>
      </c>
      <c r="O4004" s="46" t="s">
        <v>42</v>
      </c>
      <c r="P4004" s="43">
        <v>41162</v>
      </c>
      <c r="R4004" s="46">
        <v>42.5</v>
      </c>
      <c r="AA4004" s="46" t="s">
        <v>20717</v>
      </c>
      <c r="AR4004" s="95"/>
    </row>
    <row r="4005" spans="1:44" ht="15" customHeight="1">
      <c r="A4005" s="46">
        <v>4452</v>
      </c>
      <c r="B4005" s="46">
        <v>4005</v>
      </c>
      <c r="D4005" s="46" t="s">
        <v>17285</v>
      </c>
      <c r="G4005" s="46" t="s">
        <v>19437</v>
      </c>
      <c r="I4005" s="46" t="s">
        <v>23995</v>
      </c>
      <c r="L4005" s="46" t="s">
        <v>42</v>
      </c>
      <c r="O4005" s="46" t="s">
        <v>42</v>
      </c>
      <c r="P4005" s="43">
        <v>41162</v>
      </c>
      <c r="R4005" s="46">
        <v>11.8</v>
      </c>
      <c r="U4005" s="46">
        <v>30</v>
      </c>
      <c r="AA4005" s="46" t="s">
        <v>20717</v>
      </c>
      <c r="AR4005" s="95"/>
    </row>
    <row r="4006" spans="1:44" ht="15" customHeight="1">
      <c r="A4006" s="46">
        <v>4453</v>
      </c>
      <c r="B4006" s="46">
        <v>4006</v>
      </c>
      <c r="D4006" s="46" t="s">
        <v>17286</v>
      </c>
      <c r="G4006" s="46" t="s">
        <v>19438</v>
      </c>
      <c r="I4006" s="46" t="s">
        <v>20480</v>
      </c>
      <c r="L4006" s="46" t="s">
        <v>42</v>
      </c>
      <c r="O4006" s="46" t="s">
        <v>42</v>
      </c>
      <c r="P4006" s="43">
        <v>41162</v>
      </c>
      <c r="R4006" s="46">
        <v>11.2</v>
      </c>
      <c r="U4006" s="46">
        <v>38</v>
      </c>
      <c r="AA4006" s="46" t="s">
        <v>20717</v>
      </c>
      <c r="AR4006" s="95"/>
    </row>
    <row r="4007" spans="1:44" ht="15" customHeight="1">
      <c r="A4007" s="46">
        <v>4454</v>
      </c>
      <c r="B4007" s="46">
        <v>4007</v>
      </c>
      <c r="D4007" s="46" t="s">
        <v>17287</v>
      </c>
      <c r="G4007" s="46" t="s">
        <v>19439</v>
      </c>
      <c r="I4007" s="46" t="s">
        <v>20481</v>
      </c>
      <c r="L4007" s="46" t="s">
        <v>42</v>
      </c>
      <c r="O4007" s="46" t="s">
        <v>42</v>
      </c>
      <c r="P4007" s="43">
        <v>41162</v>
      </c>
      <c r="U4007" s="46">
        <v>37</v>
      </c>
      <c r="AA4007" s="46" t="s">
        <v>20717</v>
      </c>
      <c r="AR4007" s="95"/>
    </row>
    <row r="4008" spans="1:44" ht="15" customHeight="1">
      <c r="A4008" s="46">
        <v>4455</v>
      </c>
      <c r="B4008" s="46">
        <v>4008</v>
      </c>
      <c r="D4008" s="46" t="s">
        <v>17288</v>
      </c>
      <c r="G4008" s="46" t="s">
        <v>19440</v>
      </c>
      <c r="I4008" s="46" t="s">
        <v>23996</v>
      </c>
      <c r="L4008" s="46" t="s">
        <v>42</v>
      </c>
      <c r="O4008" s="46" t="s">
        <v>42</v>
      </c>
      <c r="P4008" s="43">
        <v>41162</v>
      </c>
      <c r="R4008" s="46">
        <v>4.41</v>
      </c>
      <c r="U4008" s="46">
        <v>47</v>
      </c>
      <c r="V4008" s="46">
        <v>190</v>
      </c>
      <c r="AA4008" s="46" t="s">
        <v>20717</v>
      </c>
      <c r="AR4008" s="95"/>
    </row>
    <row r="4009" spans="1:44" ht="15" customHeight="1">
      <c r="A4009" s="46">
        <v>4456</v>
      </c>
      <c r="B4009" s="46">
        <v>4009</v>
      </c>
      <c r="D4009" s="46" t="s">
        <v>17289</v>
      </c>
      <c r="G4009" s="46" t="s">
        <v>19441</v>
      </c>
      <c r="I4009" s="46" t="s">
        <v>23997</v>
      </c>
      <c r="L4009" s="46" t="s">
        <v>42</v>
      </c>
      <c r="O4009" s="46" t="s">
        <v>42</v>
      </c>
      <c r="P4009" s="43">
        <v>41162</v>
      </c>
      <c r="R4009" s="46">
        <v>8.3800000000000008</v>
      </c>
      <c r="U4009" s="46">
        <v>37</v>
      </c>
      <c r="V4009" s="46">
        <v>190</v>
      </c>
      <c r="AA4009" s="46" t="s">
        <v>20717</v>
      </c>
      <c r="AR4009" s="95"/>
    </row>
    <row r="4010" spans="1:44" ht="15" customHeight="1">
      <c r="A4010" s="46">
        <v>4457</v>
      </c>
      <c r="B4010" s="46">
        <v>4010</v>
      </c>
      <c r="D4010" s="46" t="s">
        <v>17290</v>
      </c>
      <c r="G4010" s="46" t="s">
        <v>19442</v>
      </c>
      <c r="I4010" s="46" t="s">
        <v>20482</v>
      </c>
      <c r="L4010" s="46" t="s">
        <v>42</v>
      </c>
      <c r="O4010" s="46" t="s">
        <v>42</v>
      </c>
      <c r="P4010" s="43">
        <v>41162</v>
      </c>
      <c r="R4010" s="46">
        <v>5.72</v>
      </c>
      <c r="U4010" s="46">
        <v>34</v>
      </c>
      <c r="V4010" s="46">
        <v>180</v>
      </c>
      <c r="AA4010" s="46" t="s">
        <v>20717</v>
      </c>
      <c r="AR4010" s="95"/>
    </row>
    <row r="4011" spans="1:44" ht="15" customHeight="1">
      <c r="A4011" s="46">
        <v>4458</v>
      </c>
      <c r="B4011" s="46">
        <v>4011</v>
      </c>
      <c r="D4011" s="46" t="s">
        <v>17291</v>
      </c>
      <c r="G4011" s="46" t="s">
        <v>19443</v>
      </c>
      <c r="I4011" s="46" t="s">
        <v>20483</v>
      </c>
      <c r="L4011" s="46" t="s">
        <v>42</v>
      </c>
      <c r="O4011" s="46" t="s">
        <v>42</v>
      </c>
      <c r="P4011" s="43">
        <v>41162</v>
      </c>
      <c r="R4011" s="46">
        <v>27.4</v>
      </c>
      <c r="U4011" s="46">
        <v>38</v>
      </c>
      <c r="AA4011" s="46" t="s">
        <v>20717</v>
      </c>
      <c r="AR4011" s="95"/>
    </row>
    <row r="4012" spans="1:44" ht="15" customHeight="1">
      <c r="A4012" s="46">
        <v>4459</v>
      </c>
      <c r="B4012" s="46">
        <v>4012</v>
      </c>
      <c r="D4012" s="46" t="s">
        <v>17292</v>
      </c>
      <c r="G4012" s="46" t="s">
        <v>19444</v>
      </c>
      <c r="I4012" s="46" t="s">
        <v>20484</v>
      </c>
      <c r="L4012" s="46" t="s">
        <v>42</v>
      </c>
      <c r="O4012" s="46" t="s">
        <v>42</v>
      </c>
      <c r="P4012" s="43">
        <v>41162</v>
      </c>
      <c r="R4012" s="46">
        <v>11.8</v>
      </c>
      <c r="U4012" s="46">
        <v>35</v>
      </c>
      <c r="V4012" s="46">
        <v>190</v>
      </c>
      <c r="AA4012" s="46" t="s">
        <v>20717</v>
      </c>
      <c r="AR4012" s="95"/>
    </row>
    <row r="4013" spans="1:44" ht="15" customHeight="1">
      <c r="A4013" s="46">
        <v>4460</v>
      </c>
      <c r="B4013" s="46">
        <v>4013</v>
      </c>
      <c r="D4013" s="46" t="s">
        <v>17293</v>
      </c>
      <c r="G4013" s="46" t="s">
        <v>19445</v>
      </c>
      <c r="I4013" s="46" t="s">
        <v>20485</v>
      </c>
      <c r="L4013" s="46" t="s">
        <v>42</v>
      </c>
      <c r="O4013" s="46" t="s">
        <v>42</v>
      </c>
      <c r="P4013" s="43">
        <v>41162</v>
      </c>
      <c r="R4013" s="46">
        <v>14.9</v>
      </c>
      <c r="U4013" s="46">
        <v>39</v>
      </c>
      <c r="V4013" s="46">
        <v>75</v>
      </c>
      <c r="AA4013" s="46" t="s">
        <v>20717</v>
      </c>
      <c r="AR4013" s="95"/>
    </row>
    <row r="4014" spans="1:44" ht="15" customHeight="1">
      <c r="A4014" s="46">
        <v>4461</v>
      </c>
      <c r="B4014" s="46">
        <v>4014</v>
      </c>
      <c r="D4014" s="46" t="s">
        <v>17294</v>
      </c>
      <c r="G4014" s="46" t="s">
        <v>19446</v>
      </c>
      <c r="I4014" s="46" t="s">
        <v>20486</v>
      </c>
      <c r="L4014" s="46" t="s">
        <v>42</v>
      </c>
      <c r="O4014" s="46" t="s">
        <v>42</v>
      </c>
      <c r="P4014" s="43">
        <v>41162</v>
      </c>
      <c r="R4014" s="46">
        <v>17.100000000000001</v>
      </c>
      <c r="U4014" s="46">
        <v>40</v>
      </c>
      <c r="AA4014" s="46" t="s">
        <v>20717</v>
      </c>
      <c r="AR4014" s="95"/>
    </row>
    <row r="4015" spans="1:44" ht="15" customHeight="1">
      <c r="A4015" s="46">
        <v>4462</v>
      </c>
      <c r="B4015" s="46">
        <v>4015</v>
      </c>
      <c r="D4015" s="46" t="s">
        <v>17295</v>
      </c>
      <c r="G4015" s="46" t="s">
        <v>19447</v>
      </c>
      <c r="I4015" s="46" t="s">
        <v>20487</v>
      </c>
      <c r="L4015" s="46" t="s">
        <v>42</v>
      </c>
      <c r="O4015" s="46" t="s">
        <v>42</v>
      </c>
      <c r="P4015" s="43">
        <v>41162</v>
      </c>
      <c r="R4015" s="46">
        <v>25.7</v>
      </c>
      <c r="U4015" s="46">
        <v>35</v>
      </c>
      <c r="AA4015" s="46" t="s">
        <v>20717</v>
      </c>
      <c r="AR4015" s="95"/>
    </row>
    <row r="4016" spans="1:44" ht="15" customHeight="1">
      <c r="A4016" s="46">
        <v>4463</v>
      </c>
      <c r="B4016" s="46">
        <v>4016</v>
      </c>
      <c r="D4016" s="46" t="s">
        <v>17296</v>
      </c>
      <c r="G4016" s="46" t="s">
        <v>19448</v>
      </c>
      <c r="I4016" s="46" t="s">
        <v>20488</v>
      </c>
      <c r="L4016" s="46" t="s">
        <v>42</v>
      </c>
      <c r="O4016" s="46" t="s">
        <v>42</v>
      </c>
      <c r="P4016" s="43">
        <v>41162</v>
      </c>
      <c r="R4016" s="46">
        <v>28.4</v>
      </c>
      <c r="U4016" s="46">
        <v>39</v>
      </c>
      <c r="AA4016" s="46" t="s">
        <v>20717</v>
      </c>
      <c r="AR4016" s="95"/>
    </row>
    <row r="4017" spans="1:44" ht="15" customHeight="1">
      <c r="A4017" s="46">
        <v>4464</v>
      </c>
      <c r="B4017" s="46">
        <v>4017</v>
      </c>
      <c r="D4017" s="46" t="s">
        <v>17297</v>
      </c>
      <c r="G4017" s="46" t="s">
        <v>19449</v>
      </c>
      <c r="I4017" s="46" t="s">
        <v>20489</v>
      </c>
      <c r="L4017" s="46" t="s">
        <v>42</v>
      </c>
      <c r="O4017" s="46" t="s">
        <v>42</v>
      </c>
      <c r="P4017" s="43">
        <v>41162</v>
      </c>
      <c r="R4017" s="46">
        <v>11.7</v>
      </c>
      <c r="U4017" s="46">
        <v>38</v>
      </c>
      <c r="AA4017" s="46" t="s">
        <v>20717</v>
      </c>
      <c r="AR4017" s="95"/>
    </row>
    <row r="4018" spans="1:44" ht="15" customHeight="1">
      <c r="A4018" s="46">
        <v>4465</v>
      </c>
      <c r="B4018" s="46">
        <v>4018</v>
      </c>
      <c r="D4018" s="46" t="s">
        <v>17298</v>
      </c>
      <c r="G4018" s="46" t="s">
        <v>19450</v>
      </c>
      <c r="I4018" s="46" t="s">
        <v>20442</v>
      </c>
      <c r="L4018" s="46" t="s">
        <v>42</v>
      </c>
      <c r="O4018" s="46" t="s">
        <v>42</v>
      </c>
      <c r="P4018" s="43">
        <v>41163</v>
      </c>
      <c r="R4018" s="46">
        <v>6.6</v>
      </c>
      <c r="S4018" s="46">
        <v>1.69</v>
      </c>
      <c r="U4018" s="46">
        <v>35</v>
      </c>
      <c r="AA4018" s="46" t="s">
        <v>20717</v>
      </c>
      <c r="AR4018" s="95"/>
    </row>
    <row r="4019" spans="1:44" ht="15" customHeight="1">
      <c r="A4019" s="46">
        <v>4466</v>
      </c>
      <c r="B4019" s="46">
        <v>4019</v>
      </c>
      <c r="D4019" s="46" t="s">
        <v>17299</v>
      </c>
      <c r="G4019" s="46" t="s">
        <v>19451</v>
      </c>
      <c r="I4019" s="46" t="s">
        <v>20490</v>
      </c>
      <c r="L4019" s="46" t="s">
        <v>42</v>
      </c>
      <c r="O4019" s="46" t="s">
        <v>42</v>
      </c>
      <c r="P4019" s="43">
        <v>41163</v>
      </c>
      <c r="U4019" s="46">
        <v>36</v>
      </c>
      <c r="AA4019" s="46" t="s">
        <v>20717</v>
      </c>
      <c r="AR4019" s="95"/>
    </row>
    <row r="4020" spans="1:44" ht="15" customHeight="1">
      <c r="A4020" s="46">
        <v>4467</v>
      </c>
      <c r="B4020" s="46">
        <v>4020</v>
      </c>
      <c r="D4020" s="46" t="s">
        <v>17300</v>
      </c>
      <c r="E4020" s="46" t="s">
        <v>23778</v>
      </c>
      <c r="G4020" s="46" t="s">
        <v>19452</v>
      </c>
      <c r="I4020" s="46" t="s">
        <v>23998</v>
      </c>
      <c r="L4020" s="46" t="s">
        <v>42</v>
      </c>
      <c r="O4020" s="46" t="s">
        <v>42</v>
      </c>
      <c r="P4020" s="43">
        <v>41163</v>
      </c>
      <c r="R4020" s="46">
        <v>19.600000000000001</v>
      </c>
      <c r="S4020" s="46">
        <v>10.1</v>
      </c>
      <c r="U4020" s="46">
        <v>33</v>
      </c>
      <c r="AA4020" s="46" t="s">
        <v>20717</v>
      </c>
      <c r="AB4020" s="46" t="s">
        <v>20859</v>
      </c>
      <c r="AR4020" s="95" t="s">
        <v>23778</v>
      </c>
    </row>
    <row r="4021" spans="1:44" ht="15" customHeight="1">
      <c r="A4021" s="46">
        <v>4468</v>
      </c>
      <c r="B4021" s="46">
        <v>4021</v>
      </c>
      <c r="D4021" s="46" t="s">
        <v>17301</v>
      </c>
      <c r="G4021" s="46" t="s">
        <v>19453</v>
      </c>
      <c r="I4021" s="46" t="s">
        <v>20491</v>
      </c>
      <c r="L4021" s="46" t="s">
        <v>42</v>
      </c>
      <c r="O4021" s="46" t="s">
        <v>42</v>
      </c>
      <c r="P4021" s="43">
        <v>41163</v>
      </c>
      <c r="R4021" s="46">
        <v>6.82</v>
      </c>
      <c r="U4021" s="46">
        <v>32</v>
      </c>
      <c r="AA4021" s="46" t="s">
        <v>20717</v>
      </c>
      <c r="AR4021" s="95"/>
    </row>
    <row r="4022" spans="1:44" ht="15" customHeight="1">
      <c r="A4022" s="46">
        <v>4469</v>
      </c>
      <c r="B4022" s="46">
        <v>4022</v>
      </c>
      <c r="D4022" s="46" t="s">
        <v>17302</v>
      </c>
      <c r="G4022" s="46" t="s">
        <v>19454</v>
      </c>
      <c r="I4022" s="46" t="s">
        <v>20455</v>
      </c>
      <c r="L4022" s="46" t="s">
        <v>42</v>
      </c>
      <c r="O4022" s="46" t="s">
        <v>42</v>
      </c>
      <c r="P4022" s="43">
        <v>41163</v>
      </c>
      <c r="R4022" s="46">
        <v>27.1</v>
      </c>
      <c r="U4022" s="46">
        <v>40</v>
      </c>
      <c r="AA4022" s="46" t="s">
        <v>20717</v>
      </c>
      <c r="AR4022" s="95"/>
    </row>
    <row r="4023" spans="1:44" ht="15" customHeight="1">
      <c r="A4023" s="46">
        <v>4470</v>
      </c>
      <c r="B4023" s="46">
        <v>4023</v>
      </c>
      <c r="D4023" s="46" t="s">
        <v>17303</v>
      </c>
      <c r="G4023" s="46" t="s">
        <v>19455</v>
      </c>
      <c r="I4023" s="46" t="s">
        <v>20492</v>
      </c>
      <c r="L4023" s="46" t="s">
        <v>42</v>
      </c>
      <c r="O4023" s="46" t="s">
        <v>42</v>
      </c>
      <c r="P4023" s="43">
        <v>41163</v>
      </c>
      <c r="R4023" s="46">
        <v>27.4</v>
      </c>
      <c r="U4023" s="46">
        <v>35</v>
      </c>
      <c r="AA4023" s="46" t="s">
        <v>20717</v>
      </c>
      <c r="AR4023" s="95"/>
    </row>
    <row r="4024" spans="1:44" ht="15" customHeight="1">
      <c r="A4024" s="46">
        <v>4471</v>
      </c>
      <c r="B4024" s="46">
        <v>4024</v>
      </c>
      <c r="D4024" s="46" t="s">
        <v>17304</v>
      </c>
      <c r="G4024" s="46" t="s">
        <v>19456</v>
      </c>
      <c r="I4024" s="46" t="s">
        <v>20493</v>
      </c>
      <c r="L4024" s="46" t="s">
        <v>42</v>
      </c>
      <c r="O4024" s="46" t="s">
        <v>42</v>
      </c>
      <c r="P4024" s="43">
        <v>41163</v>
      </c>
      <c r="R4024" s="46">
        <v>20.399999999999999</v>
      </c>
      <c r="U4024" s="46">
        <v>32</v>
      </c>
      <c r="AA4024" s="46" t="s">
        <v>20717</v>
      </c>
      <c r="AR4024" s="95"/>
    </row>
    <row r="4025" spans="1:44" ht="15" customHeight="1">
      <c r="A4025" s="46">
        <v>4472</v>
      </c>
      <c r="B4025" s="46">
        <v>4025</v>
      </c>
      <c r="D4025" s="46" t="s">
        <v>17305</v>
      </c>
      <c r="G4025" s="46" t="s">
        <v>19457</v>
      </c>
      <c r="I4025" s="46" t="s">
        <v>20494</v>
      </c>
      <c r="L4025" s="46" t="s">
        <v>42</v>
      </c>
      <c r="O4025" s="46" t="s">
        <v>42</v>
      </c>
      <c r="P4025" s="43">
        <v>41163</v>
      </c>
      <c r="U4025" s="46">
        <v>36</v>
      </c>
      <c r="AA4025" s="46" t="s">
        <v>20717</v>
      </c>
      <c r="AR4025" s="95"/>
    </row>
    <row r="4026" spans="1:44" ht="15" customHeight="1">
      <c r="A4026" s="46">
        <v>4473</v>
      </c>
      <c r="B4026" s="46">
        <v>4026</v>
      </c>
      <c r="D4026" s="46" t="s">
        <v>17306</v>
      </c>
      <c r="G4026" s="46" t="s">
        <v>19458</v>
      </c>
      <c r="I4026" s="46" t="s">
        <v>23999</v>
      </c>
      <c r="L4026" s="46" t="s">
        <v>42</v>
      </c>
      <c r="O4026" s="46" t="s">
        <v>42</v>
      </c>
      <c r="P4026" s="43">
        <v>41163</v>
      </c>
      <c r="U4026" s="46">
        <v>40</v>
      </c>
      <c r="AA4026" s="46" t="s">
        <v>20717</v>
      </c>
      <c r="AR4026" s="95"/>
    </row>
    <row r="4027" spans="1:44" ht="15" customHeight="1">
      <c r="A4027" s="46">
        <v>4474</v>
      </c>
      <c r="B4027" s="46">
        <v>4027</v>
      </c>
      <c r="D4027" s="46" t="s">
        <v>17307</v>
      </c>
      <c r="G4027" s="46" t="s">
        <v>19459</v>
      </c>
      <c r="I4027" s="46" t="s">
        <v>20495</v>
      </c>
      <c r="L4027" s="46" t="s">
        <v>42</v>
      </c>
      <c r="O4027" s="46" t="s">
        <v>42</v>
      </c>
      <c r="P4027" s="43">
        <v>41163</v>
      </c>
      <c r="R4027" s="46">
        <v>44.1</v>
      </c>
      <c r="U4027" s="46">
        <v>38</v>
      </c>
      <c r="AA4027" s="46" t="s">
        <v>20717</v>
      </c>
      <c r="AR4027" s="95"/>
    </row>
    <row r="4028" spans="1:44" ht="15" customHeight="1">
      <c r="A4028" s="46">
        <v>4475</v>
      </c>
      <c r="B4028" s="46">
        <v>4028</v>
      </c>
      <c r="D4028" s="46" t="s">
        <v>17308</v>
      </c>
      <c r="G4028" s="46" t="s">
        <v>19460</v>
      </c>
      <c r="I4028" s="46" t="s">
        <v>20496</v>
      </c>
      <c r="L4028" s="46" t="s">
        <v>42</v>
      </c>
      <c r="O4028" s="46" t="s">
        <v>42</v>
      </c>
      <c r="P4028" s="43">
        <v>41163</v>
      </c>
      <c r="R4028" s="46">
        <v>33.799999999999997</v>
      </c>
      <c r="U4028" s="46">
        <v>34</v>
      </c>
      <c r="AA4028" s="46" t="s">
        <v>20717</v>
      </c>
      <c r="AR4028" s="95"/>
    </row>
    <row r="4029" spans="1:44" ht="15" customHeight="1">
      <c r="A4029" s="46">
        <v>4476</v>
      </c>
      <c r="B4029" s="46">
        <v>4029</v>
      </c>
      <c r="D4029" s="46" t="s">
        <v>17309</v>
      </c>
      <c r="G4029" s="46" t="s">
        <v>19461</v>
      </c>
      <c r="I4029" s="46" t="s">
        <v>20497</v>
      </c>
      <c r="L4029" s="46" t="s">
        <v>42</v>
      </c>
      <c r="O4029" s="46" t="s">
        <v>42</v>
      </c>
      <c r="P4029" s="43">
        <v>41163</v>
      </c>
      <c r="R4029" s="46">
        <v>32.1</v>
      </c>
      <c r="U4029" s="46">
        <v>36</v>
      </c>
      <c r="AA4029" s="46" t="s">
        <v>20717</v>
      </c>
      <c r="AR4029" s="95"/>
    </row>
    <row r="4030" spans="1:44" ht="15" customHeight="1">
      <c r="A4030" s="46">
        <v>4477</v>
      </c>
      <c r="B4030" s="46">
        <v>4030</v>
      </c>
      <c r="D4030" s="46" t="s">
        <v>17310</v>
      </c>
      <c r="G4030" s="46" t="s">
        <v>19462</v>
      </c>
      <c r="I4030" s="46" t="s">
        <v>20498</v>
      </c>
      <c r="L4030" s="46" t="s">
        <v>42</v>
      </c>
      <c r="O4030" s="46" t="s">
        <v>42</v>
      </c>
      <c r="P4030" s="43">
        <v>41163</v>
      </c>
      <c r="U4030" s="46">
        <v>40</v>
      </c>
      <c r="AA4030" s="46" t="s">
        <v>20717</v>
      </c>
      <c r="AR4030" s="95"/>
    </row>
    <row r="4031" spans="1:44" ht="15" customHeight="1">
      <c r="A4031" s="46">
        <v>4478</v>
      </c>
      <c r="B4031" s="46">
        <v>4031</v>
      </c>
      <c r="D4031" s="46" t="s">
        <v>17311</v>
      </c>
      <c r="G4031" s="46" t="s">
        <v>19463</v>
      </c>
      <c r="I4031" s="46" t="s">
        <v>20499</v>
      </c>
      <c r="L4031" s="46" t="s">
        <v>42</v>
      </c>
      <c r="O4031" s="46" t="s">
        <v>42</v>
      </c>
      <c r="P4031" s="43">
        <v>41163</v>
      </c>
      <c r="U4031" s="46">
        <v>36</v>
      </c>
      <c r="AA4031" s="46" t="s">
        <v>20717</v>
      </c>
      <c r="AR4031" s="95"/>
    </row>
    <row r="4032" spans="1:44" ht="15" customHeight="1">
      <c r="A4032" s="46">
        <v>4479</v>
      </c>
      <c r="B4032" s="46">
        <v>4032</v>
      </c>
      <c r="D4032" s="46" t="s">
        <v>17312</v>
      </c>
      <c r="G4032" s="46" t="s">
        <v>19464</v>
      </c>
      <c r="I4032" s="46" t="s">
        <v>20500</v>
      </c>
      <c r="L4032" s="46" t="s">
        <v>42</v>
      </c>
      <c r="O4032" s="46" t="s">
        <v>42</v>
      </c>
      <c r="P4032" s="43">
        <v>41163</v>
      </c>
      <c r="R4032" s="46">
        <v>19</v>
      </c>
      <c r="U4032" s="46">
        <v>38</v>
      </c>
      <c r="AA4032" s="46" t="s">
        <v>20717</v>
      </c>
      <c r="AR4032" s="95"/>
    </row>
    <row r="4033" spans="1:44" ht="15" customHeight="1">
      <c r="A4033" s="46">
        <v>4480</v>
      </c>
      <c r="B4033" s="46">
        <v>4033</v>
      </c>
      <c r="D4033" s="46" t="s">
        <v>17313</v>
      </c>
      <c r="G4033" s="46" t="s">
        <v>19465</v>
      </c>
      <c r="I4033" s="46" t="s">
        <v>20501</v>
      </c>
      <c r="L4033" s="46" t="s">
        <v>42</v>
      </c>
      <c r="O4033" s="46" t="s">
        <v>42</v>
      </c>
      <c r="P4033" s="43">
        <v>41163</v>
      </c>
      <c r="R4033" s="46">
        <v>43</v>
      </c>
      <c r="U4033" s="46">
        <v>35</v>
      </c>
      <c r="AA4033" s="46" t="s">
        <v>20717</v>
      </c>
      <c r="AR4033" s="95"/>
    </row>
    <row r="4034" spans="1:44" ht="15" customHeight="1">
      <c r="A4034" s="46">
        <v>4481</v>
      </c>
      <c r="B4034" s="46">
        <v>4034</v>
      </c>
      <c r="D4034" s="46" t="s">
        <v>17314</v>
      </c>
      <c r="G4034" s="46" t="s">
        <v>19466</v>
      </c>
      <c r="I4034" s="46" t="s">
        <v>20502</v>
      </c>
      <c r="L4034" s="46" t="s">
        <v>42</v>
      </c>
      <c r="O4034" s="46" t="s">
        <v>42</v>
      </c>
      <c r="P4034" s="43">
        <v>41163</v>
      </c>
      <c r="U4034" s="46">
        <v>33</v>
      </c>
      <c r="AA4034" s="46" t="s">
        <v>20717</v>
      </c>
      <c r="AR4034" s="95"/>
    </row>
    <row r="4035" spans="1:44" ht="15" customHeight="1">
      <c r="A4035" s="46">
        <v>4482</v>
      </c>
      <c r="B4035" s="46">
        <v>4035</v>
      </c>
      <c r="D4035" s="46" t="s">
        <v>17315</v>
      </c>
      <c r="G4035" s="46" t="s">
        <v>19467</v>
      </c>
      <c r="I4035" s="46" t="s">
        <v>20503</v>
      </c>
      <c r="L4035" s="46" t="s">
        <v>42</v>
      </c>
      <c r="O4035" s="46" t="s">
        <v>42</v>
      </c>
      <c r="P4035" s="43">
        <v>41163</v>
      </c>
      <c r="U4035" s="46">
        <v>38</v>
      </c>
      <c r="AA4035" s="46" t="s">
        <v>20717</v>
      </c>
      <c r="AB4035" s="46" t="s">
        <v>20860</v>
      </c>
      <c r="AR4035" s="95"/>
    </row>
    <row r="4036" spans="1:44" ht="15" customHeight="1">
      <c r="A4036" s="46">
        <v>4483</v>
      </c>
      <c r="B4036" s="46">
        <v>4036</v>
      </c>
      <c r="D4036" s="46" t="s">
        <v>17316</v>
      </c>
      <c r="G4036" s="46" t="s">
        <v>19468</v>
      </c>
      <c r="I4036" s="46" t="s">
        <v>20504</v>
      </c>
      <c r="L4036" s="46" t="s">
        <v>42</v>
      </c>
      <c r="O4036" s="46" t="s">
        <v>42</v>
      </c>
      <c r="P4036" s="43">
        <v>41163</v>
      </c>
      <c r="AA4036" s="46" t="s">
        <v>20717</v>
      </c>
      <c r="AR4036" s="95"/>
    </row>
    <row r="4037" spans="1:44" ht="15" customHeight="1">
      <c r="A4037" s="46">
        <v>4484</v>
      </c>
      <c r="B4037" s="46">
        <v>4037</v>
      </c>
      <c r="D4037" s="46" t="s">
        <v>17317</v>
      </c>
      <c r="G4037" s="46" t="s">
        <v>19469</v>
      </c>
      <c r="I4037" s="46" t="s">
        <v>20504</v>
      </c>
      <c r="L4037" s="46" t="s">
        <v>42</v>
      </c>
      <c r="O4037" s="46" t="s">
        <v>42</v>
      </c>
      <c r="P4037" s="43">
        <v>41163</v>
      </c>
      <c r="U4037" s="46">
        <v>35</v>
      </c>
      <c r="AA4037" s="46" t="s">
        <v>20717</v>
      </c>
      <c r="AR4037" s="95"/>
    </row>
    <row r="4038" spans="1:44" ht="15" customHeight="1">
      <c r="A4038" s="46">
        <v>4485</v>
      </c>
      <c r="B4038" s="46">
        <v>4038</v>
      </c>
      <c r="D4038" s="46" t="s">
        <v>17318</v>
      </c>
      <c r="G4038" s="46" t="s">
        <v>19470</v>
      </c>
      <c r="I4038" s="46" t="s">
        <v>20505</v>
      </c>
      <c r="L4038" s="46" t="s">
        <v>42</v>
      </c>
      <c r="O4038" s="46" t="s">
        <v>42</v>
      </c>
      <c r="P4038" s="43">
        <v>41163</v>
      </c>
      <c r="U4038" s="46">
        <v>38</v>
      </c>
      <c r="AA4038" s="46" t="s">
        <v>20717</v>
      </c>
      <c r="AR4038" s="95"/>
    </row>
    <row r="4039" spans="1:44" ht="15" customHeight="1">
      <c r="A4039" s="46">
        <v>4486</v>
      </c>
      <c r="B4039" s="46">
        <v>4039</v>
      </c>
      <c r="D4039" s="46" t="s">
        <v>17319</v>
      </c>
      <c r="G4039" s="46" t="s">
        <v>19471</v>
      </c>
      <c r="I4039" s="46" t="s">
        <v>20506</v>
      </c>
      <c r="L4039" s="46" t="s">
        <v>42</v>
      </c>
      <c r="O4039" s="46" t="s">
        <v>42</v>
      </c>
      <c r="P4039" s="43">
        <v>41163</v>
      </c>
      <c r="U4039" s="46">
        <v>32</v>
      </c>
      <c r="AA4039" s="46" t="s">
        <v>20717</v>
      </c>
      <c r="AR4039" s="95"/>
    </row>
    <row r="4040" spans="1:44" ht="15" customHeight="1">
      <c r="A4040" s="46">
        <v>4487</v>
      </c>
      <c r="B4040" s="46">
        <v>4040</v>
      </c>
      <c r="D4040" s="46" t="s">
        <v>17320</v>
      </c>
      <c r="G4040" s="46" t="s">
        <v>19472</v>
      </c>
      <c r="I4040" s="46" t="s">
        <v>20506</v>
      </c>
      <c r="L4040" s="46" t="s">
        <v>42</v>
      </c>
      <c r="O4040" s="46" t="s">
        <v>42</v>
      </c>
      <c r="P4040" s="43">
        <v>41163</v>
      </c>
      <c r="R4040" s="46">
        <v>15.6</v>
      </c>
      <c r="U4040" s="46">
        <v>33</v>
      </c>
      <c r="AA4040" s="46" t="s">
        <v>20717</v>
      </c>
      <c r="AR4040" s="95"/>
    </row>
    <row r="4041" spans="1:44" ht="15" customHeight="1">
      <c r="A4041" s="46">
        <v>4488</v>
      </c>
      <c r="B4041" s="46">
        <v>4041</v>
      </c>
      <c r="D4041" s="46" t="s">
        <v>17321</v>
      </c>
      <c r="G4041" s="46" t="s">
        <v>19473</v>
      </c>
      <c r="I4041" s="46" t="s">
        <v>20507</v>
      </c>
      <c r="L4041" s="46" t="s">
        <v>42</v>
      </c>
      <c r="O4041" s="46" t="s">
        <v>42</v>
      </c>
      <c r="P4041" s="43">
        <v>41163</v>
      </c>
      <c r="R4041" s="46">
        <v>8.84</v>
      </c>
      <c r="U4041" s="46">
        <v>35</v>
      </c>
      <c r="AA4041" s="46" t="s">
        <v>20717</v>
      </c>
      <c r="AR4041" s="95"/>
    </row>
    <row r="4042" spans="1:44" ht="15" customHeight="1">
      <c r="A4042" s="46">
        <v>4489</v>
      </c>
      <c r="B4042" s="46">
        <v>4042</v>
      </c>
      <c r="D4042" s="46" t="s">
        <v>17322</v>
      </c>
      <c r="G4042" s="46" t="s">
        <v>19474</v>
      </c>
      <c r="I4042" s="46" t="s">
        <v>20508</v>
      </c>
      <c r="L4042" s="46" t="s">
        <v>42</v>
      </c>
      <c r="O4042" s="46" t="s">
        <v>42</v>
      </c>
      <c r="P4042" s="43">
        <v>41164</v>
      </c>
      <c r="R4042" s="46">
        <v>24</v>
      </c>
      <c r="U4042" s="46">
        <v>33</v>
      </c>
      <c r="AA4042" s="46" t="s">
        <v>20717</v>
      </c>
      <c r="AR4042" s="95"/>
    </row>
    <row r="4043" spans="1:44" ht="15" customHeight="1">
      <c r="A4043" s="46">
        <v>4490</v>
      </c>
      <c r="B4043" s="46">
        <v>4043</v>
      </c>
      <c r="D4043" s="46" t="s">
        <v>17323</v>
      </c>
      <c r="G4043" s="46" t="s">
        <v>19475</v>
      </c>
      <c r="I4043" s="46" t="s">
        <v>20509</v>
      </c>
      <c r="L4043" s="46" t="s">
        <v>42</v>
      </c>
      <c r="O4043" s="46" t="s">
        <v>42</v>
      </c>
      <c r="P4043" s="43">
        <v>41164</v>
      </c>
      <c r="R4043" s="46">
        <v>17.3</v>
      </c>
      <c r="S4043" s="46">
        <v>6</v>
      </c>
      <c r="U4043" s="46">
        <v>39</v>
      </c>
      <c r="AA4043" s="46" t="s">
        <v>20717</v>
      </c>
      <c r="AR4043" s="95"/>
    </row>
    <row r="4044" spans="1:44" ht="15" customHeight="1">
      <c r="A4044" s="46">
        <v>4491</v>
      </c>
      <c r="B4044" s="46">
        <v>4044</v>
      </c>
      <c r="D4044" s="46" t="s">
        <v>17324</v>
      </c>
      <c r="G4044" s="46" t="s">
        <v>19476</v>
      </c>
      <c r="I4044" s="46" t="s">
        <v>20510</v>
      </c>
      <c r="L4044" s="46" t="s">
        <v>42</v>
      </c>
      <c r="O4044" s="46" t="s">
        <v>42</v>
      </c>
      <c r="P4044" s="43">
        <v>41164</v>
      </c>
      <c r="R4044" s="46">
        <v>21.2</v>
      </c>
      <c r="U4044" s="46">
        <v>40</v>
      </c>
      <c r="AA4044" s="46" t="s">
        <v>20717</v>
      </c>
      <c r="AR4044" s="95"/>
    </row>
    <row r="4045" spans="1:44" ht="15" customHeight="1">
      <c r="A4045" s="46">
        <v>4492</v>
      </c>
      <c r="B4045" s="46">
        <v>4045</v>
      </c>
      <c r="D4045" s="46" t="s">
        <v>17325</v>
      </c>
      <c r="G4045" s="46" t="s">
        <v>19477</v>
      </c>
      <c r="I4045" s="46" t="s">
        <v>20511</v>
      </c>
      <c r="L4045" s="46" t="s">
        <v>42</v>
      </c>
      <c r="O4045" s="46" t="s">
        <v>42</v>
      </c>
      <c r="P4045" s="43">
        <v>41164</v>
      </c>
      <c r="R4045" s="46">
        <v>18.7</v>
      </c>
      <c r="U4045" s="46">
        <v>32</v>
      </c>
      <c r="AA4045" s="46" t="s">
        <v>20717</v>
      </c>
      <c r="AR4045" s="95"/>
    </row>
    <row r="4046" spans="1:44" ht="15" customHeight="1">
      <c r="A4046" s="46">
        <v>4493</v>
      </c>
      <c r="B4046" s="46">
        <v>4046</v>
      </c>
      <c r="D4046" s="46" t="s">
        <v>17326</v>
      </c>
      <c r="G4046" s="46" t="s">
        <v>19478</v>
      </c>
      <c r="I4046" s="46" t="s">
        <v>20511</v>
      </c>
      <c r="L4046" s="46" t="s">
        <v>42</v>
      </c>
      <c r="O4046" s="46" t="s">
        <v>42</v>
      </c>
      <c r="P4046" s="43">
        <v>41164</v>
      </c>
      <c r="R4046" s="46">
        <v>24.3</v>
      </c>
      <c r="U4046" s="46">
        <v>33</v>
      </c>
      <c r="AA4046" s="46" t="s">
        <v>20717</v>
      </c>
      <c r="AR4046" s="95"/>
    </row>
    <row r="4047" spans="1:44" ht="15" customHeight="1">
      <c r="A4047" s="46">
        <v>4494</v>
      </c>
      <c r="B4047" s="46">
        <v>4047</v>
      </c>
      <c r="D4047" s="46" t="s">
        <v>17327</v>
      </c>
      <c r="G4047" s="46" t="s">
        <v>19479</v>
      </c>
      <c r="I4047" s="46" t="s">
        <v>20512</v>
      </c>
      <c r="L4047" s="46" t="s">
        <v>42</v>
      </c>
      <c r="O4047" s="46" t="s">
        <v>42</v>
      </c>
      <c r="P4047" s="43">
        <v>41164</v>
      </c>
      <c r="R4047" s="46">
        <v>39.6</v>
      </c>
      <c r="U4047" s="46">
        <v>35</v>
      </c>
      <c r="AA4047" s="46" t="s">
        <v>20717</v>
      </c>
      <c r="AR4047" s="95"/>
    </row>
    <row r="4048" spans="1:44" ht="15" customHeight="1">
      <c r="A4048" s="46">
        <v>4495</v>
      </c>
      <c r="B4048" s="46">
        <v>4048</v>
      </c>
      <c r="D4048" s="46" t="s">
        <v>17328</v>
      </c>
      <c r="G4048" s="46" t="s">
        <v>19480</v>
      </c>
      <c r="I4048" s="46" t="s">
        <v>20513</v>
      </c>
      <c r="L4048" s="46" t="s">
        <v>42</v>
      </c>
      <c r="O4048" s="46" t="s">
        <v>42</v>
      </c>
      <c r="P4048" s="43">
        <v>41164</v>
      </c>
      <c r="R4048" s="46">
        <v>35.200000000000003</v>
      </c>
      <c r="AA4048" s="46" t="s">
        <v>20717</v>
      </c>
      <c r="AR4048" s="95"/>
    </row>
    <row r="4049" spans="1:44" ht="15" customHeight="1">
      <c r="A4049" s="46">
        <v>4496</v>
      </c>
      <c r="B4049" s="46">
        <v>4049</v>
      </c>
      <c r="D4049" s="46" t="s">
        <v>17329</v>
      </c>
      <c r="G4049" s="46" t="s">
        <v>19481</v>
      </c>
      <c r="I4049" s="46" t="s">
        <v>20514</v>
      </c>
      <c r="L4049" s="46" t="s">
        <v>42</v>
      </c>
      <c r="O4049" s="46" t="s">
        <v>42</v>
      </c>
      <c r="P4049" s="43">
        <v>41164</v>
      </c>
      <c r="R4049" s="46">
        <v>15.5</v>
      </c>
      <c r="U4049" s="46">
        <v>40</v>
      </c>
      <c r="AA4049" s="46" t="s">
        <v>20717</v>
      </c>
      <c r="AR4049" s="95"/>
    </row>
    <row r="4050" spans="1:44" ht="15" customHeight="1">
      <c r="A4050" s="46">
        <v>4497</v>
      </c>
      <c r="B4050" s="46">
        <v>4050</v>
      </c>
      <c r="D4050" s="46" t="s">
        <v>17330</v>
      </c>
      <c r="G4050" s="46" t="s">
        <v>19482</v>
      </c>
      <c r="I4050" s="46" t="s">
        <v>20514</v>
      </c>
      <c r="L4050" s="46" t="s">
        <v>42</v>
      </c>
      <c r="O4050" s="46" t="s">
        <v>42</v>
      </c>
      <c r="P4050" s="43">
        <v>41164</v>
      </c>
      <c r="R4050" s="46">
        <v>18.5</v>
      </c>
      <c r="U4050" s="46">
        <v>39</v>
      </c>
      <c r="AA4050" s="46" t="s">
        <v>20717</v>
      </c>
      <c r="AR4050" s="95"/>
    </row>
    <row r="4051" spans="1:44" ht="15" customHeight="1">
      <c r="A4051" s="46">
        <v>4498</v>
      </c>
      <c r="B4051" s="46">
        <v>4051</v>
      </c>
      <c r="D4051" s="46" t="s">
        <v>17331</v>
      </c>
      <c r="G4051" s="46" t="s">
        <v>19192</v>
      </c>
      <c r="I4051" s="46" t="s">
        <v>20381</v>
      </c>
      <c r="L4051" s="46" t="s">
        <v>42</v>
      </c>
      <c r="O4051" s="46" t="s">
        <v>42</v>
      </c>
      <c r="P4051" s="43">
        <v>41164</v>
      </c>
      <c r="R4051" s="46">
        <v>31.4</v>
      </c>
      <c r="U4051" s="46">
        <v>36</v>
      </c>
      <c r="AA4051" s="46" t="s">
        <v>20717</v>
      </c>
      <c r="AB4051" s="46" t="s">
        <v>20741</v>
      </c>
      <c r="AR4051" s="95"/>
    </row>
    <row r="4052" spans="1:44" ht="15" customHeight="1">
      <c r="A4052" s="46">
        <v>4499</v>
      </c>
      <c r="B4052" s="46">
        <v>4052</v>
      </c>
      <c r="D4052" s="46" t="s">
        <v>17332</v>
      </c>
      <c r="G4052" s="46" t="s">
        <v>19177</v>
      </c>
      <c r="I4052" s="46" t="s">
        <v>20375</v>
      </c>
      <c r="L4052" s="46" t="s">
        <v>42</v>
      </c>
      <c r="O4052" s="46" t="s">
        <v>42</v>
      </c>
      <c r="P4052" s="43">
        <v>41164</v>
      </c>
      <c r="R4052" s="46">
        <v>16.3</v>
      </c>
      <c r="S4052" s="46">
        <v>10.5</v>
      </c>
      <c r="U4052" s="46">
        <v>38</v>
      </c>
      <c r="AA4052" s="46" t="s">
        <v>20717</v>
      </c>
      <c r="AB4052" s="46" t="s">
        <v>20734</v>
      </c>
      <c r="AR4052" s="95"/>
    </row>
    <row r="4053" spans="1:44" ht="15" customHeight="1">
      <c r="A4053" s="46">
        <v>4500</v>
      </c>
      <c r="B4053" s="46">
        <v>4053</v>
      </c>
      <c r="D4053" s="46" t="s">
        <v>17333</v>
      </c>
      <c r="G4053" s="46" t="s">
        <v>19183</v>
      </c>
      <c r="I4053" s="46" t="s">
        <v>20376</v>
      </c>
      <c r="L4053" s="46" t="s">
        <v>42</v>
      </c>
      <c r="O4053" s="46" t="s">
        <v>42</v>
      </c>
      <c r="P4053" s="43">
        <v>41164</v>
      </c>
      <c r="R4053" s="46">
        <v>15.6</v>
      </c>
      <c r="S4053" s="46">
        <v>4.18</v>
      </c>
      <c r="U4053" s="46">
        <v>37</v>
      </c>
      <c r="AA4053" s="46" t="s">
        <v>20717</v>
      </c>
      <c r="AB4053" s="46" t="s">
        <v>20737</v>
      </c>
      <c r="AR4053" s="95"/>
    </row>
    <row r="4054" spans="1:44" ht="15" customHeight="1">
      <c r="A4054" s="46">
        <v>4501</v>
      </c>
      <c r="B4054" s="46">
        <v>4054</v>
      </c>
      <c r="D4054" s="46" t="s">
        <v>17334</v>
      </c>
      <c r="E4054" s="46" t="s">
        <v>23797</v>
      </c>
      <c r="G4054" s="46" t="s">
        <v>19343</v>
      </c>
      <c r="I4054" s="46" t="s">
        <v>20434</v>
      </c>
      <c r="L4054" s="46" t="s">
        <v>42</v>
      </c>
      <c r="O4054" s="46" t="s">
        <v>42</v>
      </c>
      <c r="P4054" s="43">
        <v>41169</v>
      </c>
      <c r="R4054" s="46">
        <v>12.5</v>
      </c>
      <c r="S4054" s="46">
        <v>2.34</v>
      </c>
      <c r="U4054" s="46">
        <v>36</v>
      </c>
      <c r="AA4054" s="46" t="s">
        <v>20717</v>
      </c>
      <c r="AR4054" s="95"/>
    </row>
    <row r="4055" spans="1:44" ht="15" customHeight="1">
      <c r="A4055" s="46">
        <v>4502</v>
      </c>
      <c r="B4055" s="46">
        <v>4055</v>
      </c>
      <c r="D4055" s="46" t="s">
        <v>17335</v>
      </c>
      <c r="E4055" s="46" t="s">
        <v>27741</v>
      </c>
      <c r="G4055" s="46" t="s">
        <v>19222</v>
      </c>
      <c r="I4055" s="46" t="s">
        <v>20400</v>
      </c>
      <c r="L4055" s="46" t="s">
        <v>42</v>
      </c>
      <c r="O4055" s="46" t="s">
        <v>42</v>
      </c>
      <c r="P4055" s="43">
        <v>41169</v>
      </c>
      <c r="R4055" s="46" t="s">
        <v>20693</v>
      </c>
      <c r="U4055" s="46">
        <v>39</v>
      </c>
      <c r="AA4055" s="46" t="s">
        <v>20717</v>
      </c>
      <c r="AR4055" s="95"/>
    </row>
    <row r="4056" spans="1:44" ht="15" customHeight="1">
      <c r="A4056" s="46">
        <v>4503</v>
      </c>
      <c r="B4056" s="46">
        <v>4056</v>
      </c>
      <c r="D4056" s="46" t="s">
        <v>17336</v>
      </c>
      <c r="G4056" s="46" t="s">
        <v>19220</v>
      </c>
      <c r="I4056" s="46" t="s">
        <v>20399</v>
      </c>
      <c r="L4056" s="46" t="s">
        <v>42</v>
      </c>
      <c r="O4056" s="46" t="s">
        <v>42</v>
      </c>
      <c r="P4056" s="43">
        <v>41169</v>
      </c>
      <c r="R4056" s="46">
        <v>26.2</v>
      </c>
      <c r="AA4056" s="46" t="s">
        <v>20717</v>
      </c>
      <c r="AR4056" s="95"/>
    </row>
    <row r="4057" spans="1:44" ht="15" customHeight="1">
      <c r="A4057" s="46">
        <v>4504</v>
      </c>
      <c r="B4057" s="46">
        <v>4057</v>
      </c>
      <c r="D4057" s="46" t="s">
        <v>17337</v>
      </c>
      <c r="E4057" s="46" t="s">
        <v>27734</v>
      </c>
      <c r="G4057" s="46" t="s">
        <v>19216</v>
      </c>
      <c r="I4057" s="46" t="s">
        <v>20397</v>
      </c>
      <c r="L4057" s="46" t="s">
        <v>42</v>
      </c>
      <c r="O4057" s="46" t="s">
        <v>42</v>
      </c>
      <c r="P4057" s="43">
        <v>41169</v>
      </c>
      <c r="R4057" s="46" t="s">
        <v>20694</v>
      </c>
      <c r="U4057" s="46">
        <v>39</v>
      </c>
      <c r="AA4057" s="46" t="s">
        <v>20717</v>
      </c>
      <c r="AB4057" s="46" t="s">
        <v>20751</v>
      </c>
      <c r="AR4057" s="95"/>
    </row>
    <row r="4058" spans="1:44" ht="15" customHeight="1">
      <c r="A4058" s="46">
        <v>4505</v>
      </c>
      <c r="B4058" s="46">
        <v>4058</v>
      </c>
      <c r="D4058" s="46" t="s">
        <v>17338</v>
      </c>
      <c r="G4058" s="46" t="s">
        <v>19358</v>
      </c>
      <c r="I4058" s="46" t="s">
        <v>20459</v>
      </c>
      <c r="L4058" s="46" t="s">
        <v>42</v>
      </c>
      <c r="O4058" s="46" t="s">
        <v>42</v>
      </c>
      <c r="P4058" s="43">
        <v>41169</v>
      </c>
      <c r="R4058" s="46">
        <v>16.100000000000001</v>
      </c>
      <c r="S4058" s="46">
        <v>4.34</v>
      </c>
      <c r="U4058" s="46">
        <v>39</v>
      </c>
      <c r="AA4058" s="46" t="s">
        <v>20717</v>
      </c>
      <c r="AR4058" s="95"/>
    </row>
    <row r="4059" spans="1:44" ht="15" customHeight="1">
      <c r="A4059" s="46">
        <v>4506</v>
      </c>
      <c r="B4059" s="46">
        <v>4059</v>
      </c>
      <c r="D4059" s="46" t="s">
        <v>17339</v>
      </c>
      <c r="G4059" s="46" t="s">
        <v>19354</v>
      </c>
      <c r="I4059" s="46" t="s">
        <v>20442</v>
      </c>
      <c r="L4059" s="46" t="s">
        <v>42</v>
      </c>
      <c r="O4059" s="46" t="s">
        <v>42</v>
      </c>
      <c r="P4059" s="43">
        <v>41169</v>
      </c>
      <c r="R4059" s="46">
        <v>7.36</v>
      </c>
      <c r="U4059" s="46">
        <v>39</v>
      </c>
      <c r="AA4059" s="46" t="s">
        <v>20717</v>
      </c>
      <c r="AR4059" s="95"/>
    </row>
    <row r="4060" spans="1:44" ht="15" customHeight="1">
      <c r="A4060" s="46">
        <v>4507</v>
      </c>
      <c r="B4060" s="46">
        <v>4060</v>
      </c>
      <c r="D4060" s="46" t="s">
        <v>17340</v>
      </c>
      <c r="G4060" s="46" t="s">
        <v>19199</v>
      </c>
      <c r="I4060" s="46" t="s">
        <v>20385</v>
      </c>
      <c r="L4060" s="46" t="s">
        <v>42</v>
      </c>
      <c r="O4060" s="46" t="s">
        <v>42</v>
      </c>
      <c r="P4060" s="43">
        <v>41169</v>
      </c>
      <c r="R4060" s="46">
        <v>12.4</v>
      </c>
      <c r="S4060" s="46">
        <v>5.58</v>
      </c>
      <c r="U4060" s="46">
        <v>39</v>
      </c>
      <c r="AA4060" s="46" t="s">
        <v>20717</v>
      </c>
      <c r="AR4060" s="95"/>
    </row>
    <row r="4061" spans="1:44" ht="15" customHeight="1">
      <c r="A4061" s="46">
        <v>4508</v>
      </c>
      <c r="B4061" s="46">
        <v>4061</v>
      </c>
      <c r="D4061" s="46" t="s">
        <v>17341</v>
      </c>
      <c r="G4061" s="46" t="s">
        <v>19202</v>
      </c>
      <c r="I4061" s="46" t="s">
        <v>20387</v>
      </c>
      <c r="L4061" s="46" t="s">
        <v>42</v>
      </c>
      <c r="O4061" s="46" t="s">
        <v>42</v>
      </c>
      <c r="P4061" s="43">
        <v>41169</v>
      </c>
      <c r="R4061" s="46">
        <v>26.6</v>
      </c>
      <c r="S4061" s="46">
        <v>7.47</v>
      </c>
      <c r="U4061" s="46">
        <v>50</v>
      </c>
      <c r="AA4061" s="46" t="s">
        <v>20717</v>
      </c>
      <c r="AR4061" s="95"/>
    </row>
    <row r="4062" spans="1:44" ht="15" customHeight="1">
      <c r="A4062" s="46">
        <v>4509</v>
      </c>
      <c r="B4062" s="46">
        <v>4062</v>
      </c>
      <c r="D4062" s="46" t="s">
        <v>17342</v>
      </c>
      <c r="G4062" s="46" t="s">
        <v>19333</v>
      </c>
      <c r="I4062" s="46" t="s">
        <v>20432</v>
      </c>
      <c r="L4062" s="46" t="s">
        <v>42</v>
      </c>
      <c r="O4062" s="46" t="s">
        <v>42</v>
      </c>
      <c r="P4062" s="43">
        <v>41169</v>
      </c>
      <c r="R4062" s="46">
        <v>9.8800000000000008</v>
      </c>
      <c r="S4062" s="46">
        <v>1.42</v>
      </c>
      <c r="U4062" s="46">
        <v>35</v>
      </c>
      <c r="AA4062" s="46" t="s">
        <v>20717</v>
      </c>
      <c r="AR4062" s="95"/>
    </row>
    <row r="4063" spans="1:44" ht="15" customHeight="1">
      <c r="A4063" s="46">
        <v>4510</v>
      </c>
      <c r="B4063" s="46">
        <v>4063</v>
      </c>
      <c r="D4063" s="46" t="s">
        <v>17343</v>
      </c>
      <c r="G4063" s="46" t="s">
        <v>19295</v>
      </c>
      <c r="I4063" s="46" t="s">
        <v>20364</v>
      </c>
      <c r="L4063" s="46" t="s">
        <v>42</v>
      </c>
      <c r="O4063" s="46" t="s">
        <v>42</v>
      </c>
      <c r="P4063" s="43">
        <v>41169</v>
      </c>
      <c r="R4063" s="46">
        <v>12.3</v>
      </c>
      <c r="S4063" s="46">
        <v>2.81</v>
      </c>
      <c r="U4063" s="46">
        <v>39</v>
      </c>
      <c r="AA4063" s="46" t="s">
        <v>20717</v>
      </c>
      <c r="AR4063" s="95"/>
    </row>
    <row r="4064" spans="1:44" ht="15" customHeight="1">
      <c r="A4064" s="46">
        <v>4511</v>
      </c>
      <c r="B4064" s="46">
        <v>4064</v>
      </c>
      <c r="D4064" s="46" t="s">
        <v>17344</v>
      </c>
      <c r="G4064" s="46" t="s">
        <v>19301</v>
      </c>
      <c r="I4064" s="46" t="s">
        <v>20433</v>
      </c>
      <c r="L4064" s="46" t="s">
        <v>42</v>
      </c>
      <c r="O4064" s="46" t="s">
        <v>42</v>
      </c>
      <c r="P4064" s="43">
        <v>41169</v>
      </c>
      <c r="R4064" s="46">
        <v>14.2</v>
      </c>
      <c r="U4064" s="46">
        <v>34</v>
      </c>
      <c r="AA4064" s="46" t="s">
        <v>20717</v>
      </c>
      <c r="AR4064" s="95"/>
    </row>
    <row r="4065" spans="1:44" ht="15" customHeight="1">
      <c r="A4065" s="46">
        <v>4512</v>
      </c>
      <c r="B4065" s="46">
        <v>4065</v>
      </c>
      <c r="D4065" s="46" t="s">
        <v>17345</v>
      </c>
      <c r="G4065" s="46" t="s">
        <v>19300</v>
      </c>
      <c r="I4065" s="46" t="s">
        <v>20411</v>
      </c>
      <c r="L4065" s="46" t="s">
        <v>42</v>
      </c>
      <c r="O4065" s="46" t="s">
        <v>42</v>
      </c>
      <c r="P4065" s="43">
        <v>41169</v>
      </c>
      <c r="R4065" s="46">
        <v>10.6</v>
      </c>
      <c r="U4065" s="46">
        <v>36</v>
      </c>
      <c r="AA4065" s="46" t="s">
        <v>20717</v>
      </c>
      <c r="AB4065" s="46" t="s">
        <v>20736</v>
      </c>
      <c r="AR4065" s="95"/>
    </row>
    <row r="4066" spans="1:44" ht="15" customHeight="1">
      <c r="A4066" s="46">
        <v>4513</v>
      </c>
      <c r="B4066" s="46">
        <v>4066</v>
      </c>
      <c r="D4066" s="46" t="s">
        <v>17346</v>
      </c>
      <c r="G4066" s="46" t="s">
        <v>19150</v>
      </c>
      <c r="I4066" s="46" t="s">
        <v>20352</v>
      </c>
      <c r="L4066" s="46" t="s">
        <v>42</v>
      </c>
      <c r="O4066" s="46" t="s">
        <v>42</v>
      </c>
      <c r="P4066" s="43">
        <v>41170</v>
      </c>
      <c r="R4066" s="46">
        <v>36.9</v>
      </c>
      <c r="S4066" s="46">
        <v>89.6</v>
      </c>
      <c r="U4066" s="46">
        <v>37</v>
      </c>
      <c r="AA4066" s="46" t="s">
        <v>20717</v>
      </c>
      <c r="AR4066" s="95"/>
    </row>
    <row r="4067" spans="1:44" ht="15" customHeight="1">
      <c r="A4067" s="46">
        <v>4514</v>
      </c>
      <c r="B4067" s="46">
        <v>4067</v>
      </c>
      <c r="D4067" s="46" t="s">
        <v>17347</v>
      </c>
      <c r="G4067" s="46" t="s">
        <v>19153</v>
      </c>
      <c r="I4067" s="46" t="s">
        <v>20355</v>
      </c>
      <c r="L4067" s="46" t="s">
        <v>42</v>
      </c>
      <c r="O4067" s="46" t="s">
        <v>42</v>
      </c>
      <c r="P4067" s="43">
        <v>41170</v>
      </c>
      <c r="R4067" s="46" t="s">
        <v>20695</v>
      </c>
      <c r="S4067" s="46">
        <v>118</v>
      </c>
      <c r="U4067" s="46">
        <v>38</v>
      </c>
      <c r="AA4067" s="46" t="s">
        <v>20717</v>
      </c>
      <c r="AB4067" s="46" t="s">
        <v>20861</v>
      </c>
      <c r="AR4067" s="95"/>
    </row>
    <row r="4068" spans="1:44" ht="15" customHeight="1">
      <c r="A4068" s="46">
        <v>4515</v>
      </c>
      <c r="B4068" s="46">
        <v>4068</v>
      </c>
      <c r="D4068" s="46" t="s">
        <v>17348</v>
      </c>
      <c r="E4068" s="46" t="s">
        <v>23781</v>
      </c>
      <c r="G4068" s="46" t="s">
        <v>19155</v>
      </c>
      <c r="I4068" s="46" t="s">
        <v>20357</v>
      </c>
      <c r="L4068" s="46" t="s">
        <v>42</v>
      </c>
      <c r="O4068" s="46" t="s">
        <v>42</v>
      </c>
      <c r="P4068" s="43">
        <v>41170</v>
      </c>
      <c r="R4068" s="46">
        <v>69.400000000000006</v>
      </c>
      <c r="S4068" s="46">
        <v>44.8</v>
      </c>
      <c r="U4068" s="46">
        <v>39</v>
      </c>
      <c r="AA4068" s="46" t="s">
        <v>20717</v>
      </c>
      <c r="AB4068" s="46" t="s">
        <v>20722</v>
      </c>
      <c r="AR4068" s="95"/>
    </row>
    <row r="4069" spans="1:44" ht="15" customHeight="1">
      <c r="A4069" s="46">
        <v>4516</v>
      </c>
      <c r="B4069" s="46">
        <v>4069</v>
      </c>
      <c r="D4069" s="46" t="s">
        <v>17349</v>
      </c>
      <c r="G4069" s="46" t="s">
        <v>19156</v>
      </c>
      <c r="I4069" s="46" t="s">
        <v>20358</v>
      </c>
      <c r="L4069" s="46" t="s">
        <v>42</v>
      </c>
      <c r="O4069" s="46" t="s">
        <v>42</v>
      </c>
      <c r="P4069" s="43">
        <v>41170</v>
      </c>
      <c r="R4069" s="46">
        <v>181</v>
      </c>
      <c r="S4069" s="46">
        <v>45.2</v>
      </c>
      <c r="U4069" s="46">
        <v>45</v>
      </c>
      <c r="AA4069" s="46" t="s">
        <v>20717</v>
      </c>
      <c r="AR4069" s="95"/>
    </row>
    <row r="4070" spans="1:44" ht="15" customHeight="1">
      <c r="A4070" s="46">
        <v>4517</v>
      </c>
      <c r="B4070" s="46">
        <v>4070</v>
      </c>
      <c r="D4070" s="46" t="s">
        <v>17350</v>
      </c>
      <c r="G4070" s="46" t="s">
        <v>19157</v>
      </c>
      <c r="I4070" s="46" t="s">
        <v>20359</v>
      </c>
      <c r="L4070" s="46" t="s">
        <v>42</v>
      </c>
      <c r="O4070" s="46" t="s">
        <v>42</v>
      </c>
      <c r="P4070" s="43">
        <v>41170</v>
      </c>
      <c r="R4070" s="46">
        <v>48.1</v>
      </c>
      <c r="S4070" s="46">
        <v>60.8</v>
      </c>
      <c r="U4070" s="46">
        <v>47</v>
      </c>
      <c r="AA4070" s="46" t="s">
        <v>20717</v>
      </c>
      <c r="AB4070" s="46" t="s">
        <v>20862</v>
      </c>
      <c r="AR4070" s="95"/>
    </row>
    <row r="4071" spans="1:44" ht="15" customHeight="1">
      <c r="A4071" s="46">
        <v>4518</v>
      </c>
      <c r="B4071" s="46">
        <v>4071</v>
      </c>
      <c r="D4071" s="46" t="s">
        <v>17351</v>
      </c>
      <c r="E4071" s="46" t="s">
        <v>23786</v>
      </c>
      <c r="G4071" s="46" t="s">
        <v>19158</v>
      </c>
      <c r="I4071" s="46" t="s">
        <v>20360</v>
      </c>
      <c r="L4071" s="46" t="s">
        <v>42</v>
      </c>
      <c r="O4071" s="46" t="s">
        <v>42</v>
      </c>
      <c r="P4071" s="43">
        <v>41170</v>
      </c>
      <c r="R4071" s="46">
        <v>102</v>
      </c>
      <c r="U4071" s="46">
        <v>54</v>
      </c>
      <c r="AA4071" s="46" t="s">
        <v>20717</v>
      </c>
      <c r="AB4071" s="46" t="s">
        <v>20725</v>
      </c>
      <c r="AR4071" s="95"/>
    </row>
    <row r="4072" spans="1:44" ht="15" customHeight="1">
      <c r="A4072" s="46">
        <v>4519</v>
      </c>
      <c r="B4072" s="46">
        <v>4072</v>
      </c>
      <c r="D4072" s="46" t="s">
        <v>17352</v>
      </c>
      <c r="E4072" s="46" t="s">
        <v>23785</v>
      </c>
      <c r="G4072" s="46" t="s">
        <v>19159</v>
      </c>
      <c r="I4072" s="46" t="s">
        <v>20360</v>
      </c>
      <c r="L4072" s="46" t="s">
        <v>42</v>
      </c>
      <c r="O4072" s="46" t="s">
        <v>42</v>
      </c>
      <c r="P4072" s="43">
        <v>41170</v>
      </c>
      <c r="R4072" s="46">
        <v>30.3</v>
      </c>
      <c r="S4072" s="46">
        <v>75</v>
      </c>
      <c r="U4072" s="46">
        <v>54</v>
      </c>
      <c r="AA4072" s="46" t="s">
        <v>20717</v>
      </c>
      <c r="AB4072" s="46" t="s">
        <v>20726</v>
      </c>
      <c r="AR4072" s="95"/>
    </row>
    <row r="4073" spans="1:44" ht="15" customHeight="1">
      <c r="A4073" s="46">
        <v>4520</v>
      </c>
      <c r="B4073" s="46">
        <v>4073</v>
      </c>
      <c r="D4073" s="46" t="s">
        <v>17353</v>
      </c>
      <c r="G4073" s="46" t="s">
        <v>19160</v>
      </c>
      <c r="I4073" s="46" t="s">
        <v>20361</v>
      </c>
      <c r="L4073" s="46" t="s">
        <v>42</v>
      </c>
      <c r="O4073" s="46" t="s">
        <v>42</v>
      </c>
      <c r="P4073" s="43">
        <v>41170</v>
      </c>
      <c r="R4073" s="46">
        <v>122</v>
      </c>
      <c r="S4073" s="46">
        <v>67.599999999999994</v>
      </c>
      <c r="U4073" s="46">
        <v>61</v>
      </c>
      <c r="AA4073" s="46" t="s">
        <v>20717</v>
      </c>
      <c r="AR4073" s="95"/>
    </row>
    <row r="4074" spans="1:44" ht="15" customHeight="1">
      <c r="A4074" s="46">
        <v>4521</v>
      </c>
      <c r="B4074" s="46">
        <v>4074</v>
      </c>
      <c r="D4074" s="46" t="s">
        <v>17354</v>
      </c>
      <c r="E4074" s="46" t="s">
        <v>27733</v>
      </c>
      <c r="G4074" s="46" t="s">
        <v>19161</v>
      </c>
      <c r="I4074" s="46" t="s">
        <v>20362</v>
      </c>
      <c r="L4074" s="46" t="s">
        <v>42</v>
      </c>
      <c r="O4074" s="46" t="s">
        <v>42</v>
      </c>
      <c r="P4074" s="43">
        <v>41170</v>
      </c>
      <c r="R4074" s="46" t="s">
        <v>27742</v>
      </c>
      <c r="S4074" s="46">
        <v>52.6</v>
      </c>
      <c r="U4074" s="46">
        <v>58</v>
      </c>
      <c r="AA4074" s="46" t="s">
        <v>27743</v>
      </c>
      <c r="AB4074" s="46" t="s">
        <v>20728</v>
      </c>
      <c r="AR4074" s="95"/>
    </row>
    <row r="4075" spans="1:44" ht="15" customHeight="1">
      <c r="A4075" s="46">
        <v>4522</v>
      </c>
      <c r="B4075" s="46">
        <v>4075</v>
      </c>
      <c r="D4075" s="46" t="s">
        <v>17355</v>
      </c>
      <c r="G4075" s="46" t="s">
        <v>19162</v>
      </c>
      <c r="I4075" s="46" t="s">
        <v>20515</v>
      </c>
      <c r="L4075" s="46" t="s">
        <v>42</v>
      </c>
      <c r="O4075" s="46" t="s">
        <v>42</v>
      </c>
      <c r="P4075" s="43">
        <v>41170</v>
      </c>
      <c r="R4075" s="46">
        <v>51</v>
      </c>
      <c r="S4075" s="46">
        <v>92.2</v>
      </c>
      <c r="U4075" s="46">
        <v>56</v>
      </c>
      <c r="AA4075" s="46" t="s">
        <v>20717</v>
      </c>
      <c r="AR4075" s="95"/>
    </row>
    <row r="4076" spans="1:44" ht="15" customHeight="1">
      <c r="A4076" s="46">
        <v>4523</v>
      </c>
      <c r="B4076" s="46">
        <v>4076</v>
      </c>
      <c r="D4076" s="46" t="s">
        <v>17356</v>
      </c>
      <c r="G4076" s="46" t="s">
        <v>19165</v>
      </c>
      <c r="I4076" s="46" t="s">
        <v>20365</v>
      </c>
      <c r="L4076" s="46" t="s">
        <v>42</v>
      </c>
      <c r="O4076" s="46" t="s">
        <v>42</v>
      </c>
      <c r="P4076" s="43">
        <v>41170</v>
      </c>
      <c r="R4076" s="46">
        <v>53</v>
      </c>
      <c r="S4076" s="46">
        <v>12.6</v>
      </c>
      <c r="U4076" s="46">
        <v>48</v>
      </c>
      <c r="AA4076" s="46" t="s">
        <v>20717</v>
      </c>
      <c r="AR4076" s="95"/>
    </row>
    <row r="4077" spans="1:44" ht="15" customHeight="1">
      <c r="A4077" s="46">
        <v>4524</v>
      </c>
      <c r="B4077" s="46">
        <v>4077</v>
      </c>
      <c r="D4077" s="46" t="s">
        <v>17357</v>
      </c>
      <c r="G4077" s="46" t="s">
        <v>19166</v>
      </c>
      <c r="I4077" s="46" t="s">
        <v>20366</v>
      </c>
      <c r="L4077" s="46" t="s">
        <v>42</v>
      </c>
      <c r="O4077" s="46" t="s">
        <v>42</v>
      </c>
      <c r="P4077" s="43">
        <v>41170</v>
      </c>
      <c r="R4077" s="46">
        <v>39.9</v>
      </c>
      <c r="S4077" s="46">
        <v>100</v>
      </c>
      <c r="U4077" s="46">
        <v>51</v>
      </c>
      <c r="AA4077" s="46" t="s">
        <v>20717</v>
      </c>
      <c r="AR4077" s="95"/>
    </row>
    <row r="4078" spans="1:44" ht="15" customHeight="1">
      <c r="A4078" s="46">
        <v>4525</v>
      </c>
      <c r="B4078" s="46">
        <v>4078</v>
      </c>
      <c r="D4078" s="46" t="s">
        <v>17358</v>
      </c>
      <c r="G4078" s="46" t="s">
        <v>19167</v>
      </c>
      <c r="I4078" s="46" t="s">
        <v>20366</v>
      </c>
      <c r="L4078" s="46" t="s">
        <v>42</v>
      </c>
      <c r="O4078" s="46" t="s">
        <v>42</v>
      </c>
      <c r="P4078" s="43">
        <v>41170</v>
      </c>
      <c r="U4078" s="46">
        <v>46</v>
      </c>
      <c r="AA4078" s="46" t="s">
        <v>20717</v>
      </c>
      <c r="AR4078" s="95"/>
    </row>
    <row r="4079" spans="1:44" ht="15" customHeight="1">
      <c r="A4079" s="46">
        <v>4526</v>
      </c>
      <c r="B4079" s="46">
        <v>4079</v>
      </c>
      <c r="D4079" s="46" t="s">
        <v>17359</v>
      </c>
      <c r="G4079" s="46" t="s">
        <v>19171</v>
      </c>
      <c r="I4079" s="46" t="s">
        <v>20369</v>
      </c>
      <c r="L4079" s="46" t="s">
        <v>42</v>
      </c>
      <c r="O4079" s="46" t="s">
        <v>42</v>
      </c>
      <c r="P4079" s="43">
        <v>41170</v>
      </c>
      <c r="R4079" s="46">
        <v>63.8</v>
      </c>
      <c r="S4079" s="46">
        <v>23</v>
      </c>
      <c r="U4079" s="46">
        <v>73</v>
      </c>
      <c r="AA4079" s="46" t="s">
        <v>20717</v>
      </c>
      <c r="AR4079" s="95"/>
    </row>
    <row r="4080" spans="1:44" ht="15" customHeight="1">
      <c r="A4080" s="46">
        <v>4527</v>
      </c>
      <c r="B4080" s="46">
        <v>4080</v>
      </c>
      <c r="D4080" s="46" t="s">
        <v>17360</v>
      </c>
      <c r="G4080" s="46" t="s">
        <v>19172</v>
      </c>
      <c r="I4080" s="46" t="s">
        <v>20370</v>
      </c>
      <c r="L4080" s="46" t="s">
        <v>42</v>
      </c>
      <c r="O4080" s="46" t="s">
        <v>42</v>
      </c>
      <c r="P4080" s="43">
        <v>41170</v>
      </c>
      <c r="R4080" s="46">
        <v>64.2</v>
      </c>
      <c r="S4080" s="46">
        <v>16.3</v>
      </c>
      <c r="U4080" s="46">
        <v>44</v>
      </c>
      <c r="AA4080" s="46" t="s">
        <v>20717</v>
      </c>
      <c r="AR4080" s="95"/>
    </row>
    <row r="4081" spans="1:44" ht="15" customHeight="1">
      <c r="A4081" s="46">
        <v>4528</v>
      </c>
      <c r="B4081" s="46">
        <v>4081</v>
      </c>
      <c r="D4081" s="46" t="s">
        <v>17361</v>
      </c>
      <c r="G4081" s="46" t="s">
        <v>19173</v>
      </c>
      <c r="I4081" s="46" t="s">
        <v>20371</v>
      </c>
      <c r="L4081" s="46" t="s">
        <v>42</v>
      </c>
      <c r="O4081" s="46" t="s">
        <v>42</v>
      </c>
      <c r="P4081" s="43">
        <v>41170</v>
      </c>
      <c r="R4081" s="46">
        <v>20.6</v>
      </c>
      <c r="S4081" s="46">
        <v>19</v>
      </c>
      <c r="U4081" s="46">
        <v>41</v>
      </c>
      <c r="AA4081" s="46" t="s">
        <v>20717</v>
      </c>
      <c r="AR4081" s="95"/>
    </row>
    <row r="4082" spans="1:44" ht="15" customHeight="1">
      <c r="A4082" s="46">
        <v>4529</v>
      </c>
      <c r="B4082" s="46">
        <v>4082</v>
      </c>
      <c r="D4082" s="46" t="s">
        <v>17362</v>
      </c>
      <c r="G4082" s="46" t="s">
        <v>19175</v>
      </c>
      <c r="I4082" s="46" t="s">
        <v>20373</v>
      </c>
      <c r="L4082" s="46" t="s">
        <v>42</v>
      </c>
      <c r="O4082" s="46" t="s">
        <v>42</v>
      </c>
      <c r="P4082" s="43">
        <v>41170</v>
      </c>
      <c r="R4082" s="46">
        <v>80.400000000000006</v>
      </c>
      <c r="S4082" s="46">
        <v>21.2</v>
      </c>
      <c r="U4082" s="46">
        <v>50</v>
      </c>
      <c r="AA4082" s="46" t="s">
        <v>20717</v>
      </c>
      <c r="AR4082" s="95"/>
    </row>
    <row r="4083" spans="1:44" ht="15" customHeight="1">
      <c r="A4083" s="46">
        <v>4530</v>
      </c>
      <c r="B4083" s="46">
        <v>4083</v>
      </c>
      <c r="D4083" s="46" t="s">
        <v>17363</v>
      </c>
      <c r="G4083" s="46" t="s">
        <v>19177</v>
      </c>
      <c r="I4083" s="46" t="s">
        <v>20375</v>
      </c>
      <c r="L4083" s="46" t="s">
        <v>42</v>
      </c>
      <c r="O4083" s="46" t="s">
        <v>42</v>
      </c>
      <c r="P4083" s="43">
        <v>41170</v>
      </c>
      <c r="U4083" s="46">
        <v>40</v>
      </c>
      <c r="AA4083" s="46" t="s">
        <v>20717</v>
      </c>
      <c r="AR4083" s="95"/>
    </row>
    <row r="4084" spans="1:44" ht="15" customHeight="1">
      <c r="A4084" s="46">
        <v>4531</v>
      </c>
      <c r="B4084" s="46">
        <v>4084</v>
      </c>
      <c r="D4084" s="46" t="s">
        <v>17364</v>
      </c>
      <c r="G4084" s="46" t="s">
        <v>19180</v>
      </c>
      <c r="I4084" s="46" t="s">
        <v>20371</v>
      </c>
      <c r="L4084" s="46" t="s">
        <v>42</v>
      </c>
      <c r="O4084" s="46" t="s">
        <v>42</v>
      </c>
      <c r="P4084" s="43">
        <v>41170</v>
      </c>
      <c r="R4084" s="46">
        <v>42</v>
      </c>
      <c r="S4084" s="46">
        <v>10.8</v>
      </c>
      <c r="U4084" s="46">
        <v>42</v>
      </c>
      <c r="AA4084" s="46" t="s">
        <v>20717</v>
      </c>
      <c r="AR4084" s="95"/>
    </row>
    <row r="4085" spans="1:44" ht="15" customHeight="1">
      <c r="A4085" s="46">
        <v>4532</v>
      </c>
      <c r="B4085" s="46">
        <v>4085</v>
      </c>
      <c r="D4085" s="46" t="s">
        <v>17365</v>
      </c>
      <c r="E4085" s="46" t="s">
        <v>23799</v>
      </c>
      <c r="G4085" s="46" t="s">
        <v>19181</v>
      </c>
      <c r="I4085" s="46" t="s">
        <v>20374</v>
      </c>
      <c r="L4085" s="46" t="s">
        <v>42</v>
      </c>
      <c r="O4085" s="46" t="s">
        <v>42</v>
      </c>
      <c r="P4085" s="43">
        <v>41170</v>
      </c>
      <c r="R4085" s="46">
        <v>13.3</v>
      </c>
      <c r="S4085" s="46">
        <v>3.58</v>
      </c>
      <c r="U4085" s="46">
        <v>40</v>
      </c>
      <c r="AA4085" s="46" t="s">
        <v>20717</v>
      </c>
      <c r="AR4085" s="95"/>
    </row>
    <row r="4086" spans="1:44" ht="15" customHeight="1">
      <c r="A4086" s="46">
        <v>4533</v>
      </c>
      <c r="B4086" s="46">
        <v>4086</v>
      </c>
      <c r="D4086" s="46" t="s">
        <v>17366</v>
      </c>
      <c r="G4086" s="46" t="s">
        <v>19183</v>
      </c>
      <c r="I4086" s="46" t="s">
        <v>20376</v>
      </c>
      <c r="L4086" s="46" t="s">
        <v>42</v>
      </c>
      <c r="O4086" s="46" t="s">
        <v>42</v>
      </c>
      <c r="P4086" s="43">
        <v>41170</v>
      </c>
      <c r="U4086" s="46">
        <v>40</v>
      </c>
      <c r="AA4086" s="46" t="s">
        <v>20717</v>
      </c>
      <c r="AR4086" s="95"/>
    </row>
    <row r="4087" spans="1:44" ht="15" customHeight="1">
      <c r="A4087" s="46">
        <v>4534</v>
      </c>
      <c r="B4087" s="46">
        <v>4087</v>
      </c>
      <c r="D4087" s="46" t="s">
        <v>17367</v>
      </c>
      <c r="G4087" s="46" t="s">
        <v>19185</v>
      </c>
      <c r="I4087" s="46" t="s">
        <v>20377</v>
      </c>
      <c r="L4087" s="46" t="s">
        <v>42</v>
      </c>
      <c r="O4087" s="46" t="s">
        <v>42</v>
      </c>
      <c r="P4087" s="43">
        <v>41170</v>
      </c>
      <c r="U4087" s="46">
        <v>43</v>
      </c>
      <c r="AA4087" s="46" t="s">
        <v>20717</v>
      </c>
      <c r="AR4087" s="95"/>
    </row>
    <row r="4088" spans="1:44" ht="15" customHeight="1">
      <c r="A4088" s="46">
        <v>4535</v>
      </c>
      <c r="B4088" s="46">
        <v>4088</v>
      </c>
      <c r="D4088" s="46" t="s">
        <v>17368</v>
      </c>
      <c r="G4088" s="46" t="s">
        <v>19187</v>
      </c>
      <c r="I4088" s="46" t="s">
        <v>20378</v>
      </c>
      <c r="L4088" s="46" t="s">
        <v>42</v>
      </c>
      <c r="O4088" s="46" t="s">
        <v>42</v>
      </c>
      <c r="P4088" s="43">
        <v>41170</v>
      </c>
      <c r="R4088" s="46">
        <v>41.2</v>
      </c>
      <c r="S4088" s="46">
        <v>19.399999999999999</v>
      </c>
      <c r="U4088" s="46">
        <v>40</v>
      </c>
      <c r="AA4088" s="46" t="s">
        <v>20717</v>
      </c>
      <c r="AR4088" s="95"/>
    </row>
    <row r="4089" spans="1:44" ht="15" customHeight="1">
      <c r="A4089" s="46">
        <v>4536</v>
      </c>
      <c r="B4089" s="46">
        <v>4089</v>
      </c>
      <c r="D4089" s="46" t="s">
        <v>17369</v>
      </c>
      <c r="G4089" s="46" t="s">
        <v>19189</v>
      </c>
      <c r="I4089" s="46" t="s">
        <v>20374</v>
      </c>
      <c r="L4089" s="46" t="s">
        <v>42</v>
      </c>
      <c r="O4089" s="46" t="s">
        <v>42</v>
      </c>
      <c r="P4089" s="43">
        <v>41170</v>
      </c>
      <c r="R4089" s="46">
        <v>4.4800000000000004</v>
      </c>
      <c r="S4089" s="46">
        <v>4.88</v>
      </c>
      <c r="U4089" s="46">
        <v>44</v>
      </c>
      <c r="AA4089" s="46" t="s">
        <v>20717</v>
      </c>
      <c r="AR4089" s="95"/>
    </row>
    <row r="4090" spans="1:44" ht="15" customHeight="1">
      <c r="A4090" s="46">
        <v>4537</v>
      </c>
      <c r="B4090" s="46">
        <v>4090</v>
      </c>
      <c r="D4090" s="46" t="s">
        <v>17370</v>
      </c>
      <c r="G4090" s="46" t="s">
        <v>19193</v>
      </c>
      <c r="I4090" s="46" t="s">
        <v>20378</v>
      </c>
      <c r="L4090" s="46" t="s">
        <v>42</v>
      </c>
      <c r="O4090" s="46" t="s">
        <v>42</v>
      </c>
      <c r="P4090" s="43">
        <v>41170</v>
      </c>
      <c r="R4090" s="46">
        <v>52.8</v>
      </c>
      <c r="S4090" s="46">
        <v>24.8</v>
      </c>
      <c r="U4090" s="46">
        <v>43</v>
      </c>
      <c r="AA4090" s="46" t="s">
        <v>20717</v>
      </c>
      <c r="AR4090" s="95"/>
    </row>
    <row r="4091" spans="1:44" ht="15" customHeight="1">
      <c r="A4091" s="46">
        <v>4538</v>
      </c>
      <c r="B4091" s="46">
        <v>4091</v>
      </c>
      <c r="D4091" s="46" t="s">
        <v>17371</v>
      </c>
      <c r="G4091" s="46" t="s">
        <v>19196</v>
      </c>
      <c r="I4091" s="46" t="s">
        <v>20366</v>
      </c>
      <c r="L4091" s="46" t="s">
        <v>42</v>
      </c>
      <c r="O4091" s="46" t="s">
        <v>42</v>
      </c>
      <c r="P4091" s="43">
        <v>41170</v>
      </c>
      <c r="R4091" s="46">
        <v>61</v>
      </c>
      <c r="S4091" s="46">
        <v>19.7</v>
      </c>
      <c r="U4091" s="46">
        <v>39</v>
      </c>
      <c r="AA4091" s="46" t="s">
        <v>20717</v>
      </c>
      <c r="AB4091" s="46" t="s">
        <v>20743</v>
      </c>
      <c r="AR4091" s="95"/>
    </row>
    <row r="4092" spans="1:44" ht="15" customHeight="1">
      <c r="A4092" s="46">
        <v>4539</v>
      </c>
      <c r="B4092" s="46">
        <v>4092</v>
      </c>
      <c r="D4092" s="46" t="s">
        <v>17372</v>
      </c>
      <c r="G4092" s="46" t="s">
        <v>19198</v>
      </c>
      <c r="I4092" s="46" t="s">
        <v>20384</v>
      </c>
      <c r="L4092" s="46" t="s">
        <v>42</v>
      </c>
      <c r="O4092" s="46" t="s">
        <v>42</v>
      </c>
      <c r="P4092" s="43">
        <v>41170</v>
      </c>
      <c r="R4092" s="46">
        <v>33.799999999999997</v>
      </c>
      <c r="S4092" s="46">
        <v>7.86</v>
      </c>
      <c r="U4092" s="46">
        <v>43</v>
      </c>
      <c r="AA4092" s="46" t="s">
        <v>20717</v>
      </c>
      <c r="AR4092" s="95"/>
    </row>
    <row r="4093" spans="1:44" ht="15" customHeight="1">
      <c r="A4093" s="46">
        <v>4540</v>
      </c>
      <c r="B4093" s="46">
        <v>4093</v>
      </c>
      <c r="D4093" s="46" t="s">
        <v>17373</v>
      </c>
      <c r="G4093" s="46" t="s">
        <v>19199</v>
      </c>
      <c r="I4093" s="46" t="s">
        <v>20385</v>
      </c>
      <c r="L4093" s="46" t="s">
        <v>42</v>
      </c>
      <c r="O4093" s="46" t="s">
        <v>42</v>
      </c>
      <c r="P4093" s="43">
        <v>41170</v>
      </c>
      <c r="R4093" s="46">
        <v>22.8</v>
      </c>
      <c r="S4093" s="46">
        <v>8.58</v>
      </c>
      <c r="U4093" s="46">
        <v>40</v>
      </c>
      <c r="AA4093" s="46" t="s">
        <v>20717</v>
      </c>
      <c r="AR4093" s="95"/>
    </row>
    <row r="4094" spans="1:44" ht="15" customHeight="1">
      <c r="A4094" s="46">
        <v>4541</v>
      </c>
      <c r="B4094" s="46">
        <v>4094</v>
      </c>
      <c r="D4094" s="46" t="s">
        <v>17374</v>
      </c>
      <c r="G4094" s="46" t="s">
        <v>19202</v>
      </c>
      <c r="I4094" s="46" t="s">
        <v>20387</v>
      </c>
      <c r="L4094" s="46" t="s">
        <v>42</v>
      </c>
      <c r="O4094" s="46" t="s">
        <v>42</v>
      </c>
      <c r="P4094" s="43">
        <v>41170</v>
      </c>
      <c r="R4094" s="46">
        <v>28.8</v>
      </c>
      <c r="S4094" s="46">
        <v>10.8</v>
      </c>
      <c r="U4094" s="46">
        <v>38</v>
      </c>
      <c r="AA4094" s="46" t="s">
        <v>20717</v>
      </c>
      <c r="AR4094" s="95"/>
    </row>
    <row r="4095" spans="1:44" ht="15" customHeight="1">
      <c r="A4095" s="46">
        <v>4542</v>
      </c>
      <c r="B4095" s="46">
        <v>4095</v>
      </c>
      <c r="D4095" s="46" t="s">
        <v>17375</v>
      </c>
      <c r="G4095" s="46" t="s">
        <v>19203</v>
      </c>
      <c r="I4095" s="46" t="s">
        <v>20388</v>
      </c>
      <c r="L4095" s="46" t="s">
        <v>42</v>
      </c>
      <c r="O4095" s="46" t="s">
        <v>42</v>
      </c>
      <c r="P4095" s="43">
        <v>41170</v>
      </c>
      <c r="R4095" s="46">
        <v>23.6</v>
      </c>
      <c r="S4095" s="46">
        <v>14.9</v>
      </c>
      <c r="U4095" s="46">
        <v>42</v>
      </c>
      <c r="AA4095" s="46" t="s">
        <v>20717</v>
      </c>
      <c r="AR4095" s="95"/>
    </row>
    <row r="4096" spans="1:44" ht="15" customHeight="1">
      <c r="A4096" s="46">
        <v>4543</v>
      </c>
      <c r="B4096" s="46">
        <v>4096</v>
      </c>
      <c r="D4096" s="46" t="s">
        <v>17376</v>
      </c>
      <c r="G4096" s="46" t="s">
        <v>19207</v>
      </c>
      <c r="I4096" s="46" t="s">
        <v>20390</v>
      </c>
      <c r="L4096" s="46" t="s">
        <v>42</v>
      </c>
      <c r="O4096" s="46" t="s">
        <v>42</v>
      </c>
      <c r="P4096" s="43">
        <v>41170</v>
      </c>
      <c r="R4096" s="46">
        <v>11.2</v>
      </c>
      <c r="S4096" s="46">
        <v>3.09</v>
      </c>
      <c r="U4096" s="46">
        <v>43</v>
      </c>
      <c r="AA4096" s="46" t="s">
        <v>20717</v>
      </c>
      <c r="AR4096" s="95"/>
    </row>
    <row r="4097" spans="1:44" ht="15" customHeight="1">
      <c r="A4097" s="46">
        <v>4544</v>
      </c>
      <c r="B4097" s="46">
        <v>4097</v>
      </c>
      <c r="D4097" s="46" t="s">
        <v>17377</v>
      </c>
      <c r="G4097" s="46" t="s">
        <v>19211</v>
      </c>
      <c r="I4097" s="46" t="s">
        <v>20394</v>
      </c>
      <c r="L4097" s="46" t="s">
        <v>42</v>
      </c>
      <c r="O4097" s="46" t="s">
        <v>42</v>
      </c>
      <c r="P4097" s="43">
        <v>41170</v>
      </c>
      <c r="R4097" s="46">
        <v>12.5</v>
      </c>
      <c r="S4097" s="46">
        <v>4.9400000000000004</v>
      </c>
      <c r="U4097" s="46">
        <v>39</v>
      </c>
      <c r="AA4097" s="46" t="s">
        <v>20717</v>
      </c>
      <c r="AR4097" s="95"/>
    </row>
    <row r="4098" spans="1:44" ht="15" customHeight="1">
      <c r="A4098" s="46">
        <v>4545</v>
      </c>
      <c r="B4098" s="46">
        <v>4098</v>
      </c>
      <c r="D4098" s="46" t="s">
        <v>17378</v>
      </c>
      <c r="E4098" s="46" t="s">
        <v>27736</v>
      </c>
      <c r="G4098" s="46" t="s">
        <v>19213</v>
      </c>
      <c r="I4098" s="46" t="s">
        <v>20396</v>
      </c>
      <c r="L4098" s="46" t="s">
        <v>42</v>
      </c>
      <c r="O4098" s="46" t="s">
        <v>42</v>
      </c>
      <c r="P4098" s="43">
        <v>41170</v>
      </c>
      <c r="R4098" s="46" t="s">
        <v>20696</v>
      </c>
      <c r="S4098" s="46">
        <v>17.600000000000001</v>
      </c>
      <c r="U4098" s="46">
        <v>44</v>
      </c>
      <c r="AA4098" s="46" t="s">
        <v>20717</v>
      </c>
      <c r="AB4098" s="46" t="s">
        <v>20749</v>
      </c>
      <c r="AR4098" s="95"/>
    </row>
    <row r="4099" spans="1:44" ht="15" customHeight="1">
      <c r="A4099" s="46">
        <v>4546</v>
      </c>
      <c r="B4099" s="46">
        <v>4099</v>
      </c>
      <c r="D4099" s="46" t="s">
        <v>17379</v>
      </c>
      <c r="G4099" s="46" t="s">
        <v>19215</v>
      </c>
      <c r="I4099" s="46" t="s">
        <v>20391</v>
      </c>
      <c r="L4099" s="46" t="s">
        <v>42</v>
      </c>
      <c r="O4099" s="46" t="s">
        <v>42</v>
      </c>
      <c r="P4099" s="43">
        <v>41170</v>
      </c>
      <c r="R4099" s="46">
        <v>36.4</v>
      </c>
      <c r="S4099" s="46">
        <v>14.8</v>
      </c>
      <c r="U4099" s="46">
        <v>45</v>
      </c>
      <c r="AA4099" s="46" t="s">
        <v>20717</v>
      </c>
      <c r="AR4099" s="95"/>
    </row>
    <row r="4100" spans="1:44" ht="15" customHeight="1">
      <c r="A4100" s="46">
        <v>4547</v>
      </c>
      <c r="B4100" s="46">
        <v>4100</v>
      </c>
      <c r="D4100" s="46" t="s">
        <v>17380</v>
      </c>
      <c r="G4100" s="46" t="s">
        <v>19220</v>
      </c>
      <c r="I4100" s="46" t="s">
        <v>20399</v>
      </c>
      <c r="L4100" s="46" t="s">
        <v>42</v>
      </c>
      <c r="O4100" s="46" t="s">
        <v>42</v>
      </c>
      <c r="P4100" s="43">
        <v>41170</v>
      </c>
      <c r="R4100" s="46">
        <v>48.4</v>
      </c>
      <c r="S4100" s="46">
        <v>15.7</v>
      </c>
      <c r="U4100" s="46">
        <v>40</v>
      </c>
      <c r="AA4100" s="46" t="s">
        <v>20717</v>
      </c>
      <c r="AR4100" s="95"/>
    </row>
    <row r="4101" spans="1:44" ht="15" customHeight="1">
      <c r="A4101" s="46">
        <v>4548</v>
      </c>
      <c r="B4101" s="46">
        <v>4101</v>
      </c>
      <c r="D4101" s="46" t="s">
        <v>17381</v>
      </c>
      <c r="G4101" s="46" t="s">
        <v>19219</v>
      </c>
      <c r="I4101" s="46" t="s">
        <v>20398</v>
      </c>
      <c r="L4101" s="46" t="s">
        <v>42</v>
      </c>
      <c r="O4101" s="46" t="s">
        <v>42</v>
      </c>
      <c r="P4101" s="43">
        <v>41170</v>
      </c>
      <c r="R4101" s="46">
        <v>38.4</v>
      </c>
      <c r="S4101" s="46">
        <v>8</v>
      </c>
      <c r="U4101" s="46">
        <v>43</v>
      </c>
      <c r="AA4101" s="46" t="s">
        <v>20717</v>
      </c>
      <c r="AR4101" s="95"/>
    </row>
    <row r="4102" spans="1:44" ht="15" customHeight="1">
      <c r="A4102" s="46">
        <v>4549</v>
      </c>
      <c r="B4102" s="46">
        <v>4102</v>
      </c>
      <c r="D4102" s="46" t="s">
        <v>17382</v>
      </c>
      <c r="E4102" s="46" t="s">
        <v>24863</v>
      </c>
      <c r="G4102" s="46" t="s">
        <v>19287</v>
      </c>
      <c r="I4102" s="46" t="s">
        <v>20367</v>
      </c>
      <c r="L4102" s="46" t="s">
        <v>42</v>
      </c>
      <c r="O4102" s="46" t="s">
        <v>42</v>
      </c>
      <c r="P4102" s="43">
        <v>41172</v>
      </c>
      <c r="R4102" s="46">
        <v>35.4</v>
      </c>
      <c r="S4102" s="46">
        <v>5.28</v>
      </c>
      <c r="AA4102" s="46" t="s">
        <v>27732</v>
      </c>
      <c r="AR4102" s="95"/>
    </row>
    <row r="4103" spans="1:44" ht="15" customHeight="1">
      <c r="A4103" s="46">
        <v>4550</v>
      </c>
      <c r="B4103" s="46">
        <v>4103</v>
      </c>
      <c r="D4103" s="46" t="s">
        <v>17383</v>
      </c>
      <c r="G4103" s="46" t="s">
        <v>19221</v>
      </c>
      <c r="I4103" s="46" t="s">
        <v>20400</v>
      </c>
      <c r="L4103" s="46" t="s">
        <v>42</v>
      </c>
      <c r="O4103" s="46" t="s">
        <v>42</v>
      </c>
      <c r="P4103" s="43">
        <v>41172</v>
      </c>
      <c r="R4103" s="46">
        <v>47</v>
      </c>
      <c r="S4103" s="46">
        <v>6.39</v>
      </c>
      <c r="AA4103" s="46" t="s">
        <v>20717</v>
      </c>
      <c r="AB4103" s="46" t="s">
        <v>20753</v>
      </c>
      <c r="AR4103" s="95"/>
    </row>
    <row r="4104" spans="1:44" ht="15" customHeight="1">
      <c r="A4104" s="46">
        <v>4551</v>
      </c>
      <c r="B4104" s="46">
        <v>4104</v>
      </c>
      <c r="D4104" s="46" t="s">
        <v>17384</v>
      </c>
      <c r="G4104" s="46" t="s">
        <v>19224</v>
      </c>
      <c r="I4104" s="46" t="s">
        <v>20395</v>
      </c>
      <c r="L4104" s="46" t="s">
        <v>42</v>
      </c>
      <c r="O4104" s="46" t="s">
        <v>42</v>
      </c>
      <c r="P4104" s="43">
        <v>41172</v>
      </c>
      <c r="R4104" s="46">
        <v>26.5</v>
      </c>
      <c r="S4104" s="46">
        <v>4.53</v>
      </c>
      <c r="AA4104" s="46" t="s">
        <v>20717</v>
      </c>
      <c r="AB4104" s="46" t="s">
        <v>20756</v>
      </c>
      <c r="AR4104" s="95"/>
    </row>
    <row r="4105" spans="1:44" ht="15" customHeight="1">
      <c r="A4105" s="46">
        <v>4552</v>
      </c>
      <c r="B4105" s="46">
        <v>4105</v>
      </c>
      <c r="D4105" s="46" t="s">
        <v>17385</v>
      </c>
      <c r="G4105" s="46" t="s">
        <v>19226</v>
      </c>
      <c r="I4105" s="46" t="s">
        <v>20364</v>
      </c>
      <c r="L4105" s="46" t="s">
        <v>42</v>
      </c>
      <c r="O4105" s="46" t="s">
        <v>42</v>
      </c>
      <c r="P4105" s="43">
        <v>41172</v>
      </c>
      <c r="R4105" s="46">
        <v>58</v>
      </c>
      <c r="S4105" s="46">
        <v>20.399999999999999</v>
      </c>
      <c r="AA4105" s="46" t="s">
        <v>20717</v>
      </c>
      <c r="AB4105" s="46" t="s">
        <v>20757</v>
      </c>
      <c r="AR4105" s="95"/>
    </row>
    <row r="4106" spans="1:44" ht="15" customHeight="1">
      <c r="A4106" s="46">
        <v>4553</v>
      </c>
      <c r="B4106" s="46">
        <v>4106</v>
      </c>
      <c r="D4106" s="46" t="s">
        <v>17386</v>
      </c>
      <c r="G4106" s="46" t="s">
        <v>19227</v>
      </c>
      <c r="I4106" s="46" t="s">
        <v>20401</v>
      </c>
      <c r="L4106" s="46" t="s">
        <v>42</v>
      </c>
      <c r="O4106" s="46" t="s">
        <v>42</v>
      </c>
      <c r="P4106" s="43">
        <v>41172</v>
      </c>
      <c r="R4106" s="46">
        <v>57</v>
      </c>
      <c r="S4106" s="46">
        <v>33.799999999999997</v>
      </c>
      <c r="AA4106" s="46" t="s">
        <v>20717</v>
      </c>
      <c r="AB4106" s="46" t="s">
        <v>20758</v>
      </c>
      <c r="AR4106" s="95"/>
    </row>
    <row r="4107" spans="1:44" ht="15" customHeight="1">
      <c r="A4107" s="46">
        <v>4554</v>
      </c>
      <c r="B4107" s="46">
        <v>4107</v>
      </c>
      <c r="D4107" s="46" t="s">
        <v>17387</v>
      </c>
      <c r="G4107" s="46" t="s">
        <v>19229</v>
      </c>
      <c r="I4107" s="46" t="s">
        <v>20403</v>
      </c>
      <c r="L4107" s="46" t="s">
        <v>42</v>
      </c>
      <c r="O4107" s="46" t="s">
        <v>42</v>
      </c>
      <c r="P4107" s="43">
        <v>41172</v>
      </c>
      <c r="R4107" s="46">
        <v>60</v>
      </c>
      <c r="S4107" s="46">
        <v>17</v>
      </c>
      <c r="AA4107" s="46" t="s">
        <v>20717</v>
      </c>
      <c r="AR4107" s="95"/>
    </row>
    <row r="4108" spans="1:44" ht="15" customHeight="1">
      <c r="A4108" s="46">
        <v>4555</v>
      </c>
      <c r="B4108" s="46">
        <v>4108</v>
      </c>
      <c r="D4108" s="46" t="s">
        <v>17388</v>
      </c>
      <c r="G4108" s="46" t="s">
        <v>19231</v>
      </c>
      <c r="I4108" s="46" t="s">
        <v>20404</v>
      </c>
      <c r="L4108" s="46" t="s">
        <v>42</v>
      </c>
      <c r="O4108" s="46" t="s">
        <v>42</v>
      </c>
      <c r="P4108" s="43">
        <v>41172</v>
      </c>
      <c r="R4108" s="46">
        <v>56</v>
      </c>
      <c r="S4108" s="46">
        <v>17.8</v>
      </c>
      <c r="AA4108" s="46" t="s">
        <v>20717</v>
      </c>
      <c r="AB4108" s="46" t="s">
        <v>20761</v>
      </c>
      <c r="AR4108" s="95"/>
    </row>
    <row r="4109" spans="1:44" ht="15" customHeight="1">
      <c r="A4109" s="46">
        <v>4556</v>
      </c>
      <c r="B4109" s="46">
        <v>4109</v>
      </c>
      <c r="D4109" s="46" t="s">
        <v>17389</v>
      </c>
      <c r="E4109" s="46" t="s">
        <v>28285</v>
      </c>
      <c r="G4109" s="46" t="s">
        <v>19234</v>
      </c>
      <c r="I4109" s="46" t="s">
        <v>20406</v>
      </c>
      <c r="L4109" s="46" t="s">
        <v>42</v>
      </c>
      <c r="O4109" s="46" t="s">
        <v>42</v>
      </c>
      <c r="P4109" s="43">
        <v>41172</v>
      </c>
      <c r="R4109" s="46">
        <v>57</v>
      </c>
      <c r="S4109" s="46">
        <v>37.299999999999997</v>
      </c>
      <c r="AA4109" s="46" t="s">
        <v>20717</v>
      </c>
      <c r="AR4109" s="95"/>
    </row>
    <row r="4110" spans="1:44" ht="15" customHeight="1">
      <c r="A4110" s="46">
        <v>4557</v>
      </c>
      <c r="B4110" s="46">
        <v>4110</v>
      </c>
      <c r="D4110" s="46" t="s">
        <v>17390</v>
      </c>
      <c r="E4110" s="46" t="s">
        <v>28338</v>
      </c>
      <c r="G4110" s="46" t="s">
        <v>19235</v>
      </c>
      <c r="I4110" s="46" t="s">
        <v>20407</v>
      </c>
      <c r="L4110" s="46" t="s">
        <v>42</v>
      </c>
      <c r="O4110" s="46" t="s">
        <v>42</v>
      </c>
      <c r="P4110" s="43">
        <v>41172</v>
      </c>
      <c r="R4110" s="46">
        <v>45.4</v>
      </c>
      <c r="S4110" s="46">
        <v>8.83</v>
      </c>
      <c r="AA4110" s="46" t="s">
        <v>20717</v>
      </c>
      <c r="AR4110" s="95"/>
    </row>
    <row r="4111" spans="1:44" ht="15" customHeight="1">
      <c r="A4111" s="46">
        <v>4558</v>
      </c>
      <c r="B4111" s="46">
        <v>4111</v>
      </c>
      <c r="D4111" s="46" t="s">
        <v>17391</v>
      </c>
      <c r="G4111" s="46" t="s">
        <v>19237</v>
      </c>
      <c r="I4111" s="46" t="s">
        <v>20377</v>
      </c>
      <c r="L4111" s="46" t="s">
        <v>42</v>
      </c>
      <c r="O4111" s="46" t="s">
        <v>42</v>
      </c>
      <c r="P4111" s="43">
        <v>41172</v>
      </c>
      <c r="R4111" s="46">
        <v>54</v>
      </c>
      <c r="S4111" s="46">
        <v>6.27</v>
      </c>
      <c r="AA4111" s="46" t="s">
        <v>20717</v>
      </c>
      <c r="AB4111" s="46" t="s">
        <v>20765</v>
      </c>
      <c r="AR4111" s="95"/>
    </row>
    <row r="4112" spans="1:44" ht="15" customHeight="1">
      <c r="A4112" s="46">
        <v>4559</v>
      </c>
      <c r="B4112" s="46">
        <v>4112</v>
      </c>
      <c r="D4112" s="46" t="s">
        <v>17392</v>
      </c>
      <c r="E4112" s="46" t="s">
        <v>28334</v>
      </c>
      <c r="G4112" s="46" t="s">
        <v>19239</v>
      </c>
      <c r="I4112" s="46" t="s">
        <v>20409</v>
      </c>
      <c r="L4112" s="46" t="s">
        <v>42</v>
      </c>
      <c r="O4112" s="46" t="s">
        <v>42</v>
      </c>
      <c r="P4112" s="43">
        <v>41172</v>
      </c>
      <c r="R4112" s="46">
        <v>51</v>
      </c>
      <c r="S4112" s="46">
        <v>13.7</v>
      </c>
      <c r="AA4112" s="46" t="s">
        <v>20717</v>
      </c>
      <c r="AB4112" s="46" t="s">
        <v>20766</v>
      </c>
      <c r="AR4112" s="95"/>
    </row>
    <row r="4113" spans="1:44" ht="15" customHeight="1">
      <c r="A4113" s="46">
        <v>4560</v>
      </c>
      <c r="B4113" s="46">
        <v>4113</v>
      </c>
      <c r="D4113" s="46" t="s">
        <v>17393</v>
      </c>
      <c r="E4113" s="46" t="s">
        <v>28280</v>
      </c>
      <c r="G4113" s="46" t="s">
        <v>19240</v>
      </c>
      <c r="I4113" s="46" t="s">
        <v>20410</v>
      </c>
      <c r="L4113" s="46" t="s">
        <v>42</v>
      </c>
      <c r="O4113" s="46" t="s">
        <v>42</v>
      </c>
      <c r="P4113" s="43">
        <v>41172</v>
      </c>
      <c r="R4113" s="46">
        <v>34.700000000000003</v>
      </c>
      <c r="S4113" s="46">
        <v>3.24</v>
      </c>
      <c r="AA4113" s="46" t="s">
        <v>20717</v>
      </c>
      <c r="AR4113" s="95"/>
    </row>
    <row r="4114" spans="1:44" ht="15" customHeight="1">
      <c r="A4114" s="46">
        <v>4561</v>
      </c>
      <c r="B4114" s="46">
        <v>4114</v>
      </c>
      <c r="D4114" s="46" t="s">
        <v>17394</v>
      </c>
      <c r="E4114" s="46" t="s">
        <v>23794</v>
      </c>
      <c r="G4114" s="46" t="s">
        <v>19242</v>
      </c>
      <c r="I4114" s="46" t="s">
        <v>20411</v>
      </c>
      <c r="L4114" s="46" t="s">
        <v>42</v>
      </c>
      <c r="O4114" s="46" t="s">
        <v>42</v>
      </c>
      <c r="P4114" s="43">
        <v>41172</v>
      </c>
      <c r="R4114" s="46">
        <v>42.2</v>
      </c>
      <c r="S4114" s="46">
        <v>56.6</v>
      </c>
      <c r="AA4114" s="46" t="s">
        <v>20717</v>
      </c>
      <c r="AR4114" s="95"/>
    </row>
    <row r="4115" spans="1:44" ht="15" customHeight="1">
      <c r="A4115" s="46">
        <v>4562</v>
      </c>
      <c r="B4115" s="46">
        <v>4115</v>
      </c>
      <c r="D4115" s="46" t="s">
        <v>17395</v>
      </c>
      <c r="G4115" s="46" t="s">
        <v>19243</v>
      </c>
      <c r="I4115" s="46" t="s">
        <v>20412</v>
      </c>
      <c r="L4115" s="46" t="s">
        <v>42</v>
      </c>
      <c r="O4115" s="46" t="s">
        <v>42</v>
      </c>
      <c r="P4115" s="43">
        <v>41172</v>
      </c>
      <c r="R4115" s="46">
        <v>54</v>
      </c>
      <c r="S4115" s="46">
        <v>6.23</v>
      </c>
      <c r="AA4115" s="46" t="s">
        <v>20717</v>
      </c>
      <c r="AR4115" s="95"/>
    </row>
    <row r="4116" spans="1:44" ht="15" customHeight="1">
      <c r="A4116" s="46">
        <v>4563</v>
      </c>
      <c r="B4116" s="46">
        <v>4116</v>
      </c>
      <c r="D4116" s="46" t="s">
        <v>17396</v>
      </c>
      <c r="G4116" s="46" t="s">
        <v>19244</v>
      </c>
      <c r="I4116" s="46" t="s">
        <v>20377</v>
      </c>
      <c r="L4116" s="46" t="s">
        <v>42</v>
      </c>
      <c r="O4116" s="46" t="s">
        <v>42</v>
      </c>
      <c r="P4116" s="43">
        <v>41172</v>
      </c>
      <c r="R4116" s="46">
        <v>85.6</v>
      </c>
      <c r="S4116" s="46">
        <v>9.02</v>
      </c>
      <c r="AA4116" s="46" t="s">
        <v>20717</v>
      </c>
      <c r="AB4116" s="46" t="s">
        <v>20770</v>
      </c>
      <c r="AR4116" s="95"/>
    </row>
    <row r="4117" spans="1:44" ht="15" customHeight="1">
      <c r="A4117" s="46">
        <v>4564</v>
      </c>
      <c r="B4117" s="46">
        <v>4117</v>
      </c>
      <c r="D4117" s="46" t="s">
        <v>17397</v>
      </c>
      <c r="G4117" s="46" t="s">
        <v>19245</v>
      </c>
      <c r="I4117" s="46" t="s">
        <v>20413</v>
      </c>
      <c r="L4117" s="46" t="s">
        <v>42</v>
      </c>
      <c r="O4117" s="46" t="s">
        <v>42</v>
      </c>
      <c r="P4117" s="43">
        <v>41172</v>
      </c>
      <c r="R4117" s="46">
        <v>69.400000000000006</v>
      </c>
      <c r="S4117" s="46">
        <v>18.399999999999999</v>
      </c>
      <c r="AA4117" s="46" t="s">
        <v>20717</v>
      </c>
      <c r="AR4117" s="95"/>
    </row>
    <row r="4118" spans="1:44" ht="15" customHeight="1">
      <c r="A4118" s="46">
        <v>4565</v>
      </c>
      <c r="B4118" s="46">
        <v>4118</v>
      </c>
      <c r="D4118" s="46" t="s">
        <v>17398</v>
      </c>
      <c r="G4118" s="46" t="s">
        <v>19247</v>
      </c>
      <c r="I4118" s="46" t="s">
        <v>20414</v>
      </c>
      <c r="L4118" s="46" t="s">
        <v>42</v>
      </c>
      <c r="O4118" s="46" t="s">
        <v>42</v>
      </c>
      <c r="P4118" s="43">
        <v>41172</v>
      </c>
      <c r="R4118" s="46">
        <v>43.3</v>
      </c>
      <c r="S4118" s="46">
        <v>69</v>
      </c>
      <c r="AA4118" s="46" t="s">
        <v>20717</v>
      </c>
      <c r="AB4118" s="46" t="s">
        <v>20772</v>
      </c>
      <c r="AR4118" s="95"/>
    </row>
    <row r="4119" spans="1:44" ht="15" customHeight="1">
      <c r="A4119" s="46">
        <v>4566</v>
      </c>
      <c r="B4119" s="46">
        <v>4119</v>
      </c>
      <c r="D4119" s="46" t="s">
        <v>17399</v>
      </c>
      <c r="G4119" s="46" t="s">
        <v>19248</v>
      </c>
      <c r="I4119" s="46" t="s">
        <v>20415</v>
      </c>
      <c r="L4119" s="46" t="s">
        <v>42</v>
      </c>
      <c r="O4119" s="46" t="s">
        <v>42</v>
      </c>
      <c r="P4119" s="43">
        <v>41172</v>
      </c>
      <c r="R4119" s="46">
        <v>56</v>
      </c>
      <c r="S4119" s="46">
        <v>2.75</v>
      </c>
      <c r="AA4119" s="46" t="s">
        <v>20717</v>
      </c>
      <c r="AR4119" s="95"/>
    </row>
    <row r="4120" spans="1:44" ht="15" customHeight="1">
      <c r="A4120" s="46">
        <v>4567</v>
      </c>
      <c r="B4120" s="46">
        <v>4120</v>
      </c>
      <c r="D4120" s="46" t="s">
        <v>17400</v>
      </c>
      <c r="E4120" s="46" t="s">
        <v>23802</v>
      </c>
      <c r="G4120" s="46" t="s">
        <v>19250</v>
      </c>
      <c r="I4120" s="46" t="s">
        <v>20416</v>
      </c>
      <c r="L4120" s="46" t="s">
        <v>42</v>
      </c>
      <c r="O4120" s="46" t="s">
        <v>42</v>
      </c>
      <c r="P4120" s="43">
        <v>41172</v>
      </c>
      <c r="R4120" s="46">
        <v>23.2</v>
      </c>
      <c r="S4120" s="46">
        <v>3.42</v>
      </c>
      <c r="AA4120" s="46" t="s">
        <v>20717</v>
      </c>
      <c r="AR4120" s="95"/>
    </row>
    <row r="4121" spans="1:44" ht="15" customHeight="1">
      <c r="A4121" s="46">
        <v>4568</v>
      </c>
      <c r="B4121" s="46">
        <v>4121</v>
      </c>
      <c r="D4121" s="46" t="s">
        <v>17401</v>
      </c>
      <c r="E4121" s="46" t="s">
        <v>28283</v>
      </c>
      <c r="G4121" s="46" t="s">
        <v>19253</v>
      </c>
      <c r="I4121" s="46" t="s">
        <v>20406</v>
      </c>
      <c r="L4121" s="46" t="s">
        <v>42</v>
      </c>
      <c r="O4121" s="46" t="s">
        <v>42</v>
      </c>
      <c r="P4121" s="43">
        <v>41172</v>
      </c>
      <c r="R4121" s="46">
        <v>48.5</v>
      </c>
      <c r="S4121" s="46">
        <v>3.72</v>
      </c>
      <c r="AA4121" s="46" t="s">
        <v>20717</v>
      </c>
      <c r="AR4121" s="95"/>
    </row>
    <row r="4122" spans="1:44" ht="15" customHeight="1">
      <c r="A4122" s="46">
        <v>4569</v>
      </c>
      <c r="B4122" s="46">
        <v>4122</v>
      </c>
      <c r="D4122" s="46" t="s">
        <v>17402</v>
      </c>
      <c r="G4122" s="46" t="s">
        <v>19255</v>
      </c>
      <c r="I4122" s="46" t="s">
        <v>20376</v>
      </c>
      <c r="L4122" s="46" t="s">
        <v>42</v>
      </c>
      <c r="O4122" s="46" t="s">
        <v>42</v>
      </c>
      <c r="P4122" s="43">
        <v>41172</v>
      </c>
      <c r="R4122" s="46">
        <v>22.8</v>
      </c>
      <c r="S4122" s="46">
        <v>8.7100000000000009</v>
      </c>
      <c r="AA4122" s="46" t="s">
        <v>20717</v>
      </c>
      <c r="AR4122" s="95"/>
    </row>
    <row r="4123" spans="1:44" ht="15" customHeight="1">
      <c r="A4123" s="46">
        <v>4570</v>
      </c>
      <c r="B4123" s="46">
        <v>4123</v>
      </c>
      <c r="D4123" s="46" t="s">
        <v>17403</v>
      </c>
      <c r="G4123" s="46" t="s">
        <v>19257</v>
      </c>
      <c r="I4123" s="46" t="s">
        <v>20419</v>
      </c>
      <c r="L4123" s="46" t="s">
        <v>42</v>
      </c>
      <c r="O4123" s="46" t="s">
        <v>42</v>
      </c>
      <c r="P4123" s="43">
        <v>41172</v>
      </c>
      <c r="R4123" s="46">
        <v>102</v>
      </c>
      <c r="S4123" s="46">
        <v>43.8</v>
      </c>
      <c r="AA4123" s="46" t="s">
        <v>20717</v>
      </c>
      <c r="AR4123" s="95"/>
    </row>
    <row r="4124" spans="1:44" ht="15" customHeight="1">
      <c r="A4124" s="46">
        <v>4571</v>
      </c>
      <c r="B4124" s="46">
        <v>4124</v>
      </c>
      <c r="D4124" s="46" t="s">
        <v>17404</v>
      </c>
      <c r="E4124" s="46" t="s">
        <v>18658</v>
      </c>
      <c r="G4124" s="46" t="s">
        <v>19258</v>
      </c>
      <c r="I4124" s="46" t="s">
        <v>20367</v>
      </c>
      <c r="L4124" s="46" t="s">
        <v>42</v>
      </c>
      <c r="O4124" s="46" t="s">
        <v>42</v>
      </c>
      <c r="P4124" s="43">
        <v>41172</v>
      </c>
      <c r="R4124" s="46">
        <v>6.99</v>
      </c>
      <c r="S4124" s="46">
        <v>8.94</v>
      </c>
      <c r="AA4124" s="46" t="s">
        <v>20717</v>
      </c>
      <c r="AR4124" s="95"/>
    </row>
    <row r="4125" spans="1:44" ht="15" customHeight="1">
      <c r="A4125" s="46">
        <v>4572</v>
      </c>
      <c r="B4125" s="46">
        <v>4125</v>
      </c>
      <c r="D4125" s="46" t="s">
        <v>17405</v>
      </c>
      <c r="G4125" s="46" t="s">
        <v>19259</v>
      </c>
      <c r="I4125" s="46" t="s">
        <v>20369</v>
      </c>
      <c r="L4125" s="46" t="s">
        <v>42</v>
      </c>
      <c r="O4125" s="46" t="s">
        <v>42</v>
      </c>
      <c r="P4125" s="43">
        <v>41172</v>
      </c>
      <c r="R4125" s="46">
        <v>59</v>
      </c>
      <c r="S4125" s="46">
        <v>20.100000000000001</v>
      </c>
      <c r="AA4125" s="46" t="s">
        <v>20717</v>
      </c>
      <c r="AB4125" s="46" t="s">
        <v>20731</v>
      </c>
      <c r="AR4125" s="95"/>
    </row>
    <row r="4126" spans="1:44" ht="15" customHeight="1">
      <c r="A4126" s="46">
        <v>4573</v>
      </c>
      <c r="B4126" s="46">
        <v>4126</v>
      </c>
      <c r="D4126" s="46" t="s">
        <v>17406</v>
      </c>
      <c r="G4126" s="46" t="s">
        <v>19260</v>
      </c>
      <c r="I4126" s="46" t="s">
        <v>20370</v>
      </c>
      <c r="L4126" s="46" t="s">
        <v>42</v>
      </c>
      <c r="O4126" s="46" t="s">
        <v>42</v>
      </c>
      <c r="P4126" s="43">
        <v>41173</v>
      </c>
      <c r="R4126" s="46">
        <v>90.6</v>
      </c>
      <c r="S4126" s="46">
        <v>15</v>
      </c>
      <c r="AA4126" s="46" t="s">
        <v>20717</v>
      </c>
      <c r="AR4126" s="95"/>
    </row>
    <row r="4127" spans="1:44" ht="15" customHeight="1">
      <c r="A4127" s="46">
        <v>4574</v>
      </c>
      <c r="B4127" s="46">
        <v>4127</v>
      </c>
      <c r="D4127" s="46" t="s">
        <v>17407</v>
      </c>
      <c r="G4127" s="46" t="s">
        <v>19261</v>
      </c>
      <c r="I4127" s="46" t="s">
        <v>20366</v>
      </c>
      <c r="L4127" s="46" t="s">
        <v>42</v>
      </c>
      <c r="O4127" s="46" t="s">
        <v>42</v>
      </c>
      <c r="P4127" s="43">
        <v>41173</v>
      </c>
      <c r="R4127" s="46">
        <v>25.8</v>
      </c>
      <c r="S4127" s="46">
        <v>12.7</v>
      </c>
      <c r="AA4127" s="46" t="s">
        <v>20717</v>
      </c>
      <c r="AR4127" s="95"/>
    </row>
    <row r="4128" spans="1:44" ht="15" customHeight="1">
      <c r="A4128" s="46">
        <v>4575</v>
      </c>
      <c r="B4128" s="46">
        <v>4128</v>
      </c>
      <c r="D4128" s="46" t="s">
        <v>17408</v>
      </c>
      <c r="G4128" s="46" t="s">
        <v>19262</v>
      </c>
      <c r="I4128" s="46" t="s">
        <v>20372</v>
      </c>
      <c r="L4128" s="46" t="s">
        <v>42</v>
      </c>
      <c r="O4128" s="46" t="s">
        <v>42</v>
      </c>
      <c r="P4128" s="43">
        <v>41173</v>
      </c>
      <c r="R4128" s="46">
        <v>58</v>
      </c>
      <c r="S4128" s="46">
        <v>9.44</v>
      </c>
      <c r="AA4128" s="46" t="s">
        <v>20717</v>
      </c>
      <c r="AR4128" s="95"/>
    </row>
    <row r="4129" spans="1:44" ht="15" customHeight="1">
      <c r="A4129" s="46">
        <v>4576</v>
      </c>
      <c r="B4129" s="46">
        <v>4129</v>
      </c>
      <c r="D4129" s="46" t="s">
        <v>17409</v>
      </c>
      <c r="G4129" s="46" t="s">
        <v>19263</v>
      </c>
      <c r="I4129" s="46" t="s">
        <v>20365</v>
      </c>
      <c r="L4129" s="46" t="s">
        <v>42</v>
      </c>
      <c r="O4129" s="46" t="s">
        <v>42</v>
      </c>
      <c r="P4129" s="43">
        <v>41173</v>
      </c>
      <c r="R4129" s="46">
        <v>44.6</v>
      </c>
      <c r="S4129" s="46">
        <v>6.64</v>
      </c>
      <c r="AA4129" s="46" t="s">
        <v>20717</v>
      </c>
      <c r="AR4129" s="95"/>
    </row>
    <row r="4130" spans="1:44" ht="15" customHeight="1">
      <c r="A4130" s="46">
        <v>4577</v>
      </c>
      <c r="B4130" s="46">
        <v>4130</v>
      </c>
      <c r="D4130" s="46" t="s">
        <v>17410</v>
      </c>
      <c r="G4130" s="46" t="s">
        <v>19264</v>
      </c>
      <c r="I4130" s="46" t="s">
        <v>20375</v>
      </c>
      <c r="L4130" s="46" t="s">
        <v>42</v>
      </c>
      <c r="O4130" s="46" t="s">
        <v>42</v>
      </c>
      <c r="P4130" s="43">
        <v>41173</v>
      </c>
      <c r="R4130" s="46">
        <v>59</v>
      </c>
      <c r="S4130" s="46">
        <v>18.100000000000001</v>
      </c>
      <c r="AA4130" s="46" t="s">
        <v>20717</v>
      </c>
      <c r="AR4130" s="95"/>
    </row>
    <row r="4131" spans="1:44" ht="15" customHeight="1">
      <c r="A4131" s="46">
        <v>4578</v>
      </c>
      <c r="B4131" s="46">
        <v>4131</v>
      </c>
      <c r="D4131" s="46" t="s">
        <v>17411</v>
      </c>
      <c r="G4131" s="46" t="s">
        <v>19266</v>
      </c>
      <c r="I4131" s="46" t="s">
        <v>20369</v>
      </c>
      <c r="L4131" s="46" t="s">
        <v>42</v>
      </c>
      <c r="O4131" s="46" t="s">
        <v>42</v>
      </c>
      <c r="P4131" s="43">
        <v>41173</v>
      </c>
      <c r="R4131" s="46">
        <v>52</v>
      </c>
      <c r="S4131" s="46">
        <v>5.35</v>
      </c>
      <c r="AA4131" s="46" t="s">
        <v>20717</v>
      </c>
      <c r="AB4131" s="46" t="s">
        <v>20731</v>
      </c>
      <c r="AR4131" s="95"/>
    </row>
    <row r="4132" spans="1:44" ht="15" customHeight="1">
      <c r="A4132" s="46">
        <v>4579</v>
      </c>
      <c r="B4132" s="46">
        <v>4132</v>
      </c>
      <c r="D4132" s="46" t="s">
        <v>17412</v>
      </c>
      <c r="G4132" s="46" t="s">
        <v>19268</v>
      </c>
      <c r="I4132" s="46" t="s">
        <v>20410</v>
      </c>
      <c r="L4132" s="46" t="s">
        <v>42</v>
      </c>
      <c r="O4132" s="46" t="s">
        <v>42</v>
      </c>
      <c r="P4132" s="43">
        <v>41173</v>
      </c>
      <c r="R4132" s="46">
        <v>38.5</v>
      </c>
      <c r="S4132" s="46">
        <v>3.65</v>
      </c>
      <c r="AA4132" s="46" t="s">
        <v>20717</v>
      </c>
      <c r="AR4132" s="95"/>
    </row>
    <row r="4133" spans="1:44" ht="15" customHeight="1">
      <c r="A4133" s="46">
        <v>4580</v>
      </c>
      <c r="B4133" s="46">
        <v>4133</v>
      </c>
      <c r="D4133" s="46" t="s">
        <v>17413</v>
      </c>
      <c r="G4133" s="46" t="s">
        <v>19281</v>
      </c>
      <c r="I4133" s="46" t="s">
        <v>20423</v>
      </c>
      <c r="L4133" s="46" t="s">
        <v>42</v>
      </c>
      <c r="O4133" s="46" t="s">
        <v>42</v>
      </c>
      <c r="P4133" s="43">
        <v>41173</v>
      </c>
      <c r="R4133" s="46" t="s">
        <v>20697</v>
      </c>
      <c r="S4133" s="46">
        <v>38</v>
      </c>
      <c r="AA4133" s="46" t="s">
        <v>20717</v>
      </c>
      <c r="AB4133" s="46" t="s">
        <v>20786</v>
      </c>
      <c r="AR4133" s="95"/>
    </row>
    <row r="4134" spans="1:44" ht="15" customHeight="1">
      <c r="A4134" s="46">
        <v>4581</v>
      </c>
      <c r="B4134" s="46">
        <v>4134</v>
      </c>
      <c r="D4134" s="46" t="s">
        <v>17414</v>
      </c>
      <c r="G4134" s="46" t="s">
        <v>19283</v>
      </c>
      <c r="I4134" s="46" t="s">
        <v>20402</v>
      </c>
      <c r="L4134" s="46" t="s">
        <v>42</v>
      </c>
      <c r="O4134" s="46" t="s">
        <v>42</v>
      </c>
      <c r="P4134" s="43">
        <v>41173</v>
      </c>
      <c r="R4134" s="46">
        <v>89</v>
      </c>
      <c r="S4134" s="46">
        <v>27</v>
      </c>
      <c r="AA4134" s="46" t="s">
        <v>20717</v>
      </c>
      <c r="AR4134" s="95"/>
    </row>
    <row r="4135" spans="1:44" ht="15" customHeight="1">
      <c r="A4135" s="46">
        <v>4582</v>
      </c>
      <c r="B4135" s="46">
        <v>4135</v>
      </c>
      <c r="D4135" s="46" t="s">
        <v>17415</v>
      </c>
      <c r="G4135" s="46" t="s">
        <v>19273</v>
      </c>
      <c r="I4135" s="46" t="s">
        <v>20386</v>
      </c>
      <c r="L4135" s="46" t="s">
        <v>42</v>
      </c>
      <c r="O4135" s="46" t="s">
        <v>42</v>
      </c>
      <c r="P4135" s="43">
        <v>41173</v>
      </c>
      <c r="R4135" s="46">
        <v>66</v>
      </c>
      <c r="S4135" s="46">
        <v>8.01</v>
      </c>
      <c r="AA4135" s="46" t="s">
        <v>20717</v>
      </c>
      <c r="AB4135" s="46" t="s">
        <v>20782</v>
      </c>
      <c r="AR4135" s="95"/>
    </row>
    <row r="4136" spans="1:44" ht="15" customHeight="1">
      <c r="A4136" s="46">
        <v>4583</v>
      </c>
      <c r="B4136" s="46">
        <v>4136</v>
      </c>
      <c r="D4136" s="46" t="s">
        <v>17416</v>
      </c>
      <c r="G4136" s="46" t="s">
        <v>19284</v>
      </c>
      <c r="I4136" s="46" t="s">
        <v>20401</v>
      </c>
      <c r="L4136" s="46" t="s">
        <v>42</v>
      </c>
      <c r="O4136" s="46" t="s">
        <v>42</v>
      </c>
      <c r="P4136" s="43">
        <v>41173</v>
      </c>
      <c r="R4136" s="46">
        <v>60</v>
      </c>
      <c r="S4136" s="46">
        <v>11.9</v>
      </c>
      <c r="AA4136" s="46" t="s">
        <v>20717</v>
      </c>
      <c r="AB4136" s="46" t="s">
        <v>20789</v>
      </c>
      <c r="AR4136" s="95"/>
    </row>
    <row r="4137" spans="1:44" ht="15" customHeight="1">
      <c r="A4137" s="46">
        <v>4584</v>
      </c>
      <c r="B4137" s="46">
        <v>4137</v>
      </c>
      <c r="D4137" s="46" t="s">
        <v>17417</v>
      </c>
      <c r="E4137" s="46" t="s">
        <v>24865</v>
      </c>
      <c r="G4137" s="46" t="s">
        <v>19275</v>
      </c>
      <c r="I4137" s="46" t="s">
        <v>20379</v>
      </c>
      <c r="L4137" s="46" t="s">
        <v>42</v>
      </c>
      <c r="O4137" s="46" t="s">
        <v>42</v>
      </c>
      <c r="P4137" s="43">
        <v>41173</v>
      </c>
      <c r="R4137" s="46">
        <v>65.2</v>
      </c>
      <c r="S4137" s="46">
        <v>5.58</v>
      </c>
      <c r="AA4137" s="46" t="s">
        <v>20717</v>
      </c>
      <c r="AR4137" s="95"/>
    </row>
    <row r="4138" spans="1:44" ht="15" customHeight="1">
      <c r="A4138" s="46">
        <v>4585</v>
      </c>
      <c r="B4138" s="46">
        <v>4138</v>
      </c>
      <c r="D4138" s="46" t="s">
        <v>17418</v>
      </c>
      <c r="E4138" s="46" t="s">
        <v>23803</v>
      </c>
      <c r="G4138" s="46" t="s">
        <v>19289</v>
      </c>
      <c r="I4138" s="46" t="s">
        <v>20416</v>
      </c>
      <c r="L4138" s="46" t="s">
        <v>42</v>
      </c>
      <c r="O4138" s="46" t="s">
        <v>42</v>
      </c>
      <c r="P4138" s="43">
        <v>41173</v>
      </c>
      <c r="R4138" s="46">
        <v>55</v>
      </c>
      <c r="S4138" s="46">
        <v>37.299999999999997</v>
      </c>
      <c r="AA4138" s="46" t="s">
        <v>20717</v>
      </c>
      <c r="AR4138" s="95"/>
    </row>
    <row r="4139" spans="1:44" ht="15" customHeight="1">
      <c r="A4139" s="46">
        <v>4586</v>
      </c>
      <c r="B4139" s="46">
        <v>4139</v>
      </c>
      <c r="D4139" s="46" t="s">
        <v>17419</v>
      </c>
      <c r="G4139" s="46" t="s">
        <v>19293</v>
      </c>
      <c r="I4139" s="46" t="s">
        <v>20429</v>
      </c>
      <c r="L4139" s="46" t="s">
        <v>42</v>
      </c>
      <c r="O4139" s="46" t="s">
        <v>42</v>
      </c>
      <c r="P4139" s="43">
        <v>41173</v>
      </c>
      <c r="R4139" s="46">
        <v>23.2</v>
      </c>
      <c r="S4139" s="46">
        <v>4.9000000000000004</v>
      </c>
      <c r="AA4139" s="46" t="s">
        <v>20717</v>
      </c>
      <c r="AR4139" s="95"/>
    </row>
    <row r="4140" spans="1:44" ht="15" customHeight="1">
      <c r="A4140" s="46">
        <v>4587</v>
      </c>
      <c r="B4140" s="46">
        <v>4140</v>
      </c>
      <c r="D4140" s="46" t="s">
        <v>17420</v>
      </c>
      <c r="G4140" s="46" t="s">
        <v>19295</v>
      </c>
      <c r="I4140" s="46" t="s">
        <v>20364</v>
      </c>
      <c r="L4140" s="46" t="s">
        <v>42</v>
      </c>
      <c r="O4140" s="46" t="s">
        <v>42</v>
      </c>
      <c r="P4140" s="43">
        <v>41173</v>
      </c>
      <c r="R4140" s="46">
        <v>3.67</v>
      </c>
      <c r="S4140" s="46">
        <v>0.63100000000000001</v>
      </c>
      <c r="AA4140" s="46" t="s">
        <v>20717</v>
      </c>
      <c r="AR4140" s="95"/>
    </row>
    <row r="4141" spans="1:44" ht="15" customHeight="1">
      <c r="A4141" s="46">
        <v>4588</v>
      </c>
      <c r="B4141" s="46">
        <v>4141</v>
      </c>
      <c r="D4141" s="46" t="s">
        <v>17421</v>
      </c>
      <c r="G4141" s="46" t="s">
        <v>19296</v>
      </c>
      <c r="I4141" s="46" t="s">
        <v>20431</v>
      </c>
      <c r="L4141" s="46" t="s">
        <v>42</v>
      </c>
      <c r="O4141" s="46" t="s">
        <v>42</v>
      </c>
      <c r="P4141" s="43">
        <v>41173</v>
      </c>
      <c r="R4141" s="46">
        <v>5.05</v>
      </c>
      <c r="S4141" s="46">
        <v>0.67400000000000004</v>
      </c>
      <c r="AA4141" s="46" t="s">
        <v>20717</v>
      </c>
      <c r="AR4141" s="95"/>
    </row>
    <row r="4142" spans="1:44" ht="15" customHeight="1">
      <c r="A4142" s="46">
        <v>4589</v>
      </c>
      <c r="B4142" s="46">
        <v>4142</v>
      </c>
      <c r="D4142" s="46" t="s">
        <v>17422</v>
      </c>
      <c r="G4142" s="46" t="s">
        <v>19298</v>
      </c>
      <c r="I4142" s="46" t="s">
        <v>20432</v>
      </c>
      <c r="L4142" s="46" t="s">
        <v>42</v>
      </c>
      <c r="O4142" s="46" t="s">
        <v>42</v>
      </c>
      <c r="P4142" s="43">
        <v>41173</v>
      </c>
      <c r="R4142" s="46">
        <v>16.3</v>
      </c>
      <c r="S4142" s="46">
        <v>7.59</v>
      </c>
      <c r="AA4142" s="46" t="s">
        <v>20717</v>
      </c>
      <c r="AR4142" s="95"/>
    </row>
    <row r="4143" spans="1:44" ht="15" customHeight="1">
      <c r="A4143" s="46">
        <v>4590</v>
      </c>
      <c r="B4143" s="46">
        <v>4143</v>
      </c>
      <c r="D4143" s="46" t="s">
        <v>17423</v>
      </c>
      <c r="E4143" s="46" t="s">
        <v>28340</v>
      </c>
      <c r="G4143" s="46" t="s">
        <v>19299</v>
      </c>
      <c r="I4143" s="46" t="s">
        <v>20407</v>
      </c>
      <c r="L4143" s="46" t="s">
        <v>42</v>
      </c>
      <c r="O4143" s="46" t="s">
        <v>42</v>
      </c>
      <c r="P4143" s="43">
        <v>41173</v>
      </c>
      <c r="R4143" s="46">
        <v>24.3</v>
      </c>
      <c r="S4143" s="46">
        <v>2.74</v>
      </c>
      <c r="AA4143" s="46" t="s">
        <v>20717</v>
      </c>
      <c r="AR4143" s="95"/>
    </row>
    <row r="4144" spans="1:44" ht="15" customHeight="1">
      <c r="A4144" s="46">
        <v>4591</v>
      </c>
      <c r="B4144" s="46">
        <v>4144</v>
      </c>
      <c r="D4144" s="46" t="s">
        <v>17424</v>
      </c>
      <c r="G4144" s="46" t="s">
        <v>19300</v>
      </c>
      <c r="I4144" s="46" t="s">
        <v>20411</v>
      </c>
      <c r="L4144" s="46" t="s">
        <v>42</v>
      </c>
      <c r="O4144" s="46" t="s">
        <v>42</v>
      </c>
      <c r="P4144" s="43">
        <v>41173</v>
      </c>
      <c r="R4144" s="46">
        <v>7.18</v>
      </c>
      <c r="S4144" s="46">
        <v>1.8</v>
      </c>
      <c r="AA4144" s="46" t="s">
        <v>20717</v>
      </c>
      <c r="AR4144" s="95"/>
    </row>
    <row r="4145" spans="1:44" ht="15" customHeight="1">
      <c r="A4145" s="46">
        <v>4592</v>
      </c>
      <c r="B4145" s="46">
        <v>4145</v>
      </c>
      <c r="D4145" s="46" t="s">
        <v>17425</v>
      </c>
      <c r="G4145" s="46" t="s">
        <v>19301</v>
      </c>
      <c r="I4145" s="46" t="s">
        <v>20433</v>
      </c>
      <c r="L4145" s="46" t="s">
        <v>42</v>
      </c>
      <c r="O4145" s="46" t="s">
        <v>42</v>
      </c>
      <c r="P4145" s="43">
        <v>41173</v>
      </c>
      <c r="R4145" s="46">
        <v>6.19</v>
      </c>
      <c r="S4145" s="46">
        <v>2.36</v>
      </c>
      <c r="AA4145" s="46" t="s">
        <v>20717</v>
      </c>
      <c r="AR4145" s="95"/>
    </row>
    <row r="4146" spans="1:44" ht="15" customHeight="1">
      <c r="A4146" s="46">
        <v>4593</v>
      </c>
      <c r="B4146" s="46">
        <v>4146</v>
      </c>
      <c r="D4146" s="46" t="s">
        <v>17426</v>
      </c>
      <c r="E4146" s="46" t="s">
        <v>23801</v>
      </c>
      <c r="G4146" s="46" t="s">
        <v>19307</v>
      </c>
      <c r="I4146" s="46" t="s">
        <v>20435</v>
      </c>
      <c r="L4146" s="46" t="s">
        <v>42</v>
      </c>
      <c r="O4146" s="46" t="s">
        <v>42</v>
      </c>
      <c r="P4146" s="43">
        <v>41173</v>
      </c>
      <c r="R4146" s="46">
        <v>13.4</v>
      </c>
      <c r="S4146" s="46">
        <v>3.87</v>
      </c>
      <c r="AA4146" s="46" t="s">
        <v>20717</v>
      </c>
      <c r="AR4146" s="95"/>
    </row>
    <row r="4147" spans="1:44" ht="15" customHeight="1">
      <c r="A4147" s="46">
        <v>4594</v>
      </c>
      <c r="B4147" s="46">
        <v>4147</v>
      </c>
      <c r="D4147" s="46" t="s">
        <v>17427</v>
      </c>
      <c r="G4147" s="46" t="s">
        <v>19308</v>
      </c>
      <c r="I4147" s="46" t="s">
        <v>20436</v>
      </c>
      <c r="L4147" s="46" t="s">
        <v>42</v>
      </c>
      <c r="O4147" s="46" t="s">
        <v>42</v>
      </c>
      <c r="P4147" s="43">
        <v>41173</v>
      </c>
      <c r="R4147" s="46">
        <v>14.7</v>
      </c>
      <c r="S4147" s="46">
        <v>2.68</v>
      </c>
      <c r="AA4147" s="46" t="s">
        <v>20717</v>
      </c>
      <c r="AR4147" s="95"/>
    </row>
    <row r="4148" spans="1:44" ht="15" customHeight="1">
      <c r="A4148" s="46">
        <v>4595</v>
      </c>
      <c r="B4148" s="46">
        <v>4148</v>
      </c>
      <c r="D4148" s="46" t="s">
        <v>17428</v>
      </c>
      <c r="G4148" s="46" t="s">
        <v>19315</v>
      </c>
      <c r="I4148" s="46" t="s">
        <v>20440</v>
      </c>
      <c r="L4148" s="46" t="s">
        <v>42</v>
      </c>
      <c r="O4148" s="46" t="s">
        <v>42</v>
      </c>
      <c r="P4148" s="43">
        <v>41173</v>
      </c>
      <c r="R4148" s="46">
        <v>13.7</v>
      </c>
      <c r="S4148" s="46">
        <v>3.14</v>
      </c>
      <c r="AA4148" s="46" t="s">
        <v>20717</v>
      </c>
      <c r="AR4148" s="95"/>
    </row>
    <row r="4149" spans="1:44" ht="15" customHeight="1">
      <c r="A4149" s="46">
        <v>4596</v>
      </c>
      <c r="B4149" s="46">
        <v>4149</v>
      </c>
      <c r="D4149" s="46" t="s">
        <v>17429</v>
      </c>
      <c r="G4149" s="46" t="s">
        <v>19318</v>
      </c>
      <c r="I4149" s="46" t="s">
        <v>20442</v>
      </c>
      <c r="L4149" s="46" t="s">
        <v>42</v>
      </c>
      <c r="O4149" s="46" t="s">
        <v>42</v>
      </c>
      <c r="P4149" s="43">
        <v>41173</v>
      </c>
      <c r="R4149" s="46">
        <v>5.93</v>
      </c>
      <c r="S4149" s="46">
        <v>2.76</v>
      </c>
      <c r="AA4149" s="46" t="s">
        <v>20717</v>
      </c>
      <c r="AR4149" s="95"/>
    </row>
    <row r="4150" spans="1:44" ht="15" customHeight="1">
      <c r="A4150" s="46">
        <v>4597</v>
      </c>
      <c r="B4150" s="46">
        <v>4150</v>
      </c>
      <c r="D4150" s="46" t="s">
        <v>17430</v>
      </c>
      <c r="E4150" s="46" t="s">
        <v>23795</v>
      </c>
      <c r="G4150" s="46" t="s">
        <v>19401</v>
      </c>
      <c r="I4150" s="46" t="s">
        <v>20471</v>
      </c>
      <c r="L4150" s="46" t="s">
        <v>42</v>
      </c>
      <c r="O4150" s="46" t="s">
        <v>42</v>
      </c>
      <c r="P4150" s="43">
        <v>41177</v>
      </c>
      <c r="R4150" s="46">
        <v>39.1</v>
      </c>
      <c r="S4150" s="46">
        <v>5.16</v>
      </c>
      <c r="AA4150" s="46" t="s">
        <v>20717</v>
      </c>
      <c r="AR4150" s="95"/>
    </row>
    <row r="4151" spans="1:44" ht="15" customHeight="1">
      <c r="A4151" s="46">
        <v>4598</v>
      </c>
      <c r="B4151" s="46">
        <v>4151</v>
      </c>
      <c r="D4151" s="46" t="s">
        <v>17431</v>
      </c>
      <c r="G4151" s="46" t="s">
        <v>19399</v>
      </c>
      <c r="I4151" s="46" t="s">
        <v>20432</v>
      </c>
      <c r="L4151" s="46" t="s">
        <v>42</v>
      </c>
      <c r="O4151" s="46" t="s">
        <v>42</v>
      </c>
      <c r="P4151" s="43">
        <v>41177</v>
      </c>
      <c r="R4151" s="46">
        <v>33.700000000000003</v>
      </c>
      <c r="S4151" s="46">
        <v>8.1999999999999993</v>
      </c>
      <c r="AA4151" s="46" t="s">
        <v>20717</v>
      </c>
      <c r="AR4151" s="95"/>
    </row>
    <row r="4152" spans="1:44" ht="15" customHeight="1">
      <c r="A4152" s="46">
        <v>4599</v>
      </c>
      <c r="B4152" s="46">
        <v>4152</v>
      </c>
      <c r="D4152" s="46" t="s">
        <v>17432</v>
      </c>
      <c r="G4152" s="46" t="s">
        <v>19333</v>
      </c>
      <c r="I4152" s="46" t="s">
        <v>20432</v>
      </c>
      <c r="L4152" s="46" t="s">
        <v>42</v>
      </c>
      <c r="O4152" s="46" t="s">
        <v>42</v>
      </c>
      <c r="P4152" s="43">
        <v>41177</v>
      </c>
      <c r="R4152" s="46">
        <v>20.6</v>
      </c>
      <c r="S4152" s="46">
        <v>2.1</v>
      </c>
      <c r="AA4152" s="46" t="s">
        <v>20717</v>
      </c>
      <c r="AR4152" s="95"/>
    </row>
    <row r="4153" spans="1:44" ht="15" customHeight="1">
      <c r="A4153" s="46">
        <v>4600</v>
      </c>
      <c r="B4153" s="46">
        <v>4153</v>
      </c>
      <c r="D4153" s="46" t="s">
        <v>17433</v>
      </c>
      <c r="E4153" s="46" t="s">
        <v>28354</v>
      </c>
      <c r="G4153" s="46" t="s">
        <v>19335</v>
      </c>
      <c r="I4153" s="46" t="s">
        <v>20451</v>
      </c>
      <c r="L4153" s="46" t="s">
        <v>42</v>
      </c>
      <c r="O4153" s="46" t="s">
        <v>42</v>
      </c>
      <c r="P4153" s="43">
        <v>41177</v>
      </c>
      <c r="R4153" s="46">
        <v>34.4</v>
      </c>
      <c r="S4153" s="46">
        <v>3.17</v>
      </c>
      <c r="AA4153" s="46" t="s">
        <v>20717</v>
      </c>
      <c r="AR4153" s="95"/>
    </row>
    <row r="4154" spans="1:44" ht="15" customHeight="1">
      <c r="A4154" s="46">
        <v>4601</v>
      </c>
      <c r="B4154" s="46">
        <v>4154</v>
      </c>
      <c r="D4154" s="46" t="s">
        <v>17434</v>
      </c>
      <c r="G4154" s="46" t="s">
        <v>19338</v>
      </c>
      <c r="I4154" s="46" t="s">
        <v>20452</v>
      </c>
      <c r="L4154" s="46" t="s">
        <v>42</v>
      </c>
      <c r="O4154" s="46" t="s">
        <v>42</v>
      </c>
      <c r="P4154" s="43">
        <v>41177</v>
      </c>
      <c r="R4154" s="46">
        <v>31</v>
      </c>
      <c r="S4154" s="46">
        <v>9.0500000000000007</v>
      </c>
      <c r="AA4154" s="46" t="s">
        <v>20717</v>
      </c>
      <c r="AR4154" s="95"/>
    </row>
    <row r="4155" spans="1:44" ht="15" customHeight="1">
      <c r="A4155" s="46">
        <v>4602</v>
      </c>
      <c r="B4155" s="46">
        <v>4155</v>
      </c>
      <c r="D4155" s="46" t="s">
        <v>17435</v>
      </c>
      <c r="G4155" s="46" t="s">
        <v>19340</v>
      </c>
      <c r="I4155" s="46" t="s">
        <v>20453</v>
      </c>
      <c r="L4155" s="46" t="s">
        <v>42</v>
      </c>
      <c r="O4155" s="46" t="s">
        <v>42</v>
      </c>
      <c r="P4155" s="43">
        <v>41177</v>
      </c>
      <c r="R4155" s="46">
        <v>8</v>
      </c>
      <c r="S4155" s="46">
        <v>2.79</v>
      </c>
      <c r="AA4155" s="46" t="s">
        <v>20717</v>
      </c>
      <c r="AR4155" s="95"/>
    </row>
    <row r="4156" spans="1:44" ht="15" customHeight="1">
      <c r="A4156" s="46">
        <v>4603</v>
      </c>
      <c r="B4156" s="46">
        <v>4156</v>
      </c>
      <c r="D4156" s="46" t="s">
        <v>17436</v>
      </c>
      <c r="E4156" s="46" t="s">
        <v>23797</v>
      </c>
      <c r="G4156" s="46" t="s">
        <v>19343</v>
      </c>
      <c r="I4156" s="46" t="s">
        <v>20434</v>
      </c>
      <c r="L4156" s="46" t="s">
        <v>42</v>
      </c>
      <c r="O4156" s="46" t="s">
        <v>42</v>
      </c>
      <c r="P4156" s="43">
        <v>41177</v>
      </c>
      <c r="R4156" s="46">
        <v>4.37</v>
      </c>
      <c r="S4156" s="46">
        <v>0.45900000000000002</v>
      </c>
      <c r="AA4156" s="46" t="s">
        <v>20717</v>
      </c>
      <c r="AR4156" s="95"/>
    </row>
    <row r="4157" spans="1:44" ht="15" customHeight="1">
      <c r="A4157" s="46">
        <v>4604</v>
      </c>
      <c r="B4157" s="46">
        <v>4157</v>
      </c>
      <c r="D4157" s="46" t="s">
        <v>17437</v>
      </c>
      <c r="G4157" s="46" t="s">
        <v>19348</v>
      </c>
      <c r="I4157" s="46" t="s">
        <v>20431</v>
      </c>
      <c r="L4157" s="46" t="s">
        <v>42</v>
      </c>
      <c r="O4157" s="46" t="s">
        <v>42</v>
      </c>
      <c r="P4157" s="43">
        <v>41177</v>
      </c>
      <c r="S4157" s="46">
        <v>1.85</v>
      </c>
      <c r="AA4157" s="46" t="s">
        <v>20717</v>
      </c>
      <c r="AR4157" s="95"/>
    </row>
    <row r="4158" spans="1:44" ht="15" customHeight="1">
      <c r="A4158" s="46">
        <v>4605</v>
      </c>
      <c r="B4158" s="46">
        <v>4158</v>
      </c>
      <c r="D4158" s="46" t="s">
        <v>17438</v>
      </c>
      <c r="G4158" s="46" t="s">
        <v>19354</v>
      </c>
      <c r="I4158" s="46" t="s">
        <v>20442</v>
      </c>
      <c r="L4158" s="46" t="s">
        <v>42</v>
      </c>
      <c r="O4158" s="46" t="s">
        <v>42</v>
      </c>
      <c r="P4158" s="43">
        <v>41177</v>
      </c>
      <c r="R4158" s="46">
        <v>22.7</v>
      </c>
      <c r="S4158" s="46">
        <v>2.0299999999999998</v>
      </c>
      <c r="AA4158" s="46" t="s">
        <v>20717</v>
      </c>
      <c r="AR4158" s="95"/>
    </row>
    <row r="4159" spans="1:44" ht="15" customHeight="1">
      <c r="A4159" s="46">
        <v>4606</v>
      </c>
      <c r="B4159" s="46">
        <v>4159</v>
      </c>
      <c r="D4159" s="46" t="s">
        <v>17439</v>
      </c>
      <c r="G4159" s="46" t="s">
        <v>19358</v>
      </c>
      <c r="I4159" s="46" t="s">
        <v>20459</v>
      </c>
      <c r="L4159" s="46" t="s">
        <v>42</v>
      </c>
      <c r="O4159" s="46" t="s">
        <v>42</v>
      </c>
      <c r="P4159" s="43">
        <v>41177</v>
      </c>
      <c r="R4159" s="46" t="s">
        <v>20698</v>
      </c>
      <c r="S4159" s="46">
        <v>4.45</v>
      </c>
      <c r="AA4159" s="46" t="s">
        <v>20717</v>
      </c>
      <c r="AR4159" s="95"/>
    </row>
    <row r="4160" spans="1:44" ht="15" customHeight="1">
      <c r="A4160" s="46">
        <v>4607</v>
      </c>
      <c r="B4160" s="46">
        <v>4160</v>
      </c>
      <c r="D4160" s="46" t="s">
        <v>17440</v>
      </c>
      <c r="G4160" s="46" t="s">
        <v>19359</v>
      </c>
      <c r="I4160" s="46" t="s">
        <v>20460</v>
      </c>
      <c r="L4160" s="46" t="s">
        <v>42</v>
      </c>
      <c r="O4160" s="46" t="s">
        <v>42</v>
      </c>
      <c r="P4160" s="43">
        <v>41177</v>
      </c>
      <c r="R4160" s="46">
        <v>49.9</v>
      </c>
      <c r="S4160" s="46">
        <v>4.6900000000000004</v>
      </c>
      <c r="AA4160" s="46" t="s">
        <v>20717</v>
      </c>
      <c r="AB4160" s="46" t="s">
        <v>20863</v>
      </c>
      <c r="AR4160" s="95"/>
    </row>
    <row r="4161" spans="1:44" ht="15" customHeight="1">
      <c r="A4161" s="46">
        <v>4608</v>
      </c>
      <c r="B4161" s="46">
        <v>4161</v>
      </c>
      <c r="D4161" s="46" t="s">
        <v>17441</v>
      </c>
      <c r="G4161" s="46" t="s">
        <v>19364</v>
      </c>
      <c r="I4161" s="46" t="s">
        <v>20516</v>
      </c>
      <c r="L4161" s="46" t="s">
        <v>42</v>
      </c>
      <c r="O4161" s="46" t="s">
        <v>42</v>
      </c>
      <c r="P4161" s="43">
        <v>41177</v>
      </c>
      <c r="R4161" s="46">
        <v>58</v>
      </c>
      <c r="S4161" s="46">
        <v>5.73</v>
      </c>
      <c r="AA4161" s="46" t="s">
        <v>20717</v>
      </c>
      <c r="AR4161" s="95"/>
    </row>
    <row r="4162" spans="1:44" ht="15" customHeight="1">
      <c r="A4162" s="46">
        <v>4609</v>
      </c>
      <c r="B4162" s="46">
        <v>4162</v>
      </c>
      <c r="D4162" s="46" t="s">
        <v>17442</v>
      </c>
      <c r="G4162" s="46" t="s">
        <v>19366</v>
      </c>
      <c r="I4162" s="46" t="s">
        <v>20436</v>
      </c>
      <c r="L4162" s="46" t="s">
        <v>42</v>
      </c>
      <c r="O4162" s="46" t="s">
        <v>42</v>
      </c>
      <c r="P4162" s="43">
        <v>41177</v>
      </c>
      <c r="R4162" s="46">
        <v>7.82</v>
      </c>
      <c r="S4162" s="46">
        <v>1.84</v>
      </c>
      <c r="AA4162" s="46" t="s">
        <v>20717</v>
      </c>
      <c r="AR4162" s="95"/>
    </row>
    <row r="4163" spans="1:44" ht="15" customHeight="1">
      <c r="A4163" s="46">
        <v>4610</v>
      </c>
      <c r="B4163" s="46">
        <v>4163</v>
      </c>
      <c r="D4163" s="46" t="s">
        <v>17443</v>
      </c>
      <c r="G4163" s="46" t="s">
        <v>19372</v>
      </c>
      <c r="I4163" s="46" t="s">
        <v>20449</v>
      </c>
      <c r="L4163" s="46" t="s">
        <v>42</v>
      </c>
      <c r="O4163" s="46" t="s">
        <v>42</v>
      </c>
      <c r="P4163" s="43">
        <v>41177</v>
      </c>
      <c r="R4163" s="46" t="s">
        <v>20699</v>
      </c>
      <c r="S4163" s="46">
        <v>22.1</v>
      </c>
      <c r="AA4163" s="46" t="s">
        <v>20717</v>
      </c>
      <c r="AB4163" s="46" t="s">
        <v>20834</v>
      </c>
      <c r="AR4163" s="95"/>
    </row>
    <row r="4164" spans="1:44" ht="15" customHeight="1">
      <c r="A4164" s="46">
        <v>4611</v>
      </c>
      <c r="B4164" s="46">
        <v>4164</v>
      </c>
      <c r="D4164" s="46" t="s">
        <v>17444</v>
      </c>
      <c r="G4164" s="46" t="s">
        <v>19377</v>
      </c>
      <c r="I4164" s="46" t="s">
        <v>20431</v>
      </c>
      <c r="L4164" s="46" t="s">
        <v>42</v>
      </c>
      <c r="O4164" s="46" t="s">
        <v>42</v>
      </c>
      <c r="P4164" s="43">
        <v>41177</v>
      </c>
      <c r="R4164" s="46">
        <v>0</v>
      </c>
      <c r="S4164" s="46">
        <v>0</v>
      </c>
      <c r="AA4164" s="46" t="s">
        <v>20717</v>
      </c>
      <c r="AB4164" s="46" t="s">
        <v>20837</v>
      </c>
      <c r="AR4164" s="95"/>
    </row>
    <row r="4165" spans="1:44" ht="15" customHeight="1">
      <c r="A4165" s="46">
        <v>4612</v>
      </c>
      <c r="B4165" s="46">
        <v>4165</v>
      </c>
      <c r="D4165" s="46" t="s">
        <v>17445</v>
      </c>
      <c r="G4165" s="46" t="s">
        <v>19379</v>
      </c>
      <c r="I4165" s="46" t="s">
        <v>20413</v>
      </c>
      <c r="L4165" s="46" t="s">
        <v>42</v>
      </c>
      <c r="O4165" s="46" t="s">
        <v>42</v>
      </c>
      <c r="P4165" s="43">
        <v>41177</v>
      </c>
      <c r="R4165" s="46">
        <v>22.7</v>
      </c>
      <c r="S4165" s="46">
        <v>5.0999999999999996</v>
      </c>
      <c r="AA4165" s="46" t="s">
        <v>20717</v>
      </c>
      <c r="AR4165" s="95"/>
    </row>
    <row r="4166" spans="1:44" ht="15" customHeight="1">
      <c r="A4166" s="46">
        <v>4613</v>
      </c>
      <c r="B4166" s="46">
        <v>4166</v>
      </c>
      <c r="D4166" s="46" t="s">
        <v>17446</v>
      </c>
      <c r="G4166" s="46" t="s">
        <v>19383</v>
      </c>
      <c r="I4166" s="46" t="s">
        <v>20449</v>
      </c>
      <c r="L4166" s="46" t="s">
        <v>42</v>
      </c>
      <c r="O4166" s="46" t="s">
        <v>42</v>
      </c>
      <c r="P4166" s="43">
        <v>41177</v>
      </c>
      <c r="R4166" s="46">
        <v>11.2</v>
      </c>
      <c r="S4166" s="46">
        <v>2.06</v>
      </c>
      <c r="AA4166" s="46" t="s">
        <v>20717</v>
      </c>
      <c r="AR4166" s="95"/>
    </row>
    <row r="4167" spans="1:44" ht="15" customHeight="1">
      <c r="A4167" s="46">
        <v>4614</v>
      </c>
      <c r="B4167" s="46">
        <v>4167</v>
      </c>
      <c r="D4167" s="46" t="s">
        <v>17447</v>
      </c>
      <c r="E4167" s="46" t="s">
        <v>28336</v>
      </c>
      <c r="G4167" s="46" t="s">
        <v>19384</v>
      </c>
      <c r="I4167" s="46" t="s">
        <v>20409</v>
      </c>
      <c r="L4167" s="46" t="s">
        <v>42</v>
      </c>
      <c r="O4167" s="46" t="s">
        <v>42</v>
      </c>
      <c r="P4167" s="43">
        <v>41177</v>
      </c>
      <c r="R4167" s="46">
        <v>16.3</v>
      </c>
      <c r="S4167" s="46">
        <v>5.77</v>
      </c>
      <c r="AA4167" s="46" t="s">
        <v>20717</v>
      </c>
      <c r="AR4167" s="95"/>
    </row>
    <row r="4168" spans="1:44" ht="15" customHeight="1">
      <c r="A4168" s="46">
        <v>4615</v>
      </c>
      <c r="B4168" s="46">
        <v>4168</v>
      </c>
      <c r="D4168" s="46" t="s">
        <v>17448</v>
      </c>
      <c r="G4168" s="46" t="s">
        <v>19385</v>
      </c>
      <c r="I4168" s="46" t="s">
        <v>20466</v>
      </c>
      <c r="L4168" s="46" t="s">
        <v>42</v>
      </c>
      <c r="O4168" s="46" t="s">
        <v>42</v>
      </c>
      <c r="P4168" s="43">
        <v>41177</v>
      </c>
      <c r="R4168" s="46">
        <v>15.8</v>
      </c>
      <c r="S4168" s="46">
        <v>3.64</v>
      </c>
      <c r="AA4168" s="46" t="s">
        <v>20717</v>
      </c>
      <c r="AR4168" s="95"/>
    </row>
    <row r="4169" spans="1:44" ht="15" customHeight="1">
      <c r="A4169" s="46">
        <v>4616</v>
      </c>
      <c r="B4169" s="46">
        <v>4169</v>
      </c>
      <c r="D4169" s="46" t="s">
        <v>17449</v>
      </c>
      <c r="G4169" s="46" t="s">
        <v>19389</v>
      </c>
      <c r="I4169" s="46" t="s">
        <v>20468</v>
      </c>
      <c r="L4169" s="46" t="s">
        <v>42</v>
      </c>
      <c r="O4169" s="46" t="s">
        <v>42</v>
      </c>
      <c r="P4169" s="43">
        <v>41177</v>
      </c>
      <c r="R4169" s="46">
        <v>15.9</v>
      </c>
      <c r="S4169" s="46">
        <v>3.12</v>
      </c>
      <c r="AA4169" s="46" t="s">
        <v>20717</v>
      </c>
      <c r="AR4169" s="95"/>
    </row>
    <row r="4170" spans="1:44" ht="15" customHeight="1">
      <c r="A4170" s="46">
        <v>4617</v>
      </c>
      <c r="B4170" s="46">
        <v>4170</v>
      </c>
      <c r="D4170" s="46" t="s">
        <v>17450</v>
      </c>
      <c r="G4170" s="46" t="s">
        <v>19390</v>
      </c>
      <c r="I4170" s="46" t="s">
        <v>20436</v>
      </c>
      <c r="L4170" s="46" t="s">
        <v>42</v>
      </c>
      <c r="O4170" s="46" t="s">
        <v>42</v>
      </c>
      <c r="P4170" s="43">
        <v>41177</v>
      </c>
      <c r="R4170" s="46">
        <v>13.2</v>
      </c>
      <c r="S4170" s="46">
        <v>3.11</v>
      </c>
      <c r="AA4170" s="46" t="s">
        <v>20717</v>
      </c>
      <c r="AR4170" s="95"/>
    </row>
    <row r="4171" spans="1:44" ht="15" customHeight="1">
      <c r="A4171" s="46">
        <v>4618</v>
      </c>
      <c r="B4171" s="46">
        <v>4171</v>
      </c>
      <c r="D4171" s="46" t="s">
        <v>17451</v>
      </c>
      <c r="G4171" s="46" t="s">
        <v>19391</v>
      </c>
      <c r="I4171" s="46" t="s">
        <v>20461</v>
      </c>
      <c r="L4171" s="46" t="s">
        <v>42</v>
      </c>
      <c r="O4171" s="46" t="s">
        <v>42</v>
      </c>
      <c r="P4171" s="43">
        <v>41177</v>
      </c>
      <c r="R4171" s="46">
        <v>28.5</v>
      </c>
      <c r="S4171" s="46">
        <v>2.39</v>
      </c>
      <c r="AA4171" s="46" t="s">
        <v>20717</v>
      </c>
      <c r="AR4171" s="95"/>
    </row>
    <row r="4172" spans="1:44" ht="15" customHeight="1">
      <c r="A4172" s="46">
        <v>4619</v>
      </c>
      <c r="B4172" s="46">
        <v>4172</v>
      </c>
      <c r="D4172" s="46" t="s">
        <v>17452</v>
      </c>
      <c r="G4172" s="46" t="s">
        <v>19395</v>
      </c>
      <c r="I4172" s="46" t="s">
        <v>20469</v>
      </c>
      <c r="L4172" s="46" t="s">
        <v>42</v>
      </c>
      <c r="O4172" s="46" t="s">
        <v>42</v>
      </c>
      <c r="P4172" s="43">
        <v>41177</v>
      </c>
      <c r="R4172" s="46">
        <v>7.75</v>
      </c>
      <c r="S4172" s="46">
        <v>0.70599999999999996</v>
      </c>
      <c r="AA4172" s="46" t="s">
        <v>20717</v>
      </c>
      <c r="AR4172" s="95"/>
    </row>
    <row r="4173" spans="1:44" ht="15" customHeight="1">
      <c r="A4173" s="46">
        <v>4620</v>
      </c>
      <c r="B4173" s="46">
        <v>4173</v>
      </c>
      <c r="D4173" s="46" t="s">
        <v>17453</v>
      </c>
      <c r="G4173" s="46" t="s">
        <v>19397</v>
      </c>
      <c r="I4173" s="46" t="s">
        <v>20355</v>
      </c>
      <c r="L4173" s="46" t="s">
        <v>42</v>
      </c>
      <c r="O4173" s="46" t="s">
        <v>42</v>
      </c>
      <c r="P4173" s="43">
        <v>41177</v>
      </c>
      <c r="R4173" s="46">
        <v>15.2</v>
      </c>
      <c r="S4173" s="46">
        <v>8.39</v>
      </c>
      <c r="AA4173" s="46" t="s">
        <v>20717</v>
      </c>
      <c r="AR4173" s="95"/>
    </row>
    <row r="4174" spans="1:44" ht="15" customHeight="1">
      <c r="A4174" s="46">
        <v>4621</v>
      </c>
      <c r="B4174" s="46">
        <v>4174</v>
      </c>
      <c r="D4174" s="46" t="s">
        <v>17454</v>
      </c>
      <c r="G4174" s="46" t="s">
        <v>19483</v>
      </c>
      <c r="I4174" s="46" t="s">
        <v>20517</v>
      </c>
      <c r="L4174" s="46" t="s">
        <v>22539</v>
      </c>
      <c r="O4174" s="46" t="s">
        <v>22539</v>
      </c>
      <c r="P4174" s="43">
        <v>41178</v>
      </c>
      <c r="R4174" s="46">
        <v>1.9</v>
      </c>
      <c r="S4174" s="46">
        <v>1.29</v>
      </c>
      <c r="AA4174" s="46" t="s">
        <v>20717</v>
      </c>
      <c r="AB4174" s="46" t="s">
        <v>20864</v>
      </c>
      <c r="AR4174" s="95"/>
    </row>
    <row r="4175" spans="1:44" ht="15" customHeight="1">
      <c r="A4175" s="46">
        <v>4622</v>
      </c>
      <c r="B4175" s="46">
        <v>4175</v>
      </c>
      <c r="D4175" s="46" t="s">
        <v>17455</v>
      </c>
      <c r="G4175" s="46" t="s">
        <v>19484</v>
      </c>
      <c r="I4175" s="46" t="s">
        <v>20518</v>
      </c>
      <c r="L4175" s="46" t="s">
        <v>22539</v>
      </c>
      <c r="O4175" s="46" t="s">
        <v>22539</v>
      </c>
      <c r="P4175" s="43">
        <v>41178</v>
      </c>
      <c r="R4175" s="46">
        <v>5.87</v>
      </c>
      <c r="S4175" s="46">
        <v>0.45500000000000002</v>
      </c>
      <c r="AA4175" s="46" t="s">
        <v>20717</v>
      </c>
      <c r="AB4175" s="46" t="s">
        <v>20865</v>
      </c>
      <c r="AR4175" s="95"/>
    </row>
    <row r="4176" spans="1:44" ht="15" customHeight="1">
      <c r="A4176" s="46">
        <v>4623</v>
      </c>
      <c r="B4176" s="46">
        <v>4176</v>
      </c>
      <c r="D4176" s="46" t="s">
        <v>17456</v>
      </c>
      <c r="G4176" s="46" t="s">
        <v>19404</v>
      </c>
      <c r="I4176" s="46" t="s">
        <v>20472</v>
      </c>
      <c r="L4176" s="46" t="s">
        <v>42</v>
      </c>
      <c r="O4176" s="46" t="s">
        <v>42</v>
      </c>
      <c r="P4176" s="43">
        <v>41178</v>
      </c>
      <c r="R4176" s="46">
        <v>9.18</v>
      </c>
      <c r="S4176" s="46">
        <v>1.1499999999999999</v>
      </c>
      <c r="AA4176" s="46" t="s">
        <v>20717</v>
      </c>
      <c r="AR4176" s="95"/>
    </row>
    <row r="4177" spans="1:44" ht="15" customHeight="1">
      <c r="A4177" s="46">
        <v>4624</v>
      </c>
      <c r="B4177" s="46">
        <v>4177</v>
      </c>
      <c r="D4177" s="46" t="s">
        <v>17457</v>
      </c>
      <c r="G4177" s="46" t="s">
        <v>19415</v>
      </c>
      <c r="I4177" s="46" t="s">
        <v>20474</v>
      </c>
      <c r="L4177" s="46" t="s">
        <v>42</v>
      </c>
      <c r="O4177" s="46" t="s">
        <v>42</v>
      </c>
      <c r="P4177" s="43">
        <v>41178</v>
      </c>
      <c r="R4177" s="46">
        <v>44.6</v>
      </c>
      <c r="S4177" s="46">
        <v>19.7</v>
      </c>
      <c r="AA4177" s="46" t="s">
        <v>20717</v>
      </c>
      <c r="AB4177" s="46" t="s">
        <v>20854</v>
      </c>
      <c r="AR4177" s="95"/>
    </row>
    <row r="4178" spans="1:44" ht="15" customHeight="1">
      <c r="A4178" s="46">
        <v>4625</v>
      </c>
      <c r="B4178" s="46">
        <v>4178</v>
      </c>
      <c r="D4178" s="46" t="s">
        <v>17458</v>
      </c>
      <c r="E4178" s="46" t="s">
        <v>23779</v>
      </c>
      <c r="G4178" s="46" t="s">
        <v>19417</v>
      </c>
      <c r="I4178" s="46" t="s">
        <v>20475</v>
      </c>
      <c r="L4178" s="46" t="s">
        <v>42</v>
      </c>
      <c r="O4178" s="46" t="s">
        <v>42</v>
      </c>
      <c r="P4178" s="43">
        <v>41178</v>
      </c>
      <c r="R4178" s="46">
        <v>46.7</v>
      </c>
      <c r="S4178" s="46">
        <v>31.8</v>
      </c>
      <c r="AA4178" s="46" t="s">
        <v>20717</v>
      </c>
      <c r="AB4178" s="46" t="s">
        <v>20855</v>
      </c>
      <c r="AR4178" s="95" t="s">
        <v>23779</v>
      </c>
    </row>
    <row r="4179" spans="1:44" ht="15" customHeight="1">
      <c r="A4179" s="46">
        <v>4626</v>
      </c>
      <c r="B4179" s="46">
        <v>4179</v>
      </c>
      <c r="D4179" s="46" t="s">
        <v>17459</v>
      </c>
      <c r="G4179" s="46" t="s">
        <v>19418</v>
      </c>
      <c r="I4179" s="46" t="s">
        <v>20476</v>
      </c>
      <c r="L4179" s="46" t="s">
        <v>42</v>
      </c>
      <c r="O4179" s="46" t="s">
        <v>42</v>
      </c>
      <c r="P4179" s="43">
        <v>41178</v>
      </c>
      <c r="R4179" s="46">
        <v>19.2</v>
      </c>
      <c r="S4179" s="46">
        <v>6.01</v>
      </c>
      <c r="AA4179" s="46" t="s">
        <v>20717</v>
      </c>
      <c r="AR4179" s="95"/>
    </row>
    <row r="4180" spans="1:44" ht="15" customHeight="1">
      <c r="A4180" s="46">
        <v>4627</v>
      </c>
      <c r="B4180" s="46">
        <v>4180</v>
      </c>
      <c r="D4180" s="46" t="s">
        <v>17460</v>
      </c>
      <c r="E4180" s="46" t="s">
        <v>23787</v>
      </c>
      <c r="G4180" s="46" t="s">
        <v>19433</v>
      </c>
      <c r="I4180" s="46" t="s">
        <v>20360</v>
      </c>
      <c r="L4180" s="46" t="s">
        <v>42</v>
      </c>
      <c r="O4180" s="46" t="s">
        <v>42</v>
      </c>
      <c r="P4180" s="43">
        <v>41178</v>
      </c>
      <c r="R4180" s="46">
        <v>9.18</v>
      </c>
      <c r="S4180" s="46">
        <v>8.58</v>
      </c>
      <c r="AA4180" s="46" t="s">
        <v>20717</v>
      </c>
      <c r="AR4180" s="95"/>
    </row>
    <row r="4181" spans="1:44" ht="15" customHeight="1">
      <c r="A4181" s="46">
        <v>4628</v>
      </c>
      <c r="B4181" s="46">
        <v>4181</v>
      </c>
      <c r="D4181" s="46" t="s">
        <v>17461</v>
      </c>
      <c r="G4181" s="46" t="s">
        <v>19450</v>
      </c>
      <c r="I4181" s="46" t="s">
        <v>20442</v>
      </c>
      <c r="L4181" s="46" t="s">
        <v>42</v>
      </c>
      <c r="O4181" s="46" t="s">
        <v>42</v>
      </c>
      <c r="P4181" s="43">
        <v>41178</v>
      </c>
      <c r="R4181" s="46">
        <v>20.2</v>
      </c>
      <c r="S4181" s="46">
        <v>5.61</v>
      </c>
      <c r="AA4181" s="46" t="s">
        <v>20717</v>
      </c>
      <c r="AR4181" s="95"/>
    </row>
    <row r="4182" spans="1:44" ht="15" customHeight="1">
      <c r="A4182" s="46">
        <v>4629</v>
      </c>
      <c r="B4182" s="46">
        <v>4182</v>
      </c>
      <c r="D4182" s="46" t="s">
        <v>17462</v>
      </c>
      <c r="E4182" s="46" t="s">
        <v>23778</v>
      </c>
      <c r="G4182" s="46" t="s">
        <v>19452</v>
      </c>
      <c r="I4182" s="46" t="s">
        <v>20475</v>
      </c>
      <c r="L4182" s="46" t="s">
        <v>42</v>
      </c>
      <c r="O4182" s="46" t="s">
        <v>42</v>
      </c>
      <c r="P4182" s="43">
        <v>41178</v>
      </c>
      <c r="R4182" s="46">
        <v>30</v>
      </c>
      <c r="S4182" s="46">
        <v>12.9</v>
      </c>
      <c r="AA4182" s="46" t="s">
        <v>20717</v>
      </c>
      <c r="AR4182" s="95" t="s">
        <v>23778</v>
      </c>
    </row>
    <row r="4183" spans="1:44" ht="15" customHeight="1">
      <c r="A4183" s="46">
        <v>4630</v>
      </c>
      <c r="B4183" s="46">
        <v>4183</v>
      </c>
      <c r="D4183" s="46" t="s">
        <v>17463</v>
      </c>
      <c r="G4183" s="46" t="s">
        <v>19464</v>
      </c>
      <c r="I4183" s="46" t="s">
        <v>20500</v>
      </c>
      <c r="L4183" s="46" t="s">
        <v>42</v>
      </c>
      <c r="O4183" s="46" t="s">
        <v>42</v>
      </c>
      <c r="P4183" s="43">
        <v>41178</v>
      </c>
      <c r="R4183" s="46">
        <v>19.399999999999999</v>
      </c>
      <c r="S4183" s="46">
        <v>12.6</v>
      </c>
      <c r="AA4183" s="46" t="s">
        <v>20717</v>
      </c>
      <c r="AR4183" s="95"/>
    </row>
    <row r="4184" spans="1:44" ht="15" customHeight="1">
      <c r="A4184" s="46">
        <v>4631</v>
      </c>
      <c r="B4184" s="46">
        <v>4184</v>
      </c>
      <c r="D4184" s="46" t="s">
        <v>17464</v>
      </c>
      <c r="G4184" s="46" t="s">
        <v>19475</v>
      </c>
      <c r="I4184" s="46" t="s">
        <v>20509</v>
      </c>
      <c r="L4184" s="46" t="s">
        <v>42</v>
      </c>
      <c r="O4184" s="46" t="s">
        <v>42</v>
      </c>
      <c r="P4184" s="43">
        <v>41178</v>
      </c>
      <c r="R4184" s="46">
        <v>18.7</v>
      </c>
      <c r="S4184" s="46">
        <v>5.33</v>
      </c>
      <c r="AA4184" s="46" t="s">
        <v>20717</v>
      </c>
      <c r="AR4184" s="95"/>
    </row>
    <row r="4185" spans="1:44" ht="15" customHeight="1">
      <c r="A4185" s="46">
        <v>4632</v>
      </c>
      <c r="B4185" s="46">
        <v>4185</v>
      </c>
      <c r="D4185" s="46" t="s">
        <v>17465</v>
      </c>
      <c r="G4185" s="46" t="s">
        <v>19485</v>
      </c>
      <c r="I4185" s="46" t="s">
        <v>20518</v>
      </c>
      <c r="L4185" s="46" t="s">
        <v>22539</v>
      </c>
      <c r="O4185" s="46" t="s">
        <v>22539</v>
      </c>
      <c r="P4185" s="43">
        <v>41178</v>
      </c>
      <c r="R4185" s="46">
        <v>35.4</v>
      </c>
      <c r="S4185" s="46">
        <v>3.11</v>
      </c>
      <c r="AA4185" s="46" t="s">
        <v>20717</v>
      </c>
      <c r="AB4185" s="46" t="s">
        <v>20866</v>
      </c>
      <c r="AR4185" s="95"/>
    </row>
    <row r="4186" spans="1:44" ht="15" customHeight="1">
      <c r="A4186" s="46">
        <v>4633</v>
      </c>
      <c r="B4186" s="46">
        <v>4186</v>
      </c>
      <c r="D4186" s="46" t="s">
        <v>17466</v>
      </c>
      <c r="G4186" s="46" t="s">
        <v>19486</v>
      </c>
      <c r="I4186" s="46" t="s">
        <v>20518</v>
      </c>
      <c r="L4186" s="46" t="s">
        <v>22539</v>
      </c>
      <c r="O4186" s="46" t="s">
        <v>22539</v>
      </c>
      <c r="P4186" s="43">
        <v>41184</v>
      </c>
      <c r="R4186" s="46">
        <v>10.7</v>
      </c>
      <c r="S4186" s="46">
        <v>0.94599999999999995</v>
      </c>
      <c r="AA4186" s="46" t="s">
        <v>20717</v>
      </c>
      <c r="AB4186" s="46" t="s">
        <v>20867</v>
      </c>
      <c r="AR4186" s="95"/>
    </row>
    <row r="4187" spans="1:44" ht="15" customHeight="1">
      <c r="A4187" s="46">
        <v>4634</v>
      </c>
      <c r="B4187" s="46">
        <v>4187</v>
      </c>
      <c r="D4187" s="46" t="s">
        <v>17467</v>
      </c>
      <c r="G4187" s="46" t="s">
        <v>19487</v>
      </c>
      <c r="I4187" s="46" t="s">
        <v>20517</v>
      </c>
      <c r="L4187" s="46" t="s">
        <v>22539</v>
      </c>
      <c r="O4187" s="46" t="s">
        <v>22539</v>
      </c>
      <c r="P4187" s="43">
        <v>41184</v>
      </c>
      <c r="R4187" s="46">
        <v>21.1</v>
      </c>
      <c r="S4187" s="46">
        <v>5.21</v>
      </c>
      <c r="AA4187" s="46" t="s">
        <v>20717</v>
      </c>
      <c r="AB4187" s="46" t="s">
        <v>20868</v>
      </c>
      <c r="AR4187" s="95"/>
    </row>
    <row r="4188" spans="1:44" ht="15" customHeight="1">
      <c r="A4188" s="46">
        <v>4635</v>
      </c>
      <c r="B4188" s="46">
        <v>4188</v>
      </c>
      <c r="D4188" s="46" t="s">
        <v>17468</v>
      </c>
      <c r="G4188" s="46" t="s">
        <v>19488</v>
      </c>
      <c r="I4188" s="46" t="s">
        <v>20517</v>
      </c>
      <c r="L4188" s="46" t="s">
        <v>22539</v>
      </c>
      <c r="O4188" s="46" t="s">
        <v>22539</v>
      </c>
      <c r="P4188" s="43">
        <v>41184</v>
      </c>
      <c r="R4188" s="46">
        <v>5.25</v>
      </c>
      <c r="S4188" s="46">
        <v>3.76</v>
      </c>
      <c r="AA4188" s="46" t="s">
        <v>20717</v>
      </c>
      <c r="AB4188" s="46" t="s">
        <v>19488</v>
      </c>
      <c r="AR4188" s="95"/>
    </row>
    <row r="4189" spans="1:44" ht="15" customHeight="1">
      <c r="A4189" s="46">
        <v>4636</v>
      </c>
      <c r="B4189" s="46">
        <v>4189</v>
      </c>
      <c r="D4189" s="46" t="s">
        <v>17469</v>
      </c>
      <c r="G4189" s="46" t="s">
        <v>19177</v>
      </c>
      <c r="I4189" s="46" t="s">
        <v>20375</v>
      </c>
      <c r="L4189" s="46" t="s">
        <v>42</v>
      </c>
      <c r="O4189" s="46" t="s">
        <v>42</v>
      </c>
      <c r="P4189" s="43">
        <v>41184</v>
      </c>
      <c r="R4189" s="46">
        <v>33.4</v>
      </c>
      <c r="S4189" s="46">
        <v>37.1</v>
      </c>
      <c r="AA4189" s="46" t="s">
        <v>20717</v>
      </c>
      <c r="AR4189" s="95"/>
    </row>
    <row r="4190" spans="1:44" ht="15" customHeight="1">
      <c r="A4190" s="46">
        <v>4637</v>
      </c>
      <c r="B4190" s="46">
        <v>4190</v>
      </c>
      <c r="D4190" s="46" t="s">
        <v>17470</v>
      </c>
      <c r="G4190" s="46" t="s">
        <v>19185</v>
      </c>
      <c r="I4190" s="46" t="s">
        <v>20377</v>
      </c>
      <c r="L4190" s="46" t="s">
        <v>42</v>
      </c>
      <c r="O4190" s="46" t="s">
        <v>42</v>
      </c>
      <c r="P4190" s="43">
        <v>41184</v>
      </c>
      <c r="R4190" s="46">
        <v>33.5</v>
      </c>
      <c r="S4190" s="46">
        <v>10.3</v>
      </c>
      <c r="AA4190" s="46" t="s">
        <v>20717</v>
      </c>
      <c r="AB4190" s="46" t="s">
        <v>20739</v>
      </c>
      <c r="AR4190" s="95"/>
    </row>
    <row r="4191" spans="1:44" ht="15" customHeight="1">
      <c r="A4191" s="46">
        <v>4638</v>
      </c>
      <c r="B4191" s="46">
        <v>4191</v>
      </c>
      <c r="D4191" s="46" t="s">
        <v>17471</v>
      </c>
      <c r="G4191" s="46" t="s">
        <v>19175</v>
      </c>
      <c r="I4191" s="46" t="s">
        <v>20373</v>
      </c>
      <c r="L4191" s="46" t="s">
        <v>42</v>
      </c>
      <c r="O4191" s="46" t="s">
        <v>42</v>
      </c>
      <c r="P4191" s="43">
        <v>41184</v>
      </c>
      <c r="R4191" s="46">
        <v>49.4</v>
      </c>
      <c r="S4191" s="46">
        <v>23.6</v>
      </c>
      <c r="AA4191" s="46" t="s">
        <v>20717</v>
      </c>
      <c r="AR4191" s="95"/>
    </row>
    <row r="4192" spans="1:44" ht="15" customHeight="1">
      <c r="A4192" s="46">
        <v>4639</v>
      </c>
      <c r="B4192" s="46">
        <v>4192</v>
      </c>
      <c r="D4192" s="46" t="s">
        <v>17472</v>
      </c>
      <c r="G4192" s="46" t="s">
        <v>19173</v>
      </c>
      <c r="I4192" s="46" t="s">
        <v>20371</v>
      </c>
      <c r="L4192" s="46" t="s">
        <v>42</v>
      </c>
      <c r="O4192" s="46" t="s">
        <v>42</v>
      </c>
      <c r="P4192" s="43">
        <v>41184</v>
      </c>
      <c r="R4192" s="46">
        <v>17.600000000000001</v>
      </c>
      <c r="S4192" s="46">
        <v>35.1</v>
      </c>
      <c r="AA4192" s="46" t="s">
        <v>20717</v>
      </c>
      <c r="AR4192" s="95"/>
    </row>
    <row r="4193" spans="1:44" ht="15" customHeight="1">
      <c r="A4193" s="46">
        <v>4640</v>
      </c>
      <c r="B4193" s="46">
        <v>4193</v>
      </c>
      <c r="D4193" s="46" t="s">
        <v>17473</v>
      </c>
      <c r="G4193" s="46" t="s">
        <v>19180</v>
      </c>
      <c r="I4193" s="46" t="s">
        <v>20371</v>
      </c>
      <c r="L4193" s="46" t="s">
        <v>42</v>
      </c>
      <c r="O4193" s="46" t="s">
        <v>42</v>
      </c>
      <c r="P4193" s="43">
        <v>41184</v>
      </c>
      <c r="R4193" s="46">
        <v>30.7</v>
      </c>
      <c r="S4193" s="46">
        <v>25.3</v>
      </c>
      <c r="AA4193" s="46" t="s">
        <v>20717</v>
      </c>
      <c r="AR4193" s="95"/>
    </row>
    <row r="4194" spans="1:44" ht="15" customHeight="1">
      <c r="A4194" s="46">
        <v>4641</v>
      </c>
      <c r="B4194" s="46">
        <v>4194</v>
      </c>
      <c r="D4194" s="46" t="s">
        <v>17474</v>
      </c>
      <c r="E4194" s="46" t="s">
        <v>23799</v>
      </c>
      <c r="G4194" s="46" t="s">
        <v>19181</v>
      </c>
      <c r="I4194" s="46" t="s">
        <v>20374</v>
      </c>
      <c r="L4194" s="46" t="s">
        <v>42</v>
      </c>
      <c r="O4194" s="46" t="s">
        <v>42</v>
      </c>
      <c r="P4194" s="43">
        <v>41184</v>
      </c>
      <c r="R4194" s="46">
        <v>6.47</v>
      </c>
      <c r="S4194" s="46">
        <v>3.08</v>
      </c>
      <c r="AA4194" s="46" t="s">
        <v>20717</v>
      </c>
      <c r="AR4194" s="95"/>
    </row>
    <row r="4195" spans="1:44" ht="15" customHeight="1">
      <c r="A4195" s="46">
        <v>4642</v>
      </c>
      <c r="B4195" s="46">
        <v>4195</v>
      </c>
      <c r="D4195" s="46" t="s">
        <v>17475</v>
      </c>
      <c r="G4195" s="46" t="s">
        <v>19189</v>
      </c>
      <c r="I4195" s="46" t="s">
        <v>20374</v>
      </c>
      <c r="L4195" s="46" t="s">
        <v>42</v>
      </c>
      <c r="O4195" s="46" t="s">
        <v>42</v>
      </c>
      <c r="P4195" s="43">
        <v>41184</v>
      </c>
      <c r="R4195" s="46">
        <v>10.8</v>
      </c>
      <c r="S4195" s="46">
        <v>7.87</v>
      </c>
      <c r="AA4195" s="46" t="s">
        <v>20717</v>
      </c>
      <c r="AR4195" s="95"/>
    </row>
    <row r="4196" spans="1:44" ht="15" customHeight="1">
      <c r="A4196" s="46">
        <v>4643</v>
      </c>
      <c r="B4196" s="46">
        <v>4196</v>
      </c>
      <c r="D4196" s="46" t="s">
        <v>17476</v>
      </c>
      <c r="G4196" s="46" t="s">
        <v>19183</v>
      </c>
      <c r="I4196" s="46" t="s">
        <v>20376</v>
      </c>
      <c r="L4196" s="46" t="s">
        <v>42</v>
      </c>
      <c r="O4196" s="46" t="s">
        <v>42</v>
      </c>
      <c r="P4196" s="43">
        <v>41184</v>
      </c>
      <c r="R4196" s="46">
        <v>13.9</v>
      </c>
      <c r="S4196" s="46">
        <v>6.42</v>
      </c>
      <c r="AA4196" s="46" t="s">
        <v>20717</v>
      </c>
      <c r="AR4196" s="95"/>
    </row>
    <row r="4197" spans="1:44" ht="15" customHeight="1">
      <c r="A4197" s="46">
        <v>4644</v>
      </c>
      <c r="B4197" s="46">
        <v>4197</v>
      </c>
      <c r="D4197" s="46" t="s">
        <v>17477</v>
      </c>
      <c r="G4197" s="46" t="s">
        <v>19377</v>
      </c>
      <c r="I4197" s="46" t="s">
        <v>20431</v>
      </c>
      <c r="L4197" s="46" t="s">
        <v>42</v>
      </c>
      <c r="O4197" s="46" t="s">
        <v>42</v>
      </c>
      <c r="P4197" s="43">
        <v>41184</v>
      </c>
      <c r="R4197" s="46">
        <v>20.7</v>
      </c>
      <c r="S4197" s="46">
        <v>7.53</v>
      </c>
      <c r="AA4197" s="46" t="s">
        <v>20717</v>
      </c>
      <c r="AR4197" s="95"/>
    </row>
    <row r="4198" spans="1:44" ht="15" customHeight="1">
      <c r="A4198" s="46">
        <v>4645</v>
      </c>
      <c r="B4198" s="46">
        <v>4198</v>
      </c>
      <c r="D4198" s="46" t="s">
        <v>17478</v>
      </c>
      <c r="G4198" s="46" t="s">
        <v>19295</v>
      </c>
      <c r="I4198" s="46" t="s">
        <v>20364</v>
      </c>
      <c r="L4198" s="46" t="s">
        <v>42</v>
      </c>
      <c r="O4198" s="46" t="s">
        <v>42</v>
      </c>
      <c r="P4198" s="43">
        <v>41186</v>
      </c>
      <c r="R4198" s="46">
        <v>14.1</v>
      </c>
      <c r="S4198" s="46">
        <v>4.5199999999999996</v>
      </c>
      <c r="AA4198" s="46" t="s">
        <v>20717</v>
      </c>
      <c r="AR4198" s="95"/>
    </row>
    <row r="4199" spans="1:44" ht="15" customHeight="1">
      <c r="A4199" s="46">
        <v>4646</v>
      </c>
      <c r="B4199" s="46">
        <v>4199</v>
      </c>
      <c r="D4199" s="46" t="s">
        <v>17479</v>
      </c>
      <c r="G4199" s="46" t="s">
        <v>19308</v>
      </c>
      <c r="I4199" s="46" t="s">
        <v>20436</v>
      </c>
      <c r="L4199" s="46" t="s">
        <v>42</v>
      </c>
      <c r="O4199" s="46" t="s">
        <v>42</v>
      </c>
      <c r="P4199" s="43">
        <v>41186</v>
      </c>
      <c r="R4199" s="46">
        <v>13.8</v>
      </c>
      <c r="S4199" s="46">
        <v>3.33</v>
      </c>
      <c r="AA4199" s="46" t="s">
        <v>20717</v>
      </c>
      <c r="AR4199" s="95"/>
    </row>
    <row r="4200" spans="1:44" ht="15" customHeight="1">
      <c r="A4200" s="46">
        <v>4647</v>
      </c>
      <c r="B4200" s="46">
        <v>4200</v>
      </c>
      <c r="D4200" s="46" t="s">
        <v>17480</v>
      </c>
      <c r="G4200" s="46" t="s">
        <v>19418</v>
      </c>
      <c r="I4200" s="46" t="s">
        <v>20476</v>
      </c>
      <c r="L4200" s="46" t="s">
        <v>42</v>
      </c>
      <c r="O4200" s="46" t="s">
        <v>42</v>
      </c>
      <c r="P4200" s="43">
        <v>41186</v>
      </c>
      <c r="R4200" s="46">
        <v>8.16</v>
      </c>
      <c r="S4200" s="46">
        <v>1.39</v>
      </c>
      <c r="AA4200" s="46" t="s">
        <v>20717</v>
      </c>
      <c r="AR4200" s="95"/>
    </row>
    <row r="4201" spans="1:44" ht="15" customHeight="1">
      <c r="A4201" s="46">
        <v>4648</v>
      </c>
      <c r="B4201" s="46">
        <v>4201</v>
      </c>
      <c r="D4201" s="46" t="s">
        <v>17481</v>
      </c>
      <c r="G4201" s="46" t="s">
        <v>19203</v>
      </c>
      <c r="I4201" s="46" t="s">
        <v>20388</v>
      </c>
      <c r="L4201" s="46" t="s">
        <v>42</v>
      </c>
      <c r="O4201" s="46" t="s">
        <v>42</v>
      </c>
      <c r="P4201" s="43">
        <v>41186</v>
      </c>
      <c r="R4201" s="46">
        <v>41</v>
      </c>
      <c r="S4201" s="46">
        <v>19.8</v>
      </c>
      <c r="AA4201" s="46" t="s">
        <v>20717</v>
      </c>
      <c r="AR4201" s="95"/>
    </row>
    <row r="4202" spans="1:44" ht="15" customHeight="1">
      <c r="A4202" s="46">
        <v>4649</v>
      </c>
      <c r="B4202" s="46">
        <v>4202</v>
      </c>
      <c r="D4202" s="46" t="s">
        <v>17482</v>
      </c>
      <c r="E4202" s="46" t="s">
        <v>23787</v>
      </c>
      <c r="G4202" s="46" t="s">
        <v>19433</v>
      </c>
      <c r="I4202" s="46" t="s">
        <v>20360</v>
      </c>
      <c r="L4202" s="46" t="s">
        <v>42</v>
      </c>
      <c r="O4202" s="46" t="s">
        <v>42</v>
      </c>
      <c r="P4202" s="43">
        <v>41186</v>
      </c>
      <c r="R4202" s="46" t="s">
        <v>20700</v>
      </c>
      <c r="S4202" s="46">
        <v>6.66</v>
      </c>
      <c r="AA4202" s="46" t="s">
        <v>20717</v>
      </c>
      <c r="AR4202" s="95"/>
    </row>
    <row r="4203" spans="1:44" ht="15" customHeight="1">
      <c r="A4203" s="46">
        <v>4650</v>
      </c>
      <c r="B4203" s="46">
        <v>4203</v>
      </c>
      <c r="D4203" s="46" t="s">
        <v>17483</v>
      </c>
      <c r="G4203" s="46" t="s">
        <v>19379</v>
      </c>
      <c r="I4203" s="46" t="s">
        <v>20413</v>
      </c>
      <c r="L4203" s="46" t="s">
        <v>42</v>
      </c>
      <c r="O4203" s="46" t="s">
        <v>42</v>
      </c>
      <c r="P4203" s="43">
        <v>41186</v>
      </c>
      <c r="R4203" s="46">
        <v>53</v>
      </c>
      <c r="S4203" s="46">
        <v>3.59</v>
      </c>
      <c r="AA4203" s="46" t="s">
        <v>20717</v>
      </c>
      <c r="AR4203" s="95"/>
    </row>
    <row r="4204" spans="1:44" ht="15" customHeight="1">
      <c r="A4204" s="46">
        <v>4651</v>
      </c>
      <c r="B4204" s="46">
        <v>4204</v>
      </c>
      <c r="D4204" s="46" t="s">
        <v>17484</v>
      </c>
      <c r="G4204" s="46" t="s">
        <v>19164</v>
      </c>
      <c r="I4204" s="46" t="s">
        <v>20364</v>
      </c>
      <c r="L4204" s="46" t="s">
        <v>42</v>
      </c>
      <c r="O4204" s="46" t="s">
        <v>42</v>
      </c>
      <c r="P4204" s="43">
        <v>41186</v>
      </c>
      <c r="R4204" s="46">
        <v>51</v>
      </c>
      <c r="S4204" s="46">
        <v>21</v>
      </c>
      <c r="AA4204" s="46" t="s">
        <v>20717</v>
      </c>
      <c r="AR4204" s="95"/>
    </row>
    <row r="4205" spans="1:44" ht="15" customHeight="1">
      <c r="A4205" s="46">
        <v>4652</v>
      </c>
      <c r="B4205" s="46">
        <v>4205</v>
      </c>
      <c r="D4205" s="46" t="s">
        <v>17485</v>
      </c>
      <c r="G4205" s="46" t="s">
        <v>19315</v>
      </c>
      <c r="I4205" s="46" t="s">
        <v>20440</v>
      </c>
      <c r="L4205" s="46" t="s">
        <v>42</v>
      </c>
      <c r="O4205" s="46" t="s">
        <v>42</v>
      </c>
      <c r="P4205" s="43">
        <v>41186</v>
      </c>
      <c r="R4205" s="46">
        <v>32.5</v>
      </c>
      <c r="S4205" s="46">
        <v>2.4500000000000002</v>
      </c>
      <c r="AA4205" s="46" t="s">
        <v>20717</v>
      </c>
      <c r="AR4205" s="95"/>
    </row>
    <row r="4206" spans="1:44" ht="15" customHeight="1">
      <c r="A4206" s="46">
        <v>4653</v>
      </c>
      <c r="B4206" s="46">
        <v>4206</v>
      </c>
      <c r="D4206" s="46" t="s">
        <v>17486</v>
      </c>
      <c r="G4206" s="46" t="s">
        <v>19211</v>
      </c>
      <c r="I4206" s="46" t="s">
        <v>20394</v>
      </c>
      <c r="L4206" s="46" t="s">
        <v>42</v>
      </c>
      <c r="O4206" s="46" t="s">
        <v>42</v>
      </c>
      <c r="P4206" s="43">
        <v>41186</v>
      </c>
      <c r="R4206" s="46">
        <v>12.4</v>
      </c>
      <c r="S4206" s="46">
        <v>0.80200000000000005</v>
      </c>
      <c r="AA4206" s="46" t="s">
        <v>20717</v>
      </c>
      <c r="AR4206" s="95"/>
    </row>
    <row r="4207" spans="1:44" ht="15" customHeight="1">
      <c r="A4207" s="46">
        <v>4654</v>
      </c>
      <c r="B4207" s="46">
        <v>4207</v>
      </c>
      <c r="D4207" s="46" t="s">
        <v>17487</v>
      </c>
      <c r="G4207" s="46" t="s">
        <v>19293</v>
      </c>
      <c r="I4207" s="46" t="s">
        <v>20429</v>
      </c>
      <c r="L4207" s="46" t="s">
        <v>42</v>
      </c>
      <c r="O4207" s="46" t="s">
        <v>42</v>
      </c>
      <c r="P4207" s="43">
        <v>41186</v>
      </c>
      <c r="R4207" s="46">
        <v>21.2</v>
      </c>
      <c r="S4207" s="46">
        <v>2.29</v>
      </c>
      <c r="AA4207" s="46" t="s">
        <v>20717</v>
      </c>
      <c r="AR4207" s="95"/>
    </row>
    <row r="4208" spans="1:44" ht="15" customHeight="1">
      <c r="A4208" s="46">
        <v>4655</v>
      </c>
      <c r="B4208" s="46">
        <v>4208</v>
      </c>
      <c r="D4208" s="46" t="s">
        <v>17488</v>
      </c>
      <c r="G4208" s="46" t="s">
        <v>19340</v>
      </c>
      <c r="I4208" s="46" t="s">
        <v>20453</v>
      </c>
      <c r="L4208" s="46" t="s">
        <v>42</v>
      </c>
      <c r="O4208" s="46" t="s">
        <v>42</v>
      </c>
      <c r="P4208" s="43">
        <v>41186</v>
      </c>
      <c r="R4208" s="46">
        <v>11.8</v>
      </c>
      <c r="S4208" s="46">
        <v>7.47</v>
      </c>
      <c r="AA4208" s="46" t="s">
        <v>20717</v>
      </c>
      <c r="AR4208" s="95"/>
    </row>
    <row r="4209" spans="1:44" ht="15" customHeight="1">
      <c r="A4209" s="46">
        <v>4656</v>
      </c>
      <c r="B4209" s="46">
        <v>4209</v>
      </c>
      <c r="D4209" s="46" t="s">
        <v>17489</v>
      </c>
      <c r="G4209" s="46" t="s">
        <v>19484</v>
      </c>
      <c r="I4209" s="46" t="s">
        <v>20518</v>
      </c>
      <c r="L4209" s="46" t="s">
        <v>42</v>
      </c>
      <c r="O4209" s="46" t="s">
        <v>42</v>
      </c>
      <c r="P4209" s="43">
        <v>41186</v>
      </c>
      <c r="R4209" s="46">
        <v>11.2</v>
      </c>
      <c r="S4209" s="46">
        <v>0.35499999999999998</v>
      </c>
      <c r="AA4209" s="46" t="s">
        <v>20717</v>
      </c>
      <c r="AR4209" s="95"/>
    </row>
    <row r="4210" spans="1:44" ht="15" customHeight="1">
      <c r="A4210" s="46">
        <v>4657</v>
      </c>
      <c r="B4210" s="46">
        <v>4210</v>
      </c>
      <c r="D4210" s="46" t="s">
        <v>17490</v>
      </c>
      <c r="G4210" s="46" t="s">
        <v>19389</v>
      </c>
      <c r="I4210" s="46" t="s">
        <v>20468</v>
      </c>
      <c r="L4210" s="46" t="s">
        <v>42</v>
      </c>
      <c r="O4210" s="46" t="s">
        <v>42</v>
      </c>
      <c r="P4210" s="43">
        <v>41185</v>
      </c>
      <c r="R4210" s="46">
        <v>31.7</v>
      </c>
      <c r="S4210" s="46">
        <v>7.4</v>
      </c>
      <c r="AA4210" s="46" t="s">
        <v>20717</v>
      </c>
      <c r="AR4210" s="95"/>
    </row>
    <row r="4211" spans="1:44" ht="15" customHeight="1">
      <c r="A4211" s="46">
        <v>4658</v>
      </c>
      <c r="B4211" s="46">
        <v>4211</v>
      </c>
      <c r="D4211" s="46" t="s">
        <v>17491</v>
      </c>
      <c r="G4211" s="46" t="s">
        <v>19207</v>
      </c>
      <c r="I4211" s="46" t="s">
        <v>20390</v>
      </c>
      <c r="L4211" s="46" t="s">
        <v>42</v>
      </c>
      <c r="O4211" s="46" t="s">
        <v>42</v>
      </c>
      <c r="P4211" s="43">
        <v>41185</v>
      </c>
      <c r="R4211" s="46">
        <v>47.3</v>
      </c>
      <c r="S4211" s="46">
        <v>3.62</v>
      </c>
      <c r="AA4211" s="46" t="s">
        <v>20717</v>
      </c>
      <c r="AR4211" s="95"/>
    </row>
    <row r="4212" spans="1:44" ht="15" customHeight="1">
      <c r="A4212" s="46">
        <v>4659</v>
      </c>
      <c r="B4212" s="46">
        <v>4212</v>
      </c>
      <c r="D4212" s="46" t="s">
        <v>17492</v>
      </c>
      <c r="G4212" s="46" t="s">
        <v>19206</v>
      </c>
      <c r="I4212" s="46" t="s">
        <v>20390</v>
      </c>
      <c r="L4212" s="46" t="s">
        <v>42</v>
      </c>
      <c r="O4212" s="46" t="s">
        <v>42</v>
      </c>
      <c r="P4212" s="43">
        <v>41185</v>
      </c>
      <c r="R4212" s="46">
        <v>36.6</v>
      </c>
      <c r="S4212" s="46">
        <v>3.51</v>
      </c>
      <c r="AA4212" s="46" t="s">
        <v>20717</v>
      </c>
      <c r="AR4212" s="95"/>
    </row>
    <row r="4213" spans="1:44" ht="15" customHeight="1">
      <c r="A4213" s="46">
        <v>4660</v>
      </c>
      <c r="B4213" s="46">
        <v>4213</v>
      </c>
      <c r="D4213" s="46" t="s">
        <v>17493</v>
      </c>
      <c r="G4213" s="46" t="s">
        <v>19224</v>
      </c>
      <c r="I4213" s="46" t="s">
        <v>20395</v>
      </c>
      <c r="L4213" s="46" t="s">
        <v>42</v>
      </c>
      <c r="O4213" s="46" t="s">
        <v>42</v>
      </c>
      <c r="P4213" s="43">
        <v>41185</v>
      </c>
      <c r="R4213" s="46">
        <v>32.9</v>
      </c>
      <c r="S4213" s="46">
        <v>12.7</v>
      </c>
      <c r="AA4213" s="46" t="s">
        <v>20717</v>
      </c>
      <c r="AB4213" s="46" t="s">
        <v>20756</v>
      </c>
      <c r="AR4213" s="95"/>
    </row>
    <row r="4214" spans="1:44" ht="15" customHeight="1">
      <c r="A4214" s="46">
        <v>4661</v>
      </c>
      <c r="B4214" s="46">
        <v>4214</v>
      </c>
      <c r="D4214" s="46" t="s">
        <v>17494</v>
      </c>
      <c r="G4214" s="46" t="s">
        <v>19385</v>
      </c>
      <c r="I4214" s="46" t="s">
        <v>20466</v>
      </c>
      <c r="L4214" s="46" t="s">
        <v>42</v>
      </c>
      <c r="O4214" s="46" t="s">
        <v>42</v>
      </c>
      <c r="P4214" s="43">
        <v>41185</v>
      </c>
      <c r="R4214" s="46">
        <v>31.3</v>
      </c>
      <c r="S4214" s="46">
        <v>4.25</v>
      </c>
      <c r="AA4214" s="46" t="s">
        <v>20717</v>
      </c>
      <c r="AR4214" s="95"/>
    </row>
    <row r="4215" spans="1:44" ht="15" customHeight="1">
      <c r="A4215" s="46">
        <v>4662</v>
      </c>
      <c r="B4215" s="46">
        <v>4215</v>
      </c>
      <c r="D4215" s="46" t="s">
        <v>17495</v>
      </c>
      <c r="G4215" s="46" t="s">
        <v>19395</v>
      </c>
      <c r="I4215" s="46" t="s">
        <v>20469</v>
      </c>
      <c r="L4215" s="46" t="s">
        <v>42</v>
      </c>
      <c r="O4215" s="46" t="s">
        <v>42</v>
      </c>
      <c r="P4215" s="43">
        <v>41185</v>
      </c>
      <c r="R4215" s="46">
        <v>15.4</v>
      </c>
      <c r="S4215" s="46">
        <v>1.37</v>
      </c>
      <c r="AA4215" s="46" t="s">
        <v>20717</v>
      </c>
      <c r="AR4215" s="95"/>
    </row>
    <row r="4216" spans="1:44" ht="15" customHeight="1">
      <c r="A4216" s="46">
        <v>4663</v>
      </c>
      <c r="B4216" s="46">
        <v>4216</v>
      </c>
      <c r="D4216" s="46" t="s">
        <v>17496</v>
      </c>
      <c r="E4216" s="46" t="s">
        <v>28336</v>
      </c>
      <c r="G4216" s="46" t="s">
        <v>19384</v>
      </c>
      <c r="I4216" s="46" t="s">
        <v>20409</v>
      </c>
      <c r="L4216" s="46" t="s">
        <v>42</v>
      </c>
      <c r="O4216" s="46" t="s">
        <v>42</v>
      </c>
      <c r="P4216" s="43">
        <v>41185</v>
      </c>
      <c r="R4216" s="46">
        <v>10.3</v>
      </c>
      <c r="S4216" s="46">
        <v>11.5</v>
      </c>
      <c r="AA4216" s="46" t="s">
        <v>20717</v>
      </c>
      <c r="AR4216" s="95"/>
    </row>
    <row r="4217" spans="1:44" ht="15" customHeight="1">
      <c r="A4217" s="46">
        <v>4664</v>
      </c>
      <c r="B4217" s="46">
        <v>4217</v>
      </c>
      <c r="D4217" s="46" t="s">
        <v>17497</v>
      </c>
      <c r="G4217" s="46" t="s">
        <v>19187</v>
      </c>
      <c r="I4217" s="46" t="s">
        <v>20378</v>
      </c>
      <c r="L4217" s="46" t="s">
        <v>42</v>
      </c>
      <c r="O4217" s="46" t="s">
        <v>42</v>
      </c>
      <c r="P4217" s="43">
        <v>41185</v>
      </c>
      <c r="R4217" s="46">
        <v>43.2</v>
      </c>
      <c r="S4217" s="46">
        <v>5.85</v>
      </c>
      <c r="AA4217" s="46" t="s">
        <v>20717</v>
      </c>
      <c r="AR4217" s="95"/>
    </row>
    <row r="4218" spans="1:44" ht="15" customHeight="1">
      <c r="A4218" s="46">
        <v>4665</v>
      </c>
      <c r="B4218" s="46">
        <v>4218</v>
      </c>
      <c r="D4218" s="46" t="s">
        <v>17498</v>
      </c>
      <c r="G4218" s="46" t="s">
        <v>19486</v>
      </c>
      <c r="I4218" s="46" t="s">
        <v>20518</v>
      </c>
      <c r="L4218" s="46" t="s">
        <v>22539</v>
      </c>
      <c r="O4218" s="46" t="s">
        <v>22539</v>
      </c>
      <c r="P4218" s="43">
        <v>41185</v>
      </c>
      <c r="R4218" s="46">
        <v>7.25</v>
      </c>
      <c r="S4218" s="46">
        <v>0.51200000000000001</v>
      </c>
      <c r="AA4218" s="46" t="s">
        <v>20717</v>
      </c>
      <c r="AR4218" s="95"/>
    </row>
    <row r="4219" spans="1:44" ht="15" customHeight="1">
      <c r="A4219" s="46">
        <v>4666</v>
      </c>
      <c r="B4219" s="46">
        <v>4219</v>
      </c>
      <c r="D4219" s="46" t="s">
        <v>17499</v>
      </c>
      <c r="G4219" s="46" t="s">
        <v>19487</v>
      </c>
      <c r="I4219" s="46" t="s">
        <v>20517</v>
      </c>
      <c r="L4219" s="46" t="s">
        <v>22539</v>
      </c>
      <c r="O4219" s="46" t="s">
        <v>22539</v>
      </c>
      <c r="P4219" s="43">
        <v>41185</v>
      </c>
      <c r="R4219" s="46">
        <v>9.5</v>
      </c>
      <c r="S4219" s="46">
        <v>1.1599999999999999</v>
      </c>
      <c r="AA4219" s="46" t="s">
        <v>20717</v>
      </c>
      <c r="AR4219" s="95"/>
    </row>
    <row r="4220" spans="1:44" ht="15" customHeight="1">
      <c r="A4220" s="46">
        <v>4667</v>
      </c>
      <c r="B4220" s="46">
        <v>4220</v>
      </c>
      <c r="D4220" s="46" t="s">
        <v>17500</v>
      </c>
      <c r="G4220" s="46" t="s">
        <v>19488</v>
      </c>
      <c r="I4220" s="46" t="s">
        <v>20517</v>
      </c>
      <c r="L4220" s="46" t="s">
        <v>22539</v>
      </c>
      <c r="O4220" s="46" t="s">
        <v>22539</v>
      </c>
      <c r="P4220" s="43">
        <v>41185</v>
      </c>
      <c r="R4220" s="46">
        <v>5.5</v>
      </c>
      <c r="S4220" s="46">
        <v>2.97</v>
      </c>
      <c r="AA4220" s="46" t="s">
        <v>20717</v>
      </c>
      <c r="AR4220" s="95"/>
    </row>
    <row r="4221" spans="1:44" ht="15" customHeight="1">
      <c r="A4221" s="46">
        <v>4668</v>
      </c>
      <c r="B4221" s="46">
        <v>4221</v>
      </c>
      <c r="D4221" s="46" t="s">
        <v>17501</v>
      </c>
      <c r="G4221" s="46" t="s">
        <v>19489</v>
      </c>
      <c r="I4221" s="46" t="s">
        <v>20517</v>
      </c>
      <c r="L4221" s="46" t="s">
        <v>22539</v>
      </c>
      <c r="O4221" s="46" t="s">
        <v>22539</v>
      </c>
      <c r="P4221" s="43">
        <v>41185</v>
      </c>
      <c r="R4221" s="46">
        <v>4.18</v>
      </c>
      <c r="S4221" s="46">
        <v>3.61</v>
      </c>
      <c r="AA4221" s="46" t="s">
        <v>20717</v>
      </c>
      <c r="AR4221" s="95"/>
    </row>
    <row r="4222" spans="1:44" ht="15" customHeight="1">
      <c r="A4222" s="46">
        <v>4669</v>
      </c>
      <c r="B4222" s="46">
        <v>4222</v>
      </c>
      <c r="D4222" s="46" t="s">
        <v>17502</v>
      </c>
      <c r="G4222" s="46" t="s">
        <v>19183</v>
      </c>
      <c r="I4222" s="46" t="s">
        <v>20376</v>
      </c>
      <c r="L4222" s="46" t="s">
        <v>42</v>
      </c>
      <c r="O4222" s="46" t="s">
        <v>42</v>
      </c>
      <c r="P4222" s="43">
        <v>41193</v>
      </c>
      <c r="R4222" s="46">
        <v>25</v>
      </c>
      <c r="AA4222" s="46" t="s">
        <v>20717</v>
      </c>
      <c r="AR4222" s="95"/>
    </row>
    <row r="4223" spans="1:44" ht="15" customHeight="1">
      <c r="A4223" s="46">
        <v>4670</v>
      </c>
      <c r="B4223" s="46">
        <v>4223</v>
      </c>
      <c r="D4223" s="46" t="s">
        <v>17503</v>
      </c>
      <c r="G4223" s="46" t="s">
        <v>19255</v>
      </c>
      <c r="I4223" s="46" t="s">
        <v>20376</v>
      </c>
      <c r="L4223" s="46" t="s">
        <v>42</v>
      </c>
      <c r="O4223" s="46" t="s">
        <v>42</v>
      </c>
      <c r="P4223" s="43">
        <v>41193</v>
      </c>
      <c r="R4223" s="46">
        <v>33.5</v>
      </c>
      <c r="AA4223" s="46" t="s">
        <v>20717</v>
      </c>
      <c r="AR4223" s="95"/>
    </row>
    <row r="4224" spans="1:44" ht="15" customHeight="1">
      <c r="A4224" s="46">
        <v>4671</v>
      </c>
      <c r="B4224" s="46">
        <v>4224</v>
      </c>
      <c r="D4224" s="46" t="s">
        <v>17504</v>
      </c>
      <c r="G4224" s="46" t="s">
        <v>19377</v>
      </c>
      <c r="I4224" s="46" t="s">
        <v>20431</v>
      </c>
      <c r="L4224" s="46" t="s">
        <v>42</v>
      </c>
      <c r="O4224" s="46" t="s">
        <v>42</v>
      </c>
      <c r="P4224" s="43">
        <v>41193</v>
      </c>
      <c r="R4224" s="46">
        <v>18.7</v>
      </c>
      <c r="AA4224" s="46" t="s">
        <v>20717</v>
      </c>
      <c r="AR4224" s="95"/>
    </row>
    <row r="4225" spans="1:44" ht="15" customHeight="1">
      <c r="A4225" s="46">
        <v>4672</v>
      </c>
      <c r="B4225" s="46">
        <v>4225</v>
      </c>
      <c r="D4225" s="46" t="s">
        <v>17505</v>
      </c>
      <c r="G4225" s="46" t="s">
        <v>19348</v>
      </c>
      <c r="I4225" s="46" t="s">
        <v>20431</v>
      </c>
      <c r="L4225" s="46" t="s">
        <v>42</v>
      </c>
      <c r="O4225" s="46" t="s">
        <v>42</v>
      </c>
      <c r="P4225" s="43">
        <v>41193</v>
      </c>
      <c r="R4225" s="46">
        <v>43</v>
      </c>
      <c r="AA4225" s="46" t="s">
        <v>20717</v>
      </c>
      <c r="AR4225" s="95"/>
    </row>
    <row r="4226" spans="1:44" ht="15" customHeight="1">
      <c r="A4226" s="46">
        <v>4673</v>
      </c>
      <c r="B4226" s="46">
        <v>4226</v>
      </c>
      <c r="D4226" s="46" t="s">
        <v>17506</v>
      </c>
      <c r="G4226" s="46" t="s">
        <v>19199</v>
      </c>
      <c r="I4226" s="46" t="s">
        <v>20385</v>
      </c>
      <c r="L4226" s="46" t="s">
        <v>42</v>
      </c>
      <c r="O4226" s="46" t="s">
        <v>42</v>
      </c>
      <c r="P4226" s="43">
        <v>41193</v>
      </c>
      <c r="R4226" s="46">
        <v>32.200000000000003</v>
      </c>
      <c r="S4226" s="46">
        <v>15.6</v>
      </c>
      <c r="AA4226" s="46" t="s">
        <v>20717</v>
      </c>
      <c r="AR4226" s="95"/>
    </row>
    <row r="4227" spans="1:44" ht="15" customHeight="1">
      <c r="A4227" s="46">
        <v>4674</v>
      </c>
      <c r="B4227" s="46">
        <v>4227</v>
      </c>
      <c r="D4227" s="46" t="s">
        <v>17507</v>
      </c>
      <c r="G4227" s="46" t="s">
        <v>19333</v>
      </c>
      <c r="I4227" s="46" t="s">
        <v>20432</v>
      </c>
      <c r="L4227" s="46" t="s">
        <v>42</v>
      </c>
      <c r="O4227" s="46" t="s">
        <v>42</v>
      </c>
      <c r="P4227" s="43">
        <v>41193</v>
      </c>
      <c r="R4227" s="46">
        <v>26.7</v>
      </c>
      <c r="AA4227" s="46" t="s">
        <v>20717</v>
      </c>
      <c r="AR4227" s="95"/>
    </row>
    <row r="4228" spans="1:44" ht="15" customHeight="1">
      <c r="A4228" s="46">
        <v>4675</v>
      </c>
      <c r="B4228" s="46">
        <v>4228</v>
      </c>
      <c r="D4228" s="46" t="s">
        <v>17508</v>
      </c>
      <c r="E4228" s="46" t="s">
        <v>23797</v>
      </c>
      <c r="G4228" s="46" t="s">
        <v>19343</v>
      </c>
      <c r="I4228" s="46" t="s">
        <v>20434</v>
      </c>
      <c r="L4228" s="46" t="s">
        <v>42</v>
      </c>
      <c r="O4228" s="46" t="s">
        <v>42</v>
      </c>
      <c r="P4228" s="43">
        <v>41193</v>
      </c>
      <c r="R4228" s="46">
        <v>8.7799999999999994</v>
      </c>
      <c r="AA4228" s="46" t="s">
        <v>20717</v>
      </c>
      <c r="AR4228" s="95"/>
    </row>
    <row r="4229" spans="1:44" ht="15" customHeight="1">
      <c r="A4229" s="46">
        <v>4676</v>
      </c>
      <c r="B4229" s="46">
        <v>4229</v>
      </c>
      <c r="D4229" s="46" t="s">
        <v>17509</v>
      </c>
      <c r="G4229" s="46" t="s">
        <v>19318</v>
      </c>
      <c r="I4229" s="46" t="s">
        <v>20442</v>
      </c>
      <c r="L4229" s="46" t="s">
        <v>42</v>
      </c>
      <c r="O4229" s="46" t="s">
        <v>42</v>
      </c>
      <c r="P4229" s="43">
        <v>41193</v>
      </c>
      <c r="R4229" s="46">
        <v>15.4</v>
      </c>
      <c r="AA4229" s="46" t="s">
        <v>20717</v>
      </c>
      <c r="AR4229" s="95"/>
    </row>
    <row r="4230" spans="1:44" ht="15" customHeight="1">
      <c r="A4230" s="46">
        <v>4677</v>
      </c>
      <c r="B4230" s="46">
        <v>4230</v>
      </c>
      <c r="D4230" s="46" t="s">
        <v>17510</v>
      </c>
      <c r="G4230" s="46" t="s">
        <v>19189</v>
      </c>
      <c r="I4230" s="46" t="s">
        <v>20374</v>
      </c>
      <c r="L4230" s="46" t="s">
        <v>42</v>
      </c>
      <c r="O4230" s="46" t="s">
        <v>42</v>
      </c>
      <c r="P4230" s="43">
        <v>41201</v>
      </c>
      <c r="R4230" s="46">
        <v>14.9</v>
      </c>
      <c r="S4230" s="46">
        <v>6.85</v>
      </c>
      <c r="AA4230" s="46" t="s">
        <v>20717</v>
      </c>
      <c r="AR4230" s="95"/>
    </row>
    <row r="4231" spans="1:44" ht="15" customHeight="1">
      <c r="A4231" s="46">
        <v>4678</v>
      </c>
      <c r="B4231" s="46">
        <v>4231</v>
      </c>
      <c r="D4231" s="46" t="s">
        <v>17511</v>
      </c>
      <c r="E4231" s="46" t="s">
        <v>23800</v>
      </c>
      <c r="G4231" s="46" t="s">
        <v>19176</v>
      </c>
      <c r="I4231" s="46" t="s">
        <v>20374</v>
      </c>
      <c r="L4231" s="46" t="s">
        <v>42</v>
      </c>
      <c r="O4231" s="46" t="s">
        <v>42</v>
      </c>
      <c r="P4231" s="43">
        <v>41201</v>
      </c>
      <c r="R4231" s="46">
        <v>34.9</v>
      </c>
      <c r="S4231" s="46">
        <v>7.18</v>
      </c>
      <c r="AA4231" s="46" t="s">
        <v>20717</v>
      </c>
      <c r="AR4231" s="95"/>
    </row>
    <row r="4232" spans="1:44" ht="15" customHeight="1">
      <c r="A4232" s="46">
        <v>4679</v>
      </c>
      <c r="B4232" s="46">
        <v>4232</v>
      </c>
      <c r="D4232" s="46" t="s">
        <v>17512</v>
      </c>
      <c r="E4232" s="46" t="s">
        <v>23799</v>
      </c>
      <c r="G4232" s="46" t="s">
        <v>19181</v>
      </c>
      <c r="I4232" s="46" t="s">
        <v>20374</v>
      </c>
      <c r="L4232" s="46" t="s">
        <v>42</v>
      </c>
      <c r="O4232" s="46" t="s">
        <v>42</v>
      </c>
      <c r="P4232" s="43">
        <v>41201</v>
      </c>
      <c r="R4232" s="46">
        <v>30.3</v>
      </c>
      <c r="S4232" s="46">
        <v>7.99</v>
      </c>
      <c r="AA4232" s="46" t="s">
        <v>20717</v>
      </c>
      <c r="AR4232" s="95"/>
    </row>
    <row r="4233" spans="1:44" ht="15" customHeight="1">
      <c r="A4233" s="46">
        <v>4680</v>
      </c>
      <c r="B4233" s="46">
        <v>4233</v>
      </c>
      <c r="D4233" s="46" t="s">
        <v>17513</v>
      </c>
      <c r="G4233" s="46" t="s">
        <v>19256</v>
      </c>
      <c r="I4233" s="46" t="s">
        <v>20374</v>
      </c>
      <c r="L4233" s="46" t="s">
        <v>42</v>
      </c>
      <c r="O4233" s="46" t="s">
        <v>42</v>
      </c>
      <c r="P4233" s="43">
        <v>41201</v>
      </c>
      <c r="R4233" s="46">
        <v>19.399999999999999</v>
      </c>
      <c r="S4233" s="46">
        <v>2.91</v>
      </c>
      <c r="AA4233" s="46" t="s">
        <v>20717</v>
      </c>
      <c r="AR4233" s="95"/>
    </row>
    <row r="4234" spans="1:44" ht="15" customHeight="1">
      <c r="A4234" s="46">
        <v>4681</v>
      </c>
      <c r="B4234" s="46">
        <v>4234</v>
      </c>
      <c r="D4234" s="46" t="s">
        <v>17514</v>
      </c>
      <c r="E4234" s="46" t="s">
        <v>23801</v>
      </c>
      <c r="G4234" s="46" t="s">
        <v>19307</v>
      </c>
      <c r="I4234" s="46" t="s">
        <v>20435</v>
      </c>
      <c r="L4234" s="46" t="s">
        <v>42</v>
      </c>
      <c r="O4234" s="46" t="s">
        <v>42</v>
      </c>
      <c r="P4234" s="43">
        <v>41201</v>
      </c>
      <c r="R4234" s="46">
        <v>20.7</v>
      </c>
      <c r="S4234" s="46">
        <v>8.6999999999999993</v>
      </c>
      <c r="AA4234" s="46" t="s">
        <v>20717</v>
      </c>
      <c r="AR4234" s="95"/>
    </row>
    <row r="4235" spans="1:44" ht="15" customHeight="1">
      <c r="A4235" s="46">
        <v>4682</v>
      </c>
      <c r="B4235" s="46">
        <v>4235</v>
      </c>
      <c r="D4235" s="46" t="s">
        <v>17515</v>
      </c>
      <c r="G4235" s="46" t="s">
        <v>19219</v>
      </c>
      <c r="I4235" s="46" t="s">
        <v>20398</v>
      </c>
      <c r="L4235" s="46" t="s">
        <v>42</v>
      </c>
      <c r="O4235" s="46" t="s">
        <v>42</v>
      </c>
      <c r="P4235" s="43">
        <v>41201</v>
      </c>
      <c r="R4235" s="46">
        <v>45</v>
      </c>
      <c r="S4235" s="46">
        <v>5.08</v>
      </c>
      <c r="AA4235" s="46" t="s">
        <v>20717</v>
      </c>
      <c r="AR4235" s="95"/>
    </row>
    <row r="4236" spans="1:44" ht="15" customHeight="1">
      <c r="A4236" s="46">
        <v>4683</v>
      </c>
      <c r="B4236" s="46">
        <v>4236</v>
      </c>
      <c r="D4236" s="46" t="s">
        <v>17516</v>
      </c>
      <c r="G4236" s="46" t="s">
        <v>19340</v>
      </c>
      <c r="I4236" s="46" t="s">
        <v>20453</v>
      </c>
      <c r="L4236" s="46" t="s">
        <v>42</v>
      </c>
      <c r="O4236" s="46" t="s">
        <v>42</v>
      </c>
      <c r="P4236" s="43">
        <v>41201</v>
      </c>
      <c r="R4236" s="46">
        <v>19.600000000000001</v>
      </c>
      <c r="S4236" s="46">
        <v>15.6</v>
      </c>
      <c r="AA4236" s="46" t="s">
        <v>20717</v>
      </c>
      <c r="AR4236" s="95"/>
    </row>
    <row r="4237" spans="1:44" ht="15" customHeight="1">
      <c r="A4237" s="46">
        <v>4684</v>
      </c>
      <c r="B4237" s="46">
        <v>4237</v>
      </c>
      <c r="D4237" s="46" t="s">
        <v>17517</v>
      </c>
      <c r="G4237" s="46" t="s">
        <v>19293</v>
      </c>
      <c r="I4237" s="46" t="s">
        <v>20429</v>
      </c>
      <c r="L4237" s="46" t="s">
        <v>42</v>
      </c>
      <c r="O4237" s="46" t="s">
        <v>42</v>
      </c>
      <c r="P4237" s="43">
        <v>41201</v>
      </c>
      <c r="R4237" s="46">
        <v>7.82</v>
      </c>
      <c r="S4237" s="46">
        <v>1.06</v>
      </c>
      <c r="AA4237" s="46" t="s">
        <v>20717</v>
      </c>
      <c r="AR4237" s="95"/>
    </row>
    <row r="4238" spans="1:44" ht="15" customHeight="1">
      <c r="A4238" s="46">
        <v>4685</v>
      </c>
      <c r="B4238" s="46">
        <v>4238</v>
      </c>
      <c r="D4238" s="46" t="s">
        <v>17518</v>
      </c>
      <c r="G4238" s="46" t="s">
        <v>19211</v>
      </c>
      <c r="I4238" s="46" t="s">
        <v>20394</v>
      </c>
      <c r="L4238" s="46" t="s">
        <v>42</v>
      </c>
      <c r="O4238" s="46" t="s">
        <v>42</v>
      </c>
      <c r="P4238" s="43">
        <v>41201</v>
      </c>
      <c r="R4238" s="46">
        <v>12.5</v>
      </c>
      <c r="S4238" s="46">
        <v>3.99</v>
      </c>
      <c r="AA4238" s="46" t="s">
        <v>20717</v>
      </c>
      <c r="AR4238" s="95"/>
    </row>
    <row r="4239" spans="1:44" ht="15" customHeight="1">
      <c r="A4239" s="46">
        <v>4686</v>
      </c>
      <c r="B4239" s="46">
        <v>4239</v>
      </c>
      <c r="D4239" s="46" t="s">
        <v>17519</v>
      </c>
      <c r="G4239" s="46" t="s">
        <v>19301</v>
      </c>
      <c r="I4239" s="46" t="s">
        <v>20433</v>
      </c>
      <c r="L4239" s="46" t="s">
        <v>42</v>
      </c>
      <c r="O4239" s="46" t="s">
        <v>42</v>
      </c>
      <c r="P4239" s="43">
        <v>41201</v>
      </c>
      <c r="R4239" s="46">
        <v>15.3</v>
      </c>
      <c r="S4239" s="46">
        <v>5.99</v>
      </c>
      <c r="AA4239" s="46" t="s">
        <v>20717</v>
      </c>
      <c r="AR4239" s="95"/>
    </row>
    <row r="4240" spans="1:44" ht="15" customHeight="1">
      <c r="A4240" s="46">
        <v>4687</v>
      </c>
      <c r="B4240" s="46">
        <v>4240</v>
      </c>
      <c r="D4240" s="46" t="s">
        <v>17520</v>
      </c>
      <c r="E4240" s="46" t="s">
        <v>23797</v>
      </c>
      <c r="G4240" s="46" t="s">
        <v>19343</v>
      </c>
      <c r="I4240" s="46" t="s">
        <v>20434</v>
      </c>
      <c r="L4240" s="46" t="s">
        <v>42</v>
      </c>
      <c r="O4240" s="46" t="s">
        <v>42</v>
      </c>
      <c r="P4240" s="43">
        <v>41201</v>
      </c>
      <c r="R4240" s="46">
        <v>3.47</v>
      </c>
      <c r="S4240" s="46">
        <v>0.73499999999999999</v>
      </c>
      <c r="AA4240" s="46" t="s">
        <v>20717</v>
      </c>
      <c r="AR4240" s="95"/>
    </row>
    <row r="4241" spans="1:44" ht="15" customHeight="1">
      <c r="A4241" s="46">
        <v>4688</v>
      </c>
      <c r="B4241" s="46">
        <v>4241</v>
      </c>
      <c r="D4241" s="46" t="s">
        <v>17521</v>
      </c>
      <c r="G4241" s="46" t="s">
        <v>19377</v>
      </c>
      <c r="I4241" s="46" t="s">
        <v>20431</v>
      </c>
      <c r="L4241" s="46" t="s">
        <v>42</v>
      </c>
      <c r="O4241" s="46" t="s">
        <v>42</v>
      </c>
      <c r="P4241" s="43">
        <v>41201</v>
      </c>
      <c r="R4241" s="46">
        <v>12</v>
      </c>
      <c r="S4241" s="46">
        <v>8.98</v>
      </c>
      <c r="AA4241" s="46" t="s">
        <v>20717</v>
      </c>
      <c r="AR4241" s="95"/>
    </row>
    <row r="4242" spans="1:44" ht="15" customHeight="1">
      <c r="A4242" s="46">
        <v>4689</v>
      </c>
      <c r="B4242" s="46">
        <v>4242</v>
      </c>
      <c r="D4242" s="46" t="s">
        <v>17522</v>
      </c>
      <c r="G4242" s="46" t="s">
        <v>19157</v>
      </c>
      <c r="I4242" s="46" t="s">
        <v>20519</v>
      </c>
      <c r="L4242" s="46" t="s">
        <v>42</v>
      </c>
      <c r="O4242" s="46" t="s">
        <v>42</v>
      </c>
      <c r="P4242" s="43">
        <v>41208</v>
      </c>
      <c r="R4242" s="46">
        <v>41.5</v>
      </c>
      <c r="S4242" s="46">
        <v>41.7</v>
      </c>
      <c r="AA4242" s="46" t="s">
        <v>20717</v>
      </c>
      <c r="AR4242" s="95"/>
    </row>
    <row r="4243" spans="1:44" ht="15" customHeight="1">
      <c r="A4243" s="46">
        <v>4690</v>
      </c>
      <c r="B4243" s="46">
        <v>4243</v>
      </c>
      <c r="D4243" s="46" t="s">
        <v>17523</v>
      </c>
      <c r="E4243" s="95" t="s">
        <v>28336</v>
      </c>
      <c r="G4243" s="46" t="s">
        <v>19384</v>
      </c>
      <c r="I4243" s="46" t="s">
        <v>20409</v>
      </c>
      <c r="L4243" s="46" t="s">
        <v>42</v>
      </c>
      <c r="O4243" s="46" t="s">
        <v>42</v>
      </c>
      <c r="P4243" s="43">
        <v>41208</v>
      </c>
      <c r="R4243" s="46">
        <v>36.9</v>
      </c>
      <c r="S4243" s="46">
        <v>20.399999999999999</v>
      </c>
      <c r="AA4243" s="46" t="s">
        <v>20717</v>
      </c>
      <c r="AR4243" s="95"/>
    </row>
    <row r="4244" spans="1:44" ht="15" customHeight="1">
      <c r="A4244" s="46">
        <v>4691</v>
      </c>
      <c r="B4244" s="46">
        <v>4244</v>
      </c>
      <c r="D4244" s="46" t="s">
        <v>17524</v>
      </c>
      <c r="G4244" s="46" t="s">
        <v>19464</v>
      </c>
      <c r="I4244" s="46" t="s">
        <v>20500</v>
      </c>
      <c r="L4244" s="46" t="s">
        <v>42</v>
      </c>
      <c r="O4244" s="46" t="s">
        <v>42</v>
      </c>
      <c r="P4244" s="43">
        <v>41208</v>
      </c>
      <c r="R4244" s="46">
        <v>33.799999999999997</v>
      </c>
      <c r="S4244" s="46">
        <v>41</v>
      </c>
      <c r="AA4244" s="46" t="s">
        <v>20717</v>
      </c>
      <c r="AR4244" s="95"/>
    </row>
    <row r="4245" spans="1:44" ht="15" customHeight="1">
      <c r="A4245" s="46">
        <v>4692</v>
      </c>
      <c r="B4245" s="46">
        <v>4245</v>
      </c>
      <c r="D4245" s="46" t="s">
        <v>17525</v>
      </c>
      <c r="G4245" s="46" t="s">
        <v>19329</v>
      </c>
      <c r="I4245" s="46" t="s">
        <v>20385</v>
      </c>
      <c r="L4245" s="46" t="s">
        <v>42</v>
      </c>
      <c r="O4245" s="46" t="s">
        <v>42</v>
      </c>
      <c r="P4245" s="43">
        <v>41208</v>
      </c>
      <c r="R4245" s="46">
        <v>28.7</v>
      </c>
      <c r="S4245" s="46">
        <v>14.8</v>
      </c>
      <c r="AA4245" s="46" t="s">
        <v>20717</v>
      </c>
      <c r="AR4245" s="95"/>
    </row>
    <row r="4246" spans="1:44" ht="15" customHeight="1">
      <c r="A4246" s="46">
        <v>4693</v>
      </c>
      <c r="B4246" s="46">
        <v>4246</v>
      </c>
      <c r="D4246" s="46" t="s">
        <v>17526</v>
      </c>
      <c r="G4246" s="46" t="s">
        <v>19185</v>
      </c>
      <c r="I4246" s="46" t="s">
        <v>20377</v>
      </c>
      <c r="L4246" s="46" t="s">
        <v>42</v>
      </c>
      <c r="O4246" s="46" t="s">
        <v>42</v>
      </c>
      <c r="P4246" s="43">
        <v>41208</v>
      </c>
      <c r="R4246" s="46">
        <v>38.6</v>
      </c>
      <c r="S4246" s="46">
        <v>3.92</v>
      </c>
      <c r="AA4246" s="46" t="s">
        <v>20717</v>
      </c>
      <c r="AR4246" s="95"/>
    </row>
    <row r="4247" spans="1:44" ht="15" customHeight="1">
      <c r="A4247" s="46">
        <v>4694</v>
      </c>
      <c r="B4247" s="46">
        <v>4247</v>
      </c>
      <c r="D4247" s="46" t="s">
        <v>17527</v>
      </c>
      <c r="G4247" s="46" t="s">
        <v>19313</v>
      </c>
      <c r="I4247" s="46" t="s">
        <v>20354</v>
      </c>
      <c r="L4247" s="46" t="s">
        <v>42</v>
      </c>
      <c r="O4247" s="46" t="s">
        <v>42</v>
      </c>
      <c r="P4247" s="43">
        <v>41208</v>
      </c>
      <c r="R4247" s="46" t="s">
        <v>20701</v>
      </c>
      <c r="S4247" s="46">
        <v>21.2</v>
      </c>
      <c r="AA4247" s="46" t="s">
        <v>20717</v>
      </c>
      <c r="AR4247" s="95"/>
    </row>
    <row r="4248" spans="1:44" ht="15" customHeight="1">
      <c r="A4248" s="46">
        <v>4695</v>
      </c>
      <c r="B4248" s="46">
        <v>4248</v>
      </c>
      <c r="D4248" s="46" t="s">
        <v>17528</v>
      </c>
      <c r="E4248" s="46" t="s">
        <v>23801</v>
      </c>
      <c r="G4248" s="46" t="s">
        <v>19307</v>
      </c>
      <c r="I4248" s="46" t="s">
        <v>20435</v>
      </c>
      <c r="L4248" s="46" t="s">
        <v>42</v>
      </c>
      <c r="O4248" s="46" t="s">
        <v>42</v>
      </c>
      <c r="P4248" s="43">
        <v>41208</v>
      </c>
      <c r="R4248" s="46">
        <v>33.700000000000003</v>
      </c>
      <c r="S4248" s="46">
        <v>12.5</v>
      </c>
      <c r="AA4248" s="46" t="s">
        <v>20717</v>
      </c>
      <c r="AR4248" s="95"/>
    </row>
    <row r="4249" spans="1:44" ht="15" customHeight="1">
      <c r="A4249" s="46">
        <v>4696</v>
      </c>
      <c r="B4249" s="46">
        <v>4249</v>
      </c>
      <c r="D4249" s="46" t="s">
        <v>17529</v>
      </c>
      <c r="G4249" s="46" t="s">
        <v>19271</v>
      </c>
      <c r="I4249" s="46" t="s">
        <v>20520</v>
      </c>
      <c r="L4249" s="46" t="s">
        <v>42</v>
      </c>
      <c r="O4249" s="46" t="s">
        <v>42</v>
      </c>
      <c r="P4249" s="43">
        <v>41208</v>
      </c>
      <c r="R4249" s="46">
        <v>41</v>
      </c>
      <c r="S4249" s="46">
        <v>10.199999999999999</v>
      </c>
      <c r="AA4249" s="46" t="s">
        <v>20717</v>
      </c>
      <c r="AR4249" s="95"/>
    </row>
    <row r="4250" spans="1:44" ht="15" customHeight="1">
      <c r="A4250" s="46">
        <v>4697</v>
      </c>
      <c r="B4250" s="46">
        <v>4250</v>
      </c>
      <c r="D4250" s="46" t="s">
        <v>17530</v>
      </c>
      <c r="G4250" s="46" t="s">
        <v>19327</v>
      </c>
      <c r="I4250" s="46" t="s">
        <v>20372</v>
      </c>
      <c r="L4250" s="46" t="s">
        <v>42</v>
      </c>
      <c r="O4250" s="46" t="s">
        <v>42</v>
      </c>
      <c r="P4250" s="43">
        <v>41208</v>
      </c>
      <c r="R4250" s="46">
        <v>42.1</v>
      </c>
      <c r="S4250" s="46">
        <v>11</v>
      </c>
      <c r="AA4250" s="46" t="s">
        <v>20717</v>
      </c>
      <c r="AR4250" s="95"/>
    </row>
    <row r="4251" spans="1:44" ht="15" customHeight="1">
      <c r="A4251" s="46">
        <v>4698</v>
      </c>
      <c r="B4251" s="46">
        <v>4251</v>
      </c>
      <c r="D4251" s="46" t="s">
        <v>17531</v>
      </c>
      <c r="G4251" s="46" t="s">
        <v>19475</v>
      </c>
      <c r="I4251" s="46" t="s">
        <v>20509</v>
      </c>
      <c r="L4251" s="46" t="s">
        <v>42</v>
      </c>
      <c r="O4251" s="46" t="s">
        <v>42</v>
      </c>
      <c r="P4251" s="43">
        <v>41208</v>
      </c>
      <c r="R4251" s="46">
        <v>30.3</v>
      </c>
      <c r="S4251" s="46">
        <v>12.5</v>
      </c>
      <c r="AA4251" s="46" t="s">
        <v>20717</v>
      </c>
      <c r="AR4251" s="95"/>
    </row>
    <row r="4252" spans="1:44" ht="15" customHeight="1">
      <c r="A4252" s="46">
        <v>4699</v>
      </c>
      <c r="B4252" s="46">
        <v>4252</v>
      </c>
      <c r="D4252" s="46" t="s">
        <v>17532</v>
      </c>
      <c r="E4252" s="46" t="s">
        <v>18656</v>
      </c>
      <c r="G4252" s="46" t="s">
        <v>19173</v>
      </c>
      <c r="I4252" s="46" t="s">
        <v>20371</v>
      </c>
      <c r="L4252" s="46" t="s">
        <v>42</v>
      </c>
      <c r="O4252" s="46" t="s">
        <v>42</v>
      </c>
      <c r="P4252" s="43">
        <v>41208</v>
      </c>
      <c r="R4252" s="46">
        <v>21.9</v>
      </c>
      <c r="S4252" s="46">
        <v>20</v>
      </c>
      <c r="AA4252" s="46" t="s">
        <v>20717</v>
      </c>
      <c r="AR4252" s="95" t="s">
        <v>18656</v>
      </c>
    </row>
    <row r="4253" spans="1:44" ht="15" customHeight="1">
      <c r="A4253" s="46">
        <v>4700</v>
      </c>
      <c r="B4253" s="46">
        <v>4253</v>
      </c>
      <c r="D4253" s="46" t="s">
        <v>17533</v>
      </c>
      <c r="G4253" s="46" t="s">
        <v>19183</v>
      </c>
      <c r="I4253" s="46" t="s">
        <v>20376</v>
      </c>
      <c r="L4253" s="46" t="s">
        <v>42</v>
      </c>
      <c r="O4253" s="46" t="s">
        <v>42</v>
      </c>
      <c r="P4253" s="43">
        <v>41208</v>
      </c>
      <c r="R4253" s="46">
        <v>16.899999999999999</v>
      </c>
      <c r="S4253" s="46">
        <v>12.8</v>
      </c>
      <c r="AA4253" s="46" t="s">
        <v>20717</v>
      </c>
      <c r="AR4253" s="95"/>
    </row>
    <row r="4254" spans="1:44" ht="15" customHeight="1">
      <c r="A4254" s="46">
        <v>4701</v>
      </c>
      <c r="B4254" s="46">
        <v>4254</v>
      </c>
      <c r="D4254" s="46" t="s">
        <v>17534</v>
      </c>
      <c r="G4254" s="46" t="s">
        <v>19274</v>
      </c>
      <c r="I4254" s="46" t="s">
        <v>20521</v>
      </c>
      <c r="L4254" s="46" t="s">
        <v>42</v>
      </c>
      <c r="O4254" s="46" t="s">
        <v>42</v>
      </c>
      <c r="P4254" s="43">
        <v>41215</v>
      </c>
      <c r="R4254" s="46">
        <v>37.1</v>
      </c>
      <c r="AA4254" s="46" t="s">
        <v>20717</v>
      </c>
      <c r="AR4254" s="95"/>
    </row>
    <row r="4255" spans="1:44" ht="15" customHeight="1">
      <c r="A4255" s="46">
        <v>4702</v>
      </c>
      <c r="B4255" s="46">
        <v>4255</v>
      </c>
      <c r="D4255" s="46" t="s">
        <v>17535</v>
      </c>
      <c r="G4255" s="46" t="s">
        <v>19377</v>
      </c>
      <c r="I4255" s="46" t="s">
        <v>20431</v>
      </c>
      <c r="L4255" s="46" t="s">
        <v>42</v>
      </c>
      <c r="O4255" s="46" t="s">
        <v>42</v>
      </c>
      <c r="P4255" s="43">
        <v>41215</v>
      </c>
      <c r="R4255" s="46">
        <v>13.9</v>
      </c>
      <c r="S4255" s="46">
        <v>29.9</v>
      </c>
      <c r="AA4255" s="46" t="s">
        <v>20717</v>
      </c>
      <c r="AR4255" s="95"/>
    </row>
    <row r="4256" spans="1:44" ht="15" customHeight="1">
      <c r="A4256" s="46">
        <v>4703</v>
      </c>
      <c r="B4256" s="46">
        <v>4256</v>
      </c>
      <c r="D4256" s="46" t="s">
        <v>17536</v>
      </c>
      <c r="E4256" s="46" t="s">
        <v>23797</v>
      </c>
      <c r="G4256" s="46" t="s">
        <v>19343</v>
      </c>
      <c r="I4256" s="46" t="s">
        <v>20434</v>
      </c>
      <c r="L4256" s="46" t="s">
        <v>42</v>
      </c>
      <c r="O4256" s="46" t="s">
        <v>42</v>
      </c>
      <c r="P4256" s="43">
        <v>41215</v>
      </c>
      <c r="R4256" s="46">
        <v>6.8</v>
      </c>
      <c r="S4256" s="46">
        <v>4.79</v>
      </c>
      <c r="AA4256" s="46" t="s">
        <v>20717</v>
      </c>
      <c r="AR4256" s="95"/>
    </row>
    <row r="4257" spans="1:44" ht="15" customHeight="1">
      <c r="A4257" s="46">
        <v>4704</v>
      </c>
      <c r="B4257" s="46">
        <v>4257</v>
      </c>
      <c r="D4257" s="46" t="s">
        <v>17537</v>
      </c>
      <c r="G4257" s="46" t="s">
        <v>19354</v>
      </c>
      <c r="I4257" s="46" t="s">
        <v>20442</v>
      </c>
      <c r="L4257" s="46" t="s">
        <v>42</v>
      </c>
      <c r="O4257" s="46" t="s">
        <v>42</v>
      </c>
      <c r="P4257" s="43">
        <v>41215</v>
      </c>
      <c r="R4257" s="46">
        <v>11.6</v>
      </c>
      <c r="S4257" s="46">
        <v>20.9</v>
      </c>
      <c r="AA4257" s="46" t="s">
        <v>20717</v>
      </c>
      <c r="AR4257" s="95"/>
    </row>
    <row r="4258" spans="1:44" ht="15" customHeight="1">
      <c r="A4258" s="46">
        <v>4705</v>
      </c>
      <c r="B4258" s="46">
        <v>4258</v>
      </c>
      <c r="D4258" s="46" t="s">
        <v>17538</v>
      </c>
      <c r="G4258" s="46" t="s">
        <v>19318</v>
      </c>
      <c r="I4258" s="46" t="s">
        <v>20442</v>
      </c>
      <c r="L4258" s="46" t="s">
        <v>42</v>
      </c>
      <c r="O4258" s="46" t="s">
        <v>42</v>
      </c>
      <c r="P4258" s="43">
        <v>41215</v>
      </c>
      <c r="R4258" s="46">
        <v>24</v>
      </c>
      <c r="S4258" s="46">
        <v>11.9</v>
      </c>
      <c r="AA4258" s="46" t="s">
        <v>20717</v>
      </c>
      <c r="AR4258" s="95"/>
    </row>
    <row r="4259" spans="1:44" ht="15" customHeight="1">
      <c r="A4259" s="46">
        <v>4706</v>
      </c>
      <c r="B4259" s="46">
        <v>4259</v>
      </c>
      <c r="D4259" s="46" t="s">
        <v>17539</v>
      </c>
      <c r="G4259" s="46" t="s">
        <v>19333</v>
      </c>
      <c r="I4259" s="46" t="s">
        <v>20432</v>
      </c>
      <c r="L4259" s="46" t="s">
        <v>42</v>
      </c>
      <c r="O4259" s="46" t="s">
        <v>42</v>
      </c>
      <c r="P4259" s="43">
        <v>41215</v>
      </c>
      <c r="R4259" s="46" t="s">
        <v>20702</v>
      </c>
      <c r="S4259" s="46" t="s">
        <v>9312</v>
      </c>
      <c r="AA4259" s="46" t="s">
        <v>20717</v>
      </c>
      <c r="AR4259" s="95"/>
    </row>
    <row r="4260" spans="1:44" ht="15" customHeight="1">
      <c r="A4260" s="46">
        <v>4707</v>
      </c>
      <c r="B4260" s="46">
        <v>4260</v>
      </c>
      <c r="D4260" s="46" t="s">
        <v>17540</v>
      </c>
      <c r="G4260" s="46" t="s">
        <v>19475</v>
      </c>
      <c r="I4260" s="46" t="s">
        <v>20509</v>
      </c>
      <c r="L4260" s="46" t="s">
        <v>42</v>
      </c>
      <c r="O4260" s="46" t="s">
        <v>42</v>
      </c>
      <c r="P4260" s="43">
        <v>41215</v>
      </c>
      <c r="R4260" s="46">
        <v>38.299999999999997</v>
      </c>
      <c r="S4260" s="46">
        <v>17.7</v>
      </c>
      <c r="AA4260" s="46" t="s">
        <v>20717</v>
      </c>
      <c r="AR4260" s="95"/>
    </row>
    <row r="4261" spans="1:44" ht="15" customHeight="1">
      <c r="A4261" s="46">
        <v>4708</v>
      </c>
      <c r="B4261" s="46">
        <v>4261</v>
      </c>
      <c r="D4261" s="46" t="s">
        <v>17541</v>
      </c>
      <c r="E4261" s="46" t="s">
        <v>18658</v>
      </c>
      <c r="G4261" s="46" t="s">
        <v>19258</v>
      </c>
      <c r="I4261" s="46" t="s">
        <v>20367</v>
      </c>
      <c r="L4261" s="46" t="s">
        <v>42</v>
      </c>
      <c r="O4261" s="46" t="s">
        <v>42</v>
      </c>
      <c r="P4261" s="43">
        <v>41215</v>
      </c>
      <c r="R4261" s="46">
        <v>11.6</v>
      </c>
      <c r="S4261" s="46">
        <v>12.1</v>
      </c>
      <c r="AA4261" s="46" t="s">
        <v>27732</v>
      </c>
      <c r="AR4261" s="95"/>
    </row>
    <row r="4262" spans="1:44" ht="15" customHeight="1">
      <c r="A4262" s="46">
        <v>4709</v>
      </c>
      <c r="B4262" s="46">
        <v>4262</v>
      </c>
      <c r="D4262" s="46" t="s">
        <v>17542</v>
      </c>
      <c r="G4262" s="46" t="s">
        <v>19301</v>
      </c>
      <c r="I4262" s="46" t="s">
        <v>20433</v>
      </c>
      <c r="L4262" s="46" t="s">
        <v>42</v>
      </c>
      <c r="O4262" s="46" t="s">
        <v>42</v>
      </c>
      <c r="P4262" s="43">
        <v>41215</v>
      </c>
      <c r="R4262" s="46">
        <v>10.199999999999999</v>
      </c>
      <c r="S4262" s="46">
        <v>9.35</v>
      </c>
      <c r="AA4262" s="46" t="s">
        <v>20717</v>
      </c>
      <c r="AR4262" s="95"/>
    </row>
    <row r="4263" spans="1:44" ht="15" customHeight="1">
      <c r="A4263" s="46">
        <v>4710</v>
      </c>
      <c r="B4263" s="46">
        <v>4263</v>
      </c>
      <c r="D4263" s="46" t="s">
        <v>17543</v>
      </c>
      <c r="G4263" s="46" t="s">
        <v>19211</v>
      </c>
      <c r="I4263" s="46" t="s">
        <v>20394</v>
      </c>
      <c r="L4263" s="46" t="s">
        <v>42</v>
      </c>
      <c r="O4263" s="46" t="s">
        <v>42</v>
      </c>
      <c r="P4263" s="43">
        <v>41215</v>
      </c>
      <c r="R4263" s="46" t="s">
        <v>20703</v>
      </c>
      <c r="S4263" s="46">
        <v>9.8000000000000007</v>
      </c>
      <c r="AA4263" s="46" t="s">
        <v>20717</v>
      </c>
      <c r="AR4263" s="95"/>
    </row>
    <row r="4264" spans="1:44" ht="15" customHeight="1">
      <c r="A4264" s="46">
        <v>4711</v>
      </c>
      <c r="B4264" s="46">
        <v>4264</v>
      </c>
      <c r="D4264" s="46" t="s">
        <v>17544</v>
      </c>
      <c r="G4264" s="46" t="s">
        <v>19325</v>
      </c>
      <c r="I4264" s="46" t="s">
        <v>20394</v>
      </c>
      <c r="L4264" s="46" t="s">
        <v>42</v>
      </c>
      <c r="O4264" s="46" t="s">
        <v>42</v>
      </c>
      <c r="P4264" s="43">
        <v>41215</v>
      </c>
      <c r="R4264" s="46" t="s">
        <v>20704</v>
      </c>
      <c r="S4264" s="46">
        <v>24.5</v>
      </c>
      <c r="AA4264" s="46" t="s">
        <v>20717</v>
      </c>
      <c r="AR4264" s="95"/>
    </row>
    <row r="4265" spans="1:44" ht="15" customHeight="1">
      <c r="A4265" s="46">
        <v>4712</v>
      </c>
      <c r="B4265" s="46">
        <v>4265</v>
      </c>
      <c r="D4265" s="46" t="s">
        <v>17545</v>
      </c>
      <c r="G4265" s="46" t="s">
        <v>19340</v>
      </c>
      <c r="I4265" s="46" t="s">
        <v>20453</v>
      </c>
      <c r="L4265" s="46" t="s">
        <v>42</v>
      </c>
      <c r="O4265" s="46" t="s">
        <v>42</v>
      </c>
      <c r="P4265" s="43">
        <v>41215</v>
      </c>
      <c r="R4265" s="46">
        <v>13.3</v>
      </c>
      <c r="S4265" s="46">
        <v>14.4</v>
      </c>
      <c r="AA4265" s="46" t="s">
        <v>20717</v>
      </c>
      <c r="AR4265" s="95"/>
    </row>
    <row r="4266" spans="1:44" ht="15" customHeight="1">
      <c r="A4266" s="46">
        <v>4713</v>
      </c>
      <c r="B4266" s="46">
        <v>4266</v>
      </c>
      <c r="D4266" s="46" t="s">
        <v>17546</v>
      </c>
      <c r="G4266" s="46" t="s">
        <v>19490</v>
      </c>
      <c r="I4266" s="46" t="s">
        <v>20522</v>
      </c>
      <c r="L4266" s="46" t="s">
        <v>42</v>
      </c>
      <c r="O4266" s="46" t="s">
        <v>42</v>
      </c>
      <c r="P4266" s="43">
        <v>41569</v>
      </c>
      <c r="R4266" s="46">
        <v>12.3</v>
      </c>
      <c r="S4266" s="46">
        <v>9.23</v>
      </c>
      <c r="U4266" s="46">
        <v>42</v>
      </c>
      <c r="AA4266" s="46" t="s">
        <v>20717</v>
      </c>
      <c r="AN4266" s="46" t="b">
        <v>1</v>
      </c>
      <c r="AP4266" s="46" t="s">
        <v>22545</v>
      </c>
      <c r="AR4266" s="95"/>
    </row>
    <row r="4267" spans="1:44" ht="15" customHeight="1">
      <c r="A4267" s="46">
        <v>4714</v>
      </c>
      <c r="B4267" s="46">
        <v>4267</v>
      </c>
      <c r="D4267" s="46" t="s">
        <v>17547</v>
      </c>
      <c r="G4267" s="46" t="s">
        <v>19491</v>
      </c>
      <c r="I4267" s="46" t="s">
        <v>20403</v>
      </c>
      <c r="L4267" s="46" t="s">
        <v>22541</v>
      </c>
      <c r="O4267" s="46" t="s">
        <v>22541</v>
      </c>
      <c r="P4267" s="43">
        <v>41569</v>
      </c>
      <c r="R4267" s="46">
        <v>16.399999999999999</v>
      </c>
      <c r="S4267" s="46">
        <v>4.5</v>
      </c>
      <c r="U4267" s="46">
        <v>39</v>
      </c>
      <c r="AA4267" s="46" t="s">
        <v>20717</v>
      </c>
      <c r="AN4267" s="46" t="b">
        <v>1</v>
      </c>
      <c r="AP4267" s="46" t="s">
        <v>22545</v>
      </c>
      <c r="AR4267" s="95"/>
    </row>
    <row r="4268" spans="1:44" ht="15" customHeight="1">
      <c r="A4268" s="46">
        <v>4715</v>
      </c>
      <c r="B4268" s="46">
        <v>4268</v>
      </c>
      <c r="D4268" s="46" t="s">
        <v>17548</v>
      </c>
      <c r="G4268" s="46" t="s">
        <v>19492</v>
      </c>
      <c r="I4268" s="46" t="s">
        <v>20523</v>
      </c>
      <c r="L4268" s="46" t="s">
        <v>42</v>
      </c>
      <c r="O4268" s="46" t="s">
        <v>42</v>
      </c>
      <c r="P4268" s="43">
        <v>41569</v>
      </c>
      <c r="R4268" s="46">
        <v>25.9</v>
      </c>
      <c r="S4268" s="46">
        <v>4.43</v>
      </c>
      <c r="U4268" s="46">
        <v>41</v>
      </c>
      <c r="AA4268" s="46" t="s">
        <v>20717</v>
      </c>
      <c r="AN4268" s="46" t="b">
        <v>1</v>
      </c>
      <c r="AP4268" s="46" t="s">
        <v>22545</v>
      </c>
      <c r="AR4268" s="95"/>
    </row>
    <row r="4269" spans="1:44" ht="15" customHeight="1">
      <c r="A4269" s="46">
        <v>4716</v>
      </c>
      <c r="B4269" s="46">
        <v>4269</v>
      </c>
      <c r="D4269" s="46" t="s">
        <v>17549</v>
      </c>
      <c r="E4269" s="46" t="s">
        <v>18657</v>
      </c>
      <c r="G4269" s="46" t="s">
        <v>19174</v>
      </c>
      <c r="I4269" s="46" t="s">
        <v>20372</v>
      </c>
      <c r="L4269" s="46" t="s">
        <v>42</v>
      </c>
      <c r="O4269" s="46" t="s">
        <v>42</v>
      </c>
      <c r="P4269" s="43">
        <v>41569</v>
      </c>
      <c r="R4269" s="46">
        <v>40.1</v>
      </c>
      <c r="S4269" s="46">
        <v>9.34</v>
      </c>
      <c r="U4269" s="46">
        <v>49</v>
      </c>
      <c r="AA4269" s="46" t="s">
        <v>20717</v>
      </c>
      <c r="AN4269" s="46" t="b">
        <v>1</v>
      </c>
      <c r="AP4269" s="46" t="s">
        <v>22545</v>
      </c>
      <c r="AR4269" s="95" t="s">
        <v>18657</v>
      </c>
    </row>
    <row r="4270" spans="1:44" ht="15" customHeight="1">
      <c r="A4270" s="46">
        <v>4717</v>
      </c>
      <c r="B4270" s="46">
        <v>4270</v>
      </c>
      <c r="D4270" s="46" t="s">
        <v>17550</v>
      </c>
      <c r="G4270" s="46" t="s">
        <v>19493</v>
      </c>
      <c r="I4270" s="46" t="s">
        <v>20436</v>
      </c>
      <c r="L4270" s="46" t="s">
        <v>42</v>
      </c>
      <c r="O4270" s="46" t="s">
        <v>42</v>
      </c>
      <c r="P4270" s="43">
        <v>41569</v>
      </c>
      <c r="R4270" s="46">
        <v>24.6</v>
      </c>
      <c r="S4270" s="46">
        <v>17.100000000000001</v>
      </c>
      <c r="U4270" s="46">
        <v>42</v>
      </c>
      <c r="AA4270" s="46" t="s">
        <v>20717</v>
      </c>
      <c r="AN4270" s="46" t="b">
        <v>1</v>
      </c>
      <c r="AP4270" s="46" t="s">
        <v>22545</v>
      </c>
      <c r="AR4270" s="95"/>
    </row>
    <row r="4271" spans="1:44" ht="15" customHeight="1">
      <c r="A4271" s="46">
        <v>4718</v>
      </c>
      <c r="B4271" s="46">
        <v>4271</v>
      </c>
      <c r="D4271" s="46" t="s">
        <v>17551</v>
      </c>
      <c r="G4271" s="46" t="s">
        <v>19494</v>
      </c>
      <c r="I4271" s="46" t="s">
        <v>20357</v>
      </c>
      <c r="L4271" s="46" t="s">
        <v>42</v>
      </c>
      <c r="O4271" s="46" t="s">
        <v>42</v>
      </c>
      <c r="P4271" s="43">
        <v>41569</v>
      </c>
      <c r="R4271" s="46">
        <v>44.7</v>
      </c>
      <c r="U4271" s="46">
        <v>74</v>
      </c>
      <c r="AA4271" s="46" t="s">
        <v>20717</v>
      </c>
      <c r="AN4271" s="46" t="b">
        <v>1</v>
      </c>
      <c r="AP4271" s="46" t="s">
        <v>22545</v>
      </c>
      <c r="AR4271" s="95"/>
    </row>
    <row r="4272" spans="1:44" ht="15" customHeight="1">
      <c r="A4272" s="46">
        <v>4719</v>
      </c>
      <c r="B4272" s="46">
        <v>4272</v>
      </c>
      <c r="D4272" s="46" t="s">
        <v>17552</v>
      </c>
      <c r="E4272" s="46" t="s">
        <v>23785</v>
      </c>
      <c r="G4272" s="46" t="s">
        <v>19495</v>
      </c>
      <c r="I4272" s="46" t="s">
        <v>20360</v>
      </c>
      <c r="L4272" s="46" t="s">
        <v>42</v>
      </c>
      <c r="O4272" s="46" t="s">
        <v>42</v>
      </c>
      <c r="P4272" s="43">
        <v>41569</v>
      </c>
      <c r="R4272" s="46">
        <v>50</v>
      </c>
      <c r="U4272" s="46">
        <v>57</v>
      </c>
      <c r="AA4272" s="46" t="s">
        <v>20717</v>
      </c>
      <c r="AN4272" s="46" t="b">
        <v>1</v>
      </c>
      <c r="AP4272" s="46" t="s">
        <v>22545</v>
      </c>
      <c r="AR4272" s="95"/>
    </row>
    <row r="4273" spans="1:44" ht="15" customHeight="1">
      <c r="A4273" s="46">
        <v>4720</v>
      </c>
      <c r="B4273" s="46">
        <v>4273</v>
      </c>
      <c r="D4273" s="46" t="s">
        <v>17553</v>
      </c>
      <c r="G4273" s="46" t="s">
        <v>19496</v>
      </c>
      <c r="I4273" s="46" t="s">
        <v>20357</v>
      </c>
      <c r="L4273" s="46" t="s">
        <v>42</v>
      </c>
      <c r="O4273" s="46" t="s">
        <v>42</v>
      </c>
      <c r="P4273" s="43">
        <v>41569</v>
      </c>
      <c r="R4273" s="46">
        <v>52</v>
      </c>
      <c r="U4273" s="46">
        <v>64</v>
      </c>
      <c r="AA4273" s="46" t="s">
        <v>20717</v>
      </c>
      <c r="AN4273" s="46" t="b">
        <v>1</v>
      </c>
      <c r="AP4273" s="46" t="s">
        <v>22545</v>
      </c>
      <c r="AR4273" s="95"/>
    </row>
    <row r="4274" spans="1:44" ht="15" customHeight="1">
      <c r="A4274" s="46">
        <v>4721</v>
      </c>
      <c r="B4274" s="46">
        <v>4274</v>
      </c>
      <c r="D4274" s="46" t="s">
        <v>17554</v>
      </c>
      <c r="G4274" s="46" t="s">
        <v>19497</v>
      </c>
      <c r="I4274" s="46" t="s">
        <v>20457</v>
      </c>
      <c r="L4274" s="46" t="s">
        <v>42</v>
      </c>
      <c r="O4274" s="46" t="s">
        <v>42</v>
      </c>
      <c r="P4274" s="43">
        <v>41569</v>
      </c>
      <c r="R4274" s="46">
        <v>18.399999999999999</v>
      </c>
      <c r="U4274" s="46">
        <v>50</v>
      </c>
      <c r="AA4274" s="46" t="s">
        <v>20717</v>
      </c>
      <c r="AN4274" s="46" t="b">
        <v>1</v>
      </c>
      <c r="AP4274" s="46" t="s">
        <v>22545</v>
      </c>
      <c r="AR4274" s="95"/>
    </row>
    <row r="4275" spans="1:44" ht="15" customHeight="1">
      <c r="A4275" s="46">
        <v>4722</v>
      </c>
      <c r="B4275" s="46">
        <v>4275</v>
      </c>
      <c r="D4275" s="46" t="s">
        <v>17555</v>
      </c>
      <c r="G4275" s="46" t="s">
        <v>19498</v>
      </c>
      <c r="I4275" s="46" t="s">
        <v>20355</v>
      </c>
      <c r="L4275" s="46" t="s">
        <v>42</v>
      </c>
      <c r="O4275" s="46" t="s">
        <v>42</v>
      </c>
      <c r="P4275" s="43">
        <v>41569</v>
      </c>
      <c r="R4275" s="46">
        <v>52</v>
      </c>
      <c r="U4275" s="46">
        <v>63</v>
      </c>
      <c r="AA4275" s="46" t="s">
        <v>20717</v>
      </c>
      <c r="AN4275" s="46" t="b">
        <v>1</v>
      </c>
      <c r="AP4275" s="46" t="s">
        <v>22545</v>
      </c>
      <c r="AR4275" s="95"/>
    </row>
    <row r="4276" spans="1:44" ht="15" customHeight="1">
      <c r="A4276" s="46">
        <v>4723</v>
      </c>
      <c r="B4276" s="46">
        <v>4276</v>
      </c>
      <c r="D4276" s="46" t="s">
        <v>17556</v>
      </c>
      <c r="E4276" s="46" t="s">
        <v>23796</v>
      </c>
      <c r="G4276" s="46" t="s">
        <v>19499</v>
      </c>
      <c r="I4276" s="46" t="s">
        <v>20471</v>
      </c>
      <c r="L4276" s="46" t="s">
        <v>42</v>
      </c>
      <c r="O4276" s="46" t="s">
        <v>42</v>
      </c>
      <c r="P4276" s="43">
        <v>41569</v>
      </c>
      <c r="R4276" s="46">
        <v>18.8</v>
      </c>
      <c r="U4276" s="46">
        <v>56</v>
      </c>
      <c r="AA4276" s="46" t="s">
        <v>20717</v>
      </c>
      <c r="AN4276" s="46" t="b">
        <v>1</v>
      </c>
      <c r="AP4276" s="46" t="s">
        <v>22545</v>
      </c>
      <c r="AR4276" s="95"/>
    </row>
    <row r="4277" spans="1:44" ht="15" customHeight="1">
      <c r="A4277" s="46">
        <v>4724</v>
      </c>
      <c r="B4277" s="46">
        <v>4277</v>
      </c>
      <c r="D4277" s="46" t="s">
        <v>17557</v>
      </c>
      <c r="G4277" s="46" t="s">
        <v>19500</v>
      </c>
      <c r="I4277" s="46" t="s">
        <v>20357</v>
      </c>
      <c r="L4277" s="46" t="s">
        <v>42</v>
      </c>
      <c r="O4277" s="46" t="s">
        <v>42</v>
      </c>
      <c r="P4277" s="43">
        <v>41569</v>
      </c>
      <c r="R4277" s="46">
        <v>42</v>
      </c>
      <c r="U4277" s="46">
        <v>40</v>
      </c>
      <c r="AA4277" s="46" t="s">
        <v>20717</v>
      </c>
      <c r="AN4277" s="46" t="b">
        <v>1</v>
      </c>
      <c r="AP4277" s="46" t="s">
        <v>22545</v>
      </c>
      <c r="AR4277" s="95"/>
    </row>
    <row r="4278" spans="1:44" ht="15" customHeight="1">
      <c r="A4278" s="46">
        <v>4725</v>
      </c>
      <c r="B4278" s="46">
        <v>4278</v>
      </c>
      <c r="D4278" s="46" t="s">
        <v>17558</v>
      </c>
      <c r="G4278" s="46" t="s">
        <v>19501</v>
      </c>
      <c r="I4278" s="46" t="s">
        <v>20524</v>
      </c>
      <c r="L4278" s="46" t="s">
        <v>22540</v>
      </c>
      <c r="O4278" s="46" t="s">
        <v>22540</v>
      </c>
      <c r="P4278" s="43">
        <v>41569</v>
      </c>
      <c r="R4278" s="46">
        <v>1.34</v>
      </c>
      <c r="S4278" s="46">
        <v>0.71299999999999997</v>
      </c>
      <c r="AA4278" s="46" t="s">
        <v>20717</v>
      </c>
      <c r="AN4278" s="46" t="b">
        <v>1</v>
      </c>
      <c r="AP4278" s="46" t="s">
        <v>22545</v>
      </c>
      <c r="AR4278" s="95"/>
    </row>
    <row r="4279" spans="1:44" ht="15" customHeight="1">
      <c r="A4279" s="46">
        <v>4726</v>
      </c>
      <c r="B4279" s="46">
        <v>4279</v>
      </c>
      <c r="D4279" s="46" t="s">
        <v>17559</v>
      </c>
      <c r="G4279" s="46" t="s">
        <v>19314</v>
      </c>
      <c r="I4279" s="46" t="s">
        <v>20404</v>
      </c>
      <c r="L4279" s="46" t="s">
        <v>42</v>
      </c>
      <c r="O4279" s="46" t="s">
        <v>42</v>
      </c>
      <c r="P4279" s="43">
        <v>41569</v>
      </c>
      <c r="R4279" s="46">
        <v>17.100000000000001</v>
      </c>
      <c r="S4279" s="46">
        <v>24.7</v>
      </c>
      <c r="AA4279" s="46" t="s">
        <v>20717</v>
      </c>
      <c r="AN4279" s="46" t="b">
        <v>1</v>
      </c>
      <c r="AP4279" s="46" t="s">
        <v>22545</v>
      </c>
      <c r="AR4279" s="95"/>
    </row>
    <row r="4280" spans="1:44" ht="15" customHeight="1">
      <c r="A4280" s="46">
        <v>4727</v>
      </c>
      <c r="B4280" s="46">
        <v>4280</v>
      </c>
      <c r="D4280" s="46" t="s">
        <v>17560</v>
      </c>
      <c r="E4280" s="46" t="s">
        <v>23783</v>
      </c>
      <c r="G4280" s="46" t="s">
        <v>19406</v>
      </c>
      <c r="I4280" s="46" t="s">
        <v>23780</v>
      </c>
      <c r="L4280" s="46" t="s">
        <v>42</v>
      </c>
      <c r="O4280" s="46" t="s">
        <v>42</v>
      </c>
      <c r="P4280" s="43">
        <v>41569</v>
      </c>
      <c r="R4280" s="46">
        <v>30.7</v>
      </c>
      <c r="S4280" s="46">
        <v>11.2</v>
      </c>
      <c r="AA4280" s="46" t="s">
        <v>20717</v>
      </c>
      <c r="AN4280" s="46" t="b">
        <v>1</v>
      </c>
      <c r="AP4280" s="46" t="s">
        <v>22545</v>
      </c>
      <c r="AR4280" s="95"/>
    </row>
    <row r="4281" spans="1:44" ht="15" customHeight="1">
      <c r="A4281" s="46">
        <v>4728</v>
      </c>
      <c r="B4281" s="46">
        <v>4281</v>
      </c>
      <c r="D4281" s="46" t="s">
        <v>17561</v>
      </c>
      <c r="G4281" s="46" t="s">
        <v>19502</v>
      </c>
      <c r="I4281" s="46" t="s">
        <v>20378</v>
      </c>
      <c r="L4281" s="46" t="s">
        <v>42</v>
      </c>
      <c r="O4281" s="46" t="s">
        <v>42</v>
      </c>
      <c r="P4281" s="43">
        <v>41569</v>
      </c>
      <c r="R4281" s="46">
        <v>26.9</v>
      </c>
      <c r="S4281" s="46">
        <v>5.55</v>
      </c>
      <c r="AA4281" s="46" t="s">
        <v>20717</v>
      </c>
      <c r="AN4281" s="46" t="b">
        <v>1</v>
      </c>
      <c r="AP4281" s="46" t="s">
        <v>22545</v>
      </c>
      <c r="AR4281" s="95"/>
    </row>
    <row r="4282" spans="1:44" ht="15" customHeight="1">
      <c r="A4282" s="46">
        <v>4729</v>
      </c>
      <c r="B4282" s="46">
        <v>4282</v>
      </c>
      <c r="D4282" s="46" t="s">
        <v>17562</v>
      </c>
      <c r="G4282" s="46" t="s">
        <v>19503</v>
      </c>
      <c r="I4282" s="46" t="s">
        <v>20351</v>
      </c>
      <c r="L4282" s="46" t="s">
        <v>42</v>
      </c>
      <c r="O4282" s="46" t="s">
        <v>42</v>
      </c>
      <c r="P4282" s="43">
        <v>41569</v>
      </c>
      <c r="R4282" s="46">
        <v>33.5</v>
      </c>
      <c r="S4282" s="46">
        <v>18.399999999999999</v>
      </c>
      <c r="AA4282" s="46" t="s">
        <v>20717</v>
      </c>
      <c r="AN4282" s="46" t="b">
        <v>1</v>
      </c>
      <c r="AP4282" s="46" t="s">
        <v>22545</v>
      </c>
      <c r="AR4282" s="95"/>
    </row>
    <row r="4283" spans="1:44" ht="15" customHeight="1">
      <c r="A4283" s="46">
        <v>4730</v>
      </c>
      <c r="B4283" s="46">
        <v>4283</v>
      </c>
      <c r="D4283" s="46" t="s">
        <v>17563</v>
      </c>
      <c r="G4283" s="46" t="s">
        <v>19151</v>
      </c>
      <c r="I4283" s="46" t="s">
        <v>20353</v>
      </c>
      <c r="L4283" s="46" t="s">
        <v>42</v>
      </c>
      <c r="O4283" s="46" t="s">
        <v>42</v>
      </c>
      <c r="P4283" s="43">
        <v>41569</v>
      </c>
      <c r="R4283" s="46">
        <v>30.8</v>
      </c>
      <c r="S4283" s="46">
        <v>11.8</v>
      </c>
      <c r="AA4283" s="46" t="s">
        <v>20717</v>
      </c>
      <c r="AN4283" s="46" t="b">
        <v>1</v>
      </c>
      <c r="AP4283" s="46" t="s">
        <v>22545</v>
      </c>
      <c r="AR4283" s="95"/>
    </row>
    <row r="4284" spans="1:44" ht="15" customHeight="1">
      <c r="A4284" s="46">
        <v>4731</v>
      </c>
      <c r="B4284" s="46">
        <v>4284</v>
      </c>
      <c r="D4284" s="46" t="s">
        <v>17564</v>
      </c>
      <c r="G4284" s="46" t="s">
        <v>19188</v>
      </c>
      <c r="I4284" s="46" t="s">
        <v>20379</v>
      </c>
      <c r="L4284" s="46" t="s">
        <v>42</v>
      </c>
      <c r="O4284" s="46" t="s">
        <v>42</v>
      </c>
      <c r="P4284" s="43">
        <v>41569</v>
      </c>
      <c r="R4284" s="46">
        <v>21.1</v>
      </c>
      <c r="S4284" s="46">
        <v>8.5399999999999991</v>
      </c>
      <c r="AA4284" s="46" t="s">
        <v>20717</v>
      </c>
      <c r="AN4284" s="46" t="b">
        <v>1</v>
      </c>
      <c r="AP4284" s="46" t="s">
        <v>22545</v>
      </c>
      <c r="AR4284" s="95"/>
    </row>
    <row r="4285" spans="1:44" ht="15" customHeight="1">
      <c r="A4285" s="46">
        <v>4732</v>
      </c>
      <c r="B4285" s="46">
        <v>4285</v>
      </c>
      <c r="D4285" s="46" t="s">
        <v>17565</v>
      </c>
      <c r="G4285" s="46" t="s">
        <v>19197</v>
      </c>
      <c r="I4285" s="46" t="s">
        <v>20525</v>
      </c>
      <c r="L4285" s="46" t="s">
        <v>42</v>
      </c>
      <c r="O4285" s="46" t="s">
        <v>42</v>
      </c>
      <c r="P4285" s="43">
        <v>41569</v>
      </c>
      <c r="R4285" s="46">
        <v>35.299999999999997</v>
      </c>
      <c r="S4285" s="46">
        <v>10.5</v>
      </c>
      <c r="AA4285" s="46" t="s">
        <v>20717</v>
      </c>
      <c r="AN4285" s="46" t="b">
        <v>1</v>
      </c>
      <c r="AP4285" s="46" t="s">
        <v>22545</v>
      </c>
      <c r="AR4285" s="95"/>
    </row>
    <row r="4286" spans="1:44" ht="15" customHeight="1">
      <c r="A4286" s="46">
        <v>4733</v>
      </c>
      <c r="B4286" s="46">
        <v>4286</v>
      </c>
      <c r="D4286" s="46" t="s">
        <v>17566</v>
      </c>
      <c r="G4286" s="46" t="s">
        <v>19416</v>
      </c>
      <c r="I4286" s="46" t="s">
        <v>20411</v>
      </c>
      <c r="L4286" s="46" t="s">
        <v>42</v>
      </c>
      <c r="O4286" s="46" t="s">
        <v>42</v>
      </c>
      <c r="P4286" s="43">
        <v>41569</v>
      </c>
      <c r="R4286" s="46">
        <v>32.6</v>
      </c>
      <c r="S4286" s="46">
        <v>5.23</v>
      </c>
      <c r="AA4286" s="46" t="s">
        <v>20717</v>
      </c>
      <c r="AN4286" s="46" t="b">
        <v>1</v>
      </c>
      <c r="AP4286" s="46" t="s">
        <v>22545</v>
      </c>
      <c r="AR4286" s="95"/>
    </row>
    <row r="4287" spans="1:44" ht="15" customHeight="1">
      <c r="A4287" s="46">
        <v>4734</v>
      </c>
      <c r="B4287" s="46">
        <v>4287</v>
      </c>
      <c r="D4287" s="46" t="s">
        <v>17567</v>
      </c>
      <c r="G4287" s="46" t="s">
        <v>19236</v>
      </c>
      <c r="I4287" s="46" t="s">
        <v>20377</v>
      </c>
      <c r="L4287" s="46" t="s">
        <v>42</v>
      </c>
      <c r="O4287" s="46" t="s">
        <v>42</v>
      </c>
      <c r="P4287" s="43">
        <v>41569</v>
      </c>
      <c r="R4287" s="46">
        <v>35.1</v>
      </c>
      <c r="S4287" s="46">
        <v>4.32</v>
      </c>
      <c r="AA4287" s="46" t="s">
        <v>20717</v>
      </c>
      <c r="AN4287" s="46" t="b">
        <v>1</v>
      </c>
      <c r="AP4287" s="46" t="s">
        <v>22545</v>
      </c>
      <c r="AR4287" s="95"/>
    </row>
    <row r="4288" spans="1:44" ht="15" customHeight="1">
      <c r="A4288" s="46">
        <v>4735</v>
      </c>
      <c r="B4288" s="46">
        <v>4288</v>
      </c>
      <c r="D4288" s="46" t="s">
        <v>17568</v>
      </c>
      <c r="G4288" s="46" t="s">
        <v>19366</v>
      </c>
      <c r="I4288" s="46" t="s">
        <v>20436</v>
      </c>
      <c r="L4288" s="46" t="s">
        <v>42</v>
      </c>
      <c r="O4288" s="46" t="s">
        <v>42</v>
      </c>
      <c r="P4288" s="43">
        <v>41569</v>
      </c>
      <c r="R4288" s="46">
        <v>20.399999999999999</v>
      </c>
      <c r="S4288" s="46">
        <v>4.78</v>
      </c>
      <c r="AA4288" s="46" t="s">
        <v>20717</v>
      </c>
      <c r="AN4288" s="46" t="b">
        <v>1</v>
      </c>
      <c r="AP4288" s="46" t="s">
        <v>22545</v>
      </c>
      <c r="AR4288" s="95"/>
    </row>
    <row r="4289" spans="1:44" ht="16.2" customHeight="1">
      <c r="A4289" s="46">
        <v>4736</v>
      </c>
      <c r="B4289" s="46">
        <v>4289</v>
      </c>
      <c r="D4289" s="46" t="s">
        <v>17569</v>
      </c>
      <c r="G4289" s="46" t="s">
        <v>19419</v>
      </c>
      <c r="I4289" s="46" t="s">
        <v>20411</v>
      </c>
      <c r="L4289" s="46" t="s">
        <v>42</v>
      </c>
      <c r="O4289" s="46" t="s">
        <v>42</v>
      </c>
      <c r="P4289" s="43">
        <v>41569</v>
      </c>
      <c r="R4289" s="46">
        <v>34.1</v>
      </c>
      <c r="S4289" s="46">
        <v>21.9</v>
      </c>
      <c r="AA4289" s="46" t="s">
        <v>20717</v>
      </c>
      <c r="AN4289" s="46" t="b">
        <v>1</v>
      </c>
      <c r="AP4289" s="46" t="s">
        <v>22545</v>
      </c>
      <c r="AR4289" s="95"/>
    </row>
    <row r="4290" spans="1:44" ht="15" customHeight="1">
      <c r="A4290" s="46">
        <v>4737</v>
      </c>
      <c r="B4290" s="46">
        <v>4290</v>
      </c>
      <c r="D4290" s="46" t="s">
        <v>17570</v>
      </c>
      <c r="G4290" s="46" t="s">
        <v>19310</v>
      </c>
      <c r="I4290" s="46" t="s">
        <v>20355</v>
      </c>
      <c r="L4290" s="46" t="s">
        <v>42</v>
      </c>
      <c r="O4290" s="46" t="s">
        <v>42</v>
      </c>
      <c r="P4290" s="43">
        <v>41570</v>
      </c>
      <c r="R4290" s="46" t="s">
        <v>20705</v>
      </c>
      <c r="S4290" s="46">
        <v>15.1</v>
      </c>
      <c r="AA4290" s="46" t="s">
        <v>20717</v>
      </c>
      <c r="AR4290" s="95"/>
    </row>
    <row r="4291" spans="1:44" ht="15" customHeight="1">
      <c r="A4291" s="46">
        <v>4738</v>
      </c>
      <c r="B4291" s="46">
        <v>4291</v>
      </c>
      <c r="D4291" s="46" t="s">
        <v>17571</v>
      </c>
      <c r="G4291" s="46" t="s">
        <v>19504</v>
      </c>
      <c r="I4291" s="46" t="s">
        <v>20526</v>
      </c>
      <c r="L4291" s="46" t="s">
        <v>42</v>
      </c>
      <c r="O4291" s="46" t="s">
        <v>42</v>
      </c>
      <c r="P4291" s="43">
        <v>41570</v>
      </c>
      <c r="R4291" s="46">
        <v>32.799999999999997</v>
      </c>
      <c r="S4291" s="46">
        <v>8.39</v>
      </c>
      <c r="AA4291" s="46" t="s">
        <v>20717</v>
      </c>
      <c r="AR4291" s="95"/>
    </row>
    <row r="4292" spans="1:44" ht="15" customHeight="1">
      <c r="A4292" s="46">
        <v>4739</v>
      </c>
      <c r="B4292" s="46">
        <v>4292</v>
      </c>
      <c r="D4292" s="46" t="s">
        <v>17572</v>
      </c>
      <c r="G4292" s="46" t="s">
        <v>19505</v>
      </c>
      <c r="I4292" s="46" t="s">
        <v>20527</v>
      </c>
      <c r="L4292" s="46" t="s">
        <v>42</v>
      </c>
      <c r="O4292" s="46" t="s">
        <v>42</v>
      </c>
      <c r="P4292" s="43">
        <v>41570</v>
      </c>
      <c r="R4292" s="46">
        <v>34.6</v>
      </c>
      <c r="S4292" s="46">
        <v>4.57</v>
      </c>
      <c r="AA4292" s="46" t="s">
        <v>20717</v>
      </c>
      <c r="AR4292" s="95"/>
    </row>
    <row r="4293" spans="1:44" ht="15" customHeight="1">
      <c r="A4293" s="46">
        <v>4740</v>
      </c>
      <c r="B4293" s="46">
        <v>4293</v>
      </c>
      <c r="D4293" s="46" t="s">
        <v>17573</v>
      </c>
      <c r="G4293" s="46" t="s">
        <v>19506</v>
      </c>
      <c r="I4293" s="46" t="s">
        <v>20528</v>
      </c>
      <c r="L4293" s="46" t="s">
        <v>42</v>
      </c>
      <c r="O4293" s="46" t="s">
        <v>42</v>
      </c>
      <c r="P4293" s="43">
        <v>41570</v>
      </c>
      <c r="R4293" s="46">
        <v>36.1</v>
      </c>
      <c r="S4293" s="46">
        <v>38.9</v>
      </c>
      <c r="AA4293" s="46" t="s">
        <v>20717</v>
      </c>
      <c r="AR4293" s="95"/>
    </row>
    <row r="4294" spans="1:44" ht="15" customHeight="1">
      <c r="A4294" s="46">
        <v>4741</v>
      </c>
      <c r="B4294" s="46">
        <v>4294</v>
      </c>
      <c r="D4294" s="46" t="s">
        <v>17574</v>
      </c>
      <c r="G4294" s="46" t="s">
        <v>19507</v>
      </c>
      <c r="I4294" s="46" t="s">
        <v>20529</v>
      </c>
      <c r="L4294" s="46" t="s">
        <v>42</v>
      </c>
      <c r="O4294" s="46" t="s">
        <v>42</v>
      </c>
      <c r="P4294" s="43">
        <v>41570</v>
      </c>
      <c r="R4294" s="46">
        <v>24</v>
      </c>
      <c r="S4294" s="46">
        <v>25.7</v>
      </c>
      <c r="AA4294" s="46" t="s">
        <v>20717</v>
      </c>
      <c r="AR4294" s="95"/>
    </row>
    <row r="4295" spans="1:44" ht="15" customHeight="1">
      <c r="A4295" s="46">
        <v>4742</v>
      </c>
      <c r="B4295" s="46">
        <v>4295</v>
      </c>
      <c r="D4295" s="46" t="s">
        <v>17575</v>
      </c>
      <c r="G4295" s="46" t="s">
        <v>19508</v>
      </c>
      <c r="I4295" s="46" t="s">
        <v>20530</v>
      </c>
      <c r="L4295" s="46" t="s">
        <v>42</v>
      </c>
      <c r="O4295" s="46" t="s">
        <v>42</v>
      </c>
      <c r="P4295" s="43">
        <v>41570</v>
      </c>
      <c r="R4295" s="46">
        <v>35.700000000000003</v>
      </c>
      <c r="S4295" s="46">
        <v>20</v>
      </c>
      <c r="AA4295" s="46" t="s">
        <v>20717</v>
      </c>
      <c r="AR4295" s="95"/>
    </row>
    <row r="4296" spans="1:44" ht="15" customHeight="1">
      <c r="A4296" s="46">
        <v>4743</v>
      </c>
      <c r="B4296" s="46">
        <v>4296</v>
      </c>
      <c r="D4296" s="46" t="s">
        <v>17576</v>
      </c>
      <c r="G4296" s="46" t="s">
        <v>19509</v>
      </c>
      <c r="I4296" s="46" t="s">
        <v>20531</v>
      </c>
      <c r="L4296" s="46" t="s">
        <v>42</v>
      </c>
      <c r="O4296" s="46" t="s">
        <v>42</v>
      </c>
      <c r="P4296" s="43">
        <v>41570</v>
      </c>
      <c r="R4296" s="46">
        <v>19.399999999999999</v>
      </c>
      <c r="S4296" s="46">
        <v>1.74</v>
      </c>
      <c r="AA4296" s="46" t="s">
        <v>20717</v>
      </c>
      <c r="AR4296" s="95"/>
    </row>
    <row r="4297" spans="1:44" ht="15" customHeight="1">
      <c r="A4297" s="46">
        <v>4744</v>
      </c>
      <c r="B4297" s="46">
        <v>4297</v>
      </c>
      <c r="D4297" s="46" t="s">
        <v>17577</v>
      </c>
      <c r="G4297" s="46" t="s">
        <v>19510</v>
      </c>
      <c r="I4297" s="46" t="s">
        <v>20532</v>
      </c>
      <c r="L4297" s="46" t="s">
        <v>42</v>
      </c>
      <c r="O4297" s="46" t="s">
        <v>42</v>
      </c>
      <c r="P4297" s="43">
        <v>41570</v>
      </c>
      <c r="R4297" s="46">
        <v>22.8</v>
      </c>
      <c r="S4297" s="46">
        <v>6.49</v>
      </c>
      <c r="AA4297" s="46" t="s">
        <v>20717</v>
      </c>
      <c r="AR4297" s="95"/>
    </row>
    <row r="4298" spans="1:44" ht="15" customHeight="1">
      <c r="A4298" s="46">
        <v>4745</v>
      </c>
      <c r="B4298" s="46">
        <v>4298</v>
      </c>
      <c r="D4298" s="46" t="s">
        <v>17578</v>
      </c>
      <c r="G4298" s="46" t="s">
        <v>19511</v>
      </c>
      <c r="I4298" s="46" t="s">
        <v>20533</v>
      </c>
      <c r="L4298" s="46" t="s">
        <v>42</v>
      </c>
      <c r="O4298" s="46" t="s">
        <v>42</v>
      </c>
      <c r="P4298" s="43">
        <v>41570</v>
      </c>
      <c r="R4298" s="46">
        <v>28.2</v>
      </c>
      <c r="S4298" s="46">
        <v>11.1</v>
      </c>
      <c r="AA4298" s="46" t="s">
        <v>20717</v>
      </c>
      <c r="AR4298" s="95"/>
    </row>
    <row r="4299" spans="1:44" ht="15" customHeight="1">
      <c r="A4299" s="46">
        <v>4746</v>
      </c>
      <c r="B4299" s="46">
        <v>4299</v>
      </c>
      <c r="D4299" s="46" t="s">
        <v>17579</v>
      </c>
      <c r="G4299" s="46" t="s">
        <v>19512</v>
      </c>
      <c r="I4299" s="46" t="s">
        <v>20534</v>
      </c>
      <c r="L4299" s="46" t="s">
        <v>42</v>
      </c>
      <c r="O4299" s="46" t="s">
        <v>42</v>
      </c>
      <c r="P4299" s="43">
        <v>41570</v>
      </c>
      <c r="R4299" s="46">
        <v>35.799999999999997</v>
      </c>
      <c r="S4299" s="46">
        <v>5.83</v>
      </c>
      <c r="AA4299" s="46" t="s">
        <v>20717</v>
      </c>
      <c r="AR4299" s="95"/>
    </row>
    <row r="4300" spans="1:44" ht="15" customHeight="1">
      <c r="A4300" s="46">
        <v>4747</v>
      </c>
      <c r="B4300" s="46">
        <v>4300</v>
      </c>
      <c r="D4300" s="46" t="s">
        <v>17580</v>
      </c>
      <c r="G4300" s="46" t="s">
        <v>19513</v>
      </c>
      <c r="I4300" s="46" t="s">
        <v>20506</v>
      </c>
      <c r="L4300" s="46" t="s">
        <v>42</v>
      </c>
      <c r="O4300" s="46" t="s">
        <v>42</v>
      </c>
      <c r="P4300" s="43">
        <v>41570</v>
      </c>
      <c r="R4300" s="46">
        <v>34.700000000000003</v>
      </c>
      <c r="S4300" s="46">
        <v>10.5</v>
      </c>
      <c r="AA4300" s="46" t="s">
        <v>20717</v>
      </c>
      <c r="AR4300" s="95"/>
    </row>
    <row r="4301" spans="1:44" ht="15" customHeight="1">
      <c r="A4301" s="46">
        <v>4748</v>
      </c>
      <c r="B4301" s="46">
        <v>4301</v>
      </c>
      <c r="D4301" s="46" t="s">
        <v>17581</v>
      </c>
      <c r="G4301" s="46" t="s">
        <v>19514</v>
      </c>
      <c r="I4301" s="46" t="s">
        <v>20535</v>
      </c>
      <c r="L4301" s="46" t="s">
        <v>42</v>
      </c>
      <c r="O4301" s="46" t="s">
        <v>42</v>
      </c>
      <c r="P4301" s="43">
        <v>41570</v>
      </c>
      <c r="R4301" s="46">
        <v>28.3</v>
      </c>
      <c r="S4301" s="46">
        <v>10.6</v>
      </c>
      <c r="AA4301" s="46" t="s">
        <v>20717</v>
      </c>
      <c r="AR4301" s="95"/>
    </row>
    <row r="4302" spans="1:44" ht="15" customHeight="1">
      <c r="A4302" s="46">
        <v>4749</v>
      </c>
      <c r="B4302" s="46">
        <v>4302</v>
      </c>
      <c r="D4302" s="46" t="s">
        <v>17582</v>
      </c>
      <c r="G4302" s="46" t="s">
        <v>19515</v>
      </c>
      <c r="I4302" s="46" t="s">
        <v>20536</v>
      </c>
      <c r="L4302" s="46" t="s">
        <v>42</v>
      </c>
      <c r="O4302" s="46" t="s">
        <v>42</v>
      </c>
      <c r="P4302" s="43">
        <v>41570</v>
      </c>
      <c r="R4302" s="46">
        <v>12.8</v>
      </c>
      <c r="S4302" s="46">
        <v>7.27</v>
      </c>
      <c r="AA4302" s="46" t="s">
        <v>20717</v>
      </c>
      <c r="AR4302" s="95"/>
    </row>
    <row r="4303" spans="1:44" ht="15" customHeight="1">
      <c r="A4303" s="46">
        <v>4750</v>
      </c>
      <c r="B4303" s="46">
        <v>4303</v>
      </c>
      <c r="D4303" s="46" t="s">
        <v>17583</v>
      </c>
      <c r="G4303" s="46" t="s">
        <v>19516</v>
      </c>
      <c r="I4303" s="46" t="s">
        <v>20537</v>
      </c>
      <c r="L4303" s="46" t="s">
        <v>22541</v>
      </c>
      <c r="O4303" s="46" t="s">
        <v>22541</v>
      </c>
      <c r="P4303" s="43">
        <v>41570</v>
      </c>
      <c r="R4303" s="46">
        <v>31.2</v>
      </c>
      <c r="S4303" s="46">
        <v>4.4400000000000004</v>
      </c>
      <c r="AA4303" s="46" t="s">
        <v>20717</v>
      </c>
      <c r="AR4303" s="95"/>
    </row>
    <row r="4304" spans="1:44" ht="15" customHeight="1">
      <c r="A4304" s="46">
        <v>4751</v>
      </c>
      <c r="B4304" s="46">
        <v>4304</v>
      </c>
      <c r="D4304" s="46" t="s">
        <v>17584</v>
      </c>
      <c r="G4304" s="46" t="s">
        <v>19517</v>
      </c>
      <c r="I4304" s="46" t="s">
        <v>20501</v>
      </c>
      <c r="L4304" s="46" t="s">
        <v>22541</v>
      </c>
      <c r="O4304" s="46" t="s">
        <v>22541</v>
      </c>
      <c r="P4304" s="43">
        <v>41570</v>
      </c>
      <c r="R4304" s="46">
        <v>36</v>
      </c>
      <c r="S4304" s="46">
        <v>9.98</v>
      </c>
      <c r="AA4304" s="46" t="s">
        <v>20717</v>
      </c>
      <c r="AR4304" s="95"/>
    </row>
    <row r="4305" spans="1:44" ht="15" customHeight="1">
      <c r="A4305" s="46">
        <v>4752</v>
      </c>
      <c r="B4305" s="46">
        <v>4305</v>
      </c>
      <c r="D4305" s="46" t="s">
        <v>17585</v>
      </c>
      <c r="G4305" s="46" t="s">
        <v>19518</v>
      </c>
      <c r="I4305" s="46" t="s">
        <v>20390</v>
      </c>
      <c r="L4305" s="46" t="s">
        <v>22541</v>
      </c>
      <c r="O4305" s="46" t="s">
        <v>22541</v>
      </c>
      <c r="P4305" s="43">
        <v>41570</v>
      </c>
      <c r="R4305" s="46">
        <v>31</v>
      </c>
      <c r="S4305" s="46">
        <v>4.8099999999999996</v>
      </c>
      <c r="AA4305" s="46" t="s">
        <v>20717</v>
      </c>
      <c r="AR4305" s="95"/>
    </row>
    <row r="4306" spans="1:44" ht="15" customHeight="1">
      <c r="A4306" s="46">
        <v>4753</v>
      </c>
      <c r="B4306" s="46">
        <v>4306</v>
      </c>
      <c r="D4306" s="46" t="s">
        <v>17586</v>
      </c>
      <c r="G4306" s="46" t="s">
        <v>19519</v>
      </c>
      <c r="I4306" s="46" t="s">
        <v>20527</v>
      </c>
      <c r="L4306" s="46" t="s">
        <v>22541</v>
      </c>
      <c r="O4306" s="46" t="s">
        <v>22541</v>
      </c>
      <c r="P4306" s="43">
        <v>41570</v>
      </c>
      <c r="R4306" s="46">
        <v>28.6</v>
      </c>
      <c r="S4306" s="46">
        <v>18.899999999999999</v>
      </c>
      <c r="AA4306" s="46" t="s">
        <v>20717</v>
      </c>
      <c r="AR4306" s="95"/>
    </row>
    <row r="4307" spans="1:44" ht="15" customHeight="1">
      <c r="A4307" s="46">
        <v>4754</v>
      </c>
      <c r="B4307" s="46">
        <v>4307</v>
      </c>
      <c r="D4307" s="46" t="s">
        <v>17587</v>
      </c>
      <c r="G4307" s="46" t="s">
        <v>19520</v>
      </c>
      <c r="I4307" s="46" t="s">
        <v>20538</v>
      </c>
      <c r="L4307" s="46" t="s">
        <v>22541</v>
      </c>
      <c r="O4307" s="46" t="s">
        <v>22541</v>
      </c>
      <c r="P4307" s="43">
        <v>41570</v>
      </c>
      <c r="R4307" s="46">
        <v>4.01</v>
      </c>
      <c r="S4307" s="46">
        <v>4.09</v>
      </c>
      <c r="AA4307" s="46" t="s">
        <v>20717</v>
      </c>
      <c r="AR4307" s="95"/>
    </row>
    <row r="4308" spans="1:44" ht="15" customHeight="1">
      <c r="A4308" s="46">
        <v>4755</v>
      </c>
      <c r="B4308" s="46">
        <v>4308</v>
      </c>
      <c r="D4308" s="46" t="s">
        <v>17588</v>
      </c>
      <c r="G4308" s="46" t="s">
        <v>19521</v>
      </c>
      <c r="I4308" s="46" t="s">
        <v>20499</v>
      </c>
      <c r="L4308" s="46" t="s">
        <v>22541</v>
      </c>
      <c r="O4308" s="46" t="s">
        <v>22541</v>
      </c>
      <c r="P4308" s="43">
        <v>41570</v>
      </c>
      <c r="R4308" s="46">
        <v>31.5</v>
      </c>
      <c r="S4308" s="46">
        <v>1.27</v>
      </c>
      <c r="AA4308" s="46" t="s">
        <v>20717</v>
      </c>
      <c r="AR4308" s="95"/>
    </row>
    <row r="4309" spans="1:44" ht="15" customHeight="1">
      <c r="A4309" s="46">
        <v>4756</v>
      </c>
      <c r="B4309" s="46">
        <v>4309</v>
      </c>
      <c r="D4309" s="46" t="s">
        <v>17589</v>
      </c>
      <c r="E4309" s="46" t="s">
        <v>28334</v>
      </c>
      <c r="G4309" s="46" t="s">
        <v>19239</v>
      </c>
      <c r="I4309" s="46" t="s">
        <v>20409</v>
      </c>
      <c r="L4309" s="46" t="s">
        <v>42</v>
      </c>
      <c r="O4309" s="46" t="s">
        <v>42</v>
      </c>
      <c r="P4309" s="43">
        <v>41570</v>
      </c>
      <c r="R4309" s="46">
        <v>27.6</v>
      </c>
      <c r="S4309" s="46">
        <v>14.8</v>
      </c>
      <c r="AA4309" s="46" t="s">
        <v>20717</v>
      </c>
      <c r="AR4309" s="95"/>
    </row>
    <row r="4310" spans="1:44" ht="15" customHeight="1">
      <c r="A4310" s="46">
        <v>4757</v>
      </c>
      <c r="B4310" s="46">
        <v>4310</v>
      </c>
      <c r="D4310" s="46" t="s">
        <v>17590</v>
      </c>
      <c r="E4310" s="46" t="s">
        <v>24651</v>
      </c>
      <c r="G4310" s="46" t="s">
        <v>19346</v>
      </c>
      <c r="I4310" s="46" t="s">
        <v>20454</v>
      </c>
      <c r="L4310" s="46" t="s">
        <v>42</v>
      </c>
      <c r="O4310" s="46" t="s">
        <v>42</v>
      </c>
      <c r="P4310" s="43">
        <v>41570</v>
      </c>
      <c r="R4310" s="46">
        <v>30.9</v>
      </c>
      <c r="S4310" s="46">
        <v>5.65</v>
      </c>
      <c r="AA4310" s="46" t="s">
        <v>20717</v>
      </c>
      <c r="AR4310" s="95"/>
    </row>
    <row r="4311" spans="1:44" ht="15" customHeight="1">
      <c r="A4311" s="46">
        <v>4758</v>
      </c>
      <c r="B4311" s="46">
        <v>4311</v>
      </c>
      <c r="D4311" s="46" t="s">
        <v>17591</v>
      </c>
      <c r="G4311" s="46" t="s">
        <v>19255</v>
      </c>
      <c r="I4311" s="46" t="s">
        <v>20376</v>
      </c>
      <c r="L4311" s="46" t="s">
        <v>42</v>
      </c>
      <c r="O4311" s="46" t="s">
        <v>42</v>
      </c>
      <c r="P4311" s="43">
        <v>41570</v>
      </c>
      <c r="R4311" s="46">
        <v>13.9</v>
      </c>
      <c r="S4311" s="46">
        <v>1.9</v>
      </c>
      <c r="AA4311" s="46" t="s">
        <v>20717</v>
      </c>
      <c r="AR4311" s="95"/>
    </row>
    <row r="4312" spans="1:44" ht="15" customHeight="1">
      <c r="A4312" s="46">
        <v>4759</v>
      </c>
      <c r="B4312" s="46">
        <v>4312</v>
      </c>
      <c r="D4312" s="46" t="s">
        <v>17592</v>
      </c>
      <c r="G4312" s="46" t="s">
        <v>19192</v>
      </c>
      <c r="I4312" s="46" t="s">
        <v>20381</v>
      </c>
      <c r="L4312" s="46" t="s">
        <v>42</v>
      </c>
      <c r="O4312" s="46" t="s">
        <v>42</v>
      </c>
      <c r="P4312" s="43">
        <v>41570</v>
      </c>
      <c r="R4312" s="46">
        <v>31.5</v>
      </c>
      <c r="S4312" s="46">
        <v>3.16</v>
      </c>
      <c r="AA4312" s="46" t="s">
        <v>20717</v>
      </c>
      <c r="AR4312" s="95"/>
    </row>
    <row r="4313" spans="1:44" ht="15" customHeight="1">
      <c r="A4313" s="46">
        <v>4760</v>
      </c>
      <c r="B4313" s="46">
        <v>4313</v>
      </c>
      <c r="D4313" s="46" t="s">
        <v>17593</v>
      </c>
      <c r="G4313" s="46" t="s">
        <v>19280</v>
      </c>
      <c r="I4313" s="46" t="s">
        <v>20422</v>
      </c>
      <c r="L4313" s="46" t="s">
        <v>42</v>
      </c>
      <c r="O4313" s="46" t="s">
        <v>42</v>
      </c>
      <c r="P4313" s="43">
        <v>41570</v>
      </c>
      <c r="R4313" s="46">
        <v>32.4</v>
      </c>
      <c r="S4313" s="46">
        <v>11.5</v>
      </c>
      <c r="AA4313" s="46" t="s">
        <v>20717</v>
      </c>
      <c r="AR4313" s="95"/>
    </row>
    <row r="4314" spans="1:44" ht="15" customHeight="1">
      <c r="A4314" s="46">
        <v>4761</v>
      </c>
      <c r="B4314" s="46">
        <v>4314</v>
      </c>
      <c r="D4314" s="46" t="s">
        <v>17594</v>
      </c>
      <c r="G4314" s="46" t="s">
        <v>19522</v>
      </c>
      <c r="I4314" s="46" t="s">
        <v>20524</v>
      </c>
      <c r="L4314" s="46" t="s">
        <v>22540</v>
      </c>
      <c r="O4314" s="46" t="s">
        <v>22540</v>
      </c>
      <c r="P4314" s="43">
        <v>41571</v>
      </c>
      <c r="R4314" s="46">
        <v>14.1</v>
      </c>
      <c r="S4314" s="46">
        <v>9.26</v>
      </c>
      <c r="AA4314" s="46" t="s">
        <v>20717</v>
      </c>
      <c r="AR4314" s="95"/>
    </row>
    <row r="4315" spans="1:44" ht="15" customHeight="1">
      <c r="A4315" s="46">
        <v>4762</v>
      </c>
      <c r="B4315" s="46">
        <v>4315</v>
      </c>
      <c r="D4315" s="46" t="s">
        <v>17595</v>
      </c>
      <c r="G4315" s="46" t="s">
        <v>19523</v>
      </c>
      <c r="I4315" s="46" t="s">
        <v>20539</v>
      </c>
      <c r="L4315" s="46" t="s">
        <v>42</v>
      </c>
      <c r="O4315" s="46" t="s">
        <v>42</v>
      </c>
      <c r="P4315" s="43">
        <v>41571</v>
      </c>
      <c r="R4315" s="46">
        <v>40.799999999999997</v>
      </c>
      <c r="S4315" s="46">
        <v>24.5</v>
      </c>
      <c r="AA4315" s="46" t="s">
        <v>20717</v>
      </c>
      <c r="AR4315" s="95"/>
    </row>
    <row r="4316" spans="1:44" ht="15" customHeight="1">
      <c r="A4316" s="46">
        <v>4763</v>
      </c>
      <c r="B4316" s="46">
        <v>4316</v>
      </c>
      <c r="D4316" s="46" t="s">
        <v>17596</v>
      </c>
      <c r="G4316" s="46" t="s">
        <v>19524</v>
      </c>
      <c r="I4316" s="46" t="s">
        <v>20540</v>
      </c>
      <c r="L4316" s="46" t="s">
        <v>42</v>
      </c>
      <c r="O4316" s="46" t="s">
        <v>42</v>
      </c>
      <c r="P4316" s="43">
        <v>41571</v>
      </c>
      <c r="R4316" s="46">
        <v>30.7</v>
      </c>
      <c r="S4316" s="46">
        <v>19.600000000000001</v>
      </c>
      <c r="AA4316" s="46" t="s">
        <v>20717</v>
      </c>
      <c r="AR4316" s="95"/>
    </row>
    <row r="4317" spans="1:44" ht="15" customHeight="1">
      <c r="A4317" s="46">
        <v>4764</v>
      </c>
      <c r="B4317" s="46">
        <v>4317</v>
      </c>
      <c r="D4317" s="46" t="s">
        <v>17597</v>
      </c>
      <c r="G4317" s="46" t="s">
        <v>19525</v>
      </c>
      <c r="I4317" s="46" t="s">
        <v>20472</v>
      </c>
      <c r="L4317" s="46" t="s">
        <v>42</v>
      </c>
      <c r="O4317" s="46" t="s">
        <v>42</v>
      </c>
      <c r="P4317" s="43">
        <v>41571</v>
      </c>
      <c r="R4317" s="46">
        <v>16.600000000000001</v>
      </c>
      <c r="S4317" s="46">
        <v>18.2</v>
      </c>
      <c r="AA4317" s="46" t="s">
        <v>20717</v>
      </c>
      <c r="AR4317" s="95"/>
    </row>
    <row r="4318" spans="1:44" ht="15" customHeight="1">
      <c r="A4318" s="46">
        <v>4765</v>
      </c>
      <c r="B4318" s="46">
        <v>4318</v>
      </c>
      <c r="D4318" s="46" t="s">
        <v>17598</v>
      </c>
      <c r="G4318" s="46" t="s">
        <v>19526</v>
      </c>
      <c r="I4318" s="46" t="s">
        <v>20387</v>
      </c>
      <c r="L4318" s="46" t="s">
        <v>42</v>
      </c>
      <c r="O4318" s="46" t="s">
        <v>42</v>
      </c>
      <c r="P4318" s="43">
        <v>41571</v>
      </c>
      <c r="R4318" s="46">
        <v>41.2</v>
      </c>
      <c r="S4318" s="46">
        <v>22.3</v>
      </c>
      <c r="AA4318" s="46" t="s">
        <v>20717</v>
      </c>
      <c r="AR4318" s="95"/>
    </row>
    <row r="4319" spans="1:44" ht="15" customHeight="1">
      <c r="A4319" s="46">
        <v>4766</v>
      </c>
      <c r="B4319" s="46">
        <v>4319</v>
      </c>
      <c r="D4319" s="46" t="s">
        <v>17599</v>
      </c>
      <c r="G4319" s="46" t="s">
        <v>19527</v>
      </c>
      <c r="I4319" s="46" t="s">
        <v>20541</v>
      </c>
      <c r="L4319" s="46" t="s">
        <v>42</v>
      </c>
      <c r="O4319" s="46" t="s">
        <v>42</v>
      </c>
      <c r="P4319" s="43">
        <v>41571</v>
      </c>
      <c r="R4319" s="46">
        <v>37.299999999999997</v>
      </c>
      <c r="S4319" s="46">
        <v>10.3</v>
      </c>
      <c r="AA4319" s="46" t="s">
        <v>20717</v>
      </c>
      <c r="AR4319" s="95"/>
    </row>
    <row r="4320" spans="1:44" ht="15" customHeight="1">
      <c r="A4320" s="46">
        <v>4767</v>
      </c>
      <c r="B4320" s="46">
        <v>4320</v>
      </c>
      <c r="D4320" s="46" t="s">
        <v>17600</v>
      </c>
      <c r="G4320" s="46" t="s">
        <v>19528</v>
      </c>
      <c r="I4320" s="46" t="s">
        <v>20384</v>
      </c>
      <c r="L4320" s="46" t="s">
        <v>42</v>
      </c>
      <c r="O4320" s="46" t="s">
        <v>42</v>
      </c>
      <c r="P4320" s="43">
        <v>41571</v>
      </c>
      <c r="R4320" s="46">
        <v>28.3</v>
      </c>
      <c r="S4320" s="46">
        <v>3.44</v>
      </c>
      <c r="AA4320" s="46" t="s">
        <v>20717</v>
      </c>
      <c r="AR4320" s="95"/>
    </row>
    <row r="4321" spans="1:44" ht="15" customHeight="1">
      <c r="A4321" s="46">
        <v>4768</v>
      </c>
      <c r="B4321" s="46">
        <v>4321</v>
      </c>
      <c r="D4321" s="46" t="s">
        <v>17601</v>
      </c>
      <c r="G4321" s="46" t="s">
        <v>19529</v>
      </c>
      <c r="I4321" s="46" t="s">
        <v>20542</v>
      </c>
      <c r="L4321" s="46" t="s">
        <v>42</v>
      </c>
      <c r="O4321" s="46" t="s">
        <v>42</v>
      </c>
      <c r="P4321" s="43">
        <v>41571</v>
      </c>
      <c r="R4321" s="46">
        <v>20.7</v>
      </c>
      <c r="S4321" s="46">
        <v>3.79</v>
      </c>
      <c r="AA4321" s="46" t="s">
        <v>20717</v>
      </c>
      <c r="AR4321" s="95"/>
    </row>
    <row r="4322" spans="1:44" ht="15" customHeight="1">
      <c r="A4322" s="46">
        <v>4769</v>
      </c>
      <c r="B4322" s="46">
        <v>4322</v>
      </c>
      <c r="D4322" s="46" t="s">
        <v>17602</v>
      </c>
      <c r="G4322" s="46" t="s">
        <v>19530</v>
      </c>
      <c r="I4322" s="46" t="s">
        <v>20543</v>
      </c>
      <c r="L4322" s="46" t="s">
        <v>22540</v>
      </c>
      <c r="O4322" s="46" t="s">
        <v>22540</v>
      </c>
      <c r="P4322" s="43">
        <v>41571</v>
      </c>
      <c r="R4322" s="46">
        <v>7.71</v>
      </c>
      <c r="S4322" s="46">
        <v>1.02</v>
      </c>
      <c r="AA4322" s="46" t="s">
        <v>20717</v>
      </c>
      <c r="AR4322" s="95"/>
    </row>
    <row r="4323" spans="1:44" ht="15" customHeight="1">
      <c r="A4323" s="46">
        <v>4770</v>
      </c>
      <c r="B4323" s="46">
        <v>4323</v>
      </c>
      <c r="D4323" s="46" t="s">
        <v>17603</v>
      </c>
      <c r="G4323" s="46" t="s">
        <v>19531</v>
      </c>
      <c r="I4323" s="46" t="s">
        <v>20512</v>
      </c>
      <c r="L4323" s="46" t="s">
        <v>42</v>
      </c>
      <c r="O4323" s="46" t="s">
        <v>42</v>
      </c>
      <c r="P4323" s="43">
        <v>41571</v>
      </c>
      <c r="R4323" s="46">
        <v>24.2</v>
      </c>
      <c r="S4323" s="46">
        <v>5.82</v>
      </c>
      <c r="AA4323" s="46" t="s">
        <v>20717</v>
      </c>
      <c r="AR4323" s="95"/>
    </row>
    <row r="4324" spans="1:44" ht="15" customHeight="1">
      <c r="A4324" s="46">
        <v>4771</v>
      </c>
      <c r="B4324" s="46">
        <v>4324</v>
      </c>
      <c r="D4324" s="46" t="s">
        <v>17604</v>
      </c>
      <c r="G4324" s="46" t="s">
        <v>19532</v>
      </c>
      <c r="I4324" s="46" t="s">
        <v>20544</v>
      </c>
      <c r="L4324" s="46" t="s">
        <v>42</v>
      </c>
      <c r="O4324" s="46" t="s">
        <v>42</v>
      </c>
      <c r="P4324" s="43">
        <v>41571</v>
      </c>
      <c r="R4324" s="46">
        <v>17</v>
      </c>
      <c r="S4324" s="46">
        <v>2.36</v>
      </c>
      <c r="AA4324" s="46" t="s">
        <v>20717</v>
      </c>
      <c r="AR4324" s="95"/>
    </row>
    <row r="4325" spans="1:44" ht="15" customHeight="1">
      <c r="A4325" s="46">
        <v>4772</v>
      </c>
      <c r="B4325" s="46">
        <v>4325</v>
      </c>
      <c r="D4325" s="46" t="s">
        <v>17605</v>
      </c>
      <c r="G4325" s="46" t="s">
        <v>19220</v>
      </c>
      <c r="I4325" s="46" t="s">
        <v>20399</v>
      </c>
      <c r="L4325" s="46" t="s">
        <v>42</v>
      </c>
      <c r="O4325" s="46" t="s">
        <v>42</v>
      </c>
      <c r="P4325" s="43">
        <v>41571</v>
      </c>
      <c r="R4325" s="46">
        <v>36.4</v>
      </c>
      <c r="S4325" s="46">
        <v>7.13</v>
      </c>
      <c r="AA4325" s="46" t="s">
        <v>20717</v>
      </c>
      <c r="AR4325" s="95"/>
    </row>
    <row r="4326" spans="1:44" ht="15" customHeight="1">
      <c r="A4326" s="46">
        <v>4773</v>
      </c>
      <c r="B4326" s="46">
        <v>4326</v>
      </c>
      <c r="D4326" s="46" t="s">
        <v>17606</v>
      </c>
      <c r="G4326" s="46" t="s">
        <v>19249</v>
      </c>
      <c r="I4326" s="46" t="s">
        <v>20399</v>
      </c>
      <c r="L4326" s="46" t="s">
        <v>42</v>
      </c>
      <c r="O4326" s="46" t="s">
        <v>42</v>
      </c>
      <c r="P4326" s="43">
        <v>41571</v>
      </c>
      <c r="R4326" s="46">
        <v>44.4</v>
      </c>
      <c r="S4326" s="46">
        <v>7.42</v>
      </c>
      <c r="AA4326" s="46" t="s">
        <v>20717</v>
      </c>
      <c r="AR4326" s="95"/>
    </row>
    <row r="4327" spans="1:44" ht="15" customHeight="1">
      <c r="A4327" s="46">
        <v>4774</v>
      </c>
      <c r="B4327" s="46">
        <v>4327</v>
      </c>
      <c r="D4327" s="46" t="s">
        <v>17607</v>
      </c>
      <c r="E4327" s="46" t="s">
        <v>27741</v>
      </c>
      <c r="G4327" s="46" t="s">
        <v>19222</v>
      </c>
      <c r="I4327" s="46" t="s">
        <v>20400</v>
      </c>
      <c r="L4327" s="46" t="s">
        <v>42</v>
      </c>
      <c r="O4327" s="46" t="s">
        <v>42</v>
      </c>
      <c r="P4327" s="43">
        <v>41571</v>
      </c>
      <c r="R4327" s="46">
        <v>45.1</v>
      </c>
      <c r="S4327" s="46">
        <v>13.2</v>
      </c>
      <c r="AA4327" s="46" t="s">
        <v>20717</v>
      </c>
      <c r="AR4327" s="95"/>
    </row>
    <row r="4328" spans="1:44" ht="15" customHeight="1">
      <c r="A4328" s="46">
        <v>4775</v>
      </c>
      <c r="B4328" s="46">
        <v>4328</v>
      </c>
      <c r="D4328" s="46" t="s">
        <v>17608</v>
      </c>
      <c r="G4328" s="46" t="s">
        <v>19533</v>
      </c>
      <c r="I4328" s="46" t="s">
        <v>20545</v>
      </c>
      <c r="L4328" s="46" t="s">
        <v>42</v>
      </c>
      <c r="O4328" s="46" t="s">
        <v>42</v>
      </c>
      <c r="P4328" s="43">
        <v>41571</v>
      </c>
      <c r="R4328" s="46">
        <v>42.1</v>
      </c>
      <c r="S4328" s="46">
        <v>12.1</v>
      </c>
      <c r="AA4328" s="46" t="s">
        <v>20717</v>
      </c>
      <c r="AR4328" s="95"/>
    </row>
    <row r="4329" spans="1:44" ht="15" customHeight="1">
      <c r="A4329" s="46">
        <v>4776</v>
      </c>
      <c r="B4329" s="46">
        <v>4329</v>
      </c>
      <c r="D4329" s="46" t="s">
        <v>17609</v>
      </c>
      <c r="E4329" s="46" t="s">
        <v>23793</v>
      </c>
      <c r="G4329" s="46" t="s">
        <v>19429</v>
      </c>
      <c r="I4329" s="46" t="s">
        <v>20360</v>
      </c>
      <c r="L4329" s="46" t="s">
        <v>42</v>
      </c>
      <c r="O4329" s="46" t="s">
        <v>42</v>
      </c>
      <c r="P4329" s="43">
        <v>41571</v>
      </c>
      <c r="R4329" s="46" t="s">
        <v>20706</v>
      </c>
      <c r="S4329" s="46">
        <v>6.79</v>
      </c>
      <c r="AA4329" s="46" t="s">
        <v>20717</v>
      </c>
      <c r="AR4329" s="95"/>
    </row>
    <row r="4330" spans="1:44" ht="15" customHeight="1">
      <c r="A4330" s="46">
        <v>4777</v>
      </c>
      <c r="B4330" s="46">
        <v>4330</v>
      </c>
      <c r="D4330" s="46" t="s">
        <v>17610</v>
      </c>
      <c r="E4330" s="46" t="s">
        <v>23789</v>
      </c>
      <c r="G4330" s="46" t="s">
        <v>19432</v>
      </c>
      <c r="I4330" s="46" t="s">
        <v>20360</v>
      </c>
      <c r="L4330" s="46" t="s">
        <v>42</v>
      </c>
      <c r="O4330" s="46" t="s">
        <v>42</v>
      </c>
      <c r="P4330" s="43">
        <v>41571</v>
      </c>
      <c r="R4330" s="46" t="s">
        <v>20707</v>
      </c>
      <c r="S4330" s="46">
        <v>15.1</v>
      </c>
      <c r="AA4330" s="46" t="s">
        <v>20717</v>
      </c>
      <c r="AR4330" s="95"/>
    </row>
    <row r="4331" spans="1:44" ht="15" customHeight="1">
      <c r="A4331" s="46">
        <v>4778</v>
      </c>
      <c r="B4331" s="46">
        <v>4331</v>
      </c>
      <c r="D4331" s="46" t="s">
        <v>17611</v>
      </c>
      <c r="G4331" s="46" t="s">
        <v>19434</v>
      </c>
      <c r="I4331" s="46" t="s">
        <v>20360</v>
      </c>
      <c r="L4331" s="46" t="s">
        <v>42</v>
      </c>
      <c r="O4331" s="46" t="s">
        <v>42</v>
      </c>
      <c r="P4331" s="43">
        <v>41571</v>
      </c>
      <c r="R4331" s="46">
        <v>33.299999999999997</v>
      </c>
      <c r="S4331" s="46">
        <v>2.38</v>
      </c>
      <c r="AA4331" s="46" t="s">
        <v>20717</v>
      </c>
      <c r="AR4331" s="95"/>
    </row>
    <row r="4332" spans="1:44" ht="15" customHeight="1">
      <c r="A4332" s="46">
        <v>4779</v>
      </c>
      <c r="B4332" s="46">
        <v>4332</v>
      </c>
      <c r="D4332" s="46" t="s">
        <v>17612</v>
      </c>
      <c r="G4332" s="46" t="s">
        <v>19534</v>
      </c>
      <c r="I4332" s="46" t="s">
        <v>20546</v>
      </c>
      <c r="L4332" s="46" t="s">
        <v>42</v>
      </c>
      <c r="O4332" s="46" t="s">
        <v>42</v>
      </c>
      <c r="P4332" s="43">
        <v>41571</v>
      </c>
      <c r="R4332" s="46">
        <v>46.2</v>
      </c>
      <c r="S4332" s="46">
        <v>6.83</v>
      </c>
      <c r="AA4332" s="46" t="s">
        <v>20717</v>
      </c>
      <c r="AR4332" s="95"/>
    </row>
    <row r="4333" spans="1:44" ht="15" customHeight="1">
      <c r="A4333" s="46">
        <v>4780</v>
      </c>
      <c r="B4333" s="46">
        <v>4333</v>
      </c>
      <c r="D4333" s="46" t="s">
        <v>17613</v>
      </c>
      <c r="G4333" s="46" t="s">
        <v>19535</v>
      </c>
      <c r="I4333" s="46" t="s">
        <v>20547</v>
      </c>
      <c r="L4333" s="46" t="s">
        <v>42</v>
      </c>
      <c r="O4333" s="46" t="s">
        <v>42</v>
      </c>
      <c r="P4333" s="43">
        <v>41571</v>
      </c>
      <c r="R4333" s="46">
        <v>18.7</v>
      </c>
      <c r="S4333" s="46">
        <v>2.62</v>
      </c>
      <c r="AA4333" s="46" t="s">
        <v>20717</v>
      </c>
      <c r="AR4333" s="95"/>
    </row>
    <row r="4334" spans="1:44" ht="15" customHeight="1">
      <c r="A4334" s="46">
        <v>4781</v>
      </c>
      <c r="B4334" s="46">
        <v>4334</v>
      </c>
      <c r="D4334" s="46" t="s">
        <v>17614</v>
      </c>
      <c r="G4334" s="46" t="s">
        <v>19536</v>
      </c>
      <c r="I4334" s="46" t="s">
        <v>20548</v>
      </c>
      <c r="L4334" s="46" t="s">
        <v>42</v>
      </c>
      <c r="O4334" s="46" t="s">
        <v>42</v>
      </c>
      <c r="P4334" s="43">
        <v>41571</v>
      </c>
      <c r="R4334" s="46">
        <v>27.2</v>
      </c>
      <c r="S4334" s="46">
        <v>15.1</v>
      </c>
      <c r="AA4334" s="46" t="s">
        <v>20717</v>
      </c>
      <c r="AR4334" s="95"/>
    </row>
    <row r="4335" spans="1:44" ht="15" customHeight="1">
      <c r="A4335" s="46">
        <v>4782</v>
      </c>
      <c r="B4335" s="46">
        <v>4335</v>
      </c>
      <c r="D4335" s="46" t="s">
        <v>17615</v>
      </c>
      <c r="G4335" s="46" t="s">
        <v>19509</v>
      </c>
      <c r="I4335" s="46" t="s">
        <v>20549</v>
      </c>
      <c r="L4335" s="46" t="s">
        <v>42</v>
      </c>
      <c r="O4335" s="46" t="s">
        <v>42</v>
      </c>
      <c r="P4335" s="43">
        <v>41571</v>
      </c>
      <c r="R4335" s="46">
        <v>20</v>
      </c>
      <c r="S4335" s="46">
        <v>3.7</v>
      </c>
      <c r="AA4335" s="46" t="s">
        <v>20717</v>
      </c>
      <c r="AR4335" s="95"/>
    </row>
    <row r="4336" spans="1:44" ht="15" customHeight="1">
      <c r="A4336" s="46">
        <v>4783</v>
      </c>
      <c r="B4336" s="46">
        <v>4336</v>
      </c>
      <c r="D4336" s="46" t="s">
        <v>17616</v>
      </c>
      <c r="G4336" s="46" t="s">
        <v>19537</v>
      </c>
      <c r="I4336" s="46" t="s">
        <v>20550</v>
      </c>
      <c r="L4336" s="46" t="s">
        <v>42</v>
      </c>
      <c r="O4336" s="46" t="s">
        <v>42</v>
      </c>
      <c r="P4336" s="43">
        <v>41571</v>
      </c>
      <c r="R4336" s="46">
        <v>38.5</v>
      </c>
      <c r="S4336" s="46">
        <v>4.93</v>
      </c>
      <c r="AA4336" s="46" t="s">
        <v>20717</v>
      </c>
      <c r="AR4336" s="95"/>
    </row>
    <row r="4337" spans="1:44" ht="15" customHeight="1">
      <c r="A4337" s="46">
        <v>4784</v>
      </c>
      <c r="B4337" s="46">
        <v>4337</v>
      </c>
      <c r="D4337" s="46" t="s">
        <v>17617</v>
      </c>
      <c r="G4337" s="46" t="s">
        <v>19538</v>
      </c>
      <c r="I4337" s="46" t="s">
        <v>20551</v>
      </c>
      <c r="L4337" s="46" t="s">
        <v>42</v>
      </c>
      <c r="O4337" s="46" t="s">
        <v>42</v>
      </c>
      <c r="P4337" s="43">
        <v>41571</v>
      </c>
      <c r="R4337" s="46">
        <v>34</v>
      </c>
      <c r="S4337" s="46">
        <v>9.68</v>
      </c>
      <c r="AA4337" s="46" t="s">
        <v>20717</v>
      </c>
      <c r="AR4337" s="95"/>
    </row>
    <row r="4338" spans="1:44" ht="15" customHeight="1">
      <c r="A4338" s="46">
        <v>4785</v>
      </c>
      <c r="B4338" s="46">
        <v>4338</v>
      </c>
      <c r="D4338" s="46" t="s">
        <v>17618</v>
      </c>
      <c r="G4338" s="46" t="s">
        <v>19539</v>
      </c>
      <c r="I4338" s="46" t="s">
        <v>20454</v>
      </c>
      <c r="L4338" s="46" t="s">
        <v>42</v>
      </c>
      <c r="O4338" s="46" t="s">
        <v>42</v>
      </c>
      <c r="P4338" s="43">
        <v>41575</v>
      </c>
      <c r="R4338" s="46">
        <v>49</v>
      </c>
      <c r="S4338" s="46">
        <v>20.3</v>
      </c>
      <c r="AA4338" s="46" t="s">
        <v>20717</v>
      </c>
      <c r="AB4338" s="46" t="s">
        <v>20869</v>
      </c>
      <c r="AR4338" s="95"/>
    </row>
    <row r="4339" spans="1:44" ht="15" customHeight="1">
      <c r="A4339" s="46">
        <v>4786</v>
      </c>
      <c r="B4339" s="46">
        <v>4339</v>
      </c>
      <c r="D4339" s="46" t="s">
        <v>17619</v>
      </c>
      <c r="G4339" s="46" t="s">
        <v>19540</v>
      </c>
      <c r="I4339" s="46" t="s">
        <v>20454</v>
      </c>
      <c r="L4339" s="46" t="s">
        <v>42</v>
      </c>
      <c r="O4339" s="46" t="s">
        <v>42</v>
      </c>
      <c r="P4339" s="43">
        <v>41575</v>
      </c>
      <c r="R4339" s="46">
        <v>39.700000000000003</v>
      </c>
      <c r="S4339" s="46">
        <v>5.94</v>
      </c>
      <c r="AA4339" s="46" t="s">
        <v>20717</v>
      </c>
      <c r="AB4339" s="46" t="s">
        <v>20870</v>
      </c>
      <c r="AR4339" s="95"/>
    </row>
    <row r="4340" spans="1:44" ht="15" customHeight="1">
      <c r="A4340" s="46">
        <v>4787</v>
      </c>
      <c r="B4340" s="46">
        <v>4340</v>
      </c>
      <c r="D4340" s="46" t="s">
        <v>17620</v>
      </c>
      <c r="G4340" s="46" t="s">
        <v>19541</v>
      </c>
      <c r="I4340" s="46" t="s">
        <v>20552</v>
      </c>
      <c r="L4340" s="46" t="s">
        <v>42</v>
      </c>
      <c r="O4340" s="46" t="s">
        <v>42</v>
      </c>
      <c r="P4340" s="43">
        <v>41575</v>
      </c>
      <c r="R4340" s="46">
        <v>47.9</v>
      </c>
      <c r="S4340" s="46">
        <v>18.5</v>
      </c>
      <c r="AA4340" s="46" t="s">
        <v>20717</v>
      </c>
      <c r="AR4340" s="95"/>
    </row>
    <row r="4341" spans="1:44" ht="15" customHeight="1">
      <c r="A4341" s="46">
        <v>4788</v>
      </c>
      <c r="B4341" s="46">
        <v>4341</v>
      </c>
      <c r="D4341" s="46" t="s">
        <v>17621</v>
      </c>
      <c r="G4341" s="46" t="s">
        <v>19542</v>
      </c>
      <c r="I4341" s="46" t="s">
        <v>20552</v>
      </c>
      <c r="L4341" s="46" t="s">
        <v>42</v>
      </c>
      <c r="O4341" s="46" t="s">
        <v>42</v>
      </c>
      <c r="P4341" s="43">
        <v>41575</v>
      </c>
      <c r="R4341" s="46">
        <v>40.700000000000003</v>
      </c>
      <c r="S4341" s="46">
        <v>15</v>
      </c>
      <c r="AA4341" s="46" t="s">
        <v>20717</v>
      </c>
      <c r="AR4341" s="95"/>
    </row>
    <row r="4342" spans="1:44" ht="15" customHeight="1">
      <c r="A4342" s="46">
        <v>4789</v>
      </c>
      <c r="B4342" s="46">
        <v>4342</v>
      </c>
      <c r="D4342" s="46" t="s">
        <v>17622</v>
      </c>
      <c r="G4342" s="46" t="s">
        <v>19543</v>
      </c>
      <c r="I4342" s="46" t="s">
        <v>20510</v>
      </c>
      <c r="L4342" s="46" t="s">
        <v>22540</v>
      </c>
      <c r="O4342" s="46" t="s">
        <v>22540</v>
      </c>
      <c r="P4342" s="43">
        <v>41575</v>
      </c>
      <c r="R4342" s="46">
        <v>26.2</v>
      </c>
      <c r="S4342" s="46">
        <v>7.86</v>
      </c>
      <c r="AA4342" s="46" t="s">
        <v>20717</v>
      </c>
      <c r="AR4342" s="95"/>
    </row>
    <row r="4343" spans="1:44" ht="15" customHeight="1">
      <c r="A4343" s="46">
        <v>4790</v>
      </c>
      <c r="B4343" s="46">
        <v>4343</v>
      </c>
      <c r="D4343" s="46" t="s">
        <v>17623</v>
      </c>
      <c r="G4343" s="46">
        <v>650031</v>
      </c>
      <c r="I4343" s="46" t="s">
        <v>20452</v>
      </c>
      <c r="P4343" s="43">
        <v>41575</v>
      </c>
      <c r="R4343" s="46">
        <v>43.2</v>
      </c>
      <c r="S4343" s="46">
        <v>15.3</v>
      </c>
      <c r="AA4343" s="46" t="s">
        <v>20717</v>
      </c>
      <c r="AR4343" s="95"/>
    </row>
    <row r="4344" spans="1:44" ht="15" customHeight="1">
      <c r="A4344" s="46">
        <v>4791</v>
      </c>
      <c r="B4344" s="46">
        <v>4344</v>
      </c>
      <c r="D4344" s="46" t="s">
        <v>17624</v>
      </c>
      <c r="G4344" s="46" t="s">
        <v>19544</v>
      </c>
      <c r="I4344" s="46" t="s">
        <v>20354</v>
      </c>
      <c r="L4344" s="46" t="s">
        <v>42</v>
      </c>
      <c r="O4344" s="46" t="s">
        <v>42</v>
      </c>
      <c r="P4344" s="43">
        <v>41575</v>
      </c>
      <c r="R4344" s="46">
        <v>42.5</v>
      </c>
      <c r="S4344" s="46">
        <v>42.7</v>
      </c>
      <c r="AA4344" s="46" t="s">
        <v>20717</v>
      </c>
      <c r="AR4344" s="95"/>
    </row>
    <row r="4345" spans="1:44" ht="15" customHeight="1">
      <c r="A4345" s="46">
        <v>4792</v>
      </c>
      <c r="B4345" s="46">
        <v>4345</v>
      </c>
      <c r="D4345" s="46" t="s">
        <v>17625</v>
      </c>
      <c r="E4345" s="46" t="s">
        <v>18658</v>
      </c>
      <c r="G4345" s="46" t="s">
        <v>19545</v>
      </c>
      <c r="I4345" s="46" t="s">
        <v>20367</v>
      </c>
      <c r="L4345" s="46" t="s">
        <v>42</v>
      </c>
      <c r="O4345" s="46" t="s">
        <v>42</v>
      </c>
      <c r="P4345" s="43">
        <v>41575</v>
      </c>
      <c r="R4345" s="46">
        <v>32.799999999999997</v>
      </c>
      <c r="S4345" s="46">
        <v>24.3</v>
      </c>
      <c r="AA4345" s="46" t="s">
        <v>27732</v>
      </c>
      <c r="AR4345" s="95"/>
    </row>
    <row r="4346" spans="1:44" ht="15" customHeight="1">
      <c r="A4346" s="46">
        <v>4793</v>
      </c>
      <c r="B4346" s="46">
        <v>4346</v>
      </c>
      <c r="D4346" s="46" t="s">
        <v>17626</v>
      </c>
      <c r="G4346" s="46" t="s">
        <v>19333</v>
      </c>
      <c r="I4346" s="46" t="s">
        <v>20432</v>
      </c>
      <c r="L4346" s="46" t="s">
        <v>42</v>
      </c>
      <c r="O4346" s="46" t="s">
        <v>42</v>
      </c>
      <c r="P4346" s="43">
        <v>41575</v>
      </c>
      <c r="R4346" s="46">
        <v>23.3</v>
      </c>
      <c r="S4346" s="46">
        <v>28.9</v>
      </c>
      <c r="AA4346" s="46" t="s">
        <v>20717</v>
      </c>
      <c r="AR4346" s="95"/>
    </row>
    <row r="4347" spans="1:44" ht="15" customHeight="1">
      <c r="A4347" s="46">
        <v>4794</v>
      </c>
      <c r="B4347" s="46">
        <v>4347</v>
      </c>
      <c r="D4347" s="46" t="s">
        <v>17627</v>
      </c>
      <c r="E4347" s="46" t="s">
        <v>27739</v>
      </c>
      <c r="G4347" s="46" t="s">
        <v>19427</v>
      </c>
      <c r="I4347" s="46" t="s">
        <v>20356</v>
      </c>
      <c r="L4347" s="46" t="s">
        <v>42</v>
      </c>
      <c r="O4347" s="46" t="s">
        <v>42</v>
      </c>
      <c r="P4347" s="43">
        <v>41575</v>
      </c>
      <c r="R4347" s="46" t="s">
        <v>20708</v>
      </c>
      <c r="S4347" s="46">
        <v>42.6</v>
      </c>
      <c r="AA4347" s="46" t="s">
        <v>20717</v>
      </c>
      <c r="AR4347" s="95"/>
    </row>
    <row r="4348" spans="1:44" ht="15" customHeight="1">
      <c r="A4348" s="46">
        <v>4795</v>
      </c>
      <c r="B4348" s="46">
        <v>4348</v>
      </c>
      <c r="D4348" s="46" t="s">
        <v>17628</v>
      </c>
      <c r="G4348" s="46" t="s">
        <v>19546</v>
      </c>
      <c r="I4348" s="46" t="s">
        <v>20553</v>
      </c>
      <c r="L4348" s="46" t="s">
        <v>22540</v>
      </c>
      <c r="O4348" s="46" t="s">
        <v>22540</v>
      </c>
      <c r="P4348" s="43">
        <v>41575</v>
      </c>
      <c r="R4348" s="46">
        <v>17.8</v>
      </c>
      <c r="S4348" s="46">
        <v>18.7</v>
      </c>
      <c r="AA4348" s="46" t="s">
        <v>20717</v>
      </c>
      <c r="AR4348" s="95"/>
    </row>
    <row r="4349" spans="1:44" ht="15" customHeight="1">
      <c r="A4349" s="46">
        <v>4796</v>
      </c>
      <c r="B4349" s="46">
        <v>4349</v>
      </c>
      <c r="D4349" s="46" t="s">
        <v>17629</v>
      </c>
      <c r="G4349" s="46" t="s">
        <v>19547</v>
      </c>
      <c r="I4349" s="46" t="s">
        <v>20432</v>
      </c>
      <c r="P4349" s="43">
        <v>41575</v>
      </c>
      <c r="R4349" s="46">
        <v>41.2</v>
      </c>
      <c r="S4349" s="46">
        <v>35.4</v>
      </c>
      <c r="AA4349" s="46" t="s">
        <v>20717</v>
      </c>
      <c r="AR4349" s="95"/>
    </row>
    <row r="4350" spans="1:44" ht="15" customHeight="1">
      <c r="A4350" s="46">
        <v>4797</v>
      </c>
      <c r="B4350" s="46">
        <v>4350</v>
      </c>
      <c r="D4350" s="46" t="s">
        <v>17630</v>
      </c>
      <c r="E4350" s="46" t="s">
        <v>24863</v>
      </c>
      <c r="G4350" s="46" t="s">
        <v>19287</v>
      </c>
      <c r="I4350" s="46" t="s">
        <v>20367</v>
      </c>
      <c r="P4350" s="43">
        <v>41575</v>
      </c>
      <c r="R4350" s="46">
        <v>35.5</v>
      </c>
      <c r="S4350" s="46">
        <v>9.67</v>
      </c>
      <c r="AA4350" s="46" t="s">
        <v>20717</v>
      </c>
      <c r="AR4350" s="95"/>
    </row>
    <row r="4351" spans="1:44" ht="15" customHeight="1">
      <c r="A4351" s="46">
        <v>4798</v>
      </c>
      <c r="B4351" s="46">
        <v>4351</v>
      </c>
      <c r="D4351" s="46" t="s">
        <v>17631</v>
      </c>
      <c r="E4351" s="46" t="s">
        <v>28283</v>
      </c>
      <c r="G4351" s="46" t="s">
        <v>19253</v>
      </c>
      <c r="I4351" s="46" t="s">
        <v>20406</v>
      </c>
      <c r="P4351" s="43">
        <v>41575</v>
      </c>
      <c r="R4351" s="46">
        <v>28.5</v>
      </c>
      <c r="S4351" s="46">
        <v>3.4</v>
      </c>
      <c r="AA4351" s="46" t="s">
        <v>20717</v>
      </c>
      <c r="AR4351" s="95"/>
    </row>
    <row r="4352" spans="1:44" ht="15" customHeight="1">
      <c r="A4352" s="46">
        <v>4799</v>
      </c>
      <c r="B4352" s="46">
        <v>4352</v>
      </c>
      <c r="D4352" s="46" t="s">
        <v>17632</v>
      </c>
      <c r="E4352" s="46" t="s">
        <v>27736</v>
      </c>
      <c r="G4352" s="46" t="s">
        <v>19213</v>
      </c>
      <c r="I4352" s="46" t="s">
        <v>20356</v>
      </c>
      <c r="P4352" s="43">
        <v>41575</v>
      </c>
      <c r="R4352" s="46">
        <v>32.5</v>
      </c>
      <c r="S4352" s="46">
        <v>18</v>
      </c>
      <c r="AA4352" s="46" t="s">
        <v>20717</v>
      </c>
      <c r="AR4352" s="95"/>
    </row>
    <row r="4353" spans="1:44" ht="15" customHeight="1">
      <c r="A4353" s="46">
        <v>4800</v>
      </c>
      <c r="B4353" s="46">
        <v>4353</v>
      </c>
      <c r="D4353" s="46" t="s">
        <v>17633</v>
      </c>
      <c r="G4353" s="46" t="s">
        <v>19351</v>
      </c>
      <c r="I4353" s="46" t="s">
        <v>20545</v>
      </c>
      <c r="P4353" s="43">
        <v>41575</v>
      </c>
      <c r="R4353" s="46">
        <v>35.700000000000003</v>
      </c>
      <c r="S4353" s="46">
        <v>9.6</v>
      </c>
      <c r="AA4353" s="46" t="s">
        <v>20717</v>
      </c>
      <c r="AR4353" s="95"/>
    </row>
    <row r="4354" spans="1:44" ht="15" customHeight="1">
      <c r="A4354" s="46">
        <v>4801</v>
      </c>
      <c r="B4354" s="46">
        <v>4354</v>
      </c>
      <c r="D4354" s="46" t="s">
        <v>17634</v>
      </c>
      <c r="E4354" s="46" t="s">
        <v>27737</v>
      </c>
      <c r="G4354" s="46" t="s">
        <v>19276</v>
      </c>
      <c r="I4354" s="46" t="s">
        <v>20356</v>
      </c>
      <c r="P4354" s="43">
        <v>41575</v>
      </c>
      <c r="R4354" s="46" t="s">
        <v>20709</v>
      </c>
      <c r="S4354" s="46">
        <v>21.6</v>
      </c>
      <c r="AA4354" s="46" t="s">
        <v>20717</v>
      </c>
      <c r="AR4354" s="95"/>
    </row>
    <row r="4355" spans="1:44" ht="15" customHeight="1">
      <c r="A4355" s="46">
        <v>4802</v>
      </c>
      <c r="B4355" s="46">
        <v>4355</v>
      </c>
      <c r="D4355" s="46" t="s">
        <v>17635</v>
      </c>
      <c r="G4355" s="46" t="s">
        <v>19185</v>
      </c>
      <c r="I4355" s="46" t="s">
        <v>20377</v>
      </c>
      <c r="P4355" s="43">
        <v>41575</v>
      </c>
      <c r="R4355" s="46">
        <v>38.200000000000003</v>
      </c>
      <c r="S4355" s="46">
        <v>5.04</v>
      </c>
      <c r="AA4355" s="46" t="s">
        <v>20717</v>
      </c>
      <c r="AR4355" s="95"/>
    </row>
    <row r="4356" spans="1:44" ht="15" customHeight="1">
      <c r="A4356" s="46">
        <v>4803</v>
      </c>
      <c r="B4356" s="46">
        <v>4356</v>
      </c>
      <c r="D4356" s="46" t="s">
        <v>17636</v>
      </c>
      <c r="G4356" s="46" t="s">
        <v>19177</v>
      </c>
      <c r="I4356" s="46" t="s">
        <v>20375</v>
      </c>
      <c r="P4356" s="43">
        <v>41575</v>
      </c>
      <c r="R4356" s="46">
        <v>35.1</v>
      </c>
      <c r="S4356" s="46">
        <v>7.04</v>
      </c>
      <c r="AA4356" s="46" t="s">
        <v>20717</v>
      </c>
      <c r="AR4356" s="95"/>
    </row>
    <row r="4357" spans="1:44" ht="15" customHeight="1">
      <c r="A4357" s="46">
        <v>4804</v>
      </c>
      <c r="B4357" s="46">
        <v>4357</v>
      </c>
      <c r="D4357" s="46" t="s">
        <v>17637</v>
      </c>
      <c r="E4357" s="46" t="s">
        <v>23777</v>
      </c>
      <c r="G4357" s="46" t="s">
        <v>19272</v>
      </c>
      <c r="I4357" s="46" t="s">
        <v>20421</v>
      </c>
      <c r="P4357" s="43">
        <v>41575</v>
      </c>
      <c r="R4357" s="46">
        <v>36.700000000000003</v>
      </c>
      <c r="S4357" s="46">
        <v>14.9</v>
      </c>
      <c r="AA4357" s="46" t="s">
        <v>20717</v>
      </c>
      <c r="AR4357" s="95" t="s">
        <v>23777</v>
      </c>
    </row>
    <row r="4358" spans="1:44" ht="15" customHeight="1">
      <c r="A4358" s="46">
        <v>4805</v>
      </c>
      <c r="B4358" s="46">
        <v>4358</v>
      </c>
      <c r="D4358" s="46" t="s">
        <v>17638</v>
      </c>
      <c r="G4358" s="46" t="s">
        <v>19270</v>
      </c>
      <c r="I4358" s="46" t="s">
        <v>20378</v>
      </c>
      <c r="P4358" s="43">
        <v>41575</v>
      </c>
      <c r="R4358" s="46">
        <v>36</v>
      </c>
      <c r="S4358" s="46">
        <v>4.46</v>
      </c>
      <c r="AA4358" s="46" t="s">
        <v>20717</v>
      </c>
      <c r="AR4358" s="95"/>
    </row>
    <row r="4359" spans="1:44" ht="15" customHeight="1">
      <c r="A4359" s="46">
        <v>4806</v>
      </c>
      <c r="B4359" s="46">
        <v>4359</v>
      </c>
      <c r="D4359" s="46" t="s">
        <v>17639</v>
      </c>
      <c r="G4359" s="46" t="s">
        <v>19273</v>
      </c>
      <c r="I4359" s="46" t="s">
        <v>20386</v>
      </c>
      <c r="P4359" s="43">
        <v>41575</v>
      </c>
      <c r="R4359" s="46">
        <v>38.9</v>
      </c>
      <c r="S4359" s="46">
        <v>6.1</v>
      </c>
      <c r="AA4359" s="46" t="s">
        <v>20717</v>
      </c>
      <c r="AR4359" s="95"/>
    </row>
    <row r="4360" spans="1:44" ht="15" customHeight="1">
      <c r="A4360" s="46">
        <v>4807</v>
      </c>
      <c r="B4360" s="46">
        <v>4360</v>
      </c>
      <c r="D4360" s="46" t="s">
        <v>17640</v>
      </c>
      <c r="G4360" s="46" t="s">
        <v>19548</v>
      </c>
      <c r="I4360" s="46" t="s">
        <v>20364</v>
      </c>
      <c r="P4360" s="43">
        <v>41575</v>
      </c>
      <c r="R4360" s="46">
        <v>21.4</v>
      </c>
      <c r="S4360" s="46">
        <v>18.3</v>
      </c>
      <c r="AA4360" s="46" t="s">
        <v>20717</v>
      </c>
      <c r="AR4360" s="95"/>
    </row>
    <row r="4361" spans="1:44" ht="15" customHeight="1">
      <c r="A4361" s="46">
        <v>4808</v>
      </c>
      <c r="B4361" s="46">
        <v>4361</v>
      </c>
      <c r="D4361" s="46" t="s">
        <v>17641</v>
      </c>
      <c r="G4361" s="46" t="s">
        <v>19549</v>
      </c>
      <c r="I4361" s="46" t="s">
        <v>20554</v>
      </c>
      <c r="P4361" s="43">
        <v>41575</v>
      </c>
      <c r="R4361" s="46">
        <v>33.799999999999997</v>
      </c>
      <c r="S4361" s="46">
        <v>3.37</v>
      </c>
      <c r="AA4361" s="46" t="s">
        <v>20717</v>
      </c>
      <c r="AR4361" s="95"/>
    </row>
    <row r="4362" spans="1:44" ht="15" customHeight="1">
      <c r="A4362" s="46">
        <v>4809</v>
      </c>
      <c r="B4362" s="46">
        <v>4362</v>
      </c>
      <c r="D4362" s="46" t="s">
        <v>17642</v>
      </c>
      <c r="G4362" s="46" t="s">
        <v>19550</v>
      </c>
      <c r="I4362" s="46" t="s">
        <v>20375</v>
      </c>
      <c r="P4362" s="43">
        <v>41576</v>
      </c>
      <c r="R4362" s="46">
        <v>37.799999999999997</v>
      </c>
      <c r="S4362" s="46">
        <v>26.5</v>
      </c>
      <c r="AA4362" s="46" t="s">
        <v>20717</v>
      </c>
      <c r="AR4362" s="95"/>
    </row>
    <row r="4363" spans="1:44" ht="15" customHeight="1">
      <c r="A4363" s="46">
        <v>4810</v>
      </c>
      <c r="B4363" s="46">
        <v>4363</v>
      </c>
      <c r="D4363" s="46" t="s">
        <v>17643</v>
      </c>
      <c r="G4363" s="46" t="s">
        <v>19551</v>
      </c>
      <c r="I4363" s="46" t="s">
        <v>20555</v>
      </c>
      <c r="P4363" s="43">
        <v>41576</v>
      </c>
      <c r="R4363" s="46">
        <v>34.299999999999997</v>
      </c>
      <c r="S4363" s="46">
        <v>38.1</v>
      </c>
      <c r="AA4363" s="46" t="s">
        <v>20717</v>
      </c>
      <c r="AR4363" s="95"/>
    </row>
    <row r="4364" spans="1:44" ht="15" customHeight="1">
      <c r="A4364" s="46">
        <v>4811</v>
      </c>
      <c r="B4364" s="46">
        <v>4364</v>
      </c>
      <c r="D4364" s="46" t="s">
        <v>17644</v>
      </c>
      <c r="G4364" s="46" t="s">
        <v>19552</v>
      </c>
      <c r="I4364" s="46" t="s">
        <v>20556</v>
      </c>
      <c r="P4364" s="43">
        <v>41576</v>
      </c>
      <c r="R4364" s="46">
        <v>35.799999999999997</v>
      </c>
      <c r="S4364" s="46">
        <v>27.2</v>
      </c>
      <c r="AA4364" s="46" t="s">
        <v>20717</v>
      </c>
      <c r="AR4364" s="95"/>
    </row>
    <row r="4365" spans="1:44" ht="15" customHeight="1">
      <c r="A4365" s="46">
        <v>4812</v>
      </c>
      <c r="B4365" s="46">
        <v>4365</v>
      </c>
      <c r="D4365" s="46" t="s">
        <v>17645</v>
      </c>
      <c r="G4365" s="46" t="s">
        <v>19288</v>
      </c>
      <c r="I4365" s="46" t="s">
        <v>20375</v>
      </c>
      <c r="P4365" s="43">
        <v>41576</v>
      </c>
      <c r="R4365" s="46">
        <v>37.799999999999997</v>
      </c>
      <c r="S4365" s="46">
        <v>40.1</v>
      </c>
      <c r="AA4365" s="46" t="s">
        <v>20717</v>
      </c>
      <c r="AR4365" s="95"/>
    </row>
    <row r="4366" spans="1:44" ht="15" customHeight="1">
      <c r="A4366" s="46">
        <v>4813</v>
      </c>
      <c r="B4366" s="46">
        <v>4366</v>
      </c>
      <c r="D4366" s="46" t="s">
        <v>17646</v>
      </c>
      <c r="G4366" s="46" t="s">
        <v>19458</v>
      </c>
      <c r="I4366" s="46" t="s">
        <v>20535</v>
      </c>
      <c r="P4366" s="43">
        <v>41576</v>
      </c>
      <c r="R4366" s="46">
        <v>15.1</v>
      </c>
      <c r="S4366" s="46">
        <v>11.5</v>
      </c>
      <c r="AA4366" s="46" t="s">
        <v>20717</v>
      </c>
      <c r="AR4366" s="95"/>
    </row>
    <row r="4367" spans="1:44" ht="15" customHeight="1">
      <c r="A4367" s="46">
        <v>4814</v>
      </c>
      <c r="B4367" s="46">
        <v>4367</v>
      </c>
      <c r="D4367" s="46" t="s">
        <v>17647</v>
      </c>
      <c r="G4367" s="46" t="s">
        <v>19553</v>
      </c>
      <c r="I4367" s="46" t="s">
        <v>20548</v>
      </c>
      <c r="P4367" s="43">
        <v>41576</v>
      </c>
      <c r="R4367" s="46">
        <v>31.9</v>
      </c>
      <c r="S4367" s="46">
        <v>10</v>
      </c>
      <c r="AA4367" s="46" t="s">
        <v>20717</v>
      </c>
      <c r="AR4367" s="95"/>
    </row>
    <row r="4368" spans="1:44" ht="15" customHeight="1">
      <c r="A4368" s="46">
        <v>4815</v>
      </c>
      <c r="B4368" s="46">
        <v>4368</v>
      </c>
      <c r="D4368" s="46" t="s">
        <v>17648</v>
      </c>
      <c r="G4368" s="46" t="s">
        <v>19312</v>
      </c>
      <c r="I4368" s="46" t="s">
        <v>20535</v>
      </c>
      <c r="P4368" s="43">
        <v>41576</v>
      </c>
      <c r="R4368" s="46">
        <v>27.1</v>
      </c>
      <c r="S4368" s="46">
        <v>35.6</v>
      </c>
      <c r="AA4368" s="46" t="s">
        <v>20717</v>
      </c>
      <c r="AR4368" s="95"/>
    </row>
    <row r="4369" spans="1:44" ht="15" customHeight="1">
      <c r="A4369" s="46">
        <v>4816</v>
      </c>
      <c r="B4369" s="46">
        <v>4369</v>
      </c>
      <c r="D4369" s="46" t="s">
        <v>17649</v>
      </c>
      <c r="G4369" s="46" t="s">
        <v>19554</v>
      </c>
      <c r="I4369" s="46" t="s">
        <v>20455</v>
      </c>
      <c r="P4369" s="43">
        <v>41576</v>
      </c>
      <c r="R4369" s="46">
        <v>28.5</v>
      </c>
      <c r="S4369" s="46">
        <v>39.799999999999997</v>
      </c>
      <c r="AA4369" s="46" t="s">
        <v>20717</v>
      </c>
      <c r="AR4369" s="95"/>
    </row>
    <row r="4370" spans="1:44" ht="15" customHeight="1">
      <c r="A4370" s="46">
        <v>4817</v>
      </c>
      <c r="B4370" s="46">
        <v>4370</v>
      </c>
      <c r="D4370" s="46" t="s">
        <v>17650</v>
      </c>
      <c r="G4370" s="46" t="s">
        <v>19555</v>
      </c>
      <c r="I4370" s="46" t="s">
        <v>20390</v>
      </c>
      <c r="P4370" s="43">
        <v>41576</v>
      </c>
      <c r="R4370" s="46">
        <v>38.4</v>
      </c>
      <c r="S4370" s="46">
        <v>44</v>
      </c>
      <c r="AA4370" s="46" t="s">
        <v>20717</v>
      </c>
      <c r="AR4370" s="95"/>
    </row>
    <row r="4371" spans="1:44" ht="15" customHeight="1">
      <c r="A4371" s="46">
        <v>4818</v>
      </c>
      <c r="B4371" s="46">
        <v>4371</v>
      </c>
      <c r="D4371" s="46" t="s">
        <v>17651</v>
      </c>
      <c r="G4371" s="46" t="s">
        <v>19556</v>
      </c>
      <c r="I4371" s="46" t="s">
        <v>20404</v>
      </c>
      <c r="P4371" s="43">
        <v>41576</v>
      </c>
      <c r="R4371" s="46">
        <v>37.1</v>
      </c>
      <c r="S4371" s="46">
        <v>47</v>
      </c>
      <c r="AA4371" s="46" t="s">
        <v>20717</v>
      </c>
      <c r="AR4371" s="95"/>
    </row>
    <row r="4372" spans="1:44" ht="15" customHeight="1">
      <c r="A4372" s="46">
        <v>4819</v>
      </c>
      <c r="B4372" s="46">
        <v>4372</v>
      </c>
      <c r="D4372" s="46" t="s">
        <v>17652</v>
      </c>
      <c r="G4372" s="46" t="s">
        <v>19557</v>
      </c>
      <c r="I4372" s="46" t="s">
        <v>20435</v>
      </c>
      <c r="P4372" s="43">
        <v>41576</v>
      </c>
      <c r="R4372" s="46">
        <v>43</v>
      </c>
      <c r="S4372" s="46">
        <v>44.9</v>
      </c>
      <c r="AA4372" s="46" t="s">
        <v>20717</v>
      </c>
      <c r="AR4372" s="95"/>
    </row>
    <row r="4373" spans="1:44" ht="15" customHeight="1">
      <c r="A4373" s="46">
        <v>4820</v>
      </c>
      <c r="B4373" s="46">
        <v>4373</v>
      </c>
      <c r="D4373" s="46" t="s">
        <v>17653</v>
      </c>
      <c r="G4373" s="46" t="s">
        <v>19558</v>
      </c>
      <c r="I4373" s="46" t="s">
        <v>20557</v>
      </c>
      <c r="P4373" s="43">
        <v>41576</v>
      </c>
      <c r="R4373" s="46">
        <v>37</v>
      </c>
      <c r="S4373" s="46">
        <v>21.2</v>
      </c>
      <c r="AA4373" s="46" t="s">
        <v>20717</v>
      </c>
      <c r="AR4373" s="95"/>
    </row>
    <row r="4374" spans="1:44" ht="15" customHeight="1">
      <c r="A4374" s="46">
        <v>4821</v>
      </c>
      <c r="B4374" s="46">
        <v>4374</v>
      </c>
      <c r="D4374" s="46" t="s">
        <v>17654</v>
      </c>
      <c r="G4374" s="46" t="s">
        <v>19559</v>
      </c>
      <c r="I4374" s="46" t="s">
        <v>20511</v>
      </c>
      <c r="P4374" s="43">
        <v>41576</v>
      </c>
      <c r="R4374" s="46">
        <v>32</v>
      </c>
      <c r="S4374" s="46">
        <v>21.4</v>
      </c>
      <c r="AA4374" s="46" t="s">
        <v>20717</v>
      </c>
      <c r="AR4374" s="95"/>
    </row>
    <row r="4375" spans="1:44" ht="15" customHeight="1">
      <c r="A4375" s="46">
        <v>4822</v>
      </c>
      <c r="B4375" s="46">
        <v>4375</v>
      </c>
      <c r="D4375" s="46" t="s">
        <v>17655</v>
      </c>
      <c r="G4375" s="46" t="s">
        <v>19560</v>
      </c>
      <c r="I4375" s="46" t="s">
        <v>20510</v>
      </c>
      <c r="P4375" s="43">
        <v>41576</v>
      </c>
      <c r="R4375" s="46">
        <v>17.100000000000001</v>
      </c>
      <c r="S4375" s="46">
        <v>3.42</v>
      </c>
      <c r="AA4375" s="46" t="s">
        <v>20717</v>
      </c>
      <c r="AR4375" s="95"/>
    </row>
    <row r="4376" spans="1:44" ht="15" customHeight="1">
      <c r="A4376" s="46">
        <v>4823</v>
      </c>
      <c r="B4376" s="46">
        <v>4376</v>
      </c>
      <c r="D4376" s="46" t="s">
        <v>17656</v>
      </c>
      <c r="G4376" s="46">
        <v>20104</v>
      </c>
      <c r="I4376" s="46" t="s">
        <v>20434</v>
      </c>
      <c r="P4376" s="43">
        <v>41576</v>
      </c>
      <c r="R4376" s="46">
        <v>7.97</v>
      </c>
      <c r="S4376" s="46">
        <v>10.7</v>
      </c>
      <c r="AA4376" s="46" t="s">
        <v>20717</v>
      </c>
      <c r="AR4376" s="95"/>
    </row>
    <row r="4377" spans="1:44" ht="15" customHeight="1">
      <c r="A4377" s="46">
        <v>4824</v>
      </c>
      <c r="B4377" s="46">
        <v>4377</v>
      </c>
      <c r="D4377" s="46" t="s">
        <v>17657</v>
      </c>
      <c r="G4377" s="46" t="s">
        <v>19561</v>
      </c>
      <c r="I4377" s="46" t="s">
        <v>20553</v>
      </c>
      <c r="P4377" s="43">
        <v>41576</v>
      </c>
      <c r="R4377" s="46">
        <v>36.4</v>
      </c>
      <c r="S4377" s="46">
        <v>3.75</v>
      </c>
      <c r="AA4377" s="46" t="s">
        <v>20717</v>
      </c>
      <c r="AR4377" s="95"/>
    </row>
    <row r="4378" spans="1:44" ht="15" customHeight="1">
      <c r="A4378" s="46">
        <v>4825</v>
      </c>
      <c r="B4378" s="46">
        <v>4378</v>
      </c>
      <c r="D4378" s="46" t="s">
        <v>17658</v>
      </c>
      <c r="G4378" s="46" t="s">
        <v>19562</v>
      </c>
      <c r="I4378" s="46" t="s">
        <v>20510</v>
      </c>
      <c r="P4378" s="43">
        <v>41576</v>
      </c>
      <c r="R4378" s="46">
        <v>22.4</v>
      </c>
      <c r="S4378" s="46">
        <v>5.32</v>
      </c>
      <c r="AA4378" s="46" t="s">
        <v>20717</v>
      </c>
      <c r="AR4378" s="95"/>
    </row>
    <row r="4379" spans="1:44" ht="15" customHeight="1">
      <c r="A4379" s="46">
        <v>4826</v>
      </c>
      <c r="B4379" s="46">
        <v>4379</v>
      </c>
      <c r="D4379" s="46" t="s">
        <v>17659</v>
      </c>
      <c r="G4379" s="46">
        <v>20103</v>
      </c>
      <c r="I4379" s="46" t="s">
        <v>20434</v>
      </c>
      <c r="P4379" s="43">
        <v>41576</v>
      </c>
      <c r="R4379" s="46">
        <v>12.5</v>
      </c>
      <c r="S4379" s="46">
        <v>5.85</v>
      </c>
      <c r="AA4379" s="46" t="s">
        <v>20717</v>
      </c>
      <c r="AR4379" s="95"/>
    </row>
    <row r="4380" spans="1:44" ht="15" customHeight="1">
      <c r="A4380" s="46">
        <v>4827</v>
      </c>
      <c r="B4380" s="46">
        <v>4380</v>
      </c>
      <c r="D4380" s="46" t="s">
        <v>17660</v>
      </c>
      <c r="G4380" s="46">
        <v>20102</v>
      </c>
      <c r="I4380" s="46" t="s">
        <v>20434</v>
      </c>
      <c r="P4380" s="43">
        <v>41576</v>
      </c>
      <c r="R4380" s="46">
        <v>16.8</v>
      </c>
      <c r="S4380" s="46">
        <v>12.5</v>
      </c>
      <c r="AA4380" s="46" t="s">
        <v>20717</v>
      </c>
      <c r="AR4380" s="95"/>
    </row>
    <row r="4381" spans="1:44" ht="15" customHeight="1">
      <c r="A4381" s="46">
        <v>4828</v>
      </c>
      <c r="B4381" s="46">
        <v>4381</v>
      </c>
      <c r="D4381" s="46" t="s">
        <v>17661</v>
      </c>
      <c r="G4381" s="46">
        <v>20101</v>
      </c>
      <c r="I4381" s="46" t="s">
        <v>20434</v>
      </c>
      <c r="P4381" s="43">
        <v>41576</v>
      </c>
      <c r="R4381" s="46">
        <v>10.3</v>
      </c>
      <c r="S4381" s="46">
        <v>4.66</v>
      </c>
      <c r="AA4381" s="46" t="s">
        <v>20717</v>
      </c>
      <c r="AR4381" s="95"/>
    </row>
    <row r="4382" spans="1:44" ht="15" customHeight="1">
      <c r="A4382" s="46">
        <v>4829</v>
      </c>
      <c r="B4382" s="46">
        <v>4382</v>
      </c>
      <c r="D4382" s="46" t="s">
        <v>17662</v>
      </c>
      <c r="G4382" s="46">
        <v>10110</v>
      </c>
      <c r="I4382" s="46" t="s">
        <v>20558</v>
      </c>
      <c r="P4382" s="43">
        <v>41576</v>
      </c>
      <c r="R4382" s="46">
        <v>25.4</v>
      </c>
      <c r="S4382" s="46">
        <v>3.95</v>
      </c>
      <c r="AA4382" s="46" t="s">
        <v>20717</v>
      </c>
      <c r="AR4382" s="95"/>
    </row>
    <row r="4383" spans="1:44" ht="15" customHeight="1">
      <c r="A4383" s="46">
        <v>4830</v>
      </c>
      <c r="B4383" s="46">
        <v>4383</v>
      </c>
      <c r="D4383" s="46" t="s">
        <v>17663</v>
      </c>
      <c r="G4383" s="46">
        <v>20105</v>
      </c>
      <c r="I4383" s="46" t="s">
        <v>20434</v>
      </c>
      <c r="P4383" s="43">
        <v>41576</v>
      </c>
      <c r="R4383" s="46">
        <v>8.8699999999999992</v>
      </c>
      <c r="S4383" s="46">
        <v>8.4499999999999993</v>
      </c>
      <c r="AA4383" s="46" t="s">
        <v>20717</v>
      </c>
      <c r="AR4383" s="95"/>
    </row>
    <row r="4384" spans="1:44" ht="15" customHeight="1">
      <c r="A4384" s="46">
        <v>4831</v>
      </c>
      <c r="B4384" s="46">
        <v>4384</v>
      </c>
      <c r="D4384" s="46" t="s">
        <v>17664</v>
      </c>
      <c r="G4384" s="46">
        <v>10109</v>
      </c>
      <c r="I4384" s="46" t="s">
        <v>20558</v>
      </c>
      <c r="P4384" s="43">
        <v>41576</v>
      </c>
      <c r="R4384" s="46">
        <v>22.8</v>
      </c>
      <c r="S4384" s="46">
        <v>3.28</v>
      </c>
      <c r="AA4384" s="46" t="s">
        <v>20717</v>
      </c>
      <c r="AR4384" s="95"/>
    </row>
    <row r="4385" spans="1:44" ht="15" customHeight="1">
      <c r="A4385" s="46">
        <v>4832</v>
      </c>
      <c r="B4385" s="46">
        <v>4385</v>
      </c>
      <c r="D4385" s="46" t="s">
        <v>17665</v>
      </c>
      <c r="G4385" s="46">
        <v>20106</v>
      </c>
      <c r="I4385" s="46" t="s">
        <v>20434</v>
      </c>
      <c r="P4385" s="43">
        <v>41576</v>
      </c>
      <c r="R4385" s="46">
        <v>5.89</v>
      </c>
      <c r="S4385" s="46">
        <v>5.2</v>
      </c>
      <c r="AA4385" s="46" t="s">
        <v>20717</v>
      </c>
      <c r="AR4385" s="95"/>
    </row>
    <row r="4386" spans="1:44" ht="15" customHeight="1">
      <c r="A4386" s="46">
        <v>4833</v>
      </c>
      <c r="B4386" s="46">
        <v>4386</v>
      </c>
      <c r="D4386" s="46" t="s">
        <v>17666</v>
      </c>
      <c r="E4386" s="46" t="s">
        <v>23792</v>
      </c>
      <c r="G4386" s="46" t="s">
        <v>19563</v>
      </c>
      <c r="I4386" s="46" t="s">
        <v>20360</v>
      </c>
      <c r="P4386" s="43">
        <v>41579</v>
      </c>
      <c r="R4386" s="46" t="s">
        <v>20710</v>
      </c>
      <c r="S4386" s="46">
        <v>19.3</v>
      </c>
      <c r="AA4386" s="46" t="s">
        <v>20717</v>
      </c>
      <c r="AR4386" s="95"/>
    </row>
    <row r="4387" spans="1:44" ht="15" customHeight="1">
      <c r="A4387" s="46">
        <v>4834</v>
      </c>
      <c r="B4387" s="46">
        <v>4387</v>
      </c>
      <c r="D4387" s="46" t="s">
        <v>17667</v>
      </c>
      <c r="E4387" s="46" t="s">
        <v>23788</v>
      </c>
      <c r="G4387" s="46" t="s">
        <v>19435</v>
      </c>
      <c r="I4387" s="46" t="s">
        <v>20360</v>
      </c>
      <c r="P4387" s="43">
        <v>41579</v>
      </c>
      <c r="R4387" s="46" t="s">
        <v>20711</v>
      </c>
      <c r="S4387" s="46">
        <v>11.7</v>
      </c>
      <c r="AA4387" s="46" t="s">
        <v>20717</v>
      </c>
      <c r="AR4387" s="95"/>
    </row>
    <row r="4388" spans="1:44" ht="15" customHeight="1">
      <c r="A4388" s="46">
        <v>4835</v>
      </c>
      <c r="B4388" s="46">
        <v>4388</v>
      </c>
      <c r="D4388" s="46" t="s">
        <v>17668</v>
      </c>
      <c r="E4388" s="46" t="s">
        <v>23790</v>
      </c>
      <c r="G4388" s="46" t="s">
        <v>19431</v>
      </c>
      <c r="I4388" s="46" t="s">
        <v>20360</v>
      </c>
      <c r="P4388" s="43">
        <v>41579</v>
      </c>
      <c r="R4388" s="46" t="s">
        <v>20712</v>
      </c>
      <c r="S4388" s="46">
        <v>6</v>
      </c>
      <c r="AA4388" s="46" t="s">
        <v>20717</v>
      </c>
      <c r="AR4388" s="95"/>
    </row>
    <row r="4389" spans="1:44" ht="15" customHeight="1">
      <c r="A4389" s="46">
        <v>4836</v>
      </c>
      <c r="B4389" s="46">
        <v>4389</v>
      </c>
      <c r="D4389" s="46" t="s">
        <v>17669</v>
      </c>
      <c r="G4389" s="46" t="s">
        <v>19564</v>
      </c>
      <c r="I4389" s="46" t="s">
        <v>20559</v>
      </c>
      <c r="P4389" s="43">
        <v>41579</v>
      </c>
      <c r="R4389" s="46">
        <v>27.7</v>
      </c>
      <c r="S4389" s="46">
        <v>12.2</v>
      </c>
      <c r="AA4389" s="46" t="s">
        <v>20717</v>
      </c>
      <c r="AB4389" s="46" t="s">
        <v>20736</v>
      </c>
      <c r="AR4389" s="95"/>
    </row>
    <row r="4390" spans="1:44" ht="15" customHeight="1">
      <c r="A4390" s="46">
        <v>4837</v>
      </c>
      <c r="B4390" s="46">
        <v>4390</v>
      </c>
      <c r="D4390" s="46" t="s">
        <v>17670</v>
      </c>
      <c r="G4390" s="46">
        <v>20108</v>
      </c>
      <c r="I4390" s="46" t="s">
        <v>20434</v>
      </c>
      <c r="P4390" s="43">
        <v>41579</v>
      </c>
      <c r="R4390" s="46">
        <v>14</v>
      </c>
      <c r="S4390" s="46">
        <v>1.9</v>
      </c>
      <c r="AA4390" s="46" t="s">
        <v>20717</v>
      </c>
      <c r="AR4390" s="95"/>
    </row>
    <row r="4391" spans="1:44" ht="15" customHeight="1">
      <c r="A4391" s="46">
        <v>4838</v>
      </c>
      <c r="B4391" s="46">
        <v>4391</v>
      </c>
      <c r="D4391" s="46" t="s">
        <v>17671</v>
      </c>
      <c r="G4391" s="46">
        <v>20109</v>
      </c>
      <c r="I4391" s="46" t="s">
        <v>20434</v>
      </c>
      <c r="P4391" s="43">
        <v>41579</v>
      </c>
      <c r="R4391" s="46">
        <v>34.700000000000003</v>
      </c>
      <c r="S4391" s="46">
        <v>4.82</v>
      </c>
      <c r="AA4391" s="46" t="s">
        <v>20717</v>
      </c>
      <c r="AR4391" s="95"/>
    </row>
    <row r="4392" spans="1:44" ht="15" customHeight="1">
      <c r="A4392" s="46">
        <v>4839</v>
      </c>
      <c r="B4392" s="46">
        <v>4392</v>
      </c>
      <c r="D4392" s="46" t="s">
        <v>17672</v>
      </c>
      <c r="G4392" s="46">
        <v>20110</v>
      </c>
      <c r="I4392" s="46" t="s">
        <v>20434</v>
      </c>
      <c r="P4392" s="43">
        <v>41579</v>
      </c>
      <c r="R4392" s="46">
        <v>13.6</v>
      </c>
      <c r="S4392" s="46">
        <v>4.05</v>
      </c>
      <c r="AA4392" s="46" t="s">
        <v>20717</v>
      </c>
      <c r="AR4392" s="95"/>
    </row>
    <row r="4393" spans="1:44" ht="15" customHeight="1">
      <c r="A4393" s="46">
        <v>4840</v>
      </c>
      <c r="B4393" s="46">
        <v>4393</v>
      </c>
      <c r="D4393" s="46" t="s">
        <v>17673</v>
      </c>
      <c r="G4393" s="46">
        <v>20107</v>
      </c>
      <c r="I4393" s="46" t="s">
        <v>20434</v>
      </c>
      <c r="P4393" s="43">
        <v>41579</v>
      </c>
      <c r="R4393" s="46">
        <v>17.600000000000001</v>
      </c>
      <c r="S4393" s="46">
        <v>2.88</v>
      </c>
      <c r="AA4393" s="46" t="s">
        <v>20717</v>
      </c>
      <c r="AR4393" s="95"/>
    </row>
    <row r="4394" spans="1:44" ht="15" customHeight="1">
      <c r="A4394" s="46">
        <v>4841</v>
      </c>
      <c r="B4394" s="46">
        <v>4394</v>
      </c>
      <c r="D4394" s="46" t="s">
        <v>17674</v>
      </c>
      <c r="G4394" s="46">
        <v>10108</v>
      </c>
      <c r="I4394" s="46" t="s">
        <v>20558</v>
      </c>
      <c r="P4394" s="43">
        <v>41579</v>
      </c>
      <c r="R4394" s="46">
        <v>25.5</v>
      </c>
      <c r="S4394" s="46">
        <v>10.6</v>
      </c>
      <c r="AA4394" s="46" t="s">
        <v>20717</v>
      </c>
      <c r="AR4394" s="95"/>
    </row>
    <row r="4395" spans="1:44" ht="15" customHeight="1">
      <c r="A4395" s="46">
        <v>4842</v>
      </c>
      <c r="B4395" s="46">
        <v>4395</v>
      </c>
      <c r="D4395" s="46" t="s">
        <v>17675</v>
      </c>
      <c r="G4395" s="46">
        <v>30110</v>
      </c>
      <c r="I4395" s="46" t="s">
        <v>20402</v>
      </c>
      <c r="P4395" s="43">
        <v>41579</v>
      </c>
      <c r="R4395" s="46">
        <v>37.799999999999997</v>
      </c>
      <c r="S4395" s="46">
        <v>5.95</v>
      </c>
      <c r="AA4395" s="46" t="s">
        <v>20717</v>
      </c>
      <c r="AR4395" s="95"/>
    </row>
    <row r="4396" spans="1:44" ht="15" customHeight="1">
      <c r="A4396" s="46">
        <v>4843</v>
      </c>
      <c r="B4396" s="46">
        <v>4396</v>
      </c>
      <c r="D4396" s="46" t="s">
        <v>17676</v>
      </c>
      <c r="G4396" s="46">
        <v>30109</v>
      </c>
      <c r="I4396" s="46" t="s">
        <v>20402</v>
      </c>
      <c r="P4396" s="43">
        <v>41579</v>
      </c>
      <c r="R4396" s="46">
        <v>50</v>
      </c>
      <c r="S4396" s="46">
        <v>7.48</v>
      </c>
      <c r="AA4396" s="46" t="s">
        <v>20717</v>
      </c>
      <c r="AR4396" s="95"/>
    </row>
    <row r="4397" spans="1:44" ht="15" customHeight="1">
      <c r="A4397" s="46">
        <v>4844</v>
      </c>
      <c r="B4397" s="46">
        <v>4397</v>
      </c>
      <c r="D4397" s="46" t="s">
        <v>17677</v>
      </c>
      <c r="G4397" s="46">
        <v>10105</v>
      </c>
      <c r="I4397" s="46" t="s">
        <v>20558</v>
      </c>
      <c r="P4397" s="43">
        <v>41579</v>
      </c>
      <c r="R4397" s="46">
        <v>55</v>
      </c>
      <c r="S4397" s="46">
        <v>11.7</v>
      </c>
      <c r="AA4397" s="46" t="s">
        <v>20717</v>
      </c>
      <c r="AR4397" s="95"/>
    </row>
    <row r="4398" spans="1:44" ht="15" customHeight="1">
      <c r="A4398" s="46">
        <v>4845</v>
      </c>
      <c r="B4398" s="46">
        <v>4398</v>
      </c>
      <c r="D4398" s="46" t="s">
        <v>17678</v>
      </c>
      <c r="G4398" s="46" t="s">
        <v>19490</v>
      </c>
      <c r="I4398" s="46" t="s">
        <v>20522</v>
      </c>
      <c r="P4398" s="43">
        <v>41582</v>
      </c>
      <c r="R4398" s="46">
        <v>16.7</v>
      </c>
      <c r="S4398" s="46">
        <v>1.97</v>
      </c>
      <c r="AA4398" s="46" t="s">
        <v>20717</v>
      </c>
      <c r="AR4398" s="95"/>
    </row>
    <row r="4399" spans="1:44" ht="15" customHeight="1">
      <c r="A4399" s="46">
        <v>4846</v>
      </c>
      <c r="B4399" s="46">
        <v>4399</v>
      </c>
      <c r="D4399" s="46" t="s">
        <v>17679</v>
      </c>
      <c r="G4399" s="46" t="s">
        <v>19565</v>
      </c>
      <c r="I4399" s="46" t="s">
        <v>20357</v>
      </c>
      <c r="P4399" s="43">
        <v>41582</v>
      </c>
      <c r="R4399" s="46">
        <v>38.6</v>
      </c>
      <c r="S4399" s="46">
        <v>3.66</v>
      </c>
      <c r="AA4399" s="46" t="s">
        <v>20717</v>
      </c>
      <c r="AR4399" s="95"/>
    </row>
    <row r="4400" spans="1:44" ht="15" customHeight="1">
      <c r="A4400" s="46">
        <v>4847</v>
      </c>
      <c r="B4400" s="46">
        <v>4400</v>
      </c>
      <c r="D4400" s="46" t="s">
        <v>17680</v>
      </c>
      <c r="E4400" s="46" t="s">
        <v>18657</v>
      </c>
      <c r="G4400" s="46" t="s">
        <v>19566</v>
      </c>
      <c r="I4400" s="46" t="s">
        <v>20372</v>
      </c>
      <c r="P4400" s="43">
        <v>41582</v>
      </c>
      <c r="R4400" s="46">
        <v>31.1</v>
      </c>
      <c r="S4400" s="46">
        <v>3.93</v>
      </c>
      <c r="AA4400" s="46" t="s">
        <v>20717</v>
      </c>
      <c r="AR4400" s="95" t="s">
        <v>18657</v>
      </c>
    </row>
    <row r="4401" spans="1:44" ht="15" customHeight="1">
      <c r="A4401" s="46">
        <v>4848</v>
      </c>
      <c r="B4401" s="46">
        <v>4401</v>
      </c>
      <c r="D4401" s="46" t="s">
        <v>17681</v>
      </c>
      <c r="G4401" s="46" t="s">
        <v>19493</v>
      </c>
      <c r="I4401" s="46" t="s">
        <v>20436</v>
      </c>
      <c r="P4401" s="43">
        <v>41582</v>
      </c>
      <c r="R4401" s="46">
        <v>20.7</v>
      </c>
      <c r="S4401" s="46">
        <v>2.73</v>
      </c>
      <c r="AA4401" s="46" t="s">
        <v>20717</v>
      </c>
      <c r="AR4401" s="95"/>
    </row>
    <row r="4402" spans="1:44" ht="15" customHeight="1">
      <c r="A4402" s="46">
        <v>4849</v>
      </c>
      <c r="B4402" s="46">
        <v>4402</v>
      </c>
      <c r="D4402" s="46" t="s">
        <v>17682</v>
      </c>
      <c r="G4402" s="46" t="s">
        <v>19492</v>
      </c>
      <c r="I4402" s="46" t="s">
        <v>20560</v>
      </c>
      <c r="P4402" s="43">
        <v>41582</v>
      </c>
      <c r="R4402" s="46">
        <v>18.899999999999999</v>
      </c>
      <c r="S4402" s="46">
        <v>2.35</v>
      </c>
      <c r="AA4402" s="46" t="s">
        <v>20717</v>
      </c>
      <c r="AR4402" s="95"/>
    </row>
    <row r="4403" spans="1:44" ht="15" customHeight="1">
      <c r="A4403" s="46">
        <v>4850</v>
      </c>
      <c r="B4403" s="46">
        <v>4403</v>
      </c>
      <c r="D4403" s="46" t="s">
        <v>17683</v>
      </c>
      <c r="E4403" s="46" t="s">
        <v>23781</v>
      </c>
      <c r="G4403" s="46" t="s">
        <v>23784</v>
      </c>
      <c r="I4403" s="46" t="s">
        <v>20357</v>
      </c>
      <c r="P4403" s="43">
        <v>41582</v>
      </c>
      <c r="R4403" s="46" t="s">
        <v>20713</v>
      </c>
      <c r="S4403" s="46">
        <v>20.399999999999999</v>
      </c>
      <c r="AA4403" s="46" t="s">
        <v>20717</v>
      </c>
      <c r="AR4403" s="95"/>
    </row>
    <row r="4404" spans="1:44" ht="15" customHeight="1">
      <c r="A4404" s="46">
        <v>4851</v>
      </c>
      <c r="B4404" s="46">
        <v>4404</v>
      </c>
      <c r="D4404" s="46" t="s">
        <v>17684</v>
      </c>
      <c r="E4404" s="46" t="s">
        <v>23796</v>
      </c>
      <c r="G4404" s="46" t="s">
        <v>19499</v>
      </c>
      <c r="I4404" s="46" t="s">
        <v>20471</v>
      </c>
      <c r="P4404" s="43">
        <v>41582</v>
      </c>
      <c r="R4404" s="46">
        <v>33.700000000000003</v>
      </c>
      <c r="S4404" s="46">
        <v>8.41</v>
      </c>
      <c r="AA4404" s="46" t="s">
        <v>20717</v>
      </c>
      <c r="AR4404" s="95"/>
    </row>
    <row r="4405" spans="1:44" ht="15" customHeight="1">
      <c r="A4405" s="46">
        <v>4852</v>
      </c>
      <c r="B4405" s="46">
        <v>4405</v>
      </c>
      <c r="D4405" s="46" t="s">
        <v>17685</v>
      </c>
      <c r="G4405" s="46" t="s">
        <v>19497</v>
      </c>
      <c r="I4405" s="46" t="s">
        <v>20457</v>
      </c>
      <c r="P4405" s="43">
        <v>41582</v>
      </c>
      <c r="R4405" s="46">
        <v>43.4</v>
      </c>
      <c r="S4405" s="46">
        <v>5.5</v>
      </c>
      <c r="AA4405" s="46" t="s">
        <v>20717</v>
      </c>
      <c r="AR4405" s="95"/>
    </row>
    <row r="4406" spans="1:44" ht="15" customHeight="1">
      <c r="A4406" s="46">
        <v>4853</v>
      </c>
      <c r="B4406" s="46">
        <v>4406</v>
      </c>
      <c r="D4406" s="46" t="s">
        <v>17686</v>
      </c>
      <c r="E4406" s="46" t="s">
        <v>23785</v>
      </c>
      <c r="G4406" s="46" t="s">
        <v>19495</v>
      </c>
      <c r="I4406" s="46" t="s">
        <v>20360</v>
      </c>
      <c r="P4406" s="43">
        <v>41582</v>
      </c>
      <c r="R4406" s="46">
        <v>52</v>
      </c>
      <c r="S4406" s="46">
        <v>29.3</v>
      </c>
      <c r="AA4406" s="46" t="s">
        <v>20717</v>
      </c>
      <c r="AR4406" s="95"/>
    </row>
    <row r="4407" spans="1:44" ht="15" customHeight="1">
      <c r="A4407" s="46">
        <v>4854</v>
      </c>
      <c r="B4407" s="46">
        <v>4407</v>
      </c>
      <c r="D4407" s="46" t="s">
        <v>17687</v>
      </c>
      <c r="G4407" s="46" t="s">
        <v>19567</v>
      </c>
      <c r="I4407" s="46" t="s">
        <v>20403</v>
      </c>
      <c r="P4407" s="43">
        <v>41582</v>
      </c>
      <c r="R4407" s="46">
        <v>27.9</v>
      </c>
      <c r="S4407" s="46">
        <v>18.399999999999999</v>
      </c>
      <c r="AA4407" s="46" t="s">
        <v>20717</v>
      </c>
      <c r="AR4407" s="95"/>
    </row>
    <row r="4408" spans="1:44" ht="15" customHeight="1">
      <c r="A4408" s="46">
        <v>4855</v>
      </c>
      <c r="B4408" s="46">
        <v>4408</v>
      </c>
      <c r="D4408" s="46" t="s">
        <v>17688</v>
      </c>
      <c r="G4408" s="46" t="s">
        <v>19498</v>
      </c>
      <c r="I4408" s="46" t="s">
        <v>20355</v>
      </c>
      <c r="P4408" s="43">
        <v>41582</v>
      </c>
      <c r="R4408" s="46" t="s">
        <v>20714</v>
      </c>
      <c r="S4408" s="46">
        <v>18</v>
      </c>
      <c r="AA4408" s="46" t="s">
        <v>20717</v>
      </c>
      <c r="AR4408" s="95"/>
    </row>
    <row r="4409" spans="1:44" ht="15" customHeight="1">
      <c r="A4409" s="46">
        <v>4856</v>
      </c>
      <c r="B4409" s="46">
        <v>4409</v>
      </c>
      <c r="D4409" s="46" t="s">
        <v>17689</v>
      </c>
      <c r="E4409" s="46" t="s">
        <v>23782</v>
      </c>
      <c r="G4409" s="46" t="s">
        <v>19494</v>
      </c>
      <c r="I4409" s="46" t="s">
        <v>20357</v>
      </c>
      <c r="P4409" s="43">
        <v>41582</v>
      </c>
      <c r="R4409" s="46" t="s">
        <v>20715</v>
      </c>
      <c r="S4409" s="46">
        <v>15.9</v>
      </c>
      <c r="AA4409" s="46" t="s">
        <v>20717</v>
      </c>
      <c r="AR4409" s="95"/>
    </row>
    <row r="4410" spans="1:44" ht="15" customHeight="1">
      <c r="A4410" s="46">
        <v>4857</v>
      </c>
      <c r="B4410" s="46">
        <v>4410</v>
      </c>
      <c r="D4410" s="46" t="s">
        <v>17690</v>
      </c>
      <c r="G4410" s="46" t="s">
        <v>19568</v>
      </c>
      <c r="I4410" s="46" t="s">
        <v>20436</v>
      </c>
      <c r="P4410" s="43">
        <v>41582</v>
      </c>
      <c r="R4410" s="46">
        <v>16.600000000000001</v>
      </c>
      <c r="S4410" s="46">
        <v>4.28</v>
      </c>
      <c r="AA4410" s="46" t="s">
        <v>20717</v>
      </c>
      <c r="AR4410" s="95"/>
    </row>
    <row r="4411" spans="1:44" ht="15" customHeight="1">
      <c r="A4411" s="46">
        <v>4858</v>
      </c>
      <c r="B4411" s="46">
        <v>4411</v>
      </c>
      <c r="D4411" s="46" t="s">
        <v>17691</v>
      </c>
      <c r="G4411" s="46" t="s">
        <v>19569</v>
      </c>
      <c r="I4411" s="46" t="s">
        <v>20377</v>
      </c>
      <c r="P4411" s="43">
        <v>41582</v>
      </c>
      <c r="R4411" s="46">
        <v>53</v>
      </c>
      <c r="S4411" s="46">
        <v>6.46</v>
      </c>
      <c r="AA4411" s="46" t="s">
        <v>20717</v>
      </c>
      <c r="AR4411" s="95"/>
    </row>
    <row r="4412" spans="1:44" ht="15" customHeight="1">
      <c r="A4412" s="46">
        <v>4859</v>
      </c>
      <c r="B4412" s="46">
        <v>4412</v>
      </c>
      <c r="D4412" s="46" t="s">
        <v>17692</v>
      </c>
      <c r="G4412" s="46" t="s">
        <v>19502</v>
      </c>
      <c r="I4412" s="46" t="s">
        <v>20378</v>
      </c>
      <c r="P4412" s="43">
        <v>41582</v>
      </c>
      <c r="R4412" s="46">
        <v>35.700000000000003</v>
      </c>
      <c r="S4412" s="46">
        <v>5.47</v>
      </c>
      <c r="AA4412" s="46" t="s">
        <v>20717</v>
      </c>
      <c r="AR4412" s="95"/>
    </row>
    <row r="4413" spans="1:44" ht="15" customHeight="1">
      <c r="A4413" s="46">
        <v>4860</v>
      </c>
      <c r="B4413" s="46">
        <v>4413</v>
      </c>
      <c r="D4413" s="46" t="s">
        <v>17693</v>
      </c>
      <c r="G4413" s="46" t="s">
        <v>19570</v>
      </c>
      <c r="I4413" s="46" t="s">
        <v>20561</v>
      </c>
      <c r="P4413" s="43">
        <v>41582</v>
      </c>
      <c r="R4413" s="46">
        <v>43.5</v>
      </c>
      <c r="S4413" s="46">
        <v>35.9</v>
      </c>
      <c r="AA4413" s="46" t="s">
        <v>20717</v>
      </c>
      <c r="AR4413" s="95"/>
    </row>
    <row r="4414" spans="1:44" ht="15" customHeight="1">
      <c r="A4414" s="46">
        <v>4861</v>
      </c>
      <c r="B4414" s="46">
        <v>4414</v>
      </c>
      <c r="D4414" s="46" t="s">
        <v>17694</v>
      </c>
      <c r="G4414" s="46" t="s">
        <v>19503</v>
      </c>
      <c r="I4414" s="46" t="s">
        <v>20351</v>
      </c>
      <c r="P4414" s="43">
        <v>41582</v>
      </c>
      <c r="R4414" s="46">
        <v>44.7</v>
      </c>
      <c r="S4414" s="46">
        <v>31.9</v>
      </c>
      <c r="AA4414" s="46" t="s">
        <v>20717</v>
      </c>
      <c r="AR4414" s="95"/>
    </row>
    <row r="4415" spans="1:44" ht="15" customHeight="1">
      <c r="A4415" s="46">
        <v>4862</v>
      </c>
      <c r="B4415" s="46">
        <v>4415</v>
      </c>
      <c r="D4415" s="46" t="s">
        <v>17695</v>
      </c>
      <c r="E4415" s="46" t="s">
        <v>23783</v>
      </c>
      <c r="G4415" s="46" t="s">
        <v>19571</v>
      </c>
      <c r="I4415" s="46" t="s">
        <v>20357</v>
      </c>
      <c r="P4415" s="43">
        <v>41582</v>
      </c>
      <c r="R4415" s="46" t="s">
        <v>20716</v>
      </c>
      <c r="S4415" s="46">
        <v>5.95</v>
      </c>
      <c r="AA4415" s="46" t="s">
        <v>20717</v>
      </c>
      <c r="AR4415" s="95"/>
    </row>
    <row r="4416" spans="1:44" ht="15" customHeight="1">
      <c r="A4416" s="46">
        <v>4863</v>
      </c>
      <c r="B4416" s="46">
        <v>4416</v>
      </c>
      <c r="D4416" s="46" t="s">
        <v>17696</v>
      </c>
      <c r="G4416" s="46" t="s">
        <v>19572</v>
      </c>
      <c r="I4416" s="46" t="s">
        <v>20525</v>
      </c>
      <c r="P4416" s="43">
        <v>41582</v>
      </c>
      <c r="R4416" s="46">
        <v>46.4</v>
      </c>
      <c r="S4416" s="46">
        <v>7.54</v>
      </c>
      <c r="AA4416" s="46" t="s">
        <v>20717</v>
      </c>
      <c r="AR4416" s="95"/>
    </row>
    <row r="4417" spans="1:44" ht="15" customHeight="1">
      <c r="A4417" s="46">
        <v>4864</v>
      </c>
      <c r="B4417" s="46">
        <v>4417</v>
      </c>
      <c r="D4417" s="46" t="s">
        <v>17697</v>
      </c>
      <c r="G4417" s="46">
        <v>30102</v>
      </c>
      <c r="I4417" s="46" t="s">
        <v>20402</v>
      </c>
      <c r="P4417" s="43">
        <v>41582</v>
      </c>
      <c r="R4417" s="46">
        <v>20</v>
      </c>
      <c r="S4417" s="46">
        <v>2.11</v>
      </c>
      <c r="AA4417" s="46" t="s">
        <v>20717</v>
      </c>
      <c r="AR4417" s="95"/>
    </row>
    <row r="4418" spans="1:44" ht="15" customHeight="1">
      <c r="A4418" s="46">
        <v>4865</v>
      </c>
      <c r="B4418" s="46">
        <v>4418</v>
      </c>
      <c r="D4418" s="46" t="s">
        <v>17698</v>
      </c>
      <c r="G4418" s="46">
        <v>30103</v>
      </c>
      <c r="I4418" s="46" t="s">
        <v>20402</v>
      </c>
      <c r="P4418" s="43">
        <v>41582</v>
      </c>
      <c r="R4418" s="46">
        <v>17.2</v>
      </c>
      <c r="S4418" s="46">
        <v>2.54</v>
      </c>
      <c r="AA4418" s="46" t="s">
        <v>20717</v>
      </c>
      <c r="AR4418" s="95"/>
    </row>
    <row r="4419" spans="1:44" ht="15" customHeight="1">
      <c r="A4419" s="46">
        <v>4866</v>
      </c>
      <c r="B4419" s="46">
        <v>4419</v>
      </c>
      <c r="D4419" s="46" t="s">
        <v>17699</v>
      </c>
      <c r="G4419" s="46">
        <v>30104</v>
      </c>
      <c r="I4419" s="46" t="s">
        <v>20402</v>
      </c>
      <c r="P4419" s="43">
        <v>41582</v>
      </c>
      <c r="R4419" s="46">
        <v>18.600000000000001</v>
      </c>
      <c r="S4419" s="46">
        <v>4.17</v>
      </c>
      <c r="AA4419" s="46" t="s">
        <v>20717</v>
      </c>
      <c r="AR4419" s="95"/>
    </row>
    <row r="4420" spans="1:44" ht="15" customHeight="1">
      <c r="A4420" s="46">
        <v>4867</v>
      </c>
      <c r="B4420" s="46">
        <v>4420</v>
      </c>
      <c r="D4420" s="46" t="s">
        <v>17700</v>
      </c>
      <c r="G4420" s="46">
        <v>30105</v>
      </c>
      <c r="I4420" s="46" t="s">
        <v>20402</v>
      </c>
      <c r="P4420" s="43">
        <v>41582</v>
      </c>
      <c r="R4420" s="46">
        <v>10.5</v>
      </c>
      <c r="S4420" s="46">
        <v>1.38</v>
      </c>
      <c r="AA4420" s="46" t="s">
        <v>20717</v>
      </c>
      <c r="AR4420" s="95"/>
    </row>
    <row r="4421" spans="1:44" ht="15" customHeight="1">
      <c r="A4421" s="46">
        <v>4868</v>
      </c>
      <c r="B4421" s="46">
        <v>4421</v>
      </c>
      <c r="D4421" s="46" t="s">
        <v>17701</v>
      </c>
      <c r="G4421" s="46">
        <v>30106</v>
      </c>
      <c r="I4421" s="46" t="s">
        <v>20402</v>
      </c>
      <c r="P4421" s="43">
        <v>41582</v>
      </c>
      <c r="R4421" s="46">
        <v>11.5</v>
      </c>
      <c r="S4421" s="46">
        <v>2.38</v>
      </c>
      <c r="AA4421" s="46" t="s">
        <v>20717</v>
      </c>
      <c r="AR4421" s="95"/>
    </row>
    <row r="4422" spans="1:44" ht="15" customHeight="1">
      <c r="A4422" s="46">
        <v>4869</v>
      </c>
      <c r="B4422" s="46">
        <v>4422</v>
      </c>
      <c r="D4422" s="46" t="s">
        <v>17702</v>
      </c>
      <c r="G4422" s="46" t="s">
        <v>19573</v>
      </c>
      <c r="I4422" s="46" t="s">
        <v>20384</v>
      </c>
      <c r="P4422" s="43">
        <v>41585</v>
      </c>
      <c r="R4422" s="46">
        <v>46.8</v>
      </c>
      <c r="S4422" s="46">
        <v>14.7</v>
      </c>
      <c r="AA4422" s="46" t="s">
        <v>20717</v>
      </c>
      <c r="AR4422" s="95"/>
    </row>
    <row r="4423" spans="1:44" ht="15" customHeight="1">
      <c r="A4423" s="46">
        <v>4870</v>
      </c>
      <c r="B4423" s="46">
        <v>4423</v>
      </c>
      <c r="D4423" s="46" t="s">
        <v>17703</v>
      </c>
      <c r="G4423" s="46" t="s">
        <v>19574</v>
      </c>
      <c r="I4423" s="46" t="s">
        <v>20424</v>
      </c>
      <c r="P4423" s="43">
        <v>41585</v>
      </c>
      <c r="R4423" s="46">
        <v>42.8</v>
      </c>
      <c r="S4423" s="46">
        <v>15.2</v>
      </c>
      <c r="AA4423" s="46" t="s">
        <v>20717</v>
      </c>
      <c r="AR4423" s="95"/>
    </row>
    <row r="4424" spans="1:44" ht="15" customHeight="1">
      <c r="A4424" s="46">
        <v>4871</v>
      </c>
      <c r="B4424" s="46">
        <v>4424</v>
      </c>
      <c r="D4424" s="46" t="s">
        <v>17704</v>
      </c>
      <c r="G4424" s="46" t="s">
        <v>19575</v>
      </c>
      <c r="I4424" s="46" t="s">
        <v>20562</v>
      </c>
      <c r="P4424" s="43">
        <v>41585</v>
      </c>
      <c r="R4424" s="46">
        <v>45.7</v>
      </c>
      <c r="S4424" s="46">
        <v>13.2</v>
      </c>
      <c r="AA4424" s="46" t="s">
        <v>20717</v>
      </c>
      <c r="AR4424" s="95"/>
    </row>
    <row r="4425" spans="1:44" ht="15" customHeight="1">
      <c r="A4425" s="46">
        <v>4872</v>
      </c>
      <c r="B4425" s="46">
        <v>4425</v>
      </c>
      <c r="D4425" s="46" t="s">
        <v>17705</v>
      </c>
      <c r="G4425" s="46" t="s">
        <v>19576</v>
      </c>
      <c r="I4425" s="46" t="s">
        <v>20563</v>
      </c>
      <c r="P4425" s="43">
        <v>41585</v>
      </c>
      <c r="R4425" s="46">
        <v>17.600000000000001</v>
      </c>
      <c r="S4425" s="46">
        <v>3.66</v>
      </c>
      <c r="AA4425" s="46" t="s">
        <v>20717</v>
      </c>
      <c r="AR4425" s="95"/>
    </row>
    <row r="4426" spans="1:44" ht="15" customHeight="1">
      <c r="A4426" s="46">
        <v>4873</v>
      </c>
      <c r="B4426" s="46">
        <v>4426</v>
      </c>
      <c r="D4426" s="46" t="s">
        <v>17706</v>
      </c>
      <c r="G4426" s="46" t="s">
        <v>19577</v>
      </c>
      <c r="I4426" s="46" t="s">
        <v>20424</v>
      </c>
      <c r="P4426" s="43">
        <v>41585</v>
      </c>
      <c r="R4426" s="46">
        <v>38.6</v>
      </c>
      <c r="S4426" s="46">
        <v>4.0599999999999996</v>
      </c>
      <c r="AA4426" s="46" t="s">
        <v>20717</v>
      </c>
      <c r="AR4426" s="95"/>
    </row>
    <row r="4427" spans="1:44" ht="15" customHeight="1">
      <c r="A4427" s="46">
        <v>4874</v>
      </c>
      <c r="B4427" s="46">
        <v>4427</v>
      </c>
      <c r="D4427" s="46" t="s">
        <v>17707</v>
      </c>
      <c r="G4427" s="46" t="s">
        <v>19578</v>
      </c>
      <c r="I4427" s="46" t="s">
        <v>20424</v>
      </c>
      <c r="P4427" s="43">
        <v>41585</v>
      </c>
      <c r="R4427" s="46">
        <v>24.4</v>
      </c>
      <c r="S4427" s="46">
        <v>9.31</v>
      </c>
      <c r="AA4427" s="46" t="s">
        <v>20717</v>
      </c>
      <c r="AR4427" s="95"/>
    </row>
    <row r="4428" spans="1:44" ht="15" customHeight="1">
      <c r="A4428" s="46">
        <v>4875</v>
      </c>
      <c r="B4428" s="46">
        <v>4428</v>
      </c>
      <c r="D4428" s="46" t="s">
        <v>17708</v>
      </c>
      <c r="G4428" s="46" t="s">
        <v>19579</v>
      </c>
      <c r="I4428" s="46" t="s">
        <v>20564</v>
      </c>
      <c r="P4428" s="43">
        <v>41585</v>
      </c>
      <c r="R4428" s="46">
        <v>38.299999999999997</v>
      </c>
      <c r="S4428" s="46">
        <v>1.91</v>
      </c>
      <c r="AA4428" s="46" t="s">
        <v>20717</v>
      </c>
      <c r="AR4428" s="95"/>
    </row>
    <row r="4429" spans="1:44" ht="15" customHeight="1">
      <c r="A4429" s="46">
        <v>4876</v>
      </c>
      <c r="B4429" s="46">
        <v>4429</v>
      </c>
      <c r="D4429" s="46" t="s">
        <v>17709</v>
      </c>
      <c r="G4429" s="46" t="s">
        <v>19580</v>
      </c>
      <c r="I4429" s="46" t="s">
        <v>20562</v>
      </c>
      <c r="P4429" s="43">
        <v>41585</v>
      </c>
      <c r="R4429" s="46">
        <v>34.9</v>
      </c>
      <c r="S4429" s="46">
        <v>3.25</v>
      </c>
      <c r="AA4429" s="46" t="s">
        <v>20717</v>
      </c>
      <c r="AR4429" s="95"/>
    </row>
    <row r="4430" spans="1:44" ht="15" customHeight="1">
      <c r="A4430" s="46">
        <v>4877</v>
      </c>
      <c r="B4430" s="46">
        <v>4430</v>
      </c>
      <c r="D4430" s="46" t="s">
        <v>17710</v>
      </c>
      <c r="G4430" s="46" t="s">
        <v>19581</v>
      </c>
      <c r="I4430" s="46" t="s">
        <v>20562</v>
      </c>
      <c r="P4430" s="43">
        <v>41585</v>
      </c>
      <c r="R4430" s="46">
        <v>15.8</v>
      </c>
      <c r="S4430" s="46">
        <v>0.875</v>
      </c>
      <c r="AA4430" s="46" t="s">
        <v>20717</v>
      </c>
      <c r="AR4430" s="95"/>
    </row>
    <row r="4431" spans="1:44" ht="15" customHeight="1">
      <c r="A4431" s="46">
        <v>4878</v>
      </c>
      <c r="B4431" s="46">
        <v>4431</v>
      </c>
      <c r="D4431" s="46" t="s">
        <v>17711</v>
      </c>
      <c r="G4431" s="46" t="s">
        <v>19582</v>
      </c>
      <c r="I4431" s="46" t="s">
        <v>20562</v>
      </c>
      <c r="P4431" s="43">
        <v>41585</v>
      </c>
      <c r="R4431" s="46">
        <v>30.8</v>
      </c>
      <c r="S4431" s="46">
        <v>3.25</v>
      </c>
      <c r="AA4431" s="46" t="s">
        <v>20717</v>
      </c>
      <c r="AR4431" s="95"/>
    </row>
    <row r="4432" spans="1:44" ht="15" customHeight="1">
      <c r="A4432" s="46">
        <v>4879</v>
      </c>
      <c r="B4432" s="46">
        <v>4432</v>
      </c>
      <c r="D4432" s="46" t="s">
        <v>17712</v>
      </c>
      <c r="G4432" s="46" t="s">
        <v>19583</v>
      </c>
      <c r="I4432" s="46" t="s">
        <v>20518</v>
      </c>
      <c r="P4432" s="43">
        <v>41585</v>
      </c>
      <c r="R4432" s="46">
        <v>31.8</v>
      </c>
      <c r="S4432" s="46">
        <v>2.09</v>
      </c>
      <c r="AA4432" s="46" t="s">
        <v>20717</v>
      </c>
      <c r="AR4432" s="95"/>
    </row>
    <row r="4433" spans="1:44" ht="15" customHeight="1">
      <c r="A4433" s="46">
        <v>4880</v>
      </c>
      <c r="B4433" s="46">
        <v>4433</v>
      </c>
      <c r="D4433" s="46" t="s">
        <v>17713</v>
      </c>
      <c r="G4433" s="46" t="s">
        <v>19584</v>
      </c>
      <c r="I4433" s="46" t="s">
        <v>20565</v>
      </c>
      <c r="P4433" s="43">
        <v>41585</v>
      </c>
      <c r="R4433" s="46">
        <v>44.2</v>
      </c>
      <c r="S4433" s="46">
        <v>27</v>
      </c>
      <c r="AA4433" s="46" t="s">
        <v>20717</v>
      </c>
      <c r="AR4433" s="95"/>
    </row>
    <row r="4434" spans="1:44" ht="15" customHeight="1">
      <c r="A4434" s="46">
        <v>4881</v>
      </c>
      <c r="B4434" s="46">
        <v>4434</v>
      </c>
      <c r="D4434" s="46" t="s">
        <v>17714</v>
      </c>
      <c r="G4434" s="46">
        <v>30108</v>
      </c>
      <c r="I4434" s="46" t="s">
        <v>20402</v>
      </c>
      <c r="P4434" s="43">
        <v>41586</v>
      </c>
      <c r="R4434" s="46">
        <v>8.7100000000000009</v>
      </c>
      <c r="S4434" s="46">
        <v>6.88</v>
      </c>
      <c r="AA4434" s="46" t="s">
        <v>20717</v>
      </c>
      <c r="AR4434" s="95"/>
    </row>
    <row r="4435" spans="1:44" ht="15" customHeight="1">
      <c r="A4435" s="46">
        <v>4882</v>
      </c>
      <c r="B4435" s="46">
        <v>4435</v>
      </c>
      <c r="D4435" s="46" t="s">
        <v>17715</v>
      </c>
      <c r="G4435" s="46">
        <v>30107</v>
      </c>
      <c r="I4435" s="46" t="s">
        <v>20402</v>
      </c>
      <c r="P4435" s="43">
        <v>41586</v>
      </c>
      <c r="R4435" s="46">
        <v>9.06</v>
      </c>
      <c r="S4435" s="46">
        <v>6.23</v>
      </c>
      <c r="AA4435" s="46" t="s">
        <v>20717</v>
      </c>
      <c r="AR4435" s="95"/>
    </row>
    <row r="4436" spans="1:44" ht="15" customHeight="1">
      <c r="A4436" s="46">
        <v>4883</v>
      </c>
      <c r="B4436" s="46">
        <v>4436</v>
      </c>
      <c r="D4436" s="46" t="s">
        <v>17716</v>
      </c>
      <c r="G4436" s="46">
        <v>30101</v>
      </c>
      <c r="I4436" s="46" t="s">
        <v>20402</v>
      </c>
      <c r="P4436" s="43">
        <v>41586</v>
      </c>
      <c r="R4436" s="46">
        <v>19.2</v>
      </c>
      <c r="S4436" s="46">
        <v>11.5</v>
      </c>
      <c r="AA4436" s="46" t="s">
        <v>20717</v>
      </c>
      <c r="AR4436" s="95"/>
    </row>
    <row r="4437" spans="1:44" ht="15" customHeight="1">
      <c r="A4437" s="46">
        <v>4884</v>
      </c>
      <c r="B4437" s="46">
        <v>4437</v>
      </c>
      <c r="D4437" s="46" t="s">
        <v>17717</v>
      </c>
      <c r="G4437" s="46">
        <v>10101</v>
      </c>
      <c r="I4437" s="46" t="s">
        <v>20558</v>
      </c>
      <c r="P4437" s="43">
        <v>41586</v>
      </c>
      <c r="R4437" s="46">
        <v>14.3</v>
      </c>
      <c r="S4437" s="46">
        <v>9.81</v>
      </c>
      <c r="AA4437" s="46" t="s">
        <v>20717</v>
      </c>
      <c r="AR4437" s="95"/>
    </row>
    <row r="4438" spans="1:44" ht="15" customHeight="1">
      <c r="A4438" s="46">
        <v>4885</v>
      </c>
      <c r="B4438" s="46">
        <v>4438</v>
      </c>
      <c r="D4438" s="46" t="s">
        <v>17718</v>
      </c>
      <c r="G4438" s="46" t="s">
        <v>19585</v>
      </c>
      <c r="I4438" s="46" t="s">
        <v>20563</v>
      </c>
      <c r="P4438" s="43">
        <v>41586</v>
      </c>
      <c r="R4438" s="46">
        <v>32.4</v>
      </c>
      <c r="S4438" s="46">
        <v>45.8</v>
      </c>
      <c r="AA4438" s="46" t="s">
        <v>20717</v>
      </c>
      <c r="AR4438" s="95"/>
    </row>
    <row r="4439" spans="1:44" ht="15" customHeight="1">
      <c r="A4439" s="46">
        <v>4886</v>
      </c>
      <c r="B4439" s="46">
        <v>4439</v>
      </c>
      <c r="D4439" s="46" t="s">
        <v>17719</v>
      </c>
      <c r="G4439" s="46" t="s">
        <v>19586</v>
      </c>
      <c r="I4439" s="46" t="s">
        <v>20563</v>
      </c>
      <c r="P4439" s="43">
        <v>41586</v>
      </c>
      <c r="R4439" s="46">
        <v>18.8</v>
      </c>
      <c r="S4439" s="46">
        <v>21.8</v>
      </c>
      <c r="AA4439" s="46" t="s">
        <v>20717</v>
      </c>
      <c r="AR4439" s="95"/>
    </row>
    <row r="4440" spans="1:44" ht="15" customHeight="1">
      <c r="A4440" s="46">
        <v>4887</v>
      </c>
      <c r="B4440" s="46">
        <v>4440</v>
      </c>
      <c r="D4440" s="46" t="s">
        <v>17720</v>
      </c>
      <c r="G4440" s="46" t="s">
        <v>19587</v>
      </c>
      <c r="I4440" s="46" t="s">
        <v>20562</v>
      </c>
      <c r="P4440" s="43">
        <v>41586</v>
      </c>
      <c r="R4440" s="46">
        <v>36.700000000000003</v>
      </c>
      <c r="S4440" s="46">
        <v>26.3</v>
      </c>
      <c r="AA4440" s="46" t="s">
        <v>20717</v>
      </c>
      <c r="AR4440" s="95"/>
    </row>
    <row r="4441" spans="1:44" ht="15" customHeight="1">
      <c r="A4441" s="46">
        <v>4888</v>
      </c>
      <c r="B4441" s="46">
        <v>4441</v>
      </c>
      <c r="D4441" s="46" t="s">
        <v>17721</v>
      </c>
      <c r="G4441" s="46" t="s">
        <v>19588</v>
      </c>
      <c r="I4441" s="46" t="s">
        <v>20518</v>
      </c>
      <c r="P4441" s="43">
        <v>41586</v>
      </c>
      <c r="R4441" s="46">
        <v>28.3</v>
      </c>
      <c r="S4441" s="46">
        <v>8.2899999999999991</v>
      </c>
      <c r="AA4441" s="46" t="s">
        <v>20717</v>
      </c>
      <c r="AR4441" s="95"/>
    </row>
    <row r="4442" spans="1:44" ht="15" customHeight="1">
      <c r="A4442" s="46">
        <v>4889</v>
      </c>
      <c r="B4442" s="46">
        <v>4442</v>
      </c>
      <c r="D4442" s="46" t="s">
        <v>17722</v>
      </c>
      <c r="G4442" s="46" t="s">
        <v>19589</v>
      </c>
      <c r="I4442" s="46" t="s">
        <v>20543</v>
      </c>
      <c r="P4442" s="43">
        <v>41586</v>
      </c>
      <c r="R4442" s="46">
        <v>28.2</v>
      </c>
      <c r="S4442" s="46">
        <v>46.1</v>
      </c>
      <c r="AA4442" s="46" t="s">
        <v>20717</v>
      </c>
      <c r="AR4442" s="95"/>
    </row>
    <row r="4443" spans="1:44" ht="15" customHeight="1">
      <c r="A4443" s="46">
        <v>4890</v>
      </c>
      <c r="B4443" s="46">
        <v>4443</v>
      </c>
      <c r="D4443" s="46" t="s">
        <v>17723</v>
      </c>
      <c r="G4443" s="46" t="s">
        <v>19590</v>
      </c>
      <c r="I4443" s="46" t="s">
        <v>20527</v>
      </c>
      <c r="P4443" s="43">
        <v>41586</v>
      </c>
      <c r="R4443" s="46">
        <v>44.5</v>
      </c>
      <c r="S4443" s="46">
        <v>44.1</v>
      </c>
      <c r="AA4443" s="46" t="s">
        <v>20717</v>
      </c>
      <c r="AR4443" s="95"/>
    </row>
    <row r="4444" spans="1:44" ht="15" customHeight="1">
      <c r="A4444" s="46">
        <v>4891</v>
      </c>
      <c r="B4444" s="46">
        <v>4444</v>
      </c>
      <c r="D4444" s="46" t="s">
        <v>17724</v>
      </c>
      <c r="G4444" s="46" t="s">
        <v>19591</v>
      </c>
      <c r="I4444" s="46" t="s">
        <v>20527</v>
      </c>
      <c r="P4444" s="43">
        <v>41586</v>
      </c>
      <c r="R4444" s="46">
        <v>52</v>
      </c>
      <c r="S4444" s="46">
        <v>17.399999999999999</v>
      </c>
      <c r="AA4444" s="46" t="s">
        <v>20717</v>
      </c>
      <c r="AR4444" s="95"/>
    </row>
    <row r="4445" spans="1:44" ht="15" customHeight="1">
      <c r="A4445" s="46">
        <v>4892</v>
      </c>
      <c r="B4445" s="46">
        <v>4445</v>
      </c>
      <c r="D4445" s="46" t="s">
        <v>17725</v>
      </c>
      <c r="G4445" s="46">
        <v>10106</v>
      </c>
      <c r="I4445" s="46" t="s">
        <v>20558</v>
      </c>
      <c r="P4445" s="43">
        <v>41586</v>
      </c>
      <c r="R4445" s="46">
        <v>12.5</v>
      </c>
      <c r="S4445" s="46">
        <v>10.199999999999999</v>
      </c>
      <c r="AA4445" s="46" t="s">
        <v>20717</v>
      </c>
      <c r="AR4445" s="95"/>
    </row>
    <row r="4446" spans="1:44" ht="15" customHeight="1">
      <c r="A4446" s="46">
        <v>4893</v>
      </c>
      <c r="B4446" s="46">
        <v>4446</v>
      </c>
      <c r="D4446" s="46" t="s">
        <v>17726</v>
      </c>
      <c r="G4446" s="46">
        <v>10103</v>
      </c>
      <c r="I4446" s="46" t="s">
        <v>20558</v>
      </c>
      <c r="P4446" s="43">
        <v>41589</v>
      </c>
      <c r="R4446" s="46">
        <v>7.18</v>
      </c>
      <c r="S4446" s="46">
        <v>1.64</v>
      </c>
      <c r="AA4446" s="46" t="s">
        <v>20717</v>
      </c>
      <c r="AR4446" s="95"/>
    </row>
    <row r="4447" spans="1:44" ht="15" customHeight="1">
      <c r="A4447" s="46">
        <v>4894</v>
      </c>
      <c r="B4447" s="46">
        <v>4447</v>
      </c>
      <c r="D4447" s="46" t="s">
        <v>17727</v>
      </c>
      <c r="G4447" s="46">
        <v>10104</v>
      </c>
      <c r="I4447" s="46" t="s">
        <v>20558</v>
      </c>
      <c r="P4447" s="43">
        <v>41589</v>
      </c>
      <c r="R4447" s="46">
        <v>7.6</v>
      </c>
      <c r="S4447" s="46">
        <v>1.36</v>
      </c>
      <c r="AA4447" s="46" t="s">
        <v>20717</v>
      </c>
      <c r="AR4447" s="95"/>
    </row>
    <row r="4448" spans="1:44" ht="15" customHeight="1">
      <c r="A4448" s="46">
        <v>4895</v>
      </c>
      <c r="B4448" s="46">
        <v>4448</v>
      </c>
      <c r="D4448" s="46" t="s">
        <v>17728</v>
      </c>
      <c r="G4448" s="46">
        <v>10102</v>
      </c>
      <c r="I4448" s="46" t="s">
        <v>20558</v>
      </c>
      <c r="P4448" s="43">
        <v>41589</v>
      </c>
      <c r="R4448" s="46">
        <v>9.52</v>
      </c>
      <c r="S4448" s="46">
        <v>0.74399999999999999</v>
      </c>
      <c r="AA4448" s="46" t="s">
        <v>20717</v>
      </c>
      <c r="AR4448" s="95"/>
    </row>
    <row r="4449" spans="1:44" ht="15" customHeight="1">
      <c r="A4449" s="46">
        <v>4896</v>
      </c>
      <c r="B4449" s="46">
        <v>4449</v>
      </c>
      <c r="D4449" s="46" t="s">
        <v>17729</v>
      </c>
      <c r="G4449" s="46">
        <v>10107</v>
      </c>
      <c r="I4449" s="46" t="s">
        <v>20558</v>
      </c>
      <c r="P4449" s="43">
        <v>41589</v>
      </c>
      <c r="R4449" s="46">
        <v>9.33</v>
      </c>
      <c r="S4449" s="46">
        <v>2.27</v>
      </c>
      <c r="AA4449" s="46" t="s">
        <v>20717</v>
      </c>
      <c r="AR4449" s="95"/>
    </row>
    <row r="4450" spans="1:44" ht="15" customHeight="1">
      <c r="A4450" s="46">
        <v>4897</v>
      </c>
      <c r="B4450" s="46">
        <v>4450</v>
      </c>
      <c r="D4450" s="46" t="s">
        <v>17730</v>
      </c>
      <c r="G4450" s="46" t="s">
        <v>19592</v>
      </c>
      <c r="I4450" s="46" t="s">
        <v>20524</v>
      </c>
      <c r="P4450" s="43">
        <v>41589</v>
      </c>
      <c r="R4450" s="46">
        <v>27.6</v>
      </c>
      <c r="S4450" s="46">
        <v>13.2</v>
      </c>
      <c r="AA4450" s="46" t="s">
        <v>20717</v>
      </c>
      <c r="AR4450" s="95"/>
    </row>
    <row r="4451" spans="1:44" ht="15" customHeight="1">
      <c r="A4451" s="46">
        <v>4898</v>
      </c>
      <c r="B4451" s="46">
        <v>4451</v>
      </c>
      <c r="D4451" s="46" t="s">
        <v>17731</v>
      </c>
      <c r="G4451" s="46" t="s">
        <v>19593</v>
      </c>
      <c r="I4451" s="46" t="s">
        <v>20527</v>
      </c>
      <c r="P4451" s="43">
        <v>41589</v>
      </c>
      <c r="R4451" s="46">
        <v>14.2</v>
      </c>
      <c r="S4451" s="46">
        <v>0.79100000000000004</v>
      </c>
      <c r="AA4451" s="46" t="s">
        <v>20717</v>
      </c>
      <c r="AR4451" s="95"/>
    </row>
    <row r="4452" spans="1:44" ht="15" customHeight="1">
      <c r="A4452" s="46">
        <v>4899</v>
      </c>
      <c r="B4452" s="46">
        <v>4452</v>
      </c>
      <c r="D4452" s="46" t="s">
        <v>17732</v>
      </c>
      <c r="G4452" s="46" t="s">
        <v>19594</v>
      </c>
      <c r="I4452" s="46" t="s">
        <v>20566</v>
      </c>
      <c r="P4452" s="43">
        <v>41648</v>
      </c>
      <c r="R4452" s="46">
        <v>42.6</v>
      </c>
      <c r="S4452" s="46">
        <v>5.91</v>
      </c>
      <c r="AA4452" s="46" t="s">
        <v>20717</v>
      </c>
      <c r="AB4452" s="46" t="s">
        <v>20871</v>
      </c>
      <c r="AR4452" s="95"/>
    </row>
    <row r="4453" spans="1:44" ht="15" customHeight="1">
      <c r="A4453" s="46">
        <v>4900</v>
      </c>
      <c r="B4453" s="46">
        <v>4453</v>
      </c>
      <c r="D4453" s="46" t="s">
        <v>17733</v>
      </c>
      <c r="E4453" s="46" t="s">
        <v>24003</v>
      </c>
      <c r="F4453" s="46" t="s">
        <v>20896</v>
      </c>
      <c r="G4453" s="46" t="s">
        <v>19595</v>
      </c>
      <c r="I4453" s="46" t="s">
        <v>20360</v>
      </c>
      <c r="P4453" s="43">
        <v>42222</v>
      </c>
      <c r="R4453" s="46">
        <v>48.3</v>
      </c>
      <c r="S4453" s="46">
        <v>33.200000000000003</v>
      </c>
      <c r="AA4453" s="46" t="s">
        <v>20717</v>
      </c>
      <c r="AR4453" s="95"/>
    </row>
    <row r="4454" spans="1:44" ht="15" customHeight="1">
      <c r="A4454" s="46">
        <v>4901</v>
      </c>
      <c r="B4454" s="46">
        <v>4454</v>
      </c>
      <c r="D4454" s="46" t="s">
        <v>17734</v>
      </c>
      <c r="E4454" s="46" t="s">
        <v>24004</v>
      </c>
      <c r="F4454" s="46" t="s">
        <v>20896</v>
      </c>
      <c r="G4454" s="46" t="s">
        <v>19596</v>
      </c>
      <c r="I4454" s="46" t="s">
        <v>20360</v>
      </c>
      <c r="P4454" s="43">
        <v>42222</v>
      </c>
      <c r="R4454" s="46">
        <v>20.8</v>
      </c>
      <c r="S4454" s="46">
        <v>5.05</v>
      </c>
      <c r="AA4454" s="46" t="s">
        <v>20717</v>
      </c>
      <c r="AR4454" s="95"/>
    </row>
    <row r="4455" spans="1:44" ht="15" customHeight="1">
      <c r="A4455" s="46">
        <v>4902</v>
      </c>
      <c r="B4455" s="46">
        <v>4455</v>
      </c>
      <c r="D4455" s="46" t="s">
        <v>17735</v>
      </c>
      <c r="E4455" s="46" t="s">
        <v>24005</v>
      </c>
      <c r="F4455" s="46" t="s">
        <v>20896</v>
      </c>
      <c r="G4455" s="46" t="s">
        <v>19597</v>
      </c>
      <c r="I4455" s="46" t="s">
        <v>20360</v>
      </c>
      <c r="P4455" s="43">
        <v>42222</v>
      </c>
      <c r="R4455" s="46">
        <v>24.5</v>
      </c>
      <c r="S4455" s="46">
        <v>5.16</v>
      </c>
      <c r="AA4455" s="46" t="s">
        <v>20717</v>
      </c>
      <c r="AR4455" s="95"/>
    </row>
    <row r="4456" spans="1:44" ht="15" customHeight="1">
      <c r="A4456" s="46">
        <v>4903</v>
      </c>
      <c r="B4456" s="46">
        <v>4456</v>
      </c>
      <c r="D4456" s="46" t="s">
        <v>17736</v>
      </c>
      <c r="E4456" s="46" t="s">
        <v>24006</v>
      </c>
      <c r="F4456" s="46" t="s">
        <v>20896</v>
      </c>
      <c r="G4456" s="46" t="s">
        <v>19598</v>
      </c>
      <c r="I4456" s="46" t="s">
        <v>20360</v>
      </c>
      <c r="P4456" s="43">
        <v>42222</v>
      </c>
      <c r="R4456" s="46">
        <v>33.200000000000003</v>
      </c>
      <c r="S4456" s="46">
        <v>7.87</v>
      </c>
      <c r="AA4456" s="46" t="s">
        <v>20717</v>
      </c>
      <c r="AR4456" s="95"/>
    </row>
    <row r="4457" spans="1:44" ht="15" customHeight="1">
      <c r="A4457" s="46">
        <v>4904</v>
      </c>
      <c r="B4457" s="46">
        <v>4457</v>
      </c>
      <c r="D4457" s="46" t="s">
        <v>17737</v>
      </c>
      <c r="E4457" s="46" t="s">
        <v>24007</v>
      </c>
      <c r="F4457" s="46" t="s">
        <v>20896</v>
      </c>
      <c r="G4457" s="46" t="s">
        <v>19599</v>
      </c>
      <c r="I4457" s="46" t="s">
        <v>20360</v>
      </c>
      <c r="P4457" s="43">
        <v>42222</v>
      </c>
      <c r="R4457" s="46">
        <v>44</v>
      </c>
      <c r="S4457" s="46">
        <v>14.8</v>
      </c>
      <c r="AA4457" s="46" t="s">
        <v>20717</v>
      </c>
      <c r="AR4457" s="95"/>
    </row>
    <row r="4458" spans="1:44" ht="15" customHeight="1">
      <c r="A4458" s="46">
        <v>4905</v>
      </c>
      <c r="B4458" s="46">
        <v>4458</v>
      </c>
      <c r="D4458" s="46" t="s">
        <v>17738</v>
      </c>
      <c r="E4458" s="46" t="s">
        <v>24008</v>
      </c>
      <c r="F4458" s="46" t="s">
        <v>20896</v>
      </c>
      <c r="G4458" s="46" t="s">
        <v>19600</v>
      </c>
      <c r="I4458" s="46" t="s">
        <v>20360</v>
      </c>
      <c r="P4458" s="43">
        <v>42222</v>
      </c>
      <c r="R4458" s="46">
        <v>36</v>
      </c>
      <c r="S4458" s="46">
        <v>5.34</v>
      </c>
      <c r="AA4458" s="46" t="s">
        <v>20717</v>
      </c>
      <c r="AR4458" s="95"/>
    </row>
    <row r="4459" spans="1:44" ht="15" customHeight="1">
      <c r="A4459" s="46">
        <v>4906</v>
      </c>
      <c r="B4459" s="46">
        <v>4459</v>
      </c>
      <c r="D4459" s="46" t="s">
        <v>17739</v>
      </c>
      <c r="E4459" s="46" t="s">
        <v>24009</v>
      </c>
      <c r="F4459" s="46" t="s">
        <v>20896</v>
      </c>
      <c r="G4459" s="46" t="s">
        <v>19601</v>
      </c>
      <c r="I4459" s="46" t="s">
        <v>20360</v>
      </c>
      <c r="P4459" s="43">
        <v>42222</v>
      </c>
      <c r="R4459" s="46">
        <v>44.1</v>
      </c>
      <c r="S4459" s="46">
        <v>13.8</v>
      </c>
      <c r="AA4459" s="46" t="s">
        <v>20717</v>
      </c>
      <c r="AR4459" s="95"/>
    </row>
    <row r="4460" spans="1:44" s="60" customFormat="1" ht="15" customHeight="1">
      <c r="A4460" s="46">
        <v>4907</v>
      </c>
      <c r="B4460" s="60">
        <v>4460</v>
      </c>
      <c r="C4460" s="46"/>
      <c r="D4460" s="60" t="s">
        <v>17740</v>
      </c>
      <c r="E4460" s="60" t="s">
        <v>24247</v>
      </c>
      <c r="F4460" s="60" t="s">
        <v>20896</v>
      </c>
      <c r="G4460" s="60" t="s">
        <v>19602</v>
      </c>
      <c r="I4460" s="60" t="s">
        <v>20360</v>
      </c>
      <c r="P4460" s="61">
        <v>42222</v>
      </c>
      <c r="R4460" s="60">
        <v>23.2</v>
      </c>
      <c r="S4460" s="60">
        <v>4.7300000000000004</v>
      </c>
      <c r="AA4460" s="60" t="s">
        <v>20717</v>
      </c>
      <c r="AR4460" s="95"/>
    </row>
    <row r="4461" spans="1:44" ht="15" customHeight="1">
      <c r="A4461" s="46">
        <v>4908</v>
      </c>
      <c r="B4461" s="46">
        <v>4461</v>
      </c>
      <c r="D4461" s="46" t="s">
        <v>17741</v>
      </c>
      <c r="E4461" s="46" t="s">
        <v>24012</v>
      </c>
      <c r="F4461" s="46" t="s">
        <v>20896</v>
      </c>
      <c r="G4461" s="46" t="s">
        <v>19603</v>
      </c>
      <c r="I4461" s="46" t="s">
        <v>20360</v>
      </c>
      <c r="P4461" s="43">
        <v>42222</v>
      </c>
      <c r="R4461" s="46">
        <v>35</v>
      </c>
      <c r="S4461" s="46">
        <v>18.2</v>
      </c>
      <c r="AA4461" s="46" t="s">
        <v>20717</v>
      </c>
      <c r="AR4461" s="95"/>
    </row>
    <row r="4462" spans="1:44" ht="15" customHeight="1">
      <c r="A4462" s="46">
        <v>4909</v>
      </c>
      <c r="B4462" s="46">
        <v>4462</v>
      </c>
      <c r="D4462" s="46" t="s">
        <v>17742</v>
      </c>
      <c r="E4462" s="46" t="s">
        <v>24013</v>
      </c>
      <c r="F4462" s="46" t="s">
        <v>20896</v>
      </c>
      <c r="G4462" s="46" t="s">
        <v>19604</v>
      </c>
      <c r="I4462" s="46" t="s">
        <v>20360</v>
      </c>
      <c r="P4462" s="43">
        <v>42222</v>
      </c>
      <c r="R4462" s="46">
        <v>17.7</v>
      </c>
      <c r="S4462" s="46">
        <v>5.5</v>
      </c>
      <c r="AA4462" s="46" t="s">
        <v>20717</v>
      </c>
      <c r="AR4462" s="95"/>
    </row>
    <row r="4463" spans="1:44" ht="15" customHeight="1">
      <c r="A4463" s="46">
        <v>4910</v>
      </c>
      <c r="B4463" s="46">
        <v>4463</v>
      </c>
      <c r="D4463" s="46" t="s">
        <v>17743</v>
      </c>
      <c r="E4463" s="46" t="s">
        <v>24014</v>
      </c>
      <c r="F4463" s="46" t="s">
        <v>20896</v>
      </c>
      <c r="G4463" s="46" t="s">
        <v>19605</v>
      </c>
      <c r="I4463" s="46" t="s">
        <v>20360</v>
      </c>
      <c r="P4463" s="43">
        <v>42222</v>
      </c>
      <c r="R4463" s="46">
        <v>38.4</v>
      </c>
      <c r="S4463" s="46">
        <v>9.06</v>
      </c>
      <c r="AA4463" s="46" t="s">
        <v>20717</v>
      </c>
      <c r="AR4463" s="95"/>
    </row>
    <row r="4464" spans="1:44" ht="15" customHeight="1">
      <c r="A4464" s="46">
        <v>4911</v>
      </c>
      <c r="B4464" s="46">
        <v>4464</v>
      </c>
      <c r="D4464" s="46" t="s">
        <v>17744</v>
      </c>
      <c r="E4464" s="46" t="s">
        <v>24015</v>
      </c>
      <c r="F4464" s="46" t="s">
        <v>20896</v>
      </c>
      <c r="G4464" s="46" t="s">
        <v>19606</v>
      </c>
      <c r="I4464" s="46" t="s">
        <v>20360</v>
      </c>
      <c r="P4464" s="43">
        <v>42222</v>
      </c>
      <c r="R4464" s="46">
        <v>24.4</v>
      </c>
      <c r="S4464" s="46">
        <v>4.1900000000000004</v>
      </c>
      <c r="AA4464" s="46" t="s">
        <v>20717</v>
      </c>
      <c r="AR4464" s="95"/>
    </row>
    <row r="4465" spans="1:44" ht="15" customHeight="1">
      <c r="A4465" s="46">
        <v>4912</v>
      </c>
      <c r="B4465" s="46">
        <v>4465</v>
      </c>
      <c r="D4465" s="46" t="s">
        <v>17745</v>
      </c>
      <c r="E4465" s="46" t="s">
        <v>24016</v>
      </c>
      <c r="F4465" s="46" t="s">
        <v>20896</v>
      </c>
      <c r="G4465" s="46" t="s">
        <v>19607</v>
      </c>
      <c r="I4465" s="46" t="s">
        <v>20360</v>
      </c>
      <c r="P4465" s="43">
        <v>42223</v>
      </c>
      <c r="R4465" s="46">
        <v>21.1</v>
      </c>
      <c r="S4465" s="46">
        <v>8.11</v>
      </c>
      <c r="AA4465" s="46" t="s">
        <v>20717</v>
      </c>
      <c r="AR4465" s="95"/>
    </row>
    <row r="4466" spans="1:44" ht="15" customHeight="1">
      <c r="A4466" s="46">
        <v>4913</v>
      </c>
      <c r="B4466" s="46">
        <v>4466</v>
      </c>
      <c r="D4466" s="46" t="s">
        <v>17746</v>
      </c>
      <c r="E4466" s="46" t="s">
        <v>24017</v>
      </c>
      <c r="F4466" s="46" t="s">
        <v>20896</v>
      </c>
      <c r="G4466" s="46" t="s">
        <v>19608</v>
      </c>
      <c r="I4466" s="46" t="s">
        <v>20360</v>
      </c>
      <c r="P4466" s="43">
        <v>42223</v>
      </c>
      <c r="R4466" s="46">
        <v>31.7</v>
      </c>
      <c r="S4466" s="46">
        <v>7.97</v>
      </c>
      <c r="AA4466" s="46" t="s">
        <v>20717</v>
      </c>
      <c r="AR4466" s="95"/>
    </row>
    <row r="4467" spans="1:44" ht="15" customHeight="1">
      <c r="A4467" s="46">
        <v>4914</v>
      </c>
      <c r="B4467" s="46">
        <v>4467</v>
      </c>
      <c r="D4467" s="46" t="s">
        <v>17747</v>
      </c>
      <c r="E4467" s="46" t="s">
        <v>24018</v>
      </c>
      <c r="F4467" s="46" t="s">
        <v>20896</v>
      </c>
      <c r="G4467" s="46" t="s">
        <v>19609</v>
      </c>
      <c r="I4467" s="46" t="s">
        <v>20360</v>
      </c>
      <c r="P4467" s="43">
        <v>42223</v>
      </c>
      <c r="R4467" s="46">
        <v>41.2</v>
      </c>
      <c r="S4467" s="46">
        <v>14.98</v>
      </c>
      <c r="AA4467" s="46" t="s">
        <v>20717</v>
      </c>
      <c r="AR4467" s="95"/>
    </row>
    <row r="4468" spans="1:44" ht="15" customHeight="1">
      <c r="A4468" s="46">
        <v>4915</v>
      </c>
      <c r="B4468" s="46">
        <v>4468</v>
      </c>
      <c r="D4468" s="46" t="s">
        <v>17748</v>
      </c>
      <c r="E4468" s="46" t="s">
        <v>24019</v>
      </c>
      <c r="F4468" s="46" t="s">
        <v>20896</v>
      </c>
      <c r="G4468" s="46" t="s">
        <v>19610</v>
      </c>
      <c r="I4468" s="46" t="s">
        <v>20360</v>
      </c>
      <c r="P4468" s="43">
        <v>42223</v>
      </c>
      <c r="R4468" s="46">
        <v>16.2</v>
      </c>
      <c r="S4468" s="46">
        <v>5.78</v>
      </c>
      <c r="AA4468" s="46" t="s">
        <v>20717</v>
      </c>
      <c r="AR4468" s="95"/>
    </row>
    <row r="4469" spans="1:44" ht="15" customHeight="1">
      <c r="A4469" s="46">
        <v>4916</v>
      </c>
      <c r="B4469" s="46">
        <v>4469</v>
      </c>
      <c r="D4469" s="46" t="s">
        <v>17749</v>
      </c>
      <c r="E4469" s="46" t="s">
        <v>24020</v>
      </c>
      <c r="F4469" s="46" t="s">
        <v>20896</v>
      </c>
      <c r="G4469" s="46" t="s">
        <v>19611</v>
      </c>
      <c r="I4469" s="46" t="s">
        <v>20360</v>
      </c>
      <c r="P4469" s="43">
        <v>42223</v>
      </c>
      <c r="R4469" s="46">
        <v>21.5</v>
      </c>
      <c r="S4469" s="46">
        <v>6.45</v>
      </c>
      <c r="AA4469" s="46" t="s">
        <v>20717</v>
      </c>
      <c r="AR4469" s="95"/>
    </row>
    <row r="4470" spans="1:44" ht="15" customHeight="1">
      <c r="A4470" s="46">
        <v>4917</v>
      </c>
      <c r="B4470" s="46">
        <v>4470</v>
      </c>
      <c r="D4470" s="46" t="s">
        <v>17750</v>
      </c>
      <c r="E4470" s="46" t="s">
        <v>24021</v>
      </c>
      <c r="F4470" s="46" t="s">
        <v>20896</v>
      </c>
      <c r="G4470" s="46" t="s">
        <v>19612</v>
      </c>
      <c r="I4470" s="46" t="s">
        <v>20360</v>
      </c>
      <c r="P4470" s="43">
        <v>42223</v>
      </c>
      <c r="R4470" s="46">
        <v>30.8</v>
      </c>
      <c r="S4470" s="46">
        <v>7.42</v>
      </c>
      <c r="AA4470" s="46" t="s">
        <v>20717</v>
      </c>
      <c r="AR4470" s="95"/>
    </row>
    <row r="4471" spans="1:44" ht="15" customHeight="1">
      <c r="A4471" s="46">
        <v>4918</v>
      </c>
      <c r="B4471" s="46">
        <v>4471</v>
      </c>
      <c r="D4471" s="46" t="s">
        <v>17751</v>
      </c>
      <c r="E4471" s="46" t="s">
        <v>24022</v>
      </c>
      <c r="F4471" s="46" t="s">
        <v>20896</v>
      </c>
      <c r="G4471" s="46" t="s">
        <v>19613</v>
      </c>
      <c r="I4471" s="46" t="s">
        <v>20360</v>
      </c>
      <c r="P4471" s="43">
        <v>42223</v>
      </c>
      <c r="R4471" s="46">
        <v>18.8</v>
      </c>
      <c r="S4471" s="46">
        <v>4.4400000000000004</v>
      </c>
      <c r="AA4471" s="46" t="s">
        <v>20717</v>
      </c>
      <c r="AR4471" s="95"/>
    </row>
    <row r="4472" spans="1:44" ht="15" customHeight="1">
      <c r="A4472" s="46">
        <v>4919</v>
      </c>
      <c r="B4472" s="46">
        <v>4472</v>
      </c>
      <c r="D4472" s="46" t="s">
        <v>17752</v>
      </c>
      <c r="E4472" s="46" t="s">
        <v>24023</v>
      </c>
      <c r="F4472" s="46" t="s">
        <v>20896</v>
      </c>
      <c r="G4472" s="46" t="s">
        <v>19614</v>
      </c>
      <c r="I4472" s="46" t="s">
        <v>20360</v>
      </c>
      <c r="P4472" s="43">
        <v>42223</v>
      </c>
      <c r="R4472" s="46">
        <v>16.5</v>
      </c>
      <c r="S4472" s="46">
        <v>4.6100000000000003</v>
      </c>
      <c r="AA4472" s="46" t="s">
        <v>20717</v>
      </c>
      <c r="AR4472" s="95"/>
    </row>
    <row r="4473" spans="1:44" ht="15" customHeight="1">
      <c r="A4473" s="46">
        <v>4920</v>
      </c>
      <c r="B4473" s="46">
        <v>4473</v>
      </c>
      <c r="D4473" s="46" t="s">
        <v>17753</v>
      </c>
      <c r="E4473" s="46" t="s">
        <v>24024</v>
      </c>
      <c r="F4473" s="46" t="s">
        <v>20896</v>
      </c>
      <c r="G4473" s="46" t="s">
        <v>19615</v>
      </c>
      <c r="I4473" s="46" t="s">
        <v>20397</v>
      </c>
      <c r="P4473" s="43">
        <v>42223</v>
      </c>
      <c r="R4473" s="46">
        <v>41.4</v>
      </c>
      <c r="S4473" s="46">
        <v>14.5</v>
      </c>
      <c r="AA4473" s="46" t="s">
        <v>20717</v>
      </c>
      <c r="AR4473" s="95"/>
    </row>
    <row r="4474" spans="1:44" ht="15" customHeight="1">
      <c r="A4474" s="46">
        <v>4921</v>
      </c>
      <c r="B4474" s="46">
        <v>4474</v>
      </c>
      <c r="D4474" s="46" t="s">
        <v>17754</v>
      </c>
      <c r="E4474" s="46" t="s">
        <v>24025</v>
      </c>
      <c r="F4474" s="46" t="s">
        <v>20896</v>
      </c>
      <c r="G4474" s="46" t="s">
        <v>19616</v>
      </c>
      <c r="I4474" s="46" t="s">
        <v>20397</v>
      </c>
      <c r="P4474" s="43">
        <v>42223</v>
      </c>
      <c r="R4474" s="46">
        <v>27</v>
      </c>
      <c r="S4474" s="46">
        <v>13.5</v>
      </c>
      <c r="AA4474" s="46" t="s">
        <v>20717</v>
      </c>
      <c r="AR4474" s="95"/>
    </row>
    <row r="4475" spans="1:44" ht="15" customHeight="1">
      <c r="A4475" s="46">
        <v>4922</v>
      </c>
      <c r="B4475" s="46">
        <v>4475</v>
      </c>
      <c r="D4475" s="46" t="s">
        <v>17755</v>
      </c>
      <c r="E4475" s="46" t="s">
        <v>24026</v>
      </c>
      <c r="F4475" s="46" t="s">
        <v>20896</v>
      </c>
      <c r="G4475" s="46" t="s">
        <v>19617</v>
      </c>
      <c r="I4475" s="46" t="s">
        <v>20397</v>
      </c>
      <c r="P4475" s="43">
        <v>42223</v>
      </c>
      <c r="R4475" s="46">
        <v>17.7</v>
      </c>
      <c r="S4475" s="46">
        <v>2.58</v>
      </c>
      <c r="AA4475" s="46" t="s">
        <v>20717</v>
      </c>
      <c r="AR4475" s="95"/>
    </row>
    <row r="4476" spans="1:44" ht="15" customHeight="1">
      <c r="A4476" s="46">
        <v>4923</v>
      </c>
      <c r="B4476" s="46">
        <v>4476</v>
      </c>
      <c r="D4476" s="46" t="s">
        <v>17756</v>
      </c>
      <c r="E4476" s="46" t="s">
        <v>24027</v>
      </c>
      <c r="F4476" s="46" t="s">
        <v>20896</v>
      </c>
      <c r="G4476" s="46" t="s">
        <v>19618</v>
      </c>
      <c r="I4476" s="46" t="s">
        <v>20397</v>
      </c>
      <c r="P4476" s="43">
        <v>42223</v>
      </c>
      <c r="R4476" s="46">
        <v>38.9</v>
      </c>
      <c r="S4476" s="46">
        <v>29.1</v>
      </c>
      <c r="AA4476" s="46" t="s">
        <v>20717</v>
      </c>
      <c r="AR4476" s="95"/>
    </row>
    <row r="4477" spans="1:44" ht="15" customHeight="1">
      <c r="A4477" s="46">
        <v>4924</v>
      </c>
      <c r="B4477" s="46">
        <v>4477</v>
      </c>
      <c r="D4477" s="46" t="s">
        <v>17757</v>
      </c>
      <c r="E4477" s="46" t="s">
        <v>24028</v>
      </c>
      <c r="F4477" s="46" t="s">
        <v>20896</v>
      </c>
      <c r="G4477" s="46" t="s">
        <v>19619</v>
      </c>
      <c r="I4477" s="46" t="s">
        <v>20397</v>
      </c>
      <c r="P4477" s="43">
        <v>42223</v>
      </c>
      <c r="R4477" s="46">
        <v>46</v>
      </c>
      <c r="S4477" s="46">
        <v>9.94</v>
      </c>
      <c r="AA4477" s="46" t="s">
        <v>20717</v>
      </c>
      <c r="AR4477" s="95"/>
    </row>
    <row r="4478" spans="1:44" ht="15" customHeight="1">
      <c r="A4478" s="46">
        <v>4925</v>
      </c>
      <c r="B4478" s="46">
        <v>4478</v>
      </c>
      <c r="D4478" s="46" t="s">
        <v>17758</v>
      </c>
      <c r="E4478" s="46" t="s">
        <v>24029</v>
      </c>
      <c r="F4478" s="46" t="s">
        <v>20896</v>
      </c>
      <c r="G4478" s="46" t="s">
        <v>19620</v>
      </c>
      <c r="I4478" s="46" t="s">
        <v>20397</v>
      </c>
      <c r="P4478" s="43">
        <v>42223</v>
      </c>
      <c r="R4478" s="46">
        <v>48.7</v>
      </c>
      <c r="S4478" s="46">
        <v>11.1</v>
      </c>
      <c r="AA4478" s="46" t="s">
        <v>20717</v>
      </c>
      <c r="AR4478" s="95"/>
    </row>
    <row r="4479" spans="1:44" ht="15" customHeight="1">
      <c r="A4479" s="46">
        <v>4926</v>
      </c>
      <c r="B4479" s="46">
        <v>4479</v>
      </c>
      <c r="D4479" s="46" t="s">
        <v>17759</v>
      </c>
      <c r="E4479" s="46" t="s">
        <v>24030</v>
      </c>
      <c r="F4479" s="46" t="s">
        <v>20896</v>
      </c>
      <c r="G4479" s="46" t="s">
        <v>19621</v>
      </c>
      <c r="I4479" s="46" t="s">
        <v>20397</v>
      </c>
      <c r="P4479" s="43">
        <v>42223</v>
      </c>
      <c r="R4479" s="46">
        <v>27.4</v>
      </c>
      <c r="S4479" s="46">
        <v>2.02</v>
      </c>
      <c r="AA4479" s="46" t="s">
        <v>20717</v>
      </c>
      <c r="AR4479" s="95"/>
    </row>
    <row r="4480" spans="1:44" ht="15" customHeight="1">
      <c r="A4480" s="46">
        <v>4927</v>
      </c>
      <c r="B4480" s="46">
        <v>4480</v>
      </c>
      <c r="D4480" s="46" t="s">
        <v>17760</v>
      </c>
      <c r="E4480" s="46" t="s">
        <v>24031</v>
      </c>
      <c r="F4480" s="46" t="s">
        <v>20896</v>
      </c>
      <c r="G4480" s="46" t="s">
        <v>19622</v>
      </c>
      <c r="I4480" s="46" t="s">
        <v>20397</v>
      </c>
      <c r="P4480" s="43">
        <v>42223</v>
      </c>
      <c r="R4480" s="46">
        <v>34</v>
      </c>
      <c r="S4480" s="46">
        <v>9.4</v>
      </c>
      <c r="AA4480" s="46" t="s">
        <v>20717</v>
      </c>
      <c r="AR4480" s="95"/>
    </row>
    <row r="4481" spans="1:44" ht="15" customHeight="1">
      <c r="A4481" s="46">
        <v>4928</v>
      </c>
      <c r="B4481" s="46">
        <v>4481</v>
      </c>
      <c r="D4481" s="46" t="s">
        <v>17761</v>
      </c>
      <c r="E4481" s="46" t="s">
        <v>24032</v>
      </c>
      <c r="F4481" s="46" t="s">
        <v>20896</v>
      </c>
      <c r="G4481" s="46" t="s">
        <v>19623</v>
      </c>
      <c r="I4481" s="46" t="s">
        <v>20360</v>
      </c>
      <c r="P4481" s="43">
        <v>42223</v>
      </c>
      <c r="R4481" s="46">
        <v>46.5</v>
      </c>
      <c r="S4481" s="46">
        <v>6.91</v>
      </c>
      <c r="AA4481" s="46" t="s">
        <v>20717</v>
      </c>
      <c r="AR4481" s="95"/>
    </row>
    <row r="4482" spans="1:44" ht="15" customHeight="1">
      <c r="A4482" s="46">
        <v>4929</v>
      </c>
      <c r="B4482" s="46">
        <v>4482</v>
      </c>
      <c r="D4482" s="46" t="s">
        <v>17762</v>
      </c>
      <c r="E4482" s="46" t="s">
        <v>24033</v>
      </c>
      <c r="F4482" s="46" t="s">
        <v>20896</v>
      </c>
      <c r="G4482" s="46" t="s">
        <v>19624</v>
      </c>
      <c r="I4482" s="46" t="s">
        <v>20397</v>
      </c>
      <c r="P4482" s="43">
        <v>42223</v>
      </c>
      <c r="R4482" s="46">
        <v>41.2</v>
      </c>
      <c r="S4482" s="46">
        <v>5.03</v>
      </c>
      <c r="AA4482" s="46" t="s">
        <v>20717</v>
      </c>
      <c r="AR4482" s="95"/>
    </row>
    <row r="4483" spans="1:44" ht="15" customHeight="1">
      <c r="A4483" s="46">
        <v>4930</v>
      </c>
      <c r="B4483" s="46">
        <v>4483</v>
      </c>
      <c r="D4483" s="46" t="s">
        <v>17763</v>
      </c>
      <c r="E4483" s="46" t="s">
        <v>24034</v>
      </c>
      <c r="F4483" s="46" t="s">
        <v>20896</v>
      </c>
      <c r="G4483" s="46" t="s">
        <v>19625</v>
      </c>
      <c r="I4483" s="46" t="s">
        <v>20397</v>
      </c>
      <c r="P4483" s="43">
        <v>42223</v>
      </c>
      <c r="R4483" s="46">
        <v>22.2</v>
      </c>
      <c r="S4483" s="46">
        <v>2.68</v>
      </c>
      <c r="AA4483" s="46" t="s">
        <v>20717</v>
      </c>
      <c r="AR4483" s="95"/>
    </row>
    <row r="4484" spans="1:44" ht="15" customHeight="1">
      <c r="A4484" s="46">
        <v>4931</v>
      </c>
      <c r="B4484" s="46">
        <v>4484</v>
      </c>
      <c r="D4484" s="46" t="s">
        <v>17764</v>
      </c>
      <c r="E4484" s="46" t="s">
        <v>24035</v>
      </c>
      <c r="F4484" s="46" t="s">
        <v>20896</v>
      </c>
      <c r="G4484" s="46" t="s">
        <v>19626</v>
      </c>
      <c r="I4484" s="46" t="s">
        <v>20397</v>
      </c>
      <c r="P4484" s="43">
        <v>42223</v>
      </c>
      <c r="R4484" s="46">
        <v>36</v>
      </c>
      <c r="S4484" s="46">
        <v>4.4400000000000004</v>
      </c>
      <c r="AA4484" s="46" t="s">
        <v>20717</v>
      </c>
      <c r="AR4484" s="95"/>
    </row>
    <row r="4485" spans="1:44" ht="15" customHeight="1">
      <c r="A4485" s="46">
        <v>4932</v>
      </c>
      <c r="B4485" s="46">
        <v>4485</v>
      </c>
      <c r="D4485" s="46" t="s">
        <v>17765</v>
      </c>
      <c r="E4485" s="46" t="s">
        <v>24036</v>
      </c>
      <c r="F4485" s="46" t="s">
        <v>20896</v>
      </c>
      <c r="G4485" s="46" t="s">
        <v>19627</v>
      </c>
      <c r="I4485" s="46" t="s">
        <v>20397</v>
      </c>
      <c r="P4485" s="43">
        <v>42223</v>
      </c>
      <c r="R4485" s="46">
        <v>33.299999999999997</v>
      </c>
      <c r="S4485" s="46">
        <v>4.2</v>
      </c>
      <c r="AA4485" s="46" t="s">
        <v>20717</v>
      </c>
      <c r="AR4485" s="95"/>
    </row>
    <row r="4486" spans="1:44" ht="15" customHeight="1">
      <c r="A4486" s="46">
        <v>4933</v>
      </c>
      <c r="B4486" s="46">
        <v>4486</v>
      </c>
      <c r="D4486" s="46" t="s">
        <v>17766</v>
      </c>
      <c r="E4486" s="46" t="s">
        <v>24010</v>
      </c>
      <c r="F4486" s="46" t="s">
        <v>20896</v>
      </c>
      <c r="G4486" s="46" t="s">
        <v>24011</v>
      </c>
      <c r="I4486" s="46" t="s">
        <v>20360</v>
      </c>
      <c r="P4486" s="43">
        <v>42223</v>
      </c>
      <c r="R4486" s="46">
        <v>16.2</v>
      </c>
      <c r="S4486" s="46">
        <v>1.65</v>
      </c>
      <c r="AA4486" s="46" t="s">
        <v>20717</v>
      </c>
      <c r="AR4486" s="95"/>
    </row>
    <row r="4487" spans="1:44" ht="15" customHeight="1">
      <c r="A4487" s="46">
        <v>4934</v>
      </c>
      <c r="B4487" s="46">
        <v>4487</v>
      </c>
      <c r="D4487" s="46" t="s">
        <v>17767</v>
      </c>
      <c r="E4487" s="46" t="s">
        <v>24037</v>
      </c>
      <c r="F4487" s="46" t="s">
        <v>20896</v>
      </c>
      <c r="G4487" s="46" t="s">
        <v>19628</v>
      </c>
      <c r="I4487" s="46" t="s">
        <v>20397</v>
      </c>
      <c r="P4487" s="43">
        <v>42223</v>
      </c>
      <c r="R4487" s="46">
        <v>19.3</v>
      </c>
      <c r="S4487" s="46">
        <v>6.28</v>
      </c>
      <c r="AA4487" s="46" t="s">
        <v>20717</v>
      </c>
      <c r="AR4487" s="95"/>
    </row>
    <row r="4488" spans="1:44" ht="15" customHeight="1">
      <c r="A4488" s="46">
        <v>4935</v>
      </c>
      <c r="B4488" s="46">
        <v>4488</v>
      </c>
      <c r="D4488" s="46" t="s">
        <v>17768</v>
      </c>
      <c r="E4488" s="46" t="s">
        <v>24038</v>
      </c>
      <c r="F4488" s="46" t="s">
        <v>20896</v>
      </c>
      <c r="G4488" s="46" t="s">
        <v>19629</v>
      </c>
      <c r="I4488" s="46" t="s">
        <v>20397</v>
      </c>
      <c r="P4488" s="43">
        <v>42223</v>
      </c>
      <c r="R4488" s="46">
        <v>19.600000000000001</v>
      </c>
      <c r="S4488" s="46">
        <v>4.84</v>
      </c>
      <c r="AA4488" s="46" t="s">
        <v>20717</v>
      </c>
      <c r="AR4488" s="95"/>
    </row>
    <row r="4489" spans="1:44" ht="15" customHeight="1">
      <c r="A4489" s="46">
        <v>4936</v>
      </c>
      <c r="B4489" s="46">
        <v>4489</v>
      </c>
      <c r="D4489" s="46" t="s">
        <v>17769</v>
      </c>
      <c r="E4489" s="46" t="s">
        <v>24039</v>
      </c>
      <c r="F4489" s="46" t="s">
        <v>20896</v>
      </c>
      <c r="G4489" s="46" t="s">
        <v>19630</v>
      </c>
      <c r="I4489" s="46" t="s">
        <v>20397</v>
      </c>
      <c r="P4489" s="43">
        <v>42226</v>
      </c>
      <c r="R4489" s="46">
        <v>23.7</v>
      </c>
      <c r="S4489" s="46">
        <v>7.09</v>
      </c>
      <c r="AA4489" s="46" t="s">
        <v>20717</v>
      </c>
      <c r="AR4489" s="95"/>
    </row>
    <row r="4490" spans="1:44" ht="15" customHeight="1">
      <c r="A4490" s="46">
        <v>4937</v>
      </c>
      <c r="B4490" s="46">
        <v>4490</v>
      </c>
      <c r="D4490" s="46" t="s">
        <v>17770</v>
      </c>
      <c r="E4490" s="46" t="s">
        <v>24040</v>
      </c>
      <c r="F4490" s="46" t="s">
        <v>20896</v>
      </c>
      <c r="G4490" s="46" t="s">
        <v>19631</v>
      </c>
      <c r="I4490" s="46" t="s">
        <v>20360</v>
      </c>
      <c r="P4490" s="43">
        <v>42226</v>
      </c>
      <c r="R4490" s="46">
        <v>38.200000000000003</v>
      </c>
      <c r="S4490" s="46">
        <v>10.7</v>
      </c>
      <c r="AA4490" s="46" t="s">
        <v>20717</v>
      </c>
      <c r="AR4490" s="95"/>
    </row>
    <row r="4491" spans="1:44" ht="15" customHeight="1">
      <c r="A4491" s="46">
        <v>4938</v>
      </c>
      <c r="B4491" s="46">
        <v>4491</v>
      </c>
      <c r="D4491" s="46" t="s">
        <v>17771</v>
      </c>
      <c r="E4491" s="46" t="s">
        <v>24041</v>
      </c>
      <c r="F4491" s="46" t="s">
        <v>20896</v>
      </c>
      <c r="G4491" s="46" t="s">
        <v>19632</v>
      </c>
      <c r="I4491" s="46" t="s">
        <v>20360</v>
      </c>
      <c r="P4491" s="43">
        <v>42226</v>
      </c>
      <c r="R4491" s="46">
        <v>41.4</v>
      </c>
      <c r="S4491" s="46">
        <v>10.199999999999999</v>
      </c>
      <c r="AA4491" s="46" t="s">
        <v>20717</v>
      </c>
      <c r="AR4491" s="95"/>
    </row>
    <row r="4492" spans="1:44" ht="15" customHeight="1">
      <c r="A4492" s="46">
        <v>4939</v>
      </c>
      <c r="B4492" s="46">
        <v>4492</v>
      </c>
      <c r="D4492" s="46" t="s">
        <v>17772</v>
      </c>
      <c r="E4492" s="46" t="s">
        <v>24042</v>
      </c>
      <c r="F4492" s="46" t="s">
        <v>20896</v>
      </c>
      <c r="G4492" s="46" t="s">
        <v>19633</v>
      </c>
      <c r="I4492" s="46" t="s">
        <v>20360</v>
      </c>
      <c r="P4492" s="43">
        <v>42226</v>
      </c>
      <c r="R4492" s="46">
        <v>49.8</v>
      </c>
      <c r="S4492" s="46">
        <v>5.2</v>
      </c>
      <c r="AA4492" s="46" t="s">
        <v>20717</v>
      </c>
      <c r="AR4492" s="95"/>
    </row>
    <row r="4493" spans="1:44" ht="15" customHeight="1">
      <c r="A4493" s="46">
        <v>4940</v>
      </c>
      <c r="B4493" s="46">
        <v>4493</v>
      </c>
      <c r="D4493" s="46" t="s">
        <v>17773</v>
      </c>
      <c r="E4493" s="46" t="s">
        <v>24043</v>
      </c>
      <c r="F4493" s="46" t="s">
        <v>20896</v>
      </c>
      <c r="G4493" s="46" t="s">
        <v>19634</v>
      </c>
      <c r="I4493" s="46" t="s">
        <v>20360</v>
      </c>
      <c r="P4493" s="43">
        <v>42226</v>
      </c>
      <c r="R4493" s="46">
        <v>9.2799999999999994</v>
      </c>
      <c r="S4493" s="46">
        <v>9.36</v>
      </c>
      <c r="AA4493" s="46" t="s">
        <v>20717</v>
      </c>
      <c r="AR4493" s="95"/>
    </row>
    <row r="4494" spans="1:44" ht="15" customHeight="1">
      <c r="A4494" s="46">
        <v>4941</v>
      </c>
      <c r="B4494" s="46">
        <v>4494</v>
      </c>
      <c r="D4494" s="46" t="s">
        <v>17774</v>
      </c>
      <c r="E4494" s="46" t="s">
        <v>24044</v>
      </c>
      <c r="F4494" s="46" t="s">
        <v>20896</v>
      </c>
      <c r="G4494" s="46" t="s">
        <v>19635</v>
      </c>
      <c r="I4494" s="46" t="s">
        <v>20360</v>
      </c>
      <c r="P4494" s="43">
        <v>42226</v>
      </c>
      <c r="R4494" s="46">
        <v>27.4</v>
      </c>
      <c r="S4494" s="46">
        <v>11.4</v>
      </c>
      <c r="AA4494" s="46" t="s">
        <v>20717</v>
      </c>
      <c r="AR4494" s="95"/>
    </row>
    <row r="4495" spans="1:44" ht="15" customHeight="1">
      <c r="A4495" s="46">
        <v>4942</v>
      </c>
      <c r="B4495" s="46">
        <v>4495</v>
      </c>
      <c r="D4495" s="46" t="s">
        <v>17775</v>
      </c>
      <c r="E4495" s="46" t="s">
        <v>24045</v>
      </c>
      <c r="F4495" s="46" t="s">
        <v>20896</v>
      </c>
      <c r="G4495" s="46" t="s">
        <v>19636</v>
      </c>
      <c r="I4495" s="46" t="s">
        <v>20360</v>
      </c>
      <c r="P4495" s="43">
        <v>42226</v>
      </c>
      <c r="R4495" s="46">
        <v>25.9</v>
      </c>
      <c r="S4495" s="46">
        <v>6.32</v>
      </c>
      <c r="AA4495" s="46" t="s">
        <v>20717</v>
      </c>
      <c r="AR4495" s="95"/>
    </row>
    <row r="4496" spans="1:44" ht="15" customHeight="1">
      <c r="A4496" s="46">
        <v>4943</v>
      </c>
      <c r="B4496" s="46">
        <v>4496</v>
      </c>
      <c r="D4496" s="46" t="s">
        <v>17776</v>
      </c>
      <c r="E4496" s="46" t="s">
        <v>24046</v>
      </c>
      <c r="F4496" s="46" t="s">
        <v>20896</v>
      </c>
      <c r="G4496" s="46" t="s">
        <v>19637</v>
      </c>
      <c r="I4496" s="46" t="s">
        <v>20360</v>
      </c>
      <c r="P4496" s="43">
        <v>42226</v>
      </c>
      <c r="R4496" s="46">
        <v>31.8</v>
      </c>
      <c r="S4496" s="46">
        <v>16.5</v>
      </c>
      <c r="AA4496" s="46" t="s">
        <v>20717</v>
      </c>
      <c r="AR4496" s="95"/>
    </row>
    <row r="4497" spans="1:44" ht="15" customHeight="1">
      <c r="A4497" s="46">
        <v>4944</v>
      </c>
      <c r="B4497" s="46">
        <v>4497</v>
      </c>
      <c r="D4497" s="46" t="s">
        <v>17777</v>
      </c>
      <c r="E4497" s="46" t="s">
        <v>24047</v>
      </c>
      <c r="F4497" s="46" t="s">
        <v>20896</v>
      </c>
      <c r="G4497" s="46" t="s">
        <v>19638</v>
      </c>
      <c r="I4497" s="46" t="s">
        <v>20360</v>
      </c>
      <c r="P4497" s="43">
        <v>42226</v>
      </c>
      <c r="R4497" s="46">
        <v>18.5</v>
      </c>
      <c r="S4497" s="46">
        <v>4.43</v>
      </c>
      <c r="AA4497" s="46" t="s">
        <v>20717</v>
      </c>
      <c r="AR4497" s="95"/>
    </row>
    <row r="4498" spans="1:44" ht="15" customHeight="1">
      <c r="A4498" s="46">
        <v>4945</v>
      </c>
      <c r="B4498" s="46">
        <v>4498</v>
      </c>
      <c r="D4498" s="46" t="s">
        <v>17778</v>
      </c>
      <c r="E4498" s="46" t="s">
        <v>24048</v>
      </c>
      <c r="F4498" s="46" t="s">
        <v>20896</v>
      </c>
      <c r="G4498" s="46" t="s">
        <v>19639</v>
      </c>
      <c r="I4498" s="46" t="s">
        <v>20360</v>
      </c>
      <c r="P4498" s="43">
        <v>42226</v>
      </c>
      <c r="R4498" s="46">
        <v>38</v>
      </c>
      <c r="S4498" s="46">
        <v>14</v>
      </c>
      <c r="AA4498" s="46" t="s">
        <v>20717</v>
      </c>
      <c r="AR4498" s="95"/>
    </row>
    <row r="4499" spans="1:44" ht="15" customHeight="1">
      <c r="A4499" s="46">
        <v>4946</v>
      </c>
      <c r="B4499" s="46">
        <v>4499</v>
      </c>
      <c r="D4499" s="46" t="s">
        <v>17779</v>
      </c>
      <c r="E4499" s="46" t="s">
        <v>24049</v>
      </c>
      <c r="F4499" s="46" t="s">
        <v>20896</v>
      </c>
      <c r="G4499" s="46" t="s">
        <v>19640</v>
      </c>
      <c r="I4499" s="46" t="s">
        <v>20360</v>
      </c>
      <c r="P4499" s="43">
        <v>42226</v>
      </c>
      <c r="R4499" s="46">
        <v>17.7</v>
      </c>
      <c r="S4499" s="46">
        <v>2.41</v>
      </c>
      <c r="AA4499" s="46" t="s">
        <v>20717</v>
      </c>
      <c r="AR4499" s="95"/>
    </row>
    <row r="4500" spans="1:44" ht="15" customHeight="1">
      <c r="A4500" s="46">
        <v>4947</v>
      </c>
      <c r="B4500" s="46">
        <v>4500</v>
      </c>
      <c r="D4500" s="46" t="s">
        <v>17780</v>
      </c>
      <c r="E4500" s="46" t="s">
        <v>24050</v>
      </c>
      <c r="F4500" s="46" t="s">
        <v>20896</v>
      </c>
      <c r="G4500" s="46" t="s">
        <v>19641</v>
      </c>
      <c r="I4500" s="46" t="s">
        <v>20360</v>
      </c>
      <c r="P4500" s="43">
        <v>42226</v>
      </c>
      <c r="R4500" s="46">
        <v>31.4</v>
      </c>
      <c r="S4500" s="46">
        <v>7.97</v>
      </c>
      <c r="AA4500" s="46" t="s">
        <v>20717</v>
      </c>
      <c r="AR4500" s="95"/>
    </row>
    <row r="4501" spans="1:44" ht="15" customHeight="1">
      <c r="A4501" s="46">
        <v>4948</v>
      </c>
      <c r="B4501" s="46">
        <v>4501</v>
      </c>
      <c r="D4501" s="46" t="s">
        <v>17781</v>
      </c>
      <c r="E4501" s="46" t="s">
        <v>24051</v>
      </c>
      <c r="F4501" s="46" t="s">
        <v>20896</v>
      </c>
      <c r="G4501" s="46" t="s">
        <v>19642</v>
      </c>
      <c r="I4501" s="46" t="s">
        <v>20397</v>
      </c>
      <c r="P4501" s="43">
        <v>42226</v>
      </c>
      <c r="R4501" s="46">
        <v>28.4</v>
      </c>
      <c r="S4501" s="46">
        <v>4.72</v>
      </c>
      <c r="AA4501" s="46" t="s">
        <v>20717</v>
      </c>
      <c r="AR4501" s="95"/>
    </row>
    <row r="4502" spans="1:44" ht="15" customHeight="1">
      <c r="A4502" s="46">
        <v>4949</v>
      </c>
      <c r="B4502" s="46">
        <v>4502</v>
      </c>
      <c r="D4502" s="46" t="s">
        <v>17782</v>
      </c>
      <c r="E4502" s="46" t="s">
        <v>24052</v>
      </c>
      <c r="F4502" s="46" t="s">
        <v>20896</v>
      </c>
      <c r="G4502" s="46" t="s">
        <v>19643</v>
      </c>
      <c r="I4502" s="46" t="s">
        <v>20360</v>
      </c>
      <c r="P4502" s="43">
        <v>42226</v>
      </c>
      <c r="R4502" s="46">
        <v>51</v>
      </c>
      <c r="S4502" s="46">
        <v>5.98</v>
      </c>
      <c r="AA4502" s="46" t="s">
        <v>20717</v>
      </c>
      <c r="AR4502" s="95"/>
    </row>
    <row r="4503" spans="1:44" ht="15" customHeight="1">
      <c r="A4503" s="46">
        <v>4950</v>
      </c>
      <c r="B4503" s="46">
        <v>4503</v>
      </c>
      <c r="D4503" s="46" t="s">
        <v>17783</v>
      </c>
      <c r="E4503" s="46" t="s">
        <v>24053</v>
      </c>
      <c r="F4503" s="46" t="s">
        <v>20896</v>
      </c>
      <c r="G4503" s="46" t="s">
        <v>19644</v>
      </c>
      <c r="I4503" s="46" t="s">
        <v>20360</v>
      </c>
      <c r="P4503" s="43">
        <v>42226</v>
      </c>
      <c r="R4503" s="46">
        <v>17.5</v>
      </c>
      <c r="S4503" s="46">
        <v>20.8</v>
      </c>
      <c r="AA4503" s="46" t="s">
        <v>20717</v>
      </c>
      <c r="AR4503" s="95"/>
    </row>
    <row r="4504" spans="1:44" ht="15" customHeight="1">
      <c r="A4504" s="46">
        <v>4951</v>
      </c>
      <c r="B4504" s="46">
        <v>4504</v>
      </c>
      <c r="D4504" s="46" t="s">
        <v>17784</v>
      </c>
      <c r="E4504" s="46" t="s">
        <v>24054</v>
      </c>
      <c r="F4504" s="46" t="s">
        <v>20896</v>
      </c>
      <c r="G4504" s="46" t="s">
        <v>19645</v>
      </c>
      <c r="I4504" s="46" t="s">
        <v>20360</v>
      </c>
      <c r="P4504" s="43">
        <v>42226</v>
      </c>
      <c r="R4504" s="46">
        <v>35.9</v>
      </c>
      <c r="S4504" s="46">
        <v>12.3</v>
      </c>
      <c r="AA4504" s="46" t="s">
        <v>20717</v>
      </c>
      <c r="AR4504" s="95"/>
    </row>
    <row r="4505" spans="1:44" ht="15" customHeight="1">
      <c r="A4505" s="46">
        <v>4952</v>
      </c>
      <c r="B4505" s="46">
        <v>4505</v>
      </c>
      <c r="D4505" s="46" t="s">
        <v>17785</v>
      </c>
      <c r="E4505" s="46" t="s">
        <v>24055</v>
      </c>
      <c r="F4505" s="46" t="s">
        <v>20896</v>
      </c>
      <c r="G4505" s="46" t="s">
        <v>19646</v>
      </c>
      <c r="I4505" s="46" t="s">
        <v>20360</v>
      </c>
      <c r="P4505" s="43">
        <v>42226</v>
      </c>
      <c r="R4505" s="46">
        <v>36.5</v>
      </c>
      <c r="S4505" s="46">
        <v>5.17</v>
      </c>
      <c r="AA4505" s="46" t="s">
        <v>20717</v>
      </c>
      <c r="AR4505" s="95"/>
    </row>
    <row r="4506" spans="1:44" ht="15" customHeight="1">
      <c r="A4506" s="46">
        <v>4953</v>
      </c>
      <c r="B4506" s="46">
        <v>4506</v>
      </c>
      <c r="D4506" s="46" t="s">
        <v>17786</v>
      </c>
      <c r="E4506" s="46" t="s">
        <v>24056</v>
      </c>
      <c r="F4506" s="46" t="s">
        <v>20896</v>
      </c>
      <c r="G4506" s="46" t="s">
        <v>19647</v>
      </c>
      <c r="I4506" s="46" t="s">
        <v>20397</v>
      </c>
      <c r="P4506" s="43">
        <v>42226</v>
      </c>
      <c r="R4506" s="46">
        <v>40.4</v>
      </c>
      <c r="S4506" s="46">
        <v>5</v>
      </c>
      <c r="AA4506" s="46" t="s">
        <v>20717</v>
      </c>
      <c r="AR4506" s="95"/>
    </row>
    <row r="4507" spans="1:44" ht="15" customHeight="1">
      <c r="A4507" s="46">
        <v>4954</v>
      </c>
      <c r="B4507" s="46">
        <v>4507</v>
      </c>
      <c r="D4507" s="46" t="s">
        <v>17787</v>
      </c>
      <c r="E4507" s="46" t="s">
        <v>24057</v>
      </c>
      <c r="F4507" s="46" t="s">
        <v>20896</v>
      </c>
      <c r="G4507" s="46" t="s">
        <v>19648</v>
      </c>
      <c r="I4507" s="46" t="s">
        <v>20397</v>
      </c>
      <c r="P4507" s="43">
        <v>42226</v>
      </c>
      <c r="R4507" s="46">
        <v>17.8</v>
      </c>
      <c r="S4507" s="46">
        <v>3.36</v>
      </c>
      <c r="AA4507" s="46" t="s">
        <v>20717</v>
      </c>
      <c r="AR4507" s="95"/>
    </row>
    <row r="4508" spans="1:44" ht="15" customHeight="1">
      <c r="A4508" s="46">
        <v>4955</v>
      </c>
      <c r="B4508" s="46">
        <v>4508</v>
      </c>
      <c r="D4508" s="46" t="s">
        <v>17788</v>
      </c>
      <c r="E4508" s="46" t="s">
        <v>24058</v>
      </c>
      <c r="F4508" s="46" t="s">
        <v>20896</v>
      </c>
      <c r="G4508" s="46" t="s">
        <v>19649</v>
      </c>
      <c r="I4508" s="46" t="s">
        <v>20397</v>
      </c>
      <c r="P4508" s="43">
        <v>42226</v>
      </c>
      <c r="R4508" s="46">
        <v>31.8</v>
      </c>
      <c r="S4508" s="46">
        <v>4.0199999999999996</v>
      </c>
      <c r="AA4508" s="46" t="s">
        <v>20717</v>
      </c>
      <c r="AR4508" s="95"/>
    </row>
    <row r="4509" spans="1:44" ht="15" customHeight="1">
      <c r="A4509" s="46">
        <v>4956</v>
      </c>
      <c r="B4509" s="46">
        <v>4509</v>
      </c>
      <c r="D4509" s="46" t="s">
        <v>17789</v>
      </c>
      <c r="E4509" s="46" t="s">
        <v>24059</v>
      </c>
      <c r="F4509" s="46" t="s">
        <v>20896</v>
      </c>
      <c r="G4509" s="46" t="s">
        <v>19650</v>
      </c>
      <c r="I4509" s="46" t="s">
        <v>20397</v>
      </c>
      <c r="P4509" s="43">
        <v>42226</v>
      </c>
      <c r="R4509" s="46">
        <v>6.32</v>
      </c>
      <c r="S4509" s="46">
        <v>0.90200000000000002</v>
      </c>
      <c r="AA4509" s="46" t="s">
        <v>20717</v>
      </c>
      <c r="AR4509" s="95"/>
    </row>
    <row r="4510" spans="1:44" ht="15" customHeight="1">
      <c r="A4510" s="46">
        <v>4957</v>
      </c>
      <c r="B4510" s="46">
        <v>4510</v>
      </c>
      <c r="D4510" s="46" t="s">
        <v>17790</v>
      </c>
      <c r="E4510" s="46" t="s">
        <v>24060</v>
      </c>
      <c r="F4510" s="46" t="s">
        <v>20896</v>
      </c>
      <c r="G4510" s="46" t="s">
        <v>19651</v>
      </c>
      <c r="I4510" s="46" t="s">
        <v>20397</v>
      </c>
      <c r="P4510" s="43">
        <v>42226</v>
      </c>
      <c r="R4510" s="46">
        <v>34.9</v>
      </c>
      <c r="S4510" s="46">
        <v>5.72</v>
      </c>
      <c r="AA4510" s="46" t="s">
        <v>20717</v>
      </c>
      <c r="AR4510" s="95"/>
    </row>
    <row r="4511" spans="1:44" ht="15" customHeight="1">
      <c r="A4511" s="46">
        <v>4958</v>
      </c>
      <c r="B4511" s="46">
        <v>4511</v>
      </c>
      <c r="D4511" s="46" t="s">
        <v>17791</v>
      </c>
      <c r="E4511" s="46" t="s">
        <v>24061</v>
      </c>
      <c r="F4511" s="46" t="s">
        <v>20896</v>
      </c>
      <c r="G4511" s="46" t="s">
        <v>19652</v>
      </c>
      <c r="I4511" s="46" t="s">
        <v>20397</v>
      </c>
      <c r="P4511" s="43">
        <v>42226</v>
      </c>
      <c r="R4511" s="46">
        <v>10.4</v>
      </c>
      <c r="S4511" s="46">
        <v>1.36</v>
      </c>
      <c r="AA4511" s="46" t="s">
        <v>20717</v>
      </c>
      <c r="AR4511" s="95"/>
    </row>
    <row r="4512" spans="1:44" ht="15" customHeight="1">
      <c r="A4512" s="46">
        <v>4959</v>
      </c>
      <c r="B4512" s="46">
        <v>4512</v>
      </c>
      <c r="D4512" s="46" t="s">
        <v>17792</v>
      </c>
      <c r="E4512" s="46" t="s">
        <v>24062</v>
      </c>
      <c r="F4512" s="46" t="s">
        <v>20896</v>
      </c>
      <c r="G4512" s="46" t="s">
        <v>19653</v>
      </c>
      <c r="I4512" s="46" t="s">
        <v>20397</v>
      </c>
      <c r="P4512" s="43">
        <v>42226</v>
      </c>
      <c r="R4512" s="46">
        <v>30.4</v>
      </c>
      <c r="S4512" s="46">
        <v>5.07</v>
      </c>
      <c r="AA4512" s="46" t="s">
        <v>20717</v>
      </c>
      <c r="AR4512" s="95"/>
    </row>
    <row r="4513" spans="1:44" ht="15" customHeight="1">
      <c r="A4513" s="46">
        <v>4960</v>
      </c>
      <c r="B4513" s="46">
        <v>4513</v>
      </c>
      <c r="D4513" s="46" t="s">
        <v>17793</v>
      </c>
      <c r="E4513" s="46" t="s">
        <v>24063</v>
      </c>
      <c r="F4513" s="46" t="s">
        <v>20896</v>
      </c>
      <c r="G4513" s="46" t="s">
        <v>19654</v>
      </c>
      <c r="I4513" s="46" t="s">
        <v>20397</v>
      </c>
      <c r="P4513" s="43">
        <v>42227</v>
      </c>
      <c r="R4513" s="46">
        <v>52</v>
      </c>
      <c r="S4513" s="46">
        <v>30</v>
      </c>
      <c r="AA4513" s="46" t="s">
        <v>20717</v>
      </c>
      <c r="AR4513" s="95"/>
    </row>
    <row r="4514" spans="1:44" ht="15" customHeight="1">
      <c r="A4514" s="46">
        <v>4961</v>
      </c>
      <c r="B4514" s="46">
        <v>4514</v>
      </c>
      <c r="D4514" s="46" t="s">
        <v>17794</v>
      </c>
      <c r="E4514" s="46" t="s">
        <v>24064</v>
      </c>
      <c r="F4514" s="46" t="s">
        <v>20896</v>
      </c>
      <c r="G4514" s="46" t="s">
        <v>19655</v>
      </c>
      <c r="I4514" s="46" t="s">
        <v>20360</v>
      </c>
      <c r="P4514" s="43">
        <v>42227</v>
      </c>
      <c r="R4514" s="46">
        <v>44</v>
      </c>
      <c r="S4514" s="46">
        <v>5.04</v>
      </c>
      <c r="AA4514" s="46" t="s">
        <v>20717</v>
      </c>
      <c r="AR4514" s="95"/>
    </row>
    <row r="4515" spans="1:44" ht="15" customHeight="1">
      <c r="A4515" s="46">
        <v>4962</v>
      </c>
      <c r="B4515" s="46">
        <v>4515</v>
      </c>
      <c r="D4515" s="46" t="s">
        <v>17795</v>
      </c>
      <c r="E4515" s="46" t="s">
        <v>24104</v>
      </c>
      <c r="F4515" s="46" t="s">
        <v>20895</v>
      </c>
      <c r="G4515" s="46" t="s">
        <v>24105</v>
      </c>
      <c r="I4515" s="46" t="s">
        <v>20567</v>
      </c>
      <c r="P4515" s="43">
        <v>42227</v>
      </c>
      <c r="R4515" s="46">
        <v>55</v>
      </c>
      <c r="S4515" s="46">
        <v>59</v>
      </c>
      <c r="AA4515" s="46" t="s">
        <v>20717</v>
      </c>
      <c r="AR4515" s="95"/>
    </row>
    <row r="4516" spans="1:44" ht="15" customHeight="1">
      <c r="A4516" s="46">
        <v>4963</v>
      </c>
      <c r="B4516" s="46">
        <v>4516</v>
      </c>
      <c r="D4516" s="46" t="s">
        <v>17796</v>
      </c>
      <c r="E4516" s="46" t="s">
        <v>24106</v>
      </c>
      <c r="F4516" s="46" t="s">
        <v>20895</v>
      </c>
      <c r="G4516" s="46" t="s">
        <v>24107</v>
      </c>
      <c r="I4516" s="46" t="s">
        <v>20567</v>
      </c>
      <c r="P4516" s="43">
        <v>42227</v>
      </c>
      <c r="R4516" s="46">
        <v>19</v>
      </c>
      <c r="S4516" s="46">
        <v>15.4</v>
      </c>
      <c r="AA4516" s="46" t="s">
        <v>20717</v>
      </c>
      <c r="AR4516" s="95"/>
    </row>
    <row r="4517" spans="1:44" ht="15" customHeight="1">
      <c r="A4517" s="46">
        <v>4964</v>
      </c>
      <c r="B4517" s="46">
        <v>4517</v>
      </c>
      <c r="D4517" s="46" t="s">
        <v>17797</v>
      </c>
      <c r="E4517" s="46" t="s">
        <v>24108</v>
      </c>
      <c r="F4517" s="46" t="s">
        <v>20895</v>
      </c>
      <c r="G4517" s="46" t="s">
        <v>24109</v>
      </c>
      <c r="I4517" s="46" t="s">
        <v>20567</v>
      </c>
      <c r="P4517" s="43">
        <v>42227</v>
      </c>
      <c r="R4517" s="46">
        <v>52</v>
      </c>
      <c r="S4517" s="46">
        <v>18</v>
      </c>
      <c r="AA4517" s="46" t="s">
        <v>20717</v>
      </c>
      <c r="AR4517" s="95"/>
    </row>
    <row r="4518" spans="1:44" ht="15" customHeight="1">
      <c r="A4518" s="46">
        <v>4965</v>
      </c>
      <c r="B4518" s="46">
        <v>4518</v>
      </c>
      <c r="D4518" s="46" t="s">
        <v>17798</v>
      </c>
      <c r="E4518" s="46" t="s">
        <v>24110</v>
      </c>
      <c r="F4518" s="46" t="s">
        <v>20895</v>
      </c>
      <c r="G4518" s="46" t="s">
        <v>24111</v>
      </c>
      <c r="I4518" s="46" t="s">
        <v>20567</v>
      </c>
      <c r="P4518" s="43">
        <v>42227</v>
      </c>
      <c r="R4518" s="46">
        <v>12.2</v>
      </c>
      <c r="S4518" s="46">
        <v>4.2</v>
      </c>
      <c r="AA4518" s="46" t="s">
        <v>20717</v>
      </c>
      <c r="AR4518" s="95"/>
    </row>
    <row r="4519" spans="1:44" ht="15" customHeight="1">
      <c r="A4519" s="46">
        <v>4966</v>
      </c>
      <c r="B4519" s="46">
        <v>4519</v>
      </c>
      <c r="D4519" s="46" t="s">
        <v>17799</v>
      </c>
      <c r="E4519" s="46" t="s">
        <v>24112</v>
      </c>
      <c r="F4519" s="46" t="s">
        <v>20895</v>
      </c>
      <c r="G4519" s="46" t="s">
        <v>24113</v>
      </c>
      <c r="I4519" s="46" t="s">
        <v>20567</v>
      </c>
      <c r="P4519" s="43">
        <v>42227</v>
      </c>
      <c r="R4519" s="46">
        <v>12.7</v>
      </c>
      <c r="S4519" s="46">
        <v>7.1</v>
      </c>
      <c r="AA4519" s="46" t="s">
        <v>20717</v>
      </c>
      <c r="AR4519" s="95"/>
    </row>
    <row r="4520" spans="1:44" ht="15" customHeight="1">
      <c r="A4520" s="46">
        <v>4967</v>
      </c>
      <c r="B4520" s="46">
        <v>4520</v>
      </c>
      <c r="D4520" s="46" t="s">
        <v>17800</v>
      </c>
      <c r="E4520" s="46" t="s">
        <v>24114</v>
      </c>
      <c r="F4520" s="46" t="s">
        <v>20895</v>
      </c>
      <c r="G4520" s="46" t="s">
        <v>24115</v>
      </c>
      <c r="I4520" s="46" t="s">
        <v>20567</v>
      </c>
      <c r="P4520" s="43">
        <v>42227</v>
      </c>
      <c r="R4520" s="46">
        <v>51</v>
      </c>
      <c r="S4520" s="46">
        <v>37.200000000000003</v>
      </c>
      <c r="AA4520" s="46" t="s">
        <v>20717</v>
      </c>
      <c r="AR4520" s="95"/>
    </row>
    <row r="4521" spans="1:44" ht="15" customHeight="1">
      <c r="A4521" s="46">
        <v>4968</v>
      </c>
      <c r="B4521" s="46">
        <v>4521</v>
      </c>
      <c r="D4521" s="46" t="s">
        <v>17801</v>
      </c>
      <c r="E4521" s="46" t="s">
        <v>24116</v>
      </c>
      <c r="F4521" s="46" t="s">
        <v>20895</v>
      </c>
      <c r="G4521" s="46" t="s">
        <v>24117</v>
      </c>
      <c r="I4521" s="46" t="s">
        <v>20567</v>
      </c>
      <c r="P4521" s="43">
        <v>42227</v>
      </c>
      <c r="R4521" s="46">
        <v>8.9</v>
      </c>
      <c r="S4521" s="46">
        <v>2.93</v>
      </c>
      <c r="AA4521" s="46" t="s">
        <v>20717</v>
      </c>
      <c r="AR4521" s="95"/>
    </row>
    <row r="4522" spans="1:44" ht="15" customHeight="1">
      <c r="A4522" s="46">
        <v>4969</v>
      </c>
      <c r="B4522" s="46">
        <v>4522</v>
      </c>
      <c r="D4522" s="46" t="s">
        <v>17802</v>
      </c>
      <c r="E4522" s="46" t="s">
        <v>24118</v>
      </c>
      <c r="F4522" s="46" t="s">
        <v>20895</v>
      </c>
      <c r="G4522" s="46" t="s">
        <v>24119</v>
      </c>
      <c r="I4522" s="46" t="s">
        <v>20567</v>
      </c>
      <c r="P4522" s="43">
        <v>42227</v>
      </c>
      <c r="R4522" s="46">
        <v>48.6</v>
      </c>
      <c r="S4522" s="46">
        <v>9.86</v>
      </c>
      <c r="AA4522" s="46" t="s">
        <v>20717</v>
      </c>
      <c r="AR4522" s="95"/>
    </row>
    <row r="4523" spans="1:44" ht="15" customHeight="1">
      <c r="A4523" s="46">
        <v>4970</v>
      </c>
      <c r="B4523" s="46">
        <v>4523</v>
      </c>
      <c r="D4523" s="46" t="s">
        <v>17803</v>
      </c>
      <c r="E4523" s="46" t="s">
        <v>24120</v>
      </c>
      <c r="F4523" s="46" t="s">
        <v>20895</v>
      </c>
      <c r="G4523" s="46" t="s">
        <v>24121</v>
      </c>
      <c r="I4523" s="46" t="s">
        <v>20567</v>
      </c>
      <c r="P4523" s="43">
        <v>42227</v>
      </c>
      <c r="R4523" s="46">
        <v>40.5</v>
      </c>
      <c r="S4523" s="46">
        <v>18.399999999999999</v>
      </c>
      <c r="AA4523" s="46" t="s">
        <v>20717</v>
      </c>
      <c r="AR4523" s="95"/>
    </row>
    <row r="4524" spans="1:44" ht="15" customHeight="1">
      <c r="A4524" s="46">
        <v>4971</v>
      </c>
      <c r="B4524" s="46">
        <v>4524</v>
      </c>
      <c r="D4524" s="46" t="s">
        <v>17804</v>
      </c>
      <c r="E4524" s="46" t="s">
        <v>24122</v>
      </c>
      <c r="F4524" s="46" t="s">
        <v>20895</v>
      </c>
      <c r="G4524" s="46" t="s">
        <v>24123</v>
      </c>
      <c r="I4524" s="46" t="s">
        <v>20567</v>
      </c>
      <c r="P4524" s="43">
        <v>42227</v>
      </c>
      <c r="R4524" s="46">
        <v>7.81</v>
      </c>
      <c r="S4524" s="46">
        <v>4.92</v>
      </c>
      <c r="AA4524" s="46" t="s">
        <v>20717</v>
      </c>
      <c r="AR4524" s="95"/>
    </row>
    <row r="4525" spans="1:44" ht="15" customHeight="1">
      <c r="A4525" s="46">
        <v>4972</v>
      </c>
      <c r="B4525" s="46">
        <v>4525</v>
      </c>
      <c r="D4525" s="46" t="s">
        <v>17805</v>
      </c>
      <c r="E4525" s="46" t="s">
        <v>24124</v>
      </c>
      <c r="F4525" s="46" t="s">
        <v>20895</v>
      </c>
      <c r="G4525" s="46" t="s">
        <v>24125</v>
      </c>
      <c r="I4525" s="46" t="s">
        <v>20567</v>
      </c>
      <c r="P4525" s="43">
        <v>42228</v>
      </c>
      <c r="R4525" s="46">
        <v>13.7</v>
      </c>
      <c r="S4525" s="46">
        <v>6.92</v>
      </c>
      <c r="AA4525" s="46" t="s">
        <v>20717</v>
      </c>
      <c r="AR4525" s="95"/>
    </row>
    <row r="4526" spans="1:44" ht="15" customHeight="1">
      <c r="A4526" s="46">
        <v>4973</v>
      </c>
      <c r="B4526" s="46">
        <v>4526</v>
      </c>
      <c r="D4526" s="46" t="s">
        <v>17806</v>
      </c>
      <c r="E4526" s="46" t="s">
        <v>24126</v>
      </c>
      <c r="F4526" s="46" t="s">
        <v>20895</v>
      </c>
      <c r="G4526" s="46" t="s">
        <v>24127</v>
      </c>
      <c r="I4526" s="46" t="s">
        <v>20567</v>
      </c>
      <c r="P4526" s="43">
        <v>42228</v>
      </c>
      <c r="R4526" s="46">
        <v>23.4</v>
      </c>
      <c r="S4526" s="46">
        <v>11.6</v>
      </c>
      <c r="AA4526" s="46" t="s">
        <v>20717</v>
      </c>
      <c r="AR4526" s="95"/>
    </row>
    <row r="4527" spans="1:44" ht="15" customHeight="1">
      <c r="A4527" s="46">
        <v>4974</v>
      </c>
      <c r="B4527" s="46">
        <v>4527</v>
      </c>
      <c r="D4527" s="46" t="s">
        <v>17807</v>
      </c>
      <c r="E4527" s="46" t="s">
        <v>24128</v>
      </c>
      <c r="F4527" s="46" t="s">
        <v>20895</v>
      </c>
      <c r="G4527" s="46" t="s">
        <v>24129</v>
      </c>
      <c r="I4527" s="46" t="s">
        <v>20567</v>
      </c>
      <c r="P4527" s="43">
        <v>42228</v>
      </c>
      <c r="R4527" s="46">
        <v>5.39</v>
      </c>
      <c r="S4527" s="46">
        <v>4.8</v>
      </c>
      <c r="AA4527" s="46" t="s">
        <v>20717</v>
      </c>
      <c r="AR4527" s="95"/>
    </row>
    <row r="4528" spans="1:44" ht="15" customHeight="1">
      <c r="A4528" s="46">
        <v>4975</v>
      </c>
      <c r="B4528" s="46">
        <v>4528</v>
      </c>
      <c r="D4528" s="46" t="s">
        <v>17808</v>
      </c>
      <c r="E4528" s="46" t="s">
        <v>24130</v>
      </c>
      <c r="F4528" s="46" t="s">
        <v>20895</v>
      </c>
      <c r="G4528" s="46" t="s">
        <v>24131</v>
      </c>
      <c r="I4528" s="46" t="s">
        <v>20567</v>
      </c>
      <c r="P4528" s="43">
        <v>42228</v>
      </c>
      <c r="R4528" s="46">
        <v>13.1</v>
      </c>
      <c r="S4528" s="46">
        <v>4.12</v>
      </c>
      <c r="AA4528" s="46" t="s">
        <v>20717</v>
      </c>
      <c r="AR4528" s="95"/>
    </row>
    <row r="4529" spans="1:44" ht="15" customHeight="1">
      <c r="A4529" s="46">
        <v>4976</v>
      </c>
      <c r="B4529" s="46">
        <v>4529</v>
      </c>
      <c r="D4529" s="46" t="s">
        <v>17809</v>
      </c>
      <c r="E4529" s="46" t="s">
        <v>24132</v>
      </c>
      <c r="F4529" s="46" t="s">
        <v>20895</v>
      </c>
      <c r="G4529" s="46" t="s">
        <v>24133</v>
      </c>
      <c r="I4529" s="46" t="s">
        <v>20567</v>
      </c>
      <c r="P4529" s="43">
        <v>42228</v>
      </c>
      <c r="R4529" s="46">
        <v>5.66</v>
      </c>
      <c r="S4529" s="46">
        <v>2.65</v>
      </c>
      <c r="AA4529" s="46" t="s">
        <v>20717</v>
      </c>
      <c r="AR4529" s="95"/>
    </row>
    <row r="4530" spans="1:44" ht="15" customHeight="1">
      <c r="A4530" s="46">
        <v>4977</v>
      </c>
      <c r="B4530" s="46">
        <v>4530</v>
      </c>
      <c r="D4530" s="46" t="s">
        <v>17810</v>
      </c>
      <c r="E4530" s="46" t="s">
        <v>24134</v>
      </c>
      <c r="F4530" s="46" t="s">
        <v>20895</v>
      </c>
      <c r="G4530" s="46" t="s">
        <v>24135</v>
      </c>
      <c r="I4530" s="46" t="s">
        <v>20567</v>
      </c>
      <c r="P4530" s="43">
        <v>42228</v>
      </c>
      <c r="R4530" s="46">
        <v>5.52</v>
      </c>
      <c r="S4530" s="46">
        <v>3.81</v>
      </c>
      <c r="AA4530" s="46" t="s">
        <v>20717</v>
      </c>
      <c r="AR4530" s="95"/>
    </row>
    <row r="4531" spans="1:44" ht="15" customHeight="1">
      <c r="A4531" s="46">
        <v>4978</v>
      </c>
      <c r="B4531" s="46">
        <v>4531</v>
      </c>
      <c r="D4531" s="46" t="s">
        <v>17811</v>
      </c>
      <c r="E4531" s="46" t="s">
        <v>24136</v>
      </c>
      <c r="F4531" s="46" t="s">
        <v>20895</v>
      </c>
      <c r="G4531" s="46" t="s">
        <v>24137</v>
      </c>
      <c r="I4531" s="46" t="s">
        <v>20567</v>
      </c>
      <c r="P4531" s="43">
        <v>42228</v>
      </c>
      <c r="R4531" s="46">
        <v>8.16</v>
      </c>
      <c r="S4531" s="46">
        <v>4.8</v>
      </c>
      <c r="AA4531" s="46" t="s">
        <v>20717</v>
      </c>
      <c r="AR4531" s="95"/>
    </row>
    <row r="4532" spans="1:44" ht="15" customHeight="1">
      <c r="A4532" s="46">
        <v>4979</v>
      </c>
      <c r="B4532" s="46">
        <v>4532</v>
      </c>
      <c r="D4532" s="46" t="s">
        <v>17812</v>
      </c>
      <c r="E4532" s="46" t="s">
        <v>24138</v>
      </c>
      <c r="F4532" s="46" t="s">
        <v>20895</v>
      </c>
      <c r="G4532" s="46" t="s">
        <v>24139</v>
      </c>
      <c r="I4532" s="46" t="s">
        <v>20567</v>
      </c>
      <c r="P4532" s="43">
        <v>42228</v>
      </c>
      <c r="R4532" s="46">
        <v>7.64</v>
      </c>
      <c r="S4532" s="46">
        <v>6.31</v>
      </c>
      <c r="AA4532" s="46" t="s">
        <v>20717</v>
      </c>
      <c r="AR4532" s="95"/>
    </row>
    <row r="4533" spans="1:44" ht="15" customHeight="1">
      <c r="A4533" s="46">
        <v>4980</v>
      </c>
      <c r="B4533" s="46">
        <v>4533</v>
      </c>
      <c r="D4533" s="46" t="s">
        <v>17813</v>
      </c>
      <c r="E4533" s="46" t="s">
        <v>24140</v>
      </c>
      <c r="F4533" s="46" t="s">
        <v>20895</v>
      </c>
      <c r="G4533" s="46" t="s">
        <v>24141</v>
      </c>
      <c r="I4533" s="46" t="s">
        <v>20567</v>
      </c>
      <c r="P4533" s="43">
        <v>42228</v>
      </c>
      <c r="R4533" s="46">
        <v>7.36</v>
      </c>
      <c r="S4533" s="46">
        <v>3.41</v>
      </c>
      <c r="AA4533" s="46" t="s">
        <v>20717</v>
      </c>
      <c r="AR4533" s="95"/>
    </row>
    <row r="4534" spans="1:44" ht="15" customHeight="1">
      <c r="A4534" s="46">
        <v>4981</v>
      </c>
      <c r="B4534" s="46">
        <v>4534</v>
      </c>
      <c r="D4534" s="46" t="s">
        <v>17814</v>
      </c>
      <c r="E4534" s="46" t="s">
        <v>24142</v>
      </c>
      <c r="F4534" s="46" t="s">
        <v>20895</v>
      </c>
      <c r="G4534" s="46" t="s">
        <v>24143</v>
      </c>
      <c r="I4534" s="46" t="s">
        <v>20567</v>
      </c>
      <c r="P4534" s="43">
        <v>42228</v>
      </c>
      <c r="R4534" s="46">
        <v>10.7</v>
      </c>
      <c r="S4534" s="46">
        <v>8.81</v>
      </c>
      <c r="AA4534" s="46" t="s">
        <v>20717</v>
      </c>
      <c r="AR4534" s="95"/>
    </row>
    <row r="4535" spans="1:44" ht="15" customHeight="1">
      <c r="A4535" s="46">
        <v>4982</v>
      </c>
      <c r="B4535" s="46">
        <v>4535</v>
      </c>
      <c r="D4535" s="46" t="s">
        <v>17815</v>
      </c>
      <c r="E4535" s="46" t="s">
        <v>24144</v>
      </c>
      <c r="F4535" s="46" t="s">
        <v>20895</v>
      </c>
      <c r="G4535" s="46" t="s">
        <v>24145</v>
      </c>
      <c r="I4535" s="46" t="s">
        <v>20567</v>
      </c>
      <c r="P4535" s="43">
        <v>42228</v>
      </c>
      <c r="R4535" s="46">
        <v>13.8</v>
      </c>
      <c r="S4535" s="46">
        <v>5.49</v>
      </c>
      <c r="AA4535" s="46" t="s">
        <v>20717</v>
      </c>
      <c r="AR4535" s="95"/>
    </row>
    <row r="4536" spans="1:44" ht="15" customHeight="1">
      <c r="A4536" s="46">
        <v>4983</v>
      </c>
      <c r="B4536" s="46">
        <v>4536</v>
      </c>
      <c r="D4536" s="46" t="s">
        <v>17816</v>
      </c>
      <c r="E4536" s="46" t="s">
        <v>24146</v>
      </c>
      <c r="F4536" s="46" t="s">
        <v>20895</v>
      </c>
      <c r="G4536" s="46" t="s">
        <v>24147</v>
      </c>
      <c r="I4536" s="46" t="s">
        <v>20567</v>
      </c>
      <c r="P4536" s="43">
        <v>42228</v>
      </c>
      <c r="R4536" s="46">
        <v>12.1</v>
      </c>
      <c r="S4536" s="46">
        <v>1.61</v>
      </c>
      <c r="AA4536" s="46" t="s">
        <v>20717</v>
      </c>
      <c r="AR4536" s="95"/>
    </row>
    <row r="4537" spans="1:44" ht="15" customHeight="1">
      <c r="A4537" s="46">
        <v>4984</v>
      </c>
      <c r="B4537" s="46">
        <v>4537</v>
      </c>
      <c r="D4537" s="46" t="s">
        <v>17817</v>
      </c>
      <c r="E4537" s="46" t="s">
        <v>24148</v>
      </c>
      <c r="F4537" s="46" t="s">
        <v>20895</v>
      </c>
      <c r="G4537" s="46" t="s">
        <v>24149</v>
      </c>
      <c r="I4537" s="46" t="s">
        <v>20567</v>
      </c>
      <c r="P4537" s="43">
        <v>42228</v>
      </c>
      <c r="R4537" s="46">
        <v>15.5</v>
      </c>
      <c r="S4537" s="46">
        <v>3.35</v>
      </c>
      <c r="AA4537" s="46" t="s">
        <v>20717</v>
      </c>
      <c r="AR4537" s="95"/>
    </row>
    <row r="4538" spans="1:44" ht="15" customHeight="1">
      <c r="A4538" s="46">
        <v>4985</v>
      </c>
      <c r="B4538" s="46">
        <v>4538</v>
      </c>
      <c r="D4538" s="46" t="s">
        <v>17818</v>
      </c>
      <c r="E4538" s="46" t="s">
        <v>24150</v>
      </c>
      <c r="F4538" s="46" t="s">
        <v>20895</v>
      </c>
      <c r="G4538" s="46" t="s">
        <v>24151</v>
      </c>
      <c r="I4538" s="46" t="s">
        <v>20567</v>
      </c>
      <c r="P4538" s="43">
        <v>42228</v>
      </c>
      <c r="R4538" s="46">
        <v>16.8</v>
      </c>
      <c r="S4538" s="46">
        <v>3.92</v>
      </c>
      <c r="AA4538" s="46" t="s">
        <v>20717</v>
      </c>
      <c r="AR4538" s="95"/>
    </row>
    <row r="4539" spans="1:44" ht="15" customHeight="1">
      <c r="A4539" s="46">
        <v>4986</v>
      </c>
      <c r="B4539" s="46">
        <v>4539</v>
      </c>
      <c r="D4539" s="46" t="s">
        <v>17819</v>
      </c>
      <c r="E4539" s="46" t="s">
        <v>24152</v>
      </c>
      <c r="F4539" s="46" t="s">
        <v>20895</v>
      </c>
      <c r="G4539" s="46" t="s">
        <v>24153</v>
      </c>
      <c r="I4539" s="46" t="s">
        <v>20567</v>
      </c>
      <c r="P4539" s="43">
        <v>42228</v>
      </c>
      <c r="R4539" s="46">
        <v>15.7</v>
      </c>
      <c r="S4539" s="46">
        <v>6.14</v>
      </c>
      <c r="AA4539" s="46" t="s">
        <v>20717</v>
      </c>
      <c r="AR4539" s="95"/>
    </row>
    <row r="4540" spans="1:44" ht="15" customHeight="1">
      <c r="A4540" s="46">
        <v>4987</v>
      </c>
      <c r="B4540" s="46">
        <v>4540</v>
      </c>
      <c r="D4540" s="46" t="s">
        <v>17820</v>
      </c>
      <c r="E4540" s="46" t="s">
        <v>24154</v>
      </c>
      <c r="F4540" s="46" t="s">
        <v>20895</v>
      </c>
      <c r="G4540" s="46" t="s">
        <v>24155</v>
      </c>
      <c r="I4540" s="46" t="s">
        <v>20567</v>
      </c>
      <c r="P4540" s="43">
        <v>42228</v>
      </c>
      <c r="R4540" s="46">
        <v>4.4800000000000004</v>
      </c>
      <c r="S4540" s="46">
        <v>4.3600000000000003</v>
      </c>
      <c r="AA4540" s="46" t="s">
        <v>20717</v>
      </c>
      <c r="AR4540" s="95"/>
    </row>
    <row r="4541" spans="1:44" ht="15" customHeight="1">
      <c r="A4541" s="46">
        <v>4988</v>
      </c>
      <c r="B4541" s="46">
        <v>4541</v>
      </c>
      <c r="D4541" s="46" t="s">
        <v>17821</v>
      </c>
      <c r="E4541" s="46" t="s">
        <v>24156</v>
      </c>
      <c r="F4541" s="46" t="s">
        <v>20895</v>
      </c>
      <c r="G4541" s="46" t="s">
        <v>24157</v>
      </c>
      <c r="I4541" s="46" t="s">
        <v>20567</v>
      </c>
      <c r="P4541" s="43">
        <v>42228</v>
      </c>
      <c r="R4541" s="46">
        <v>20.3</v>
      </c>
      <c r="S4541" s="46">
        <v>12.6</v>
      </c>
      <c r="AA4541" s="46" t="s">
        <v>20717</v>
      </c>
      <c r="AR4541" s="95"/>
    </row>
    <row r="4542" spans="1:44" ht="15" customHeight="1">
      <c r="A4542" s="46">
        <v>4989</v>
      </c>
      <c r="B4542" s="46">
        <v>4542</v>
      </c>
      <c r="D4542" s="46" t="s">
        <v>17822</v>
      </c>
      <c r="E4542" s="46" t="s">
        <v>24158</v>
      </c>
      <c r="F4542" s="46" t="s">
        <v>20895</v>
      </c>
      <c r="G4542" s="46" t="s">
        <v>24159</v>
      </c>
      <c r="I4542" s="46" t="s">
        <v>20567</v>
      </c>
      <c r="P4542" s="43">
        <v>42228</v>
      </c>
      <c r="R4542" s="46">
        <v>41.4</v>
      </c>
      <c r="S4542" s="46">
        <v>12.6</v>
      </c>
      <c r="AA4542" s="46" t="s">
        <v>20717</v>
      </c>
      <c r="AR4542" s="95"/>
    </row>
    <row r="4543" spans="1:44" ht="15" customHeight="1">
      <c r="A4543" s="46">
        <v>4990</v>
      </c>
      <c r="B4543" s="46">
        <v>4543</v>
      </c>
      <c r="D4543" s="46" t="s">
        <v>17823</v>
      </c>
      <c r="E4543" s="46" t="s">
        <v>24160</v>
      </c>
      <c r="F4543" s="46" t="s">
        <v>20895</v>
      </c>
      <c r="G4543" s="46" t="s">
        <v>24161</v>
      </c>
      <c r="I4543" s="46" t="s">
        <v>20567</v>
      </c>
      <c r="P4543" s="43">
        <v>42228</v>
      </c>
      <c r="R4543" s="46">
        <v>8.2899999999999991</v>
      </c>
      <c r="S4543" s="46">
        <v>2.92</v>
      </c>
      <c r="AA4543" s="46" t="s">
        <v>20717</v>
      </c>
      <c r="AR4543" s="95"/>
    </row>
    <row r="4544" spans="1:44" ht="15" customHeight="1">
      <c r="A4544" s="46">
        <v>4991</v>
      </c>
      <c r="B4544" s="46">
        <v>4544</v>
      </c>
      <c r="D4544" s="46" t="s">
        <v>17824</v>
      </c>
      <c r="E4544" s="46" t="s">
        <v>24162</v>
      </c>
      <c r="F4544" s="46" t="s">
        <v>20895</v>
      </c>
      <c r="G4544" s="46" t="s">
        <v>24163</v>
      </c>
      <c r="I4544" s="46" t="s">
        <v>20567</v>
      </c>
      <c r="P4544" s="43">
        <v>42228</v>
      </c>
      <c r="R4544" s="46">
        <v>11.8</v>
      </c>
      <c r="S4544" s="46">
        <v>2.95</v>
      </c>
      <c r="AA4544" s="46" t="s">
        <v>20717</v>
      </c>
      <c r="AR4544" s="95"/>
    </row>
    <row r="4545" spans="1:44" ht="15" customHeight="1">
      <c r="A4545" s="46">
        <v>4992</v>
      </c>
      <c r="B4545" s="46">
        <v>4545</v>
      </c>
      <c r="D4545" s="46" t="s">
        <v>17825</v>
      </c>
      <c r="E4545" s="46" t="s">
        <v>24164</v>
      </c>
      <c r="F4545" s="46" t="s">
        <v>20895</v>
      </c>
      <c r="G4545" s="46" t="s">
        <v>24165</v>
      </c>
      <c r="I4545" s="46" t="s">
        <v>20567</v>
      </c>
      <c r="P4545" s="43">
        <v>42228</v>
      </c>
      <c r="R4545" s="46">
        <v>22</v>
      </c>
      <c r="S4545" s="46">
        <v>8.92</v>
      </c>
      <c r="AA4545" s="46" t="s">
        <v>20717</v>
      </c>
      <c r="AR4545" s="95"/>
    </row>
    <row r="4546" spans="1:44" ht="15" customHeight="1">
      <c r="A4546" s="46">
        <v>4993</v>
      </c>
      <c r="B4546" s="46">
        <v>4546</v>
      </c>
      <c r="D4546" s="46" t="s">
        <v>17826</v>
      </c>
      <c r="E4546" s="46" t="s">
        <v>24166</v>
      </c>
      <c r="F4546" s="46" t="s">
        <v>20895</v>
      </c>
      <c r="G4546" s="46" t="s">
        <v>24167</v>
      </c>
      <c r="I4546" s="46" t="s">
        <v>20567</v>
      </c>
      <c r="P4546" s="43">
        <v>42228</v>
      </c>
      <c r="R4546" s="46">
        <v>4.12</v>
      </c>
      <c r="S4546" s="46">
        <v>3.59</v>
      </c>
      <c r="AA4546" s="46" t="s">
        <v>20717</v>
      </c>
      <c r="AR4546" s="95"/>
    </row>
    <row r="4547" spans="1:44" ht="15" customHeight="1">
      <c r="A4547" s="46">
        <v>4994</v>
      </c>
      <c r="B4547" s="46">
        <v>4547</v>
      </c>
      <c r="D4547" s="46" t="s">
        <v>17827</v>
      </c>
      <c r="E4547" s="46" t="s">
        <v>24168</v>
      </c>
      <c r="F4547" s="46" t="s">
        <v>20895</v>
      </c>
      <c r="G4547" s="46" t="s">
        <v>24169</v>
      </c>
      <c r="I4547" s="46" t="s">
        <v>20567</v>
      </c>
      <c r="P4547" s="43">
        <v>42228</v>
      </c>
      <c r="R4547" s="46">
        <v>17.399999999999999</v>
      </c>
      <c r="S4547" s="46">
        <v>5.54</v>
      </c>
      <c r="AA4547" s="46" t="s">
        <v>20717</v>
      </c>
      <c r="AR4547" s="95"/>
    </row>
    <row r="4548" spans="1:44" ht="15" customHeight="1">
      <c r="A4548" s="46">
        <v>4995</v>
      </c>
      <c r="B4548" s="46">
        <v>4548</v>
      </c>
      <c r="D4548" s="46" t="s">
        <v>17828</v>
      </c>
      <c r="E4548" s="46" t="s">
        <v>24170</v>
      </c>
      <c r="F4548" s="46" t="s">
        <v>20895</v>
      </c>
      <c r="G4548" s="46" t="s">
        <v>24171</v>
      </c>
      <c r="I4548" s="46" t="s">
        <v>20567</v>
      </c>
      <c r="P4548" s="43">
        <v>42228</v>
      </c>
      <c r="R4548" s="46">
        <v>23.7</v>
      </c>
      <c r="S4548" s="46">
        <v>7.63</v>
      </c>
      <c r="AA4548" s="46" t="s">
        <v>20717</v>
      </c>
      <c r="AR4548" s="95"/>
    </row>
    <row r="4549" spans="1:44" ht="15" customHeight="1">
      <c r="A4549" s="46">
        <v>4996</v>
      </c>
      <c r="B4549" s="46">
        <v>4549</v>
      </c>
      <c r="D4549" s="46" t="s">
        <v>17829</v>
      </c>
      <c r="E4549" s="46" t="s">
        <v>24172</v>
      </c>
      <c r="F4549" s="46" t="s">
        <v>20895</v>
      </c>
      <c r="G4549" s="46" t="s">
        <v>24173</v>
      </c>
      <c r="I4549" s="46" t="s">
        <v>20567</v>
      </c>
      <c r="P4549" s="43">
        <v>42229</v>
      </c>
      <c r="R4549" s="46">
        <v>7.45</v>
      </c>
      <c r="S4549" s="46">
        <v>5.21</v>
      </c>
      <c r="AA4549" s="46" t="s">
        <v>20717</v>
      </c>
      <c r="AR4549" s="95"/>
    </row>
    <row r="4550" spans="1:44" ht="15" customHeight="1">
      <c r="A4550" s="46">
        <v>4997</v>
      </c>
      <c r="B4550" s="46">
        <v>4550</v>
      </c>
      <c r="D4550" s="46" t="s">
        <v>17830</v>
      </c>
      <c r="E4550" s="46" t="s">
        <v>24174</v>
      </c>
      <c r="F4550" s="46" t="s">
        <v>20895</v>
      </c>
      <c r="G4550" s="46" t="s">
        <v>24175</v>
      </c>
      <c r="I4550" s="46" t="s">
        <v>20567</v>
      </c>
      <c r="P4550" s="43">
        <v>42229</v>
      </c>
      <c r="R4550" s="46">
        <v>7.26</v>
      </c>
      <c r="S4550" s="46">
        <v>15.1</v>
      </c>
      <c r="AA4550" s="46" t="s">
        <v>20717</v>
      </c>
      <c r="AR4550" s="95"/>
    </row>
    <row r="4551" spans="1:44" ht="15" customHeight="1">
      <c r="A4551" s="46">
        <v>4998</v>
      </c>
      <c r="B4551" s="46">
        <v>4551</v>
      </c>
      <c r="D4551" s="46" t="s">
        <v>17831</v>
      </c>
      <c r="E4551" s="46" t="s">
        <v>24176</v>
      </c>
      <c r="F4551" s="46" t="s">
        <v>20895</v>
      </c>
      <c r="G4551" s="46" t="s">
        <v>24177</v>
      </c>
      <c r="I4551" s="46" t="s">
        <v>20567</v>
      </c>
      <c r="P4551" s="43">
        <v>42229</v>
      </c>
      <c r="R4551" s="46">
        <v>24.5</v>
      </c>
      <c r="S4551" s="46">
        <v>10.199999999999999</v>
      </c>
      <c r="AA4551" s="46" t="s">
        <v>20717</v>
      </c>
      <c r="AR4551" s="95"/>
    </row>
    <row r="4552" spans="1:44" ht="15" customHeight="1">
      <c r="A4552" s="46">
        <v>4999</v>
      </c>
      <c r="B4552" s="46">
        <v>4552</v>
      </c>
      <c r="D4552" s="46" t="s">
        <v>17832</v>
      </c>
      <c r="E4552" s="46" t="s">
        <v>24178</v>
      </c>
      <c r="F4552" s="46" t="s">
        <v>20895</v>
      </c>
      <c r="G4552" s="46" t="s">
        <v>24179</v>
      </c>
      <c r="I4552" s="46" t="s">
        <v>20567</v>
      </c>
      <c r="P4552" s="43">
        <v>42229</v>
      </c>
      <c r="R4552" s="46">
        <v>8.24</v>
      </c>
      <c r="S4552" s="46">
        <v>2.4</v>
      </c>
      <c r="AA4552" s="46" t="s">
        <v>20717</v>
      </c>
      <c r="AR4552" s="95"/>
    </row>
    <row r="4553" spans="1:44" ht="15" customHeight="1">
      <c r="A4553" s="46">
        <v>5000</v>
      </c>
      <c r="B4553" s="46">
        <v>4553</v>
      </c>
      <c r="D4553" s="46" t="s">
        <v>17833</v>
      </c>
      <c r="E4553" s="46" t="s">
        <v>24180</v>
      </c>
      <c r="F4553" s="46" t="s">
        <v>20895</v>
      </c>
      <c r="G4553" s="46" t="s">
        <v>24181</v>
      </c>
      <c r="I4553" s="46" t="s">
        <v>20567</v>
      </c>
      <c r="P4553" s="43">
        <v>42229</v>
      </c>
      <c r="R4553" s="46">
        <v>8.61</v>
      </c>
      <c r="S4553" s="46">
        <v>5.37</v>
      </c>
      <c r="AA4553" s="46" t="s">
        <v>20717</v>
      </c>
      <c r="AR4553" s="95"/>
    </row>
    <row r="4554" spans="1:44" ht="15" customHeight="1">
      <c r="A4554" s="46">
        <v>5001</v>
      </c>
      <c r="B4554" s="46">
        <v>4554</v>
      </c>
      <c r="D4554" s="46" t="s">
        <v>17834</v>
      </c>
      <c r="E4554" s="46" t="s">
        <v>24182</v>
      </c>
      <c r="F4554" s="46" t="s">
        <v>20895</v>
      </c>
      <c r="G4554" s="46" t="s">
        <v>24183</v>
      </c>
      <c r="I4554" s="46" t="s">
        <v>20567</v>
      </c>
      <c r="P4554" s="43">
        <v>42229</v>
      </c>
      <c r="R4554" s="46">
        <v>7.5</v>
      </c>
      <c r="S4554" s="46">
        <v>7.64</v>
      </c>
      <c r="AA4554" s="46" t="s">
        <v>20717</v>
      </c>
      <c r="AR4554" s="95"/>
    </row>
    <row r="4555" spans="1:44" ht="15" customHeight="1">
      <c r="A4555" s="46">
        <v>5002</v>
      </c>
      <c r="B4555" s="46">
        <v>4555</v>
      </c>
      <c r="D4555" s="46" t="s">
        <v>17835</v>
      </c>
      <c r="E4555" s="46" t="s">
        <v>24184</v>
      </c>
      <c r="F4555" s="46" t="s">
        <v>20895</v>
      </c>
      <c r="G4555" s="46" t="s">
        <v>24185</v>
      </c>
      <c r="I4555" s="46" t="s">
        <v>20567</v>
      </c>
      <c r="P4555" s="43">
        <v>42229</v>
      </c>
      <c r="R4555" s="46">
        <v>7.53</v>
      </c>
      <c r="S4555" s="46">
        <v>11.3</v>
      </c>
      <c r="AA4555" s="46" t="s">
        <v>20717</v>
      </c>
      <c r="AR4555" s="95"/>
    </row>
    <row r="4556" spans="1:44" ht="15" customHeight="1">
      <c r="A4556" s="46">
        <v>5003</v>
      </c>
      <c r="B4556" s="46">
        <v>4556</v>
      </c>
      <c r="D4556" s="46" t="s">
        <v>17836</v>
      </c>
      <c r="E4556" s="46" t="s">
        <v>24186</v>
      </c>
      <c r="F4556" s="46" t="s">
        <v>20895</v>
      </c>
      <c r="G4556" s="46" t="s">
        <v>24187</v>
      </c>
      <c r="I4556" s="46" t="s">
        <v>20567</v>
      </c>
      <c r="P4556" s="43">
        <v>42229</v>
      </c>
      <c r="R4556" s="46">
        <v>8.0399999999999991</v>
      </c>
      <c r="S4556" s="46">
        <v>6.7</v>
      </c>
      <c r="AA4556" s="46" t="s">
        <v>20717</v>
      </c>
      <c r="AR4556" s="95"/>
    </row>
    <row r="4557" spans="1:44" ht="15" customHeight="1">
      <c r="A4557" s="46">
        <v>5004</v>
      </c>
      <c r="B4557" s="46">
        <v>4557</v>
      </c>
      <c r="D4557" s="46" t="s">
        <v>17837</v>
      </c>
      <c r="E4557" s="46" t="s">
        <v>24188</v>
      </c>
      <c r="F4557" s="46" t="s">
        <v>20895</v>
      </c>
      <c r="G4557" s="46" t="s">
        <v>24189</v>
      </c>
      <c r="I4557" s="46" t="s">
        <v>20567</v>
      </c>
      <c r="P4557" s="43">
        <v>42229</v>
      </c>
      <c r="R4557" s="46">
        <v>11.6</v>
      </c>
      <c r="S4557" s="46">
        <v>14.9</v>
      </c>
      <c r="AA4557" s="46" t="s">
        <v>20717</v>
      </c>
      <c r="AR4557" s="95"/>
    </row>
    <row r="4558" spans="1:44" ht="15" customHeight="1">
      <c r="A4558" s="46">
        <v>5005</v>
      </c>
      <c r="B4558" s="46">
        <v>4558</v>
      </c>
      <c r="D4558" s="46" t="s">
        <v>17838</v>
      </c>
      <c r="E4558" s="46" t="s">
        <v>24190</v>
      </c>
      <c r="F4558" s="46" t="s">
        <v>20895</v>
      </c>
      <c r="G4558" s="46" t="s">
        <v>24191</v>
      </c>
      <c r="I4558" s="46" t="s">
        <v>20567</v>
      </c>
      <c r="P4558" s="43">
        <v>42229</v>
      </c>
      <c r="R4558" s="46">
        <v>12.7</v>
      </c>
      <c r="S4558" s="46">
        <v>10.8</v>
      </c>
      <c r="AA4558" s="46" t="s">
        <v>20717</v>
      </c>
      <c r="AR4558" s="95"/>
    </row>
    <row r="4559" spans="1:44" ht="15" customHeight="1">
      <c r="A4559" s="46">
        <v>5006</v>
      </c>
      <c r="B4559" s="46">
        <v>4559</v>
      </c>
      <c r="D4559" s="46" t="s">
        <v>17839</v>
      </c>
      <c r="E4559" s="46" t="s">
        <v>24192</v>
      </c>
      <c r="F4559" s="46" t="s">
        <v>20895</v>
      </c>
      <c r="G4559" s="46" t="s">
        <v>24193</v>
      </c>
      <c r="I4559" s="46" t="s">
        <v>20567</v>
      </c>
      <c r="P4559" s="43">
        <v>42229</v>
      </c>
      <c r="R4559" s="46">
        <v>7.3</v>
      </c>
      <c r="S4559" s="46">
        <v>7.77</v>
      </c>
      <c r="AA4559" s="46" t="s">
        <v>20717</v>
      </c>
      <c r="AR4559" s="95"/>
    </row>
    <row r="4560" spans="1:44" ht="15" customHeight="1">
      <c r="A4560" s="46">
        <v>5007</v>
      </c>
      <c r="B4560" s="46">
        <v>4560</v>
      </c>
      <c r="D4560" s="46" t="s">
        <v>17840</v>
      </c>
      <c r="E4560" s="46" t="s">
        <v>24194</v>
      </c>
      <c r="F4560" s="46" t="s">
        <v>20895</v>
      </c>
      <c r="G4560" s="46" t="s">
        <v>24195</v>
      </c>
      <c r="I4560" s="46" t="s">
        <v>20567</v>
      </c>
      <c r="P4560" s="43">
        <v>42229</v>
      </c>
      <c r="R4560" s="46">
        <v>16.7</v>
      </c>
      <c r="S4560" s="46">
        <v>12.2</v>
      </c>
      <c r="AA4560" s="46" t="s">
        <v>20717</v>
      </c>
      <c r="AR4560" s="95"/>
    </row>
    <row r="4561" spans="1:44" ht="15" customHeight="1">
      <c r="A4561" s="46">
        <v>5008</v>
      </c>
      <c r="B4561" s="46">
        <v>4561</v>
      </c>
      <c r="D4561" s="46" t="s">
        <v>17841</v>
      </c>
      <c r="E4561" s="46" t="s">
        <v>24196</v>
      </c>
      <c r="F4561" s="46" t="s">
        <v>20895</v>
      </c>
      <c r="G4561" s="46" t="s">
        <v>24197</v>
      </c>
      <c r="I4561" s="46" t="s">
        <v>20567</v>
      </c>
      <c r="P4561" s="43">
        <v>42229</v>
      </c>
      <c r="R4561" s="46">
        <v>11.2</v>
      </c>
      <c r="S4561" s="46">
        <v>4.83</v>
      </c>
      <c r="AA4561" s="46" t="s">
        <v>20717</v>
      </c>
      <c r="AR4561" s="95"/>
    </row>
    <row r="4562" spans="1:44" ht="15" customHeight="1">
      <c r="A4562" s="46">
        <v>5009</v>
      </c>
      <c r="B4562" s="46">
        <v>4562</v>
      </c>
      <c r="D4562" s="46" t="s">
        <v>17842</v>
      </c>
      <c r="E4562" s="46" t="s">
        <v>24198</v>
      </c>
      <c r="F4562" s="46" t="s">
        <v>20895</v>
      </c>
      <c r="G4562" s="46" t="s">
        <v>24199</v>
      </c>
      <c r="I4562" s="46" t="s">
        <v>20567</v>
      </c>
      <c r="P4562" s="43">
        <v>42229</v>
      </c>
      <c r="R4562" s="46">
        <v>8.64</v>
      </c>
      <c r="S4562" s="46">
        <v>6.76</v>
      </c>
      <c r="AA4562" s="46" t="s">
        <v>20717</v>
      </c>
      <c r="AR4562" s="95"/>
    </row>
    <row r="4563" spans="1:44" ht="15" customHeight="1">
      <c r="A4563" s="46">
        <v>5010</v>
      </c>
      <c r="B4563" s="46">
        <v>4563</v>
      </c>
      <c r="D4563" s="46" t="s">
        <v>17843</v>
      </c>
      <c r="E4563" s="46" t="s">
        <v>24200</v>
      </c>
      <c r="F4563" s="46" t="s">
        <v>20895</v>
      </c>
      <c r="G4563" s="46" t="s">
        <v>24201</v>
      </c>
      <c r="I4563" s="46" t="s">
        <v>24766</v>
      </c>
      <c r="P4563" s="43">
        <v>42229</v>
      </c>
      <c r="R4563" s="46">
        <v>19.7</v>
      </c>
      <c r="S4563" s="46">
        <v>7.74</v>
      </c>
      <c r="AA4563" s="46" t="s">
        <v>20717</v>
      </c>
      <c r="AR4563" s="95"/>
    </row>
    <row r="4564" spans="1:44" ht="15" customHeight="1">
      <c r="A4564" s="46">
        <v>5011</v>
      </c>
      <c r="B4564" s="46">
        <v>4564</v>
      </c>
      <c r="D4564" s="46" t="s">
        <v>17844</v>
      </c>
      <c r="E4564" s="46" t="s">
        <v>24202</v>
      </c>
      <c r="F4564" s="46" t="s">
        <v>20895</v>
      </c>
      <c r="G4564" s="46" t="s">
        <v>24203</v>
      </c>
      <c r="I4564" s="46" t="s">
        <v>20567</v>
      </c>
      <c r="P4564" s="43">
        <v>42229</v>
      </c>
      <c r="R4564" s="46">
        <v>15.4</v>
      </c>
      <c r="S4564" s="46">
        <v>9.74</v>
      </c>
      <c r="AA4564" s="46" t="s">
        <v>20717</v>
      </c>
      <c r="AR4564" s="95"/>
    </row>
    <row r="4565" spans="1:44" ht="15" customHeight="1">
      <c r="A4565" s="46">
        <v>5012</v>
      </c>
      <c r="B4565" s="46">
        <v>4565</v>
      </c>
      <c r="D4565" s="46" t="s">
        <v>17845</v>
      </c>
      <c r="E4565" s="46" t="s">
        <v>24204</v>
      </c>
      <c r="F4565" s="46" t="s">
        <v>20895</v>
      </c>
      <c r="G4565" s="46" t="s">
        <v>24205</v>
      </c>
      <c r="I4565" s="46" t="s">
        <v>20567</v>
      </c>
      <c r="P4565" s="43">
        <v>42229</v>
      </c>
      <c r="R4565" s="46">
        <v>5.46</v>
      </c>
      <c r="S4565" s="46">
        <v>4.84</v>
      </c>
      <c r="AA4565" s="46" t="s">
        <v>20717</v>
      </c>
      <c r="AR4565" s="95"/>
    </row>
    <row r="4566" spans="1:44" ht="15" customHeight="1">
      <c r="A4566" s="46">
        <v>5013</v>
      </c>
      <c r="B4566" s="46">
        <v>4566</v>
      </c>
      <c r="D4566" s="46" t="s">
        <v>17846</v>
      </c>
      <c r="E4566" s="46" t="s">
        <v>24206</v>
      </c>
      <c r="F4566" s="46" t="s">
        <v>20895</v>
      </c>
      <c r="G4566" s="46" t="s">
        <v>24207</v>
      </c>
      <c r="I4566" s="46" t="s">
        <v>20567</v>
      </c>
      <c r="P4566" s="43">
        <v>42229</v>
      </c>
      <c r="R4566" s="46">
        <v>10.199999999999999</v>
      </c>
      <c r="S4566" s="46">
        <v>6.64</v>
      </c>
      <c r="AA4566" s="46" t="s">
        <v>20717</v>
      </c>
      <c r="AR4566" s="95"/>
    </row>
    <row r="4567" spans="1:44" ht="15" customHeight="1">
      <c r="A4567" s="46">
        <v>5014</v>
      </c>
      <c r="B4567" s="46">
        <v>4567</v>
      </c>
      <c r="D4567" s="46" t="s">
        <v>17847</v>
      </c>
      <c r="E4567" s="46" t="s">
        <v>24208</v>
      </c>
      <c r="F4567" s="46" t="s">
        <v>20895</v>
      </c>
      <c r="G4567" s="46" t="s">
        <v>24209</v>
      </c>
      <c r="I4567" s="46" t="s">
        <v>20567</v>
      </c>
      <c r="P4567" s="43">
        <v>42229</v>
      </c>
      <c r="R4567" s="46">
        <v>14.5</v>
      </c>
      <c r="S4567" s="46">
        <v>8.16</v>
      </c>
      <c r="AA4567" s="46" t="s">
        <v>20717</v>
      </c>
      <c r="AR4567" s="95"/>
    </row>
    <row r="4568" spans="1:44" ht="15" customHeight="1">
      <c r="A4568" s="46">
        <v>5015</v>
      </c>
      <c r="B4568" s="46">
        <v>4568</v>
      </c>
      <c r="D4568" s="46" t="s">
        <v>17848</v>
      </c>
      <c r="E4568" s="46" t="s">
        <v>24210</v>
      </c>
      <c r="F4568" s="46" t="s">
        <v>20895</v>
      </c>
      <c r="G4568" s="46" t="s">
        <v>24211</v>
      </c>
      <c r="I4568" s="46" t="s">
        <v>20567</v>
      </c>
      <c r="P4568" s="43">
        <v>42229</v>
      </c>
      <c r="R4568" s="46">
        <v>3.39</v>
      </c>
      <c r="S4568" s="46">
        <v>10.199999999999999</v>
      </c>
      <c r="AA4568" s="46" t="s">
        <v>20717</v>
      </c>
      <c r="AR4568" s="95"/>
    </row>
    <row r="4569" spans="1:44" ht="15" customHeight="1">
      <c r="A4569" s="46">
        <v>5016</v>
      </c>
      <c r="B4569" s="46">
        <v>4569</v>
      </c>
      <c r="D4569" s="46" t="s">
        <v>17849</v>
      </c>
      <c r="E4569" s="46" t="s">
        <v>24212</v>
      </c>
      <c r="F4569" s="46" t="s">
        <v>20895</v>
      </c>
      <c r="G4569" s="46" t="s">
        <v>24213</v>
      </c>
      <c r="I4569" s="46" t="s">
        <v>20567</v>
      </c>
      <c r="P4569" s="43">
        <v>42229</v>
      </c>
      <c r="R4569" s="46">
        <v>8.6</v>
      </c>
      <c r="S4569" s="46">
        <v>3.6</v>
      </c>
      <c r="AA4569" s="46" t="s">
        <v>20717</v>
      </c>
      <c r="AR4569" s="95"/>
    </row>
    <row r="4570" spans="1:44" ht="15" customHeight="1">
      <c r="A4570" s="46">
        <v>5017</v>
      </c>
      <c r="B4570" s="46">
        <v>4570</v>
      </c>
      <c r="D4570" s="46" t="s">
        <v>17850</v>
      </c>
      <c r="E4570" s="46" t="s">
        <v>24214</v>
      </c>
      <c r="F4570" s="46" t="s">
        <v>20895</v>
      </c>
      <c r="G4570" s="46" t="s">
        <v>24215</v>
      </c>
      <c r="I4570" s="46" t="s">
        <v>20567</v>
      </c>
      <c r="P4570" s="43">
        <v>42229</v>
      </c>
      <c r="R4570" s="46">
        <v>5.27</v>
      </c>
      <c r="S4570" s="46">
        <v>4.8499999999999996</v>
      </c>
      <c r="AA4570" s="46" t="s">
        <v>20717</v>
      </c>
      <c r="AR4570" s="95"/>
    </row>
    <row r="4571" spans="1:44" ht="15" customHeight="1">
      <c r="A4571" s="46">
        <v>5018</v>
      </c>
      <c r="B4571" s="46">
        <v>4571</v>
      </c>
      <c r="D4571" s="46" t="s">
        <v>17851</v>
      </c>
      <c r="E4571" s="46" t="s">
        <v>24216</v>
      </c>
      <c r="F4571" s="46" t="s">
        <v>20895</v>
      </c>
      <c r="G4571" s="46" t="s">
        <v>24217</v>
      </c>
      <c r="I4571" s="46" t="s">
        <v>20567</v>
      </c>
      <c r="P4571" s="43">
        <v>42229</v>
      </c>
      <c r="R4571" s="46">
        <v>19.2</v>
      </c>
      <c r="S4571" s="46">
        <v>24</v>
      </c>
      <c r="AA4571" s="46" t="s">
        <v>20717</v>
      </c>
      <c r="AR4571" s="95"/>
    </row>
    <row r="4572" spans="1:44" ht="15" customHeight="1">
      <c r="A4572" s="46">
        <v>5019</v>
      </c>
      <c r="B4572" s="46">
        <v>4572</v>
      </c>
      <c r="D4572" s="46" t="s">
        <v>17852</v>
      </c>
      <c r="E4572" s="46" t="s">
        <v>24218</v>
      </c>
      <c r="F4572" s="46" t="s">
        <v>20895</v>
      </c>
      <c r="G4572" s="46" t="s">
        <v>24219</v>
      </c>
      <c r="I4572" s="46" t="s">
        <v>20567</v>
      </c>
      <c r="P4572" s="43">
        <v>42229</v>
      </c>
      <c r="R4572" s="46">
        <v>4.82</v>
      </c>
      <c r="S4572" s="46">
        <v>8.83</v>
      </c>
      <c r="AA4572" s="46" t="s">
        <v>20717</v>
      </c>
      <c r="AR4572" s="95"/>
    </row>
    <row r="4573" spans="1:44" ht="15" customHeight="1">
      <c r="A4573" s="46">
        <v>5020</v>
      </c>
      <c r="B4573" s="46">
        <v>4573</v>
      </c>
      <c r="D4573" s="46" t="s">
        <v>17853</v>
      </c>
      <c r="E4573" s="46" t="s">
        <v>24220</v>
      </c>
      <c r="F4573" s="46" t="s">
        <v>20895</v>
      </c>
      <c r="G4573" s="46" t="s">
        <v>24221</v>
      </c>
      <c r="I4573" s="46" t="s">
        <v>20567</v>
      </c>
      <c r="P4573" s="43">
        <v>42230</v>
      </c>
      <c r="R4573" s="46">
        <v>6.3</v>
      </c>
      <c r="S4573" s="46">
        <v>19.7</v>
      </c>
      <c r="AA4573" s="46" t="s">
        <v>20717</v>
      </c>
      <c r="AR4573" s="95"/>
    </row>
    <row r="4574" spans="1:44" ht="15" customHeight="1">
      <c r="A4574" s="46">
        <v>5021</v>
      </c>
      <c r="B4574" s="46">
        <v>4574</v>
      </c>
      <c r="D4574" s="46" t="s">
        <v>17854</v>
      </c>
      <c r="E4574" s="46" t="s">
        <v>24222</v>
      </c>
      <c r="F4574" s="46" t="s">
        <v>20895</v>
      </c>
      <c r="G4574" s="46" t="s">
        <v>24223</v>
      </c>
      <c r="I4574" s="46" t="s">
        <v>20567</v>
      </c>
      <c r="P4574" s="43">
        <v>42230</v>
      </c>
      <c r="R4574" s="46">
        <v>27.1</v>
      </c>
      <c r="S4574" s="46">
        <v>13.2</v>
      </c>
      <c r="AA4574" s="46" t="s">
        <v>20717</v>
      </c>
      <c r="AR4574" s="95"/>
    </row>
    <row r="4575" spans="1:44" ht="15" customHeight="1">
      <c r="A4575" s="46">
        <v>5022</v>
      </c>
      <c r="B4575" s="46">
        <v>4575</v>
      </c>
      <c r="D4575" s="46" t="s">
        <v>17855</v>
      </c>
      <c r="E4575" s="46" t="s">
        <v>24224</v>
      </c>
      <c r="F4575" s="46" t="s">
        <v>20895</v>
      </c>
      <c r="G4575" s="46" t="s">
        <v>24225</v>
      </c>
      <c r="I4575" s="46" t="s">
        <v>20567</v>
      </c>
      <c r="P4575" s="43">
        <v>42230</v>
      </c>
      <c r="R4575" s="46">
        <v>25.5</v>
      </c>
      <c r="S4575" s="46">
        <v>21.7</v>
      </c>
      <c r="AA4575" s="46" t="s">
        <v>20717</v>
      </c>
      <c r="AR4575" s="95"/>
    </row>
    <row r="4576" spans="1:44" ht="15" customHeight="1">
      <c r="A4576" s="46">
        <v>5023</v>
      </c>
      <c r="B4576" s="46">
        <v>4576</v>
      </c>
      <c r="D4576" s="46" t="s">
        <v>17856</v>
      </c>
      <c r="E4576" s="46" t="s">
        <v>24226</v>
      </c>
      <c r="F4576" s="46" t="s">
        <v>20895</v>
      </c>
      <c r="G4576" s="46" t="s">
        <v>24227</v>
      </c>
      <c r="I4576" s="46" t="s">
        <v>20567</v>
      </c>
      <c r="P4576" s="43">
        <v>42230</v>
      </c>
      <c r="R4576" s="46">
        <v>20.7</v>
      </c>
      <c r="S4576" s="46">
        <v>9.48</v>
      </c>
      <c r="AA4576" s="46" t="s">
        <v>20717</v>
      </c>
      <c r="AR4576" s="95"/>
    </row>
    <row r="4577" spans="1:44" ht="15" customHeight="1">
      <c r="A4577" s="46">
        <v>5024</v>
      </c>
      <c r="B4577" s="46">
        <v>4577</v>
      </c>
      <c r="D4577" s="46" t="s">
        <v>17857</v>
      </c>
      <c r="E4577" s="46" t="s">
        <v>24228</v>
      </c>
      <c r="F4577" s="46" t="s">
        <v>20895</v>
      </c>
      <c r="G4577" s="46" t="s">
        <v>24229</v>
      </c>
      <c r="I4577" s="46" t="s">
        <v>20567</v>
      </c>
      <c r="P4577" s="43">
        <v>42230</v>
      </c>
      <c r="R4577" s="46">
        <v>28.5</v>
      </c>
      <c r="S4577" s="46">
        <v>28.5</v>
      </c>
      <c r="AA4577" s="46" t="s">
        <v>20717</v>
      </c>
      <c r="AR4577" s="95"/>
    </row>
    <row r="4578" spans="1:44" ht="15" customHeight="1">
      <c r="A4578" s="46">
        <v>5025</v>
      </c>
      <c r="B4578" s="46">
        <v>4578</v>
      </c>
      <c r="D4578" s="46" t="s">
        <v>17858</v>
      </c>
      <c r="E4578" s="46" t="s">
        <v>24230</v>
      </c>
      <c r="F4578" s="46" t="s">
        <v>20895</v>
      </c>
      <c r="G4578" s="46" t="s">
        <v>24231</v>
      </c>
      <c r="I4578" s="46" t="s">
        <v>20567</v>
      </c>
      <c r="P4578" s="43">
        <v>42230</v>
      </c>
      <c r="R4578" s="46">
        <v>18.5</v>
      </c>
      <c r="S4578" s="46">
        <v>7.03</v>
      </c>
      <c r="AA4578" s="46" t="s">
        <v>20717</v>
      </c>
      <c r="AR4578" s="95"/>
    </row>
    <row r="4579" spans="1:44" ht="15" customHeight="1">
      <c r="A4579" s="46">
        <v>5026</v>
      </c>
      <c r="B4579" s="46">
        <v>4579</v>
      </c>
      <c r="D4579" s="46" t="s">
        <v>17859</v>
      </c>
      <c r="E4579" s="46" t="s">
        <v>24232</v>
      </c>
      <c r="F4579" s="46" t="s">
        <v>20895</v>
      </c>
      <c r="G4579" s="46" t="s">
        <v>24233</v>
      </c>
      <c r="I4579" s="46" t="s">
        <v>20567</v>
      </c>
      <c r="P4579" s="43">
        <v>42230</v>
      </c>
      <c r="R4579" s="46">
        <v>8.82</v>
      </c>
      <c r="S4579" s="46">
        <v>9.31</v>
      </c>
      <c r="AA4579" s="46" t="s">
        <v>20717</v>
      </c>
      <c r="AR4579" s="95"/>
    </row>
    <row r="4580" spans="1:44" ht="15" customHeight="1">
      <c r="A4580" s="46">
        <v>5027</v>
      </c>
      <c r="B4580" s="46">
        <v>4580</v>
      </c>
      <c r="D4580" s="46" t="s">
        <v>17860</v>
      </c>
      <c r="E4580" s="46" t="s">
        <v>24234</v>
      </c>
      <c r="F4580" s="46" t="s">
        <v>20895</v>
      </c>
      <c r="G4580" s="46" t="s">
        <v>24235</v>
      </c>
      <c r="I4580" s="46" t="s">
        <v>20567</v>
      </c>
      <c r="P4580" s="43">
        <v>42230</v>
      </c>
      <c r="R4580" s="46">
        <v>24.8</v>
      </c>
      <c r="S4580" s="46">
        <v>15</v>
      </c>
      <c r="AA4580" s="46" t="s">
        <v>20717</v>
      </c>
      <c r="AR4580" s="95"/>
    </row>
    <row r="4581" spans="1:44" ht="15" customHeight="1">
      <c r="A4581" s="46">
        <v>5028</v>
      </c>
      <c r="B4581" s="46">
        <v>4581</v>
      </c>
      <c r="D4581" s="46" t="s">
        <v>17861</v>
      </c>
      <c r="E4581" s="46" t="s">
        <v>24236</v>
      </c>
      <c r="F4581" s="46" t="s">
        <v>20895</v>
      </c>
      <c r="G4581" s="46" t="s">
        <v>24237</v>
      </c>
      <c r="I4581" s="46" t="s">
        <v>20567</v>
      </c>
      <c r="P4581" s="43">
        <v>42230</v>
      </c>
      <c r="R4581" s="46">
        <v>15.1</v>
      </c>
      <c r="S4581" s="46">
        <v>9.24</v>
      </c>
      <c r="AA4581" s="46" t="s">
        <v>20717</v>
      </c>
      <c r="AR4581" s="95"/>
    </row>
    <row r="4582" spans="1:44" ht="15" customHeight="1">
      <c r="A4582" s="46">
        <v>5029</v>
      </c>
      <c r="B4582" s="46">
        <v>4582</v>
      </c>
      <c r="D4582" s="46" t="s">
        <v>17862</v>
      </c>
      <c r="E4582" s="46" t="s">
        <v>24238</v>
      </c>
      <c r="F4582" s="46" t="s">
        <v>20895</v>
      </c>
      <c r="G4582" s="46" t="s">
        <v>24239</v>
      </c>
      <c r="I4582" s="46" t="s">
        <v>20567</v>
      </c>
      <c r="P4582" s="43">
        <v>42230</v>
      </c>
      <c r="R4582" s="46">
        <v>30.1</v>
      </c>
      <c r="S4582" s="46">
        <v>10.199999999999999</v>
      </c>
      <c r="AA4582" s="46" t="s">
        <v>20717</v>
      </c>
      <c r="AR4582" s="95"/>
    </row>
    <row r="4583" spans="1:44" ht="15" customHeight="1">
      <c r="A4583" s="46">
        <v>5030</v>
      </c>
      <c r="B4583" s="46">
        <v>4583</v>
      </c>
      <c r="D4583" s="46" t="s">
        <v>17863</v>
      </c>
      <c r="E4583" s="46" t="s">
        <v>24240</v>
      </c>
      <c r="F4583" s="46" t="s">
        <v>20895</v>
      </c>
      <c r="G4583" s="46" t="s">
        <v>24241</v>
      </c>
      <c r="I4583" s="46" t="s">
        <v>20567</v>
      </c>
      <c r="P4583" s="43">
        <v>42230</v>
      </c>
      <c r="R4583" s="46">
        <v>15.6</v>
      </c>
      <c r="S4583" s="46">
        <v>7.86</v>
      </c>
      <c r="AA4583" s="46" t="s">
        <v>20717</v>
      </c>
      <c r="AR4583" s="95"/>
    </row>
    <row r="4584" spans="1:44" ht="15" customHeight="1">
      <c r="A4584" s="46">
        <v>5031</v>
      </c>
      <c r="B4584" s="46">
        <v>4584</v>
      </c>
      <c r="D4584" s="46" t="s">
        <v>17864</v>
      </c>
      <c r="E4584" s="46" t="s">
        <v>24242</v>
      </c>
      <c r="F4584" s="46" t="s">
        <v>20895</v>
      </c>
      <c r="G4584" s="46" t="s">
        <v>24243</v>
      </c>
      <c r="I4584" s="46" t="s">
        <v>20567</v>
      </c>
      <c r="P4584" s="43">
        <v>42230</v>
      </c>
      <c r="R4584" s="46">
        <v>8.7899999999999991</v>
      </c>
      <c r="S4584" s="46">
        <v>22.3</v>
      </c>
      <c r="AA4584" s="46" t="s">
        <v>20717</v>
      </c>
      <c r="AR4584" s="95"/>
    </row>
    <row r="4585" spans="1:44" ht="15" customHeight="1">
      <c r="A4585" s="46">
        <v>5032</v>
      </c>
      <c r="B4585" s="46">
        <v>4585</v>
      </c>
      <c r="D4585" s="46" t="s">
        <v>17865</v>
      </c>
      <c r="E4585" s="46" t="s">
        <v>24244</v>
      </c>
      <c r="F4585" s="46" t="s">
        <v>20895</v>
      </c>
      <c r="G4585" s="46" t="s">
        <v>24245</v>
      </c>
      <c r="I4585" s="46" t="s">
        <v>20567</v>
      </c>
      <c r="P4585" s="43">
        <v>42233</v>
      </c>
      <c r="R4585" s="46">
        <v>30.5</v>
      </c>
      <c r="S4585" s="46">
        <v>13.4</v>
      </c>
      <c r="AA4585" s="46" t="s">
        <v>20717</v>
      </c>
      <c r="AR4585" s="95"/>
    </row>
    <row r="4586" spans="1:44" ht="15" customHeight="1">
      <c r="A4586" s="46">
        <v>5033</v>
      </c>
      <c r="B4586" s="46">
        <v>4586</v>
      </c>
      <c r="D4586" s="46" t="s">
        <v>17866</v>
      </c>
      <c r="G4586" s="46" t="s">
        <v>19656</v>
      </c>
      <c r="I4586" s="46" t="s">
        <v>20568</v>
      </c>
      <c r="P4586" s="43">
        <v>42233</v>
      </c>
      <c r="R4586" s="46">
        <v>10.9</v>
      </c>
      <c r="S4586" s="46">
        <v>1.38</v>
      </c>
      <c r="AA4586" s="46" t="s">
        <v>20717</v>
      </c>
      <c r="AR4586" s="95"/>
    </row>
    <row r="4587" spans="1:44" ht="15" customHeight="1">
      <c r="A4587" s="46">
        <v>5034</v>
      </c>
      <c r="B4587" s="46">
        <v>4587</v>
      </c>
      <c r="D4587" s="46" t="s">
        <v>17867</v>
      </c>
      <c r="G4587" s="46" t="s">
        <v>19657</v>
      </c>
      <c r="I4587" s="46" t="s">
        <v>20568</v>
      </c>
      <c r="P4587" s="43">
        <v>42233</v>
      </c>
      <c r="R4587" s="46">
        <v>14</v>
      </c>
      <c r="S4587" s="46">
        <v>2.86</v>
      </c>
      <c r="AA4587" s="46" t="s">
        <v>20717</v>
      </c>
      <c r="AR4587" s="95"/>
    </row>
    <row r="4588" spans="1:44" ht="15" customHeight="1">
      <c r="A4588" s="46">
        <v>5035</v>
      </c>
      <c r="B4588" s="46">
        <v>4588</v>
      </c>
      <c r="D4588" s="46" t="s">
        <v>17868</v>
      </c>
      <c r="G4588" s="46" t="s">
        <v>19658</v>
      </c>
      <c r="I4588" s="46" t="s">
        <v>20368</v>
      </c>
      <c r="P4588" s="43">
        <v>42233</v>
      </c>
      <c r="R4588" s="46">
        <v>48.8</v>
      </c>
      <c r="S4588" s="46">
        <v>10.4</v>
      </c>
      <c r="AA4588" s="46" t="s">
        <v>20717</v>
      </c>
      <c r="AB4588" s="46" t="s">
        <v>14187</v>
      </c>
      <c r="AR4588" s="95"/>
    </row>
    <row r="4589" spans="1:44" ht="15" customHeight="1">
      <c r="A4589" s="46">
        <v>5036</v>
      </c>
      <c r="B4589" s="46">
        <v>4589</v>
      </c>
      <c r="D4589" s="46" t="s">
        <v>17869</v>
      </c>
      <c r="G4589" s="46" t="s">
        <v>19659</v>
      </c>
      <c r="I4589" s="46" t="s">
        <v>20501</v>
      </c>
      <c r="P4589" s="43">
        <v>42233</v>
      </c>
      <c r="R4589" s="46">
        <v>20.9</v>
      </c>
      <c r="S4589" s="46">
        <v>6.23</v>
      </c>
      <c r="AA4589" s="46" t="s">
        <v>20717</v>
      </c>
      <c r="AR4589" s="95"/>
    </row>
    <row r="4590" spans="1:44" ht="15" customHeight="1">
      <c r="A4590" s="46">
        <v>5037</v>
      </c>
      <c r="B4590" s="46">
        <v>4590</v>
      </c>
      <c r="D4590" s="46" t="s">
        <v>17870</v>
      </c>
      <c r="G4590" s="46" t="s">
        <v>19660</v>
      </c>
      <c r="I4590" s="46" t="s">
        <v>20527</v>
      </c>
      <c r="P4590" s="43">
        <v>42233</v>
      </c>
      <c r="R4590" s="46">
        <v>30</v>
      </c>
      <c r="S4590" s="46">
        <v>7.14</v>
      </c>
      <c r="AA4590" s="46" t="s">
        <v>20717</v>
      </c>
      <c r="AR4590" s="95"/>
    </row>
    <row r="4591" spans="1:44" ht="15" customHeight="1">
      <c r="A4591" s="46">
        <v>5038</v>
      </c>
      <c r="B4591" s="46">
        <v>4591</v>
      </c>
      <c r="D4591" s="46" t="s">
        <v>17871</v>
      </c>
      <c r="G4591" s="46" t="s">
        <v>19661</v>
      </c>
      <c r="I4591" s="46" t="s">
        <v>20528</v>
      </c>
      <c r="P4591" s="43">
        <v>42233</v>
      </c>
      <c r="R4591" s="46">
        <v>19.399999999999999</v>
      </c>
      <c r="S4591" s="46">
        <v>3.97</v>
      </c>
      <c r="AA4591" s="46" t="s">
        <v>20717</v>
      </c>
      <c r="AR4591" s="95"/>
    </row>
    <row r="4592" spans="1:44" ht="15" customHeight="1">
      <c r="A4592" s="46">
        <v>5039</v>
      </c>
      <c r="B4592" s="46">
        <v>4592</v>
      </c>
      <c r="D4592" s="46" t="s">
        <v>17872</v>
      </c>
      <c r="G4592" s="46" t="s">
        <v>19662</v>
      </c>
      <c r="I4592" s="46" t="s">
        <v>20394</v>
      </c>
      <c r="P4592" s="43">
        <v>42233</v>
      </c>
      <c r="R4592" s="46">
        <v>4.3</v>
      </c>
      <c r="S4592" s="46">
        <v>4.59</v>
      </c>
      <c r="AA4592" s="46" t="s">
        <v>20717</v>
      </c>
      <c r="AR4592" s="95"/>
    </row>
    <row r="4593" spans="1:44" ht="15" customHeight="1">
      <c r="A4593" s="46">
        <v>5040</v>
      </c>
      <c r="B4593" s="46">
        <v>4593</v>
      </c>
      <c r="D4593" s="46" t="s">
        <v>17873</v>
      </c>
      <c r="G4593" s="46" t="s">
        <v>19663</v>
      </c>
      <c r="I4593" s="46" t="s">
        <v>20394</v>
      </c>
      <c r="P4593" s="43">
        <v>42233</v>
      </c>
      <c r="R4593" s="46">
        <v>5.21</v>
      </c>
      <c r="S4593" s="46">
        <v>10.1</v>
      </c>
      <c r="AA4593" s="46" t="s">
        <v>20717</v>
      </c>
      <c r="AR4593" s="95"/>
    </row>
    <row r="4594" spans="1:44" ht="15" customHeight="1">
      <c r="A4594" s="46">
        <v>5041</v>
      </c>
      <c r="B4594" s="46">
        <v>4594</v>
      </c>
      <c r="D4594" s="46" t="s">
        <v>17874</v>
      </c>
      <c r="G4594" s="46" t="s">
        <v>19664</v>
      </c>
      <c r="I4594" s="46" t="s">
        <v>20569</v>
      </c>
      <c r="P4594" s="43">
        <v>42233</v>
      </c>
      <c r="R4594" s="46">
        <v>11.3</v>
      </c>
      <c r="S4594" s="46">
        <v>3.96</v>
      </c>
      <c r="AA4594" s="46" t="s">
        <v>20717</v>
      </c>
      <c r="AR4594" s="95"/>
    </row>
    <row r="4595" spans="1:44" ht="15" customHeight="1">
      <c r="A4595" s="46">
        <v>5042</v>
      </c>
      <c r="B4595" s="46">
        <v>4595</v>
      </c>
      <c r="D4595" s="46" t="s">
        <v>17875</v>
      </c>
      <c r="G4595" s="46" t="s">
        <v>19665</v>
      </c>
      <c r="I4595" s="46" t="s">
        <v>20432</v>
      </c>
      <c r="P4595" s="43">
        <v>42233</v>
      </c>
      <c r="R4595" s="46">
        <v>27</v>
      </c>
      <c r="S4595" s="46">
        <v>11.2</v>
      </c>
      <c r="AA4595" s="46" t="s">
        <v>20717</v>
      </c>
      <c r="AR4595" s="95"/>
    </row>
    <row r="4596" spans="1:44" ht="15" customHeight="1">
      <c r="A4596" s="46">
        <v>5043</v>
      </c>
      <c r="B4596" s="46">
        <v>4596</v>
      </c>
      <c r="D4596" s="46" t="s">
        <v>17876</v>
      </c>
      <c r="G4596" s="46" t="s">
        <v>19666</v>
      </c>
      <c r="I4596" s="46" t="s">
        <v>20394</v>
      </c>
      <c r="P4596" s="43">
        <v>42233</v>
      </c>
      <c r="R4596" s="46">
        <v>2.9</v>
      </c>
      <c r="S4596" s="46">
        <v>3.38</v>
      </c>
      <c r="AA4596" s="46" t="s">
        <v>20717</v>
      </c>
      <c r="AR4596" s="95"/>
    </row>
    <row r="4597" spans="1:44" ht="15" customHeight="1">
      <c r="A4597" s="46">
        <v>5044</v>
      </c>
      <c r="B4597" s="46">
        <v>4597</v>
      </c>
      <c r="D4597" s="46" t="s">
        <v>17877</v>
      </c>
      <c r="G4597" s="46" t="s">
        <v>19667</v>
      </c>
      <c r="I4597" s="46" t="s">
        <v>20394</v>
      </c>
      <c r="P4597" s="43">
        <v>42234</v>
      </c>
      <c r="R4597" s="46">
        <v>19</v>
      </c>
      <c r="S4597" s="46">
        <v>9.86</v>
      </c>
      <c r="AA4597" s="46" t="s">
        <v>20717</v>
      </c>
      <c r="AR4597" s="95"/>
    </row>
    <row r="4598" spans="1:44" ht="15" customHeight="1">
      <c r="A4598" s="46">
        <v>5045</v>
      </c>
      <c r="B4598" s="46">
        <v>4598</v>
      </c>
      <c r="D4598" s="46" t="s">
        <v>17878</v>
      </c>
      <c r="G4598" s="46" t="s">
        <v>19668</v>
      </c>
      <c r="I4598" s="46" t="s">
        <v>20545</v>
      </c>
      <c r="P4598" s="43">
        <v>42234</v>
      </c>
      <c r="R4598" s="46">
        <v>39.5</v>
      </c>
      <c r="S4598" s="46">
        <v>16.399999999999999</v>
      </c>
      <c r="AA4598" s="46" t="s">
        <v>20717</v>
      </c>
      <c r="AR4598" s="95"/>
    </row>
    <row r="4599" spans="1:44" ht="15" customHeight="1">
      <c r="A4599" s="46">
        <v>5046</v>
      </c>
      <c r="B4599" s="46">
        <v>4599</v>
      </c>
      <c r="D4599" s="46" t="s">
        <v>17879</v>
      </c>
      <c r="G4599" s="46" t="s">
        <v>19669</v>
      </c>
      <c r="I4599" s="46" t="s">
        <v>20570</v>
      </c>
      <c r="P4599" s="43">
        <v>42234</v>
      </c>
      <c r="R4599" s="46">
        <v>9.94</v>
      </c>
      <c r="S4599" s="46">
        <v>7.95</v>
      </c>
      <c r="AA4599" s="46" t="s">
        <v>20717</v>
      </c>
      <c r="AR4599" s="95"/>
    </row>
    <row r="4600" spans="1:44" ht="15" customHeight="1">
      <c r="A4600" s="46">
        <v>5047</v>
      </c>
      <c r="B4600" s="46">
        <v>4600</v>
      </c>
      <c r="D4600" s="46" t="s">
        <v>17880</v>
      </c>
      <c r="G4600" s="46" t="s">
        <v>19670</v>
      </c>
      <c r="I4600" s="46" t="s">
        <v>20394</v>
      </c>
      <c r="P4600" s="43">
        <v>42234</v>
      </c>
      <c r="R4600" s="46">
        <v>9.5</v>
      </c>
      <c r="S4600" s="46">
        <v>6.11</v>
      </c>
      <c r="AA4600" s="46" t="s">
        <v>20717</v>
      </c>
      <c r="AR4600" s="95"/>
    </row>
    <row r="4601" spans="1:44" ht="15" customHeight="1">
      <c r="A4601" s="46">
        <v>5048</v>
      </c>
      <c r="B4601" s="46">
        <v>4601</v>
      </c>
      <c r="D4601" s="46" t="s">
        <v>17881</v>
      </c>
      <c r="G4601" s="46" t="s">
        <v>19671</v>
      </c>
      <c r="I4601" s="46" t="s">
        <v>20571</v>
      </c>
      <c r="P4601" s="43">
        <v>42234</v>
      </c>
      <c r="R4601" s="46">
        <v>30.1</v>
      </c>
      <c r="S4601" s="46">
        <v>20.3</v>
      </c>
      <c r="AA4601" s="46" t="s">
        <v>20717</v>
      </c>
      <c r="AR4601" s="95"/>
    </row>
    <row r="4602" spans="1:44" ht="15" customHeight="1">
      <c r="A4602" s="46">
        <v>5049</v>
      </c>
      <c r="B4602" s="46">
        <v>4602</v>
      </c>
      <c r="D4602" s="46" t="s">
        <v>17882</v>
      </c>
      <c r="G4602" s="46" t="s">
        <v>19672</v>
      </c>
      <c r="I4602" s="46" t="s">
        <v>20568</v>
      </c>
      <c r="P4602" s="43">
        <v>42234</v>
      </c>
      <c r="R4602" s="46">
        <v>14.7</v>
      </c>
      <c r="S4602" s="46">
        <v>2.52</v>
      </c>
      <c r="AA4602" s="46" t="s">
        <v>20717</v>
      </c>
      <c r="AR4602" s="95"/>
    </row>
    <row r="4603" spans="1:44" ht="15" customHeight="1">
      <c r="A4603" s="46">
        <v>5050</v>
      </c>
      <c r="B4603" s="46">
        <v>4603</v>
      </c>
      <c r="D4603" s="46" t="s">
        <v>17883</v>
      </c>
      <c r="G4603" s="46" t="s">
        <v>19673</v>
      </c>
      <c r="I4603" s="46" t="s">
        <v>20572</v>
      </c>
      <c r="P4603" s="43">
        <v>42234</v>
      </c>
      <c r="R4603" s="46">
        <v>11.6</v>
      </c>
      <c r="S4603" s="46">
        <v>5.24</v>
      </c>
      <c r="AA4603" s="46" t="s">
        <v>20717</v>
      </c>
      <c r="AR4603" s="95"/>
    </row>
    <row r="4604" spans="1:44" ht="15" customHeight="1">
      <c r="A4604" s="46">
        <v>5051</v>
      </c>
      <c r="B4604" s="46">
        <v>4604</v>
      </c>
      <c r="D4604" s="46" t="s">
        <v>17884</v>
      </c>
      <c r="G4604" s="46" t="s">
        <v>19674</v>
      </c>
      <c r="I4604" s="46" t="s">
        <v>20567</v>
      </c>
      <c r="P4604" s="43">
        <v>42234</v>
      </c>
      <c r="R4604" s="46">
        <v>24.4</v>
      </c>
      <c r="S4604" s="46">
        <v>7.79</v>
      </c>
      <c r="AA4604" s="46" t="s">
        <v>20717</v>
      </c>
      <c r="AR4604" s="95"/>
    </row>
    <row r="4605" spans="1:44" ht="15" customHeight="1">
      <c r="A4605" s="46">
        <v>5052</v>
      </c>
      <c r="B4605" s="46">
        <v>4605</v>
      </c>
      <c r="D4605" s="46" t="s">
        <v>17885</v>
      </c>
      <c r="E4605" s="46" t="s">
        <v>24198</v>
      </c>
      <c r="F4605" s="46" t="s">
        <v>20895</v>
      </c>
      <c r="G4605" s="46" t="s">
        <v>24199</v>
      </c>
      <c r="I4605" s="46" t="s">
        <v>20567</v>
      </c>
      <c r="P4605" s="43">
        <v>42234</v>
      </c>
      <c r="R4605" s="46">
        <v>33.9</v>
      </c>
      <c r="S4605" s="46">
        <v>4.2</v>
      </c>
      <c r="AA4605" s="46" t="s">
        <v>20717</v>
      </c>
      <c r="AR4605" s="95"/>
    </row>
    <row r="4606" spans="1:44" ht="15" customHeight="1">
      <c r="A4606" s="46">
        <v>5053</v>
      </c>
      <c r="B4606" s="46">
        <v>4606</v>
      </c>
      <c r="D4606" s="46" t="s">
        <v>17886</v>
      </c>
      <c r="E4606" s="46" t="s">
        <v>24204</v>
      </c>
      <c r="F4606" s="46" t="s">
        <v>20895</v>
      </c>
      <c r="G4606" s="46" t="s">
        <v>24246</v>
      </c>
      <c r="I4606" s="46" t="s">
        <v>20567</v>
      </c>
      <c r="P4606" s="43">
        <v>42234</v>
      </c>
      <c r="R4606" s="46">
        <v>32.799999999999997</v>
      </c>
      <c r="S4606" s="46">
        <v>3.63</v>
      </c>
      <c r="AA4606" s="46" t="s">
        <v>20717</v>
      </c>
      <c r="AR4606" s="95"/>
    </row>
    <row r="4607" spans="1:44" ht="15" customHeight="1">
      <c r="A4607" s="46">
        <v>5054</v>
      </c>
      <c r="B4607" s="46">
        <v>4607</v>
      </c>
      <c r="D4607" s="46" t="s">
        <v>17887</v>
      </c>
      <c r="G4607" s="46" t="s">
        <v>19675</v>
      </c>
      <c r="I4607" s="46" t="s">
        <v>20573</v>
      </c>
      <c r="P4607" s="43">
        <v>42234</v>
      </c>
      <c r="R4607" s="46">
        <v>12.9</v>
      </c>
      <c r="S4607" s="46">
        <v>4.6500000000000004</v>
      </c>
      <c r="AA4607" s="46" t="s">
        <v>20717</v>
      </c>
      <c r="AR4607" s="95"/>
    </row>
    <row r="4608" spans="1:44" ht="15" customHeight="1">
      <c r="A4608" s="46">
        <v>5055</v>
      </c>
      <c r="B4608" s="46">
        <v>4608</v>
      </c>
      <c r="D4608" s="46" t="s">
        <v>17888</v>
      </c>
      <c r="G4608" s="46" t="s">
        <v>19676</v>
      </c>
      <c r="I4608" s="46" t="s">
        <v>20574</v>
      </c>
      <c r="P4608" s="43">
        <v>42234</v>
      </c>
      <c r="R4608" s="46">
        <v>31.2</v>
      </c>
      <c r="S4608" s="46">
        <v>4.0999999999999996</v>
      </c>
      <c r="AA4608" s="46" t="s">
        <v>20717</v>
      </c>
      <c r="AR4608" s="95"/>
    </row>
    <row r="4609" spans="1:44" ht="15" customHeight="1">
      <c r="A4609" s="46">
        <v>5056</v>
      </c>
      <c r="B4609" s="46">
        <v>4609</v>
      </c>
      <c r="D4609" s="46" t="s">
        <v>17889</v>
      </c>
      <c r="G4609" s="46" t="s">
        <v>19677</v>
      </c>
      <c r="I4609" s="46" t="s">
        <v>20575</v>
      </c>
      <c r="P4609" s="43">
        <v>42235</v>
      </c>
      <c r="R4609" s="46">
        <v>31.7</v>
      </c>
      <c r="S4609" s="46">
        <v>9.42</v>
      </c>
      <c r="AA4609" s="46" t="s">
        <v>20717</v>
      </c>
      <c r="AR4609" s="95"/>
    </row>
    <row r="4610" spans="1:44" ht="15" customHeight="1">
      <c r="A4610" s="46">
        <v>5057</v>
      </c>
      <c r="B4610" s="46">
        <v>4610</v>
      </c>
      <c r="D4610" s="46" t="s">
        <v>17890</v>
      </c>
      <c r="G4610" s="46" t="s">
        <v>19678</v>
      </c>
      <c r="I4610" s="46" t="s">
        <v>20575</v>
      </c>
      <c r="P4610" s="43">
        <v>42235</v>
      </c>
      <c r="R4610" s="46">
        <v>22.8</v>
      </c>
      <c r="S4610" s="46">
        <v>1.86</v>
      </c>
      <c r="AA4610" s="46" t="s">
        <v>20717</v>
      </c>
      <c r="AR4610" s="95"/>
    </row>
    <row r="4611" spans="1:44" ht="15" customHeight="1">
      <c r="A4611" s="46">
        <v>5058</v>
      </c>
      <c r="B4611" s="46">
        <v>4611</v>
      </c>
      <c r="D4611" s="46" t="s">
        <v>17891</v>
      </c>
      <c r="G4611" s="46" t="s">
        <v>19679</v>
      </c>
      <c r="I4611" s="46" t="s">
        <v>20576</v>
      </c>
      <c r="P4611" s="43">
        <v>42235</v>
      </c>
      <c r="R4611" s="46">
        <v>15.7</v>
      </c>
      <c r="S4611" s="46">
        <v>2.89</v>
      </c>
      <c r="AA4611" s="46" t="s">
        <v>20717</v>
      </c>
      <c r="AR4611" s="95"/>
    </row>
    <row r="4612" spans="1:44" ht="15" customHeight="1">
      <c r="A4612" s="46">
        <v>5059</v>
      </c>
      <c r="B4612" s="46">
        <v>4612</v>
      </c>
      <c r="D4612" s="46" t="s">
        <v>17892</v>
      </c>
      <c r="E4612" s="46" t="s">
        <v>28233</v>
      </c>
      <c r="G4612" s="46" t="s">
        <v>19680</v>
      </c>
      <c r="I4612" s="46" t="s">
        <v>20577</v>
      </c>
      <c r="P4612" s="43">
        <v>42235</v>
      </c>
      <c r="R4612" s="46">
        <v>14.9</v>
      </c>
      <c r="S4612" s="46">
        <v>0.184</v>
      </c>
      <c r="AA4612" s="46" t="s">
        <v>20717</v>
      </c>
      <c r="AR4612" s="95" t="s">
        <v>28233</v>
      </c>
    </row>
    <row r="4613" spans="1:44" ht="15" customHeight="1">
      <c r="A4613" s="46">
        <v>5060</v>
      </c>
      <c r="B4613" s="46">
        <v>4613</v>
      </c>
      <c r="D4613" s="46" t="s">
        <v>17893</v>
      </c>
      <c r="G4613" s="46" t="s">
        <v>19681</v>
      </c>
      <c r="I4613" s="46" t="s">
        <v>20578</v>
      </c>
      <c r="P4613" s="43">
        <v>42235</v>
      </c>
      <c r="R4613" s="46">
        <v>24.4</v>
      </c>
      <c r="S4613" s="46">
        <v>3.98</v>
      </c>
      <c r="AA4613" s="46" t="s">
        <v>20717</v>
      </c>
      <c r="AR4613" s="95"/>
    </row>
    <row r="4614" spans="1:44" ht="15" customHeight="1">
      <c r="A4614" s="46">
        <v>5061</v>
      </c>
      <c r="B4614" s="46">
        <v>4614</v>
      </c>
      <c r="D4614" s="46" t="s">
        <v>17894</v>
      </c>
      <c r="E4614" s="46" t="s">
        <v>28246</v>
      </c>
      <c r="G4614" s="46" t="s">
        <v>19682</v>
      </c>
      <c r="I4614" s="46" t="s">
        <v>20579</v>
      </c>
      <c r="P4614" s="43">
        <v>42235</v>
      </c>
      <c r="R4614" s="46">
        <v>32</v>
      </c>
      <c r="S4614" s="46">
        <v>13.4</v>
      </c>
      <c r="AA4614" s="46" t="s">
        <v>20717</v>
      </c>
      <c r="AR4614" s="95"/>
    </row>
    <row r="4615" spans="1:44" ht="15" customHeight="1">
      <c r="A4615" s="46">
        <v>5062</v>
      </c>
      <c r="B4615" s="46">
        <v>4615</v>
      </c>
      <c r="D4615" s="46" t="s">
        <v>17895</v>
      </c>
      <c r="G4615" s="46" t="s">
        <v>19683</v>
      </c>
      <c r="I4615" s="46" t="s">
        <v>20580</v>
      </c>
      <c r="P4615" s="43">
        <v>42235</v>
      </c>
      <c r="R4615" s="46">
        <v>14.9</v>
      </c>
      <c r="S4615" s="46">
        <v>3.09</v>
      </c>
      <c r="AA4615" s="46" t="s">
        <v>20717</v>
      </c>
      <c r="AR4615" s="95"/>
    </row>
    <row r="4616" spans="1:44" ht="15" customHeight="1">
      <c r="A4616" s="46">
        <v>5063</v>
      </c>
      <c r="B4616" s="46">
        <v>4616</v>
      </c>
      <c r="D4616" s="46" t="s">
        <v>17896</v>
      </c>
      <c r="G4616" s="46" t="s">
        <v>19684</v>
      </c>
      <c r="I4616" s="46" t="s">
        <v>20581</v>
      </c>
      <c r="P4616" s="43">
        <v>42235</v>
      </c>
      <c r="R4616" s="46">
        <v>26.4</v>
      </c>
      <c r="S4616" s="46">
        <v>4.01</v>
      </c>
      <c r="AA4616" s="46" t="s">
        <v>20717</v>
      </c>
      <c r="AR4616" s="95"/>
    </row>
    <row r="4617" spans="1:44" ht="15" customHeight="1">
      <c r="A4617" s="46">
        <v>5064</v>
      </c>
      <c r="B4617" s="46">
        <v>4617</v>
      </c>
      <c r="D4617" s="46" t="s">
        <v>17897</v>
      </c>
      <c r="E4617" s="46" t="s">
        <v>28242</v>
      </c>
      <c r="G4617" s="46" t="s">
        <v>19685</v>
      </c>
      <c r="I4617" s="46" t="s">
        <v>20582</v>
      </c>
      <c r="P4617" s="43">
        <v>42235</v>
      </c>
      <c r="R4617" s="46">
        <v>39</v>
      </c>
      <c r="S4617" s="46">
        <v>16.5</v>
      </c>
      <c r="AA4617" s="46" t="s">
        <v>20717</v>
      </c>
      <c r="AR4617" s="95"/>
    </row>
    <row r="4618" spans="1:44" ht="15" customHeight="1">
      <c r="A4618" s="46">
        <v>5065</v>
      </c>
      <c r="B4618" s="46">
        <v>4618</v>
      </c>
      <c r="D4618" s="46" t="s">
        <v>17898</v>
      </c>
      <c r="G4618" s="46" t="s">
        <v>19686</v>
      </c>
      <c r="I4618" s="46" t="s">
        <v>20583</v>
      </c>
      <c r="P4618" s="43">
        <v>42235</v>
      </c>
      <c r="R4618" s="46">
        <v>35.6</v>
      </c>
      <c r="S4618" s="46">
        <v>6.56</v>
      </c>
      <c r="AA4618" s="46" t="s">
        <v>20717</v>
      </c>
      <c r="AR4618" s="95"/>
    </row>
    <row r="4619" spans="1:44" ht="15" customHeight="1">
      <c r="A4619" s="46">
        <v>5066</v>
      </c>
      <c r="B4619" s="46">
        <v>4619</v>
      </c>
      <c r="D4619" s="46" t="s">
        <v>17899</v>
      </c>
      <c r="G4619" s="46" t="s">
        <v>19687</v>
      </c>
      <c r="I4619" s="46" t="s">
        <v>20580</v>
      </c>
      <c r="P4619" s="43">
        <v>42235</v>
      </c>
      <c r="R4619" s="46">
        <v>40.200000000000003</v>
      </c>
      <c r="S4619" s="46">
        <v>26.1</v>
      </c>
      <c r="AA4619" s="46" t="s">
        <v>20717</v>
      </c>
      <c r="AR4619" s="95"/>
    </row>
    <row r="4620" spans="1:44" ht="15" customHeight="1">
      <c r="A4620" s="46">
        <v>5067</v>
      </c>
      <c r="B4620" s="46">
        <v>4620</v>
      </c>
      <c r="D4620" s="46" t="s">
        <v>17900</v>
      </c>
      <c r="G4620" s="46" t="s">
        <v>19688</v>
      </c>
      <c r="I4620" s="46" t="s">
        <v>20584</v>
      </c>
      <c r="P4620" s="43">
        <v>42235</v>
      </c>
      <c r="R4620" s="46">
        <v>6.28</v>
      </c>
      <c r="S4620" s="46">
        <v>1.75</v>
      </c>
      <c r="AA4620" s="46" t="s">
        <v>20717</v>
      </c>
      <c r="AR4620" s="95"/>
    </row>
    <row r="4621" spans="1:44" ht="15" customHeight="1">
      <c r="A4621" s="46">
        <v>5068</v>
      </c>
      <c r="B4621" s="46">
        <v>4621</v>
      </c>
      <c r="D4621" s="46" t="s">
        <v>17901</v>
      </c>
      <c r="G4621" s="46" t="s">
        <v>19688</v>
      </c>
      <c r="I4621" s="46" t="s">
        <v>20584</v>
      </c>
      <c r="P4621" s="43">
        <v>42236</v>
      </c>
      <c r="R4621" s="46">
        <v>5.07</v>
      </c>
      <c r="S4621" s="46">
        <v>2.36</v>
      </c>
      <c r="AA4621" s="46" t="s">
        <v>20717</v>
      </c>
      <c r="AR4621" s="95"/>
    </row>
    <row r="4622" spans="1:44" ht="15" customHeight="1">
      <c r="A4622" s="46">
        <v>5069</v>
      </c>
      <c r="B4622" s="46">
        <v>4622</v>
      </c>
      <c r="D4622" s="46" t="s">
        <v>17902</v>
      </c>
      <c r="G4622" s="46" t="s">
        <v>19689</v>
      </c>
      <c r="I4622" s="46" t="s">
        <v>20585</v>
      </c>
      <c r="P4622" s="43">
        <v>42236</v>
      </c>
      <c r="R4622" s="46">
        <v>23.5</v>
      </c>
      <c r="S4622" s="46">
        <v>6.53</v>
      </c>
      <c r="AA4622" s="46" t="s">
        <v>20717</v>
      </c>
      <c r="AR4622" s="95"/>
    </row>
    <row r="4623" spans="1:44" ht="15" customHeight="1">
      <c r="A4623" s="46">
        <v>5070</v>
      </c>
      <c r="B4623" s="46">
        <v>4623</v>
      </c>
      <c r="D4623" s="46" t="s">
        <v>17903</v>
      </c>
      <c r="G4623" s="46" t="s">
        <v>19690</v>
      </c>
      <c r="I4623" s="46" t="s">
        <v>20581</v>
      </c>
      <c r="P4623" s="43">
        <v>42236</v>
      </c>
      <c r="R4623" s="46">
        <v>42.3</v>
      </c>
      <c r="S4623" s="46">
        <v>30.8</v>
      </c>
      <c r="AA4623" s="46" t="s">
        <v>20717</v>
      </c>
      <c r="AR4623" s="95"/>
    </row>
    <row r="4624" spans="1:44" ht="15" customHeight="1">
      <c r="A4624" s="46">
        <v>5071</v>
      </c>
      <c r="B4624" s="46">
        <v>4624</v>
      </c>
      <c r="D4624" s="46" t="s">
        <v>17904</v>
      </c>
      <c r="G4624" s="46" t="s">
        <v>19691</v>
      </c>
      <c r="I4624" s="46" t="s">
        <v>20586</v>
      </c>
      <c r="P4624" s="43">
        <v>42236</v>
      </c>
      <c r="R4624" s="46">
        <v>26.6</v>
      </c>
      <c r="S4624" s="46">
        <v>17.5</v>
      </c>
      <c r="AA4624" s="46" t="s">
        <v>20717</v>
      </c>
      <c r="AR4624" s="95"/>
    </row>
    <row r="4625" spans="1:44" ht="15" customHeight="1">
      <c r="A4625" s="46">
        <v>5072</v>
      </c>
      <c r="B4625" s="46">
        <v>4625</v>
      </c>
      <c r="D4625" s="46" t="s">
        <v>17905</v>
      </c>
      <c r="G4625" s="46" t="s">
        <v>19692</v>
      </c>
      <c r="I4625" s="46" t="s">
        <v>20587</v>
      </c>
      <c r="P4625" s="43">
        <v>42236</v>
      </c>
      <c r="R4625" s="46">
        <v>10.6</v>
      </c>
      <c r="S4625" s="46">
        <v>4.7699999999999996</v>
      </c>
      <c r="AA4625" s="46" t="s">
        <v>20717</v>
      </c>
      <c r="AR4625" s="95"/>
    </row>
    <row r="4626" spans="1:44" ht="15" customHeight="1">
      <c r="A4626" s="46">
        <v>5073</v>
      </c>
      <c r="B4626" s="46">
        <v>4626</v>
      </c>
      <c r="D4626" s="46" t="s">
        <v>17906</v>
      </c>
      <c r="G4626" s="46" t="s">
        <v>19693</v>
      </c>
      <c r="I4626" s="46" t="s">
        <v>20588</v>
      </c>
      <c r="P4626" s="43">
        <v>42236</v>
      </c>
      <c r="R4626" s="46">
        <v>30.7</v>
      </c>
      <c r="S4626" s="46">
        <v>13.4</v>
      </c>
      <c r="AA4626" s="46" t="s">
        <v>20717</v>
      </c>
      <c r="AR4626" s="95"/>
    </row>
    <row r="4627" spans="1:44" ht="15" customHeight="1">
      <c r="A4627" s="46">
        <v>5074</v>
      </c>
      <c r="B4627" s="46">
        <v>4627</v>
      </c>
      <c r="D4627" s="46" t="s">
        <v>17907</v>
      </c>
      <c r="G4627" s="46" t="s">
        <v>19694</v>
      </c>
      <c r="I4627" s="46" t="s">
        <v>20589</v>
      </c>
      <c r="P4627" s="43">
        <v>42236</v>
      </c>
      <c r="R4627" s="46">
        <v>28.1</v>
      </c>
      <c r="S4627" s="46">
        <v>6.89</v>
      </c>
      <c r="AA4627" s="46" t="s">
        <v>20717</v>
      </c>
      <c r="AR4627" s="95"/>
    </row>
    <row r="4628" spans="1:44" ht="15" customHeight="1">
      <c r="A4628" s="46">
        <v>5075</v>
      </c>
      <c r="B4628" s="46">
        <v>4628</v>
      </c>
      <c r="D4628" s="46" t="s">
        <v>17908</v>
      </c>
      <c r="G4628" s="46" t="s">
        <v>19695</v>
      </c>
      <c r="I4628" s="46" t="s">
        <v>20590</v>
      </c>
      <c r="P4628" s="43">
        <v>42236</v>
      </c>
      <c r="R4628" s="46">
        <v>31.3</v>
      </c>
      <c r="S4628" s="46">
        <v>9.35</v>
      </c>
      <c r="AA4628" s="46" t="s">
        <v>20717</v>
      </c>
      <c r="AR4628" s="95"/>
    </row>
    <row r="4629" spans="1:44" ht="15" customHeight="1">
      <c r="A4629" s="46">
        <v>5076</v>
      </c>
      <c r="B4629" s="46">
        <v>4629</v>
      </c>
      <c r="D4629" s="46" t="s">
        <v>17909</v>
      </c>
      <c r="G4629" s="46" t="s">
        <v>19696</v>
      </c>
      <c r="I4629" s="46" t="s">
        <v>20591</v>
      </c>
      <c r="P4629" s="43">
        <v>42236</v>
      </c>
      <c r="R4629" s="46">
        <v>20.6</v>
      </c>
      <c r="S4629" s="46">
        <v>4.5199999999999996</v>
      </c>
      <c r="AA4629" s="46" t="s">
        <v>20717</v>
      </c>
      <c r="AR4629" s="95"/>
    </row>
    <row r="4630" spans="1:44" ht="15" customHeight="1">
      <c r="A4630" s="46">
        <v>5077</v>
      </c>
      <c r="B4630" s="46">
        <v>4630</v>
      </c>
      <c r="D4630" s="46" t="s">
        <v>17910</v>
      </c>
      <c r="E4630" s="46" t="s">
        <v>28288</v>
      </c>
      <c r="G4630" s="46" t="s">
        <v>19697</v>
      </c>
      <c r="I4630" s="46" t="s">
        <v>20592</v>
      </c>
      <c r="P4630" s="43">
        <v>42236</v>
      </c>
      <c r="R4630" s="46">
        <v>47.4</v>
      </c>
      <c r="S4630" s="46">
        <v>27.3</v>
      </c>
      <c r="AA4630" s="46" t="s">
        <v>20717</v>
      </c>
      <c r="AR4630" s="95"/>
    </row>
    <row r="4631" spans="1:44" ht="15" customHeight="1">
      <c r="A4631" s="46">
        <v>5078</v>
      </c>
      <c r="B4631" s="46">
        <v>4631</v>
      </c>
      <c r="D4631" s="46" t="s">
        <v>17911</v>
      </c>
      <c r="G4631" s="46" t="s">
        <v>19698</v>
      </c>
      <c r="I4631" s="46" t="s">
        <v>20590</v>
      </c>
      <c r="P4631" s="43">
        <v>42236</v>
      </c>
      <c r="R4631" s="46">
        <v>12.4</v>
      </c>
      <c r="S4631" s="46">
        <v>2.13</v>
      </c>
      <c r="AA4631" s="46" t="s">
        <v>20717</v>
      </c>
      <c r="AR4631" s="95"/>
    </row>
    <row r="4632" spans="1:44" ht="15" customHeight="1">
      <c r="A4632" s="46">
        <v>5079</v>
      </c>
      <c r="B4632" s="46">
        <v>4632</v>
      </c>
      <c r="D4632" s="46" t="s">
        <v>17912</v>
      </c>
      <c r="G4632" s="46" t="s">
        <v>19699</v>
      </c>
      <c r="I4632" s="46" t="s">
        <v>20591</v>
      </c>
      <c r="P4632" s="43">
        <v>42236</v>
      </c>
      <c r="R4632" s="46">
        <v>27.4</v>
      </c>
      <c r="S4632" s="46">
        <v>6.97</v>
      </c>
      <c r="AA4632" s="46" t="s">
        <v>20717</v>
      </c>
      <c r="AR4632" s="95"/>
    </row>
    <row r="4633" spans="1:44" ht="15" customHeight="1">
      <c r="A4633" s="46">
        <v>5080</v>
      </c>
      <c r="B4633" s="46">
        <v>4633</v>
      </c>
      <c r="D4633" s="46" t="s">
        <v>17913</v>
      </c>
      <c r="G4633" s="46" t="s">
        <v>19700</v>
      </c>
      <c r="I4633" s="46" t="s">
        <v>20593</v>
      </c>
      <c r="P4633" s="43">
        <v>42236</v>
      </c>
      <c r="R4633" s="46">
        <v>24.9</v>
      </c>
      <c r="S4633" s="46">
        <v>7.47</v>
      </c>
      <c r="AA4633" s="46" t="s">
        <v>20717</v>
      </c>
      <c r="AR4633" s="95"/>
    </row>
    <row r="4634" spans="1:44" ht="15" customHeight="1">
      <c r="A4634" s="46">
        <v>5081</v>
      </c>
      <c r="B4634" s="46">
        <v>4634</v>
      </c>
      <c r="D4634" s="46" t="s">
        <v>17914</v>
      </c>
      <c r="G4634" s="46" t="s">
        <v>19701</v>
      </c>
      <c r="I4634" s="46" t="s">
        <v>20594</v>
      </c>
      <c r="P4634" s="43">
        <v>42236</v>
      </c>
      <c r="R4634" s="46">
        <v>39.5</v>
      </c>
      <c r="S4634" s="46">
        <v>5.7</v>
      </c>
      <c r="AA4634" s="46" t="s">
        <v>20717</v>
      </c>
      <c r="AR4634" s="95"/>
    </row>
    <row r="4635" spans="1:44" ht="15" customHeight="1">
      <c r="A4635" s="46">
        <v>5082</v>
      </c>
      <c r="B4635" s="46">
        <v>4635</v>
      </c>
      <c r="D4635" s="46" t="s">
        <v>17915</v>
      </c>
      <c r="G4635" s="46" t="s">
        <v>19702</v>
      </c>
      <c r="I4635" s="46" t="s">
        <v>20366</v>
      </c>
      <c r="P4635" s="43">
        <v>42236</v>
      </c>
      <c r="R4635" s="46">
        <v>32</v>
      </c>
      <c r="S4635" s="46">
        <v>6.07</v>
      </c>
      <c r="AA4635" s="46" t="s">
        <v>20717</v>
      </c>
      <c r="AR4635" s="95"/>
    </row>
    <row r="4636" spans="1:44" ht="15" customHeight="1">
      <c r="A4636" s="46">
        <v>5083</v>
      </c>
      <c r="B4636" s="46">
        <v>4636</v>
      </c>
      <c r="D4636" s="46" t="s">
        <v>17916</v>
      </c>
      <c r="G4636" s="46" t="s">
        <v>19703</v>
      </c>
      <c r="I4636" s="46" t="s">
        <v>20574</v>
      </c>
      <c r="P4636" s="43">
        <v>42236</v>
      </c>
      <c r="R4636" s="46">
        <v>22.7</v>
      </c>
      <c r="S4636" s="46">
        <v>2.65</v>
      </c>
      <c r="AA4636" s="46" t="s">
        <v>20717</v>
      </c>
      <c r="AR4636" s="95"/>
    </row>
    <row r="4637" spans="1:44" ht="15" customHeight="1">
      <c r="A4637" s="46">
        <v>5084</v>
      </c>
      <c r="B4637" s="46">
        <v>4637</v>
      </c>
      <c r="D4637" s="46" t="s">
        <v>17917</v>
      </c>
      <c r="G4637" s="46" t="s">
        <v>19704</v>
      </c>
      <c r="I4637" s="46" t="s">
        <v>20574</v>
      </c>
      <c r="P4637" s="43">
        <v>42236</v>
      </c>
      <c r="R4637" s="46">
        <v>37.4</v>
      </c>
      <c r="S4637" s="46">
        <v>7.24</v>
      </c>
      <c r="AA4637" s="46" t="s">
        <v>20717</v>
      </c>
      <c r="AR4637" s="95"/>
    </row>
    <row r="4638" spans="1:44" ht="15" customHeight="1">
      <c r="A4638" s="46">
        <v>5085</v>
      </c>
      <c r="B4638" s="46">
        <v>4638</v>
      </c>
      <c r="D4638" s="46" t="s">
        <v>17918</v>
      </c>
      <c r="G4638" s="46" t="s">
        <v>19705</v>
      </c>
      <c r="I4638" s="46" t="s">
        <v>20574</v>
      </c>
      <c r="P4638" s="43">
        <v>42236</v>
      </c>
      <c r="R4638" s="46">
        <v>12.3</v>
      </c>
      <c r="S4638" s="46">
        <v>1.22</v>
      </c>
      <c r="AA4638" s="46" t="s">
        <v>20717</v>
      </c>
      <c r="AR4638" s="95"/>
    </row>
    <row r="4639" spans="1:44" ht="15" customHeight="1">
      <c r="A4639" s="46">
        <v>5086</v>
      </c>
      <c r="B4639" s="46">
        <v>4639</v>
      </c>
      <c r="D4639" s="46" t="s">
        <v>17919</v>
      </c>
      <c r="G4639" s="46" t="s">
        <v>19706</v>
      </c>
      <c r="I4639" s="46" t="s">
        <v>20595</v>
      </c>
      <c r="P4639" s="43">
        <v>42236</v>
      </c>
      <c r="R4639" s="46">
        <v>41.2</v>
      </c>
      <c r="S4639" s="46">
        <v>16.399999999999999</v>
      </c>
      <c r="AA4639" s="46" t="s">
        <v>20717</v>
      </c>
      <c r="AR4639" s="95"/>
    </row>
    <row r="4640" spans="1:44" ht="15" customHeight="1">
      <c r="A4640" s="46">
        <v>5087</v>
      </c>
      <c r="B4640" s="46">
        <v>4640</v>
      </c>
      <c r="D4640" s="46" t="s">
        <v>17920</v>
      </c>
      <c r="G4640" s="46" t="s">
        <v>19707</v>
      </c>
      <c r="I4640" s="46" t="s">
        <v>20596</v>
      </c>
      <c r="P4640" s="43">
        <v>42236</v>
      </c>
      <c r="R4640" s="46">
        <v>6.31</v>
      </c>
      <c r="S4640" s="46">
        <v>0.93700000000000006</v>
      </c>
      <c r="AA4640" s="46" t="s">
        <v>20717</v>
      </c>
      <c r="AR4640" s="95"/>
    </row>
    <row r="4641" spans="1:44" ht="15" customHeight="1">
      <c r="A4641" s="46">
        <v>5088</v>
      </c>
      <c r="B4641" s="46">
        <v>4641</v>
      </c>
      <c r="D4641" s="46" t="s">
        <v>17921</v>
      </c>
      <c r="G4641" s="46" t="s">
        <v>19708</v>
      </c>
      <c r="I4641" s="46" t="s">
        <v>20597</v>
      </c>
      <c r="P4641" s="43">
        <v>42236</v>
      </c>
      <c r="R4641" s="46">
        <v>32.6</v>
      </c>
      <c r="S4641" s="46">
        <v>2.52</v>
      </c>
      <c r="AA4641" s="46" t="s">
        <v>20717</v>
      </c>
      <c r="AR4641" s="95"/>
    </row>
    <row r="4642" spans="1:44" ht="15" customHeight="1">
      <c r="A4642" s="46">
        <v>5089</v>
      </c>
      <c r="B4642" s="46">
        <v>4642</v>
      </c>
      <c r="D4642" s="46" t="s">
        <v>17922</v>
      </c>
      <c r="G4642" s="46" t="s">
        <v>19709</v>
      </c>
      <c r="I4642" s="46" t="s">
        <v>20597</v>
      </c>
      <c r="P4642" s="43">
        <v>42236</v>
      </c>
      <c r="R4642" s="46">
        <v>14.8</v>
      </c>
      <c r="S4642" s="46">
        <v>2.08</v>
      </c>
      <c r="AA4642" s="46" t="s">
        <v>20717</v>
      </c>
      <c r="AR4642" s="95"/>
    </row>
    <row r="4643" spans="1:44" ht="15" customHeight="1">
      <c r="A4643" s="46">
        <v>5090</v>
      </c>
      <c r="B4643" s="46">
        <v>4643</v>
      </c>
      <c r="D4643" s="46" t="s">
        <v>17923</v>
      </c>
      <c r="G4643" s="46" t="s">
        <v>19710</v>
      </c>
      <c r="I4643" s="46" t="s">
        <v>20598</v>
      </c>
      <c r="P4643" s="43">
        <v>42236</v>
      </c>
      <c r="R4643" s="46">
        <v>13.6</v>
      </c>
      <c r="S4643" s="46">
        <v>1.4</v>
      </c>
      <c r="AA4643" s="46" t="s">
        <v>20717</v>
      </c>
      <c r="AR4643" s="95"/>
    </row>
    <row r="4644" spans="1:44" ht="15" customHeight="1">
      <c r="A4644" s="46">
        <v>5091</v>
      </c>
      <c r="B4644" s="46">
        <v>4644</v>
      </c>
      <c r="D4644" s="46" t="s">
        <v>17924</v>
      </c>
      <c r="E4644" s="46" t="s">
        <v>28351</v>
      </c>
      <c r="G4644" s="46" t="s">
        <v>19711</v>
      </c>
      <c r="I4644" s="46" t="s">
        <v>20599</v>
      </c>
      <c r="P4644" s="43">
        <v>42236</v>
      </c>
      <c r="R4644" s="46">
        <v>20</v>
      </c>
      <c r="S4644" s="46">
        <v>3.77</v>
      </c>
      <c r="AA4644" s="46" t="s">
        <v>20717</v>
      </c>
      <c r="AR4644" s="95"/>
    </row>
    <row r="4645" spans="1:44" ht="15" customHeight="1">
      <c r="A4645" s="46">
        <v>5092</v>
      </c>
      <c r="B4645" s="46">
        <v>4645</v>
      </c>
      <c r="D4645" s="46" t="s">
        <v>17925</v>
      </c>
      <c r="G4645" s="46" t="s">
        <v>19712</v>
      </c>
      <c r="I4645" s="46" t="s">
        <v>20600</v>
      </c>
      <c r="P4645" s="43">
        <v>42237</v>
      </c>
      <c r="R4645" s="46">
        <v>37.6</v>
      </c>
      <c r="S4645" s="46">
        <v>37.1</v>
      </c>
      <c r="AA4645" s="46" t="s">
        <v>20717</v>
      </c>
      <c r="AR4645" s="95"/>
    </row>
    <row r="4646" spans="1:44" ht="15" customHeight="1">
      <c r="A4646" s="46">
        <v>5093</v>
      </c>
      <c r="B4646" s="46">
        <v>4646</v>
      </c>
      <c r="D4646" s="46" t="s">
        <v>17926</v>
      </c>
      <c r="E4646" s="46" t="s">
        <v>28289</v>
      </c>
      <c r="G4646" s="46" t="s">
        <v>19713</v>
      </c>
      <c r="I4646" s="46" t="s">
        <v>20601</v>
      </c>
      <c r="P4646" s="43">
        <v>42237</v>
      </c>
      <c r="R4646" s="46">
        <v>37.700000000000003</v>
      </c>
      <c r="S4646" s="46">
        <v>27.1</v>
      </c>
      <c r="AA4646" s="46" t="s">
        <v>20717</v>
      </c>
      <c r="AR4646" s="95"/>
    </row>
    <row r="4647" spans="1:44" ht="15" customHeight="1">
      <c r="A4647" s="46">
        <v>5094</v>
      </c>
      <c r="B4647" s="46">
        <v>4647</v>
      </c>
      <c r="D4647" s="46" t="s">
        <v>17927</v>
      </c>
      <c r="G4647" s="46" t="s">
        <v>19714</v>
      </c>
      <c r="I4647" s="46" t="s">
        <v>20602</v>
      </c>
      <c r="P4647" s="43">
        <v>42237</v>
      </c>
      <c r="R4647" s="46">
        <v>40.700000000000003</v>
      </c>
      <c r="S4647" s="46">
        <v>9.6300000000000008</v>
      </c>
      <c r="AA4647" s="46" t="s">
        <v>20717</v>
      </c>
      <c r="AR4647" s="95"/>
    </row>
    <row r="4648" spans="1:44" ht="15" customHeight="1">
      <c r="A4648" s="46">
        <v>5095</v>
      </c>
      <c r="B4648" s="46">
        <v>4648</v>
      </c>
      <c r="D4648" s="46" t="s">
        <v>17928</v>
      </c>
      <c r="E4648" s="46" t="s">
        <v>28328</v>
      </c>
      <c r="G4648" s="46" t="s">
        <v>19715</v>
      </c>
      <c r="I4648" s="46" t="s">
        <v>20603</v>
      </c>
      <c r="P4648" s="43">
        <v>42237</v>
      </c>
      <c r="R4648" s="46">
        <v>33.200000000000003</v>
      </c>
      <c r="S4648" s="46">
        <v>10.6</v>
      </c>
      <c r="AA4648" s="46" t="s">
        <v>20717</v>
      </c>
      <c r="AR4648" s="95"/>
    </row>
    <row r="4649" spans="1:44" ht="15" customHeight="1">
      <c r="A4649" s="46">
        <v>5096</v>
      </c>
      <c r="B4649" s="46">
        <v>4649</v>
      </c>
      <c r="D4649" s="46" t="s">
        <v>17929</v>
      </c>
      <c r="G4649" s="46" t="s">
        <v>19716</v>
      </c>
      <c r="I4649" s="46" t="s">
        <v>20604</v>
      </c>
      <c r="P4649" s="43">
        <v>42237</v>
      </c>
      <c r="R4649" s="46">
        <v>25.1</v>
      </c>
      <c r="S4649" s="46">
        <v>5.22</v>
      </c>
      <c r="AA4649" s="46" t="s">
        <v>20717</v>
      </c>
      <c r="AR4649" s="95"/>
    </row>
    <row r="4650" spans="1:44" ht="15" customHeight="1">
      <c r="A4650" s="46">
        <v>5097</v>
      </c>
      <c r="B4650" s="46">
        <v>4650</v>
      </c>
      <c r="D4650" s="46" t="s">
        <v>17930</v>
      </c>
      <c r="G4650" s="46" t="s">
        <v>19717</v>
      </c>
      <c r="I4650" s="46" t="s">
        <v>20605</v>
      </c>
      <c r="P4650" s="43">
        <v>42237</v>
      </c>
      <c r="R4650" s="46">
        <v>20.6</v>
      </c>
      <c r="S4650" s="46">
        <v>3.76</v>
      </c>
      <c r="AA4650" s="46" t="s">
        <v>20717</v>
      </c>
      <c r="AR4650" s="95"/>
    </row>
    <row r="4651" spans="1:44" ht="15" customHeight="1">
      <c r="A4651" s="46">
        <v>5098</v>
      </c>
      <c r="B4651" s="46">
        <v>4651</v>
      </c>
      <c r="D4651" s="46" t="s">
        <v>17931</v>
      </c>
      <c r="G4651" s="46" t="s">
        <v>19718</v>
      </c>
      <c r="I4651" s="46" t="s">
        <v>20606</v>
      </c>
      <c r="P4651" s="43">
        <v>42237</v>
      </c>
      <c r="R4651" s="46">
        <v>36.700000000000003</v>
      </c>
      <c r="S4651" s="46">
        <v>27</v>
      </c>
      <c r="AA4651" s="46" t="s">
        <v>20717</v>
      </c>
      <c r="AR4651" s="95"/>
    </row>
    <row r="4652" spans="1:44" ht="15" customHeight="1">
      <c r="A4652" s="46">
        <v>5099</v>
      </c>
      <c r="B4652" s="46">
        <v>4652</v>
      </c>
      <c r="D4652" s="46" t="s">
        <v>17932</v>
      </c>
      <c r="G4652" s="46" t="s">
        <v>19719</v>
      </c>
      <c r="I4652" s="46" t="s">
        <v>20607</v>
      </c>
      <c r="P4652" s="43">
        <v>42237</v>
      </c>
      <c r="R4652" s="46">
        <v>29.5</v>
      </c>
      <c r="S4652" s="46">
        <v>4.16</v>
      </c>
      <c r="AA4652" s="46" t="s">
        <v>20717</v>
      </c>
      <c r="AR4652" s="95"/>
    </row>
    <row r="4653" spans="1:44" ht="15" customHeight="1">
      <c r="A4653" s="46">
        <v>5100</v>
      </c>
      <c r="B4653" s="46">
        <v>4653</v>
      </c>
      <c r="D4653" s="46" t="s">
        <v>17933</v>
      </c>
      <c r="G4653" s="46" t="s">
        <v>19707</v>
      </c>
      <c r="I4653" s="46" t="s">
        <v>20596</v>
      </c>
      <c r="P4653" s="43">
        <v>42237</v>
      </c>
      <c r="R4653" s="46">
        <v>20.7</v>
      </c>
      <c r="S4653" s="46">
        <v>4.33</v>
      </c>
      <c r="AA4653" s="46" t="s">
        <v>20717</v>
      </c>
      <c r="AR4653" s="95"/>
    </row>
    <row r="4654" spans="1:44" ht="15" customHeight="1">
      <c r="A4654" s="46">
        <v>5101</v>
      </c>
      <c r="B4654" s="46">
        <v>4654</v>
      </c>
      <c r="D4654" s="46" t="s">
        <v>17934</v>
      </c>
      <c r="G4654" s="46" t="s">
        <v>19720</v>
      </c>
      <c r="I4654" s="46" t="s">
        <v>20607</v>
      </c>
      <c r="P4654" s="43">
        <v>42237</v>
      </c>
      <c r="R4654" s="46">
        <v>27.8</v>
      </c>
      <c r="S4654" s="46">
        <v>6.71</v>
      </c>
      <c r="AA4654" s="46" t="s">
        <v>20717</v>
      </c>
      <c r="AR4654" s="95"/>
    </row>
    <row r="4655" spans="1:44" ht="15" customHeight="1">
      <c r="A4655" s="46">
        <v>5102</v>
      </c>
      <c r="B4655" s="46">
        <v>4655</v>
      </c>
      <c r="D4655" s="46" t="s">
        <v>17935</v>
      </c>
      <c r="G4655" s="46" t="s">
        <v>19721</v>
      </c>
      <c r="I4655" s="46" t="s">
        <v>20608</v>
      </c>
      <c r="P4655" s="43">
        <v>42237</v>
      </c>
      <c r="R4655" s="46">
        <v>38.9</v>
      </c>
      <c r="S4655" s="46">
        <v>8.2200000000000006</v>
      </c>
      <c r="AA4655" s="46" t="s">
        <v>20717</v>
      </c>
      <c r="AR4655" s="95"/>
    </row>
    <row r="4656" spans="1:44" ht="15" customHeight="1">
      <c r="A4656" s="46">
        <v>5103</v>
      </c>
      <c r="B4656" s="46">
        <v>4656</v>
      </c>
      <c r="D4656" s="46" t="s">
        <v>17936</v>
      </c>
      <c r="G4656" s="46" t="s">
        <v>19722</v>
      </c>
      <c r="I4656" s="46" t="s">
        <v>20609</v>
      </c>
      <c r="P4656" s="43">
        <v>42237</v>
      </c>
      <c r="R4656" s="46">
        <v>34.1</v>
      </c>
      <c r="S4656" s="46">
        <v>8.48</v>
      </c>
      <c r="AA4656" s="46" t="s">
        <v>20717</v>
      </c>
      <c r="AR4656" s="95"/>
    </row>
    <row r="4657" spans="1:44" ht="15" customHeight="1">
      <c r="A4657" s="46">
        <v>5104</v>
      </c>
      <c r="B4657" s="46">
        <v>4657</v>
      </c>
      <c r="D4657" s="46" t="s">
        <v>17937</v>
      </c>
      <c r="G4657" s="46" t="s">
        <v>19723</v>
      </c>
      <c r="I4657" s="46" t="s">
        <v>20610</v>
      </c>
      <c r="P4657" s="43">
        <v>42237</v>
      </c>
      <c r="R4657" s="46">
        <v>23.1</v>
      </c>
      <c r="S4657" s="46">
        <v>3.92</v>
      </c>
      <c r="AA4657" s="46" t="s">
        <v>20717</v>
      </c>
      <c r="AR4657" s="95"/>
    </row>
    <row r="4658" spans="1:44" ht="15" customHeight="1">
      <c r="A4658" s="46">
        <v>5105</v>
      </c>
      <c r="B4658" s="46">
        <v>4658</v>
      </c>
      <c r="D4658" s="46" t="s">
        <v>17938</v>
      </c>
      <c r="G4658" s="46" t="s">
        <v>19724</v>
      </c>
      <c r="I4658" s="46" t="s">
        <v>20611</v>
      </c>
      <c r="P4658" s="43">
        <v>42237</v>
      </c>
      <c r="R4658" s="46">
        <v>25.8</v>
      </c>
      <c r="S4658" s="46">
        <v>16.399999999999999</v>
      </c>
      <c r="AA4658" s="46" t="s">
        <v>20717</v>
      </c>
      <c r="AR4658" s="95"/>
    </row>
    <row r="4659" spans="1:44" ht="15" customHeight="1">
      <c r="A4659" s="46">
        <v>5106</v>
      </c>
      <c r="B4659" s="46">
        <v>4659</v>
      </c>
      <c r="D4659" s="46" t="s">
        <v>17939</v>
      </c>
      <c r="G4659" s="46" t="s">
        <v>19725</v>
      </c>
      <c r="I4659" s="46" t="s">
        <v>20573</v>
      </c>
      <c r="P4659" s="43">
        <v>42250</v>
      </c>
      <c r="R4659" s="46">
        <v>13.3</v>
      </c>
      <c r="S4659" s="46">
        <v>8.6300000000000008</v>
      </c>
      <c r="AA4659" s="46" t="s">
        <v>20717</v>
      </c>
      <c r="AR4659" s="95"/>
    </row>
    <row r="4660" spans="1:44" ht="15" customHeight="1">
      <c r="A4660" s="46">
        <v>5107</v>
      </c>
      <c r="B4660" s="46">
        <v>4660</v>
      </c>
      <c r="D4660" s="46" t="s">
        <v>17940</v>
      </c>
      <c r="G4660" s="46" t="s">
        <v>19726</v>
      </c>
      <c r="I4660" s="46" t="s">
        <v>20612</v>
      </c>
      <c r="P4660" s="43">
        <v>42250</v>
      </c>
      <c r="R4660" s="46">
        <v>9.81</v>
      </c>
      <c r="S4660" s="46">
        <v>3.16</v>
      </c>
      <c r="AA4660" s="46" t="s">
        <v>20717</v>
      </c>
      <c r="AR4660" s="95"/>
    </row>
    <row r="4661" spans="1:44" ht="15" customHeight="1">
      <c r="A4661" s="46">
        <v>5108</v>
      </c>
      <c r="B4661" s="46">
        <v>4661</v>
      </c>
      <c r="D4661" s="46" t="s">
        <v>17941</v>
      </c>
      <c r="G4661" s="46" t="s">
        <v>19727</v>
      </c>
      <c r="I4661" s="46" t="s">
        <v>20613</v>
      </c>
      <c r="P4661" s="43">
        <v>42250</v>
      </c>
      <c r="R4661" s="46">
        <v>13.2</v>
      </c>
      <c r="S4661" s="46">
        <v>2.84</v>
      </c>
      <c r="AA4661" s="46" t="s">
        <v>20717</v>
      </c>
      <c r="AR4661" s="95"/>
    </row>
    <row r="4662" spans="1:44" ht="15" customHeight="1">
      <c r="A4662" s="46">
        <v>5109</v>
      </c>
      <c r="B4662" s="46">
        <v>4662</v>
      </c>
      <c r="D4662" s="46" t="s">
        <v>17942</v>
      </c>
      <c r="G4662" s="46" t="s">
        <v>19728</v>
      </c>
      <c r="I4662" s="46" t="s">
        <v>20612</v>
      </c>
      <c r="P4662" s="43">
        <v>42250</v>
      </c>
      <c r="R4662" s="46">
        <v>17.100000000000001</v>
      </c>
      <c r="S4662" s="46">
        <v>4.1900000000000004</v>
      </c>
      <c r="AA4662" s="46" t="s">
        <v>20717</v>
      </c>
      <c r="AR4662" s="95"/>
    </row>
    <row r="4663" spans="1:44" ht="15" customHeight="1">
      <c r="A4663" s="46">
        <v>5110</v>
      </c>
      <c r="B4663" s="46">
        <v>4663</v>
      </c>
      <c r="D4663" s="46" t="s">
        <v>17943</v>
      </c>
      <c r="G4663" s="46" t="s">
        <v>19729</v>
      </c>
      <c r="I4663" s="46" t="s">
        <v>20580</v>
      </c>
      <c r="P4663" s="43">
        <v>42250</v>
      </c>
      <c r="R4663" s="46">
        <v>8.4499999999999993</v>
      </c>
      <c r="S4663" s="46">
        <v>2.0099999999999998</v>
      </c>
      <c r="AA4663" s="46" t="s">
        <v>20717</v>
      </c>
      <c r="AR4663" s="95"/>
    </row>
    <row r="4664" spans="1:44" ht="15" customHeight="1">
      <c r="A4664" s="46">
        <v>5111</v>
      </c>
      <c r="B4664" s="46">
        <v>4664</v>
      </c>
      <c r="D4664" s="46" t="s">
        <v>17944</v>
      </c>
      <c r="G4664" s="46" t="s">
        <v>19730</v>
      </c>
      <c r="I4664" s="46" t="s">
        <v>20610</v>
      </c>
      <c r="P4664" s="43">
        <v>42250</v>
      </c>
      <c r="R4664" s="46">
        <v>2.6</v>
      </c>
      <c r="S4664" s="46">
        <v>1.33</v>
      </c>
      <c r="AA4664" s="46" t="s">
        <v>20717</v>
      </c>
      <c r="AR4664" s="95"/>
    </row>
    <row r="4665" spans="1:44" ht="15" customHeight="1">
      <c r="A4665" s="46">
        <v>5112</v>
      </c>
      <c r="B4665" s="46">
        <v>4665</v>
      </c>
      <c r="D4665" s="46" t="s">
        <v>17945</v>
      </c>
      <c r="G4665" s="46" t="s">
        <v>19730</v>
      </c>
      <c r="I4665" s="46" t="s">
        <v>20607</v>
      </c>
      <c r="P4665" s="43">
        <v>42250</v>
      </c>
      <c r="R4665" s="46">
        <v>5.76</v>
      </c>
      <c r="S4665" s="46">
        <v>0.98</v>
      </c>
      <c r="AA4665" s="46" t="s">
        <v>20717</v>
      </c>
      <c r="AR4665" s="95"/>
    </row>
    <row r="4666" spans="1:44" ht="15" customHeight="1">
      <c r="A4666" s="46">
        <v>5113</v>
      </c>
      <c r="B4666" s="46">
        <v>4666</v>
      </c>
      <c r="D4666" s="46" t="s">
        <v>17946</v>
      </c>
      <c r="E4666" s="46" t="s">
        <v>28352</v>
      </c>
      <c r="G4666" s="46" t="s">
        <v>19731</v>
      </c>
      <c r="I4666" s="46" t="s">
        <v>20600</v>
      </c>
      <c r="P4666" s="43">
        <v>42250</v>
      </c>
      <c r="R4666" s="46">
        <v>17.399999999999999</v>
      </c>
      <c r="S4666" s="46">
        <v>3.02</v>
      </c>
      <c r="AA4666" s="46" t="s">
        <v>20717</v>
      </c>
      <c r="AR4666" s="95"/>
    </row>
    <row r="4667" spans="1:44" ht="15" customHeight="1">
      <c r="A4667" s="46">
        <v>5114</v>
      </c>
      <c r="B4667" s="46">
        <v>4667</v>
      </c>
      <c r="D4667" s="46" t="s">
        <v>17947</v>
      </c>
      <c r="G4667" s="46" t="s">
        <v>19732</v>
      </c>
      <c r="I4667" s="46" t="s">
        <v>20612</v>
      </c>
      <c r="P4667" s="43">
        <v>42250</v>
      </c>
      <c r="R4667" s="46">
        <v>4.0999999999999996</v>
      </c>
      <c r="S4667" s="46">
        <v>2.02</v>
      </c>
      <c r="AA4667" s="46" t="s">
        <v>20717</v>
      </c>
      <c r="AR4667" s="95"/>
    </row>
    <row r="4668" spans="1:44" ht="15" customHeight="1">
      <c r="A4668" s="46">
        <v>5115</v>
      </c>
      <c r="B4668" s="46">
        <v>4668</v>
      </c>
      <c r="D4668" s="46" t="s">
        <v>17948</v>
      </c>
      <c r="G4668" s="46" t="s">
        <v>19733</v>
      </c>
      <c r="I4668" s="46" t="s">
        <v>20612</v>
      </c>
      <c r="P4668" s="43">
        <v>42250</v>
      </c>
      <c r="R4668" s="46">
        <v>8.16</v>
      </c>
      <c r="S4668" s="46">
        <v>5.6</v>
      </c>
      <c r="AA4668" s="46" t="s">
        <v>20717</v>
      </c>
      <c r="AR4668" s="95"/>
    </row>
    <row r="4669" spans="1:44" ht="15" customHeight="1">
      <c r="A4669" s="46">
        <v>5116</v>
      </c>
      <c r="B4669" s="46">
        <v>4669</v>
      </c>
      <c r="D4669" s="46" t="s">
        <v>17949</v>
      </c>
      <c r="G4669" s="46" t="s">
        <v>19734</v>
      </c>
      <c r="I4669" s="46" t="s">
        <v>20614</v>
      </c>
      <c r="P4669" s="43">
        <v>42250</v>
      </c>
      <c r="R4669" s="46">
        <v>6.73</v>
      </c>
      <c r="S4669" s="46">
        <v>3.21</v>
      </c>
      <c r="AA4669" s="46" t="s">
        <v>20717</v>
      </c>
      <c r="AR4669" s="95"/>
    </row>
    <row r="4670" spans="1:44" ht="15" customHeight="1">
      <c r="A4670" s="46">
        <v>5117</v>
      </c>
      <c r="B4670" s="46">
        <v>4670</v>
      </c>
      <c r="D4670" s="46" t="s">
        <v>17950</v>
      </c>
      <c r="E4670" s="46" t="s">
        <v>28348</v>
      </c>
      <c r="G4670" s="46" t="s">
        <v>19735</v>
      </c>
      <c r="I4670" s="46" t="s">
        <v>20615</v>
      </c>
      <c r="P4670" s="43">
        <v>42250</v>
      </c>
      <c r="R4670" s="46">
        <v>11.1</v>
      </c>
      <c r="S4670" s="46">
        <v>7.62</v>
      </c>
      <c r="AA4670" s="46" t="s">
        <v>20717</v>
      </c>
      <c r="AR4670" s="95"/>
    </row>
    <row r="4671" spans="1:44" ht="15" customHeight="1">
      <c r="A4671" s="46">
        <v>5118</v>
      </c>
      <c r="B4671" s="46">
        <v>4671</v>
      </c>
      <c r="D4671" s="46" t="s">
        <v>17951</v>
      </c>
      <c r="G4671" s="46" t="s">
        <v>19736</v>
      </c>
      <c r="I4671" s="46" t="s">
        <v>20616</v>
      </c>
      <c r="P4671" s="43">
        <v>42271</v>
      </c>
      <c r="R4671" s="46">
        <v>7.02</v>
      </c>
      <c r="S4671" s="46">
        <v>6.04</v>
      </c>
      <c r="AA4671" s="46" t="s">
        <v>20717</v>
      </c>
      <c r="AR4671" s="95"/>
    </row>
    <row r="4672" spans="1:44" ht="15" customHeight="1">
      <c r="A4672" s="46">
        <v>5119</v>
      </c>
      <c r="B4672" s="46">
        <v>4672</v>
      </c>
      <c r="D4672" s="46" t="s">
        <v>17952</v>
      </c>
      <c r="G4672" s="46" t="s">
        <v>19737</v>
      </c>
      <c r="I4672" s="46" t="s">
        <v>20606</v>
      </c>
      <c r="P4672" s="43">
        <v>42271</v>
      </c>
      <c r="R4672" s="46">
        <v>7.51</v>
      </c>
      <c r="S4672" s="46">
        <v>6.01</v>
      </c>
      <c r="AA4672" s="46" t="s">
        <v>20717</v>
      </c>
      <c r="AR4672" s="95"/>
    </row>
    <row r="4673" spans="1:44" ht="15" customHeight="1">
      <c r="A4673" s="46">
        <v>5120</v>
      </c>
      <c r="B4673" s="46">
        <v>4673</v>
      </c>
      <c r="D4673" s="46" t="s">
        <v>17953</v>
      </c>
      <c r="E4673" s="46" t="s">
        <v>28349</v>
      </c>
      <c r="G4673" s="46" t="s">
        <v>19738</v>
      </c>
      <c r="I4673" s="46" t="s">
        <v>20600</v>
      </c>
      <c r="P4673" s="43">
        <v>42271</v>
      </c>
      <c r="R4673" s="46">
        <v>9.19</v>
      </c>
      <c r="S4673" s="46">
        <v>2.4</v>
      </c>
      <c r="AA4673" s="46" t="s">
        <v>20717</v>
      </c>
      <c r="AR4673" s="95"/>
    </row>
    <row r="4674" spans="1:44" ht="15" customHeight="1">
      <c r="A4674" s="46">
        <v>5121</v>
      </c>
      <c r="B4674" s="46">
        <v>4674</v>
      </c>
      <c r="D4674" s="46" t="s">
        <v>17954</v>
      </c>
      <c r="G4674" s="46" t="s">
        <v>19739</v>
      </c>
      <c r="I4674" s="46" t="s">
        <v>20602</v>
      </c>
      <c r="P4674" s="43">
        <v>42271</v>
      </c>
      <c r="R4674" s="46">
        <v>17.7</v>
      </c>
      <c r="S4674" s="46">
        <v>3.24</v>
      </c>
      <c r="AA4674" s="46" t="s">
        <v>20717</v>
      </c>
      <c r="AR4674" s="95"/>
    </row>
    <row r="4675" spans="1:44" ht="15" customHeight="1">
      <c r="A4675" s="46">
        <v>5122</v>
      </c>
      <c r="B4675" s="46">
        <v>4675</v>
      </c>
      <c r="D4675" s="46" t="s">
        <v>17955</v>
      </c>
      <c r="G4675" s="46" t="s">
        <v>19729</v>
      </c>
      <c r="I4675" s="46" t="s">
        <v>20615</v>
      </c>
      <c r="P4675" s="43">
        <v>42271</v>
      </c>
      <c r="R4675" s="46">
        <v>12.1</v>
      </c>
      <c r="S4675" s="46">
        <v>2.13</v>
      </c>
      <c r="AA4675" s="46" t="s">
        <v>20717</v>
      </c>
      <c r="AR4675" s="95"/>
    </row>
    <row r="4676" spans="1:44" ht="15" customHeight="1">
      <c r="A4676" s="46">
        <v>5123</v>
      </c>
      <c r="B4676" s="46">
        <v>4676</v>
      </c>
      <c r="D4676" s="46" t="s">
        <v>17956</v>
      </c>
      <c r="E4676" s="46" t="s">
        <v>24065</v>
      </c>
      <c r="F4676" s="46" t="s">
        <v>20896</v>
      </c>
      <c r="G4676" s="46" t="s">
        <v>19740</v>
      </c>
      <c r="I4676" s="46" t="s">
        <v>20360</v>
      </c>
      <c r="P4676" s="43">
        <v>42271</v>
      </c>
      <c r="R4676" s="46">
        <v>26.2</v>
      </c>
      <c r="S4676" s="46">
        <v>6.46</v>
      </c>
      <c r="AA4676" s="46" t="s">
        <v>20717</v>
      </c>
      <c r="AR4676" s="95"/>
    </row>
    <row r="4677" spans="1:44" ht="15" customHeight="1">
      <c r="A4677" s="46">
        <v>5124</v>
      </c>
      <c r="B4677" s="46">
        <v>4677</v>
      </c>
      <c r="D4677" s="46" t="s">
        <v>17957</v>
      </c>
      <c r="E4677" s="46" t="s">
        <v>24066</v>
      </c>
      <c r="F4677" s="46" t="s">
        <v>20896</v>
      </c>
      <c r="G4677" s="46" t="s">
        <v>19741</v>
      </c>
      <c r="I4677" s="46" t="s">
        <v>20360</v>
      </c>
      <c r="P4677" s="43">
        <v>42271</v>
      </c>
      <c r="R4677" s="46">
        <v>41.2</v>
      </c>
      <c r="S4677" s="46">
        <v>7.04</v>
      </c>
      <c r="AA4677" s="46" t="s">
        <v>20717</v>
      </c>
      <c r="AR4677" s="95"/>
    </row>
    <row r="4678" spans="1:44" ht="15" customHeight="1">
      <c r="A4678" s="46">
        <v>5125</v>
      </c>
      <c r="B4678" s="46">
        <v>4678</v>
      </c>
      <c r="D4678" s="46" t="s">
        <v>17958</v>
      </c>
      <c r="E4678" s="46" t="s">
        <v>24067</v>
      </c>
      <c r="F4678" s="46" t="s">
        <v>20896</v>
      </c>
      <c r="G4678" s="46" t="s">
        <v>19742</v>
      </c>
      <c r="I4678" s="46" t="s">
        <v>20360</v>
      </c>
      <c r="P4678" s="43">
        <v>42271</v>
      </c>
      <c r="R4678" s="46">
        <v>28.1</v>
      </c>
      <c r="S4678" s="46">
        <v>5.77</v>
      </c>
      <c r="AA4678" s="46" t="s">
        <v>20717</v>
      </c>
      <c r="AR4678" s="95"/>
    </row>
    <row r="4679" spans="1:44" ht="15" customHeight="1">
      <c r="A4679" s="46">
        <v>5126</v>
      </c>
      <c r="B4679" s="46">
        <v>4679</v>
      </c>
      <c r="D4679" s="46" t="s">
        <v>17959</v>
      </c>
      <c r="E4679" s="46" t="s">
        <v>24068</v>
      </c>
      <c r="F4679" s="46" t="s">
        <v>20896</v>
      </c>
      <c r="G4679" s="46" t="s">
        <v>19743</v>
      </c>
      <c r="I4679" s="46" t="s">
        <v>20397</v>
      </c>
      <c r="P4679" s="43">
        <v>42271</v>
      </c>
      <c r="R4679" s="46">
        <v>41.7</v>
      </c>
      <c r="S4679" s="46">
        <v>9.57</v>
      </c>
      <c r="AA4679" s="46" t="s">
        <v>20717</v>
      </c>
      <c r="AR4679" s="95"/>
    </row>
    <row r="4680" spans="1:44" ht="15" customHeight="1">
      <c r="A4680" s="46">
        <v>5127</v>
      </c>
      <c r="B4680" s="46">
        <v>4680</v>
      </c>
      <c r="D4680" s="46" t="s">
        <v>17960</v>
      </c>
      <c r="E4680" s="46" t="s">
        <v>24069</v>
      </c>
      <c r="F4680" s="46" t="s">
        <v>20896</v>
      </c>
      <c r="G4680" s="46" t="s">
        <v>19744</v>
      </c>
      <c r="I4680" s="46" t="s">
        <v>20360</v>
      </c>
      <c r="P4680" s="43">
        <v>42271</v>
      </c>
      <c r="R4680" s="46">
        <v>3.79</v>
      </c>
      <c r="AA4680" s="46" t="s">
        <v>20717</v>
      </c>
      <c r="AR4680" s="95"/>
    </row>
    <row r="4681" spans="1:44" ht="15" customHeight="1">
      <c r="A4681" s="46">
        <v>5128</v>
      </c>
      <c r="B4681" s="46">
        <v>4681</v>
      </c>
      <c r="D4681" s="46" t="s">
        <v>17961</v>
      </c>
      <c r="E4681" s="46" t="s">
        <v>24070</v>
      </c>
      <c r="F4681" s="46" t="s">
        <v>20896</v>
      </c>
      <c r="G4681" s="46" t="s">
        <v>19745</v>
      </c>
      <c r="I4681" s="46" t="s">
        <v>20360</v>
      </c>
      <c r="P4681" s="43">
        <v>42271</v>
      </c>
      <c r="R4681" s="46">
        <v>29</v>
      </c>
      <c r="S4681" s="46">
        <v>12.8</v>
      </c>
      <c r="AA4681" s="46" t="s">
        <v>20717</v>
      </c>
      <c r="AR4681" s="95"/>
    </row>
    <row r="4682" spans="1:44" ht="15" customHeight="1">
      <c r="A4682" s="46">
        <v>5129</v>
      </c>
      <c r="B4682" s="46">
        <v>4682</v>
      </c>
      <c r="D4682" s="46" t="s">
        <v>17962</v>
      </c>
      <c r="E4682" s="46" t="s">
        <v>24071</v>
      </c>
      <c r="F4682" s="46" t="s">
        <v>20896</v>
      </c>
      <c r="G4682" s="46" t="s">
        <v>19746</v>
      </c>
      <c r="I4682" s="46" t="s">
        <v>20360</v>
      </c>
      <c r="P4682" s="43">
        <v>42271</v>
      </c>
      <c r="R4682" s="46">
        <v>39.700000000000003</v>
      </c>
      <c r="S4682" s="46">
        <v>11.6</v>
      </c>
      <c r="AA4682" s="46" t="s">
        <v>20717</v>
      </c>
      <c r="AR4682" s="95"/>
    </row>
    <row r="4683" spans="1:44" ht="15" customHeight="1">
      <c r="A4683" s="46">
        <v>5130</v>
      </c>
      <c r="B4683" s="46">
        <v>4683</v>
      </c>
      <c r="D4683" s="46" t="s">
        <v>17963</v>
      </c>
      <c r="G4683" s="46" t="s">
        <v>19747</v>
      </c>
      <c r="I4683" s="46" t="s">
        <v>20617</v>
      </c>
      <c r="P4683" s="43">
        <v>42272</v>
      </c>
      <c r="R4683" s="46">
        <v>10.8</v>
      </c>
      <c r="S4683" s="46">
        <v>10.8</v>
      </c>
      <c r="AA4683" s="46" t="s">
        <v>20717</v>
      </c>
      <c r="AR4683" s="95"/>
    </row>
    <row r="4684" spans="1:44" ht="15" customHeight="1">
      <c r="A4684" s="46">
        <v>5131</v>
      </c>
      <c r="B4684" s="46">
        <v>4684</v>
      </c>
      <c r="D4684" s="46" t="s">
        <v>17964</v>
      </c>
      <c r="G4684" s="46" t="s">
        <v>19748</v>
      </c>
      <c r="I4684" s="46" t="s">
        <v>20570</v>
      </c>
      <c r="P4684" s="43">
        <v>42272</v>
      </c>
      <c r="R4684" s="46">
        <v>12.5</v>
      </c>
      <c r="S4684" s="46">
        <v>11.6</v>
      </c>
      <c r="AA4684" s="46" t="s">
        <v>20717</v>
      </c>
      <c r="AR4684" s="95"/>
    </row>
    <row r="4685" spans="1:44" ht="15" customHeight="1">
      <c r="A4685" s="46">
        <v>5132</v>
      </c>
      <c r="B4685" s="46">
        <v>4685</v>
      </c>
      <c r="D4685" s="46" t="s">
        <v>17965</v>
      </c>
      <c r="G4685" s="46" t="s">
        <v>19749</v>
      </c>
      <c r="I4685" s="46" t="s">
        <v>20617</v>
      </c>
      <c r="P4685" s="43">
        <v>42272</v>
      </c>
      <c r="R4685" s="46">
        <v>12.4</v>
      </c>
      <c r="S4685" s="46">
        <v>7.89</v>
      </c>
      <c r="AA4685" s="46" t="s">
        <v>20717</v>
      </c>
      <c r="AR4685" s="95"/>
    </row>
    <row r="4686" spans="1:44" ht="15" customHeight="1">
      <c r="A4686" s="46">
        <v>5133</v>
      </c>
      <c r="B4686" s="46">
        <v>4686</v>
      </c>
      <c r="D4686" s="46" t="s">
        <v>17966</v>
      </c>
      <c r="G4686" s="46" t="s">
        <v>19750</v>
      </c>
      <c r="I4686" s="46" t="s">
        <v>20584</v>
      </c>
      <c r="P4686" s="43">
        <v>42272</v>
      </c>
      <c r="R4686" s="46">
        <v>9.73</v>
      </c>
      <c r="S4686" s="46">
        <v>3.47</v>
      </c>
      <c r="AA4686" s="46" t="s">
        <v>20717</v>
      </c>
      <c r="AR4686" s="95"/>
    </row>
    <row r="4687" spans="1:44" ht="15" customHeight="1">
      <c r="A4687" s="46">
        <v>5134</v>
      </c>
      <c r="B4687" s="46">
        <v>4687</v>
      </c>
      <c r="D4687" s="46" t="s">
        <v>17967</v>
      </c>
      <c r="G4687" s="46" t="s">
        <v>19751</v>
      </c>
      <c r="I4687" s="46" t="s">
        <v>20436</v>
      </c>
      <c r="P4687" s="43">
        <v>42272</v>
      </c>
      <c r="R4687" s="46">
        <v>9.41</v>
      </c>
      <c r="S4687" s="46">
        <v>5.94</v>
      </c>
      <c r="AA4687" s="46" t="s">
        <v>20717</v>
      </c>
      <c r="AR4687" s="95"/>
    </row>
    <row r="4688" spans="1:44" ht="15" customHeight="1">
      <c r="A4688" s="46">
        <v>5135</v>
      </c>
      <c r="B4688" s="46">
        <v>4688</v>
      </c>
      <c r="D4688" s="46" t="s">
        <v>17968</v>
      </c>
      <c r="G4688" s="46" t="s">
        <v>19752</v>
      </c>
      <c r="I4688" s="46" t="s">
        <v>20436</v>
      </c>
      <c r="P4688" s="43">
        <v>42272</v>
      </c>
      <c r="R4688" s="46">
        <v>43.7</v>
      </c>
      <c r="S4688" s="46">
        <v>23.2</v>
      </c>
      <c r="AA4688" s="46" t="s">
        <v>20717</v>
      </c>
      <c r="AR4688" s="95"/>
    </row>
    <row r="4689" spans="1:44" ht="15" customHeight="1">
      <c r="A4689" s="46">
        <v>5136</v>
      </c>
      <c r="B4689" s="46">
        <v>4689</v>
      </c>
      <c r="D4689" s="46" t="s">
        <v>17969</v>
      </c>
      <c r="G4689" s="46" t="s">
        <v>19753</v>
      </c>
      <c r="I4689" s="46" t="s">
        <v>20618</v>
      </c>
      <c r="P4689" s="43">
        <v>42272</v>
      </c>
      <c r="R4689" s="46">
        <v>15.4</v>
      </c>
      <c r="S4689" s="46">
        <v>3.09</v>
      </c>
      <c r="AA4689" s="46" t="s">
        <v>20717</v>
      </c>
      <c r="AB4689" s="46" t="s">
        <v>20872</v>
      </c>
      <c r="AR4689" s="95"/>
    </row>
    <row r="4690" spans="1:44" ht="15" customHeight="1">
      <c r="A4690" s="46">
        <v>5137</v>
      </c>
      <c r="B4690" s="46">
        <v>4690</v>
      </c>
      <c r="D4690" s="46" t="s">
        <v>17970</v>
      </c>
      <c r="G4690" s="46" t="s">
        <v>19754</v>
      </c>
      <c r="I4690" s="46" t="s">
        <v>20619</v>
      </c>
      <c r="P4690" s="43">
        <v>42272</v>
      </c>
      <c r="R4690" s="46">
        <v>19.600000000000001</v>
      </c>
      <c r="S4690" s="46">
        <v>5.12</v>
      </c>
      <c r="AA4690" s="46" t="s">
        <v>20717</v>
      </c>
      <c r="AB4690" s="46" t="s">
        <v>20872</v>
      </c>
      <c r="AR4690" s="95"/>
    </row>
    <row r="4691" spans="1:44" ht="15" customHeight="1">
      <c r="A4691" s="46">
        <v>5138</v>
      </c>
      <c r="B4691" s="46">
        <v>4691</v>
      </c>
      <c r="D4691" s="46" t="s">
        <v>17971</v>
      </c>
      <c r="G4691" s="46" t="s">
        <v>19755</v>
      </c>
      <c r="I4691" s="46" t="s">
        <v>20620</v>
      </c>
      <c r="P4691" s="43">
        <v>42272</v>
      </c>
      <c r="R4691" s="46">
        <v>9.81</v>
      </c>
      <c r="S4691" s="46">
        <v>2.79</v>
      </c>
      <c r="AA4691" s="46" t="s">
        <v>20717</v>
      </c>
      <c r="AB4691" s="46" t="s">
        <v>20873</v>
      </c>
      <c r="AR4691" s="95"/>
    </row>
    <row r="4692" spans="1:44" ht="15" customHeight="1">
      <c r="A4692" s="46">
        <v>5139</v>
      </c>
      <c r="B4692" s="46">
        <v>4692</v>
      </c>
      <c r="D4692" s="46" t="s">
        <v>17972</v>
      </c>
      <c r="G4692" s="46" t="s">
        <v>19756</v>
      </c>
      <c r="I4692" s="46" t="s">
        <v>20621</v>
      </c>
      <c r="P4692" s="43">
        <v>42272</v>
      </c>
      <c r="R4692" s="46">
        <v>17.8</v>
      </c>
      <c r="S4692" s="46">
        <v>6.03</v>
      </c>
      <c r="AA4692" s="46" t="s">
        <v>20717</v>
      </c>
      <c r="AB4692" s="46" t="s">
        <v>20873</v>
      </c>
      <c r="AR4692" s="95"/>
    </row>
    <row r="4693" spans="1:44" ht="15" customHeight="1">
      <c r="A4693" s="46">
        <v>5140</v>
      </c>
      <c r="B4693" s="46">
        <v>4693</v>
      </c>
      <c r="D4693" s="46" t="s">
        <v>17973</v>
      </c>
      <c r="G4693" s="46" t="s">
        <v>19757</v>
      </c>
      <c r="I4693" s="46" t="s">
        <v>20622</v>
      </c>
      <c r="P4693" s="43">
        <v>42272</v>
      </c>
      <c r="R4693" s="46">
        <v>11.3</v>
      </c>
      <c r="S4693" s="46">
        <v>3.46</v>
      </c>
      <c r="AA4693" s="46" t="s">
        <v>20717</v>
      </c>
      <c r="AB4693" s="46" t="s">
        <v>20873</v>
      </c>
      <c r="AR4693" s="95"/>
    </row>
    <row r="4694" spans="1:44" ht="15" customHeight="1">
      <c r="A4694" s="46">
        <v>5141</v>
      </c>
      <c r="B4694" s="46">
        <v>4694</v>
      </c>
      <c r="D4694" s="46" t="s">
        <v>17974</v>
      </c>
      <c r="G4694" s="46" t="s">
        <v>19758</v>
      </c>
      <c r="I4694" s="46" t="s">
        <v>20623</v>
      </c>
      <c r="P4694" s="43">
        <v>42272</v>
      </c>
      <c r="R4694" s="46">
        <v>12.6</v>
      </c>
      <c r="S4694" s="46">
        <v>3.76</v>
      </c>
      <c r="AA4694" s="46" t="s">
        <v>20717</v>
      </c>
      <c r="AB4694" s="46" t="s">
        <v>20874</v>
      </c>
      <c r="AR4694" s="95"/>
    </row>
    <row r="4695" spans="1:44" ht="15" customHeight="1">
      <c r="A4695" s="46">
        <v>5142</v>
      </c>
      <c r="B4695" s="46">
        <v>4695</v>
      </c>
      <c r="D4695" s="46" t="s">
        <v>17975</v>
      </c>
      <c r="G4695" s="46" t="s">
        <v>19759</v>
      </c>
      <c r="I4695" s="46" t="s">
        <v>20624</v>
      </c>
      <c r="P4695" s="43">
        <v>42272</v>
      </c>
      <c r="R4695" s="46">
        <v>15.1</v>
      </c>
      <c r="S4695" s="46">
        <v>1.79</v>
      </c>
      <c r="AA4695" s="46" t="s">
        <v>20717</v>
      </c>
      <c r="AB4695" s="46" t="s">
        <v>20875</v>
      </c>
      <c r="AR4695" s="95"/>
    </row>
    <row r="4696" spans="1:44" ht="15" customHeight="1">
      <c r="A4696" s="46">
        <v>5143</v>
      </c>
      <c r="B4696" s="46">
        <v>4696</v>
      </c>
      <c r="D4696" s="46" t="s">
        <v>17976</v>
      </c>
      <c r="G4696" s="46" t="s">
        <v>19760</v>
      </c>
      <c r="I4696" s="46" t="s">
        <v>20529</v>
      </c>
      <c r="P4696" s="43">
        <v>42272</v>
      </c>
      <c r="R4696" s="46">
        <v>22.2</v>
      </c>
      <c r="S4696" s="46">
        <v>10.8</v>
      </c>
      <c r="AA4696" s="46" t="s">
        <v>20717</v>
      </c>
      <c r="AB4696" s="46" t="s">
        <v>20873</v>
      </c>
      <c r="AR4696" s="95"/>
    </row>
    <row r="4697" spans="1:44" ht="15" customHeight="1">
      <c r="A4697" s="46">
        <v>5144</v>
      </c>
      <c r="B4697" s="46">
        <v>4697</v>
      </c>
      <c r="D4697" s="46" t="s">
        <v>17977</v>
      </c>
      <c r="G4697" s="46" t="s">
        <v>19761</v>
      </c>
      <c r="I4697" s="46" t="s">
        <v>20625</v>
      </c>
      <c r="P4697" s="43">
        <v>42272</v>
      </c>
      <c r="R4697" s="46">
        <v>11.1</v>
      </c>
      <c r="S4697" s="46">
        <v>4.18</v>
      </c>
      <c r="AA4697" s="46" t="s">
        <v>20717</v>
      </c>
      <c r="AB4697" s="46" t="s">
        <v>20873</v>
      </c>
      <c r="AR4697" s="95"/>
    </row>
    <row r="4698" spans="1:44" ht="15" customHeight="1">
      <c r="A4698" s="46">
        <v>5145</v>
      </c>
      <c r="B4698" s="46">
        <v>4698</v>
      </c>
      <c r="D4698" s="46" t="s">
        <v>17978</v>
      </c>
      <c r="G4698" s="46" t="s">
        <v>19762</v>
      </c>
      <c r="I4698" s="46" t="s">
        <v>20513</v>
      </c>
      <c r="P4698" s="43">
        <v>42272</v>
      </c>
      <c r="R4698" s="46">
        <v>26.8</v>
      </c>
      <c r="S4698" s="46">
        <v>1.71</v>
      </c>
      <c r="AA4698" s="46" t="s">
        <v>20717</v>
      </c>
      <c r="AB4698" s="46" t="s">
        <v>20876</v>
      </c>
      <c r="AR4698" s="95"/>
    </row>
    <row r="4699" spans="1:44" ht="15" customHeight="1">
      <c r="A4699" s="46">
        <v>5146</v>
      </c>
      <c r="B4699" s="46">
        <v>4699</v>
      </c>
      <c r="D4699" s="46" t="s">
        <v>17979</v>
      </c>
      <c r="G4699" s="46" t="s">
        <v>19763</v>
      </c>
      <c r="I4699" s="46" t="s">
        <v>20626</v>
      </c>
      <c r="P4699" s="43">
        <v>42272</v>
      </c>
      <c r="R4699" s="46">
        <v>5.64</v>
      </c>
      <c r="S4699" s="46">
        <v>4</v>
      </c>
      <c r="AA4699" s="46" t="s">
        <v>20717</v>
      </c>
      <c r="AB4699" s="46" t="s">
        <v>20877</v>
      </c>
      <c r="AR4699" s="95"/>
    </row>
    <row r="4700" spans="1:44" ht="15" customHeight="1">
      <c r="A4700" s="46">
        <v>5147</v>
      </c>
      <c r="B4700" s="46">
        <v>4700</v>
      </c>
      <c r="D4700" s="46" t="s">
        <v>17980</v>
      </c>
      <c r="G4700" s="46" t="s">
        <v>19764</v>
      </c>
      <c r="I4700" s="46" t="s">
        <v>20537</v>
      </c>
      <c r="P4700" s="43">
        <v>42272</v>
      </c>
      <c r="R4700" s="46">
        <v>41.3</v>
      </c>
      <c r="S4700" s="46">
        <v>9.75</v>
      </c>
      <c r="AA4700" s="46" t="s">
        <v>20717</v>
      </c>
      <c r="AB4700" s="46" t="s">
        <v>20878</v>
      </c>
      <c r="AR4700" s="95"/>
    </row>
    <row r="4701" spans="1:44" ht="15" customHeight="1">
      <c r="A4701" s="46">
        <v>5148</v>
      </c>
      <c r="B4701" s="46">
        <v>4701</v>
      </c>
      <c r="D4701" s="46" t="s">
        <v>17981</v>
      </c>
      <c r="G4701" s="46" t="s">
        <v>19765</v>
      </c>
      <c r="I4701" s="46" t="s">
        <v>20627</v>
      </c>
      <c r="P4701" s="43">
        <v>42272</v>
      </c>
      <c r="R4701" s="46">
        <v>23.7</v>
      </c>
      <c r="S4701" s="46">
        <v>3.72</v>
      </c>
      <c r="AA4701" s="46" t="s">
        <v>20717</v>
      </c>
      <c r="AB4701" s="46" t="s">
        <v>20879</v>
      </c>
      <c r="AR4701" s="95"/>
    </row>
    <row r="4702" spans="1:44" ht="15" customHeight="1">
      <c r="A4702" s="46">
        <v>5149</v>
      </c>
      <c r="B4702" s="46">
        <v>4702</v>
      </c>
      <c r="D4702" s="46" t="s">
        <v>17982</v>
      </c>
      <c r="G4702" s="46" t="s">
        <v>19766</v>
      </c>
      <c r="I4702" s="46" t="s">
        <v>20628</v>
      </c>
      <c r="P4702" s="43">
        <v>42272</v>
      </c>
      <c r="R4702" s="46">
        <v>44.3</v>
      </c>
      <c r="S4702" s="46">
        <v>13</v>
      </c>
      <c r="AA4702" s="46" t="s">
        <v>20717</v>
      </c>
      <c r="AB4702" s="46" t="s">
        <v>20874</v>
      </c>
      <c r="AR4702" s="95"/>
    </row>
    <row r="4703" spans="1:44" ht="15" customHeight="1">
      <c r="A4703" s="46">
        <v>5150</v>
      </c>
      <c r="B4703" s="46">
        <v>4703</v>
      </c>
      <c r="D4703" s="46" t="s">
        <v>17983</v>
      </c>
      <c r="G4703" s="46" t="s">
        <v>19767</v>
      </c>
      <c r="I4703" s="46" t="s">
        <v>20629</v>
      </c>
      <c r="P4703" s="43">
        <v>42272</v>
      </c>
      <c r="R4703" s="46">
        <v>15.1</v>
      </c>
      <c r="S4703" s="46">
        <v>3.36</v>
      </c>
      <c r="AA4703" s="46" t="s">
        <v>20717</v>
      </c>
      <c r="AB4703" s="46" t="s">
        <v>20878</v>
      </c>
      <c r="AR4703" s="95"/>
    </row>
    <row r="4704" spans="1:44" ht="15" customHeight="1">
      <c r="A4704" s="46">
        <v>5151</v>
      </c>
      <c r="B4704" s="46">
        <v>4704</v>
      </c>
      <c r="D4704" s="46" t="s">
        <v>17984</v>
      </c>
      <c r="G4704" s="46" t="s">
        <v>19768</v>
      </c>
      <c r="I4704" s="46" t="s">
        <v>20454</v>
      </c>
      <c r="P4704" s="43">
        <v>42272</v>
      </c>
      <c r="R4704" s="46">
        <v>23.6</v>
      </c>
      <c r="S4704" s="46">
        <v>4.57</v>
      </c>
      <c r="AA4704" s="46" t="s">
        <v>20717</v>
      </c>
      <c r="AB4704" s="46" t="s">
        <v>20880</v>
      </c>
      <c r="AR4704" s="95"/>
    </row>
    <row r="4705" spans="1:44" ht="15" customHeight="1">
      <c r="A4705" s="46">
        <v>5152</v>
      </c>
      <c r="B4705" s="46">
        <v>4705</v>
      </c>
      <c r="D4705" s="46" t="s">
        <v>17985</v>
      </c>
      <c r="G4705" s="46" t="s">
        <v>19769</v>
      </c>
      <c r="I4705" s="46" t="s">
        <v>20630</v>
      </c>
      <c r="P4705" s="43">
        <v>42272</v>
      </c>
      <c r="R4705" s="46">
        <v>34.4</v>
      </c>
      <c r="S4705" s="46">
        <v>7.81</v>
      </c>
      <c r="AA4705" s="46" t="s">
        <v>20717</v>
      </c>
      <c r="AB4705" s="46" t="s">
        <v>20874</v>
      </c>
      <c r="AR4705" s="95"/>
    </row>
    <row r="4706" spans="1:44" ht="15" customHeight="1">
      <c r="A4706" s="46">
        <v>5153</v>
      </c>
      <c r="B4706" s="46">
        <v>4706</v>
      </c>
      <c r="D4706" s="46" t="s">
        <v>17986</v>
      </c>
      <c r="G4706" s="46" t="s">
        <v>19770</v>
      </c>
      <c r="I4706" s="46" t="s">
        <v>20538</v>
      </c>
      <c r="P4706" s="43">
        <v>42272</v>
      </c>
      <c r="R4706" s="46">
        <v>4.8899999999999997</v>
      </c>
      <c r="S4706" s="46">
        <v>1.52</v>
      </c>
      <c r="AA4706" s="46" t="s">
        <v>20717</v>
      </c>
      <c r="AB4706" s="46" t="s">
        <v>20881</v>
      </c>
      <c r="AR4706" s="95"/>
    </row>
    <row r="4707" spans="1:44" ht="15" customHeight="1">
      <c r="A4707" s="46">
        <v>5154</v>
      </c>
      <c r="B4707" s="46">
        <v>4707</v>
      </c>
      <c r="D4707" s="46" t="s">
        <v>17987</v>
      </c>
      <c r="G4707" s="46" t="s">
        <v>19771</v>
      </c>
      <c r="I4707" s="46" t="s">
        <v>20631</v>
      </c>
      <c r="P4707" s="43">
        <v>42275</v>
      </c>
      <c r="R4707" s="46">
        <v>39.700000000000003</v>
      </c>
      <c r="S4707" s="46">
        <v>11.5</v>
      </c>
      <c r="AA4707" s="46" t="s">
        <v>20717</v>
      </c>
      <c r="AB4707" s="46" t="s">
        <v>20882</v>
      </c>
      <c r="AR4707" s="95"/>
    </row>
    <row r="4708" spans="1:44" ht="15" customHeight="1">
      <c r="A4708" s="46">
        <v>5155</v>
      </c>
      <c r="B4708" s="46">
        <v>4708</v>
      </c>
      <c r="D4708" s="46" t="s">
        <v>17988</v>
      </c>
      <c r="G4708" s="46" t="s">
        <v>19772</v>
      </c>
      <c r="I4708" s="46" t="s">
        <v>20390</v>
      </c>
      <c r="P4708" s="43">
        <v>42275</v>
      </c>
      <c r="R4708" s="46">
        <v>25</v>
      </c>
      <c r="S4708" s="46">
        <v>1.83</v>
      </c>
      <c r="AA4708" s="46" t="s">
        <v>20717</v>
      </c>
      <c r="AB4708" s="46" t="s">
        <v>20875</v>
      </c>
      <c r="AR4708" s="95"/>
    </row>
    <row r="4709" spans="1:44" ht="15" customHeight="1">
      <c r="A4709" s="46">
        <v>5156</v>
      </c>
      <c r="B4709" s="46">
        <v>4709</v>
      </c>
      <c r="D4709" s="46" t="s">
        <v>17989</v>
      </c>
      <c r="G4709" s="46" t="s">
        <v>19773</v>
      </c>
      <c r="I4709" s="46" t="s">
        <v>20632</v>
      </c>
      <c r="P4709" s="43">
        <v>42275</v>
      </c>
      <c r="R4709" s="46">
        <v>16.2</v>
      </c>
      <c r="S4709" s="46">
        <v>0.97770000000000001</v>
      </c>
      <c r="AA4709" s="46" t="s">
        <v>20717</v>
      </c>
      <c r="AB4709" s="46" t="s">
        <v>20883</v>
      </c>
      <c r="AR4709" s="95"/>
    </row>
    <row r="4710" spans="1:44" ht="15" customHeight="1">
      <c r="A4710" s="46">
        <v>5157</v>
      </c>
      <c r="B4710" s="46">
        <v>4710</v>
      </c>
      <c r="D4710" s="46" t="s">
        <v>17990</v>
      </c>
      <c r="G4710" s="46" t="s">
        <v>19774</v>
      </c>
      <c r="I4710" s="46" t="s">
        <v>20398</v>
      </c>
      <c r="P4710" s="43">
        <v>42275</v>
      </c>
      <c r="R4710" s="46">
        <v>24.6</v>
      </c>
      <c r="S4710" s="46">
        <v>1.63</v>
      </c>
      <c r="AA4710" s="46" t="s">
        <v>20717</v>
      </c>
      <c r="AB4710" s="46" t="s">
        <v>20875</v>
      </c>
      <c r="AR4710" s="95"/>
    </row>
    <row r="4711" spans="1:44" ht="15" customHeight="1">
      <c r="A4711" s="46">
        <v>5158</v>
      </c>
      <c r="B4711" s="46">
        <v>4711</v>
      </c>
      <c r="D4711" s="46" t="s">
        <v>17991</v>
      </c>
      <c r="G4711" s="46" t="s">
        <v>19775</v>
      </c>
      <c r="I4711" s="46" t="s">
        <v>20403</v>
      </c>
      <c r="P4711" s="43">
        <v>42275</v>
      </c>
      <c r="R4711" s="46">
        <v>22.9</v>
      </c>
      <c r="S4711" s="46">
        <v>2.86</v>
      </c>
      <c r="AA4711" s="46" t="s">
        <v>20717</v>
      </c>
      <c r="AB4711" s="46" t="s">
        <v>20884</v>
      </c>
      <c r="AR4711" s="95"/>
    </row>
    <row r="4712" spans="1:44" ht="15" customHeight="1">
      <c r="A4712" s="46">
        <v>5159</v>
      </c>
      <c r="B4712" s="46">
        <v>4712</v>
      </c>
      <c r="D4712" s="46" t="s">
        <v>17992</v>
      </c>
      <c r="G4712" s="46" t="s">
        <v>19776</v>
      </c>
      <c r="I4712" s="46" t="s">
        <v>20633</v>
      </c>
      <c r="P4712" s="43">
        <v>42275</v>
      </c>
      <c r="R4712" s="46">
        <v>28.5</v>
      </c>
      <c r="S4712" s="46">
        <v>5.26</v>
      </c>
      <c r="AA4712" s="46" t="s">
        <v>20717</v>
      </c>
      <c r="AB4712" s="46" t="s">
        <v>20885</v>
      </c>
      <c r="AR4712" s="95"/>
    </row>
    <row r="4713" spans="1:44" ht="15" customHeight="1">
      <c r="A4713" s="46">
        <v>5160</v>
      </c>
      <c r="B4713" s="46">
        <v>4713</v>
      </c>
      <c r="D4713" s="46" t="s">
        <v>17993</v>
      </c>
      <c r="G4713" s="46" t="s">
        <v>19777</v>
      </c>
      <c r="I4713" s="46" t="s">
        <v>20567</v>
      </c>
      <c r="P4713" s="43">
        <v>42275</v>
      </c>
      <c r="R4713" s="46">
        <v>21.9</v>
      </c>
      <c r="S4713" s="46">
        <v>14.1</v>
      </c>
      <c r="AA4713" s="46" t="s">
        <v>20717</v>
      </c>
      <c r="AB4713" s="46" t="s">
        <v>20886</v>
      </c>
      <c r="AR4713" s="95"/>
    </row>
    <row r="4714" spans="1:44" ht="15" customHeight="1">
      <c r="A4714" s="46">
        <v>5161</v>
      </c>
      <c r="B4714" s="46">
        <v>4714</v>
      </c>
      <c r="D4714" s="46" t="s">
        <v>17994</v>
      </c>
      <c r="G4714" s="46" t="s">
        <v>19778</v>
      </c>
      <c r="I4714" s="46" t="s">
        <v>20567</v>
      </c>
      <c r="P4714" s="43">
        <v>42275</v>
      </c>
      <c r="R4714" s="46">
        <v>15.2</v>
      </c>
      <c r="S4714" s="46">
        <v>5.77</v>
      </c>
      <c r="AA4714" s="46" t="s">
        <v>20717</v>
      </c>
      <c r="AB4714" s="46" t="s">
        <v>20886</v>
      </c>
      <c r="AR4714" s="95"/>
    </row>
    <row r="4715" spans="1:44" ht="15" customHeight="1">
      <c r="A4715" s="46">
        <v>5162</v>
      </c>
      <c r="B4715" s="46">
        <v>4715</v>
      </c>
      <c r="D4715" s="46" t="s">
        <v>17995</v>
      </c>
      <c r="G4715" s="46" t="s">
        <v>19779</v>
      </c>
      <c r="I4715" s="46" t="s">
        <v>20567</v>
      </c>
      <c r="P4715" s="43">
        <v>42275</v>
      </c>
      <c r="R4715" s="46">
        <v>16.8</v>
      </c>
      <c r="S4715" s="46">
        <v>8.06</v>
      </c>
      <c r="AA4715" s="46" t="s">
        <v>20717</v>
      </c>
      <c r="AB4715" s="46" t="s">
        <v>20886</v>
      </c>
      <c r="AR4715" s="95"/>
    </row>
    <row r="4716" spans="1:44" ht="15" customHeight="1">
      <c r="A4716" s="46">
        <v>5163</v>
      </c>
      <c r="B4716" s="46">
        <v>4716</v>
      </c>
      <c r="D4716" s="46" t="s">
        <v>17996</v>
      </c>
      <c r="G4716" s="46" t="s">
        <v>19780</v>
      </c>
      <c r="I4716" s="46" t="s">
        <v>20567</v>
      </c>
      <c r="P4716" s="43">
        <v>42275</v>
      </c>
      <c r="R4716" s="46">
        <v>17.5</v>
      </c>
      <c r="S4716" s="46">
        <v>9.6300000000000008</v>
      </c>
      <c r="AA4716" s="46" t="s">
        <v>20717</v>
      </c>
      <c r="AB4716" s="46" t="s">
        <v>20886</v>
      </c>
      <c r="AR4716" s="95"/>
    </row>
    <row r="4717" spans="1:44" ht="15" customHeight="1">
      <c r="A4717" s="46">
        <v>5164</v>
      </c>
      <c r="B4717" s="46">
        <v>4717</v>
      </c>
      <c r="D4717" s="46" t="s">
        <v>17997</v>
      </c>
      <c r="G4717" s="46" t="s">
        <v>19781</v>
      </c>
      <c r="I4717" s="46" t="s">
        <v>20567</v>
      </c>
      <c r="P4717" s="43">
        <v>42275</v>
      </c>
      <c r="R4717" s="46">
        <v>20.3</v>
      </c>
      <c r="S4717" s="46">
        <v>2.4900000000000002</v>
      </c>
      <c r="AA4717" s="46" t="s">
        <v>20717</v>
      </c>
      <c r="AB4717" s="46" t="s">
        <v>20886</v>
      </c>
      <c r="AR4717" s="95"/>
    </row>
    <row r="4718" spans="1:44" ht="15" customHeight="1">
      <c r="A4718" s="46">
        <v>5165</v>
      </c>
      <c r="B4718" s="46">
        <v>4718</v>
      </c>
      <c r="D4718" s="46" t="s">
        <v>17998</v>
      </c>
      <c r="G4718" s="46" t="s">
        <v>19782</v>
      </c>
      <c r="I4718" s="46" t="s">
        <v>20567</v>
      </c>
      <c r="P4718" s="43">
        <v>42275</v>
      </c>
      <c r="R4718" s="46">
        <v>12.1</v>
      </c>
      <c r="S4718" s="46">
        <v>3.03</v>
      </c>
      <c r="AA4718" s="46" t="s">
        <v>20717</v>
      </c>
      <c r="AB4718" s="46" t="s">
        <v>20886</v>
      </c>
      <c r="AR4718" s="95"/>
    </row>
    <row r="4719" spans="1:44" ht="15" customHeight="1">
      <c r="A4719" s="46">
        <v>5166</v>
      </c>
      <c r="B4719" s="46">
        <v>4719</v>
      </c>
      <c r="D4719" s="46" t="s">
        <v>17999</v>
      </c>
      <c r="E4719" s="46" t="s">
        <v>24072</v>
      </c>
      <c r="F4719" s="46" t="s">
        <v>20896</v>
      </c>
      <c r="G4719" s="46" t="s">
        <v>19783</v>
      </c>
      <c r="I4719" s="46" t="s">
        <v>20360</v>
      </c>
      <c r="P4719" s="43">
        <v>42277</v>
      </c>
      <c r="R4719" s="46">
        <v>29.4</v>
      </c>
      <c r="S4719" s="46">
        <v>9.1999999999999993</v>
      </c>
      <c r="AA4719" s="46" t="s">
        <v>20717</v>
      </c>
      <c r="AR4719" s="95"/>
    </row>
    <row r="4720" spans="1:44" ht="15" customHeight="1">
      <c r="A4720" s="46">
        <v>5167</v>
      </c>
      <c r="B4720" s="46">
        <v>4720</v>
      </c>
      <c r="D4720" s="46" t="s">
        <v>18000</v>
      </c>
      <c r="E4720" s="46" t="s">
        <v>24073</v>
      </c>
      <c r="F4720" s="46" t="s">
        <v>20896</v>
      </c>
      <c r="G4720" s="46" t="s">
        <v>19784</v>
      </c>
      <c r="I4720" s="46" t="s">
        <v>20397</v>
      </c>
      <c r="P4720" s="43">
        <v>42277</v>
      </c>
      <c r="R4720" s="46">
        <v>17.600000000000001</v>
      </c>
      <c r="S4720" s="46">
        <v>11.1</v>
      </c>
      <c r="AA4720" s="46" t="s">
        <v>20717</v>
      </c>
      <c r="AR4720" s="95"/>
    </row>
    <row r="4721" spans="1:44" ht="15" customHeight="1">
      <c r="A4721" s="46">
        <v>5168</v>
      </c>
      <c r="B4721" s="46">
        <v>4721</v>
      </c>
      <c r="D4721" s="46" t="s">
        <v>18001</v>
      </c>
      <c r="E4721" s="46" t="s">
        <v>24074</v>
      </c>
      <c r="F4721" s="46" t="s">
        <v>20896</v>
      </c>
      <c r="G4721" s="46" t="s">
        <v>19785</v>
      </c>
      <c r="I4721" s="46" t="s">
        <v>20397</v>
      </c>
      <c r="P4721" s="43">
        <v>42277</v>
      </c>
      <c r="R4721" s="46">
        <v>13.5</v>
      </c>
      <c r="S4721" s="46">
        <v>4.71</v>
      </c>
      <c r="AA4721" s="46" t="s">
        <v>20717</v>
      </c>
      <c r="AR4721" s="95"/>
    </row>
    <row r="4722" spans="1:44" ht="15" customHeight="1">
      <c r="A4722" s="46">
        <v>5169</v>
      </c>
      <c r="B4722" s="46">
        <v>4722</v>
      </c>
      <c r="D4722" s="46" t="s">
        <v>18002</v>
      </c>
      <c r="E4722" s="46" t="s">
        <v>24075</v>
      </c>
      <c r="F4722" s="46" t="s">
        <v>20896</v>
      </c>
      <c r="G4722" s="46" t="s">
        <v>19786</v>
      </c>
      <c r="I4722" s="46" t="s">
        <v>20397</v>
      </c>
      <c r="P4722" s="43">
        <v>42277</v>
      </c>
      <c r="R4722" s="46">
        <v>34.4</v>
      </c>
      <c r="S4722" s="46">
        <v>12.6</v>
      </c>
      <c r="AA4722" s="46" t="s">
        <v>20717</v>
      </c>
      <c r="AR4722" s="95"/>
    </row>
    <row r="4723" spans="1:44" ht="15" customHeight="1">
      <c r="A4723" s="46">
        <v>5170</v>
      </c>
      <c r="B4723" s="46">
        <v>4723</v>
      </c>
      <c r="D4723" s="46" t="s">
        <v>18003</v>
      </c>
      <c r="E4723" s="46" t="s">
        <v>24076</v>
      </c>
      <c r="F4723" s="46" t="s">
        <v>20896</v>
      </c>
      <c r="G4723" s="46" t="s">
        <v>19787</v>
      </c>
      <c r="I4723" s="46" t="s">
        <v>20360</v>
      </c>
      <c r="P4723" s="43">
        <v>42277</v>
      </c>
      <c r="R4723" s="46">
        <v>26.9</v>
      </c>
      <c r="S4723" s="46">
        <v>7.2</v>
      </c>
      <c r="AA4723" s="46" t="s">
        <v>20717</v>
      </c>
      <c r="AR4723" s="95"/>
    </row>
    <row r="4724" spans="1:44" ht="15" customHeight="1">
      <c r="A4724" s="46">
        <v>5171</v>
      </c>
      <c r="B4724" s="46">
        <v>4724</v>
      </c>
      <c r="D4724" s="46" t="s">
        <v>18004</v>
      </c>
      <c r="E4724" s="46" t="s">
        <v>24077</v>
      </c>
      <c r="F4724" s="46" t="s">
        <v>20896</v>
      </c>
      <c r="G4724" s="46" t="s">
        <v>19788</v>
      </c>
      <c r="I4724" s="46" t="s">
        <v>20360</v>
      </c>
      <c r="P4724" s="43">
        <v>42277</v>
      </c>
      <c r="R4724" s="46">
        <v>40.1</v>
      </c>
      <c r="S4724" s="46">
        <v>8.69</v>
      </c>
      <c r="AA4724" s="46" t="s">
        <v>20717</v>
      </c>
      <c r="AR4724" s="95"/>
    </row>
    <row r="4725" spans="1:44" ht="15" customHeight="1">
      <c r="A4725" s="46">
        <v>5172</v>
      </c>
      <c r="B4725" s="46">
        <v>4725</v>
      </c>
      <c r="D4725" s="46" t="s">
        <v>18005</v>
      </c>
      <c r="E4725" s="46" t="s">
        <v>24078</v>
      </c>
      <c r="F4725" s="46" t="s">
        <v>20896</v>
      </c>
      <c r="G4725" s="46" t="s">
        <v>19789</v>
      </c>
      <c r="I4725" s="46" t="s">
        <v>20360</v>
      </c>
      <c r="P4725" s="43">
        <v>42277</v>
      </c>
      <c r="R4725" s="46">
        <v>37.200000000000003</v>
      </c>
      <c r="S4725" s="46">
        <v>8.41</v>
      </c>
      <c r="AA4725" s="46" t="s">
        <v>20717</v>
      </c>
      <c r="AR4725" s="95"/>
    </row>
    <row r="4726" spans="1:44" ht="15" customHeight="1">
      <c r="A4726" s="46">
        <v>5173</v>
      </c>
      <c r="B4726" s="46">
        <v>4726</v>
      </c>
      <c r="D4726" s="46" t="s">
        <v>18006</v>
      </c>
      <c r="E4726" s="46" t="s">
        <v>24079</v>
      </c>
      <c r="F4726" s="46" t="s">
        <v>20896</v>
      </c>
      <c r="G4726" s="46" t="s">
        <v>19790</v>
      </c>
      <c r="I4726" s="46" t="s">
        <v>20360</v>
      </c>
      <c r="P4726" s="43">
        <v>42277</v>
      </c>
      <c r="R4726" s="46">
        <v>44.8</v>
      </c>
      <c r="S4726" s="46">
        <v>15.5</v>
      </c>
      <c r="AA4726" s="46" t="s">
        <v>20717</v>
      </c>
      <c r="AR4726" s="95"/>
    </row>
    <row r="4727" spans="1:44" ht="15" customHeight="1">
      <c r="A4727" s="46">
        <v>5174</v>
      </c>
      <c r="B4727" s="46">
        <v>4727</v>
      </c>
      <c r="D4727" s="46" t="s">
        <v>18007</v>
      </c>
      <c r="E4727" s="46" t="s">
        <v>24080</v>
      </c>
      <c r="F4727" s="46" t="s">
        <v>20896</v>
      </c>
      <c r="G4727" s="46" t="s">
        <v>19791</v>
      </c>
      <c r="I4727" s="46" t="s">
        <v>20397</v>
      </c>
      <c r="P4727" s="43">
        <v>42277</v>
      </c>
      <c r="R4727" s="46">
        <v>12.2</v>
      </c>
      <c r="S4727" s="46">
        <v>3.76</v>
      </c>
      <c r="AA4727" s="46" t="s">
        <v>20717</v>
      </c>
      <c r="AR4727" s="95"/>
    </row>
    <row r="4728" spans="1:44" ht="15" customHeight="1">
      <c r="A4728" s="46">
        <v>5175</v>
      </c>
      <c r="B4728" s="46">
        <v>4728</v>
      </c>
      <c r="D4728" s="46" t="s">
        <v>18008</v>
      </c>
      <c r="E4728" s="46" t="s">
        <v>24081</v>
      </c>
      <c r="F4728" s="46" t="s">
        <v>20896</v>
      </c>
      <c r="G4728" s="46" t="s">
        <v>19792</v>
      </c>
      <c r="I4728" s="46" t="s">
        <v>20397</v>
      </c>
      <c r="P4728" s="43">
        <v>42277</v>
      </c>
      <c r="R4728" s="46">
        <v>27.7</v>
      </c>
      <c r="S4728" s="46">
        <v>6.92</v>
      </c>
      <c r="AA4728" s="46" t="s">
        <v>20717</v>
      </c>
      <c r="AR4728" s="95"/>
    </row>
    <row r="4729" spans="1:44" ht="15" customHeight="1">
      <c r="A4729" s="46">
        <v>5176</v>
      </c>
      <c r="B4729" s="46">
        <v>4729</v>
      </c>
      <c r="D4729" s="46" t="s">
        <v>18009</v>
      </c>
      <c r="E4729" s="46" t="s">
        <v>24082</v>
      </c>
      <c r="F4729" s="46" t="s">
        <v>20896</v>
      </c>
      <c r="G4729" s="46" t="s">
        <v>19793</v>
      </c>
      <c r="I4729" s="46" t="s">
        <v>20360</v>
      </c>
      <c r="P4729" s="43">
        <v>42277</v>
      </c>
      <c r="R4729" s="46">
        <v>22.2</v>
      </c>
      <c r="S4729" s="46">
        <v>7.22</v>
      </c>
      <c r="AA4729" s="46" t="s">
        <v>20717</v>
      </c>
      <c r="AR4729" s="95"/>
    </row>
    <row r="4730" spans="1:44" ht="15" customHeight="1">
      <c r="A4730" s="46">
        <v>5177</v>
      </c>
      <c r="B4730" s="46">
        <v>4730</v>
      </c>
      <c r="D4730" s="46" t="s">
        <v>18010</v>
      </c>
      <c r="E4730" s="46" t="s">
        <v>24083</v>
      </c>
      <c r="F4730" s="46" t="s">
        <v>20896</v>
      </c>
      <c r="G4730" s="46" t="s">
        <v>19794</v>
      </c>
      <c r="I4730" s="46" t="s">
        <v>20397</v>
      </c>
      <c r="P4730" s="43">
        <v>42277</v>
      </c>
      <c r="R4730" s="46">
        <v>11.1</v>
      </c>
      <c r="S4730" s="46">
        <v>7.12</v>
      </c>
      <c r="AA4730" s="46" t="s">
        <v>20717</v>
      </c>
      <c r="AR4730" s="95"/>
    </row>
    <row r="4731" spans="1:44" ht="15" customHeight="1">
      <c r="A4731" s="46">
        <v>5178</v>
      </c>
      <c r="B4731" s="46">
        <v>4731</v>
      </c>
      <c r="D4731" s="46" t="s">
        <v>18011</v>
      </c>
      <c r="E4731" s="46" t="s">
        <v>24084</v>
      </c>
      <c r="F4731" s="46" t="s">
        <v>20896</v>
      </c>
      <c r="G4731" s="46" t="s">
        <v>19795</v>
      </c>
      <c r="I4731" s="46" t="s">
        <v>20397</v>
      </c>
      <c r="P4731" s="43">
        <v>42278</v>
      </c>
      <c r="R4731" s="46">
        <v>6.17</v>
      </c>
      <c r="S4731" s="46">
        <v>5.31</v>
      </c>
      <c r="AA4731" s="46" t="s">
        <v>20717</v>
      </c>
      <c r="AR4731" s="95"/>
    </row>
    <row r="4732" spans="1:44" ht="15" customHeight="1">
      <c r="A4732" s="46">
        <v>5179</v>
      </c>
      <c r="B4732" s="46">
        <v>4732</v>
      </c>
      <c r="D4732" s="46" t="s">
        <v>18012</v>
      </c>
      <c r="E4732" s="46" t="s">
        <v>24085</v>
      </c>
      <c r="F4732" s="46" t="s">
        <v>20896</v>
      </c>
      <c r="G4732" s="46" t="s">
        <v>19796</v>
      </c>
      <c r="I4732" s="46" t="s">
        <v>20397</v>
      </c>
      <c r="P4732" s="43">
        <v>42278</v>
      </c>
      <c r="R4732" s="46">
        <v>32.700000000000003</v>
      </c>
      <c r="S4732" s="46">
        <v>12.3</v>
      </c>
      <c r="AA4732" s="46" t="s">
        <v>20717</v>
      </c>
      <c r="AR4732" s="95"/>
    </row>
    <row r="4733" spans="1:44" ht="15" customHeight="1">
      <c r="A4733" s="46">
        <v>5180</v>
      </c>
      <c r="B4733" s="46">
        <v>4733</v>
      </c>
      <c r="D4733" s="46" t="s">
        <v>18013</v>
      </c>
      <c r="E4733" s="46" t="s">
        <v>24086</v>
      </c>
      <c r="F4733" s="46" t="s">
        <v>20896</v>
      </c>
      <c r="G4733" s="46" t="s">
        <v>19797</v>
      </c>
      <c r="I4733" s="46" t="s">
        <v>20360</v>
      </c>
      <c r="P4733" s="43">
        <v>42278</v>
      </c>
      <c r="R4733" s="46">
        <v>28.9</v>
      </c>
      <c r="S4733" s="46">
        <v>6.76</v>
      </c>
      <c r="AA4733" s="46" t="s">
        <v>20717</v>
      </c>
      <c r="AR4733" s="95"/>
    </row>
    <row r="4734" spans="1:44" ht="15" customHeight="1">
      <c r="A4734" s="46">
        <v>5181</v>
      </c>
      <c r="B4734" s="46">
        <v>4734</v>
      </c>
      <c r="D4734" s="46" t="s">
        <v>18014</v>
      </c>
      <c r="E4734" s="46" t="s">
        <v>24087</v>
      </c>
      <c r="F4734" s="46" t="s">
        <v>20896</v>
      </c>
      <c r="G4734" s="46" t="s">
        <v>19798</v>
      </c>
      <c r="I4734" s="46" t="s">
        <v>20360</v>
      </c>
      <c r="P4734" s="43">
        <v>42278</v>
      </c>
      <c r="R4734" s="46">
        <v>31.7</v>
      </c>
      <c r="S4734" s="46">
        <v>9.39</v>
      </c>
      <c r="AA4734" s="46" t="s">
        <v>20717</v>
      </c>
      <c r="AR4734" s="95"/>
    </row>
    <row r="4735" spans="1:44" ht="15" customHeight="1">
      <c r="A4735" s="46">
        <v>5182</v>
      </c>
      <c r="B4735" s="46">
        <v>4735</v>
      </c>
      <c r="D4735" s="46" t="s">
        <v>18015</v>
      </c>
      <c r="E4735" s="46" t="s">
        <v>24088</v>
      </c>
      <c r="F4735" s="46" t="s">
        <v>20896</v>
      </c>
      <c r="G4735" s="46" t="s">
        <v>19799</v>
      </c>
      <c r="I4735" s="46" t="s">
        <v>20360</v>
      </c>
      <c r="P4735" s="43">
        <v>42278</v>
      </c>
      <c r="R4735" s="46">
        <v>21.6</v>
      </c>
      <c r="S4735" s="46">
        <v>5.76</v>
      </c>
      <c r="AA4735" s="46" t="s">
        <v>20717</v>
      </c>
      <c r="AR4735" s="95"/>
    </row>
    <row r="4736" spans="1:44" ht="15" customHeight="1">
      <c r="A4736" s="46">
        <v>5183</v>
      </c>
      <c r="B4736" s="46">
        <v>4736</v>
      </c>
      <c r="D4736" s="46" t="s">
        <v>18016</v>
      </c>
      <c r="E4736" s="46" t="s">
        <v>24089</v>
      </c>
      <c r="F4736" s="46" t="s">
        <v>20896</v>
      </c>
      <c r="G4736" s="46" t="s">
        <v>19800</v>
      </c>
      <c r="I4736" s="46" t="s">
        <v>20397</v>
      </c>
      <c r="P4736" s="43">
        <v>42278</v>
      </c>
      <c r="R4736" s="46">
        <v>20.100000000000001</v>
      </c>
      <c r="S4736" s="46">
        <v>6.22</v>
      </c>
      <c r="AA4736" s="46" t="s">
        <v>20717</v>
      </c>
      <c r="AR4736" s="95"/>
    </row>
    <row r="4737" spans="1:44" ht="15" customHeight="1">
      <c r="A4737" s="46">
        <v>5184</v>
      </c>
      <c r="B4737" s="46">
        <v>4737</v>
      </c>
      <c r="D4737" s="46" t="s">
        <v>18017</v>
      </c>
      <c r="E4737" s="46" t="s">
        <v>24090</v>
      </c>
      <c r="F4737" s="46" t="s">
        <v>20896</v>
      </c>
      <c r="G4737" s="46" t="s">
        <v>19801</v>
      </c>
      <c r="I4737" s="46" t="s">
        <v>20397</v>
      </c>
      <c r="P4737" s="43">
        <v>42278</v>
      </c>
      <c r="R4737" s="46">
        <v>48.8</v>
      </c>
      <c r="S4737" s="46">
        <v>16.7</v>
      </c>
      <c r="AA4737" s="46" t="s">
        <v>20717</v>
      </c>
      <c r="AR4737" s="95"/>
    </row>
    <row r="4738" spans="1:44" ht="15" customHeight="1">
      <c r="A4738" s="46">
        <v>5185</v>
      </c>
      <c r="B4738" s="46">
        <v>4738</v>
      </c>
      <c r="D4738" s="46" t="s">
        <v>18018</v>
      </c>
      <c r="E4738" s="46" t="s">
        <v>24091</v>
      </c>
      <c r="F4738" s="46" t="s">
        <v>20896</v>
      </c>
      <c r="G4738" s="46" t="s">
        <v>19802</v>
      </c>
      <c r="I4738" s="46" t="s">
        <v>20397</v>
      </c>
      <c r="P4738" s="43">
        <v>42278</v>
      </c>
      <c r="R4738" s="46">
        <v>28.3</v>
      </c>
      <c r="S4738" s="46">
        <v>12.9</v>
      </c>
      <c r="AA4738" s="46" t="s">
        <v>20717</v>
      </c>
      <c r="AR4738" s="95"/>
    </row>
    <row r="4739" spans="1:44" ht="15" customHeight="1">
      <c r="A4739" s="46">
        <v>5186</v>
      </c>
      <c r="B4739" s="46">
        <v>4739</v>
      </c>
      <c r="D4739" s="46" t="s">
        <v>18019</v>
      </c>
      <c r="E4739" s="46" t="s">
        <v>24092</v>
      </c>
      <c r="F4739" s="46" t="s">
        <v>20896</v>
      </c>
      <c r="G4739" s="46" t="s">
        <v>19803</v>
      </c>
      <c r="I4739" s="46" t="s">
        <v>20360</v>
      </c>
      <c r="P4739" s="43">
        <v>42278</v>
      </c>
      <c r="R4739" s="46">
        <v>29.2</v>
      </c>
      <c r="S4739" s="46">
        <v>7.23</v>
      </c>
      <c r="AA4739" s="46" t="s">
        <v>20717</v>
      </c>
      <c r="AR4739" s="95"/>
    </row>
    <row r="4740" spans="1:44" ht="15" customHeight="1">
      <c r="A4740" s="46">
        <v>5187</v>
      </c>
      <c r="B4740" s="46">
        <v>4740</v>
      </c>
      <c r="D4740" s="46" t="s">
        <v>18020</v>
      </c>
      <c r="E4740" s="46" t="s">
        <v>24093</v>
      </c>
      <c r="F4740" s="46" t="s">
        <v>20896</v>
      </c>
      <c r="G4740" s="46" t="s">
        <v>19804</v>
      </c>
      <c r="I4740" s="46" t="s">
        <v>20360</v>
      </c>
      <c r="P4740" s="43">
        <v>42278</v>
      </c>
      <c r="R4740" s="46">
        <v>21.9</v>
      </c>
      <c r="S4740" s="46">
        <v>5.61</v>
      </c>
      <c r="AA4740" s="46" t="s">
        <v>20717</v>
      </c>
      <c r="AR4740" s="95"/>
    </row>
    <row r="4741" spans="1:44" ht="15" customHeight="1">
      <c r="A4741" s="46">
        <v>5188</v>
      </c>
      <c r="B4741" s="46">
        <v>4741</v>
      </c>
      <c r="D4741" s="46" t="s">
        <v>18021</v>
      </c>
      <c r="E4741" s="46" t="s">
        <v>24094</v>
      </c>
      <c r="F4741" s="46" t="s">
        <v>20896</v>
      </c>
      <c r="G4741" s="46" t="s">
        <v>19805</v>
      </c>
      <c r="I4741" s="46" t="s">
        <v>20360</v>
      </c>
      <c r="P4741" s="43">
        <v>42278</v>
      </c>
      <c r="R4741" s="46">
        <v>39.700000000000003</v>
      </c>
      <c r="S4741" s="46">
        <v>4.93</v>
      </c>
      <c r="AA4741" s="46" t="s">
        <v>20717</v>
      </c>
      <c r="AR4741" s="95"/>
    </row>
    <row r="4742" spans="1:44" ht="15" customHeight="1">
      <c r="A4742" s="46">
        <v>5189</v>
      </c>
      <c r="B4742" s="46">
        <v>4742</v>
      </c>
      <c r="D4742" s="46" t="s">
        <v>18022</v>
      </c>
      <c r="E4742" s="46" t="s">
        <v>24095</v>
      </c>
      <c r="F4742" s="46" t="s">
        <v>20896</v>
      </c>
      <c r="G4742" s="46" t="s">
        <v>19806</v>
      </c>
      <c r="I4742" s="46" t="s">
        <v>20360</v>
      </c>
      <c r="P4742" s="43">
        <v>42278</v>
      </c>
      <c r="R4742" s="46">
        <v>35.1</v>
      </c>
      <c r="S4742" s="46">
        <v>7.27</v>
      </c>
      <c r="AA4742" s="46" t="s">
        <v>20717</v>
      </c>
      <c r="AR4742" s="95"/>
    </row>
    <row r="4743" spans="1:44" ht="15" customHeight="1">
      <c r="A4743" s="46">
        <v>5190</v>
      </c>
      <c r="B4743" s="46">
        <v>4743</v>
      </c>
      <c r="D4743" s="46" t="s">
        <v>18023</v>
      </c>
      <c r="G4743" s="46" t="s">
        <v>19807</v>
      </c>
      <c r="I4743" s="46" t="s">
        <v>20567</v>
      </c>
      <c r="P4743" s="43">
        <v>42278</v>
      </c>
      <c r="R4743" s="46">
        <v>39.700000000000003</v>
      </c>
      <c r="S4743" s="46">
        <v>21</v>
      </c>
      <c r="AA4743" s="46" t="s">
        <v>20717</v>
      </c>
      <c r="AB4743" s="46" t="s">
        <v>20886</v>
      </c>
      <c r="AR4743" s="95"/>
    </row>
    <row r="4744" spans="1:44" ht="15" customHeight="1">
      <c r="A4744" s="46">
        <v>5191</v>
      </c>
      <c r="B4744" s="46">
        <v>4744</v>
      </c>
      <c r="D4744" s="46" t="s">
        <v>18024</v>
      </c>
      <c r="G4744" s="46" t="s">
        <v>19808</v>
      </c>
      <c r="I4744" s="46" t="s">
        <v>20567</v>
      </c>
      <c r="P4744" s="43">
        <v>42278</v>
      </c>
      <c r="R4744" s="46">
        <v>19.3</v>
      </c>
      <c r="S4744" s="46">
        <v>7.24</v>
      </c>
      <c r="AA4744" s="46" t="s">
        <v>20717</v>
      </c>
      <c r="AB4744" s="46" t="s">
        <v>20886</v>
      </c>
      <c r="AR4744" s="95"/>
    </row>
    <row r="4745" spans="1:44" ht="15" customHeight="1">
      <c r="A4745" s="46">
        <v>5192</v>
      </c>
      <c r="B4745" s="46">
        <v>4745</v>
      </c>
      <c r="D4745" s="46" t="s">
        <v>18025</v>
      </c>
      <c r="G4745" s="46" t="s">
        <v>19809</v>
      </c>
      <c r="I4745" s="46" t="s">
        <v>20567</v>
      </c>
      <c r="P4745" s="43">
        <v>42278</v>
      </c>
      <c r="R4745" s="46">
        <v>25.3</v>
      </c>
      <c r="S4745" s="46">
        <v>21.9</v>
      </c>
      <c r="AA4745" s="46" t="s">
        <v>20717</v>
      </c>
      <c r="AB4745" s="46" t="s">
        <v>20886</v>
      </c>
      <c r="AR4745" s="95"/>
    </row>
    <row r="4746" spans="1:44" ht="15" customHeight="1">
      <c r="A4746" s="46">
        <v>5193</v>
      </c>
      <c r="B4746" s="46">
        <v>4746</v>
      </c>
      <c r="D4746" s="46" t="s">
        <v>18026</v>
      </c>
      <c r="G4746" s="46" t="s">
        <v>19810</v>
      </c>
      <c r="I4746" s="46" t="s">
        <v>20567</v>
      </c>
      <c r="P4746" s="43">
        <v>42278</v>
      </c>
      <c r="R4746" s="46">
        <v>30.7</v>
      </c>
      <c r="S4746" s="46">
        <v>16.7</v>
      </c>
      <c r="AA4746" s="46" t="s">
        <v>20717</v>
      </c>
      <c r="AB4746" s="46" t="s">
        <v>20886</v>
      </c>
      <c r="AR4746" s="95"/>
    </row>
    <row r="4747" spans="1:44" ht="15" customHeight="1">
      <c r="A4747" s="46">
        <v>5194</v>
      </c>
      <c r="B4747" s="46">
        <v>4747</v>
      </c>
      <c r="D4747" s="46" t="s">
        <v>18027</v>
      </c>
      <c r="G4747" s="46" t="s">
        <v>19811</v>
      </c>
      <c r="I4747" s="46" t="s">
        <v>20634</v>
      </c>
      <c r="P4747" s="43">
        <v>42278</v>
      </c>
      <c r="R4747" s="46">
        <v>57</v>
      </c>
      <c r="S4747" s="46">
        <v>49.5</v>
      </c>
      <c r="AA4747" s="46" t="s">
        <v>20717</v>
      </c>
      <c r="AB4747" s="46" t="s">
        <v>20887</v>
      </c>
      <c r="AR4747" s="95"/>
    </row>
    <row r="4748" spans="1:44" ht="15" customHeight="1">
      <c r="A4748" s="46">
        <v>5195</v>
      </c>
      <c r="B4748" s="46">
        <v>4748</v>
      </c>
      <c r="D4748" s="46" t="s">
        <v>18028</v>
      </c>
      <c r="G4748" s="46" t="s">
        <v>19812</v>
      </c>
      <c r="I4748" s="46" t="s">
        <v>20635</v>
      </c>
      <c r="P4748" s="43">
        <v>42278</v>
      </c>
      <c r="R4748" s="46">
        <v>9.1999999999999993</v>
      </c>
      <c r="S4748" s="46">
        <v>11.5</v>
      </c>
      <c r="AA4748" s="46" t="s">
        <v>20717</v>
      </c>
      <c r="AB4748" s="46" t="s">
        <v>20887</v>
      </c>
      <c r="AR4748" s="95"/>
    </row>
    <row r="4749" spans="1:44" ht="15" customHeight="1">
      <c r="A4749" s="46">
        <v>5196</v>
      </c>
      <c r="B4749" s="46">
        <v>4749</v>
      </c>
      <c r="D4749" s="46" t="s">
        <v>18029</v>
      </c>
      <c r="G4749" s="46" t="s">
        <v>19813</v>
      </c>
      <c r="I4749" s="46" t="s">
        <v>20636</v>
      </c>
      <c r="P4749" s="43">
        <v>42278</v>
      </c>
      <c r="R4749" s="46">
        <v>4.37</v>
      </c>
      <c r="S4749" s="46">
        <v>9.2200000000000006</v>
      </c>
      <c r="AA4749" s="46" t="s">
        <v>20717</v>
      </c>
      <c r="AB4749" s="46" t="s">
        <v>20887</v>
      </c>
      <c r="AR4749" s="95"/>
    </row>
    <row r="4750" spans="1:44" ht="15" customHeight="1">
      <c r="A4750" s="46">
        <v>5197</v>
      </c>
      <c r="B4750" s="46">
        <v>4750</v>
      </c>
      <c r="D4750" s="46" t="s">
        <v>18030</v>
      </c>
      <c r="G4750" s="46" t="s">
        <v>19814</v>
      </c>
      <c r="I4750" s="46" t="s">
        <v>20394</v>
      </c>
      <c r="P4750" s="43">
        <v>42278</v>
      </c>
      <c r="R4750" s="46">
        <v>7.29</v>
      </c>
      <c r="S4750" s="46">
        <v>5.35</v>
      </c>
      <c r="AA4750" s="46" t="s">
        <v>20717</v>
      </c>
      <c r="AR4750" s="95"/>
    </row>
    <row r="4751" spans="1:44" ht="15" customHeight="1">
      <c r="A4751" s="46">
        <v>5198</v>
      </c>
      <c r="B4751" s="46">
        <v>4751</v>
      </c>
      <c r="D4751" s="46" t="s">
        <v>18031</v>
      </c>
      <c r="G4751" s="46" t="s">
        <v>19815</v>
      </c>
      <c r="I4751" s="46" t="s">
        <v>20394</v>
      </c>
      <c r="P4751" s="43">
        <v>42278</v>
      </c>
      <c r="R4751" s="46">
        <v>5.97</v>
      </c>
      <c r="S4751" s="46">
        <v>7.77</v>
      </c>
      <c r="AA4751" s="46" t="s">
        <v>20717</v>
      </c>
      <c r="AR4751" s="95"/>
    </row>
    <row r="4752" spans="1:44" ht="15" customHeight="1">
      <c r="A4752" s="46">
        <v>5199</v>
      </c>
      <c r="B4752" s="46">
        <v>4752</v>
      </c>
      <c r="D4752" s="46" t="s">
        <v>18032</v>
      </c>
      <c r="G4752" s="46" t="s">
        <v>19816</v>
      </c>
      <c r="I4752" s="46" t="s">
        <v>20637</v>
      </c>
      <c r="P4752" s="43">
        <v>42278</v>
      </c>
      <c r="R4752" s="46">
        <v>43.8</v>
      </c>
      <c r="S4752" s="46">
        <v>44.7</v>
      </c>
      <c r="AA4752" s="46" t="s">
        <v>20717</v>
      </c>
      <c r="AB4752" s="46" t="s">
        <v>20887</v>
      </c>
      <c r="AR4752" s="95"/>
    </row>
    <row r="4753" spans="1:44" ht="15" customHeight="1">
      <c r="A4753" s="46">
        <v>5200</v>
      </c>
      <c r="B4753" s="46">
        <v>4753</v>
      </c>
      <c r="D4753" s="46" t="s">
        <v>18033</v>
      </c>
      <c r="E4753" s="46" t="s">
        <v>24232</v>
      </c>
      <c r="F4753" s="46" t="s">
        <v>20895</v>
      </c>
      <c r="G4753" s="46" t="s">
        <v>24233</v>
      </c>
      <c r="I4753" s="46" t="s">
        <v>20567</v>
      </c>
      <c r="P4753" s="43">
        <v>42278</v>
      </c>
      <c r="R4753" s="46">
        <v>15.2</v>
      </c>
      <c r="S4753" s="46">
        <v>7.68</v>
      </c>
      <c r="AA4753" s="46" t="s">
        <v>20717</v>
      </c>
      <c r="AR4753" s="95"/>
    </row>
    <row r="4754" spans="1:44" ht="15" customHeight="1">
      <c r="A4754" s="46">
        <v>5201</v>
      </c>
      <c r="B4754" s="46">
        <v>4754</v>
      </c>
      <c r="D4754" s="46" t="s">
        <v>18034</v>
      </c>
      <c r="E4754" s="46" t="s">
        <v>24242</v>
      </c>
      <c r="F4754" s="46" t="s">
        <v>20895</v>
      </c>
      <c r="G4754" s="46" t="s">
        <v>24243</v>
      </c>
      <c r="I4754" s="46" t="s">
        <v>20567</v>
      </c>
      <c r="P4754" s="43">
        <v>42278</v>
      </c>
      <c r="R4754" s="46">
        <v>8.18</v>
      </c>
      <c r="S4754" s="46">
        <v>3.15</v>
      </c>
      <c r="AA4754" s="46" t="s">
        <v>20717</v>
      </c>
      <c r="AR4754" s="95"/>
    </row>
    <row r="4755" spans="1:44" ht="15" customHeight="1">
      <c r="A4755" s="46">
        <v>5202</v>
      </c>
      <c r="B4755" s="46">
        <v>4755</v>
      </c>
      <c r="D4755" s="46" t="s">
        <v>18035</v>
      </c>
      <c r="G4755" s="46" t="s">
        <v>19763</v>
      </c>
      <c r="I4755" s="46" t="s">
        <v>20626</v>
      </c>
      <c r="P4755" s="43">
        <v>42282</v>
      </c>
      <c r="R4755" s="46">
        <v>23.9</v>
      </c>
      <c r="S4755" s="46">
        <v>9.07</v>
      </c>
      <c r="AA4755" s="46" t="s">
        <v>20717</v>
      </c>
      <c r="AB4755" s="46" t="s">
        <v>20877</v>
      </c>
      <c r="AR4755" s="95"/>
    </row>
    <row r="4756" spans="1:44" ht="15" customHeight="1">
      <c r="A4756" s="46">
        <v>5203</v>
      </c>
      <c r="B4756" s="46">
        <v>4756</v>
      </c>
      <c r="D4756" s="46" t="s">
        <v>18036</v>
      </c>
      <c r="G4756" s="46" t="s">
        <v>19770</v>
      </c>
      <c r="I4756" s="46" t="s">
        <v>20538</v>
      </c>
      <c r="P4756" s="43">
        <v>42282</v>
      </c>
      <c r="R4756" s="46">
        <v>27.5</v>
      </c>
      <c r="S4756" s="46">
        <v>8.3000000000000007</v>
      </c>
      <c r="AA4756" s="46" t="s">
        <v>20717</v>
      </c>
      <c r="AB4756" s="46" t="s">
        <v>20881</v>
      </c>
      <c r="AR4756" s="95"/>
    </row>
    <row r="4757" spans="1:44" ht="15" customHeight="1">
      <c r="A4757" s="46">
        <v>5204</v>
      </c>
      <c r="B4757" s="46">
        <v>4757</v>
      </c>
      <c r="D4757" s="46" t="s">
        <v>18037</v>
      </c>
      <c r="G4757" s="46" t="s">
        <v>19755</v>
      </c>
      <c r="I4757" s="46" t="s">
        <v>20620</v>
      </c>
      <c r="P4757" s="43">
        <v>42282</v>
      </c>
      <c r="R4757" s="46">
        <v>32</v>
      </c>
      <c r="S4757" s="46">
        <v>6.36</v>
      </c>
      <c r="AA4757" s="46" t="s">
        <v>20717</v>
      </c>
      <c r="AB4757" s="46" t="s">
        <v>20873</v>
      </c>
      <c r="AR4757" s="95"/>
    </row>
    <row r="4758" spans="1:44" ht="15" customHeight="1">
      <c r="A4758" s="46">
        <v>5205</v>
      </c>
      <c r="B4758" s="46">
        <v>4758</v>
      </c>
      <c r="D4758" s="46" t="s">
        <v>18038</v>
      </c>
      <c r="G4758" s="46" t="s">
        <v>19750</v>
      </c>
      <c r="I4758" s="46" t="s">
        <v>20584</v>
      </c>
      <c r="P4758" s="43">
        <v>42282</v>
      </c>
      <c r="R4758" s="46">
        <v>7.03</v>
      </c>
      <c r="S4758" s="46">
        <v>4.47</v>
      </c>
      <c r="AA4758" s="46" t="s">
        <v>20717</v>
      </c>
      <c r="AR4758" s="95"/>
    </row>
    <row r="4759" spans="1:44" ht="15" customHeight="1">
      <c r="A4759" s="46">
        <v>5206</v>
      </c>
      <c r="B4759" s="46">
        <v>4759</v>
      </c>
      <c r="D4759" s="46" t="s">
        <v>18039</v>
      </c>
      <c r="G4759" s="46" t="s">
        <v>19736</v>
      </c>
      <c r="I4759" s="46" t="s">
        <v>20638</v>
      </c>
      <c r="P4759" s="43">
        <v>42282</v>
      </c>
      <c r="R4759" s="46">
        <v>9.2200000000000006</v>
      </c>
      <c r="S4759" s="46">
        <v>1.57</v>
      </c>
      <c r="AA4759" s="46" t="s">
        <v>20717</v>
      </c>
      <c r="AR4759" s="95"/>
    </row>
    <row r="4760" spans="1:44" ht="15" customHeight="1">
      <c r="A4760" s="46">
        <v>5207</v>
      </c>
      <c r="B4760" s="46">
        <v>4760</v>
      </c>
      <c r="D4760" s="46" t="s">
        <v>18040</v>
      </c>
      <c r="G4760" s="46" t="s">
        <v>19737</v>
      </c>
      <c r="I4760" s="46" t="s">
        <v>20639</v>
      </c>
      <c r="P4760" s="43">
        <v>42282</v>
      </c>
      <c r="R4760" s="46">
        <v>5.91</v>
      </c>
      <c r="S4760" s="46">
        <v>16.2</v>
      </c>
      <c r="AA4760" s="46" t="s">
        <v>20717</v>
      </c>
      <c r="AR4760" s="95"/>
    </row>
    <row r="4761" spans="1:44" ht="15" customHeight="1">
      <c r="A4761" s="46">
        <v>5208</v>
      </c>
      <c r="B4761" s="46">
        <v>4761</v>
      </c>
      <c r="D4761" s="46" t="s">
        <v>18041</v>
      </c>
      <c r="E4761" s="46" t="s">
        <v>28349</v>
      </c>
      <c r="G4761" s="46" t="s">
        <v>19738</v>
      </c>
      <c r="I4761" s="46" t="s">
        <v>20600</v>
      </c>
      <c r="P4761" s="43">
        <v>42282</v>
      </c>
      <c r="R4761" s="46">
        <v>12.7</v>
      </c>
      <c r="S4761" s="46">
        <v>5.73</v>
      </c>
      <c r="AA4761" s="46" t="s">
        <v>20717</v>
      </c>
      <c r="AR4761" s="95"/>
    </row>
    <row r="4762" spans="1:44" ht="15" customHeight="1">
      <c r="A4762" s="46">
        <v>5209</v>
      </c>
      <c r="B4762" s="46">
        <v>4762</v>
      </c>
      <c r="D4762" s="46" t="s">
        <v>18042</v>
      </c>
      <c r="G4762" s="46" t="s">
        <v>19726</v>
      </c>
      <c r="I4762" s="46" t="s">
        <v>20612</v>
      </c>
      <c r="P4762" s="43">
        <v>42282</v>
      </c>
      <c r="R4762" s="46">
        <v>14.3</v>
      </c>
      <c r="S4762" s="46">
        <v>4.1500000000000004</v>
      </c>
      <c r="AA4762" s="46" t="s">
        <v>20717</v>
      </c>
      <c r="AR4762" s="95"/>
    </row>
    <row r="4763" spans="1:44" ht="15" customHeight="1">
      <c r="A4763" s="46">
        <v>5210</v>
      </c>
      <c r="B4763" s="46">
        <v>4763</v>
      </c>
      <c r="D4763" s="46" t="s">
        <v>18043</v>
      </c>
      <c r="G4763" s="46" t="s">
        <v>19730</v>
      </c>
      <c r="I4763" s="46" t="s">
        <v>20610</v>
      </c>
      <c r="P4763" s="43">
        <v>42282</v>
      </c>
      <c r="R4763" s="46">
        <v>6.69</v>
      </c>
      <c r="S4763" s="46">
        <v>2.4</v>
      </c>
      <c r="AA4763" s="46" t="s">
        <v>20717</v>
      </c>
      <c r="AR4763" s="95"/>
    </row>
    <row r="4764" spans="1:44" ht="15" customHeight="1">
      <c r="A4764" s="46">
        <v>5211</v>
      </c>
      <c r="B4764" s="46">
        <v>4764</v>
      </c>
      <c r="D4764" s="46" t="s">
        <v>18044</v>
      </c>
      <c r="G4764" s="46" t="s">
        <v>19817</v>
      </c>
      <c r="I4764" s="46" t="s">
        <v>20607</v>
      </c>
      <c r="P4764" s="43">
        <v>42282</v>
      </c>
      <c r="R4764" s="46">
        <v>15.4</v>
      </c>
      <c r="S4764" s="46">
        <v>1.91</v>
      </c>
      <c r="AA4764" s="46" t="s">
        <v>20717</v>
      </c>
      <c r="AR4764" s="95"/>
    </row>
    <row r="4765" spans="1:44" ht="15" customHeight="1">
      <c r="A4765" s="46">
        <v>5212</v>
      </c>
      <c r="B4765" s="46">
        <v>4765</v>
      </c>
      <c r="D4765" s="46" t="s">
        <v>18045</v>
      </c>
      <c r="G4765" s="46" t="s">
        <v>19732</v>
      </c>
      <c r="I4765" s="46" t="s">
        <v>20612</v>
      </c>
      <c r="P4765" s="43">
        <v>42282</v>
      </c>
      <c r="R4765" s="46">
        <v>4.2699999999999996</v>
      </c>
      <c r="S4765" s="46">
        <v>2.98</v>
      </c>
      <c r="AA4765" s="46" t="s">
        <v>20717</v>
      </c>
      <c r="AR4765" s="95"/>
    </row>
    <row r="4766" spans="1:44" ht="15" customHeight="1">
      <c r="A4766" s="46">
        <v>5213</v>
      </c>
      <c r="B4766" s="46">
        <v>4766</v>
      </c>
      <c r="D4766" s="46" t="s">
        <v>18046</v>
      </c>
      <c r="G4766" s="46" t="s">
        <v>19733</v>
      </c>
      <c r="I4766" s="46" t="s">
        <v>20612</v>
      </c>
      <c r="P4766" s="43">
        <v>42282</v>
      </c>
      <c r="R4766" s="46">
        <v>5.52</v>
      </c>
      <c r="S4766" s="46">
        <v>2.71</v>
      </c>
      <c r="AA4766" s="46" t="s">
        <v>20717</v>
      </c>
      <c r="AR4766" s="95"/>
    </row>
    <row r="4767" spans="1:44" ht="15" customHeight="1">
      <c r="A4767" s="46">
        <v>5214</v>
      </c>
      <c r="B4767" s="46">
        <v>4767</v>
      </c>
      <c r="D4767" s="46" t="s">
        <v>18047</v>
      </c>
      <c r="E4767" s="46" t="s">
        <v>28348</v>
      </c>
      <c r="G4767" s="46" t="s">
        <v>19735</v>
      </c>
      <c r="I4767" s="46" t="s">
        <v>20615</v>
      </c>
      <c r="P4767" s="43">
        <v>42283</v>
      </c>
      <c r="R4767" s="46">
        <v>26.7</v>
      </c>
      <c r="S4767" s="46">
        <v>25.1</v>
      </c>
      <c r="AA4767" s="46" t="s">
        <v>20717</v>
      </c>
      <c r="AR4767" s="95"/>
    </row>
    <row r="4768" spans="1:44" ht="15" customHeight="1">
      <c r="A4768" s="46">
        <v>5215</v>
      </c>
      <c r="B4768" s="46">
        <v>4768</v>
      </c>
      <c r="D4768" s="46" t="s">
        <v>18048</v>
      </c>
      <c r="G4768" s="46" t="s">
        <v>19818</v>
      </c>
      <c r="I4768" s="46" t="s">
        <v>20640</v>
      </c>
      <c r="P4768" s="43">
        <v>42283</v>
      </c>
      <c r="R4768" s="46">
        <v>4.46</v>
      </c>
      <c r="S4768" s="46">
        <v>0.55300000000000005</v>
      </c>
      <c r="AA4768" s="46" t="s">
        <v>20717</v>
      </c>
      <c r="AB4768" s="46" t="s">
        <v>19818</v>
      </c>
      <c r="AR4768" s="95"/>
    </row>
    <row r="4769" spans="1:44" ht="15" customHeight="1">
      <c r="A4769" s="46">
        <v>5216</v>
      </c>
      <c r="B4769" s="46">
        <v>4769</v>
      </c>
      <c r="D4769" s="46" t="s">
        <v>18049</v>
      </c>
      <c r="G4769" s="46" t="s">
        <v>19819</v>
      </c>
      <c r="I4769" s="46" t="s">
        <v>20641</v>
      </c>
      <c r="P4769" s="43">
        <v>42283</v>
      </c>
      <c r="R4769" s="46">
        <v>43.2</v>
      </c>
      <c r="S4769" s="46">
        <v>3.12</v>
      </c>
      <c r="AA4769" s="46" t="s">
        <v>20717</v>
      </c>
      <c r="AB4769" s="46" t="s">
        <v>20888</v>
      </c>
      <c r="AR4769" s="95"/>
    </row>
    <row r="4770" spans="1:44" ht="15" customHeight="1">
      <c r="A4770" s="46">
        <v>5217</v>
      </c>
      <c r="B4770" s="46">
        <v>4770</v>
      </c>
      <c r="D4770" s="46" t="s">
        <v>18050</v>
      </c>
      <c r="G4770" s="46" t="s">
        <v>19820</v>
      </c>
      <c r="I4770" s="46" t="s">
        <v>20642</v>
      </c>
      <c r="P4770" s="43">
        <v>42283</v>
      </c>
      <c r="R4770" s="46">
        <v>34.5</v>
      </c>
      <c r="S4770" s="46">
        <v>15.7</v>
      </c>
      <c r="AA4770" s="46" t="s">
        <v>20717</v>
      </c>
      <c r="AB4770" s="46" t="s">
        <v>20889</v>
      </c>
      <c r="AR4770" s="95"/>
    </row>
    <row r="4771" spans="1:44" ht="15" customHeight="1">
      <c r="A4771" s="46">
        <v>5218</v>
      </c>
      <c r="B4771" s="46">
        <v>4771</v>
      </c>
      <c r="D4771" s="46" t="s">
        <v>18051</v>
      </c>
      <c r="G4771" s="46" t="s">
        <v>19821</v>
      </c>
      <c r="I4771" s="46" t="s">
        <v>20511</v>
      </c>
      <c r="P4771" s="43">
        <v>42283</v>
      </c>
      <c r="R4771" s="46">
        <v>6.99</v>
      </c>
      <c r="S4771" s="46">
        <v>2.83</v>
      </c>
      <c r="AA4771" s="46" t="s">
        <v>20717</v>
      </c>
      <c r="AB4771" s="46" t="s">
        <v>19821</v>
      </c>
      <c r="AR4771" s="95"/>
    </row>
    <row r="4772" spans="1:44" ht="15" customHeight="1">
      <c r="A4772" s="46">
        <v>5219</v>
      </c>
      <c r="B4772" s="46">
        <v>4772</v>
      </c>
      <c r="D4772" s="46" t="s">
        <v>18052</v>
      </c>
      <c r="G4772" s="46" t="s">
        <v>19822</v>
      </c>
      <c r="I4772" s="46" t="s">
        <v>20643</v>
      </c>
      <c r="P4772" s="43">
        <v>42283</v>
      </c>
      <c r="R4772" s="46">
        <v>29.5</v>
      </c>
      <c r="S4772" s="46">
        <v>8.18</v>
      </c>
      <c r="AA4772" s="46" t="s">
        <v>20717</v>
      </c>
      <c r="AB4772" s="46" t="s">
        <v>20890</v>
      </c>
      <c r="AR4772" s="95"/>
    </row>
    <row r="4773" spans="1:44" ht="15" customHeight="1">
      <c r="A4773" s="46">
        <v>5220</v>
      </c>
      <c r="B4773" s="46">
        <v>4773</v>
      </c>
      <c r="D4773" s="46" t="s">
        <v>18053</v>
      </c>
      <c r="G4773" s="46" t="s">
        <v>19823</v>
      </c>
      <c r="I4773" s="46" t="s">
        <v>20644</v>
      </c>
      <c r="P4773" s="43">
        <v>42283</v>
      </c>
      <c r="R4773" s="46">
        <v>43.8</v>
      </c>
      <c r="S4773" s="46">
        <v>28.8</v>
      </c>
      <c r="AA4773" s="46" t="s">
        <v>20717</v>
      </c>
      <c r="AB4773" s="46" t="s">
        <v>20891</v>
      </c>
      <c r="AR4773" s="95"/>
    </row>
    <row r="4774" spans="1:44" ht="15" customHeight="1">
      <c r="A4774" s="46">
        <v>5221</v>
      </c>
      <c r="B4774" s="46">
        <v>4774</v>
      </c>
      <c r="D4774" s="46" t="s">
        <v>18054</v>
      </c>
      <c r="G4774" s="46" t="s">
        <v>19824</v>
      </c>
      <c r="I4774" s="46" t="s">
        <v>20644</v>
      </c>
      <c r="P4774" s="43">
        <v>42283</v>
      </c>
      <c r="R4774" s="46">
        <v>20.399999999999999</v>
      </c>
      <c r="S4774" s="46">
        <v>8.32</v>
      </c>
      <c r="AA4774" s="46" t="s">
        <v>20717</v>
      </c>
      <c r="AB4774" s="46" t="s">
        <v>20892</v>
      </c>
      <c r="AR4774" s="95"/>
    </row>
    <row r="4775" spans="1:44" ht="15" customHeight="1">
      <c r="A4775" s="46">
        <v>5222</v>
      </c>
      <c r="B4775" s="46">
        <v>4775</v>
      </c>
      <c r="D4775" s="46" t="s">
        <v>18055</v>
      </c>
      <c r="G4775" s="46" t="s">
        <v>19825</v>
      </c>
      <c r="I4775" s="46" t="s">
        <v>20645</v>
      </c>
      <c r="P4775" s="43">
        <v>42283</v>
      </c>
      <c r="R4775" s="46">
        <v>44</v>
      </c>
      <c r="S4775" s="46">
        <v>16.7</v>
      </c>
      <c r="AA4775" s="46" t="s">
        <v>20717</v>
      </c>
      <c r="AB4775" s="46" t="s">
        <v>20893</v>
      </c>
      <c r="AR4775" s="95"/>
    </row>
    <row r="4776" spans="1:44" ht="15" customHeight="1">
      <c r="A4776" s="46">
        <v>5223</v>
      </c>
      <c r="B4776" s="46">
        <v>4776</v>
      </c>
      <c r="D4776" s="46" t="s">
        <v>18056</v>
      </c>
      <c r="G4776" s="46" t="s">
        <v>19826</v>
      </c>
      <c r="I4776" s="46" t="s">
        <v>20645</v>
      </c>
      <c r="P4776" s="43">
        <v>42283</v>
      </c>
      <c r="R4776" s="46">
        <v>13.1</v>
      </c>
      <c r="S4776" s="46">
        <v>10.199999999999999</v>
      </c>
      <c r="AA4776" s="46" t="s">
        <v>20717</v>
      </c>
      <c r="AB4776" s="46" t="s">
        <v>20894</v>
      </c>
      <c r="AR4776" s="95"/>
    </row>
    <row r="4777" spans="1:44" ht="15" customHeight="1">
      <c r="A4777" s="46">
        <v>5224</v>
      </c>
      <c r="B4777" s="46">
        <v>4777</v>
      </c>
      <c r="D4777" s="46" t="s">
        <v>18057</v>
      </c>
      <c r="E4777" s="46" t="s">
        <v>24218</v>
      </c>
      <c r="F4777" s="46" t="s">
        <v>20895</v>
      </c>
      <c r="G4777" s="46" t="s">
        <v>24219</v>
      </c>
      <c r="I4777" s="46" t="s">
        <v>20567</v>
      </c>
      <c r="P4777" s="43">
        <v>42283</v>
      </c>
      <c r="R4777" s="46">
        <v>8.65</v>
      </c>
      <c r="S4777" s="46">
        <v>15.3</v>
      </c>
      <c r="AA4777" s="46" t="s">
        <v>20717</v>
      </c>
      <c r="AB4777" s="46" t="s">
        <v>20895</v>
      </c>
      <c r="AR4777" s="95"/>
    </row>
    <row r="4778" spans="1:44" ht="15" customHeight="1">
      <c r="A4778" s="46">
        <v>5225</v>
      </c>
      <c r="B4778" s="46">
        <v>4778</v>
      </c>
      <c r="D4778" s="46" t="s">
        <v>18058</v>
      </c>
      <c r="E4778" s="46" t="s">
        <v>24220</v>
      </c>
      <c r="F4778" s="46" t="s">
        <v>20895</v>
      </c>
      <c r="G4778" s="46" t="s">
        <v>24221</v>
      </c>
      <c r="I4778" s="46" t="s">
        <v>20567</v>
      </c>
      <c r="P4778" s="43">
        <v>42283</v>
      </c>
      <c r="R4778" s="46">
        <v>6.4</v>
      </c>
      <c r="S4778" s="46">
        <v>1.92</v>
      </c>
      <c r="AA4778" s="46" t="s">
        <v>20717</v>
      </c>
      <c r="AB4778" s="46" t="s">
        <v>20895</v>
      </c>
      <c r="AR4778" s="95"/>
    </row>
    <row r="4779" spans="1:44" ht="15" customHeight="1">
      <c r="A4779" s="46">
        <v>5226</v>
      </c>
      <c r="B4779" s="46">
        <v>4779</v>
      </c>
      <c r="D4779" s="46" t="s">
        <v>18059</v>
      </c>
      <c r="E4779" s="46" t="s">
        <v>24096</v>
      </c>
      <c r="F4779" s="46" t="s">
        <v>20896</v>
      </c>
      <c r="G4779" s="46" t="s">
        <v>19827</v>
      </c>
      <c r="I4779" s="46" t="s">
        <v>20397</v>
      </c>
      <c r="P4779" s="43">
        <v>42284</v>
      </c>
      <c r="R4779" s="46">
        <v>24.6</v>
      </c>
      <c r="S4779" s="46">
        <v>5.61</v>
      </c>
      <c r="AA4779" s="46" t="s">
        <v>20717</v>
      </c>
      <c r="AB4779" s="46" t="s">
        <v>20896</v>
      </c>
      <c r="AR4779" s="95"/>
    </row>
    <row r="4780" spans="1:44" ht="15" customHeight="1">
      <c r="A4780" s="46">
        <v>5227</v>
      </c>
      <c r="B4780" s="46">
        <v>4780</v>
      </c>
      <c r="D4780" s="46" t="s">
        <v>18060</v>
      </c>
      <c r="E4780" s="46" t="s">
        <v>24097</v>
      </c>
      <c r="F4780" s="46" t="s">
        <v>20896</v>
      </c>
      <c r="G4780" s="46" t="s">
        <v>19828</v>
      </c>
      <c r="I4780" s="46" t="s">
        <v>20360</v>
      </c>
      <c r="P4780" s="43">
        <v>42284</v>
      </c>
      <c r="R4780" s="46">
        <v>14.8</v>
      </c>
      <c r="S4780" s="46">
        <v>8.39</v>
      </c>
      <c r="AA4780" s="46" t="s">
        <v>20717</v>
      </c>
      <c r="AB4780" s="46" t="s">
        <v>20896</v>
      </c>
      <c r="AR4780" s="95"/>
    </row>
    <row r="4781" spans="1:44" ht="15" customHeight="1">
      <c r="A4781" s="46">
        <v>5228</v>
      </c>
      <c r="B4781" s="46">
        <v>4781</v>
      </c>
      <c r="D4781" s="46" t="s">
        <v>18061</v>
      </c>
      <c r="E4781" s="46" t="s">
        <v>24098</v>
      </c>
      <c r="F4781" s="46" t="s">
        <v>20896</v>
      </c>
      <c r="G4781" s="46" t="s">
        <v>19829</v>
      </c>
      <c r="I4781" s="46" t="s">
        <v>20397</v>
      </c>
      <c r="P4781" s="43">
        <v>42284</v>
      </c>
      <c r="R4781" s="46">
        <v>22.4</v>
      </c>
      <c r="S4781" s="46">
        <v>3.01</v>
      </c>
      <c r="AA4781" s="46" t="s">
        <v>20717</v>
      </c>
      <c r="AB4781" s="46" t="s">
        <v>20896</v>
      </c>
      <c r="AR4781" s="95"/>
    </row>
    <row r="4782" spans="1:44" ht="15" customHeight="1">
      <c r="A4782" s="46">
        <v>5229</v>
      </c>
      <c r="B4782" s="46">
        <v>4782</v>
      </c>
      <c r="D4782" s="46" t="s">
        <v>18062</v>
      </c>
      <c r="E4782" s="46" t="s">
        <v>24099</v>
      </c>
      <c r="F4782" s="46" t="s">
        <v>20896</v>
      </c>
      <c r="G4782" s="46" t="s">
        <v>19830</v>
      </c>
      <c r="I4782" s="46" t="s">
        <v>20397</v>
      </c>
      <c r="P4782" s="43">
        <v>42284</v>
      </c>
      <c r="R4782" s="46">
        <v>17.899999999999999</v>
      </c>
      <c r="S4782" s="46">
        <v>4.3</v>
      </c>
      <c r="AA4782" s="46" t="s">
        <v>20717</v>
      </c>
      <c r="AB4782" s="46" t="s">
        <v>20896</v>
      </c>
      <c r="AR4782" s="95"/>
    </row>
    <row r="4783" spans="1:44" ht="15" customHeight="1">
      <c r="A4783" s="46">
        <v>5230</v>
      </c>
      <c r="B4783" s="46">
        <v>4783</v>
      </c>
      <c r="D4783" s="46" t="s">
        <v>18063</v>
      </c>
      <c r="E4783" s="46" t="s">
        <v>24100</v>
      </c>
      <c r="F4783" s="46" t="s">
        <v>20896</v>
      </c>
      <c r="G4783" s="46" t="s">
        <v>19831</v>
      </c>
      <c r="I4783" s="46" t="s">
        <v>20360</v>
      </c>
      <c r="P4783" s="43">
        <v>42284</v>
      </c>
      <c r="R4783" s="46">
        <v>15.7</v>
      </c>
      <c r="S4783" s="46">
        <v>6.49</v>
      </c>
      <c r="AA4783" s="46" t="s">
        <v>20717</v>
      </c>
      <c r="AB4783" s="46" t="s">
        <v>20896</v>
      </c>
      <c r="AR4783" s="95"/>
    </row>
    <row r="4784" spans="1:44" ht="15" customHeight="1">
      <c r="A4784" s="46">
        <v>5231</v>
      </c>
      <c r="B4784" s="46">
        <v>4784</v>
      </c>
      <c r="D4784" s="46" t="s">
        <v>18064</v>
      </c>
      <c r="E4784" s="46" t="s">
        <v>24101</v>
      </c>
      <c r="F4784" s="46" t="s">
        <v>20896</v>
      </c>
      <c r="G4784" s="46" t="s">
        <v>19832</v>
      </c>
      <c r="I4784" s="46" t="s">
        <v>20397</v>
      </c>
      <c r="P4784" s="43">
        <v>42284</v>
      </c>
      <c r="R4784" s="46">
        <v>16.399999999999999</v>
      </c>
      <c r="S4784" s="46">
        <v>4.28</v>
      </c>
      <c r="AA4784" s="46" t="s">
        <v>20717</v>
      </c>
      <c r="AB4784" s="46" t="s">
        <v>20896</v>
      </c>
      <c r="AR4784" s="95"/>
    </row>
    <row r="4785" spans="1:44" ht="15" customHeight="1">
      <c r="A4785" s="46">
        <v>5232</v>
      </c>
      <c r="B4785" s="46">
        <v>4785</v>
      </c>
      <c r="D4785" s="46" t="s">
        <v>18065</v>
      </c>
      <c r="E4785" s="46" t="s">
        <v>24102</v>
      </c>
      <c r="F4785" s="46" t="s">
        <v>20896</v>
      </c>
      <c r="G4785" s="46" t="s">
        <v>19833</v>
      </c>
      <c r="I4785" s="46" t="s">
        <v>20360</v>
      </c>
      <c r="P4785" s="43">
        <v>42284</v>
      </c>
      <c r="R4785" s="46">
        <v>25</v>
      </c>
      <c r="S4785" s="46">
        <v>5.7</v>
      </c>
      <c r="AA4785" s="46" t="s">
        <v>20717</v>
      </c>
      <c r="AB4785" s="46" t="s">
        <v>20896</v>
      </c>
      <c r="AR4785" s="95"/>
    </row>
    <row r="4786" spans="1:44" ht="15" customHeight="1">
      <c r="A4786" s="46">
        <v>5233</v>
      </c>
      <c r="B4786" s="46">
        <v>4786</v>
      </c>
      <c r="D4786" s="46" t="s">
        <v>18066</v>
      </c>
      <c r="E4786" s="46" t="s">
        <v>24103</v>
      </c>
      <c r="F4786" s="46" t="s">
        <v>20896</v>
      </c>
      <c r="G4786" s="46" t="s">
        <v>19834</v>
      </c>
      <c r="I4786" s="46" t="s">
        <v>20397</v>
      </c>
      <c r="P4786" s="43">
        <v>42284</v>
      </c>
      <c r="R4786" s="46">
        <v>6.43</v>
      </c>
      <c r="S4786" s="46">
        <v>4.1500000000000004</v>
      </c>
      <c r="AA4786" s="46" t="s">
        <v>20717</v>
      </c>
      <c r="AB4786" s="46" t="s">
        <v>20896</v>
      </c>
      <c r="AR4786" s="95"/>
    </row>
    <row r="4787" spans="1:44" ht="15" customHeight="1">
      <c r="A4787" s="46">
        <v>5234</v>
      </c>
      <c r="B4787" s="46">
        <v>4787</v>
      </c>
      <c r="D4787" s="46" t="s">
        <v>18067</v>
      </c>
      <c r="E4787" s="46" t="s">
        <v>24059</v>
      </c>
      <c r="F4787" s="46" t="s">
        <v>20896</v>
      </c>
      <c r="G4787" s="46" t="s">
        <v>19650</v>
      </c>
      <c r="I4787" s="46" t="s">
        <v>20397</v>
      </c>
      <c r="P4787" s="43">
        <v>42284</v>
      </c>
      <c r="R4787" s="46">
        <v>9.66</v>
      </c>
      <c r="S4787" s="46">
        <v>2.2799999999999998</v>
      </c>
      <c r="AA4787" s="46" t="s">
        <v>20717</v>
      </c>
      <c r="AB4787" s="46" t="s">
        <v>20896</v>
      </c>
      <c r="AR4787" s="95"/>
    </row>
    <row r="4788" spans="1:44" ht="15" customHeight="1">
      <c r="A4788" s="46">
        <v>5235</v>
      </c>
      <c r="B4788" s="46">
        <v>4788</v>
      </c>
      <c r="D4788" s="46" t="s">
        <v>18068</v>
      </c>
      <c r="E4788" s="46" t="s">
        <v>24116</v>
      </c>
      <c r="F4788" s="46" t="s">
        <v>20895</v>
      </c>
      <c r="G4788" s="46" t="s">
        <v>24117</v>
      </c>
      <c r="I4788" s="46" t="s">
        <v>20567</v>
      </c>
      <c r="P4788" s="43">
        <v>42284</v>
      </c>
      <c r="R4788" s="46">
        <v>16.3</v>
      </c>
      <c r="S4788" s="46">
        <v>11.3</v>
      </c>
      <c r="AA4788" s="46" t="s">
        <v>20717</v>
      </c>
      <c r="AB4788" s="46" t="s">
        <v>20895</v>
      </c>
      <c r="AR4788" s="95"/>
    </row>
    <row r="4789" spans="1:44" ht="15" customHeight="1">
      <c r="A4789" s="46">
        <v>5236</v>
      </c>
      <c r="B4789" s="46">
        <v>4789</v>
      </c>
      <c r="D4789" s="46" t="s">
        <v>18069</v>
      </c>
      <c r="E4789" s="46" t="s">
        <v>24122</v>
      </c>
      <c r="F4789" s="46" t="s">
        <v>20895</v>
      </c>
      <c r="G4789" s="46" t="s">
        <v>24123</v>
      </c>
      <c r="I4789" s="46" t="s">
        <v>20567</v>
      </c>
      <c r="P4789" s="43">
        <v>42284</v>
      </c>
      <c r="R4789" s="46">
        <v>19.600000000000001</v>
      </c>
      <c r="S4789" s="46">
        <v>9.1199999999999992</v>
      </c>
      <c r="AA4789" s="46" t="s">
        <v>20717</v>
      </c>
      <c r="AB4789" s="46" t="s">
        <v>20895</v>
      </c>
      <c r="AR4789" s="95"/>
    </row>
    <row r="4790" spans="1:44" ht="15" customHeight="1">
      <c r="A4790" s="46">
        <v>5237</v>
      </c>
      <c r="B4790" s="46">
        <v>4790</v>
      </c>
      <c r="D4790" s="46" t="s">
        <v>18070</v>
      </c>
      <c r="E4790" s="46" t="s">
        <v>24128</v>
      </c>
      <c r="F4790" s="46" t="s">
        <v>20895</v>
      </c>
      <c r="G4790" s="46" t="s">
        <v>24129</v>
      </c>
      <c r="I4790" s="46" t="s">
        <v>20567</v>
      </c>
      <c r="P4790" s="43">
        <v>42284</v>
      </c>
      <c r="R4790" s="46">
        <v>9.4600000000000009</v>
      </c>
      <c r="S4790" s="46">
        <v>5.12</v>
      </c>
      <c r="AA4790" s="46" t="s">
        <v>20717</v>
      </c>
      <c r="AB4790" s="46" t="s">
        <v>20895</v>
      </c>
      <c r="AR4790" s="95"/>
    </row>
    <row r="4791" spans="1:44" ht="15" customHeight="1">
      <c r="A4791" s="46">
        <v>5238</v>
      </c>
      <c r="B4791" s="46">
        <v>4791</v>
      </c>
      <c r="D4791" s="46" t="s">
        <v>18071</v>
      </c>
      <c r="E4791" s="46" t="s">
        <v>24132</v>
      </c>
      <c r="F4791" s="46" t="s">
        <v>20895</v>
      </c>
      <c r="G4791" s="46" t="s">
        <v>24133</v>
      </c>
      <c r="I4791" s="46" t="s">
        <v>20567</v>
      </c>
      <c r="P4791" s="43">
        <v>42286</v>
      </c>
      <c r="R4791" s="46">
        <v>15.2</v>
      </c>
      <c r="S4791" s="46">
        <v>16</v>
      </c>
      <c r="AA4791" s="46" t="s">
        <v>20717</v>
      </c>
      <c r="AB4791" s="46" t="s">
        <v>20895</v>
      </c>
      <c r="AR4791" s="95"/>
    </row>
    <row r="4792" spans="1:44" ht="15" customHeight="1">
      <c r="A4792" s="46">
        <v>5239</v>
      </c>
      <c r="B4792" s="46">
        <v>4792</v>
      </c>
      <c r="D4792" s="46" t="s">
        <v>18072</v>
      </c>
      <c r="E4792" s="46" t="s">
        <v>24134</v>
      </c>
      <c r="F4792" s="46" t="s">
        <v>20895</v>
      </c>
      <c r="G4792" s="46" t="s">
        <v>24135</v>
      </c>
      <c r="I4792" s="46" t="s">
        <v>20567</v>
      </c>
      <c r="P4792" s="43">
        <v>42286</v>
      </c>
      <c r="R4792" s="46">
        <v>27.3</v>
      </c>
      <c r="S4792" s="46">
        <v>34.4</v>
      </c>
      <c r="AA4792" s="46" t="s">
        <v>20717</v>
      </c>
      <c r="AB4792" s="46" t="s">
        <v>20895</v>
      </c>
      <c r="AR4792" s="95"/>
    </row>
    <row r="4793" spans="1:44" ht="15" customHeight="1">
      <c r="A4793" s="46">
        <v>5240</v>
      </c>
      <c r="B4793" s="46">
        <v>4793</v>
      </c>
      <c r="D4793" s="46" t="s">
        <v>18073</v>
      </c>
      <c r="E4793" s="46" t="s">
        <v>24136</v>
      </c>
      <c r="F4793" s="46" t="s">
        <v>20895</v>
      </c>
      <c r="G4793" s="46" t="s">
        <v>24137</v>
      </c>
      <c r="I4793" s="46" t="s">
        <v>20567</v>
      </c>
      <c r="P4793" s="43">
        <v>42286</v>
      </c>
      <c r="R4793" s="46">
        <v>25.3</v>
      </c>
      <c r="S4793" s="46">
        <v>18.100000000000001</v>
      </c>
      <c r="AA4793" s="46" t="s">
        <v>20717</v>
      </c>
      <c r="AB4793" s="46" t="s">
        <v>20895</v>
      </c>
      <c r="AR4793" s="95"/>
    </row>
    <row r="4794" spans="1:44" ht="15" customHeight="1">
      <c r="A4794" s="46">
        <v>5241</v>
      </c>
      <c r="B4794" s="46">
        <v>4794</v>
      </c>
      <c r="D4794" s="46" t="s">
        <v>18074</v>
      </c>
      <c r="E4794" s="46" t="s">
        <v>24138</v>
      </c>
      <c r="F4794" s="46" t="s">
        <v>20895</v>
      </c>
      <c r="G4794" s="46" t="s">
        <v>24139</v>
      </c>
      <c r="I4794" s="46" t="s">
        <v>20567</v>
      </c>
      <c r="P4794" s="43">
        <v>42286</v>
      </c>
      <c r="R4794" s="46">
        <v>33.1</v>
      </c>
      <c r="S4794" s="46">
        <v>24.9</v>
      </c>
      <c r="AA4794" s="46" t="s">
        <v>20717</v>
      </c>
      <c r="AB4794" s="46" t="s">
        <v>20895</v>
      </c>
      <c r="AR4794" s="95"/>
    </row>
    <row r="4795" spans="1:44" ht="15" customHeight="1">
      <c r="A4795" s="46">
        <v>5242</v>
      </c>
      <c r="B4795" s="46">
        <v>4795</v>
      </c>
      <c r="D4795" s="46" t="s">
        <v>18075</v>
      </c>
      <c r="E4795" s="46" t="s">
        <v>24140</v>
      </c>
      <c r="F4795" s="46" t="s">
        <v>20895</v>
      </c>
      <c r="G4795" s="46" t="s">
        <v>24141</v>
      </c>
      <c r="I4795" s="46" t="s">
        <v>20567</v>
      </c>
      <c r="P4795" s="43">
        <v>42286</v>
      </c>
      <c r="R4795" s="46">
        <v>15.2</v>
      </c>
      <c r="S4795" s="46">
        <v>8.17</v>
      </c>
      <c r="AA4795" s="46" t="s">
        <v>20717</v>
      </c>
      <c r="AB4795" s="46" t="s">
        <v>20895</v>
      </c>
      <c r="AR4795" s="95"/>
    </row>
    <row r="4796" spans="1:44" ht="15" customHeight="1">
      <c r="A4796" s="46">
        <v>5243</v>
      </c>
      <c r="B4796" s="46">
        <v>4796</v>
      </c>
      <c r="D4796" s="46" t="s">
        <v>18076</v>
      </c>
      <c r="E4796" s="46" t="s">
        <v>24154</v>
      </c>
      <c r="F4796" s="46" t="s">
        <v>20895</v>
      </c>
      <c r="G4796" s="46" t="s">
        <v>24155</v>
      </c>
      <c r="I4796" s="46" t="s">
        <v>20567</v>
      </c>
      <c r="P4796" s="43">
        <v>42286</v>
      </c>
      <c r="R4796" s="46">
        <v>41.2</v>
      </c>
      <c r="S4796" s="46">
        <v>21.5</v>
      </c>
      <c r="AA4796" s="46" t="s">
        <v>20717</v>
      </c>
      <c r="AB4796" s="46" t="s">
        <v>20895</v>
      </c>
      <c r="AR4796" s="95"/>
    </row>
    <row r="4797" spans="1:44" ht="15" customHeight="1">
      <c r="A4797" s="46">
        <v>5244</v>
      </c>
      <c r="B4797" s="46">
        <v>4797</v>
      </c>
      <c r="D4797" s="46" t="s">
        <v>18077</v>
      </c>
      <c r="E4797" s="46" t="s">
        <v>24160</v>
      </c>
      <c r="F4797" s="46" t="s">
        <v>20895</v>
      </c>
      <c r="G4797" s="46" t="s">
        <v>24161</v>
      </c>
      <c r="I4797" s="46" t="s">
        <v>20567</v>
      </c>
      <c r="P4797" s="43">
        <v>42286</v>
      </c>
      <c r="R4797" s="46">
        <v>20.2</v>
      </c>
      <c r="S4797" s="46">
        <v>23.3</v>
      </c>
      <c r="AA4797" s="46" t="s">
        <v>20717</v>
      </c>
      <c r="AB4797" s="46" t="s">
        <v>20895</v>
      </c>
      <c r="AR4797" s="95"/>
    </row>
    <row r="4798" spans="1:44" ht="15" customHeight="1">
      <c r="A4798" s="46">
        <v>5245</v>
      </c>
      <c r="B4798" s="46">
        <v>4798</v>
      </c>
      <c r="D4798" s="46" t="s">
        <v>18078</v>
      </c>
      <c r="E4798" s="46" t="s">
        <v>24166</v>
      </c>
      <c r="F4798" s="46" t="s">
        <v>20895</v>
      </c>
      <c r="G4798" s="46" t="s">
        <v>24167</v>
      </c>
      <c r="I4798" s="46" t="s">
        <v>20567</v>
      </c>
      <c r="P4798" s="43">
        <v>42286</v>
      </c>
      <c r="R4798" s="46">
        <v>51</v>
      </c>
      <c r="S4798" s="46">
        <v>35.200000000000003</v>
      </c>
      <c r="AA4798" s="46" t="s">
        <v>20717</v>
      </c>
      <c r="AB4798" s="46" t="s">
        <v>20895</v>
      </c>
      <c r="AR4798" s="95"/>
    </row>
    <row r="4799" spans="1:44" ht="15" customHeight="1">
      <c r="A4799" s="46">
        <v>5246</v>
      </c>
      <c r="B4799" s="46">
        <v>4799</v>
      </c>
      <c r="D4799" s="46" t="s">
        <v>18079</v>
      </c>
      <c r="E4799" s="46" t="s">
        <v>24172</v>
      </c>
      <c r="F4799" s="46" t="s">
        <v>20895</v>
      </c>
      <c r="G4799" s="46" t="s">
        <v>24173</v>
      </c>
      <c r="I4799" s="46" t="s">
        <v>20567</v>
      </c>
      <c r="P4799" s="43">
        <v>42286</v>
      </c>
      <c r="R4799" s="46">
        <v>9.2200000000000006</v>
      </c>
      <c r="S4799" s="46">
        <v>27.9</v>
      </c>
      <c r="AA4799" s="46" t="s">
        <v>20717</v>
      </c>
      <c r="AB4799" s="46" t="s">
        <v>20895</v>
      </c>
      <c r="AR4799" s="95"/>
    </row>
    <row r="4800" spans="1:44" ht="15" customHeight="1">
      <c r="A4800" s="46">
        <v>5247</v>
      </c>
      <c r="B4800" s="46">
        <v>4800</v>
      </c>
      <c r="D4800" s="46" t="s">
        <v>18080</v>
      </c>
      <c r="E4800" s="46" t="s">
        <v>24174</v>
      </c>
      <c r="F4800" s="46" t="s">
        <v>20895</v>
      </c>
      <c r="G4800" s="46" t="s">
        <v>24175</v>
      </c>
      <c r="I4800" s="46" t="s">
        <v>20567</v>
      </c>
      <c r="P4800" s="43">
        <v>42286</v>
      </c>
      <c r="R4800" s="46">
        <v>40.200000000000003</v>
      </c>
      <c r="S4800" s="46">
        <v>22.6</v>
      </c>
      <c r="AA4800" s="46" t="s">
        <v>20717</v>
      </c>
      <c r="AB4800" s="46" t="s">
        <v>20895</v>
      </c>
      <c r="AR4800" s="95"/>
    </row>
    <row r="4801" spans="1:44" ht="15" customHeight="1">
      <c r="A4801" s="46">
        <v>5248</v>
      </c>
      <c r="B4801" s="46">
        <v>4801</v>
      </c>
      <c r="D4801" s="46" t="s">
        <v>18081</v>
      </c>
      <c r="E4801" s="46" t="s">
        <v>24180</v>
      </c>
      <c r="F4801" s="46" t="s">
        <v>20895</v>
      </c>
      <c r="G4801" s="46" t="s">
        <v>24181</v>
      </c>
      <c r="I4801" s="46" t="s">
        <v>20567</v>
      </c>
      <c r="P4801" s="43">
        <v>42286</v>
      </c>
      <c r="R4801" s="46">
        <v>29.1</v>
      </c>
      <c r="S4801" s="46">
        <v>27.8</v>
      </c>
      <c r="AA4801" s="46" t="s">
        <v>20717</v>
      </c>
      <c r="AB4801" s="46" t="s">
        <v>20895</v>
      </c>
      <c r="AR4801" s="95"/>
    </row>
    <row r="4802" spans="1:44" ht="15" customHeight="1">
      <c r="A4802" s="46">
        <v>5249</v>
      </c>
      <c r="B4802" s="46">
        <v>4802</v>
      </c>
      <c r="D4802" s="46" t="s">
        <v>18082</v>
      </c>
      <c r="E4802" s="46" t="s">
        <v>24182</v>
      </c>
      <c r="F4802" s="46" t="s">
        <v>20895</v>
      </c>
      <c r="G4802" s="46" t="s">
        <v>24183</v>
      </c>
      <c r="I4802" s="46" t="s">
        <v>20567</v>
      </c>
      <c r="P4802" s="43">
        <v>42286</v>
      </c>
      <c r="R4802" s="46">
        <v>11.7</v>
      </c>
      <c r="S4802" s="46">
        <v>14.4</v>
      </c>
      <c r="AA4802" s="46" t="s">
        <v>20717</v>
      </c>
      <c r="AB4802" s="46" t="s">
        <v>20895</v>
      </c>
      <c r="AR4802" s="95"/>
    </row>
    <row r="4803" spans="1:44" ht="15" customHeight="1">
      <c r="A4803" s="46">
        <v>5250</v>
      </c>
      <c r="B4803" s="46">
        <v>4803</v>
      </c>
      <c r="D4803" s="46" t="s">
        <v>18083</v>
      </c>
      <c r="E4803" s="46" t="s">
        <v>24184</v>
      </c>
      <c r="F4803" s="46" t="s">
        <v>20895</v>
      </c>
      <c r="G4803" s="46" t="s">
        <v>24185</v>
      </c>
      <c r="I4803" s="46" t="s">
        <v>20567</v>
      </c>
      <c r="P4803" s="43">
        <v>42286</v>
      </c>
      <c r="AA4803" s="46" t="s">
        <v>20717</v>
      </c>
      <c r="AB4803" s="46" t="s">
        <v>20895</v>
      </c>
      <c r="AR4803" s="95"/>
    </row>
    <row r="4804" spans="1:44" ht="15" customHeight="1">
      <c r="A4804" s="46">
        <v>5251</v>
      </c>
      <c r="B4804" s="46">
        <v>4804</v>
      </c>
      <c r="D4804" s="46" t="s">
        <v>18084</v>
      </c>
      <c r="E4804" s="46" t="s">
        <v>24186</v>
      </c>
      <c r="F4804" s="46" t="s">
        <v>20895</v>
      </c>
      <c r="G4804" s="46" t="s">
        <v>24187</v>
      </c>
      <c r="I4804" s="46" t="s">
        <v>20567</v>
      </c>
      <c r="P4804" s="43">
        <v>42286</v>
      </c>
      <c r="AA4804" s="46" t="s">
        <v>20717</v>
      </c>
      <c r="AB4804" s="46" t="s">
        <v>20895</v>
      </c>
      <c r="AR4804" s="95"/>
    </row>
    <row r="4805" spans="1:44" ht="15" customHeight="1">
      <c r="A4805" s="46">
        <v>5252</v>
      </c>
      <c r="B4805" s="46">
        <v>4805</v>
      </c>
      <c r="D4805" s="46" t="s">
        <v>18085</v>
      </c>
      <c r="E4805" s="46" t="s">
        <v>24192</v>
      </c>
      <c r="F4805" s="46" t="s">
        <v>20895</v>
      </c>
      <c r="G4805" s="46" t="s">
        <v>24193</v>
      </c>
      <c r="I4805" s="46" t="s">
        <v>20567</v>
      </c>
      <c r="P4805" s="43">
        <v>42286</v>
      </c>
      <c r="R4805" s="46">
        <v>40.200000000000003</v>
      </c>
      <c r="AA4805" s="46" t="s">
        <v>20717</v>
      </c>
      <c r="AB4805" s="46" t="s">
        <v>20895</v>
      </c>
      <c r="AR4805" s="95"/>
    </row>
    <row r="4806" spans="1:44" ht="15" customHeight="1">
      <c r="A4806" s="46">
        <v>5253</v>
      </c>
      <c r="B4806" s="46">
        <v>4806</v>
      </c>
      <c r="D4806" s="46" t="s">
        <v>18086</v>
      </c>
      <c r="E4806" s="46" t="s">
        <v>24210</v>
      </c>
      <c r="F4806" s="46" t="s">
        <v>20895</v>
      </c>
      <c r="G4806" s="46" t="s">
        <v>24211</v>
      </c>
      <c r="I4806" s="46" t="s">
        <v>20567</v>
      </c>
      <c r="P4806" s="43">
        <v>42286</v>
      </c>
      <c r="AA4806" s="46" t="s">
        <v>20717</v>
      </c>
      <c r="AB4806" s="46" t="s">
        <v>20895</v>
      </c>
      <c r="AR4806" s="95"/>
    </row>
    <row r="4807" spans="1:44" ht="15" customHeight="1">
      <c r="A4807" s="46">
        <v>5254</v>
      </c>
      <c r="B4807" s="46">
        <v>4807</v>
      </c>
      <c r="D4807" s="46" t="s">
        <v>18087</v>
      </c>
      <c r="E4807" s="46" t="s">
        <v>24212</v>
      </c>
      <c r="F4807" s="46" t="s">
        <v>20895</v>
      </c>
      <c r="G4807" s="46" t="s">
        <v>24213</v>
      </c>
      <c r="I4807" s="46" t="s">
        <v>20567</v>
      </c>
      <c r="P4807" s="43">
        <v>42286</v>
      </c>
      <c r="R4807" s="46">
        <v>53</v>
      </c>
      <c r="AA4807" s="46" t="s">
        <v>20717</v>
      </c>
      <c r="AB4807" s="46" t="s">
        <v>20895</v>
      </c>
      <c r="AR4807" s="95"/>
    </row>
    <row r="4808" spans="1:44" ht="15" customHeight="1">
      <c r="A4808" s="46">
        <v>5255</v>
      </c>
      <c r="B4808" s="46">
        <v>4808</v>
      </c>
      <c r="D4808" s="46" t="s">
        <v>18088</v>
      </c>
      <c r="E4808" s="46" t="s">
        <v>24214</v>
      </c>
      <c r="F4808" s="46" t="s">
        <v>20895</v>
      </c>
      <c r="G4808" s="46" t="s">
        <v>24215</v>
      </c>
      <c r="I4808" s="46" t="s">
        <v>20567</v>
      </c>
      <c r="P4808" s="43">
        <v>42286</v>
      </c>
      <c r="AA4808" s="46" t="s">
        <v>20717</v>
      </c>
      <c r="AB4808" s="46" t="s">
        <v>20895</v>
      </c>
      <c r="AR4808" s="95"/>
    </row>
    <row r="4809" spans="1:44" ht="15" customHeight="1">
      <c r="A4809" s="46">
        <v>5256</v>
      </c>
      <c r="B4809" s="46">
        <v>4809</v>
      </c>
      <c r="D4809" s="46" t="s">
        <v>18089</v>
      </c>
      <c r="G4809" s="46" t="s">
        <v>19835</v>
      </c>
      <c r="I4809" s="46" t="s">
        <v>20640</v>
      </c>
      <c r="P4809" s="43">
        <v>42286</v>
      </c>
      <c r="R4809" s="46">
        <v>6.68</v>
      </c>
      <c r="AA4809" s="46" t="s">
        <v>20717</v>
      </c>
      <c r="AB4809" s="46" t="s">
        <v>20897</v>
      </c>
      <c r="AR4809" s="95"/>
    </row>
    <row r="4810" spans="1:44" ht="15" customHeight="1">
      <c r="A4810" s="46">
        <v>5257</v>
      </c>
      <c r="B4810" s="46">
        <v>4810</v>
      </c>
      <c r="D4810" s="46" t="s">
        <v>18090</v>
      </c>
      <c r="G4810" s="46" t="s">
        <v>19836</v>
      </c>
      <c r="I4810" s="46" t="s">
        <v>20511</v>
      </c>
      <c r="P4810" s="43">
        <v>42286</v>
      </c>
      <c r="R4810" s="46">
        <v>41.7</v>
      </c>
      <c r="AA4810" s="46" t="s">
        <v>20717</v>
      </c>
      <c r="AB4810" s="46" t="s">
        <v>20897</v>
      </c>
      <c r="AR4810" s="95"/>
    </row>
    <row r="4811" spans="1:44" ht="15" customHeight="1">
      <c r="A4811" s="46">
        <v>5258</v>
      </c>
      <c r="B4811" s="46">
        <v>4811</v>
      </c>
      <c r="D4811" s="46" t="s">
        <v>18091</v>
      </c>
      <c r="G4811" s="46" t="s">
        <v>19837</v>
      </c>
      <c r="I4811" s="46" t="s">
        <v>20400</v>
      </c>
      <c r="P4811" s="43">
        <v>42327</v>
      </c>
      <c r="R4811" s="46" t="s">
        <v>15905</v>
      </c>
      <c r="S4811" s="46">
        <v>51</v>
      </c>
      <c r="AA4811" s="46" t="s">
        <v>20717</v>
      </c>
      <c r="AB4811" s="46" t="s">
        <v>20898</v>
      </c>
      <c r="AR4811" s="95"/>
    </row>
    <row r="4812" spans="1:44" ht="15" customHeight="1">
      <c r="A4812" s="46">
        <v>5259</v>
      </c>
      <c r="B4812" s="46">
        <v>4812</v>
      </c>
      <c r="D4812" s="46" t="s">
        <v>18092</v>
      </c>
      <c r="G4812" s="46" t="s">
        <v>19838</v>
      </c>
      <c r="I4812" s="46" t="s">
        <v>20354</v>
      </c>
      <c r="P4812" s="43">
        <v>42327</v>
      </c>
      <c r="R4812" s="46" t="s">
        <v>15905</v>
      </c>
      <c r="S4812" s="46">
        <v>51</v>
      </c>
      <c r="AA4812" s="46" t="s">
        <v>20717</v>
      </c>
      <c r="AB4812" s="46" t="s">
        <v>20899</v>
      </c>
      <c r="AR4812" s="95"/>
    </row>
    <row r="4813" spans="1:44" ht="15" customHeight="1">
      <c r="A4813" s="46">
        <v>5260</v>
      </c>
      <c r="B4813" s="46">
        <v>4813</v>
      </c>
      <c r="D4813" s="46" t="s">
        <v>18093</v>
      </c>
      <c r="G4813" s="46" t="s">
        <v>19839</v>
      </c>
      <c r="I4813" s="46" t="s">
        <v>20354</v>
      </c>
      <c r="P4813" s="43">
        <v>42327</v>
      </c>
      <c r="R4813" s="46" t="s">
        <v>15905</v>
      </c>
      <c r="S4813" s="46">
        <v>56</v>
      </c>
      <c r="AA4813" s="46" t="s">
        <v>20717</v>
      </c>
      <c r="AB4813" s="46" t="s">
        <v>20900</v>
      </c>
      <c r="AR4813" s="95"/>
    </row>
    <row r="4814" spans="1:44" ht="15" customHeight="1">
      <c r="A4814" s="46">
        <v>5261</v>
      </c>
      <c r="B4814" s="46">
        <v>4814</v>
      </c>
      <c r="D4814" s="46" t="s">
        <v>18094</v>
      </c>
      <c r="G4814" s="46" t="s">
        <v>19840</v>
      </c>
      <c r="I4814" s="46" t="s">
        <v>20356</v>
      </c>
      <c r="P4814" s="43">
        <v>42327</v>
      </c>
      <c r="R4814" s="46">
        <v>23.8</v>
      </c>
      <c r="S4814" s="46">
        <v>19.5</v>
      </c>
      <c r="AA4814" s="46" t="s">
        <v>20717</v>
      </c>
      <c r="AB4814" s="46" t="s">
        <v>20901</v>
      </c>
      <c r="AR4814" s="95"/>
    </row>
    <row r="4815" spans="1:44" ht="15" customHeight="1">
      <c r="A4815" s="46">
        <v>5262</v>
      </c>
      <c r="B4815" s="46">
        <v>4815</v>
      </c>
      <c r="D4815" s="46" t="s">
        <v>18095</v>
      </c>
      <c r="G4815" s="46" t="s">
        <v>19841</v>
      </c>
      <c r="I4815" s="46" t="s">
        <v>20356</v>
      </c>
      <c r="P4815" s="43">
        <v>42327</v>
      </c>
      <c r="R4815" s="46">
        <v>23.6</v>
      </c>
      <c r="S4815" s="46">
        <v>5.69</v>
      </c>
      <c r="AA4815" s="46" t="s">
        <v>20717</v>
      </c>
      <c r="AB4815" s="46" t="s">
        <v>20902</v>
      </c>
      <c r="AR4815" s="95"/>
    </row>
    <row r="4816" spans="1:44" ht="15" customHeight="1">
      <c r="A4816" s="46">
        <v>5263</v>
      </c>
      <c r="B4816" s="46">
        <v>4816</v>
      </c>
      <c r="D4816" s="46" t="s">
        <v>18096</v>
      </c>
      <c r="G4816" s="46" t="s">
        <v>19842</v>
      </c>
      <c r="I4816" s="46" t="s">
        <v>20355</v>
      </c>
      <c r="P4816" s="43">
        <v>42327</v>
      </c>
      <c r="R4816" s="46">
        <v>22.3</v>
      </c>
      <c r="S4816" s="46">
        <v>5.8</v>
      </c>
      <c r="AA4816" s="46" t="s">
        <v>20717</v>
      </c>
      <c r="AB4816" s="46" t="s">
        <v>20903</v>
      </c>
      <c r="AR4816" s="95"/>
    </row>
    <row r="4817" spans="1:44" ht="15" customHeight="1">
      <c r="A4817" s="46">
        <v>5264</v>
      </c>
      <c r="B4817" s="46">
        <v>4817</v>
      </c>
      <c r="D4817" s="46" t="s">
        <v>18097</v>
      </c>
      <c r="G4817" s="46" t="s">
        <v>19843</v>
      </c>
      <c r="I4817" s="46" t="s">
        <v>20355</v>
      </c>
      <c r="P4817" s="43">
        <v>42327</v>
      </c>
      <c r="R4817" s="46">
        <v>34.299999999999997</v>
      </c>
      <c r="S4817" s="46">
        <v>8.9499999999999993</v>
      </c>
      <c r="AA4817" s="46" t="s">
        <v>20717</v>
      </c>
      <c r="AB4817" s="46" t="s">
        <v>20904</v>
      </c>
      <c r="AR4817" s="95"/>
    </row>
    <row r="4818" spans="1:44" ht="15" customHeight="1">
      <c r="A4818" s="46">
        <v>5265</v>
      </c>
      <c r="B4818" s="46">
        <v>4818</v>
      </c>
      <c r="D4818" s="46" t="s">
        <v>18098</v>
      </c>
      <c r="G4818" s="46" t="s">
        <v>19844</v>
      </c>
      <c r="I4818" s="46" t="s">
        <v>20355</v>
      </c>
      <c r="P4818" s="43">
        <v>42327</v>
      </c>
      <c r="R4818" s="46">
        <v>45.8</v>
      </c>
      <c r="S4818" s="46">
        <v>39.200000000000003</v>
      </c>
      <c r="AA4818" s="46" t="s">
        <v>20717</v>
      </c>
      <c r="AB4818" s="46" t="s">
        <v>20905</v>
      </c>
      <c r="AR4818" s="95"/>
    </row>
    <row r="4819" spans="1:44" ht="15" customHeight="1">
      <c r="A4819" s="46">
        <v>5266</v>
      </c>
      <c r="B4819" s="46">
        <v>4819</v>
      </c>
      <c r="D4819" s="46" t="s">
        <v>18099</v>
      </c>
      <c r="G4819" s="46" t="s">
        <v>19845</v>
      </c>
      <c r="I4819" s="46" t="s">
        <v>20355</v>
      </c>
      <c r="P4819" s="43">
        <v>42327</v>
      </c>
      <c r="R4819" s="46">
        <v>30.2</v>
      </c>
      <c r="S4819" s="46">
        <v>9.56</v>
      </c>
      <c r="AA4819" s="46" t="s">
        <v>20717</v>
      </c>
      <c r="AB4819" s="46" t="s">
        <v>20906</v>
      </c>
      <c r="AR4819" s="95"/>
    </row>
    <row r="4820" spans="1:44" ht="15" customHeight="1">
      <c r="A4820" s="46">
        <v>5267</v>
      </c>
      <c r="B4820" s="46">
        <v>4820</v>
      </c>
      <c r="D4820" s="46" t="s">
        <v>18100</v>
      </c>
      <c r="G4820" s="46" t="s">
        <v>19846</v>
      </c>
      <c r="I4820" s="46" t="s">
        <v>20357</v>
      </c>
      <c r="P4820" s="43">
        <v>42327</v>
      </c>
      <c r="R4820" s="46">
        <v>49</v>
      </c>
      <c r="S4820" s="46">
        <v>50</v>
      </c>
      <c r="AA4820" s="46" t="s">
        <v>20717</v>
      </c>
      <c r="AB4820" s="46" t="s">
        <v>20907</v>
      </c>
      <c r="AR4820" s="95"/>
    </row>
    <row r="4821" spans="1:44" ht="15" customHeight="1">
      <c r="A4821" s="46">
        <v>5268</v>
      </c>
      <c r="B4821" s="46">
        <v>4821</v>
      </c>
      <c r="D4821" s="46" t="s">
        <v>18101</v>
      </c>
      <c r="G4821" s="46" t="s">
        <v>19847</v>
      </c>
      <c r="I4821" s="46" t="s">
        <v>20357</v>
      </c>
      <c r="P4821" s="43">
        <v>42327</v>
      </c>
      <c r="R4821" s="46">
        <v>46.6</v>
      </c>
      <c r="S4821" s="46">
        <v>16</v>
      </c>
      <c r="AA4821" s="46" t="s">
        <v>20717</v>
      </c>
      <c r="AB4821" s="46" t="s">
        <v>20908</v>
      </c>
      <c r="AR4821" s="95"/>
    </row>
    <row r="4822" spans="1:44" ht="15" customHeight="1">
      <c r="A4822" s="46">
        <v>5269</v>
      </c>
      <c r="B4822" s="46">
        <v>4822</v>
      </c>
      <c r="D4822" s="46" t="s">
        <v>18102</v>
      </c>
      <c r="G4822" s="46" t="s">
        <v>19848</v>
      </c>
      <c r="I4822" s="46" t="s">
        <v>20354</v>
      </c>
      <c r="P4822" s="43">
        <v>42327</v>
      </c>
      <c r="R4822" s="46">
        <v>34.299999999999997</v>
      </c>
      <c r="S4822" s="46">
        <v>8.67</v>
      </c>
      <c r="AA4822" s="46" t="s">
        <v>20717</v>
      </c>
      <c r="AB4822" s="46" t="s">
        <v>20909</v>
      </c>
      <c r="AR4822" s="95"/>
    </row>
    <row r="4823" spans="1:44" ht="15" customHeight="1">
      <c r="A4823" s="46">
        <v>5270</v>
      </c>
      <c r="B4823" s="46">
        <v>4823</v>
      </c>
      <c r="D4823" s="46" t="s">
        <v>18103</v>
      </c>
      <c r="G4823" s="46" t="s">
        <v>19849</v>
      </c>
      <c r="I4823" s="46" t="s">
        <v>20354</v>
      </c>
      <c r="P4823" s="43">
        <v>42327</v>
      </c>
      <c r="R4823" s="46">
        <v>42</v>
      </c>
      <c r="S4823" s="46">
        <v>15</v>
      </c>
      <c r="AA4823" s="46" t="s">
        <v>20717</v>
      </c>
      <c r="AB4823" s="46" t="s">
        <v>20910</v>
      </c>
      <c r="AR4823" s="95"/>
    </row>
    <row r="4824" spans="1:44" ht="15" customHeight="1">
      <c r="A4824" s="46">
        <v>5271</v>
      </c>
      <c r="B4824" s="46">
        <v>4824</v>
      </c>
      <c r="D4824" s="46" t="s">
        <v>18104</v>
      </c>
      <c r="G4824" s="46" t="s">
        <v>19850</v>
      </c>
      <c r="I4824" s="46" t="s">
        <v>20400</v>
      </c>
      <c r="P4824" s="43">
        <v>42327</v>
      </c>
      <c r="R4824" s="46">
        <v>45.8</v>
      </c>
      <c r="S4824" s="46">
        <v>32.700000000000003</v>
      </c>
      <c r="AA4824" s="46" t="s">
        <v>20717</v>
      </c>
      <c r="AB4824" s="46" t="s">
        <v>20911</v>
      </c>
      <c r="AR4824" s="95"/>
    </row>
    <row r="4825" spans="1:44" ht="15" customHeight="1">
      <c r="A4825" s="46">
        <v>5272</v>
      </c>
      <c r="B4825" s="46">
        <v>4825</v>
      </c>
      <c r="D4825" s="46" t="s">
        <v>18105</v>
      </c>
      <c r="G4825" s="46" t="s">
        <v>19851</v>
      </c>
      <c r="I4825" s="46" t="s">
        <v>20400</v>
      </c>
      <c r="P4825" s="43">
        <v>42327</v>
      </c>
      <c r="R4825" s="46">
        <v>49.7</v>
      </c>
      <c r="S4825" s="46">
        <v>41.2</v>
      </c>
      <c r="AA4825" s="46" t="s">
        <v>20717</v>
      </c>
      <c r="AB4825" s="46" t="s">
        <v>20912</v>
      </c>
      <c r="AR4825" s="95"/>
    </row>
    <row r="4826" spans="1:44" ht="15" customHeight="1">
      <c r="A4826" s="46">
        <v>5273</v>
      </c>
      <c r="B4826" s="46">
        <v>4826</v>
      </c>
      <c r="D4826" s="46" t="s">
        <v>18106</v>
      </c>
      <c r="G4826" s="46" t="s">
        <v>19852</v>
      </c>
      <c r="I4826" s="46" t="s">
        <v>20357</v>
      </c>
      <c r="P4826" s="43">
        <v>42327</v>
      </c>
      <c r="R4826" s="46">
        <v>46.9</v>
      </c>
      <c r="S4826" s="46">
        <v>39</v>
      </c>
      <c r="AA4826" s="46" t="s">
        <v>20717</v>
      </c>
      <c r="AB4826" s="46" t="s">
        <v>20913</v>
      </c>
      <c r="AR4826" s="95"/>
    </row>
    <row r="4827" spans="1:44" ht="15" customHeight="1">
      <c r="A4827" s="46">
        <v>5274</v>
      </c>
      <c r="B4827" s="46">
        <v>4827</v>
      </c>
      <c r="D4827" s="46" t="s">
        <v>18107</v>
      </c>
      <c r="G4827" s="46" t="s">
        <v>19853</v>
      </c>
      <c r="I4827" s="46" t="s">
        <v>20354</v>
      </c>
      <c r="P4827" s="43">
        <v>42327</v>
      </c>
      <c r="R4827" s="46">
        <v>26.1</v>
      </c>
      <c r="S4827" s="46">
        <v>50.9</v>
      </c>
      <c r="AA4827" s="46" t="s">
        <v>20717</v>
      </c>
      <c r="AB4827" s="46" t="s">
        <v>20914</v>
      </c>
      <c r="AR4827" s="95"/>
    </row>
    <row r="4828" spans="1:44" ht="15" customHeight="1">
      <c r="A4828" s="46">
        <v>5275</v>
      </c>
      <c r="B4828" s="46">
        <v>4828</v>
      </c>
      <c r="D4828" s="46" t="s">
        <v>18108</v>
      </c>
      <c r="G4828" s="46" t="s">
        <v>19854</v>
      </c>
      <c r="I4828" s="46" t="s">
        <v>20354</v>
      </c>
      <c r="P4828" s="43">
        <v>42327</v>
      </c>
      <c r="R4828" s="46">
        <v>20.100000000000001</v>
      </c>
      <c r="S4828" s="46">
        <v>4.96</v>
      </c>
      <c r="AA4828" s="46" t="s">
        <v>20717</v>
      </c>
      <c r="AB4828" s="46" t="s">
        <v>20915</v>
      </c>
      <c r="AR4828" s="95"/>
    </row>
    <row r="4829" spans="1:44" ht="15" customHeight="1">
      <c r="A4829" s="46">
        <v>5276</v>
      </c>
      <c r="B4829" s="46">
        <v>4829</v>
      </c>
      <c r="D4829" s="46" t="s">
        <v>18109</v>
      </c>
      <c r="G4829" s="46" t="s">
        <v>19855</v>
      </c>
      <c r="I4829" s="46" t="s">
        <v>20400</v>
      </c>
      <c r="P4829" s="43">
        <v>42327</v>
      </c>
      <c r="R4829" s="46">
        <v>27.3</v>
      </c>
      <c r="S4829" s="46">
        <v>12.6</v>
      </c>
      <c r="AA4829" s="46" t="s">
        <v>20717</v>
      </c>
      <c r="AB4829" s="46" t="s">
        <v>20916</v>
      </c>
      <c r="AR4829" s="95"/>
    </row>
    <row r="4830" spans="1:44" ht="15" customHeight="1">
      <c r="A4830" s="46">
        <v>5277</v>
      </c>
      <c r="B4830" s="46">
        <v>4830</v>
      </c>
      <c r="D4830" s="46" t="s">
        <v>18110</v>
      </c>
      <c r="G4830" s="46" t="s">
        <v>19856</v>
      </c>
      <c r="I4830" s="46" t="s">
        <v>20400</v>
      </c>
      <c r="P4830" s="43">
        <v>42327</v>
      </c>
      <c r="R4830" s="46">
        <v>51</v>
      </c>
      <c r="S4830" s="46">
        <v>11.2</v>
      </c>
      <c r="AA4830" s="46" t="s">
        <v>20717</v>
      </c>
      <c r="AB4830" s="46" t="s">
        <v>20917</v>
      </c>
      <c r="AR4830" s="95"/>
    </row>
    <row r="4831" spans="1:44" ht="15" customHeight="1">
      <c r="A4831" s="46">
        <v>5278</v>
      </c>
      <c r="B4831" s="46">
        <v>4831</v>
      </c>
      <c r="D4831" s="46" t="s">
        <v>18111</v>
      </c>
      <c r="G4831" s="46" t="s">
        <v>19857</v>
      </c>
      <c r="I4831" s="46" t="s">
        <v>20400</v>
      </c>
      <c r="P4831" s="43">
        <v>42327</v>
      </c>
      <c r="R4831" s="46">
        <v>33.299999999999997</v>
      </c>
      <c r="S4831" s="46">
        <v>19.3</v>
      </c>
      <c r="AA4831" s="46" t="s">
        <v>20717</v>
      </c>
      <c r="AB4831" s="46" t="s">
        <v>20918</v>
      </c>
      <c r="AR4831" s="95"/>
    </row>
    <row r="4832" spans="1:44" ht="15" customHeight="1">
      <c r="A4832" s="46">
        <v>5279</v>
      </c>
      <c r="B4832" s="46">
        <v>4832</v>
      </c>
      <c r="D4832" s="46" t="s">
        <v>18112</v>
      </c>
      <c r="G4832" s="46" t="s">
        <v>19858</v>
      </c>
      <c r="I4832" s="46" t="s">
        <v>20354</v>
      </c>
      <c r="P4832" s="43">
        <v>42327</v>
      </c>
      <c r="R4832" s="46" t="s">
        <v>15905</v>
      </c>
      <c r="S4832" s="46">
        <v>49</v>
      </c>
      <c r="AA4832" s="46" t="s">
        <v>20717</v>
      </c>
      <c r="AB4832" s="46" t="s">
        <v>20919</v>
      </c>
      <c r="AR4832" s="95"/>
    </row>
    <row r="4833" spans="1:44" ht="15" customHeight="1">
      <c r="A4833" s="46">
        <v>5280</v>
      </c>
      <c r="B4833" s="46">
        <v>4833</v>
      </c>
      <c r="D4833" s="46" t="s">
        <v>18113</v>
      </c>
      <c r="G4833" s="46" t="s">
        <v>19859</v>
      </c>
      <c r="I4833" s="46" t="s">
        <v>20357</v>
      </c>
      <c r="P4833" s="43">
        <v>42327</v>
      </c>
      <c r="R4833" s="46">
        <v>57</v>
      </c>
      <c r="S4833" s="46">
        <v>46.8</v>
      </c>
      <c r="AA4833" s="46" t="s">
        <v>20717</v>
      </c>
      <c r="AB4833" s="46" t="s">
        <v>20919</v>
      </c>
      <c r="AR4833" s="95"/>
    </row>
    <row r="4834" spans="1:44" ht="15" customHeight="1">
      <c r="A4834" s="46">
        <v>5281</v>
      </c>
      <c r="B4834" s="46">
        <v>4834</v>
      </c>
      <c r="D4834" s="46" t="s">
        <v>18114</v>
      </c>
      <c r="G4834" s="46" t="s">
        <v>19860</v>
      </c>
      <c r="I4834" s="46" t="s">
        <v>20357</v>
      </c>
      <c r="P4834" s="43">
        <v>42327</v>
      </c>
      <c r="R4834" s="46">
        <v>56</v>
      </c>
      <c r="S4834" s="46">
        <v>52</v>
      </c>
      <c r="AA4834" s="46" t="s">
        <v>20717</v>
      </c>
      <c r="AB4834" s="46" t="s">
        <v>20919</v>
      </c>
      <c r="AR4834" s="95"/>
    </row>
    <row r="4835" spans="1:44" ht="15" customHeight="1">
      <c r="A4835" s="46">
        <v>5282</v>
      </c>
      <c r="B4835" s="46">
        <v>4835</v>
      </c>
      <c r="D4835" s="46" t="s">
        <v>18115</v>
      </c>
      <c r="G4835" s="46" t="s">
        <v>19837</v>
      </c>
      <c r="I4835" s="46" t="s">
        <v>20400</v>
      </c>
      <c r="P4835" s="43">
        <v>42327</v>
      </c>
      <c r="R4835" s="46">
        <v>55</v>
      </c>
      <c r="S4835" s="46">
        <v>49.4</v>
      </c>
      <c r="AA4835" s="46" t="s">
        <v>20717</v>
      </c>
      <c r="AB4835" s="46" t="s">
        <v>20919</v>
      </c>
      <c r="AR4835" s="95"/>
    </row>
    <row r="4836" spans="1:44" ht="15" customHeight="1">
      <c r="A4836" s="46">
        <v>5283</v>
      </c>
      <c r="B4836" s="46">
        <v>4836</v>
      </c>
      <c r="D4836" s="46" t="s">
        <v>18116</v>
      </c>
      <c r="G4836" s="46" t="s">
        <v>19861</v>
      </c>
      <c r="I4836" s="46" t="s">
        <v>20354</v>
      </c>
      <c r="P4836" s="43">
        <v>42327</v>
      </c>
      <c r="R4836" s="46">
        <v>57</v>
      </c>
      <c r="S4836" s="46">
        <v>52</v>
      </c>
      <c r="AA4836" s="46" t="s">
        <v>20717</v>
      </c>
      <c r="AB4836" s="46" t="s">
        <v>20919</v>
      </c>
      <c r="AR4836" s="95"/>
    </row>
    <row r="4837" spans="1:44" ht="15" customHeight="1">
      <c r="A4837" s="46">
        <v>5284</v>
      </c>
      <c r="B4837" s="46">
        <v>4837</v>
      </c>
      <c r="D4837" s="46" t="s">
        <v>18117</v>
      </c>
      <c r="G4837" s="46" t="s">
        <v>19862</v>
      </c>
      <c r="I4837" s="46" t="s">
        <v>20354</v>
      </c>
      <c r="P4837" s="43">
        <v>42327</v>
      </c>
      <c r="R4837" s="46" t="s">
        <v>15905</v>
      </c>
      <c r="S4837" s="46">
        <v>46.6</v>
      </c>
      <c r="AA4837" s="46" t="s">
        <v>20717</v>
      </c>
      <c r="AB4837" s="46" t="s">
        <v>20919</v>
      </c>
      <c r="AR4837" s="95"/>
    </row>
    <row r="4838" spans="1:44" ht="15" customHeight="1">
      <c r="A4838" s="46">
        <v>5285</v>
      </c>
      <c r="B4838" s="46">
        <v>4838</v>
      </c>
      <c r="D4838" s="46" t="s">
        <v>18118</v>
      </c>
      <c r="G4838" s="46" t="s">
        <v>19863</v>
      </c>
      <c r="I4838" s="46" t="s">
        <v>20354</v>
      </c>
      <c r="P4838" s="43">
        <v>42327</v>
      </c>
      <c r="R4838" s="46" t="s">
        <v>15905</v>
      </c>
      <c r="S4838" s="46">
        <v>50</v>
      </c>
      <c r="AA4838" s="46" t="s">
        <v>20717</v>
      </c>
      <c r="AB4838" s="46" t="s">
        <v>20919</v>
      </c>
      <c r="AR4838" s="95"/>
    </row>
    <row r="4839" spans="1:44" ht="15" customHeight="1">
      <c r="A4839" s="46">
        <v>5286</v>
      </c>
      <c r="B4839" s="46">
        <v>4839</v>
      </c>
      <c r="D4839" s="46" t="s">
        <v>18119</v>
      </c>
      <c r="G4839" s="46" t="s">
        <v>19864</v>
      </c>
      <c r="I4839" s="46" t="s">
        <v>20354</v>
      </c>
      <c r="P4839" s="43">
        <v>42327</v>
      </c>
      <c r="R4839" s="46" t="s">
        <v>15905</v>
      </c>
      <c r="S4839" s="46">
        <v>50</v>
      </c>
      <c r="AA4839" s="46" t="s">
        <v>20717</v>
      </c>
      <c r="AB4839" s="46" t="s">
        <v>20919</v>
      </c>
      <c r="AR4839" s="95"/>
    </row>
    <row r="4840" spans="1:44" ht="15" customHeight="1">
      <c r="A4840" s="46">
        <v>5287</v>
      </c>
      <c r="B4840" s="46">
        <v>4840</v>
      </c>
      <c r="D4840" s="46" t="s">
        <v>18120</v>
      </c>
      <c r="G4840" s="46" t="s">
        <v>19865</v>
      </c>
      <c r="I4840" s="46" t="s">
        <v>20354</v>
      </c>
      <c r="P4840" s="43">
        <v>42327</v>
      </c>
      <c r="R4840" s="46">
        <v>59</v>
      </c>
      <c r="S4840" s="46">
        <v>52</v>
      </c>
      <c r="AA4840" s="46" t="s">
        <v>20717</v>
      </c>
      <c r="AB4840" s="46" t="s">
        <v>20919</v>
      </c>
      <c r="AR4840" s="95"/>
    </row>
    <row r="4841" spans="1:44" ht="15" customHeight="1">
      <c r="A4841" s="46">
        <v>5288</v>
      </c>
      <c r="B4841" s="46">
        <v>4841</v>
      </c>
      <c r="D4841" s="46" t="s">
        <v>18121</v>
      </c>
      <c r="G4841" s="46" t="s">
        <v>19866</v>
      </c>
      <c r="I4841" s="46" t="s">
        <v>20354</v>
      </c>
      <c r="P4841" s="43">
        <v>42327</v>
      </c>
      <c r="R4841" s="46">
        <v>58</v>
      </c>
      <c r="S4841" s="46">
        <v>55</v>
      </c>
      <c r="AA4841" s="46" t="s">
        <v>20717</v>
      </c>
      <c r="AB4841" s="46" t="s">
        <v>20919</v>
      </c>
      <c r="AR4841" s="95"/>
    </row>
    <row r="4842" spans="1:44" ht="15" customHeight="1">
      <c r="A4842" s="46">
        <v>5289</v>
      </c>
      <c r="B4842" s="46">
        <v>4842</v>
      </c>
      <c r="D4842" s="46" t="s">
        <v>18122</v>
      </c>
      <c r="G4842" s="46" t="s">
        <v>19867</v>
      </c>
      <c r="I4842" s="46" t="s">
        <v>20354</v>
      </c>
      <c r="P4842" s="43">
        <v>42327</v>
      </c>
      <c r="R4842" s="46" t="s">
        <v>15905</v>
      </c>
      <c r="S4842" s="46">
        <v>58</v>
      </c>
      <c r="AA4842" s="46" t="s">
        <v>20717</v>
      </c>
      <c r="AB4842" s="46" t="s">
        <v>20919</v>
      </c>
      <c r="AR4842" s="95"/>
    </row>
    <row r="4843" spans="1:44" ht="15" customHeight="1">
      <c r="A4843" s="46">
        <v>5290</v>
      </c>
      <c r="B4843" s="46">
        <v>4843</v>
      </c>
      <c r="D4843" s="46" t="s">
        <v>18123</v>
      </c>
      <c r="G4843" s="46" t="s">
        <v>19868</v>
      </c>
      <c r="I4843" s="46" t="s">
        <v>20400</v>
      </c>
      <c r="P4843" s="43">
        <v>42327</v>
      </c>
      <c r="R4843" s="46">
        <v>58</v>
      </c>
      <c r="S4843" s="46">
        <v>55</v>
      </c>
      <c r="AA4843" s="46" t="s">
        <v>20717</v>
      </c>
      <c r="AB4843" s="46" t="s">
        <v>20919</v>
      </c>
      <c r="AR4843" s="95"/>
    </row>
    <row r="4844" spans="1:44" ht="15" customHeight="1">
      <c r="A4844" s="46">
        <v>5291</v>
      </c>
      <c r="B4844" s="46">
        <v>4844</v>
      </c>
      <c r="D4844" s="46" t="s">
        <v>18124</v>
      </c>
      <c r="G4844" s="46" t="s">
        <v>19869</v>
      </c>
      <c r="I4844" s="46" t="s">
        <v>20400</v>
      </c>
      <c r="P4844" s="43">
        <v>42327</v>
      </c>
      <c r="R4844" s="46">
        <v>53</v>
      </c>
      <c r="S4844" s="46">
        <v>56</v>
      </c>
      <c r="AA4844" s="46" t="s">
        <v>20717</v>
      </c>
      <c r="AB4844" s="46" t="s">
        <v>20919</v>
      </c>
      <c r="AR4844" s="95"/>
    </row>
    <row r="4845" spans="1:44" ht="15" customHeight="1">
      <c r="A4845" s="46">
        <v>5292</v>
      </c>
      <c r="B4845" s="46">
        <v>4845</v>
      </c>
      <c r="D4845" s="46" t="s">
        <v>18125</v>
      </c>
      <c r="G4845" s="46" t="s">
        <v>19870</v>
      </c>
      <c r="I4845" s="46" t="s">
        <v>20400</v>
      </c>
      <c r="P4845" s="43">
        <v>42327</v>
      </c>
      <c r="R4845" s="46">
        <v>53</v>
      </c>
      <c r="S4845" s="46">
        <v>56</v>
      </c>
      <c r="AA4845" s="46" t="s">
        <v>20717</v>
      </c>
      <c r="AB4845" s="46" t="s">
        <v>20919</v>
      </c>
      <c r="AR4845" s="95"/>
    </row>
    <row r="4846" spans="1:44" ht="15" customHeight="1">
      <c r="A4846" s="46">
        <v>5293</v>
      </c>
      <c r="B4846" s="46">
        <v>4846</v>
      </c>
      <c r="D4846" s="46" t="s">
        <v>18126</v>
      </c>
      <c r="G4846" s="46" t="s">
        <v>19871</v>
      </c>
      <c r="I4846" s="46" t="s">
        <v>20400</v>
      </c>
      <c r="P4846" s="43">
        <v>42327</v>
      </c>
      <c r="R4846" s="46">
        <v>53</v>
      </c>
      <c r="S4846" s="46" t="s">
        <v>15905</v>
      </c>
      <c r="AA4846" s="46" t="s">
        <v>20717</v>
      </c>
      <c r="AB4846" s="46" t="s">
        <v>20919</v>
      </c>
      <c r="AR4846" s="95"/>
    </row>
    <row r="4847" spans="1:44" ht="15" customHeight="1">
      <c r="A4847" s="46">
        <v>5294</v>
      </c>
      <c r="B4847" s="46">
        <v>4847</v>
      </c>
      <c r="D4847" s="46" t="s">
        <v>18127</v>
      </c>
      <c r="G4847" s="46" t="s">
        <v>19872</v>
      </c>
      <c r="I4847" s="46" t="s">
        <v>20400</v>
      </c>
      <c r="P4847" s="43">
        <v>42327</v>
      </c>
      <c r="R4847" s="46">
        <v>53</v>
      </c>
      <c r="S4847" s="46" t="s">
        <v>15905</v>
      </c>
      <c r="AA4847" s="46" t="s">
        <v>20717</v>
      </c>
      <c r="AB4847" s="46" t="s">
        <v>20919</v>
      </c>
      <c r="AR4847" s="95"/>
    </row>
    <row r="4848" spans="1:44" ht="15" customHeight="1">
      <c r="A4848" s="46">
        <v>5295</v>
      </c>
      <c r="B4848" s="46">
        <v>4848</v>
      </c>
      <c r="D4848" s="46" t="s">
        <v>18128</v>
      </c>
      <c r="G4848" s="46" t="s">
        <v>19873</v>
      </c>
      <c r="I4848" s="46" t="s">
        <v>20357</v>
      </c>
      <c r="P4848" s="43">
        <v>42327</v>
      </c>
      <c r="R4848" s="46">
        <v>51</v>
      </c>
      <c r="S4848" s="46">
        <v>31</v>
      </c>
      <c r="AA4848" s="46" t="s">
        <v>20717</v>
      </c>
      <c r="AB4848" s="46" t="s">
        <v>20920</v>
      </c>
      <c r="AR4848" s="95"/>
    </row>
    <row r="4849" spans="1:44" ht="15" customHeight="1">
      <c r="A4849" s="46">
        <v>5296</v>
      </c>
      <c r="B4849" s="46">
        <v>4849</v>
      </c>
      <c r="D4849" s="46" t="s">
        <v>18129</v>
      </c>
      <c r="G4849" s="46">
        <v>8385</v>
      </c>
      <c r="I4849" s="46" t="s">
        <v>20646</v>
      </c>
      <c r="P4849" s="43">
        <v>42559</v>
      </c>
      <c r="R4849" s="46">
        <v>32.5</v>
      </c>
      <c r="AA4849" s="46" t="s">
        <v>20717</v>
      </c>
      <c r="AB4849" s="46" t="s">
        <v>20921</v>
      </c>
      <c r="AR4849" s="95"/>
    </row>
    <row r="4850" spans="1:44" ht="15" customHeight="1">
      <c r="A4850" s="46">
        <v>5297</v>
      </c>
      <c r="B4850" s="46">
        <v>4850</v>
      </c>
      <c r="D4850" s="46" t="s">
        <v>18130</v>
      </c>
      <c r="G4850" s="46">
        <v>8386</v>
      </c>
      <c r="I4850" s="46" t="s">
        <v>20646</v>
      </c>
      <c r="P4850" s="43">
        <v>42559</v>
      </c>
      <c r="R4850" s="46">
        <v>35.9</v>
      </c>
      <c r="S4850" s="46">
        <v>7.06</v>
      </c>
      <c r="AA4850" s="46" t="s">
        <v>20717</v>
      </c>
      <c r="AB4850" s="46" t="s">
        <v>20922</v>
      </c>
      <c r="AR4850" s="95"/>
    </row>
    <row r="4851" spans="1:44" ht="15" customHeight="1">
      <c r="A4851" s="46">
        <v>5298</v>
      </c>
      <c r="B4851" s="46">
        <v>4851</v>
      </c>
      <c r="D4851" s="46" t="s">
        <v>18131</v>
      </c>
      <c r="G4851" s="46">
        <v>8370</v>
      </c>
      <c r="I4851" s="46" t="s">
        <v>20647</v>
      </c>
      <c r="P4851" s="43">
        <v>42559</v>
      </c>
      <c r="R4851" s="46">
        <v>25.2</v>
      </c>
      <c r="S4851" s="46">
        <v>6.93</v>
      </c>
      <c r="AA4851" s="46" t="s">
        <v>20717</v>
      </c>
      <c r="AB4851" s="46" t="s">
        <v>20923</v>
      </c>
      <c r="AR4851" s="95"/>
    </row>
    <row r="4852" spans="1:44" ht="15" customHeight="1">
      <c r="A4852" s="46">
        <v>5299</v>
      </c>
      <c r="B4852" s="46">
        <v>4852</v>
      </c>
      <c r="D4852" s="46" t="s">
        <v>18132</v>
      </c>
      <c r="G4852" s="46">
        <v>8388</v>
      </c>
      <c r="I4852" s="46" t="s">
        <v>20368</v>
      </c>
      <c r="P4852" s="43">
        <v>42559</v>
      </c>
      <c r="R4852" s="46">
        <v>22.8</v>
      </c>
      <c r="S4852" s="46">
        <v>7.4</v>
      </c>
      <c r="AA4852" s="46" t="s">
        <v>20717</v>
      </c>
      <c r="AB4852" s="46" t="s">
        <v>20924</v>
      </c>
      <c r="AR4852" s="95"/>
    </row>
    <row r="4853" spans="1:44" ht="15" customHeight="1">
      <c r="A4853" s="46">
        <v>5300</v>
      </c>
      <c r="B4853" s="46">
        <v>4853</v>
      </c>
      <c r="D4853" s="46" t="s">
        <v>18133</v>
      </c>
      <c r="G4853" s="46">
        <v>8389</v>
      </c>
      <c r="I4853" s="46" t="s">
        <v>20639</v>
      </c>
      <c r="P4853" s="43">
        <v>42559</v>
      </c>
      <c r="R4853" s="46">
        <v>33.1</v>
      </c>
      <c r="S4853" s="46">
        <v>2.2400000000000002</v>
      </c>
      <c r="AA4853" s="46" t="s">
        <v>20717</v>
      </c>
      <c r="AB4853" s="46" t="s">
        <v>20925</v>
      </c>
      <c r="AR4853" s="95"/>
    </row>
    <row r="4854" spans="1:44" ht="15" customHeight="1">
      <c r="A4854" s="46">
        <v>5301</v>
      </c>
      <c r="B4854" s="46">
        <v>4854</v>
      </c>
      <c r="D4854" s="46" t="s">
        <v>18134</v>
      </c>
      <c r="G4854" s="46" t="s">
        <v>19874</v>
      </c>
      <c r="I4854" s="46" t="s">
        <v>20515</v>
      </c>
      <c r="P4854" s="43">
        <v>42559</v>
      </c>
      <c r="R4854" s="46">
        <v>32</v>
      </c>
      <c r="S4854" s="46">
        <v>32.6</v>
      </c>
      <c r="AA4854" s="46" t="s">
        <v>20717</v>
      </c>
      <c r="AB4854" s="46" t="s">
        <v>20926</v>
      </c>
      <c r="AR4854" s="95"/>
    </row>
    <row r="4855" spans="1:44" ht="15" customHeight="1">
      <c r="A4855" s="46">
        <v>5302</v>
      </c>
      <c r="B4855" s="46">
        <v>4855</v>
      </c>
      <c r="D4855" s="46" t="s">
        <v>18135</v>
      </c>
      <c r="G4855" s="46" t="s">
        <v>19875</v>
      </c>
      <c r="I4855" s="46" t="s">
        <v>20648</v>
      </c>
      <c r="P4855" s="43">
        <v>42818</v>
      </c>
      <c r="R4855" s="46">
        <v>20.8</v>
      </c>
      <c r="S4855" s="46">
        <v>7.08</v>
      </c>
      <c r="AA4855" s="46" t="s">
        <v>20717</v>
      </c>
      <c r="AB4855" s="46" t="s">
        <v>20927</v>
      </c>
      <c r="AR4855" s="95"/>
    </row>
    <row r="4856" spans="1:44" ht="15" customHeight="1">
      <c r="A4856" s="46">
        <v>5303</v>
      </c>
      <c r="B4856" s="46">
        <v>4856</v>
      </c>
      <c r="D4856" s="46" t="s">
        <v>18136</v>
      </c>
      <c r="G4856" s="46" t="s">
        <v>19876</v>
      </c>
      <c r="I4856" s="46" t="s">
        <v>20628</v>
      </c>
      <c r="P4856" s="43">
        <v>42818</v>
      </c>
      <c r="R4856" s="46">
        <v>28.5</v>
      </c>
      <c r="S4856" s="46">
        <v>16.899999999999999</v>
      </c>
      <c r="AA4856" s="46" t="s">
        <v>20717</v>
      </c>
      <c r="AB4856" s="46" t="s">
        <v>20928</v>
      </c>
      <c r="AR4856" s="95"/>
    </row>
    <row r="4857" spans="1:44" ht="15" customHeight="1">
      <c r="A4857" s="46">
        <v>5304</v>
      </c>
      <c r="B4857" s="46">
        <v>4857</v>
      </c>
      <c r="D4857" s="46" t="s">
        <v>18137</v>
      </c>
      <c r="G4857" s="46" t="s">
        <v>19877</v>
      </c>
      <c r="I4857" s="46" t="s">
        <v>20649</v>
      </c>
      <c r="P4857" s="43">
        <v>42818</v>
      </c>
      <c r="R4857" s="46">
        <v>26.2</v>
      </c>
      <c r="S4857" s="46">
        <v>13.2</v>
      </c>
      <c r="AA4857" s="46" t="s">
        <v>20717</v>
      </c>
      <c r="AB4857" s="46" t="s">
        <v>20928</v>
      </c>
      <c r="AR4857" s="95"/>
    </row>
    <row r="4858" spans="1:44" ht="15" customHeight="1">
      <c r="A4858" s="46">
        <v>5305</v>
      </c>
      <c r="B4858" s="46">
        <v>4858</v>
      </c>
      <c r="D4858" s="46" t="s">
        <v>18138</v>
      </c>
      <c r="G4858" s="46" t="s">
        <v>19878</v>
      </c>
      <c r="I4858" s="46" t="s">
        <v>20650</v>
      </c>
      <c r="P4858" s="43">
        <v>42818</v>
      </c>
      <c r="R4858" s="46">
        <v>28.9</v>
      </c>
      <c r="S4858" s="46">
        <v>27.6</v>
      </c>
      <c r="AA4858" s="46" t="s">
        <v>20717</v>
      </c>
      <c r="AB4858" s="46" t="s">
        <v>20928</v>
      </c>
      <c r="AR4858" s="95"/>
    </row>
    <row r="4859" spans="1:44" ht="15" customHeight="1">
      <c r="A4859" s="46">
        <v>5306</v>
      </c>
      <c r="B4859" s="46">
        <v>4859</v>
      </c>
      <c r="D4859" s="46" t="s">
        <v>18139</v>
      </c>
      <c r="G4859" s="46" t="s">
        <v>19879</v>
      </c>
      <c r="I4859" s="46" t="s">
        <v>20537</v>
      </c>
      <c r="P4859" s="43">
        <v>42818</v>
      </c>
      <c r="R4859" s="46">
        <v>31.9</v>
      </c>
      <c r="S4859" s="46">
        <v>15.4</v>
      </c>
      <c r="AA4859" s="46" t="s">
        <v>20717</v>
      </c>
      <c r="AB4859" s="46" t="s">
        <v>20929</v>
      </c>
      <c r="AR4859" s="95"/>
    </row>
    <row r="4860" spans="1:44" ht="15" customHeight="1">
      <c r="A4860" s="46">
        <v>5307</v>
      </c>
      <c r="B4860" s="46">
        <v>4860</v>
      </c>
      <c r="D4860" s="46" t="s">
        <v>18140</v>
      </c>
      <c r="G4860" s="46" t="s">
        <v>19880</v>
      </c>
      <c r="I4860" s="46" t="s">
        <v>20510</v>
      </c>
      <c r="P4860" s="43">
        <v>42825</v>
      </c>
      <c r="R4860" s="46">
        <v>53</v>
      </c>
      <c r="S4860" s="46">
        <v>9.68</v>
      </c>
      <c r="AA4860" s="46" t="s">
        <v>20717</v>
      </c>
      <c r="AB4860" s="46" t="s">
        <v>20930</v>
      </c>
      <c r="AR4860" s="95"/>
    </row>
    <row r="4861" spans="1:44" ht="15" customHeight="1">
      <c r="A4861" s="46">
        <v>5308</v>
      </c>
      <c r="B4861" s="46">
        <v>4861</v>
      </c>
      <c r="D4861" s="46" t="s">
        <v>18141</v>
      </c>
      <c r="G4861" s="46" t="s">
        <v>19881</v>
      </c>
      <c r="I4861" s="46" t="s">
        <v>20501</v>
      </c>
      <c r="P4861" s="43">
        <v>42825</v>
      </c>
      <c r="R4861" s="46">
        <v>53</v>
      </c>
      <c r="S4861" s="46">
        <v>9.85</v>
      </c>
      <c r="AA4861" s="46" t="s">
        <v>20717</v>
      </c>
      <c r="AB4861" s="46" t="s">
        <v>20931</v>
      </c>
      <c r="AR4861" s="95"/>
    </row>
    <row r="4862" spans="1:44" ht="15" customHeight="1">
      <c r="A4862" s="46">
        <v>5309</v>
      </c>
      <c r="B4862" s="46">
        <v>4862</v>
      </c>
      <c r="D4862" s="46" t="s">
        <v>18142</v>
      </c>
      <c r="G4862" s="46" t="s">
        <v>19882</v>
      </c>
      <c r="I4862" s="46" t="s">
        <v>20651</v>
      </c>
      <c r="P4862" s="43">
        <v>42825</v>
      </c>
      <c r="R4862" s="46">
        <v>56</v>
      </c>
      <c r="S4862" s="46">
        <v>38.9</v>
      </c>
      <c r="AA4862" s="46" t="s">
        <v>20717</v>
      </c>
      <c r="AB4862" s="46" t="s">
        <v>20932</v>
      </c>
      <c r="AR4862" s="95"/>
    </row>
    <row r="4863" spans="1:44" ht="15" customHeight="1">
      <c r="A4863" s="46">
        <v>5310</v>
      </c>
      <c r="B4863" s="46">
        <v>4863</v>
      </c>
      <c r="D4863" s="46" t="s">
        <v>18143</v>
      </c>
      <c r="G4863" s="46" t="s">
        <v>19883</v>
      </c>
      <c r="I4863" s="46" t="s">
        <v>20354</v>
      </c>
      <c r="P4863" s="43">
        <v>42825</v>
      </c>
      <c r="R4863" s="46">
        <v>34</v>
      </c>
      <c r="S4863" s="46">
        <v>15.3</v>
      </c>
      <c r="AA4863" s="46" t="s">
        <v>20717</v>
      </c>
      <c r="AB4863" s="46" t="s">
        <v>20933</v>
      </c>
      <c r="AR4863" s="95"/>
    </row>
    <row r="4864" spans="1:44" ht="15" customHeight="1">
      <c r="A4864" s="46">
        <v>5311</v>
      </c>
      <c r="B4864" s="46">
        <v>4864</v>
      </c>
      <c r="D4864" s="46" t="s">
        <v>18144</v>
      </c>
      <c r="G4864" s="46" t="s">
        <v>19826</v>
      </c>
      <c r="I4864" s="46" t="s">
        <v>20645</v>
      </c>
      <c r="AA4864" s="46" t="s">
        <v>20717</v>
      </c>
      <c r="AB4864" s="46" t="s">
        <v>20894</v>
      </c>
      <c r="AR4864" s="95"/>
    </row>
    <row r="4865" spans="1:44" ht="15" customHeight="1">
      <c r="A4865" s="46">
        <v>5312</v>
      </c>
      <c r="B4865" s="46">
        <v>4865</v>
      </c>
      <c r="D4865" s="46" t="s">
        <v>18145</v>
      </c>
      <c r="E4865" s="46" t="s">
        <v>18669</v>
      </c>
      <c r="G4865" s="46" t="s">
        <v>19518</v>
      </c>
      <c r="I4865" s="46" t="s">
        <v>20390</v>
      </c>
      <c r="P4865" s="43">
        <v>42934</v>
      </c>
      <c r="R4865" s="46">
        <v>9.5399999999999991</v>
      </c>
      <c r="AA4865" s="46" t="s">
        <v>20717</v>
      </c>
      <c r="AB4865" s="46" t="s">
        <v>20934</v>
      </c>
      <c r="AR4865" s="95"/>
    </row>
    <row r="4866" spans="1:44" ht="15" customHeight="1">
      <c r="A4866" s="46">
        <v>5313</v>
      </c>
      <c r="B4866" s="46">
        <v>4866</v>
      </c>
      <c r="D4866" s="46" t="s">
        <v>18146</v>
      </c>
      <c r="E4866" s="46" t="s">
        <v>18670</v>
      </c>
      <c r="G4866" s="46" t="s">
        <v>19884</v>
      </c>
      <c r="I4866" s="46" t="s">
        <v>20652</v>
      </c>
      <c r="P4866" s="43">
        <v>42934</v>
      </c>
      <c r="R4866" s="46">
        <v>12.5</v>
      </c>
      <c r="AA4866" s="46" t="s">
        <v>20717</v>
      </c>
      <c r="AB4866" s="46" t="s">
        <v>20934</v>
      </c>
      <c r="AR4866" s="95"/>
    </row>
    <row r="4867" spans="1:44" ht="15" customHeight="1">
      <c r="A4867" s="46">
        <v>5314</v>
      </c>
      <c r="B4867" s="46">
        <v>4867</v>
      </c>
      <c r="D4867" s="46" t="s">
        <v>18147</v>
      </c>
      <c r="E4867" s="46" t="s">
        <v>18671</v>
      </c>
      <c r="G4867" s="46" t="s">
        <v>19885</v>
      </c>
      <c r="I4867" s="46" t="s">
        <v>20548</v>
      </c>
      <c r="P4867" s="43">
        <v>42934</v>
      </c>
      <c r="R4867" s="46">
        <v>24.8</v>
      </c>
      <c r="AA4867" s="46" t="s">
        <v>20717</v>
      </c>
      <c r="AB4867" s="46" t="s">
        <v>20934</v>
      </c>
      <c r="AR4867" s="95"/>
    </row>
    <row r="4868" spans="1:44" ht="15" customHeight="1">
      <c r="A4868" s="46">
        <v>5315</v>
      </c>
      <c r="B4868" s="46">
        <v>4868</v>
      </c>
      <c r="D4868" s="46" t="s">
        <v>18148</v>
      </c>
      <c r="E4868" s="46" t="s">
        <v>18672</v>
      </c>
      <c r="G4868" s="46" t="s">
        <v>19886</v>
      </c>
      <c r="I4868" s="46" t="s">
        <v>20557</v>
      </c>
      <c r="P4868" s="43">
        <v>42934</v>
      </c>
      <c r="R4868" s="46">
        <v>26.8</v>
      </c>
      <c r="AA4868" s="46" t="s">
        <v>20717</v>
      </c>
      <c r="AB4868" s="46" t="s">
        <v>20935</v>
      </c>
      <c r="AR4868" s="95"/>
    </row>
    <row r="4869" spans="1:44" ht="15" customHeight="1">
      <c r="A4869" s="46">
        <v>5316</v>
      </c>
      <c r="B4869" s="46">
        <v>4869</v>
      </c>
      <c r="D4869" s="46" t="s">
        <v>18149</v>
      </c>
      <c r="E4869" s="46" t="s">
        <v>18673</v>
      </c>
      <c r="G4869" s="46" t="s">
        <v>19887</v>
      </c>
      <c r="I4869" s="46" t="s">
        <v>20548</v>
      </c>
      <c r="P4869" s="43">
        <v>42934</v>
      </c>
      <c r="R4869" s="46">
        <v>8.6999999999999993</v>
      </c>
      <c r="AA4869" s="46" t="s">
        <v>20717</v>
      </c>
      <c r="AB4869" s="46" t="s">
        <v>20935</v>
      </c>
      <c r="AR4869" s="95"/>
    </row>
    <row r="4870" spans="1:44" ht="15" customHeight="1">
      <c r="A4870" s="46">
        <v>5317</v>
      </c>
      <c r="B4870" s="46">
        <v>4870</v>
      </c>
      <c r="D4870" s="46" t="s">
        <v>18150</v>
      </c>
      <c r="E4870" s="46" t="s">
        <v>18674</v>
      </c>
      <c r="G4870" s="46" t="s">
        <v>19888</v>
      </c>
      <c r="I4870" s="46" t="s">
        <v>20653</v>
      </c>
      <c r="P4870" s="43">
        <v>42934</v>
      </c>
      <c r="R4870" s="46">
        <v>7.39</v>
      </c>
      <c r="AA4870" s="46" t="s">
        <v>20717</v>
      </c>
      <c r="AB4870" s="46" t="s">
        <v>20934</v>
      </c>
      <c r="AR4870" s="95"/>
    </row>
    <row r="4871" spans="1:44" ht="15" customHeight="1">
      <c r="A4871" s="46">
        <v>5318</v>
      </c>
      <c r="B4871" s="46">
        <v>4871</v>
      </c>
      <c r="D4871" s="46" t="s">
        <v>18151</v>
      </c>
      <c r="E4871" s="46" t="s">
        <v>18675</v>
      </c>
      <c r="G4871" s="46">
        <v>2017101</v>
      </c>
      <c r="I4871" s="46" t="s">
        <v>20654</v>
      </c>
      <c r="P4871" s="43">
        <v>42934</v>
      </c>
      <c r="R4871" s="46">
        <v>18.8</v>
      </c>
      <c r="AA4871" s="46" t="s">
        <v>20717</v>
      </c>
      <c r="AB4871" s="46" t="s">
        <v>20936</v>
      </c>
      <c r="AR4871" s="95"/>
    </row>
    <row r="4872" spans="1:44" ht="15" customHeight="1">
      <c r="A4872" s="46">
        <v>5319</v>
      </c>
      <c r="B4872" s="46">
        <v>4872</v>
      </c>
      <c r="D4872" s="46" t="s">
        <v>18152</v>
      </c>
      <c r="E4872" s="46" t="s">
        <v>18676</v>
      </c>
      <c r="G4872" s="46">
        <v>2017103</v>
      </c>
      <c r="I4872" s="46" t="s">
        <v>20598</v>
      </c>
      <c r="P4872" s="43">
        <v>42934</v>
      </c>
      <c r="R4872" s="46">
        <v>27.9</v>
      </c>
      <c r="AA4872" s="46" t="s">
        <v>20717</v>
      </c>
      <c r="AB4872" s="46" t="s">
        <v>20936</v>
      </c>
      <c r="AR4872" s="95"/>
    </row>
    <row r="4873" spans="1:44" ht="15" customHeight="1">
      <c r="A4873" s="46">
        <v>5320</v>
      </c>
      <c r="B4873" s="46">
        <v>4873</v>
      </c>
      <c r="D4873" s="46" t="s">
        <v>18153</v>
      </c>
      <c r="E4873" s="46" t="s">
        <v>18677</v>
      </c>
      <c r="G4873" s="46">
        <v>2017104</v>
      </c>
      <c r="I4873" s="46" t="s">
        <v>20574</v>
      </c>
      <c r="P4873" s="43">
        <v>42934</v>
      </c>
      <c r="R4873" s="46">
        <v>37.9</v>
      </c>
      <c r="AA4873" s="46" t="s">
        <v>20717</v>
      </c>
      <c r="AB4873" s="46" t="s">
        <v>20936</v>
      </c>
      <c r="AR4873" s="95"/>
    </row>
    <row r="4874" spans="1:44" ht="15" customHeight="1">
      <c r="A4874" s="46">
        <v>5321</v>
      </c>
      <c r="B4874" s="46">
        <v>4874</v>
      </c>
      <c r="D4874" s="46" t="s">
        <v>18154</v>
      </c>
      <c r="E4874" s="46" t="s">
        <v>18678</v>
      </c>
      <c r="G4874" s="46">
        <v>2017106</v>
      </c>
      <c r="I4874" s="46" t="s">
        <v>20589</v>
      </c>
      <c r="P4874" s="43">
        <v>42934</v>
      </c>
      <c r="R4874" s="46">
        <v>30.3</v>
      </c>
      <c r="AA4874" s="46" t="s">
        <v>20717</v>
      </c>
      <c r="AB4874" s="46" t="s">
        <v>20936</v>
      </c>
      <c r="AR4874" s="95"/>
    </row>
    <row r="4875" spans="1:44" ht="15" customHeight="1">
      <c r="A4875" s="46">
        <v>5322</v>
      </c>
      <c r="B4875" s="46">
        <v>4875</v>
      </c>
      <c r="D4875" s="46" t="s">
        <v>18155</v>
      </c>
      <c r="E4875" s="46" t="s">
        <v>18679</v>
      </c>
      <c r="G4875" s="46">
        <v>2017107</v>
      </c>
      <c r="I4875" s="46" t="s">
        <v>20598</v>
      </c>
      <c r="P4875" s="43">
        <v>42934</v>
      </c>
      <c r="R4875" s="46">
        <v>28.9</v>
      </c>
      <c r="AA4875" s="46" t="s">
        <v>20717</v>
      </c>
      <c r="AB4875" s="46" t="s">
        <v>20936</v>
      </c>
      <c r="AR4875" s="95"/>
    </row>
    <row r="4876" spans="1:44" ht="15" customHeight="1">
      <c r="A4876" s="46">
        <v>5323</v>
      </c>
      <c r="B4876" s="46">
        <v>4876</v>
      </c>
      <c r="D4876" s="46" t="s">
        <v>18156</v>
      </c>
      <c r="E4876" s="46" t="s">
        <v>18680</v>
      </c>
      <c r="G4876" s="46">
        <v>2017108</v>
      </c>
      <c r="I4876" s="46" t="s">
        <v>20588</v>
      </c>
      <c r="P4876" s="43">
        <v>42934</v>
      </c>
      <c r="R4876" s="46">
        <v>34</v>
      </c>
      <c r="AA4876" s="46" t="s">
        <v>20717</v>
      </c>
      <c r="AB4876" s="46" t="s">
        <v>20936</v>
      </c>
      <c r="AR4876" s="95"/>
    </row>
    <row r="4877" spans="1:44" ht="15" customHeight="1">
      <c r="A4877" s="46">
        <v>5324</v>
      </c>
      <c r="B4877" s="46">
        <v>4877</v>
      </c>
      <c r="D4877" s="46" t="s">
        <v>18157</v>
      </c>
      <c r="E4877" s="46" t="s">
        <v>18681</v>
      </c>
      <c r="G4877" s="46">
        <v>2017109</v>
      </c>
      <c r="I4877" s="46" t="s">
        <v>20655</v>
      </c>
      <c r="P4877" s="43">
        <v>42935</v>
      </c>
      <c r="R4877" s="46">
        <v>16.5</v>
      </c>
      <c r="AA4877" s="46" t="s">
        <v>20717</v>
      </c>
      <c r="AB4877" s="46" t="s">
        <v>20936</v>
      </c>
      <c r="AR4877" s="95"/>
    </row>
    <row r="4878" spans="1:44" ht="15" customHeight="1">
      <c r="A4878" s="46">
        <v>5325</v>
      </c>
      <c r="B4878" s="46">
        <v>4878</v>
      </c>
      <c r="D4878" s="46" t="s">
        <v>18158</v>
      </c>
      <c r="E4878" s="46" t="s">
        <v>18682</v>
      </c>
      <c r="G4878" s="46">
        <v>2017110</v>
      </c>
      <c r="I4878" s="46" t="s">
        <v>20655</v>
      </c>
      <c r="P4878" s="43">
        <v>42935</v>
      </c>
      <c r="R4878" s="46">
        <v>30</v>
      </c>
      <c r="AA4878" s="46" t="s">
        <v>20717</v>
      </c>
      <c r="AB4878" s="46" t="s">
        <v>20936</v>
      </c>
      <c r="AR4878" s="95" t="s">
        <v>18682</v>
      </c>
    </row>
    <row r="4879" spans="1:44" ht="15" customHeight="1">
      <c r="A4879" s="46">
        <v>5326</v>
      </c>
      <c r="B4879" s="46">
        <v>4879</v>
      </c>
      <c r="D4879" s="46" t="s">
        <v>18159</v>
      </c>
      <c r="E4879" s="46" t="s">
        <v>18683</v>
      </c>
      <c r="G4879" s="46">
        <v>2017111</v>
      </c>
      <c r="I4879" s="46" t="s">
        <v>20585</v>
      </c>
      <c r="P4879" s="43">
        <v>42935</v>
      </c>
      <c r="R4879" s="46">
        <v>40.700000000000003</v>
      </c>
      <c r="AA4879" s="46" t="s">
        <v>20717</v>
      </c>
      <c r="AB4879" s="46" t="s">
        <v>20936</v>
      </c>
      <c r="AR4879" s="95"/>
    </row>
    <row r="4880" spans="1:44" ht="15" customHeight="1">
      <c r="A4880" s="46">
        <v>5327</v>
      </c>
      <c r="B4880" s="46">
        <v>4880</v>
      </c>
      <c r="D4880" s="46" t="s">
        <v>18160</v>
      </c>
      <c r="E4880" s="46" t="s">
        <v>18684</v>
      </c>
      <c r="G4880" s="46">
        <v>2017112</v>
      </c>
      <c r="I4880" s="46" t="s">
        <v>20599</v>
      </c>
      <c r="P4880" s="43">
        <v>42935</v>
      </c>
      <c r="R4880" s="46">
        <v>28.8</v>
      </c>
      <c r="AA4880" s="46" t="s">
        <v>20717</v>
      </c>
      <c r="AB4880" s="46" t="s">
        <v>20936</v>
      </c>
      <c r="AR4880" s="95"/>
    </row>
    <row r="4881" spans="1:44" ht="15" customHeight="1">
      <c r="A4881" s="46">
        <v>5328</v>
      </c>
      <c r="B4881" s="46">
        <v>4881</v>
      </c>
      <c r="D4881" s="46" t="s">
        <v>18161</v>
      </c>
      <c r="E4881" s="46" t="s">
        <v>18685</v>
      </c>
      <c r="G4881" s="46">
        <v>2017113</v>
      </c>
      <c r="I4881" s="46" t="s">
        <v>20599</v>
      </c>
      <c r="P4881" s="43">
        <v>42935</v>
      </c>
      <c r="R4881" s="46">
        <v>29</v>
      </c>
      <c r="AA4881" s="46" t="s">
        <v>20717</v>
      </c>
      <c r="AB4881" s="46" t="s">
        <v>20936</v>
      </c>
      <c r="AR4881" s="95"/>
    </row>
    <row r="4882" spans="1:44" ht="15" customHeight="1">
      <c r="A4882" s="46">
        <v>5329</v>
      </c>
      <c r="B4882" s="46">
        <v>4882</v>
      </c>
      <c r="D4882" s="46" t="s">
        <v>18162</v>
      </c>
      <c r="E4882" s="46" t="s">
        <v>18686</v>
      </c>
      <c r="G4882" s="46">
        <v>2017114</v>
      </c>
      <c r="I4882" s="46" t="s">
        <v>20599</v>
      </c>
      <c r="P4882" s="43">
        <v>42935</v>
      </c>
      <c r="R4882" s="46">
        <v>20</v>
      </c>
      <c r="AA4882" s="46" t="s">
        <v>20717</v>
      </c>
      <c r="AB4882" s="46" t="s">
        <v>20936</v>
      </c>
      <c r="AR4882" s="95"/>
    </row>
    <row r="4883" spans="1:44" ht="15" customHeight="1">
      <c r="A4883" s="46">
        <v>5330</v>
      </c>
      <c r="B4883" s="46">
        <v>4883</v>
      </c>
      <c r="D4883" s="46" t="s">
        <v>18163</v>
      </c>
      <c r="E4883" s="46" t="s">
        <v>18687</v>
      </c>
      <c r="G4883" s="46">
        <v>2017115</v>
      </c>
      <c r="I4883" s="46" t="s">
        <v>20584</v>
      </c>
      <c r="P4883" s="43">
        <v>42935</v>
      </c>
      <c r="R4883" s="46">
        <v>4.63</v>
      </c>
      <c r="AA4883" s="46" t="s">
        <v>20717</v>
      </c>
      <c r="AB4883" s="46" t="s">
        <v>20936</v>
      </c>
      <c r="AR4883" s="95"/>
    </row>
    <row r="4884" spans="1:44" ht="15" customHeight="1">
      <c r="A4884" s="46">
        <v>5331</v>
      </c>
      <c r="B4884" s="46">
        <v>4884</v>
      </c>
      <c r="D4884" s="46" t="s">
        <v>18164</v>
      </c>
      <c r="E4884" s="46" t="s">
        <v>18688</v>
      </c>
      <c r="G4884" s="46">
        <v>2017116</v>
      </c>
      <c r="I4884" s="46" t="s">
        <v>20656</v>
      </c>
      <c r="P4884" s="43">
        <v>42935</v>
      </c>
      <c r="R4884" s="46">
        <v>6.17</v>
      </c>
      <c r="AA4884" s="46" t="s">
        <v>20717</v>
      </c>
      <c r="AB4884" s="46" t="s">
        <v>20936</v>
      </c>
      <c r="AR4884" s="95"/>
    </row>
    <row r="4885" spans="1:44" ht="15" customHeight="1">
      <c r="A4885" s="46">
        <v>5332</v>
      </c>
      <c r="B4885" s="46">
        <v>4885</v>
      </c>
      <c r="D4885" s="46" t="s">
        <v>18165</v>
      </c>
      <c r="E4885" s="46" t="s">
        <v>18689</v>
      </c>
      <c r="G4885" s="46">
        <v>2017117</v>
      </c>
      <c r="I4885" s="46" t="s">
        <v>20657</v>
      </c>
      <c r="P4885" s="43">
        <v>42935</v>
      </c>
      <c r="R4885" s="46">
        <v>12.6</v>
      </c>
      <c r="AA4885" s="46" t="s">
        <v>20717</v>
      </c>
      <c r="AB4885" s="46" t="s">
        <v>20936</v>
      </c>
      <c r="AR4885" s="95" t="s">
        <v>18689</v>
      </c>
    </row>
    <row r="4886" spans="1:44" ht="15" customHeight="1">
      <c r="A4886" s="46">
        <v>5333</v>
      </c>
      <c r="B4886" s="46">
        <v>4886</v>
      </c>
      <c r="D4886" s="46" t="s">
        <v>18166</v>
      </c>
      <c r="E4886" s="46" t="s">
        <v>18690</v>
      </c>
      <c r="G4886" s="46">
        <v>2017118</v>
      </c>
      <c r="I4886" s="46" t="s">
        <v>20658</v>
      </c>
      <c r="P4886" s="43">
        <v>42935</v>
      </c>
      <c r="R4886" s="46">
        <v>13.3</v>
      </c>
      <c r="AA4886" s="46" t="s">
        <v>20717</v>
      </c>
      <c r="AB4886" s="46" t="s">
        <v>20936</v>
      </c>
      <c r="AR4886" s="95"/>
    </row>
    <row r="4887" spans="1:44" ht="15" customHeight="1">
      <c r="A4887" s="46">
        <v>5334</v>
      </c>
      <c r="B4887" s="46">
        <v>4887</v>
      </c>
      <c r="D4887" s="46" t="s">
        <v>18167</v>
      </c>
      <c r="E4887" s="46" t="s">
        <v>18691</v>
      </c>
      <c r="G4887" s="46">
        <v>2017119</v>
      </c>
      <c r="I4887" s="46" t="s">
        <v>20580</v>
      </c>
      <c r="P4887" s="43">
        <v>42935</v>
      </c>
      <c r="R4887" s="46">
        <v>10.9</v>
      </c>
      <c r="AA4887" s="46" t="s">
        <v>20717</v>
      </c>
      <c r="AB4887" s="46" t="s">
        <v>20936</v>
      </c>
      <c r="AR4887" s="95"/>
    </row>
    <row r="4888" spans="1:44" ht="15" customHeight="1">
      <c r="A4888" s="46">
        <v>5335</v>
      </c>
      <c r="B4888" s="46">
        <v>4888</v>
      </c>
      <c r="D4888" s="46" t="s">
        <v>18168</v>
      </c>
      <c r="E4888" s="46" t="s">
        <v>18692</v>
      </c>
      <c r="G4888" s="46">
        <v>2017120</v>
      </c>
      <c r="I4888" s="46" t="s">
        <v>20580</v>
      </c>
      <c r="P4888" s="43">
        <v>42935</v>
      </c>
      <c r="R4888" s="46">
        <v>21.5</v>
      </c>
      <c r="AA4888" s="46" t="s">
        <v>20717</v>
      </c>
      <c r="AB4888" s="46" t="s">
        <v>20936</v>
      </c>
      <c r="AR4888" s="95"/>
    </row>
    <row r="4889" spans="1:44" ht="15" customHeight="1">
      <c r="A4889" s="46">
        <v>5336</v>
      </c>
      <c r="B4889" s="46">
        <v>4889</v>
      </c>
      <c r="D4889" s="46" t="s">
        <v>18169</v>
      </c>
      <c r="E4889" s="46" t="s">
        <v>18693</v>
      </c>
      <c r="G4889" s="46">
        <v>2017121</v>
      </c>
      <c r="I4889" s="46" t="s">
        <v>20659</v>
      </c>
      <c r="P4889" s="43">
        <v>42937</v>
      </c>
      <c r="R4889" s="46">
        <v>35.4</v>
      </c>
      <c r="AA4889" s="46" t="s">
        <v>20717</v>
      </c>
      <c r="AB4889" s="46" t="s">
        <v>20936</v>
      </c>
      <c r="AR4889" s="95"/>
    </row>
    <row r="4890" spans="1:44" ht="15" customHeight="1">
      <c r="A4890" s="46">
        <v>5337</v>
      </c>
      <c r="B4890" s="46">
        <v>4890</v>
      </c>
      <c r="D4890" s="46" t="s">
        <v>18170</v>
      </c>
      <c r="E4890" s="46" t="s">
        <v>18694</v>
      </c>
      <c r="G4890" s="46">
        <v>2017123</v>
      </c>
      <c r="I4890" s="46" t="s">
        <v>20584</v>
      </c>
      <c r="P4890" s="43">
        <v>42937</v>
      </c>
      <c r="R4890" s="46">
        <v>22.3</v>
      </c>
      <c r="AA4890" s="46" t="s">
        <v>20717</v>
      </c>
      <c r="AB4890" s="46" t="s">
        <v>20936</v>
      </c>
      <c r="AR4890" s="95"/>
    </row>
    <row r="4891" spans="1:44" ht="15" customHeight="1">
      <c r="A4891" s="46">
        <v>5338</v>
      </c>
      <c r="B4891" s="46">
        <v>4891</v>
      </c>
      <c r="D4891" s="46" t="s">
        <v>18171</v>
      </c>
      <c r="E4891" s="46" t="s">
        <v>18695</v>
      </c>
      <c r="G4891" s="46">
        <v>2017124</v>
      </c>
      <c r="I4891" s="46" t="s">
        <v>20579</v>
      </c>
      <c r="P4891" s="43">
        <v>42937</v>
      </c>
      <c r="R4891" s="46">
        <v>24.2</v>
      </c>
      <c r="AA4891" s="46" t="s">
        <v>20717</v>
      </c>
      <c r="AB4891" s="46" t="s">
        <v>20936</v>
      </c>
      <c r="AR4891" s="95" t="s">
        <v>18695</v>
      </c>
    </row>
    <row r="4892" spans="1:44" ht="15" customHeight="1">
      <c r="A4892" s="46">
        <v>5339</v>
      </c>
      <c r="B4892" s="46">
        <v>4892</v>
      </c>
      <c r="D4892" s="46" t="s">
        <v>18172</v>
      </c>
      <c r="E4892" s="46" t="s">
        <v>18696</v>
      </c>
      <c r="G4892" s="46">
        <v>2017125</v>
      </c>
      <c r="I4892" s="46" t="s">
        <v>20581</v>
      </c>
      <c r="P4892" s="43">
        <v>42937</v>
      </c>
      <c r="R4892" s="46">
        <v>15.3</v>
      </c>
      <c r="AA4892" s="46" t="s">
        <v>20717</v>
      </c>
      <c r="AB4892" s="46" t="s">
        <v>20936</v>
      </c>
      <c r="AR4892" s="95"/>
    </row>
    <row r="4893" spans="1:44" ht="15" customHeight="1">
      <c r="A4893" s="46">
        <v>5340</v>
      </c>
      <c r="B4893" s="46">
        <v>4893</v>
      </c>
      <c r="D4893" s="46" t="s">
        <v>18173</v>
      </c>
      <c r="E4893" s="46" t="s">
        <v>18697</v>
      </c>
      <c r="G4893" s="46">
        <v>2017126</v>
      </c>
      <c r="I4893" s="46" t="s">
        <v>20576</v>
      </c>
      <c r="P4893" s="43">
        <v>42937</v>
      </c>
      <c r="R4893" s="46">
        <v>38.700000000000003</v>
      </c>
      <c r="AA4893" s="46" t="s">
        <v>20717</v>
      </c>
      <c r="AB4893" s="46" t="s">
        <v>20936</v>
      </c>
      <c r="AR4893" s="95"/>
    </row>
    <row r="4894" spans="1:44" ht="15" customHeight="1">
      <c r="A4894" s="46">
        <v>5341</v>
      </c>
      <c r="B4894" s="46">
        <v>4894</v>
      </c>
      <c r="D4894" s="46" t="s">
        <v>18174</v>
      </c>
      <c r="E4894" s="46" t="s">
        <v>18698</v>
      </c>
      <c r="G4894" s="46">
        <v>2017127</v>
      </c>
      <c r="I4894" s="46" t="s">
        <v>20586</v>
      </c>
      <c r="P4894" s="43">
        <v>42937</v>
      </c>
      <c r="R4894" s="46">
        <v>27</v>
      </c>
      <c r="AA4894" s="46" t="s">
        <v>20717</v>
      </c>
      <c r="AB4894" s="46" t="s">
        <v>20936</v>
      </c>
      <c r="AR4894" s="95"/>
    </row>
    <row r="4895" spans="1:44" ht="15" customHeight="1">
      <c r="A4895" s="46">
        <v>5342</v>
      </c>
      <c r="B4895" s="46">
        <v>4895</v>
      </c>
      <c r="D4895" s="46" t="s">
        <v>18175</v>
      </c>
      <c r="E4895" s="46" t="s">
        <v>18699</v>
      </c>
      <c r="G4895" s="46">
        <v>2017128</v>
      </c>
      <c r="I4895" s="46" t="s">
        <v>20660</v>
      </c>
      <c r="P4895" s="43">
        <v>42937</v>
      </c>
      <c r="R4895" s="46">
        <v>22.8</v>
      </c>
      <c r="AA4895" s="46" t="s">
        <v>20717</v>
      </c>
      <c r="AB4895" s="46" t="s">
        <v>20936</v>
      </c>
      <c r="AR4895" s="95"/>
    </row>
    <row r="4896" spans="1:44" ht="15" customHeight="1">
      <c r="A4896" s="46">
        <v>5343</v>
      </c>
      <c r="B4896" s="46">
        <v>4896</v>
      </c>
      <c r="D4896" s="46" t="s">
        <v>18176</v>
      </c>
      <c r="E4896" s="46" t="s">
        <v>18700</v>
      </c>
      <c r="G4896" s="46">
        <v>2017129</v>
      </c>
      <c r="I4896" s="46" t="s">
        <v>20577</v>
      </c>
      <c r="P4896" s="43">
        <v>42937</v>
      </c>
      <c r="R4896" s="46">
        <v>28.3</v>
      </c>
      <c r="AA4896" s="46" t="s">
        <v>20717</v>
      </c>
      <c r="AB4896" s="46" t="s">
        <v>20936</v>
      </c>
      <c r="AR4896" s="95"/>
    </row>
    <row r="4897" spans="1:44" ht="15" customHeight="1">
      <c r="A4897" s="46">
        <v>5344</v>
      </c>
      <c r="B4897" s="46">
        <v>4897</v>
      </c>
      <c r="D4897" s="46" t="s">
        <v>18177</v>
      </c>
      <c r="E4897" s="46" t="s">
        <v>18701</v>
      </c>
      <c r="G4897" s="46">
        <v>2017130</v>
      </c>
      <c r="I4897" s="46" t="s">
        <v>20580</v>
      </c>
      <c r="P4897" s="43">
        <v>42937</v>
      </c>
      <c r="R4897" s="46">
        <v>20.2</v>
      </c>
      <c r="AA4897" s="46" t="s">
        <v>20717</v>
      </c>
      <c r="AB4897" s="46" t="s">
        <v>20936</v>
      </c>
      <c r="AR4897" s="95"/>
    </row>
    <row r="4898" spans="1:44" ht="15" customHeight="1">
      <c r="A4898" s="46">
        <v>5345</v>
      </c>
      <c r="B4898" s="46">
        <v>4898</v>
      </c>
      <c r="D4898" s="46" t="s">
        <v>18178</v>
      </c>
      <c r="E4898" s="46" t="s">
        <v>18702</v>
      </c>
      <c r="G4898" s="46">
        <v>2017131</v>
      </c>
      <c r="I4898" s="46" t="s">
        <v>20661</v>
      </c>
      <c r="P4898" s="43">
        <v>42937</v>
      </c>
      <c r="R4898" s="46">
        <v>25.8</v>
      </c>
      <c r="AA4898" s="46" t="s">
        <v>20717</v>
      </c>
      <c r="AB4898" s="46" t="s">
        <v>20936</v>
      </c>
      <c r="AR4898" s="95" t="s">
        <v>18702</v>
      </c>
    </row>
    <row r="4899" spans="1:44" ht="15" customHeight="1">
      <c r="A4899" s="46">
        <v>5346</v>
      </c>
      <c r="B4899" s="46">
        <v>4899</v>
      </c>
      <c r="D4899" s="46" t="s">
        <v>18179</v>
      </c>
      <c r="E4899" s="46" t="s">
        <v>18703</v>
      </c>
      <c r="G4899" s="46">
        <v>2017132</v>
      </c>
      <c r="I4899" s="46" t="s">
        <v>20662</v>
      </c>
      <c r="P4899" s="43">
        <v>42937</v>
      </c>
      <c r="R4899" s="46">
        <v>14.5</v>
      </c>
      <c r="AA4899" s="46" t="s">
        <v>20717</v>
      </c>
      <c r="AB4899" s="46" t="s">
        <v>20936</v>
      </c>
      <c r="AR4899" s="95"/>
    </row>
    <row r="4900" spans="1:44" ht="15" customHeight="1">
      <c r="A4900" s="46">
        <v>5347</v>
      </c>
      <c r="B4900" s="46">
        <v>4900</v>
      </c>
      <c r="D4900" s="46" t="s">
        <v>18180</v>
      </c>
      <c r="E4900" s="46" t="s">
        <v>18704</v>
      </c>
      <c r="G4900" s="46">
        <v>2017133</v>
      </c>
      <c r="I4900" s="46" t="s">
        <v>20663</v>
      </c>
      <c r="P4900" s="43">
        <v>42937</v>
      </c>
      <c r="R4900" s="46">
        <v>17.100000000000001</v>
      </c>
      <c r="AA4900" s="46" t="s">
        <v>20717</v>
      </c>
      <c r="AB4900" s="46" t="s">
        <v>20936</v>
      </c>
      <c r="AR4900" s="95" t="s">
        <v>18704</v>
      </c>
    </row>
    <row r="4901" spans="1:44" ht="15" customHeight="1">
      <c r="A4901" s="46">
        <v>5348</v>
      </c>
      <c r="B4901" s="46">
        <v>4901</v>
      </c>
      <c r="D4901" s="46" t="s">
        <v>18181</v>
      </c>
      <c r="E4901" s="46" t="s">
        <v>18705</v>
      </c>
      <c r="G4901" s="46">
        <v>2017134</v>
      </c>
      <c r="I4901" s="46" t="s">
        <v>20589</v>
      </c>
      <c r="P4901" s="43">
        <v>42942</v>
      </c>
      <c r="R4901" s="46">
        <v>24</v>
      </c>
      <c r="S4901" s="46">
        <v>1.96</v>
      </c>
      <c r="AA4901" s="46" t="s">
        <v>20717</v>
      </c>
      <c r="AB4901" s="46" t="s">
        <v>20936</v>
      </c>
      <c r="AR4901" s="95"/>
    </row>
    <row r="4902" spans="1:44" ht="15" customHeight="1">
      <c r="A4902" s="46">
        <v>5349</v>
      </c>
      <c r="B4902" s="46">
        <v>4902</v>
      </c>
      <c r="D4902" s="46" t="s">
        <v>18182</v>
      </c>
      <c r="E4902" s="46" t="s">
        <v>18706</v>
      </c>
      <c r="G4902" s="46">
        <v>2017135</v>
      </c>
      <c r="I4902" s="46" t="s">
        <v>20664</v>
      </c>
      <c r="P4902" s="43">
        <v>42942</v>
      </c>
      <c r="R4902" s="46">
        <v>17.3</v>
      </c>
      <c r="S4902" s="46">
        <v>1.55</v>
      </c>
      <c r="AA4902" s="46" t="s">
        <v>20717</v>
      </c>
      <c r="AB4902" s="46" t="s">
        <v>20936</v>
      </c>
      <c r="AR4902" s="95"/>
    </row>
    <row r="4903" spans="1:44" ht="15" customHeight="1">
      <c r="A4903" s="46">
        <v>5350</v>
      </c>
      <c r="B4903" s="46">
        <v>4903</v>
      </c>
      <c r="D4903" s="46" t="s">
        <v>18183</v>
      </c>
      <c r="E4903" s="46" t="s">
        <v>18707</v>
      </c>
      <c r="G4903" s="46">
        <v>2017136</v>
      </c>
      <c r="I4903" s="46" t="s">
        <v>20665</v>
      </c>
      <c r="P4903" s="43">
        <v>42942</v>
      </c>
      <c r="R4903" s="46">
        <v>6.01</v>
      </c>
      <c r="S4903" s="46">
        <v>0.96699999999999997</v>
      </c>
      <c r="AA4903" s="46" t="s">
        <v>20717</v>
      </c>
      <c r="AB4903" s="46" t="s">
        <v>20936</v>
      </c>
      <c r="AR4903" s="95"/>
    </row>
    <row r="4904" spans="1:44" ht="15" customHeight="1">
      <c r="A4904" s="46">
        <v>5351</v>
      </c>
      <c r="B4904" s="46">
        <v>4904</v>
      </c>
      <c r="D4904" s="46" t="s">
        <v>18184</v>
      </c>
      <c r="E4904" s="46" t="s">
        <v>18708</v>
      </c>
      <c r="G4904" s="46">
        <v>2017137</v>
      </c>
      <c r="I4904" s="46" t="s">
        <v>20666</v>
      </c>
      <c r="P4904" s="43">
        <v>42942</v>
      </c>
      <c r="R4904" s="46">
        <v>6.54</v>
      </c>
      <c r="S4904" s="46">
        <v>0.51600000000000001</v>
      </c>
      <c r="AA4904" s="46" t="s">
        <v>20717</v>
      </c>
      <c r="AB4904" s="46" t="s">
        <v>20936</v>
      </c>
      <c r="AR4904" s="95" t="s">
        <v>18708</v>
      </c>
    </row>
    <row r="4905" spans="1:44" ht="15" customHeight="1">
      <c r="A4905" s="46">
        <v>5352</v>
      </c>
      <c r="B4905" s="46">
        <v>4905</v>
      </c>
      <c r="D4905" s="46" t="s">
        <v>18185</v>
      </c>
      <c r="E4905" s="46" t="s">
        <v>18709</v>
      </c>
      <c r="G4905" s="46">
        <v>2017138</v>
      </c>
      <c r="I4905" s="46" t="s">
        <v>20667</v>
      </c>
      <c r="P4905" s="43">
        <v>42942</v>
      </c>
      <c r="R4905" s="46">
        <v>3.84</v>
      </c>
      <c r="S4905" s="46">
        <v>0.47199999999999998</v>
      </c>
      <c r="AA4905" s="46" t="s">
        <v>20717</v>
      </c>
      <c r="AB4905" s="46" t="s">
        <v>20936</v>
      </c>
      <c r="AR4905" s="95"/>
    </row>
    <row r="4906" spans="1:44" ht="15" customHeight="1">
      <c r="A4906" s="46">
        <v>5353</v>
      </c>
      <c r="B4906" s="46">
        <v>4906</v>
      </c>
      <c r="D4906" s="46" t="s">
        <v>18186</v>
      </c>
      <c r="E4906" s="46" t="s">
        <v>18710</v>
      </c>
      <c r="G4906" s="46">
        <v>2017139</v>
      </c>
      <c r="I4906" s="46" t="s">
        <v>20595</v>
      </c>
      <c r="P4906" s="43">
        <v>42942</v>
      </c>
      <c r="R4906" s="46">
        <v>32</v>
      </c>
      <c r="S4906" s="46">
        <v>16.399999999999999</v>
      </c>
      <c r="AA4906" s="46" t="s">
        <v>20717</v>
      </c>
      <c r="AB4906" s="46" t="s">
        <v>20936</v>
      </c>
      <c r="AR4906" s="95"/>
    </row>
    <row r="4907" spans="1:44" ht="15" customHeight="1">
      <c r="A4907" s="46">
        <v>5354</v>
      </c>
      <c r="B4907" s="46">
        <v>4907</v>
      </c>
      <c r="D4907" s="46" t="s">
        <v>18187</v>
      </c>
      <c r="E4907" s="46" t="s">
        <v>18711</v>
      </c>
      <c r="G4907" s="46">
        <v>2017140</v>
      </c>
      <c r="I4907" s="46" t="s">
        <v>20668</v>
      </c>
      <c r="P4907" s="43">
        <v>42942</v>
      </c>
      <c r="R4907" s="46">
        <v>35.299999999999997</v>
      </c>
      <c r="S4907" s="46">
        <v>6.36</v>
      </c>
      <c r="AA4907" s="46" t="s">
        <v>20717</v>
      </c>
      <c r="AB4907" s="46" t="s">
        <v>20936</v>
      </c>
      <c r="AR4907" s="95"/>
    </row>
    <row r="4908" spans="1:44" ht="15" customHeight="1">
      <c r="A4908" s="46">
        <v>5355</v>
      </c>
      <c r="B4908" s="46">
        <v>4908</v>
      </c>
      <c r="D4908" s="46" t="s">
        <v>18188</v>
      </c>
      <c r="E4908" s="46" t="s">
        <v>18712</v>
      </c>
      <c r="G4908" s="46">
        <v>2017141</v>
      </c>
      <c r="I4908" s="46" t="s">
        <v>20584</v>
      </c>
      <c r="P4908" s="43">
        <v>42942</v>
      </c>
      <c r="R4908" s="46">
        <v>29.6</v>
      </c>
      <c r="S4908" s="46">
        <v>8.4</v>
      </c>
      <c r="AA4908" s="46" t="s">
        <v>20717</v>
      </c>
      <c r="AB4908" s="46" t="s">
        <v>20936</v>
      </c>
      <c r="AR4908" s="95"/>
    </row>
    <row r="4909" spans="1:44" ht="15" customHeight="1">
      <c r="A4909" s="46">
        <v>5356</v>
      </c>
      <c r="B4909" s="46">
        <v>4909</v>
      </c>
      <c r="D4909" s="46" t="s">
        <v>18189</v>
      </c>
      <c r="E4909" s="46" t="s">
        <v>18713</v>
      </c>
      <c r="G4909" s="46">
        <v>2017142</v>
      </c>
      <c r="I4909" s="46" t="s">
        <v>20574</v>
      </c>
      <c r="P4909" s="43">
        <v>42942</v>
      </c>
      <c r="R4909" s="46">
        <v>34.1</v>
      </c>
      <c r="S4909" s="46">
        <v>2.19</v>
      </c>
      <c r="AA4909" s="46" t="s">
        <v>20717</v>
      </c>
      <c r="AB4909" s="46" t="s">
        <v>20936</v>
      </c>
      <c r="AR4909" s="95"/>
    </row>
    <row r="4910" spans="1:44" ht="15" customHeight="1">
      <c r="A4910" s="46">
        <v>5357</v>
      </c>
      <c r="B4910" s="46">
        <v>4910</v>
      </c>
      <c r="D4910" s="46" t="s">
        <v>18190</v>
      </c>
      <c r="E4910" s="46" t="s">
        <v>18714</v>
      </c>
      <c r="G4910" s="46">
        <v>2017143</v>
      </c>
      <c r="I4910" s="46" t="s">
        <v>20584</v>
      </c>
      <c r="P4910" s="43">
        <v>42942</v>
      </c>
      <c r="R4910" s="46">
        <v>37.4</v>
      </c>
      <c r="S4910" s="46">
        <v>4.03</v>
      </c>
      <c r="AA4910" s="46" t="s">
        <v>20717</v>
      </c>
      <c r="AB4910" s="46" t="s">
        <v>20936</v>
      </c>
      <c r="AR4910" s="95"/>
    </row>
    <row r="4911" spans="1:44" ht="15" customHeight="1">
      <c r="A4911" s="46">
        <v>5358</v>
      </c>
      <c r="B4911" s="46">
        <v>4911</v>
      </c>
      <c r="D4911" s="46" t="s">
        <v>18191</v>
      </c>
      <c r="E4911" s="46" t="s">
        <v>18715</v>
      </c>
      <c r="G4911" s="46">
        <v>2017144</v>
      </c>
      <c r="I4911" s="46" t="s">
        <v>20639</v>
      </c>
      <c r="P4911" s="43">
        <v>42942</v>
      </c>
      <c r="R4911" s="46">
        <v>36.799999999999997</v>
      </c>
      <c r="S4911" s="46">
        <v>14.5</v>
      </c>
      <c r="AA4911" s="46" t="s">
        <v>20717</v>
      </c>
      <c r="AB4911" s="46" t="s">
        <v>20936</v>
      </c>
      <c r="AR4911" s="95"/>
    </row>
    <row r="4912" spans="1:44" ht="15" customHeight="1">
      <c r="A4912" s="46">
        <v>5359</v>
      </c>
      <c r="B4912" s="46">
        <v>4912</v>
      </c>
      <c r="D4912" s="46" t="s">
        <v>18192</v>
      </c>
      <c r="E4912" s="46" t="s">
        <v>18716</v>
      </c>
      <c r="G4912" s="46">
        <v>2017145</v>
      </c>
      <c r="I4912" s="46" t="s">
        <v>20584</v>
      </c>
      <c r="P4912" s="43">
        <v>42942</v>
      </c>
      <c r="R4912" s="46">
        <v>22.7</v>
      </c>
      <c r="S4912" s="46">
        <v>1.58</v>
      </c>
      <c r="AA4912" s="46" t="s">
        <v>20717</v>
      </c>
      <c r="AB4912" s="46" t="s">
        <v>20936</v>
      </c>
      <c r="AR4912" s="95"/>
    </row>
    <row r="4913" spans="1:44" ht="15" customHeight="1">
      <c r="A4913" s="46">
        <v>5360</v>
      </c>
      <c r="B4913" s="46">
        <v>4913</v>
      </c>
      <c r="D4913" s="46" t="s">
        <v>18193</v>
      </c>
      <c r="E4913" s="46" t="s">
        <v>18717</v>
      </c>
      <c r="G4913" s="46">
        <v>2017146</v>
      </c>
      <c r="I4913" s="46" t="s">
        <v>20574</v>
      </c>
      <c r="P4913" s="43">
        <v>42943</v>
      </c>
      <c r="R4913" s="46">
        <v>13.8</v>
      </c>
      <c r="AA4913" s="46" t="s">
        <v>20717</v>
      </c>
      <c r="AB4913" s="46" t="s">
        <v>20936</v>
      </c>
      <c r="AR4913" s="95"/>
    </row>
    <row r="4914" spans="1:44" ht="15" customHeight="1">
      <c r="A4914" s="46">
        <v>5361</v>
      </c>
      <c r="B4914" s="46">
        <v>4914</v>
      </c>
      <c r="D4914" s="46" t="s">
        <v>18194</v>
      </c>
      <c r="E4914" s="46" t="s">
        <v>18718</v>
      </c>
      <c r="G4914" s="46">
        <v>2017148</v>
      </c>
      <c r="I4914" s="46" t="s">
        <v>20669</v>
      </c>
      <c r="P4914" s="43">
        <v>42943</v>
      </c>
      <c r="R4914" s="46">
        <v>29.4</v>
      </c>
      <c r="AA4914" s="46" t="s">
        <v>20717</v>
      </c>
      <c r="AB4914" s="46" t="s">
        <v>20936</v>
      </c>
      <c r="AR4914" s="95"/>
    </row>
    <row r="4915" spans="1:44" ht="15" customHeight="1">
      <c r="A4915" s="46">
        <v>5362</v>
      </c>
      <c r="B4915" s="46">
        <v>4915</v>
      </c>
      <c r="D4915" s="46" t="s">
        <v>18195</v>
      </c>
      <c r="E4915" s="46" t="s">
        <v>18719</v>
      </c>
      <c r="G4915" s="46">
        <v>2017149</v>
      </c>
      <c r="I4915" s="46" t="s">
        <v>20669</v>
      </c>
      <c r="P4915" s="43">
        <v>42943</v>
      </c>
      <c r="R4915" s="46">
        <v>26.9</v>
      </c>
      <c r="AA4915" s="46" t="s">
        <v>20717</v>
      </c>
      <c r="AB4915" s="46" t="s">
        <v>20936</v>
      </c>
      <c r="AR4915" s="95"/>
    </row>
    <row r="4916" spans="1:44" ht="15" customHeight="1">
      <c r="A4916" s="46">
        <v>5363</v>
      </c>
      <c r="B4916" s="46">
        <v>4916</v>
      </c>
      <c r="D4916" s="46" t="s">
        <v>18196</v>
      </c>
      <c r="E4916" s="46" t="s">
        <v>18720</v>
      </c>
      <c r="G4916" s="46">
        <v>2017150</v>
      </c>
      <c r="I4916" s="46" t="s">
        <v>20670</v>
      </c>
      <c r="P4916" s="43">
        <v>42943</v>
      </c>
      <c r="R4916" s="46">
        <v>7.78</v>
      </c>
      <c r="AA4916" s="46" t="s">
        <v>20717</v>
      </c>
      <c r="AB4916" s="46" t="s">
        <v>20936</v>
      </c>
      <c r="AR4916" s="95"/>
    </row>
    <row r="4917" spans="1:44" ht="15" customHeight="1">
      <c r="A4917" s="46">
        <v>5364</v>
      </c>
      <c r="B4917" s="46">
        <v>4917</v>
      </c>
      <c r="D4917" s="46" t="s">
        <v>18197</v>
      </c>
      <c r="E4917" s="46" t="s">
        <v>18721</v>
      </c>
      <c r="G4917" s="46">
        <v>2017151</v>
      </c>
      <c r="I4917" s="46" t="s">
        <v>20592</v>
      </c>
      <c r="P4917" s="43">
        <v>42943</v>
      </c>
      <c r="R4917" s="46">
        <v>23.5</v>
      </c>
      <c r="AA4917" s="46" t="s">
        <v>20717</v>
      </c>
      <c r="AB4917" s="46" t="s">
        <v>20936</v>
      </c>
      <c r="AR4917" s="95" t="s">
        <v>18721</v>
      </c>
    </row>
    <row r="4918" spans="1:44" ht="15" customHeight="1">
      <c r="A4918" s="46">
        <v>5365</v>
      </c>
      <c r="B4918" s="46">
        <v>4918</v>
      </c>
      <c r="D4918" s="46" t="s">
        <v>18198</v>
      </c>
      <c r="E4918" s="46" t="s">
        <v>18722</v>
      </c>
      <c r="G4918" s="46">
        <v>2017152</v>
      </c>
      <c r="I4918" s="46" t="s">
        <v>20671</v>
      </c>
      <c r="P4918" s="43">
        <v>42943</v>
      </c>
      <c r="R4918" s="46">
        <v>28.6</v>
      </c>
      <c r="AA4918" s="46" t="s">
        <v>20717</v>
      </c>
      <c r="AB4918" s="46" t="s">
        <v>20936</v>
      </c>
      <c r="AR4918" s="95"/>
    </row>
    <row r="4919" spans="1:44" ht="15" customHeight="1">
      <c r="A4919" s="46">
        <v>5366</v>
      </c>
      <c r="B4919" s="46">
        <v>4919</v>
      </c>
      <c r="D4919" s="46" t="s">
        <v>18199</v>
      </c>
      <c r="E4919" s="46" t="s">
        <v>18723</v>
      </c>
      <c r="G4919" s="46">
        <v>2017153</v>
      </c>
      <c r="I4919" s="46" t="s">
        <v>20671</v>
      </c>
      <c r="P4919" s="43">
        <v>42943</v>
      </c>
      <c r="R4919" s="46">
        <v>22.8</v>
      </c>
      <c r="AA4919" s="46" t="s">
        <v>20717</v>
      </c>
      <c r="AB4919" s="46" t="s">
        <v>20936</v>
      </c>
      <c r="AR4919" s="95"/>
    </row>
    <row r="4920" spans="1:44" ht="15" customHeight="1">
      <c r="A4920" s="46">
        <v>5367</v>
      </c>
      <c r="B4920" s="46">
        <v>4920</v>
      </c>
      <c r="D4920" s="46" t="s">
        <v>18200</v>
      </c>
      <c r="E4920" s="46" t="s">
        <v>18724</v>
      </c>
      <c r="G4920" s="46">
        <v>2017154</v>
      </c>
      <c r="I4920" s="46" t="s">
        <v>20672</v>
      </c>
      <c r="P4920" s="43">
        <v>42943</v>
      </c>
      <c r="R4920" s="46">
        <v>27.1</v>
      </c>
      <c r="AA4920" s="46" t="s">
        <v>20717</v>
      </c>
      <c r="AB4920" s="46" t="s">
        <v>20936</v>
      </c>
      <c r="AR4920" s="95"/>
    </row>
    <row r="4921" spans="1:44" ht="15" customHeight="1">
      <c r="A4921" s="46">
        <v>5368</v>
      </c>
      <c r="B4921" s="46">
        <v>4921</v>
      </c>
      <c r="D4921" s="46" t="s">
        <v>18201</v>
      </c>
      <c r="E4921" s="46" t="s">
        <v>18725</v>
      </c>
      <c r="G4921" s="46">
        <v>2017155</v>
      </c>
      <c r="I4921" s="46" t="s">
        <v>20673</v>
      </c>
      <c r="P4921" s="43">
        <v>42943</v>
      </c>
      <c r="R4921" s="46">
        <v>24.5</v>
      </c>
      <c r="AA4921" s="46" t="s">
        <v>20717</v>
      </c>
      <c r="AB4921" s="46" t="s">
        <v>20936</v>
      </c>
      <c r="AR4921" s="95"/>
    </row>
    <row r="4922" spans="1:44" ht="15" customHeight="1">
      <c r="A4922" s="46">
        <v>5369</v>
      </c>
      <c r="B4922" s="46">
        <v>4922</v>
      </c>
      <c r="D4922" s="46" t="s">
        <v>18202</v>
      </c>
      <c r="E4922" s="46" t="s">
        <v>18726</v>
      </c>
      <c r="G4922" s="46">
        <v>2017156</v>
      </c>
      <c r="I4922" s="46" t="s">
        <v>20674</v>
      </c>
      <c r="P4922" s="43">
        <v>42943</v>
      </c>
      <c r="R4922" s="46">
        <v>22.9</v>
      </c>
      <c r="AA4922" s="46" t="s">
        <v>20717</v>
      </c>
      <c r="AB4922" s="46" t="s">
        <v>20936</v>
      </c>
      <c r="AR4922" s="95"/>
    </row>
    <row r="4923" spans="1:44" ht="15" customHeight="1">
      <c r="A4923" s="46">
        <v>5370</v>
      </c>
      <c r="B4923" s="46">
        <v>4923</v>
      </c>
      <c r="D4923" s="46" t="s">
        <v>18203</v>
      </c>
      <c r="E4923" s="46" t="s">
        <v>18727</v>
      </c>
      <c r="G4923" s="46">
        <v>2017157</v>
      </c>
      <c r="I4923" s="46" t="s">
        <v>20675</v>
      </c>
      <c r="P4923" s="43">
        <v>42943</v>
      </c>
      <c r="R4923" s="46">
        <v>18.3</v>
      </c>
      <c r="AA4923" s="46" t="s">
        <v>20717</v>
      </c>
      <c r="AB4923" s="46" t="s">
        <v>20936</v>
      </c>
      <c r="AR4923" s="95"/>
    </row>
    <row r="4924" spans="1:44" ht="15" customHeight="1">
      <c r="A4924" s="46">
        <v>5371</v>
      </c>
      <c r="B4924" s="46">
        <v>4924</v>
      </c>
      <c r="D4924" s="46" t="s">
        <v>18204</v>
      </c>
      <c r="E4924" s="46" t="s">
        <v>18728</v>
      </c>
      <c r="G4924" s="46">
        <v>2017158</v>
      </c>
      <c r="I4924" s="46" t="s">
        <v>20675</v>
      </c>
      <c r="P4924" s="43">
        <v>42943</v>
      </c>
      <c r="R4924" s="46">
        <v>12.6</v>
      </c>
      <c r="AA4924" s="46" t="s">
        <v>20717</v>
      </c>
      <c r="AB4924" s="46" t="s">
        <v>20936</v>
      </c>
      <c r="AR4924" s="95"/>
    </row>
    <row r="4925" spans="1:44" ht="15" customHeight="1">
      <c r="A4925" s="46">
        <v>5372</v>
      </c>
      <c r="B4925" s="46">
        <v>4925</v>
      </c>
      <c r="D4925" s="46" t="s">
        <v>18205</v>
      </c>
      <c r="E4925" s="46" t="s">
        <v>18729</v>
      </c>
      <c r="G4925" s="46">
        <v>2017159</v>
      </c>
      <c r="I4925" s="46" t="s">
        <v>20675</v>
      </c>
      <c r="P4925" s="43">
        <v>42950</v>
      </c>
      <c r="R4925" s="46">
        <v>36.1</v>
      </c>
      <c r="S4925" s="46">
        <v>8.18</v>
      </c>
      <c r="AA4925" s="46" t="s">
        <v>20717</v>
      </c>
      <c r="AB4925" s="46" t="s">
        <v>20936</v>
      </c>
      <c r="AR4925" s="95"/>
    </row>
    <row r="4926" spans="1:44" ht="15" customHeight="1">
      <c r="A4926" s="46">
        <v>5373</v>
      </c>
      <c r="B4926" s="46">
        <v>4926</v>
      </c>
      <c r="D4926" s="46" t="s">
        <v>18206</v>
      </c>
      <c r="E4926" s="46" t="s">
        <v>18730</v>
      </c>
      <c r="G4926" s="46">
        <v>2017160</v>
      </c>
      <c r="I4926" s="46" t="s">
        <v>20595</v>
      </c>
      <c r="P4926" s="43">
        <v>42950</v>
      </c>
      <c r="R4926" s="46">
        <v>52</v>
      </c>
      <c r="S4926" s="46">
        <v>13.3</v>
      </c>
      <c r="AA4926" s="46" t="s">
        <v>20717</v>
      </c>
      <c r="AB4926" s="46" t="s">
        <v>20936</v>
      </c>
      <c r="AR4926" s="95"/>
    </row>
    <row r="4927" spans="1:44" ht="15" customHeight="1">
      <c r="A4927" s="46">
        <v>5374</v>
      </c>
      <c r="B4927" s="46">
        <v>4927</v>
      </c>
      <c r="D4927" s="46" t="s">
        <v>18207</v>
      </c>
      <c r="E4927" s="46" t="s">
        <v>18731</v>
      </c>
      <c r="G4927" s="46">
        <v>2017161</v>
      </c>
      <c r="I4927" s="46" t="s">
        <v>20595</v>
      </c>
      <c r="P4927" s="43">
        <v>42950</v>
      </c>
      <c r="R4927" s="46">
        <v>18.100000000000001</v>
      </c>
      <c r="S4927" s="46">
        <v>19.7</v>
      </c>
      <c r="AA4927" s="46" t="s">
        <v>20717</v>
      </c>
      <c r="AB4927" s="46" t="s">
        <v>20936</v>
      </c>
      <c r="AR4927" s="95"/>
    </row>
    <row r="4928" spans="1:44" ht="15" customHeight="1">
      <c r="A4928" s="46">
        <v>5375</v>
      </c>
      <c r="B4928" s="46">
        <v>4928</v>
      </c>
      <c r="D4928" s="46" t="s">
        <v>18208</v>
      </c>
      <c r="E4928" s="46" t="s">
        <v>18732</v>
      </c>
      <c r="G4928" s="46">
        <v>2017162</v>
      </c>
      <c r="I4928" s="46" t="s">
        <v>20595</v>
      </c>
      <c r="P4928" s="43">
        <v>42950</v>
      </c>
      <c r="R4928" s="46">
        <v>12.7</v>
      </c>
      <c r="S4928" s="46">
        <v>17.8</v>
      </c>
      <c r="AA4928" s="46" t="s">
        <v>20717</v>
      </c>
      <c r="AB4928" s="46" t="s">
        <v>20936</v>
      </c>
      <c r="AR4928" s="95"/>
    </row>
    <row r="4929" spans="1:44" ht="15" customHeight="1">
      <c r="A4929" s="46">
        <v>5376</v>
      </c>
      <c r="B4929" s="46">
        <v>4929</v>
      </c>
      <c r="D4929" s="46" t="s">
        <v>18209</v>
      </c>
      <c r="E4929" s="46" t="s">
        <v>18733</v>
      </c>
      <c r="G4929" s="46">
        <v>2017163</v>
      </c>
      <c r="I4929" s="46" t="s">
        <v>20595</v>
      </c>
      <c r="P4929" s="43">
        <v>42950</v>
      </c>
      <c r="R4929" s="46">
        <v>35.200000000000003</v>
      </c>
      <c r="S4929" s="46">
        <v>30.9</v>
      </c>
      <c r="AA4929" s="46" t="s">
        <v>20717</v>
      </c>
      <c r="AB4929" s="46" t="s">
        <v>20936</v>
      </c>
      <c r="AR4929" s="95"/>
    </row>
    <row r="4930" spans="1:44" ht="15" customHeight="1">
      <c r="A4930" s="46">
        <v>5377</v>
      </c>
      <c r="B4930" s="46">
        <v>4930</v>
      </c>
      <c r="D4930" s="46" t="s">
        <v>18210</v>
      </c>
      <c r="E4930" s="46" t="s">
        <v>18734</v>
      </c>
      <c r="I4930" s="46" t="s">
        <v>20676</v>
      </c>
      <c r="P4930" s="43">
        <v>42950</v>
      </c>
      <c r="R4930" s="46">
        <v>58</v>
      </c>
      <c r="S4930" s="46">
        <v>17.5</v>
      </c>
      <c r="AA4930" s="46" t="s">
        <v>20717</v>
      </c>
      <c r="AB4930" s="46" t="s">
        <v>12883</v>
      </c>
      <c r="AR4930" s="95"/>
    </row>
    <row r="4931" spans="1:44" ht="15" customHeight="1">
      <c r="A4931" s="46">
        <v>5378</v>
      </c>
      <c r="B4931" s="46">
        <v>4931</v>
      </c>
      <c r="D4931" s="46" t="s">
        <v>18211</v>
      </c>
      <c r="E4931" s="46" t="s">
        <v>18735</v>
      </c>
      <c r="I4931" s="46" t="s">
        <v>20677</v>
      </c>
      <c r="P4931" s="43">
        <v>42950</v>
      </c>
      <c r="R4931" s="46">
        <v>8.52</v>
      </c>
      <c r="S4931" s="46">
        <v>0.95099999999999996</v>
      </c>
      <c r="AA4931" s="46" t="s">
        <v>20717</v>
      </c>
      <c r="AB4931" s="46" t="s">
        <v>20936</v>
      </c>
      <c r="AR4931" s="95"/>
    </row>
    <row r="4932" spans="1:44" ht="15" customHeight="1">
      <c r="A4932" s="46">
        <v>5379</v>
      </c>
      <c r="B4932" s="46">
        <v>4932</v>
      </c>
      <c r="D4932" s="46" t="s">
        <v>18212</v>
      </c>
      <c r="E4932" s="46" t="s">
        <v>18736</v>
      </c>
      <c r="I4932" s="46" t="s">
        <v>20678</v>
      </c>
      <c r="P4932" s="43">
        <v>42950</v>
      </c>
      <c r="R4932" s="46">
        <v>3.68</v>
      </c>
      <c r="S4932" s="46">
        <v>3.22</v>
      </c>
      <c r="AA4932" s="46" t="s">
        <v>20717</v>
      </c>
      <c r="AB4932" s="46" t="s">
        <v>20936</v>
      </c>
      <c r="AR4932" s="95"/>
    </row>
    <row r="4933" spans="1:44" ht="15" customHeight="1">
      <c r="A4933" s="46">
        <v>5380</v>
      </c>
      <c r="B4933" s="46">
        <v>4933</v>
      </c>
      <c r="D4933" s="46" t="s">
        <v>18213</v>
      </c>
      <c r="E4933" s="46" t="s">
        <v>18669</v>
      </c>
      <c r="G4933" s="46" t="s">
        <v>19518</v>
      </c>
      <c r="I4933" s="46" t="s">
        <v>20390</v>
      </c>
      <c r="P4933" s="43">
        <v>42950</v>
      </c>
      <c r="R4933" s="46">
        <v>16.7</v>
      </c>
      <c r="S4933" s="46">
        <v>8.11</v>
      </c>
      <c r="AA4933" s="46" t="s">
        <v>20717</v>
      </c>
      <c r="AR4933" s="95"/>
    </row>
    <row r="4934" spans="1:44" ht="15" customHeight="1">
      <c r="A4934" s="46">
        <v>5381</v>
      </c>
      <c r="B4934" s="46">
        <v>4934</v>
      </c>
      <c r="D4934" s="46" t="s">
        <v>18214</v>
      </c>
      <c r="E4934" s="46" t="s">
        <v>18673</v>
      </c>
      <c r="G4934" s="46" t="s">
        <v>19887</v>
      </c>
      <c r="I4934" s="46" t="s">
        <v>20548</v>
      </c>
      <c r="P4934" s="43">
        <v>42950</v>
      </c>
      <c r="R4934" s="46">
        <v>9.83</v>
      </c>
      <c r="S4934" s="46">
        <v>1.98</v>
      </c>
      <c r="AA4934" s="46" t="s">
        <v>20717</v>
      </c>
      <c r="AR4934" s="95"/>
    </row>
    <row r="4935" spans="1:44" ht="15" customHeight="1">
      <c r="A4935" s="46">
        <v>5382</v>
      </c>
      <c r="B4935" s="46">
        <v>4935</v>
      </c>
      <c r="D4935" s="46" t="s">
        <v>18215</v>
      </c>
      <c r="E4935" s="46" t="s">
        <v>18674</v>
      </c>
      <c r="G4935" s="46" t="s">
        <v>19888</v>
      </c>
      <c r="I4935" s="46" t="s">
        <v>20653</v>
      </c>
      <c r="P4935" s="43">
        <v>42950</v>
      </c>
      <c r="R4935" s="46">
        <v>7.08</v>
      </c>
      <c r="S4935" s="46">
        <v>8.1199999999999992</v>
      </c>
      <c r="AA4935" s="46" t="s">
        <v>20717</v>
      </c>
      <c r="AR4935" s="95"/>
    </row>
    <row r="4936" spans="1:44" ht="15" customHeight="1">
      <c r="A4936" s="46">
        <v>5383</v>
      </c>
      <c r="B4936" s="46">
        <v>4936</v>
      </c>
      <c r="D4936" s="46" t="s">
        <v>18216</v>
      </c>
      <c r="E4936" s="46" t="s">
        <v>18687</v>
      </c>
      <c r="G4936" s="46">
        <v>2017115</v>
      </c>
      <c r="I4936" s="46" t="s">
        <v>20584</v>
      </c>
      <c r="P4936" s="43">
        <v>42950</v>
      </c>
      <c r="R4936" s="46">
        <v>2.08</v>
      </c>
      <c r="S4936" s="46">
        <v>1.52</v>
      </c>
      <c r="AA4936" s="46" t="s">
        <v>20717</v>
      </c>
      <c r="AB4936" s="46" t="s">
        <v>20936</v>
      </c>
      <c r="AR4936" s="95"/>
    </row>
    <row r="4937" spans="1:44" ht="15" customHeight="1">
      <c r="A4937" s="46">
        <v>5384</v>
      </c>
      <c r="B4937" s="46">
        <v>4937</v>
      </c>
      <c r="D4937" s="46" t="s">
        <v>18217</v>
      </c>
      <c r="E4937" s="46" t="s">
        <v>18688</v>
      </c>
      <c r="G4937" s="46">
        <v>2017116</v>
      </c>
      <c r="I4937" s="46" t="s">
        <v>20656</v>
      </c>
      <c r="P4937" s="43">
        <v>42951</v>
      </c>
      <c r="R4937" s="46">
        <v>3.88</v>
      </c>
      <c r="AA4937" s="46" t="s">
        <v>20717</v>
      </c>
      <c r="AB4937" s="46" t="s">
        <v>20936</v>
      </c>
      <c r="AR4937" s="95"/>
    </row>
    <row r="4938" spans="1:44" ht="15" customHeight="1">
      <c r="A4938" s="46">
        <v>5385</v>
      </c>
      <c r="B4938" s="46">
        <v>4938</v>
      </c>
      <c r="D4938" s="46" t="s">
        <v>18218</v>
      </c>
      <c r="E4938" s="46" t="s">
        <v>18707</v>
      </c>
      <c r="G4938" s="46">
        <v>2017136</v>
      </c>
      <c r="I4938" s="46" t="s">
        <v>20665</v>
      </c>
      <c r="P4938" s="43">
        <v>42951</v>
      </c>
      <c r="R4938" s="46">
        <v>6.8</v>
      </c>
      <c r="AA4938" s="46" t="s">
        <v>20717</v>
      </c>
      <c r="AB4938" s="46" t="s">
        <v>20936</v>
      </c>
      <c r="AR4938" s="95"/>
    </row>
    <row r="4939" spans="1:44" ht="15" customHeight="1">
      <c r="A4939" s="46">
        <v>5386</v>
      </c>
      <c r="B4939" s="46">
        <v>4939</v>
      </c>
      <c r="D4939" s="46" t="s">
        <v>18219</v>
      </c>
      <c r="E4939" s="46" t="s">
        <v>18708</v>
      </c>
      <c r="G4939" s="46">
        <v>2017137</v>
      </c>
      <c r="I4939" s="46" t="s">
        <v>20666</v>
      </c>
      <c r="P4939" s="43">
        <v>42951</v>
      </c>
      <c r="R4939" s="46">
        <v>14.7</v>
      </c>
      <c r="AA4939" s="46" t="s">
        <v>20717</v>
      </c>
      <c r="AB4939" s="46" t="s">
        <v>20936</v>
      </c>
      <c r="AR4939" s="95" t="s">
        <v>18708</v>
      </c>
    </row>
    <row r="4940" spans="1:44" ht="15" customHeight="1">
      <c r="A4940" s="46">
        <v>5387</v>
      </c>
      <c r="B4940" s="46">
        <v>4940</v>
      </c>
      <c r="D4940" s="46" t="s">
        <v>18220</v>
      </c>
      <c r="E4940" s="46" t="s">
        <v>18709</v>
      </c>
      <c r="G4940" s="46">
        <v>2017138</v>
      </c>
      <c r="I4940" s="46" t="s">
        <v>20667</v>
      </c>
      <c r="P4940" s="43">
        <v>42951</v>
      </c>
      <c r="R4940" s="46">
        <v>3.83</v>
      </c>
      <c r="AA4940" s="46" t="s">
        <v>20717</v>
      </c>
      <c r="AB4940" s="46" t="s">
        <v>20936</v>
      </c>
      <c r="AR4940" s="95"/>
    </row>
    <row r="4941" spans="1:44" ht="15" customHeight="1">
      <c r="A4941" s="46">
        <v>5388</v>
      </c>
      <c r="B4941" s="46">
        <v>4941</v>
      </c>
      <c r="D4941" s="46" t="s">
        <v>18221</v>
      </c>
      <c r="E4941" s="46" t="s">
        <v>18720</v>
      </c>
      <c r="G4941" s="46">
        <v>2017150</v>
      </c>
      <c r="I4941" s="46" t="s">
        <v>20670</v>
      </c>
      <c r="P4941" s="43">
        <v>42951</v>
      </c>
      <c r="R4941" s="46">
        <v>6.26</v>
      </c>
      <c r="AA4941" s="46" t="s">
        <v>20717</v>
      </c>
      <c r="AB4941" s="46" t="s">
        <v>20936</v>
      </c>
      <c r="AR4941" s="95"/>
    </row>
    <row r="4942" spans="1:44" ht="15" customHeight="1">
      <c r="A4942" s="46">
        <v>5389</v>
      </c>
      <c r="B4942" s="46">
        <v>4942</v>
      </c>
      <c r="D4942" s="46" t="s">
        <v>18222</v>
      </c>
      <c r="E4942" s="46" t="s">
        <v>18653</v>
      </c>
      <c r="G4942" s="46" t="s">
        <v>19170</v>
      </c>
      <c r="I4942" s="46" t="s">
        <v>20663</v>
      </c>
      <c r="P4942" s="43">
        <v>42951</v>
      </c>
      <c r="R4942" s="46">
        <v>33.299999999999997</v>
      </c>
      <c r="AA4942" s="46" t="s">
        <v>20717</v>
      </c>
      <c r="AB4942" s="46" t="s">
        <v>20731</v>
      </c>
      <c r="AR4942" s="95" t="s">
        <v>18653</v>
      </c>
    </row>
    <row r="4943" spans="1:44" ht="15" customHeight="1">
      <c r="A4943" s="46">
        <v>5390</v>
      </c>
      <c r="B4943" s="46">
        <v>4943</v>
      </c>
      <c r="D4943" s="46" t="s">
        <v>18223</v>
      </c>
      <c r="E4943" s="46" t="s">
        <v>18652</v>
      </c>
      <c r="G4943" s="46" t="s">
        <v>19169</v>
      </c>
      <c r="I4943" s="46" t="s">
        <v>20671</v>
      </c>
      <c r="P4943" s="43">
        <v>42951</v>
      </c>
      <c r="R4943" s="46">
        <v>39</v>
      </c>
      <c r="AA4943" s="46" t="s">
        <v>20717</v>
      </c>
      <c r="AB4943" s="46" t="s">
        <v>20731</v>
      </c>
      <c r="AR4943" s="95"/>
    </row>
    <row r="4944" spans="1:44" ht="15" customHeight="1">
      <c r="A4944" s="46">
        <v>5391</v>
      </c>
      <c r="B4944" s="46">
        <v>4944</v>
      </c>
      <c r="D4944" s="46" t="s">
        <v>18224</v>
      </c>
      <c r="E4944" s="46" t="s">
        <v>18737</v>
      </c>
      <c r="G4944" s="46" t="s">
        <v>19182</v>
      </c>
      <c r="I4944" s="46" t="s">
        <v>20574</v>
      </c>
      <c r="P4944" s="43">
        <v>42951</v>
      </c>
      <c r="R4944" s="46">
        <v>49.5</v>
      </c>
      <c r="AA4944" s="46" t="s">
        <v>20717</v>
      </c>
      <c r="AR4944" s="95"/>
    </row>
    <row r="4945" spans="1:44" ht="15" customHeight="1">
      <c r="A4945" s="46">
        <v>5392</v>
      </c>
      <c r="B4945" s="46">
        <v>4945</v>
      </c>
      <c r="D4945" s="46" t="s">
        <v>18225</v>
      </c>
      <c r="E4945" s="46" t="s">
        <v>18738</v>
      </c>
      <c r="G4945" s="46" t="s">
        <v>12664</v>
      </c>
      <c r="I4945" s="46" t="s">
        <v>20679</v>
      </c>
      <c r="P4945" s="43">
        <v>42951</v>
      </c>
      <c r="R4945" s="46">
        <v>47.3</v>
      </c>
      <c r="AA4945" s="46" t="s">
        <v>20717</v>
      </c>
      <c r="AR4945" s="95"/>
    </row>
    <row r="4946" spans="1:44" ht="15" customHeight="1">
      <c r="A4946" s="46">
        <v>5393</v>
      </c>
      <c r="B4946" s="46">
        <v>4946</v>
      </c>
      <c r="D4946" s="46" t="s">
        <v>18226</v>
      </c>
      <c r="E4946" s="46" t="s">
        <v>18736</v>
      </c>
      <c r="I4946" s="46" t="s">
        <v>20678</v>
      </c>
      <c r="P4946" s="43">
        <v>42951</v>
      </c>
      <c r="R4946" s="46">
        <v>0.58299999999999996</v>
      </c>
      <c r="AA4946" s="46" t="s">
        <v>20717</v>
      </c>
      <c r="AR4946" s="95"/>
    </row>
    <row r="4947" spans="1:44" ht="15" customHeight="1">
      <c r="A4947" s="46">
        <v>5394</v>
      </c>
      <c r="B4947" s="46">
        <v>4947</v>
      </c>
      <c r="D4947" s="46" t="s">
        <v>18227</v>
      </c>
      <c r="E4947" s="46" t="s">
        <v>18674</v>
      </c>
      <c r="G4947" s="46" t="s">
        <v>19888</v>
      </c>
      <c r="I4947" s="46" t="s">
        <v>20653</v>
      </c>
      <c r="P4947" s="43">
        <v>42951</v>
      </c>
      <c r="R4947" s="46">
        <v>6.19</v>
      </c>
      <c r="AA4947" s="46" t="s">
        <v>20717</v>
      </c>
      <c r="AR4947" s="95"/>
    </row>
    <row r="4948" spans="1:44" ht="15" customHeight="1">
      <c r="A4948" s="46">
        <v>5395</v>
      </c>
      <c r="B4948" s="46">
        <v>4948</v>
      </c>
      <c r="D4948" s="46" t="s">
        <v>18228</v>
      </c>
      <c r="E4948" s="46" t="s">
        <v>18687</v>
      </c>
      <c r="I4948" s="46" t="s">
        <v>20584</v>
      </c>
      <c r="P4948" s="43">
        <v>42951</v>
      </c>
      <c r="R4948" s="46">
        <v>2.1</v>
      </c>
      <c r="AA4948" s="46" t="s">
        <v>20717</v>
      </c>
      <c r="AR4948" s="95"/>
    </row>
    <row r="4949" spans="1:44" ht="15" customHeight="1">
      <c r="A4949" s="46">
        <v>5396</v>
      </c>
      <c r="B4949" s="46">
        <v>4949</v>
      </c>
      <c r="D4949" s="46" t="s">
        <v>18229</v>
      </c>
      <c r="E4949" s="46" t="s">
        <v>18683</v>
      </c>
      <c r="G4949" s="46">
        <v>2017111</v>
      </c>
      <c r="I4949" s="46" t="s">
        <v>20585</v>
      </c>
      <c r="P4949" s="43">
        <v>42964</v>
      </c>
      <c r="AA4949" s="46" t="s">
        <v>20717</v>
      </c>
      <c r="AB4949" s="46" t="s">
        <v>20936</v>
      </c>
      <c r="AR4949" s="95"/>
    </row>
    <row r="4950" spans="1:44" ht="15" customHeight="1">
      <c r="A4950" s="46">
        <v>5397</v>
      </c>
      <c r="B4950" s="46">
        <v>4950</v>
      </c>
      <c r="D4950" s="46" t="s">
        <v>18230</v>
      </c>
      <c r="G4950" s="46" t="s">
        <v>19167</v>
      </c>
      <c r="I4950" s="46" t="s">
        <v>20673</v>
      </c>
      <c r="P4950" s="43">
        <v>42964</v>
      </c>
      <c r="AA4950" s="46" t="s">
        <v>20717</v>
      </c>
      <c r="AB4950" s="46" t="s">
        <v>20731</v>
      </c>
      <c r="AR4950" s="95"/>
    </row>
    <row r="4951" spans="1:44" ht="15" customHeight="1">
      <c r="A4951" s="46">
        <v>5398</v>
      </c>
      <c r="B4951" s="46">
        <v>4951</v>
      </c>
      <c r="D4951" s="46" t="s">
        <v>18231</v>
      </c>
      <c r="E4951" s="46" t="s">
        <v>18739</v>
      </c>
      <c r="G4951" s="46" t="s">
        <v>19889</v>
      </c>
      <c r="I4951" s="46" t="s">
        <v>20362</v>
      </c>
      <c r="P4951" s="43">
        <v>43010</v>
      </c>
      <c r="R4951" s="46">
        <v>47.3</v>
      </c>
      <c r="U4951" s="46">
        <v>66</v>
      </c>
      <c r="AA4951" s="46" t="s">
        <v>20717</v>
      </c>
      <c r="AB4951" s="46" t="s">
        <v>20937</v>
      </c>
      <c r="AR4951" s="95"/>
    </row>
    <row r="4952" spans="1:44" ht="15" customHeight="1">
      <c r="A4952" s="46">
        <v>5399</v>
      </c>
      <c r="B4952" s="46">
        <v>4952</v>
      </c>
      <c r="D4952" s="46" t="s">
        <v>18232</v>
      </c>
      <c r="E4952" s="46" t="s">
        <v>18740</v>
      </c>
      <c r="G4952" s="46" t="s">
        <v>19890</v>
      </c>
      <c r="I4952" s="46" t="s">
        <v>20360</v>
      </c>
      <c r="P4952" s="43">
        <v>43010</v>
      </c>
      <c r="R4952" s="46">
        <v>45.3</v>
      </c>
      <c r="U4952" s="46">
        <v>58</v>
      </c>
      <c r="AA4952" s="46" t="s">
        <v>20717</v>
      </c>
      <c r="AB4952" s="46" t="s">
        <v>20937</v>
      </c>
      <c r="AR4952" s="95"/>
    </row>
    <row r="4953" spans="1:44" ht="15" customHeight="1">
      <c r="A4953" s="46">
        <v>5400</v>
      </c>
      <c r="B4953" s="46">
        <v>4953</v>
      </c>
      <c r="D4953" s="46" t="s">
        <v>18233</v>
      </c>
      <c r="E4953" s="46" t="s">
        <v>18741</v>
      </c>
      <c r="G4953" s="46" t="s">
        <v>19891</v>
      </c>
      <c r="I4953" s="46" t="s">
        <v>20360</v>
      </c>
      <c r="P4953" s="43">
        <v>43010</v>
      </c>
      <c r="R4953" s="46">
        <v>47.7</v>
      </c>
      <c r="U4953" s="46">
        <v>53</v>
      </c>
      <c r="AA4953" s="46" t="s">
        <v>20717</v>
      </c>
      <c r="AB4953" s="46" t="s">
        <v>20938</v>
      </c>
      <c r="AR4953" s="95"/>
    </row>
    <row r="4954" spans="1:44" ht="15" customHeight="1">
      <c r="A4954" s="46">
        <v>5401</v>
      </c>
      <c r="B4954" s="46">
        <v>4954</v>
      </c>
      <c r="D4954" s="46" t="s">
        <v>18234</v>
      </c>
      <c r="E4954" s="46" t="s">
        <v>18742</v>
      </c>
      <c r="G4954" s="46" t="s">
        <v>19892</v>
      </c>
      <c r="I4954" s="46" t="s">
        <v>20362</v>
      </c>
      <c r="P4954" s="43">
        <v>43010</v>
      </c>
      <c r="R4954" s="46">
        <v>46</v>
      </c>
      <c r="U4954" s="46">
        <v>61</v>
      </c>
      <c r="AA4954" s="46" t="s">
        <v>20717</v>
      </c>
      <c r="AB4954" s="46" t="s">
        <v>20938</v>
      </c>
      <c r="AR4954" s="95"/>
    </row>
    <row r="4955" spans="1:44" ht="15" customHeight="1">
      <c r="A4955" s="46">
        <v>5402</v>
      </c>
      <c r="B4955" s="46">
        <v>4955</v>
      </c>
      <c r="D4955" s="46" t="s">
        <v>18235</v>
      </c>
      <c r="E4955" s="46" t="s">
        <v>18743</v>
      </c>
      <c r="G4955" s="46" t="s">
        <v>19893</v>
      </c>
      <c r="I4955" s="46" t="s">
        <v>20397</v>
      </c>
      <c r="P4955" s="43">
        <v>43010</v>
      </c>
      <c r="R4955" s="46">
        <v>53</v>
      </c>
      <c r="U4955" s="46">
        <v>56</v>
      </c>
      <c r="AA4955" s="46" t="s">
        <v>20717</v>
      </c>
      <c r="AB4955" s="46" t="s">
        <v>20939</v>
      </c>
      <c r="AR4955" s="95"/>
    </row>
    <row r="4956" spans="1:44" ht="15" customHeight="1">
      <c r="A4956" s="46">
        <v>5403</v>
      </c>
      <c r="B4956" s="46">
        <v>4956</v>
      </c>
      <c r="D4956" s="46" t="s">
        <v>18236</v>
      </c>
      <c r="E4956" s="46" t="s">
        <v>18744</v>
      </c>
      <c r="G4956" s="46" t="s">
        <v>19894</v>
      </c>
      <c r="I4956" s="46" t="s">
        <v>20360</v>
      </c>
      <c r="P4956" s="43">
        <v>43010</v>
      </c>
      <c r="R4956" s="46">
        <v>42.3</v>
      </c>
      <c r="U4956" s="46">
        <v>56</v>
      </c>
      <c r="AA4956" s="46" t="s">
        <v>20717</v>
      </c>
      <c r="AB4956" s="46" t="s">
        <v>20939</v>
      </c>
      <c r="AR4956" s="95"/>
    </row>
    <row r="4957" spans="1:44" ht="15" customHeight="1">
      <c r="A4957" s="46">
        <v>5404</v>
      </c>
      <c r="B4957" s="46">
        <v>4957</v>
      </c>
      <c r="D4957" s="46" t="s">
        <v>18237</v>
      </c>
      <c r="E4957" s="46" t="s">
        <v>18745</v>
      </c>
      <c r="G4957" s="46" t="s">
        <v>19895</v>
      </c>
      <c r="I4957" s="46" t="s">
        <v>20362</v>
      </c>
      <c r="P4957" s="43">
        <v>43010</v>
      </c>
      <c r="R4957" s="46">
        <v>35.6</v>
      </c>
      <c r="U4957" s="46">
        <v>57</v>
      </c>
      <c r="AA4957" s="46" t="s">
        <v>20717</v>
      </c>
      <c r="AB4957" s="46" t="s">
        <v>20939</v>
      </c>
      <c r="AR4957" s="95"/>
    </row>
    <row r="4958" spans="1:44" ht="15" customHeight="1">
      <c r="A4958" s="46">
        <v>5405</v>
      </c>
      <c r="B4958" s="46">
        <v>4958</v>
      </c>
      <c r="D4958" s="46" t="s">
        <v>18238</v>
      </c>
      <c r="E4958" s="46" t="s">
        <v>18746</v>
      </c>
      <c r="G4958" s="46" t="s">
        <v>19896</v>
      </c>
      <c r="I4958" s="46" t="s">
        <v>20396</v>
      </c>
      <c r="P4958" s="43">
        <v>43010</v>
      </c>
      <c r="R4958" s="46">
        <v>25.3</v>
      </c>
      <c r="U4958" s="46">
        <v>54</v>
      </c>
      <c r="AA4958" s="46" t="s">
        <v>20717</v>
      </c>
      <c r="AB4958" s="46" t="s">
        <v>20939</v>
      </c>
      <c r="AR4958" s="95"/>
    </row>
    <row r="4959" spans="1:44" ht="15" customHeight="1">
      <c r="A4959" s="46">
        <v>5406</v>
      </c>
      <c r="B4959" s="46">
        <v>4959</v>
      </c>
      <c r="D4959" s="46" t="s">
        <v>18239</v>
      </c>
      <c r="E4959" s="46" t="s">
        <v>18747</v>
      </c>
      <c r="G4959" s="46" t="s">
        <v>19897</v>
      </c>
      <c r="I4959" s="46" t="s">
        <v>20400</v>
      </c>
      <c r="P4959" s="43">
        <v>43010</v>
      </c>
      <c r="R4959" s="46">
        <v>50</v>
      </c>
      <c r="U4959" s="46">
        <v>61</v>
      </c>
      <c r="AA4959" s="46" t="s">
        <v>20717</v>
      </c>
      <c r="AB4959" s="46" t="s">
        <v>20940</v>
      </c>
      <c r="AR4959" s="95"/>
    </row>
    <row r="4960" spans="1:44" ht="15" customHeight="1">
      <c r="A4960" s="46">
        <v>5407</v>
      </c>
      <c r="B4960" s="46">
        <v>4960</v>
      </c>
      <c r="D4960" s="46" t="s">
        <v>18240</v>
      </c>
      <c r="E4960" s="46" t="s">
        <v>18748</v>
      </c>
      <c r="G4960" s="46" t="s">
        <v>19898</v>
      </c>
      <c r="I4960" s="46" t="s">
        <v>20396</v>
      </c>
      <c r="P4960" s="43">
        <v>43010</v>
      </c>
      <c r="R4960" s="46">
        <v>40.299999999999997</v>
      </c>
      <c r="U4960" s="46">
        <v>55</v>
      </c>
      <c r="AA4960" s="46" t="s">
        <v>20717</v>
      </c>
      <c r="AB4960" s="46" t="s">
        <v>20940</v>
      </c>
      <c r="AR4960" s="95"/>
    </row>
    <row r="4961" spans="1:44" ht="15" customHeight="1">
      <c r="A4961" s="46">
        <v>5408</v>
      </c>
      <c r="B4961" s="46">
        <v>4961</v>
      </c>
      <c r="D4961" s="46" t="s">
        <v>18241</v>
      </c>
      <c r="E4961" s="46" t="s">
        <v>18749</v>
      </c>
      <c r="G4961" s="46" t="s">
        <v>19899</v>
      </c>
      <c r="I4961" s="46" t="s">
        <v>20362</v>
      </c>
      <c r="P4961" s="43">
        <v>43010</v>
      </c>
      <c r="R4961" s="46">
        <v>32.6</v>
      </c>
      <c r="U4961" s="46">
        <v>53</v>
      </c>
      <c r="AA4961" s="46" t="s">
        <v>20717</v>
      </c>
      <c r="AB4961" s="46" t="s">
        <v>20940</v>
      </c>
      <c r="AR4961" s="95"/>
    </row>
    <row r="4962" spans="1:44" ht="15" customHeight="1">
      <c r="A4962" s="46">
        <v>5409</v>
      </c>
      <c r="B4962" s="46">
        <v>4962</v>
      </c>
      <c r="D4962" s="46" t="s">
        <v>18242</v>
      </c>
      <c r="E4962" s="46" t="s">
        <v>18750</v>
      </c>
      <c r="G4962" s="46" t="s">
        <v>19900</v>
      </c>
      <c r="I4962" s="46" t="s">
        <v>20400</v>
      </c>
      <c r="P4962" s="43">
        <v>43010</v>
      </c>
      <c r="R4962" s="46">
        <v>41.9</v>
      </c>
      <c r="U4962" s="46">
        <v>60</v>
      </c>
      <c r="AA4962" s="46" t="s">
        <v>20717</v>
      </c>
      <c r="AB4962" s="46" t="s">
        <v>20941</v>
      </c>
      <c r="AR4962" s="95"/>
    </row>
    <row r="4963" spans="1:44" ht="15" customHeight="1">
      <c r="A4963" s="46">
        <v>5410</v>
      </c>
      <c r="B4963" s="46">
        <v>4963</v>
      </c>
      <c r="D4963" s="46" t="s">
        <v>18243</v>
      </c>
      <c r="E4963" s="46" t="s">
        <v>18751</v>
      </c>
      <c r="G4963" s="46" t="s">
        <v>19901</v>
      </c>
      <c r="I4963" s="46" t="s">
        <v>20360</v>
      </c>
      <c r="P4963" s="43">
        <v>43012</v>
      </c>
      <c r="R4963" s="46">
        <v>25.7</v>
      </c>
      <c r="U4963" s="46">
        <v>53</v>
      </c>
      <c r="AA4963" s="46" t="s">
        <v>20717</v>
      </c>
      <c r="AB4963" s="46" t="s">
        <v>20941</v>
      </c>
      <c r="AR4963" s="95"/>
    </row>
    <row r="4964" spans="1:44" ht="15" customHeight="1">
      <c r="A4964" s="46">
        <v>5411</v>
      </c>
      <c r="B4964" s="46">
        <v>4964</v>
      </c>
      <c r="D4964" s="46" t="s">
        <v>18244</v>
      </c>
      <c r="E4964" s="46" t="s">
        <v>18752</v>
      </c>
      <c r="G4964" s="46" t="s">
        <v>19902</v>
      </c>
      <c r="I4964" s="46" t="s">
        <v>20396</v>
      </c>
      <c r="P4964" s="43">
        <v>43012</v>
      </c>
      <c r="R4964" s="46">
        <v>16.7</v>
      </c>
      <c r="U4964" s="46">
        <v>59</v>
      </c>
      <c r="AA4964" s="46" t="s">
        <v>20717</v>
      </c>
      <c r="AB4964" s="46" t="s">
        <v>20942</v>
      </c>
      <c r="AR4964" s="95"/>
    </row>
    <row r="4965" spans="1:44" ht="15" customHeight="1">
      <c r="A4965" s="46">
        <v>5412</v>
      </c>
      <c r="B4965" s="46">
        <v>4965</v>
      </c>
      <c r="D4965" s="46" t="s">
        <v>18245</v>
      </c>
      <c r="E4965" s="46" t="s">
        <v>18753</v>
      </c>
      <c r="G4965" s="46" t="s">
        <v>19903</v>
      </c>
      <c r="I4965" s="46" t="s">
        <v>20360</v>
      </c>
      <c r="P4965" s="43">
        <v>43012</v>
      </c>
      <c r="R4965" s="46">
        <v>17.5</v>
      </c>
      <c r="U4965" s="46">
        <v>59</v>
      </c>
      <c r="AA4965" s="46" t="s">
        <v>20717</v>
      </c>
      <c r="AB4965" s="46" t="s">
        <v>20942</v>
      </c>
      <c r="AR4965" s="95"/>
    </row>
    <row r="4966" spans="1:44" ht="15" customHeight="1">
      <c r="A4966" s="46">
        <v>5413</v>
      </c>
      <c r="B4966" s="46">
        <v>4966</v>
      </c>
      <c r="D4966" s="46" t="s">
        <v>18246</v>
      </c>
      <c r="E4966" s="46" t="s">
        <v>18754</v>
      </c>
      <c r="G4966" s="46" t="s">
        <v>19904</v>
      </c>
      <c r="I4966" s="46" t="s">
        <v>20399</v>
      </c>
      <c r="P4966" s="43">
        <v>43012</v>
      </c>
      <c r="R4966" s="46">
        <v>12.8</v>
      </c>
      <c r="U4966" s="46">
        <v>56</v>
      </c>
      <c r="AA4966" s="46" t="s">
        <v>20717</v>
      </c>
      <c r="AB4966" s="46" t="s">
        <v>20943</v>
      </c>
      <c r="AR4966" s="95"/>
    </row>
    <row r="4967" spans="1:44" ht="15" customHeight="1">
      <c r="A4967" s="46">
        <v>5414</v>
      </c>
      <c r="B4967" s="46">
        <v>4967</v>
      </c>
      <c r="D4967" s="46" t="s">
        <v>18247</v>
      </c>
      <c r="E4967" s="46" t="s">
        <v>18755</v>
      </c>
      <c r="G4967" s="46" t="s">
        <v>19905</v>
      </c>
      <c r="I4967" s="46" t="s">
        <v>20400</v>
      </c>
      <c r="P4967" s="43">
        <v>43012</v>
      </c>
      <c r="R4967" s="46">
        <v>25.8</v>
      </c>
      <c r="U4967" s="46">
        <v>79</v>
      </c>
      <c r="AA4967" s="46" t="s">
        <v>20717</v>
      </c>
      <c r="AB4967" s="46" t="s">
        <v>20943</v>
      </c>
      <c r="AR4967" s="95"/>
    </row>
    <row r="4968" spans="1:44" ht="15" customHeight="1">
      <c r="A4968" s="46">
        <v>5415</v>
      </c>
      <c r="B4968" s="46">
        <v>4968</v>
      </c>
      <c r="D4968" s="46" t="s">
        <v>18248</v>
      </c>
      <c r="E4968" s="46" t="s">
        <v>18756</v>
      </c>
      <c r="G4968" s="46" t="s">
        <v>19906</v>
      </c>
      <c r="I4968" s="46" t="s">
        <v>20360</v>
      </c>
      <c r="P4968" s="43">
        <v>43012</v>
      </c>
      <c r="R4968" s="46">
        <v>12.3</v>
      </c>
      <c r="U4968" s="46">
        <v>65</v>
      </c>
      <c r="AA4968" s="46" t="s">
        <v>20717</v>
      </c>
      <c r="AB4968" s="46" t="s">
        <v>20943</v>
      </c>
      <c r="AR4968" s="95"/>
    </row>
    <row r="4969" spans="1:44" ht="15" customHeight="1">
      <c r="A4969" s="46">
        <v>5416</v>
      </c>
      <c r="B4969" s="46">
        <v>4969</v>
      </c>
      <c r="D4969" s="46" t="s">
        <v>18249</v>
      </c>
      <c r="E4969" s="46" t="s">
        <v>18757</v>
      </c>
      <c r="G4969" s="46" t="s">
        <v>19907</v>
      </c>
      <c r="I4969" s="46" t="s">
        <v>20362</v>
      </c>
      <c r="P4969" s="43">
        <v>43012</v>
      </c>
      <c r="R4969" s="46">
        <v>24</v>
      </c>
      <c r="U4969" s="46">
        <v>56</v>
      </c>
      <c r="AA4969" s="46" t="s">
        <v>20717</v>
      </c>
      <c r="AB4969" s="46" t="s">
        <v>20943</v>
      </c>
      <c r="AR4969" s="95"/>
    </row>
    <row r="4970" spans="1:44" ht="15" customHeight="1">
      <c r="A4970" s="46">
        <v>5417</v>
      </c>
      <c r="B4970" s="46">
        <v>4970</v>
      </c>
      <c r="D4970" s="46" t="s">
        <v>18250</v>
      </c>
      <c r="E4970" s="46" t="s">
        <v>18758</v>
      </c>
      <c r="G4970" s="46" t="s">
        <v>19908</v>
      </c>
      <c r="I4970" s="46" t="s">
        <v>20362</v>
      </c>
      <c r="P4970" s="43">
        <v>43012</v>
      </c>
      <c r="R4970" s="46">
        <v>51</v>
      </c>
      <c r="U4970" s="46">
        <v>53</v>
      </c>
      <c r="AA4970" s="46" t="s">
        <v>20717</v>
      </c>
      <c r="AB4970" s="46" t="s">
        <v>20944</v>
      </c>
      <c r="AR4970" s="95"/>
    </row>
    <row r="4971" spans="1:44" ht="15" customHeight="1">
      <c r="A4971" s="46">
        <v>5418</v>
      </c>
      <c r="B4971" s="46">
        <v>4971</v>
      </c>
      <c r="D4971" s="46" t="s">
        <v>18251</v>
      </c>
      <c r="E4971" s="46" t="s">
        <v>18759</v>
      </c>
      <c r="G4971" s="46" t="s">
        <v>19909</v>
      </c>
      <c r="I4971" s="46" t="s">
        <v>20360</v>
      </c>
      <c r="P4971" s="43">
        <v>43012</v>
      </c>
      <c r="R4971" s="46">
        <v>27.3</v>
      </c>
      <c r="U4971" s="46">
        <v>73</v>
      </c>
      <c r="AA4971" s="46" t="s">
        <v>20717</v>
      </c>
      <c r="AB4971" s="46" t="s">
        <v>20944</v>
      </c>
      <c r="AR4971" s="95"/>
    </row>
    <row r="4972" spans="1:44" ht="15" customHeight="1">
      <c r="A4972" s="46">
        <v>5419</v>
      </c>
      <c r="B4972" s="46">
        <v>4972</v>
      </c>
      <c r="D4972" s="46" t="s">
        <v>18252</v>
      </c>
      <c r="E4972" s="46" t="s">
        <v>18760</v>
      </c>
      <c r="G4972" s="46" t="s">
        <v>19910</v>
      </c>
      <c r="I4972" s="46" t="s">
        <v>20360</v>
      </c>
      <c r="P4972" s="43">
        <v>43012</v>
      </c>
      <c r="R4972" s="46">
        <v>60</v>
      </c>
      <c r="U4972" s="46">
        <v>60</v>
      </c>
      <c r="AA4972" s="46" t="s">
        <v>20717</v>
      </c>
      <c r="AB4972" s="46" t="s">
        <v>20945</v>
      </c>
      <c r="AR4972" s="95"/>
    </row>
    <row r="4973" spans="1:44" ht="15" customHeight="1">
      <c r="A4973" s="46">
        <v>5420</v>
      </c>
      <c r="B4973" s="46">
        <v>4973</v>
      </c>
      <c r="D4973" s="46" t="s">
        <v>18253</v>
      </c>
      <c r="E4973" s="46" t="s">
        <v>18761</v>
      </c>
      <c r="G4973" s="46" t="s">
        <v>19911</v>
      </c>
      <c r="I4973" s="46" t="s">
        <v>20360</v>
      </c>
      <c r="P4973" s="43">
        <v>43012</v>
      </c>
      <c r="R4973" s="46">
        <v>293</v>
      </c>
      <c r="U4973" s="46">
        <v>70</v>
      </c>
      <c r="AA4973" s="46" t="s">
        <v>20717</v>
      </c>
      <c r="AB4973" s="46" t="s">
        <v>20946</v>
      </c>
      <c r="AR4973" s="95"/>
    </row>
    <row r="4974" spans="1:44" ht="15" customHeight="1">
      <c r="A4974" s="46">
        <v>5421</v>
      </c>
      <c r="B4974" s="46">
        <v>4974</v>
      </c>
      <c r="D4974" s="46" t="s">
        <v>18254</v>
      </c>
      <c r="E4974" s="46" t="s">
        <v>18762</v>
      </c>
      <c r="G4974" s="46" t="s">
        <v>19912</v>
      </c>
      <c r="I4974" s="46" t="s">
        <v>20362</v>
      </c>
      <c r="P4974" s="43">
        <v>43012</v>
      </c>
      <c r="R4974" s="46">
        <v>108</v>
      </c>
      <c r="U4974" s="46">
        <v>50</v>
      </c>
      <c r="AA4974" s="46" t="s">
        <v>20717</v>
      </c>
      <c r="AB4974" s="46" t="s">
        <v>20946</v>
      </c>
      <c r="AR4974" s="95"/>
    </row>
    <row r="4975" spans="1:44" ht="15" customHeight="1">
      <c r="A4975" s="46">
        <v>5422</v>
      </c>
      <c r="B4975" s="46">
        <v>4975</v>
      </c>
      <c r="D4975" s="46" t="s">
        <v>18255</v>
      </c>
      <c r="E4975" s="46" t="s">
        <v>18763</v>
      </c>
      <c r="G4975" s="46" t="s">
        <v>19913</v>
      </c>
      <c r="I4975" s="46" t="s">
        <v>20360</v>
      </c>
      <c r="P4975" s="43">
        <v>43021</v>
      </c>
      <c r="R4975" s="46">
        <v>19.399999999999999</v>
      </c>
      <c r="U4975" s="46">
        <v>39</v>
      </c>
      <c r="AA4975" s="46" t="s">
        <v>20717</v>
      </c>
      <c r="AB4975" s="46" t="s">
        <v>20947</v>
      </c>
      <c r="AR4975" s="95"/>
    </row>
    <row r="4976" spans="1:44" ht="15" customHeight="1">
      <c r="A4976" s="46">
        <v>5423</v>
      </c>
      <c r="B4976" s="46">
        <v>4976</v>
      </c>
      <c r="D4976" s="46" t="s">
        <v>18256</v>
      </c>
      <c r="E4976" s="46" t="s">
        <v>18764</v>
      </c>
      <c r="G4976" s="46" t="s">
        <v>19914</v>
      </c>
      <c r="I4976" s="46" t="s">
        <v>20360</v>
      </c>
      <c r="P4976" s="43">
        <v>43021</v>
      </c>
      <c r="R4976" s="46">
        <v>54</v>
      </c>
      <c r="U4976" s="46">
        <v>89</v>
      </c>
      <c r="AA4976" s="46" t="s">
        <v>20717</v>
      </c>
      <c r="AB4976" s="46" t="s">
        <v>20948</v>
      </c>
      <c r="AR4976" s="95"/>
    </row>
    <row r="4977" spans="1:44" ht="15" customHeight="1">
      <c r="A4977" s="46">
        <v>5424</v>
      </c>
      <c r="B4977" s="46">
        <v>4977</v>
      </c>
      <c r="D4977" s="46" t="s">
        <v>18257</v>
      </c>
      <c r="E4977" s="46" t="s">
        <v>18765</v>
      </c>
      <c r="G4977" s="46" t="s">
        <v>19915</v>
      </c>
      <c r="I4977" s="46" t="s">
        <v>20360</v>
      </c>
      <c r="P4977" s="43">
        <v>43021</v>
      </c>
      <c r="R4977" s="46">
        <v>56</v>
      </c>
      <c r="U4977" s="46">
        <v>47</v>
      </c>
      <c r="AA4977" s="46" t="s">
        <v>20717</v>
      </c>
      <c r="AB4977" s="46" t="s">
        <v>20949</v>
      </c>
      <c r="AR4977" s="95"/>
    </row>
    <row r="4978" spans="1:44" ht="15" customHeight="1">
      <c r="A4978" s="46">
        <v>5425</v>
      </c>
      <c r="B4978" s="46">
        <v>4978</v>
      </c>
      <c r="D4978" s="46" t="s">
        <v>18258</v>
      </c>
      <c r="E4978" s="46" t="s">
        <v>18766</v>
      </c>
      <c r="G4978" s="46" t="s">
        <v>19916</v>
      </c>
      <c r="I4978" s="46" t="s">
        <v>20360</v>
      </c>
      <c r="P4978" s="43">
        <v>43021</v>
      </c>
      <c r="R4978" s="46">
        <v>55</v>
      </c>
      <c r="U4978" s="46">
        <v>58</v>
      </c>
      <c r="AA4978" s="46" t="s">
        <v>20717</v>
      </c>
      <c r="AB4978" s="46" t="s">
        <v>20949</v>
      </c>
      <c r="AR4978" s="95"/>
    </row>
    <row r="4979" spans="1:44" ht="15" customHeight="1">
      <c r="A4979" s="46">
        <v>5426</v>
      </c>
      <c r="B4979" s="46">
        <v>4979</v>
      </c>
      <c r="D4979" s="46" t="s">
        <v>18259</v>
      </c>
      <c r="E4979" s="46" t="s">
        <v>18767</v>
      </c>
      <c r="G4979" s="46" t="s">
        <v>19917</v>
      </c>
      <c r="I4979" s="46" t="s">
        <v>20360</v>
      </c>
      <c r="P4979" s="43">
        <v>43021</v>
      </c>
      <c r="R4979" s="46">
        <v>39.5</v>
      </c>
      <c r="U4979" s="46">
        <v>45</v>
      </c>
      <c r="AA4979" s="46" t="s">
        <v>20717</v>
      </c>
      <c r="AB4979" s="46" t="s">
        <v>20949</v>
      </c>
      <c r="AR4979" s="95"/>
    </row>
    <row r="4980" spans="1:44" ht="15" customHeight="1">
      <c r="A4980" s="46">
        <v>5427</v>
      </c>
      <c r="B4980" s="46">
        <v>4980</v>
      </c>
      <c r="D4980" s="46" t="s">
        <v>18260</v>
      </c>
      <c r="E4980" s="46" t="s">
        <v>18768</v>
      </c>
      <c r="G4980" s="46" t="s">
        <v>19918</v>
      </c>
      <c r="I4980" s="46" t="s">
        <v>20360</v>
      </c>
      <c r="P4980" s="43">
        <v>43021</v>
      </c>
      <c r="R4980" s="46">
        <v>55</v>
      </c>
      <c r="U4980" s="46">
        <v>56</v>
      </c>
      <c r="AA4980" s="46" t="s">
        <v>20717</v>
      </c>
      <c r="AB4980" s="46" t="s">
        <v>20950</v>
      </c>
      <c r="AR4980" s="95"/>
    </row>
    <row r="4981" spans="1:44" ht="15" customHeight="1">
      <c r="A4981" s="46">
        <v>5428</v>
      </c>
      <c r="B4981" s="46">
        <v>4981</v>
      </c>
      <c r="D4981" s="46" t="s">
        <v>18261</v>
      </c>
      <c r="E4981" s="46" t="s">
        <v>18769</v>
      </c>
      <c r="G4981" s="46" t="s">
        <v>19919</v>
      </c>
      <c r="I4981" s="46" t="s">
        <v>20360</v>
      </c>
      <c r="P4981" s="43">
        <v>43021</v>
      </c>
      <c r="R4981" s="46">
        <v>52</v>
      </c>
      <c r="U4981" s="46">
        <v>45</v>
      </c>
      <c r="AA4981" s="46" t="s">
        <v>20717</v>
      </c>
      <c r="AB4981" s="46" t="s">
        <v>20951</v>
      </c>
      <c r="AR4981" s="95"/>
    </row>
    <row r="4982" spans="1:44" ht="15" customHeight="1">
      <c r="A4982" s="46">
        <v>5429</v>
      </c>
      <c r="B4982" s="46">
        <v>4982</v>
      </c>
      <c r="D4982" s="46" t="s">
        <v>18262</v>
      </c>
      <c r="E4982" s="46" t="s">
        <v>18770</v>
      </c>
      <c r="G4982" s="46" t="s">
        <v>19920</v>
      </c>
      <c r="I4982" s="46" t="s">
        <v>20360</v>
      </c>
      <c r="P4982" s="43">
        <v>43021</v>
      </c>
      <c r="R4982" s="46">
        <v>55</v>
      </c>
      <c r="U4982" s="46">
        <v>50</v>
      </c>
      <c r="AA4982" s="46" t="s">
        <v>20717</v>
      </c>
      <c r="AB4982" s="46" t="s">
        <v>20952</v>
      </c>
      <c r="AR4982" s="95"/>
    </row>
    <row r="4983" spans="1:44" ht="15" customHeight="1">
      <c r="A4983" s="46">
        <v>5430</v>
      </c>
      <c r="B4983" s="46">
        <v>4983</v>
      </c>
      <c r="D4983" s="46" t="s">
        <v>18263</v>
      </c>
      <c r="E4983" s="46" t="s">
        <v>18771</v>
      </c>
      <c r="G4983" s="46" t="s">
        <v>19921</v>
      </c>
      <c r="I4983" s="46" t="s">
        <v>20680</v>
      </c>
      <c r="P4983" s="43">
        <v>43021</v>
      </c>
      <c r="R4983" s="46">
        <v>29.1</v>
      </c>
      <c r="U4983" s="46">
        <v>50</v>
      </c>
      <c r="AA4983" s="46" t="s">
        <v>20717</v>
      </c>
      <c r="AB4983" s="46" t="s">
        <v>20952</v>
      </c>
      <c r="AR4983" s="95"/>
    </row>
    <row r="4984" spans="1:44" ht="15" customHeight="1">
      <c r="A4984" s="46">
        <v>5431</v>
      </c>
      <c r="B4984" s="46">
        <v>4984</v>
      </c>
      <c r="D4984" s="46" t="s">
        <v>18264</v>
      </c>
      <c r="E4984" s="46" t="s">
        <v>18772</v>
      </c>
      <c r="G4984" s="46" t="s">
        <v>19922</v>
      </c>
      <c r="I4984" s="46" t="s">
        <v>20681</v>
      </c>
      <c r="P4984" s="43">
        <v>43021</v>
      </c>
      <c r="R4984" s="46">
        <v>182</v>
      </c>
      <c r="U4984" s="46">
        <v>65</v>
      </c>
      <c r="AA4984" s="46" t="s">
        <v>20717</v>
      </c>
      <c r="AB4984" s="46" t="s">
        <v>20952</v>
      </c>
      <c r="AR4984" s="95"/>
    </row>
    <row r="4985" spans="1:44" ht="15" customHeight="1">
      <c r="A4985" s="46">
        <v>5432</v>
      </c>
      <c r="B4985" s="46">
        <v>4985</v>
      </c>
      <c r="D4985" s="46" t="s">
        <v>18265</v>
      </c>
      <c r="E4985" s="46" t="s">
        <v>18773</v>
      </c>
      <c r="G4985" s="46" t="s">
        <v>19923</v>
      </c>
      <c r="I4985" s="46" t="s">
        <v>20360</v>
      </c>
      <c r="P4985" s="43">
        <v>43021</v>
      </c>
      <c r="R4985" s="46">
        <v>60</v>
      </c>
      <c r="U4985" s="46">
        <v>56</v>
      </c>
      <c r="AA4985" s="46" t="s">
        <v>20717</v>
      </c>
      <c r="AB4985" s="46" t="s">
        <v>20952</v>
      </c>
      <c r="AR4985" s="95"/>
    </row>
    <row r="4986" spans="1:44" ht="15" customHeight="1">
      <c r="A4986" s="46">
        <v>5433</v>
      </c>
      <c r="B4986" s="46">
        <v>4986</v>
      </c>
      <c r="D4986" s="46" t="s">
        <v>18266</v>
      </c>
      <c r="E4986" s="46" t="s">
        <v>18774</v>
      </c>
      <c r="G4986" s="46" t="s">
        <v>19924</v>
      </c>
      <c r="I4986" s="46" t="s">
        <v>20360</v>
      </c>
      <c r="P4986" s="43">
        <v>43021</v>
      </c>
      <c r="R4986" s="46">
        <v>60</v>
      </c>
      <c r="U4986" s="46">
        <v>52</v>
      </c>
      <c r="AA4986" s="46" t="s">
        <v>20717</v>
      </c>
      <c r="AB4986" s="46" t="s">
        <v>20953</v>
      </c>
      <c r="AR4986" s="95"/>
    </row>
    <row r="4987" spans="1:44" ht="15" customHeight="1">
      <c r="A4987" s="46">
        <v>5434</v>
      </c>
      <c r="B4987" s="46">
        <v>4987</v>
      </c>
      <c r="D4987" s="46" t="s">
        <v>18267</v>
      </c>
      <c r="E4987" s="46" t="s">
        <v>18775</v>
      </c>
      <c r="G4987" s="46" t="s">
        <v>19925</v>
      </c>
      <c r="I4987" s="46" t="s">
        <v>20397</v>
      </c>
      <c r="P4987" s="43">
        <v>43025</v>
      </c>
      <c r="R4987" s="46">
        <v>55</v>
      </c>
      <c r="U4987" s="46">
        <v>39</v>
      </c>
      <c r="AA4987" s="46" t="s">
        <v>20717</v>
      </c>
      <c r="AB4987" s="46" t="s">
        <v>20953</v>
      </c>
      <c r="AR4987" s="95"/>
    </row>
    <row r="4988" spans="1:44" ht="15" customHeight="1">
      <c r="A4988" s="46">
        <v>5435</v>
      </c>
      <c r="B4988" s="46">
        <v>4988</v>
      </c>
      <c r="D4988" s="46" t="s">
        <v>18268</v>
      </c>
      <c r="E4988" s="46" t="s">
        <v>18776</v>
      </c>
      <c r="G4988" s="46" t="s">
        <v>19926</v>
      </c>
      <c r="I4988" s="46" t="s">
        <v>20362</v>
      </c>
      <c r="P4988" s="43">
        <v>43025</v>
      </c>
      <c r="R4988" s="46">
        <v>60</v>
      </c>
      <c r="U4988" s="46">
        <v>47</v>
      </c>
      <c r="AA4988" s="46" t="s">
        <v>20717</v>
      </c>
      <c r="AB4988" s="46" t="s">
        <v>20953</v>
      </c>
      <c r="AR4988" s="95"/>
    </row>
    <row r="4989" spans="1:44" ht="15" customHeight="1">
      <c r="A4989" s="46">
        <v>5436</v>
      </c>
      <c r="B4989" s="46">
        <v>4989</v>
      </c>
      <c r="D4989" s="46" t="s">
        <v>18269</v>
      </c>
      <c r="E4989" s="46" t="s">
        <v>18777</v>
      </c>
      <c r="G4989" s="46" t="s">
        <v>19927</v>
      </c>
      <c r="I4989" s="46" t="s">
        <v>20397</v>
      </c>
      <c r="P4989" s="43">
        <v>43025</v>
      </c>
      <c r="R4989" s="46">
        <v>90.2</v>
      </c>
      <c r="U4989" s="46">
        <v>47</v>
      </c>
      <c r="AA4989" s="46" t="s">
        <v>20717</v>
      </c>
      <c r="AB4989" s="46" t="s">
        <v>20953</v>
      </c>
      <c r="AR4989" s="95"/>
    </row>
    <row r="4990" spans="1:44" ht="15" customHeight="1">
      <c r="A4990" s="46">
        <v>5437</v>
      </c>
      <c r="B4990" s="46">
        <v>4990</v>
      </c>
      <c r="D4990" s="46" t="s">
        <v>18270</v>
      </c>
      <c r="E4990" s="46" t="s">
        <v>18778</v>
      </c>
      <c r="G4990" s="46" t="s">
        <v>19928</v>
      </c>
      <c r="I4990" s="46" t="s">
        <v>20397</v>
      </c>
      <c r="P4990" s="43">
        <v>43025</v>
      </c>
      <c r="R4990" s="46">
        <v>57</v>
      </c>
      <c r="U4990" s="46">
        <v>45</v>
      </c>
      <c r="AA4990" s="46" t="s">
        <v>20717</v>
      </c>
      <c r="AB4990" s="46" t="s">
        <v>20953</v>
      </c>
      <c r="AR4990" s="95"/>
    </row>
    <row r="4991" spans="1:44" ht="15" customHeight="1">
      <c r="A4991" s="46">
        <v>5438</v>
      </c>
      <c r="B4991" s="46">
        <v>4991</v>
      </c>
      <c r="D4991" s="46" t="s">
        <v>18271</v>
      </c>
      <c r="E4991" s="46" t="s">
        <v>18779</v>
      </c>
      <c r="G4991" s="46" t="s">
        <v>19929</v>
      </c>
      <c r="I4991" s="46" t="s">
        <v>20360</v>
      </c>
      <c r="P4991" s="43">
        <v>43025</v>
      </c>
      <c r="R4991" s="46">
        <v>97.3</v>
      </c>
      <c r="U4991" s="46">
        <v>63</v>
      </c>
      <c r="AA4991" s="46" t="s">
        <v>20717</v>
      </c>
      <c r="AB4991" s="46" t="s">
        <v>20953</v>
      </c>
      <c r="AR4991" s="95"/>
    </row>
    <row r="4992" spans="1:44" ht="15" customHeight="1">
      <c r="A4992" s="46">
        <v>5439</v>
      </c>
      <c r="B4992" s="46">
        <v>4992</v>
      </c>
      <c r="D4992" s="46" t="s">
        <v>18272</v>
      </c>
      <c r="E4992" s="46" t="s">
        <v>18780</v>
      </c>
      <c r="G4992" s="46" t="s">
        <v>19930</v>
      </c>
      <c r="I4992" s="46" t="s">
        <v>20397</v>
      </c>
      <c r="P4992" s="43">
        <v>43025</v>
      </c>
      <c r="R4992" s="46">
        <v>35.200000000000003</v>
      </c>
      <c r="U4992" s="46">
        <v>44</v>
      </c>
      <c r="AA4992" s="46" t="s">
        <v>20717</v>
      </c>
      <c r="AB4992" s="46" t="s">
        <v>20953</v>
      </c>
      <c r="AR4992" s="95"/>
    </row>
    <row r="4993" spans="1:44" ht="15" customHeight="1">
      <c r="A4993" s="46">
        <v>5440</v>
      </c>
      <c r="B4993" s="46">
        <v>4993</v>
      </c>
      <c r="D4993" s="46" t="s">
        <v>18273</v>
      </c>
      <c r="E4993" s="46" t="s">
        <v>18781</v>
      </c>
      <c r="G4993" s="46" t="s">
        <v>19931</v>
      </c>
      <c r="I4993" s="46" t="s">
        <v>20362</v>
      </c>
      <c r="P4993" s="43">
        <v>43025</v>
      </c>
      <c r="R4993" s="46">
        <v>64</v>
      </c>
      <c r="U4993" s="46">
        <v>43</v>
      </c>
      <c r="AA4993" s="46" t="s">
        <v>20717</v>
      </c>
      <c r="AB4993" s="46" t="s">
        <v>20953</v>
      </c>
      <c r="AR4993" s="95"/>
    </row>
    <row r="4994" spans="1:44" ht="15" customHeight="1">
      <c r="A4994" s="46">
        <v>5441</v>
      </c>
      <c r="B4994" s="46">
        <v>4994</v>
      </c>
      <c r="D4994" s="46" t="s">
        <v>18274</v>
      </c>
      <c r="E4994" s="46" t="s">
        <v>18782</v>
      </c>
      <c r="G4994" s="46" t="s">
        <v>19932</v>
      </c>
      <c r="I4994" s="46" t="s">
        <v>20362</v>
      </c>
      <c r="P4994" s="43">
        <v>43025</v>
      </c>
      <c r="R4994" s="46">
        <v>115</v>
      </c>
      <c r="U4994" s="46">
        <v>66</v>
      </c>
      <c r="AA4994" s="46" t="s">
        <v>20717</v>
      </c>
      <c r="AB4994" s="46" t="s">
        <v>20953</v>
      </c>
      <c r="AR4994" s="95"/>
    </row>
    <row r="4995" spans="1:44" ht="15" customHeight="1">
      <c r="A4995" s="46">
        <v>5442</v>
      </c>
      <c r="B4995" s="46">
        <v>4995</v>
      </c>
      <c r="D4995" s="46" t="s">
        <v>18275</v>
      </c>
      <c r="E4995" s="46" t="s">
        <v>18783</v>
      </c>
      <c r="G4995" s="21" t="s">
        <v>19933</v>
      </c>
      <c r="I4995" s="46" t="s">
        <v>20360</v>
      </c>
      <c r="P4995" s="43">
        <v>43025</v>
      </c>
      <c r="R4995" s="46">
        <v>55</v>
      </c>
      <c r="U4995" s="46">
        <v>37</v>
      </c>
      <c r="AA4995" s="46" t="s">
        <v>20717</v>
      </c>
      <c r="AB4995" s="20" t="s">
        <v>20954</v>
      </c>
      <c r="AR4995" s="95"/>
    </row>
    <row r="4996" spans="1:44" ht="15" customHeight="1">
      <c r="A4996" s="46">
        <v>5443</v>
      </c>
      <c r="B4996" s="46">
        <v>4996</v>
      </c>
      <c r="D4996" s="46" t="s">
        <v>18276</v>
      </c>
      <c r="E4996" s="46" t="s">
        <v>18784</v>
      </c>
      <c r="G4996" s="21" t="s">
        <v>19934</v>
      </c>
      <c r="I4996" s="46" t="s">
        <v>20362</v>
      </c>
      <c r="P4996" s="43">
        <v>43025</v>
      </c>
      <c r="R4996" s="46">
        <v>58</v>
      </c>
      <c r="U4996" s="46">
        <v>46</v>
      </c>
      <c r="AA4996" s="46" t="s">
        <v>20717</v>
      </c>
      <c r="AB4996" s="20" t="s">
        <v>20954</v>
      </c>
      <c r="AR4996" s="95"/>
    </row>
    <row r="4997" spans="1:44" ht="15" customHeight="1">
      <c r="A4997" s="46">
        <v>5444</v>
      </c>
      <c r="B4997" s="46">
        <v>4997</v>
      </c>
      <c r="D4997" s="46" t="s">
        <v>18277</v>
      </c>
      <c r="E4997" s="46" t="s">
        <v>18785</v>
      </c>
      <c r="G4997" s="21" t="s">
        <v>19935</v>
      </c>
      <c r="I4997" s="46" t="s">
        <v>20360</v>
      </c>
      <c r="P4997" s="43">
        <v>43025</v>
      </c>
      <c r="R4997" s="46">
        <v>94.2</v>
      </c>
      <c r="U4997" s="46">
        <v>49</v>
      </c>
      <c r="AA4997" s="46" t="s">
        <v>20717</v>
      </c>
      <c r="AB4997" s="20" t="s">
        <v>20955</v>
      </c>
      <c r="AR4997" s="95"/>
    </row>
    <row r="4998" spans="1:44" ht="15" customHeight="1">
      <c r="A4998" s="46">
        <v>5445</v>
      </c>
      <c r="B4998" s="46">
        <v>4998</v>
      </c>
      <c r="D4998" s="46" t="s">
        <v>18278</v>
      </c>
      <c r="E4998" s="46" t="s">
        <v>18786</v>
      </c>
      <c r="G4998" s="21" t="s">
        <v>19936</v>
      </c>
      <c r="I4998" s="46" t="s">
        <v>20360</v>
      </c>
      <c r="P4998" s="43">
        <v>43025</v>
      </c>
      <c r="R4998" s="46">
        <v>86.7</v>
      </c>
      <c r="U4998" s="46">
        <v>45</v>
      </c>
      <c r="AA4998" s="46" t="s">
        <v>20717</v>
      </c>
      <c r="AB4998" s="20" t="s">
        <v>20956</v>
      </c>
      <c r="AR4998" s="95"/>
    </row>
    <row r="4999" spans="1:44" ht="15" customHeight="1">
      <c r="A4999" s="46">
        <v>5446</v>
      </c>
      <c r="B4999" s="46">
        <v>4999</v>
      </c>
      <c r="D4999" s="46" t="s">
        <v>18279</v>
      </c>
      <c r="E4999" s="46" t="s">
        <v>18787</v>
      </c>
      <c r="G4999" s="21" t="s">
        <v>19937</v>
      </c>
      <c r="I4999" s="46" t="s">
        <v>20362</v>
      </c>
      <c r="P4999" s="43">
        <v>43026</v>
      </c>
      <c r="R4999" s="46">
        <v>31.9</v>
      </c>
      <c r="U4999" s="46">
        <v>49</v>
      </c>
      <c r="AA4999" s="46" t="s">
        <v>20717</v>
      </c>
      <c r="AB4999" s="20" t="s">
        <v>20956</v>
      </c>
      <c r="AR4999" s="95"/>
    </row>
    <row r="5000" spans="1:44" ht="15" customHeight="1">
      <c r="A5000" s="46">
        <v>5447</v>
      </c>
      <c r="B5000" s="46">
        <v>5000</v>
      </c>
      <c r="D5000" s="46" t="s">
        <v>18280</v>
      </c>
      <c r="E5000" s="46" t="s">
        <v>18788</v>
      </c>
      <c r="G5000" s="21" t="s">
        <v>19938</v>
      </c>
      <c r="I5000" s="46" t="s">
        <v>20397</v>
      </c>
      <c r="P5000" s="43">
        <v>43026</v>
      </c>
      <c r="R5000" s="46">
        <v>51</v>
      </c>
      <c r="U5000" s="46">
        <v>55</v>
      </c>
      <c r="AA5000" s="46" t="s">
        <v>20717</v>
      </c>
      <c r="AB5000" s="20" t="s">
        <v>20956</v>
      </c>
      <c r="AR5000" s="95"/>
    </row>
    <row r="5001" spans="1:44" ht="15" customHeight="1">
      <c r="A5001" s="46">
        <v>5448</v>
      </c>
      <c r="B5001" s="46">
        <v>5001</v>
      </c>
      <c r="D5001" s="46" t="s">
        <v>18281</v>
      </c>
      <c r="E5001" s="46" t="s">
        <v>18789</v>
      </c>
      <c r="G5001" s="21" t="s">
        <v>19939</v>
      </c>
      <c r="I5001" s="46" t="s">
        <v>20360</v>
      </c>
      <c r="P5001" s="43">
        <v>43026</v>
      </c>
      <c r="R5001" s="46">
        <v>29.2</v>
      </c>
      <c r="U5001" s="46">
        <v>45</v>
      </c>
      <c r="AA5001" s="46" t="s">
        <v>20717</v>
      </c>
      <c r="AB5001" s="20" t="s">
        <v>20956</v>
      </c>
      <c r="AR5001" s="95"/>
    </row>
    <row r="5002" spans="1:44" ht="15" customHeight="1">
      <c r="A5002" s="46">
        <v>5449</v>
      </c>
      <c r="B5002" s="46">
        <v>5002</v>
      </c>
      <c r="D5002" s="46" t="s">
        <v>18282</v>
      </c>
      <c r="E5002" s="46" t="s">
        <v>18790</v>
      </c>
      <c r="G5002" s="21" t="s">
        <v>19940</v>
      </c>
      <c r="I5002" s="46" t="s">
        <v>20362</v>
      </c>
      <c r="P5002" s="43">
        <v>43026</v>
      </c>
      <c r="R5002" s="46">
        <v>30.2</v>
      </c>
      <c r="U5002" s="46">
        <v>50</v>
      </c>
      <c r="AA5002" s="46" t="s">
        <v>20717</v>
      </c>
      <c r="AB5002" s="20" t="s">
        <v>20956</v>
      </c>
      <c r="AR5002" s="95"/>
    </row>
    <row r="5003" spans="1:44" ht="15" customHeight="1">
      <c r="A5003" s="46">
        <v>5450</v>
      </c>
      <c r="B5003" s="46">
        <v>5003</v>
      </c>
      <c r="D5003" s="46" t="s">
        <v>18283</v>
      </c>
      <c r="E5003" s="46" t="s">
        <v>18791</v>
      </c>
      <c r="G5003" s="46" t="s">
        <v>19941</v>
      </c>
      <c r="I5003" s="46" t="s">
        <v>20362</v>
      </c>
      <c r="P5003" s="43">
        <v>43026</v>
      </c>
      <c r="R5003" s="46">
        <v>25.2</v>
      </c>
      <c r="U5003" s="46">
        <v>47</v>
      </c>
      <c r="AA5003" s="46" t="s">
        <v>20717</v>
      </c>
      <c r="AB5003" s="46" t="s">
        <v>20957</v>
      </c>
      <c r="AR5003" s="95"/>
    </row>
    <row r="5004" spans="1:44" ht="15" customHeight="1">
      <c r="A5004" s="46">
        <v>5451</v>
      </c>
      <c r="B5004" s="46">
        <v>5004</v>
      </c>
      <c r="D5004" s="46" t="s">
        <v>18284</v>
      </c>
      <c r="E5004" s="46" t="s">
        <v>18792</v>
      </c>
      <c r="G5004" s="46" t="s">
        <v>19942</v>
      </c>
      <c r="I5004" s="46" t="s">
        <v>20400</v>
      </c>
      <c r="P5004" s="43">
        <v>43026</v>
      </c>
      <c r="R5004" s="46">
        <v>24</v>
      </c>
      <c r="U5004" s="46">
        <v>64</v>
      </c>
      <c r="AA5004" s="46" t="s">
        <v>20717</v>
      </c>
      <c r="AB5004" s="46" t="s">
        <v>20957</v>
      </c>
      <c r="AR5004" s="95"/>
    </row>
    <row r="5005" spans="1:44" ht="15" customHeight="1">
      <c r="A5005" s="46">
        <v>5452</v>
      </c>
      <c r="B5005" s="46">
        <v>5005</v>
      </c>
      <c r="D5005" s="46" t="s">
        <v>18285</v>
      </c>
      <c r="E5005" s="46" t="s">
        <v>18793</v>
      </c>
      <c r="G5005" s="46" t="s">
        <v>19943</v>
      </c>
      <c r="I5005" s="46" t="s">
        <v>20682</v>
      </c>
      <c r="P5005" s="43">
        <v>43026</v>
      </c>
      <c r="R5005" s="46">
        <v>31.7</v>
      </c>
      <c r="U5005" s="46">
        <v>57</v>
      </c>
      <c r="AA5005" s="46" t="s">
        <v>20717</v>
      </c>
      <c r="AB5005" s="46" t="s">
        <v>20957</v>
      </c>
      <c r="AR5005" s="95"/>
    </row>
    <row r="5006" spans="1:44" ht="15" customHeight="1">
      <c r="A5006" s="46">
        <v>5453</v>
      </c>
      <c r="B5006" s="46">
        <v>5006</v>
      </c>
      <c r="D5006" s="46" t="s">
        <v>18286</v>
      </c>
      <c r="E5006" s="46" t="s">
        <v>18794</v>
      </c>
      <c r="G5006" s="46" t="s">
        <v>19944</v>
      </c>
      <c r="I5006" s="46" t="s">
        <v>20683</v>
      </c>
      <c r="P5006" s="43">
        <v>43026</v>
      </c>
      <c r="R5006" s="46">
        <v>36.5</v>
      </c>
      <c r="U5006" s="46">
        <v>65</v>
      </c>
      <c r="AA5006" s="46" t="s">
        <v>20717</v>
      </c>
      <c r="AB5006" s="46" t="s">
        <v>20957</v>
      </c>
      <c r="AR5006" s="95"/>
    </row>
    <row r="5007" spans="1:44" ht="15" customHeight="1">
      <c r="A5007" s="46">
        <v>5454</v>
      </c>
      <c r="B5007" s="46">
        <v>5007</v>
      </c>
      <c r="D5007" s="46" t="s">
        <v>18287</v>
      </c>
      <c r="E5007" s="46" t="s">
        <v>18795</v>
      </c>
      <c r="G5007" s="46" t="s">
        <v>19945</v>
      </c>
      <c r="I5007" s="46" t="s">
        <v>20360</v>
      </c>
      <c r="P5007" s="43">
        <v>43026</v>
      </c>
      <c r="R5007" s="46">
        <v>76.8</v>
      </c>
      <c r="U5007" s="46">
        <v>44</v>
      </c>
      <c r="AA5007" s="46" t="s">
        <v>20717</v>
      </c>
      <c r="AB5007" s="46" t="s">
        <v>20957</v>
      </c>
      <c r="AR5007" s="95"/>
    </row>
    <row r="5008" spans="1:44" ht="15" customHeight="1">
      <c r="A5008" s="46">
        <v>5455</v>
      </c>
      <c r="B5008" s="46">
        <v>5008</v>
      </c>
      <c r="D5008" s="46" t="s">
        <v>18288</v>
      </c>
      <c r="E5008" s="46" t="s">
        <v>18796</v>
      </c>
      <c r="G5008" s="46" t="s">
        <v>19946</v>
      </c>
      <c r="I5008" s="46" t="s">
        <v>20400</v>
      </c>
      <c r="P5008" s="43">
        <v>43026</v>
      </c>
      <c r="R5008" s="46">
        <v>35.799999999999997</v>
      </c>
      <c r="U5008" s="46">
        <v>46</v>
      </c>
      <c r="AA5008" s="46" t="s">
        <v>20717</v>
      </c>
      <c r="AB5008" s="46" t="s">
        <v>20957</v>
      </c>
      <c r="AR5008" s="95"/>
    </row>
    <row r="5009" spans="1:44" ht="15" customHeight="1">
      <c r="A5009" s="46">
        <v>5456</v>
      </c>
      <c r="B5009" s="46">
        <v>5009</v>
      </c>
      <c r="D5009" s="46" t="s">
        <v>18289</v>
      </c>
      <c r="E5009" s="46" t="s">
        <v>18797</v>
      </c>
      <c r="G5009" s="46" t="s">
        <v>19947</v>
      </c>
      <c r="I5009" s="46" t="s">
        <v>20362</v>
      </c>
      <c r="P5009" s="43">
        <v>43026</v>
      </c>
      <c r="R5009" s="46">
        <v>54</v>
      </c>
      <c r="U5009" s="46">
        <v>63</v>
      </c>
      <c r="AA5009" s="46" t="s">
        <v>20717</v>
      </c>
      <c r="AB5009" s="46" t="s">
        <v>20957</v>
      </c>
      <c r="AR5009" s="95"/>
    </row>
    <row r="5010" spans="1:44" ht="15" customHeight="1">
      <c r="A5010" s="46">
        <v>5457</v>
      </c>
      <c r="B5010" s="46">
        <v>5010</v>
      </c>
      <c r="D5010" s="46" t="s">
        <v>18290</v>
      </c>
      <c r="E5010" s="46" t="s">
        <v>18798</v>
      </c>
      <c r="G5010" s="46" t="s">
        <v>19948</v>
      </c>
      <c r="I5010" s="46" t="s">
        <v>20400</v>
      </c>
      <c r="P5010" s="43">
        <v>43026</v>
      </c>
      <c r="R5010" s="46">
        <v>22.2</v>
      </c>
      <c r="U5010" s="46">
        <v>44</v>
      </c>
      <c r="AA5010" s="46" t="s">
        <v>20717</v>
      </c>
      <c r="AB5010" s="46" t="s">
        <v>20957</v>
      </c>
      <c r="AR5010" s="95"/>
    </row>
    <row r="5011" spans="1:44" ht="15" customHeight="1">
      <c r="A5011" s="46">
        <v>5458</v>
      </c>
      <c r="B5011" s="46">
        <v>5011</v>
      </c>
      <c r="D5011" s="46" t="s">
        <v>18291</v>
      </c>
      <c r="E5011" s="46" t="s">
        <v>18799</v>
      </c>
      <c r="G5011" s="46" t="s">
        <v>19949</v>
      </c>
      <c r="I5011" s="46" t="s">
        <v>20396</v>
      </c>
      <c r="P5011" s="43">
        <v>43028</v>
      </c>
      <c r="R5011" s="46">
        <v>28.5</v>
      </c>
      <c r="U5011" s="46">
        <v>54</v>
      </c>
      <c r="AA5011" s="46" t="s">
        <v>20717</v>
      </c>
      <c r="AB5011" s="46" t="s">
        <v>20951</v>
      </c>
      <c r="AR5011" s="95"/>
    </row>
    <row r="5012" spans="1:44" ht="15" customHeight="1">
      <c r="A5012" s="46">
        <v>5459</v>
      </c>
      <c r="B5012" s="46">
        <v>5012</v>
      </c>
      <c r="D5012" s="46" t="s">
        <v>18292</v>
      </c>
      <c r="E5012" s="46" t="s">
        <v>18800</v>
      </c>
      <c r="G5012" s="46" t="s">
        <v>19950</v>
      </c>
      <c r="I5012" s="46" t="s">
        <v>20396</v>
      </c>
      <c r="P5012" s="43">
        <v>43028</v>
      </c>
      <c r="R5012" s="46">
        <v>29</v>
      </c>
      <c r="U5012" s="46">
        <v>75</v>
      </c>
      <c r="AA5012" s="46" t="s">
        <v>20717</v>
      </c>
      <c r="AB5012" s="46" t="s">
        <v>20951</v>
      </c>
      <c r="AR5012" s="95"/>
    </row>
    <row r="5013" spans="1:44" ht="15" customHeight="1">
      <c r="A5013" s="46">
        <v>5460</v>
      </c>
      <c r="B5013" s="46">
        <v>5013</v>
      </c>
      <c r="D5013" s="46" t="s">
        <v>18293</v>
      </c>
      <c r="E5013" s="46" t="s">
        <v>18801</v>
      </c>
      <c r="G5013" s="46" t="s">
        <v>19951</v>
      </c>
      <c r="I5013" s="46" t="s">
        <v>20360</v>
      </c>
      <c r="P5013" s="43">
        <v>43028</v>
      </c>
      <c r="R5013" s="46">
        <v>54</v>
      </c>
      <c r="U5013" s="46">
        <v>57</v>
      </c>
      <c r="AA5013" s="46" t="s">
        <v>20717</v>
      </c>
      <c r="AB5013" s="46" t="s">
        <v>20951</v>
      </c>
      <c r="AR5013" s="95"/>
    </row>
    <row r="5014" spans="1:44" ht="15" customHeight="1">
      <c r="A5014" s="46">
        <v>5461</v>
      </c>
      <c r="B5014" s="46">
        <v>5014</v>
      </c>
      <c r="D5014" s="46" t="s">
        <v>18294</v>
      </c>
      <c r="E5014" s="46" t="s">
        <v>18802</v>
      </c>
      <c r="G5014" s="46" t="s">
        <v>19952</v>
      </c>
      <c r="I5014" s="46" t="s">
        <v>20400</v>
      </c>
      <c r="P5014" s="43">
        <v>43028</v>
      </c>
      <c r="R5014" s="46">
        <v>30.9</v>
      </c>
      <c r="U5014" s="46">
        <v>59</v>
      </c>
      <c r="AA5014" s="46" t="s">
        <v>20717</v>
      </c>
      <c r="AB5014" s="46" t="s">
        <v>20951</v>
      </c>
      <c r="AR5014" s="95"/>
    </row>
    <row r="5015" spans="1:44" ht="15" customHeight="1">
      <c r="A5015" s="46">
        <v>5462</v>
      </c>
      <c r="B5015" s="46">
        <v>5015</v>
      </c>
      <c r="D5015" s="46" t="s">
        <v>18295</v>
      </c>
      <c r="E5015" s="46" t="s">
        <v>18803</v>
      </c>
      <c r="G5015" s="46" t="s">
        <v>19953</v>
      </c>
      <c r="I5015" s="46" t="s">
        <v>20362</v>
      </c>
      <c r="P5015" s="43">
        <v>43028</v>
      </c>
      <c r="R5015" s="46">
        <v>32.299999999999997</v>
      </c>
      <c r="U5015" s="46">
        <v>48</v>
      </c>
      <c r="AA5015" s="46" t="s">
        <v>20717</v>
      </c>
      <c r="AB5015" s="46" t="s">
        <v>20951</v>
      </c>
      <c r="AR5015" s="95"/>
    </row>
    <row r="5016" spans="1:44" ht="15" customHeight="1">
      <c r="A5016" s="46">
        <v>5463</v>
      </c>
      <c r="B5016" s="46">
        <v>5016</v>
      </c>
      <c r="D5016" s="46" t="s">
        <v>18296</v>
      </c>
      <c r="E5016" s="46" t="s">
        <v>18804</v>
      </c>
      <c r="G5016" s="46" t="s">
        <v>19954</v>
      </c>
      <c r="I5016" s="46" t="s">
        <v>20362</v>
      </c>
      <c r="P5016" s="43">
        <v>43028</v>
      </c>
      <c r="R5016" s="46">
        <v>58</v>
      </c>
      <c r="U5016" s="46">
        <v>52</v>
      </c>
      <c r="AA5016" s="46" t="s">
        <v>20717</v>
      </c>
      <c r="AB5016" s="46" t="s">
        <v>20951</v>
      </c>
      <c r="AR5016" s="95"/>
    </row>
    <row r="5017" spans="1:44" ht="15" customHeight="1">
      <c r="A5017" s="46">
        <v>5464</v>
      </c>
      <c r="B5017" s="46">
        <v>5017</v>
      </c>
      <c r="D5017" s="46" t="s">
        <v>18297</v>
      </c>
      <c r="E5017" s="46" t="s">
        <v>18805</v>
      </c>
      <c r="G5017" s="46" t="s">
        <v>19955</v>
      </c>
      <c r="I5017" s="46" t="s">
        <v>20400</v>
      </c>
      <c r="P5017" s="43">
        <v>43028</v>
      </c>
      <c r="R5017" s="46">
        <v>62.6</v>
      </c>
      <c r="U5017" s="46">
        <v>59</v>
      </c>
      <c r="AA5017" s="46" t="s">
        <v>20717</v>
      </c>
      <c r="AB5017" s="46" t="s">
        <v>20951</v>
      </c>
      <c r="AR5017" s="95"/>
    </row>
    <row r="5018" spans="1:44" ht="15" customHeight="1">
      <c r="A5018" s="46">
        <v>5465</v>
      </c>
      <c r="B5018" s="46">
        <v>5018</v>
      </c>
      <c r="D5018" s="46" t="s">
        <v>18298</v>
      </c>
      <c r="E5018" s="46" t="s">
        <v>18806</v>
      </c>
      <c r="G5018" s="46" t="s">
        <v>19956</v>
      </c>
      <c r="I5018" s="46" t="s">
        <v>20360</v>
      </c>
      <c r="P5018" s="43">
        <v>43028</v>
      </c>
      <c r="R5018" s="46">
        <v>59</v>
      </c>
      <c r="U5018" s="46">
        <v>42</v>
      </c>
      <c r="AA5018" s="46" t="s">
        <v>20717</v>
      </c>
      <c r="AB5018" s="46" t="s">
        <v>20951</v>
      </c>
      <c r="AR5018" s="95"/>
    </row>
    <row r="5019" spans="1:44" ht="15" customHeight="1">
      <c r="A5019" s="46">
        <v>5466</v>
      </c>
      <c r="B5019" s="46">
        <v>5019</v>
      </c>
      <c r="D5019" s="46" t="s">
        <v>18299</v>
      </c>
      <c r="E5019" s="46" t="s">
        <v>18807</v>
      </c>
      <c r="G5019" s="46" t="s">
        <v>19957</v>
      </c>
      <c r="I5019" s="46" t="s">
        <v>20396</v>
      </c>
      <c r="P5019" s="43">
        <v>43028</v>
      </c>
      <c r="R5019" s="46">
        <v>30.6</v>
      </c>
      <c r="U5019" s="46">
        <v>51</v>
      </c>
      <c r="AA5019" s="46" t="s">
        <v>20717</v>
      </c>
      <c r="AB5019" s="46" t="s">
        <v>20951</v>
      </c>
      <c r="AR5019" s="95"/>
    </row>
    <row r="5020" spans="1:44" ht="15" customHeight="1">
      <c r="A5020" s="46">
        <v>5467</v>
      </c>
      <c r="B5020" s="46">
        <v>5020</v>
      </c>
      <c r="D5020" s="46" t="s">
        <v>18300</v>
      </c>
      <c r="E5020" s="46" t="s">
        <v>18808</v>
      </c>
      <c r="G5020" s="46" t="s">
        <v>19958</v>
      </c>
      <c r="I5020" s="46" t="s">
        <v>20360</v>
      </c>
      <c r="P5020" s="43">
        <v>43028</v>
      </c>
      <c r="R5020" s="46">
        <v>52</v>
      </c>
      <c r="U5020" s="46">
        <v>41</v>
      </c>
      <c r="AA5020" s="46" t="s">
        <v>20717</v>
      </c>
      <c r="AB5020" s="46" t="s">
        <v>20951</v>
      </c>
      <c r="AR5020" s="95"/>
    </row>
    <row r="5021" spans="1:44" ht="15" customHeight="1">
      <c r="A5021" s="46">
        <v>5468</v>
      </c>
      <c r="B5021" s="46">
        <v>5021</v>
      </c>
      <c r="D5021" s="46" t="s">
        <v>18301</v>
      </c>
      <c r="E5021" s="46" t="s">
        <v>18809</v>
      </c>
      <c r="G5021" s="46" t="s">
        <v>19959</v>
      </c>
      <c r="I5021" s="46" t="s">
        <v>20360</v>
      </c>
      <c r="P5021" s="43">
        <v>43028</v>
      </c>
      <c r="R5021" s="46">
        <v>47.6</v>
      </c>
      <c r="U5021" s="46">
        <v>44</v>
      </c>
      <c r="AA5021" s="46" t="s">
        <v>20717</v>
      </c>
      <c r="AB5021" s="46" t="s">
        <v>20951</v>
      </c>
      <c r="AR5021" s="95"/>
    </row>
    <row r="5022" spans="1:44" ht="15" customHeight="1">
      <c r="A5022" s="46">
        <v>5469</v>
      </c>
      <c r="B5022" s="46">
        <v>5022</v>
      </c>
      <c r="D5022" s="46" t="s">
        <v>18302</v>
      </c>
      <c r="E5022" s="46" t="s">
        <v>18810</v>
      </c>
      <c r="G5022" s="46" t="s">
        <v>19960</v>
      </c>
      <c r="I5022" s="46" t="s">
        <v>20396</v>
      </c>
      <c r="P5022" s="43">
        <v>43028</v>
      </c>
      <c r="R5022" s="46">
        <v>32</v>
      </c>
      <c r="U5022" s="46">
        <v>41</v>
      </c>
      <c r="AA5022" s="46" t="s">
        <v>20717</v>
      </c>
      <c r="AB5022" s="46" t="s">
        <v>20951</v>
      </c>
      <c r="AR5022" s="95"/>
    </row>
    <row r="5023" spans="1:44" ht="15" customHeight="1">
      <c r="A5023" s="46">
        <v>5470</v>
      </c>
      <c r="B5023" s="46">
        <v>5023</v>
      </c>
      <c r="D5023" s="46" t="s">
        <v>18303</v>
      </c>
      <c r="E5023" s="46" t="s">
        <v>18811</v>
      </c>
      <c r="G5023" s="46" t="s">
        <v>19961</v>
      </c>
      <c r="I5023" s="46" t="s">
        <v>20396</v>
      </c>
      <c r="P5023" s="43">
        <v>43028</v>
      </c>
      <c r="R5023" s="46">
        <v>49.2</v>
      </c>
      <c r="U5023" s="46">
        <v>43</v>
      </c>
      <c r="AA5023" s="46" t="s">
        <v>20717</v>
      </c>
      <c r="AB5023" s="46" t="s">
        <v>20951</v>
      </c>
      <c r="AR5023" s="95"/>
    </row>
    <row r="5024" spans="1:44" ht="15" customHeight="1">
      <c r="A5024" s="46">
        <v>5471</v>
      </c>
      <c r="B5024" s="46">
        <v>5024</v>
      </c>
      <c r="D5024" s="46" t="s">
        <v>18304</v>
      </c>
      <c r="E5024" s="46" t="s">
        <v>18812</v>
      </c>
      <c r="G5024" s="46" t="s">
        <v>19962</v>
      </c>
      <c r="I5024" s="46" t="s">
        <v>20360</v>
      </c>
      <c r="P5024" s="43">
        <v>43028</v>
      </c>
      <c r="R5024" s="46">
        <v>56</v>
      </c>
      <c r="U5024" s="46">
        <v>54</v>
      </c>
      <c r="AA5024" s="46" t="s">
        <v>20717</v>
      </c>
      <c r="AB5024" s="46" t="s">
        <v>20958</v>
      </c>
      <c r="AR5024" s="95"/>
    </row>
    <row r="5025" spans="1:44" ht="15" customHeight="1">
      <c r="A5025" s="46">
        <v>5472</v>
      </c>
      <c r="B5025" s="46">
        <v>5025</v>
      </c>
      <c r="D5025" s="46" t="s">
        <v>18305</v>
      </c>
      <c r="E5025" s="46" t="s">
        <v>18813</v>
      </c>
      <c r="G5025" s="46" t="s">
        <v>19963</v>
      </c>
      <c r="I5025" s="46" t="s">
        <v>20360</v>
      </c>
      <c r="P5025" s="43">
        <v>43028</v>
      </c>
      <c r="R5025" s="46">
        <v>44.7</v>
      </c>
      <c r="U5025" s="46">
        <v>49</v>
      </c>
      <c r="AA5025" s="46" t="s">
        <v>20717</v>
      </c>
      <c r="AB5025" s="46" t="s">
        <v>20958</v>
      </c>
      <c r="AR5025" s="95"/>
    </row>
    <row r="5026" spans="1:44" ht="15" customHeight="1">
      <c r="A5026" s="46">
        <v>5473</v>
      </c>
      <c r="B5026" s="46">
        <v>5026</v>
      </c>
      <c r="D5026" s="46" t="s">
        <v>18306</v>
      </c>
      <c r="E5026" s="46" t="s">
        <v>18814</v>
      </c>
      <c r="G5026" s="46" t="s">
        <v>19964</v>
      </c>
      <c r="I5026" s="46" t="s">
        <v>20362</v>
      </c>
      <c r="P5026" s="43">
        <v>43028</v>
      </c>
      <c r="R5026" s="46">
        <v>45.4</v>
      </c>
      <c r="U5026" s="46">
        <v>49</v>
      </c>
      <c r="AA5026" s="46" t="s">
        <v>20717</v>
      </c>
      <c r="AB5026" s="46" t="s">
        <v>20958</v>
      </c>
      <c r="AR5026" s="95"/>
    </row>
    <row r="5027" spans="1:44" ht="15" customHeight="1">
      <c r="A5027" s="46">
        <v>5474</v>
      </c>
      <c r="B5027" s="46">
        <v>5027</v>
      </c>
      <c r="D5027" s="46" t="s">
        <v>18307</v>
      </c>
      <c r="E5027" s="46" t="s">
        <v>18815</v>
      </c>
      <c r="G5027" s="46" t="s">
        <v>19965</v>
      </c>
      <c r="I5027" s="46" t="s">
        <v>20362</v>
      </c>
      <c r="P5027" s="43">
        <v>43028</v>
      </c>
      <c r="R5027" s="46">
        <v>44.4</v>
      </c>
      <c r="U5027" s="46">
        <v>45</v>
      </c>
      <c r="AA5027" s="46" t="s">
        <v>20717</v>
      </c>
      <c r="AB5027" s="46" t="s">
        <v>20958</v>
      </c>
      <c r="AR5027" s="95"/>
    </row>
    <row r="5028" spans="1:44" ht="15" customHeight="1">
      <c r="A5028" s="46">
        <v>5475</v>
      </c>
      <c r="B5028" s="46">
        <v>5028</v>
      </c>
      <c r="D5028" s="46" t="s">
        <v>18308</v>
      </c>
      <c r="E5028" s="46" t="s">
        <v>18816</v>
      </c>
      <c r="G5028" s="46" t="s">
        <v>19966</v>
      </c>
      <c r="I5028" s="46" t="s">
        <v>20360</v>
      </c>
      <c r="P5028" s="43">
        <v>43028</v>
      </c>
      <c r="R5028" s="46">
        <v>48.3</v>
      </c>
      <c r="U5028" s="46">
        <v>44</v>
      </c>
      <c r="AA5028" s="46" t="s">
        <v>20717</v>
      </c>
      <c r="AB5028" s="46" t="s">
        <v>20958</v>
      </c>
      <c r="AR5028" s="95"/>
    </row>
    <row r="5029" spans="1:44" ht="15" customHeight="1">
      <c r="A5029" s="46">
        <v>5476</v>
      </c>
      <c r="B5029" s="46">
        <v>5029</v>
      </c>
      <c r="D5029" s="46" t="s">
        <v>18309</v>
      </c>
      <c r="E5029" s="46" t="s">
        <v>18817</v>
      </c>
      <c r="G5029" s="46" t="s">
        <v>19967</v>
      </c>
      <c r="I5029" s="46" t="s">
        <v>20397</v>
      </c>
      <c r="P5029" s="43">
        <v>43028</v>
      </c>
      <c r="R5029" s="46">
        <v>46.8</v>
      </c>
      <c r="U5029" s="46">
        <v>48</v>
      </c>
      <c r="AA5029" s="46" t="s">
        <v>20717</v>
      </c>
      <c r="AB5029" s="46" t="s">
        <v>20958</v>
      </c>
      <c r="AR5029" s="95"/>
    </row>
    <row r="5030" spans="1:44" ht="15" customHeight="1">
      <c r="A5030" s="46">
        <v>5477</v>
      </c>
      <c r="B5030" s="46">
        <v>5030</v>
      </c>
      <c r="D5030" s="46" t="s">
        <v>18310</v>
      </c>
      <c r="E5030" s="46" t="s">
        <v>18818</v>
      </c>
      <c r="G5030" s="46" t="s">
        <v>19968</v>
      </c>
      <c r="I5030" s="46" t="s">
        <v>20397</v>
      </c>
      <c r="P5030" s="43">
        <v>43028</v>
      </c>
      <c r="R5030" s="46">
        <v>45.6</v>
      </c>
      <c r="U5030" s="46">
        <v>47</v>
      </c>
      <c r="AA5030" s="46" t="s">
        <v>20717</v>
      </c>
      <c r="AB5030" s="46" t="s">
        <v>20958</v>
      </c>
      <c r="AR5030" s="95"/>
    </row>
    <row r="5031" spans="1:44" ht="15" customHeight="1">
      <c r="A5031" s="46">
        <v>5478</v>
      </c>
      <c r="B5031" s="46">
        <v>5031</v>
      </c>
      <c r="D5031" s="46" t="s">
        <v>18311</v>
      </c>
      <c r="E5031" s="46" t="s">
        <v>18819</v>
      </c>
      <c r="G5031" s="46" t="s">
        <v>19969</v>
      </c>
      <c r="I5031" s="46" t="s">
        <v>20362</v>
      </c>
      <c r="P5031" s="43">
        <v>43028</v>
      </c>
      <c r="R5031" s="46">
        <v>49.3</v>
      </c>
      <c r="U5031" s="46">
        <v>47</v>
      </c>
      <c r="AA5031" s="46" t="s">
        <v>20717</v>
      </c>
      <c r="AB5031" s="46" t="s">
        <v>20950</v>
      </c>
      <c r="AR5031" s="95"/>
    </row>
    <row r="5032" spans="1:44" ht="15" customHeight="1">
      <c r="A5032" s="46">
        <v>5479</v>
      </c>
      <c r="B5032" s="46">
        <v>5032</v>
      </c>
      <c r="D5032" s="46" t="s">
        <v>18312</v>
      </c>
      <c r="E5032" s="46" t="s">
        <v>18820</v>
      </c>
      <c r="G5032" s="46" t="s">
        <v>19970</v>
      </c>
      <c r="I5032" s="46" t="s">
        <v>20360</v>
      </c>
      <c r="P5032" s="43">
        <v>43028</v>
      </c>
      <c r="R5032" s="46">
        <v>42.7</v>
      </c>
      <c r="U5032" s="46">
        <v>49</v>
      </c>
      <c r="AA5032" s="46" t="s">
        <v>20717</v>
      </c>
      <c r="AB5032" s="46" t="s">
        <v>20950</v>
      </c>
      <c r="AR5032" s="95"/>
    </row>
    <row r="5033" spans="1:44" ht="15" customHeight="1">
      <c r="A5033" s="46">
        <v>5480</v>
      </c>
      <c r="B5033" s="46">
        <v>5033</v>
      </c>
      <c r="D5033" s="46" t="s">
        <v>18313</v>
      </c>
      <c r="E5033" s="46" t="s">
        <v>18821</v>
      </c>
      <c r="G5033" s="46" t="s">
        <v>19971</v>
      </c>
      <c r="I5033" s="46" t="s">
        <v>20360</v>
      </c>
      <c r="P5033" s="43">
        <v>43049</v>
      </c>
      <c r="R5033" s="46">
        <v>48.4</v>
      </c>
      <c r="U5033" s="46">
        <v>43</v>
      </c>
      <c r="AA5033" s="46" t="s">
        <v>20717</v>
      </c>
      <c r="AB5033" s="46" t="s">
        <v>20950</v>
      </c>
      <c r="AR5033" s="95"/>
    </row>
    <row r="5034" spans="1:44" ht="15" customHeight="1">
      <c r="A5034" s="46">
        <v>5481</v>
      </c>
      <c r="B5034" s="46">
        <v>5034</v>
      </c>
      <c r="D5034" s="46" t="s">
        <v>18314</v>
      </c>
      <c r="E5034" s="46" t="s">
        <v>18822</v>
      </c>
      <c r="G5034" s="46" t="s">
        <v>19972</v>
      </c>
      <c r="I5034" s="46" t="s">
        <v>20362</v>
      </c>
      <c r="P5034" s="43">
        <v>43028</v>
      </c>
      <c r="R5034" s="46">
        <v>46.5</v>
      </c>
      <c r="U5034" s="46">
        <v>44</v>
      </c>
      <c r="AA5034" s="46" t="s">
        <v>20717</v>
      </c>
      <c r="AB5034" s="46" t="s">
        <v>20950</v>
      </c>
      <c r="AR5034" s="95"/>
    </row>
    <row r="5035" spans="1:44" ht="15" customHeight="1">
      <c r="A5035" s="46">
        <v>5482</v>
      </c>
      <c r="B5035" s="46">
        <v>5035</v>
      </c>
      <c r="D5035" s="46" t="s">
        <v>18315</v>
      </c>
      <c r="E5035" s="46" t="s">
        <v>18823</v>
      </c>
      <c r="G5035" s="46" t="s">
        <v>19973</v>
      </c>
      <c r="I5035" s="46" t="s">
        <v>20360</v>
      </c>
      <c r="P5035" s="43">
        <v>43032</v>
      </c>
      <c r="R5035" s="46">
        <v>47.4</v>
      </c>
      <c r="U5035" s="46">
        <v>49</v>
      </c>
      <c r="AA5035" s="46" t="s">
        <v>20717</v>
      </c>
      <c r="AB5035" s="46" t="s">
        <v>20959</v>
      </c>
      <c r="AR5035" s="95"/>
    </row>
    <row r="5036" spans="1:44" ht="15" customHeight="1">
      <c r="A5036" s="46">
        <v>5483</v>
      </c>
      <c r="B5036" s="46">
        <v>5036</v>
      </c>
      <c r="D5036" s="46" t="s">
        <v>18316</v>
      </c>
      <c r="E5036" s="46" t="s">
        <v>18824</v>
      </c>
      <c r="G5036" s="46" t="s">
        <v>19974</v>
      </c>
      <c r="I5036" s="46" t="s">
        <v>20360</v>
      </c>
      <c r="P5036" s="43">
        <v>43032</v>
      </c>
      <c r="R5036" s="46">
        <v>41.4</v>
      </c>
      <c r="U5036" s="46">
        <v>61</v>
      </c>
      <c r="AA5036" s="46" t="s">
        <v>20717</v>
      </c>
      <c r="AB5036" s="46" t="s">
        <v>20959</v>
      </c>
      <c r="AR5036" s="95"/>
    </row>
    <row r="5037" spans="1:44" ht="15" customHeight="1">
      <c r="A5037" s="46">
        <v>5484</v>
      </c>
      <c r="B5037" s="46">
        <v>5037</v>
      </c>
      <c r="D5037" s="46" t="s">
        <v>18317</v>
      </c>
      <c r="E5037" s="46" t="s">
        <v>18825</v>
      </c>
      <c r="G5037" s="46" t="s">
        <v>19975</v>
      </c>
      <c r="I5037" s="46" t="s">
        <v>20360</v>
      </c>
      <c r="P5037" s="43">
        <v>43032</v>
      </c>
      <c r="R5037" s="46">
        <v>48.2</v>
      </c>
      <c r="U5037" s="46">
        <v>56</v>
      </c>
      <c r="AA5037" s="46" t="s">
        <v>20717</v>
      </c>
      <c r="AB5037" s="46" t="s">
        <v>20960</v>
      </c>
      <c r="AR5037" s="95"/>
    </row>
    <row r="5038" spans="1:44" ht="15" customHeight="1">
      <c r="A5038" s="46">
        <v>5485</v>
      </c>
      <c r="B5038" s="46">
        <v>5038</v>
      </c>
      <c r="D5038" s="46" t="s">
        <v>18318</v>
      </c>
      <c r="E5038" s="46" t="s">
        <v>18826</v>
      </c>
      <c r="G5038" s="46" t="s">
        <v>19976</v>
      </c>
      <c r="I5038" s="46" t="s">
        <v>20360</v>
      </c>
      <c r="P5038" s="43">
        <v>43032</v>
      </c>
      <c r="R5038" s="46">
        <v>48.5</v>
      </c>
      <c r="U5038" s="46">
        <v>46</v>
      </c>
      <c r="AA5038" s="46" t="s">
        <v>20717</v>
      </c>
      <c r="AB5038" s="46" t="s">
        <v>20960</v>
      </c>
      <c r="AR5038" s="95"/>
    </row>
    <row r="5039" spans="1:44" ht="15" customHeight="1">
      <c r="A5039" s="46">
        <v>5486</v>
      </c>
      <c r="B5039" s="46">
        <v>5039</v>
      </c>
      <c r="D5039" s="46" t="s">
        <v>18319</v>
      </c>
      <c r="E5039" s="46" t="s">
        <v>18827</v>
      </c>
      <c r="G5039" s="46" t="s">
        <v>19977</v>
      </c>
      <c r="I5039" s="46" t="s">
        <v>20396</v>
      </c>
      <c r="P5039" s="43">
        <v>43032</v>
      </c>
      <c r="R5039" s="46">
        <v>42.9</v>
      </c>
      <c r="U5039" s="46">
        <v>49</v>
      </c>
      <c r="AA5039" s="46" t="s">
        <v>20717</v>
      </c>
      <c r="AB5039" s="46" t="s">
        <v>20960</v>
      </c>
      <c r="AR5039" s="95"/>
    </row>
    <row r="5040" spans="1:44" ht="15" customHeight="1">
      <c r="A5040" s="46">
        <v>5487</v>
      </c>
      <c r="B5040" s="46">
        <v>5040</v>
      </c>
      <c r="D5040" s="46" t="s">
        <v>18320</v>
      </c>
      <c r="E5040" s="46" t="s">
        <v>18828</v>
      </c>
      <c r="G5040" s="46" t="s">
        <v>19978</v>
      </c>
      <c r="I5040" s="46" t="s">
        <v>20362</v>
      </c>
      <c r="P5040" s="43">
        <v>43032</v>
      </c>
      <c r="R5040" s="46">
        <v>46.5</v>
      </c>
      <c r="U5040" s="46">
        <v>47</v>
      </c>
      <c r="AA5040" s="46" t="s">
        <v>20717</v>
      </c>
      <c r="AB5040" s="46" t="s">
        <v>20960</v>
      </c>
      <c r="AR5040" s="95"/>
    </row>
    <row r="5041" spans="1:44" ht="15" customHeight="1">
      <c r="A5041" s="46">
        <v>5488</v>
      </c>
      <c r="B5041" s="46">
        <v>5041</v>
      </c>
      <c r="D5041" s="46" t="s">
        <v>18321</v>
      </c>
      <c r="E5041" s="46" t="s">
        <v>18829</v>
      </c>
      <c r="G5041" s="46" t="s">
        <v>19979</v>
      </c>
      <c r="I5041" s="46" t="s">
        <v>20362</v>
      </c>
      <c r="P5041" s="43">
        <v>43032</v>
      </c>
      <c r="R5041" s="46">
        <v>44.5</v>
      </c>
      <c r="U5041" s="46">
        <v>42</v>
      </c>
      <c r="AA5041" s="46" t="s">
        <v>20717</v>
      </c>
      <c r="AB5041" s="46" t="s">
        <v>20952</v>
      </c>
      <c r="AR5041" s="95"/>
    </row>
    <row r="5042" spans="1:44" ht="15" customHeight="1">
      <c r="A5042" s="46">
        <v>5489</v>
      </c>
      <c r="B5042" s="46">
        <v>5042</v>
      </c>
      <c r="D5042" s="46" t="s">
        <v>18322</v>
      </c>
      <c r="E5042" s="46" t="s">
        <v>18830</v>
      </c>
      <c r="G5042" s="46" t="s">
        <v>19980</v>
      </c>
      <c r="I5042" s="46" t="s">
        <v>20360</v>
      </c>
      <c r="P5042" s="43">
        <v>43032</v>
      </c>
      <c r="R5042" s="46">
        <v>44.6</v>
      </c>
      <c r="U5042" s="46">
        <v>41</v>
      </c>
      <c r="AA5042" s="46" t="s">
        <v>20717</v>
      </c>
      <c r="AB5042" s="46" t="s">
        <v>20952</v>
      </c>
      <c r="AR5042" s="95"/>
    </row>
    <row r="5043" spans="1:44" ht="15" customHeight="1">
      <c r="A5043" s="46">
        <v>5490</v>
      </c>
      <c r="B5043" s="46">
        <v>5043</v>
      </c>
      <c r="D5043" s="46" t="s">
        <v>18323</v>
      </c>
      <c r="E5043" s="46" t="s">
        <v>18831</v>
      </c>
      <c r="G5043" s="46" t="s">
        <v>19981</v>
      </c>
      <c r="I5043" s="46" t="s">
        <v>20397</v>
      </c>
      <c r="P5043" s="43">
        <v>43032</v>
      </c>
      <c r="R5043" s="46">
        <v>38.700000000000003</v>
      </c>
      <c r="U5043" s="46">
        <v>42</v>
      </c>
      <c r="AA5043" s="46" t="s">
        <v>20717</v>
      </c>
      <c r="AB5043" s="46" t="s">
        <v>20952</v>
      </c>
      <c r="AR5043" s="95"/>
    </row>
    <row r="5044" spans="1:44" ht="15" customHeight="1">
      <c r="A5044" s="46">
        <v>5491</v>
      </c>
      <c r="B5044" s="46">
        <v>5044</v>
      </c>
      <c r="D5044" s="46" t="s">
        <v>18324</v>
      </c>
      <c r="E5044" s="46" t="s">
        <v>18832</v>
      </c>
      <c r="G5044" s="46" t="s">
        <v>19982</v>
      </c>
      <c r="I5044" s="46" t="s">
        <v>20362</v>
      </c>
      <c r="P5044" s="43">
        <v>43032</v>
      </c>
      <c r="R5044" s="46">
        <v>39.6</v>
      </c>
      <c r="U5044" s="46">
        <v>53</v>
      </c>
      <c r="AA5044" s="46" t="s">
        <v>20717</v>
      </c>
      <c r="AB5044" s="46" t="s">
        <v>20952</v>
      </c>
      <c r="AR5044" s="95"/>
    </row>
    <row r="5045" spans="1:44" ht="15" customHeight="1">
      <c r="A5045" s="46">
        <v>5492</v>
      </c>
      <c r="B5045" s="46">
        <v>5045</v>
      </c>
      <c r="D5045" s="46" t="s">
        <v>18325</v>
      </c>
      <c r="E5045" s="46" t="s">
        <v>18833</v>
      </c>
      <c r="G5045" s="46" t="s">
        <v>19983</v>
      </c>
      <c r="I5045" s="46" t="s">
        <v>20360</v>
      </c>
      <c r="P5045" s="43">
        <v>43032</v>
      </c>
      <c r="R5045" s="46">
        <v>35.4</v>
      </c>
      <c r="U5045" s="46">
        <v>44</v>
      </c>
      <c r="AA5045" s="46" t="s">
        <v>20717</v>
      </c>
      <c r="AB5045" s="46" t="s">
        <v>20952</v>
      </c>
      <c r="AR5045" s="95"/>
    </row>
    <row r="5046" spans="1:44" ht="15" customHeight="1">
      <c r="A5046" s="46">
        <v>5493</v>
      </c>
      <c r="B5046" s="46">
        <v>5046</v>
      </c>
      <c r="D5046" s="46" t="s">
        <v>18326</v>
      </c>
      <c r="E5046" s="46" t="s">
        <v>18834</v>
      </c>
      <c r="G5046" s="46" t="s">
        <v>19984</v>
      </c>
      <c r="I5046" s="46" t="s">
        <v>20397</v>
      </c>
      <c r="P5046" s="43">
        <v>43032</v>
      </c>
      <c r="R5046" s="46">
        <v>41.5</v>
      </c>
      <c r="U5046" s="46">
        <v>43</v>
      </c>
      <c r="AA5046" s="46" t="s">
        <v>20717</v>
      </c>
      <c r="AB5046" s="46" t="s">
        <v>20952</v>
      </c>
      <c r="AR5046" s="95"/>
    </row>
    <row r="5047" spans="1:44" ht="15" customHeight="1">
      <c r="A5047" s="46">
        <v>5494</v>
      </c>
      <c r="B5047" s="46">
        <v>5047</v>
      </c>
      <c r="D5047" s="46" t="s">
        <v>18327</v>
      </c>
      <c r="E5047" s="46" t="s">
        <v>18835</v>
      </c>
      <c r="G5047" s="46" t="s">
        <v>19985</v>
      </c>
      <c r="I5047" s="46" t="s">
        <v>20360</v>
      </c>
      <c r="P5047" s="43">
        <v>43032</v>
      </c>
      <c r="U5047" s="46">
        <v>55</v>
      </c>
      <c r="AA5047" s="46" t="s">
        <v>20717</v>
      </c>
      <c r="AB5047" s="46" t="s">
        <v>20961</v>
      </c>
      <c r="AR5047" s="95"/>
    </row>
    <row r="5048" spans="1:44" ht="15" customHeight="1">
      <c r="A5048" s="46">
        <v>5495</v>
      </c>
      <c r="B5048" s="46">
        <v>5048</v>
      </c>
      <c r="D5048" s="46" t="s">
        <v>18328</v>
      </c>
      <c r="E5048" s="46" t="s">
        <v>18836</v>
      </c>
      <c r="G5048" s="46" t="s">
        <v>19986</v>
      </c>
      <c r="I5048" s="46" t="s">
        <v>20360</v>
      </c>
      <c r="P5048" s="43">
        <v>43032</v>
      </c>
      <c r="R5048" s="46">
        <v>35.4</v>
      </c>
      <c r="U5048" s="46">
        <v>60</v>
      </c>
      <c r="AA5048" s="46" t="s">
        <v>20717</v>
      </c>
      <c r="AB5048" s="46" t="s">
        <v>20961</v>
      </c>
      <c r="AR5048" s="95"/>
    </row>
    <row r="5049" spans="1:44" ht="15" customHeight="1">
      <c r="A5049" s="46">
        <v>5496</v>
      </c>
      <c r="B5049" s="46">
        <v>5049</v>
      </c>
      <c r="D5049" s="46" t="s">
        <v>18329</v>
      </c>
      <c r="E5049" s="46" t="s">
        <v>18837</v>
      </c>
      <c r="G5049" s="46" t="s">
        <v>19987</v>
      </c>
      <c r="I5049" s="46" t="s">
        <v>20360</v>
      </c>
      <c r="P5049" s="43">
        <v>43032</v>
      </c>
      <c r="R5049" s="46">
        <v>17.2</v>
      </c>
      <c r="U5049" s="46">
        <v>75</v>
      </c>
      <c r="AA5049" s="46" t="s">
        <v>20717</v>
      </c>
      <c r="AB5049" s="46" t="s">
        <v>20961</v>
      </c>
      <c r="AR5049" s="95"/>
    </row>
    <row r="5050" spans="1:44" ht="15" customHeight="1">
      <c r="A5050" s="46">
        <v>5497</v>
      </c>
      <c r="B5050" s="46">
        <v>5050</v>
      </c>
      <c r="D5050" s="46" t="s">
        <v>18330</v>
      </c>
      <c r="E5050" s="46" t="s">
        <v>18838</v>
      </c>
      <c r="G5050" s="46" t="s">
        <v>19988</v>
      </c>
      <c r="I5050" s="46" t="s">
        <v>20360</v>
      </c>
      <c r="P5050" s="43">
        <v>43032</v>
      </c>
      <c r="R5050" s="46">
        <v>12.5</v>
      </c>
      <c r="U5050" s="46">
        <v>57</v>
      </c>
      <c r="AA5050" s="46" t="s">
        <v>20717</v>
      </c>
      <c r="AB5050" s="46" t="s">
        <v>20961</v>
      </c>
      <c r="AR5050" s="95"/>
    </row>
    <row r="5051" spans="1:44" ht="15" customHeight="1">
      <c r="A5051" s="46">
        <v>5498</v>
      </c>
      <c r="B5051" s="46">
        <v>5051</v>
      </c>
      <c r="D5051" s="46" t="s">
        <v>18331</v>
      </c>
      <c r="E5051" s="46" t="s">
        <v>18839</v>
      </c>
      <c r="G5051" s="46" t="s">
        <v>19989</v>
      </c>
      <c r="I5051" s="46" t="s">
        <v>20362</v>
      </c>
      <c r="P5051" s="43">
        <v>43053</v>
      </c>
      <c r="R5051" s="46">
        <v>52</v>
      </c>
      <c r="S5051" s="46">
        <v>5.22</v>
      </c>
      <c r="U5051" s="46">
        <v>49</v>
      </c>
      <c r="AA5051" s="46" t="s">
        <v>20717</v>
      </c>
      <c r="AB5051" s="46" t="s">
        <v>20950</v>
      </c>
      <c r="AR5051" s="95"/>
    </row>
    <row r="5052" spans="1:44" ht="15" customHeight="1">
      <c r="A5052" s="46">
        <v>5499</v>
      </c>
      <c r="B5052" s="46">
        <v>5052</v>
      </c>
      <c r="D5052" s="46" t="s">
        <v>18332</v>
      </c>
      <c r="E5052" s="46" t="s">
        <v>18840</v>
      </c>
      <c r="G5052" s="46" t="s">
        <v>19990</v>
      </c>
      <c r="I5052" s="46" t="s">
        <v>20360</v>
      </c>
      <c r="P5052" s="43">
        <v>43053</v>
      </c>
      <c r="R5052" s="46">
        <v>48.3</v>
      </c>
      <c r="S5052" s="46">
        <v>13.5</v>
      </c>
      <c r="U5052" s="46">
        <v>66</v>
      </c>
      <c r="AA5052" s="46" t="s">
        <v>20717</v>
      </c>
      <c r="AB5052" s="46" t="s">
        <v>20950</v>
      </c>
      <c r="AR5052" s="95"/>
    </row>
    <row r="5053" spans="1:44" ht="15" customHeight="1">
      <c r="A5053" s="46">
        <v>5500</v>
      </c>
      <c r="B5053" s="46">
        <v>5053</v>
      </c>
      <c r="D5053" s="46" t="s">
        <v>18333</v>
      </c>
      <c r="E5053" s="46" t="s">
        <v>18841</v>
      </c>
      <c r="G5053" s="46" t="s">
        <v>19991</v>
      </c>
      <c r="I5053" s="46" t="s">
        <v>20360</v>
      </c>
      <c r="P5053" s="43">
        <v>43053</v>
      </c>
      <c r="R5053" s="46">
        <v>55</v>
      </c>
      <c r="S5053" s="46">
        <v>41.8</v>
      </c>
      <c r="U5053" s="46">
        <v>54</v>
      </c>
      <c r="AA5053" s="46" t="s">
        <v>20717</v>
      </c>
      <c r="AB5053" s="46" t="s">
        <v>20950</v>
      </c>
      <c r="AR5053" s="95"/>
    </row>
    <row r="5054" spans="1:44" ht="15" customHeight="1">
      <c r="A5054" s="46">
        <v>5501</v>
      </c>
      <c r="B5054" s="46">
        <v>5054</v>
      </c>
      <c r="D5054" s="46" t="s">
        <v>18334</v>
      </c>
      <c r="E5054" s="46" t="s">
        <v>18819</v>
      </c>
      <c r="G5054" s="46" t="s">
        <v>19969</v>
      </c>
      <c r="I5054" s="46" t="s">
        <v>20362</v>
      </c>
      <c r="P5054" s="43">
        <v>43053</v>
      </c>
      <c r="R5054" s="46">
        <v>57</v>
      </c>
      <c r="S5054" s="46">
        <v>11.9</v>
      </c>
      <c r="U5054" s="46">
        <v>52</v>
      </c>
      <c r="AA5054" s="46" t="s">
        <v>20717</v>
      </c>
      <c r="AB5054" s="46" t="s">
        <v>20950</v>
      </c>
      <c r="AR5054" s="95"/>
    </row>
    <row r="5055" spans="1:44" ht="15" customHeight="1">
      <c r="A5055" s="46">
        <v>5502</v>
      </c>
      <c r="B5055" s="46">
        <v>5055</v>
      </c>
      <c r="D5055" s="46" t="s">
        <v>18335</v>
      </c>
      <c r="E5055" s="46" t="s">
        <v>18820</v>
      </c>
      <c r="G5055" s="46" t="s">
        <v>19970</v>
      </c>
      <c r="I5055" s="46" t="s">
        <v>20360</v>
      </c>
      <c r="P5055" s="43">
        <v>43053</v>
      </c>
      <c r="R5055" s="46">
        <v>55</v>
      </c>
      <c r="S5055" s="46">
        <v>10.3</v>
      </c>
      <c r="U5055" s="46">
        <v>50</v>
      </c>
      <c r="AA5055" s="46" t="s">
        <v>20717</v>
      </c>
      <c r="AB5055" s="46" t="s">
        <v>20950</v>
      </c>
      <c r="AR5055" s="95"/>
    </row>
    <row r="5056" spans="1:44" ht="15" customHeight="1">
      <c r="A5056" s="46">
        <v>5503</v>
      </c>
      <c r="B5056" s="46">
        <v>5056</v>
      </c>
      <c r="D5056" s="46" t="s">
        <v>18336</v>
      </c>
      <c r="E5056" s="46" t="s">
        <v>18842</v>
      </c>
      <c r="G5056" s="46" t="s">
        <v>19992</v>
      </c>
      <c r="I5056" s="46" t="s">
        <v>20360</v>
      </c>
      <c r="P5056" s="43">
        <v>43053</v>
      </c>
      <c r="R5056" s="46">
        <v>60</v>
      </c>
      <c r="S5056" s="46">
        <v>23.5</v>
      </c>
      <c r="U5056" s="46">
        <v>54</v>
      </c>
      <c r="AA5056" s="46" t="s">
        <v>20717</v>
      </c>
      <c r="AB5056" s="46" t="s">
        <v>20950</v>
      </c>
      <c r="AR5056" s="95"/>
    </row>
    <row r="5057" spans="1:44" ht="15" customHeight="1">
      <c r="A5057" s="46">
        <v>5504</v>
      </c>
      <c r="B5057" s="46">
        <v>5057</v>
      </c>
      <c r="D5057" s="46" t="s">
        <v>18337</v>
      </c>
      <c r="E5057" s="46" t="s">
        <v>18843</v>
      </c>
      <c r="G5057" s="46" t="s">
        <v>19993</v>
      </c>
      <c r="I5057" s="46" t="s">
        <v>20360</v>
      </c>
      <c r="P5057" s="43">
        <v>43053</v>
      </c>
      <c r="R5057" s="46">
        <v>55</v>
      </c>
      <c r="S5057" s="46">
        <v>18.7</v>
      </c>
      <c r="U5057" s="46">
        <v>54</v>
      </c>
      <c r="AA5057" s="46" t="s">
        <v>20717</v>
      </c>
      <c r="AB5057" s="46" t="s">
        <v>20950</v>
      </c>
      <c r="AR5057" s="95"/>
    </row>
    <row r="5058" spans="1:44" ht="15" customHeight="1">
      <c r="A5058" s="46">
        <v>5505</v>
      </c>
      <c r="B5058" s="46">
        <v>5058</v>
      </c>
      <c r="D5058" s="46" t="s">
        <v>18338</v>
      </c>
      <c r="E5058" s="46" t="s">
        <v>18844</v>
      </c>
      <c r="G5058" s="46" t="s">
        <v>19994</v>
      </c>
      <c r="I5058" s="46" t="s">
        <v>20362</v>
      </c>
      <c r="P5058" s="43">
        <v>43053</v>
      </c>
      <c r="R5058" s="46">
        <v>48.9</v>
      </c>
      <c r="S5058" s="46">
        <v>19.3</v>
      </c>
      <c r="U5058" s="46">
        <v>46</v>
      </c>
      <c r="AA5058" s="46" t="s">
        <v>20717</v>
      </c>
      <c r="AB5058" s="46" t="s">
        <v>20950</v>
      </c>
      <c r="AR5058" s="95"/>
    </row>
    <row r="5059" spans="1:44" ht="15" customHeight="1">
      <c r="A5059" s="46">
        <v>5506</v>
      </c>
      <c r="B5059" s="46">
        <v>5059</v>
      </c>
      <c r="D5059" s="46" t="s">
        <v>18339</v>
      </c>
      <c r="E5059" s="46" t="s">
        <v>18845</v>
      </c>
      <c r="G5059" s="46" t="s">
        <v>19995</v>
      </c>
      <c r="I5059" s="46" t="s">
        <v>20360</v>
      </c>
      <c r="P5059" s="43">
        <v>43053</v>
      </c>
      <c r="R5059" s="46">
        <v>54</v>
      </c>
      <c r="S5059" s="46">
        <v>10.8</v>
      </c>
      <c r="U5059" s="46">
        <v>44</v>
      </c>
      <c r="AA5059" s="46" t="s">
        <v>20717</v>
      </c>
      <c r="AB5059" s="46" t="s">
        <v>20950</v>
      </c>
      <c r="AR5059" s="95"/>
    </row>
    <row r="5060" spans="1:44" ht="15" customHeight="1">
      <c r="A5060" s="46">
        <v>5507</v>
      </c>
      <c r="B5060" s="46">
        <v>5060</v>
      </c>
      <c r="D5060" s="46" t="s">
        <v>18340</v>
      </c>
      <c r="E5060" s="46" t="s">
        <v>18846</v>
      </c>
      <c r="G5060" s="46" t="s">
        <v>19996</v>
      </c>
      <c r="I5060" s="46" t="s">
        <v>20360</v>
      </c>
      <c r="P5060" s="43">
        <v>43053</v>
      </c>
      <c r="R5060" s="46">
        <v>54</v>
      </c>
      <c r="S5060" s="46">
        <v>5.59</v>
      </c>
      <c r="U5060" s="46">
        <v>44</v>
      </c>
      <c r="AA5060" s="46" t="s">
        <v>20717</v>
      </c>
      <c r="AB5060" s="46" t="s">
        <v>20950</v>
      </c>
      <c r="AR5060" s="95"/>
    </row>
    <row r="5061" spans="1:44" ht="15" customHeight="1">
      <c r="A5061" s="46">
        <v>5508</v>
      </c>
      <c r="B5061" s="46">
        <v>5061</v>
      </c>
      <c r="D5061" s="46" t="s">
        <v>18341</v>
      </c>
      <c r="E5061" s="46" t="s">
        <v>18847</v>
      </c>
      <c r="G5061" s="46" t="s">
        <v>19997</v>
      </c>
      <c r="I5061" s="46" t="s">
        <v>20360</v>
      </c>
      <c r="P5061" s="43">
        <v>43053</v>
      </c>
      <c r="R5061" s="46">
        <v>54</v>
      </c>
      <c r="S5061" s="46">
        <v>16</v>
      </c>
      <c r="U5061" s="46">
        <v>42</v>
      </c>
      <c r="AA5061" s="46" t="s">
        <v>20717</v>
      </c>
      <c r="AB5061" s="46" t="s">
        <v>20950</v>
      </c>
      <c r="AR5061" s="95"/>
    </row>
    <row r="5062" spans="1:44" ht="15" customHeight="1">
      <c r="A5062" s="46">
        <v>5509</v>
      </c>
      <c r="B5062" s="46">
        <v>5062</v>
      </c>
      <c r="D5062" s="46" t="s">
        <v>18342</v>
      </c>
      <c r="E5062" s="46" t="s">
        <v>18848</v>
      </c>
      <c r="G5062" s="46" t="s">
        <v>19998</v>
      </c>
      <c r="I5062" s="46" t="s">
        <v>20362</v>
      </c>
      <c r="P5062" s="43">
        <v>43053</v>
      </c>
      <c r="R5062" s="46">
        <v>49.5</v>
      </c>
      <c r="S5062" s="46">
        <v>7.7</v>
      </c>
      <c r="U5062" s="46">
        <v>43</v>
      </c>
      <c r="AA5062" s="46" t="s">
        <v>20717</v>
      </c>
      <c r="AB5062" s="46" t="s">
        <v>20950</v>
      </c>
      <c r="AR5062" s="95"/>
    </row>
    <row r="5063" spans="1:44" ht="15" customHeight="1">
      <c r="A5063" s="46">
        <v>5510</v>
      </c>
      <c r="B5063" s="46">
        <v>5063</v>
      </c>
      <c r="D5063" s="46" t="s">
        <v>18343</v>
      </c>
      <c r="E5063" s="46" t="s">
        <v>18849</v>
      </c>
      <c r="G5063" s="46">
        <v>2017001</v>
      </c>
      <c r="I5063" s="46" t="s">
        <v>20360</v>
      </c>
      <c r="P5063" s="43">
        <v>43060</v>
      </c>
      <c r="R5063" s="46">
        <v>403</v>
      </c>
      <c r="U5063" s="46">
        <v>56</v>
      </c>
      <c r="AA5063" s="46" t="s">
        <v>20717</v>
      </c>
      <c r="AB5063" s="46" t="s">
        <v>20952</v>
      </c>
      <c r="AR5063" s="95"/>
    </row>
    <row r="5064" spans="1:44" ht="15" customHeight="1">
      <c r="A5064" s="46">
        <v>5511</v>
      </c>
      <c r="B5064" s="46">
        <v>5064</v>
      </c>
      <c r="D5064" s="46" t="s">
        <v>18344</v>
      </c>
      <c r="E5064" s="46" t="s">
        <v>18850</v>
      </c>
      <c r="G5064" s="46">
        <v>2017002</v>
      </c>
      <c r="I5064" s="46" t="s">
        <v>20362</v>
      </c>
      <c r="P5064" s="43">
        <v>43060</v>
      </c>
      <c r="R5064" s="46">
        <v>520</v>
      </c>
      <c r="U5064" s="46">
        <v>78</v>
      </c>
      <c r="AA5064" s="46" t="s">
        <v>20717</v>
      </c>
      <c r="AB5064" s="46" t="s">
        <v>20952</v>
      </c>
      <c r="AR5064" s="95"/>
    </row>
    <row r="5065" spans="1:44" ht="15" customHeight="1">
      <c r="A5065" s="46">
        <v>5512</v>
      </c>
      <c r="B5065" s="46">
        <v>5065</v>
      </c>
      <c r="D5065" s="46" t="s">
        <v>18345</v>
      </c>
      <c r="E5065" s="46" t="s">
        <v>18851</v>
      </c>
      <c r="G5065" s="46">
        <v>2017020</v>
      </c>
      <c r="I5065" s="46" t="s">
        <v>20360</v>
      </c>
      <c r="P5065" s="43">
        <v>43060</v>
      </c>
      <c r="R5065" s="46">
        <v>393</v>
      </c>
      <c r="U5065" s="46">
        <v>51</v>
      </c>
      <c r="AA5065" s="46" t="s">
        <v>20717</v>
      </c>
      <c r="AB5065" s="46" t="s">
        <v>20952</v>
      </c>
      <c r="AR5065" s="95"/>
    </row>
    <row r="5066" spans="1:44" ht="15" customHeight="1">
      <c r="A5066" s="46">
        <v>5513</v>
      </c>
      <c r="B5066" s="46">
        <v>5066</v>
      </c>
      <c r="D5066" s="46" t="s">
        <v>18346</v>
      </c>
      <c r="E5066" s="46" t="s">
        <v>18852</v>
      </c>
      <c r="G5066" s="46">
        <v>2017021</v>
      </c>
      <c r="I5066" s="46" t="s">
        <v>20362</v>
      </c>
      <c r="P5066" s="43">
        <v>43060</v>
      </c>
      <c r="R5066" s="46">
        <v>417</v>
      </c>
      <c r="U5066" s="46">
        <v>53</v>
      </c>
      <c r="AA5066" s="46" t="s">
        <v>20717</v>
      </c>
      <c r="AB5066" s="46" t="s">
        <v>20952</v>
      </c>
      <c r="AR5066" s="95"/>
    </row>
    <row r="5067" spans="1:44" ht="15" customHeight="1">
      <c r="A5067" s="46">
        <v>5514</v>
      </c>
      <c r="B5067" s="46">
        <v>5067</v>
      </c>
      <c r="D5067" s="46" t="s">
        <v>18347</v>
      </c>
      <c r="E5067" s="46" t="s">
        <v>18853</v>
      </c>
      <c r="G5067" s="46" t="s">
        <v>19999</v>
      </c>
      <c r="I5067" s="46" t="s">
        <v>20360</v>
      </c>
      <c r="P5067" s="43">
        <v>43060</v>
      </c>
      <c r="R5067" s="46">
        <v>247</v>
      </c>
      <c r="U5067" s="46">
        <v>50</v>
      </c>
      <c r="AA5067" s="46" t="s">
        <v>20717</v>
      </c>
      <c r="AB5067" s="46" t="s">
        <v>20952</v>
      </c>
      <c r="AR5067" s="95"/>
    </row>
    <row r="5068" spans="1:44" ht="15" customHeight="1">
      <c r="A5068" s="46">
        <v>5515</v>
      </c>
      <c r="B5068" s="46">
        <v>5068</v>
      </c>
      <c r="D5068" s="46" t="s">
        <v>18348</v>
      </c>
      <c r="E5068" s="46" t="s">
        <v>18854</v>
      </c>
      <c r="G5068" s="46" t="s">
        <v>20000</v>
      </c>
      <c r="I5068" s="46" t="s">
        <v>20362</v>
      </c>
      <c r="P5068" s="43">
        <v>43060</v>
      </c>
      <c r="R5068" s="46">
        <v>41.4</v>
      </c>
      <c r="U5068" s="46">
        <v>53</v>
      </c>
      <c r="AA5068" s="46" t="s">
        <v>20717</v>
      </c>
      <c r="AB5068" s="46" t="s">
        <v>20952</v>
      </c>
      <c r="AR5068" s="95"/>
    </row>
    <row r="5069" spans="1:44" ht="15" customHeight="1">
      <c r="A5069" s="46">
        <v>5516</v>
      </c>
      <c r="B5069" s="46">
        <v>5069</v>
      </c>
      <c r="D5069" s="46" t="s">
        <v>18349</v>
      </c>
      <c r="E5069" s="46" t="s">
        <v>18855</v>
      </c>
      <c r="G5069" s="46" t="s">
        <v>20001</v>
      </c>
      <c r="I5069" s="46" t="s">
        <v>20362</v>
      </c>
      <c r="P5069" s="43">
        <v>43060</v>
      </c>
      <c r="R5069" s="46">
        <v>48.3</v>
      </c>
      <c r="U5069" s="46">
        <v>53</v>
      </c>
      <c r="AA5069" s="46" t="s">
        <v>20717</v>
      </c>
      <c r="AB5069" s="46" t="s">
        <v>20950</v>
      </c>
      <c r="AR5069" s="95"/>
    </row>
    <row r="5070" spans="1:44" ht="15" customHeight="1">
      <c r="A5070" s="46">
        <v>5517</v>
      </c>
      <c r="B5070" s="46">
        <v>5070</v>
      </c>
      <c r="D5070" s="46" t="s">
        <v>18350</v>
      </c>
      <c r="E5070" s="46" t="s">
        <v>18856</v>
      </c>
      <c r="G5070" s="46" t="s">
        <v>20002</v>
      </c>
      <c r="I5070" s="46" t="s">
        <v>20362</v>
      </c>
      <c r="P5070" s="43">
        <v>43060</v>
      </c>
      <c r="R5070" s="46">
        <v>32.5</v>
      </c>
      <c r="U5070" s="46">
        <v>52</v>
      </c>
      <c r="AA5070" s="46" t="s">
        <v>20717</v>
      </c>
      <c r="AB5070" s="46" t="s">
        <v>20950</v>
      </c>
      <c r="AR5070" s="95"/>
    </row>
    <row r="5071" spans="1:44" ht="15" customHeight="1">
      <c r="A5071" s="46">
        <v>5518</v>
      </c>
      <c r="B5071" s="46">
        <v>5071</v>
      </c>
      <c r="D5071" s="46" t="s">
        <v>18351</v>
      </c>
      <c r="E5071" s="46" t="s">
        <v>18857</v>
      </c>
      <c r="G5071" s="46" t="s">
        <v>20003</v>
      </c>
      <c r="I5071" s="46" t="s">
        <v>20360</v>
      </c>
      <c r="P5071" s="43">
        <v>43060</v>
      </c>
      <c r="R5071" s="46">
        <v>31.6</v>
      </c>
      <c r="U5071" s="46">
        <v>58</v>
      </c>
      <c r="AA5071" s="46" t="s">
        <v>20717</v>
      </c>
      <c r="AB5071" s="46" t="s">
        <v>20950</v>
      </c>
      <c r="AR5071" s="95"/>
    </row>
    <row r="5072" spans="1:44" ht="15" customHeight="1">
      <c r="A5072" s="46">
        <v>5519</v>
      </c>
      <c r="B5072" s="46">
        <v>5072</v>
      </c>
      <c r="D5072" s="46" t="s">
        <v>18352</v>
      </c>
      <c r="E5072" s="46" t="s">
        <v>18858</v>
      </c>
      <c r="G5072" s="46" t="s">
        <v>20004</v>
      </c>
      <c r="I5072" s="46" t="s">
        <v>20360</v>
      </c>
      <c r="P5072" s="43">
        <v>43060</v>
      </c>
      <c r="R5072" s="46">
        <v>31</v>
      </c>
      <c r="U5072" s="46">
        <v>45</v>
      </c>
      <c r="AA5072" s="46" t="s">
        <v>20717</v>
      </c>
      <c r="AB5072" s="46" t="s">
        <v>20950</v>
      </c>
      <c r="AR5072" s="95"/>
    </row>
    <row r="5073" spans="1:44" ht="15" customHeight="1">
      <c r="A5073" s="46">
        <v>5520</v>
      </c>
      <c r="B5073" s="46">
        <v>5073</v>
      </c>
      <c r="D5073" s="46" t="s">
        <v>18353</v>
      </c>
      <c r="E5073" s="46" t="s">
        <v>18859</v>
      </c>
      <c r="G5073" s="46" t="s">
        <v>20005</v>
      </c>
      <c r="I5073" s="46" t="s">
        <v>20360</v>
      </c>
      <c r="P5073" s="43">
        <v>43060</v>
      </c>
      <c r="R5073" s="46">
        <v>34.1</v>
      </c>
      <c r="U5073" s="46">
        <v>54</v>
      </c>
      <c r="AA5073" s="46" t="s">
        <v>20717</v>
      </c>
      <c r="AB5073" s="46" t="s">
        <v>20962</v>
      </c>
      <c r="AR5073" s="95"/>
    </row>
    <row r="5074" spans="1:44" ht="15" customHeight="1">
      <c r="A5074" s="46">
        <v>5521</v>
      </c>
      <c r="B5074" s="46">
        <v>5074</v>
      </c>
      <c r="D5074" s="46" t="s">
        <v>18354</v>
      </c>
      <c r="E5074" s="46" t="s">
        <v>18860</v>
      </c>
      <c r="G5074" s="46" t="s">
        <v>20006</v>
      </c>
      <c r="I5074" s="46" t="s">
        <v>20360</v>
      </c>
      <c r="P5074" s="43">
        <v>43060</v>
      </c>
      <c r="R5074" s="46">
        <v>25</v>
      </c>
      <c r="U5074" s="46">
        <v>48</v>
      </c>
      <c r="AA5074" s="46" t="s">
        <v>20717</v>
      </c>
      <c r="AB5074" s="46" t="s">
        <v>20962</v>
      </c>
      <c r="AR5074" s="95"/>
    </row>
    <row r="5075" spans="1:44" ht="15" customHeight="1">
      <c r="A5075" s="46">
        <v>5522</v>
      </c>
      <c r="B5075" s="46">
        <v>5075</v>
      </c>
      <c r="D5075" s="46" t="s">
        <v>18355</v>
      </c>
      <c r="E5075" s="46" t="s">
        <v>18861</v>
      </c>
      <c r="G5075" s="46" t="s">
        <v>20007</v>
      </c>
      <c r="I5075" s="46" t="s">
        <v>20360</v>
      </c>
      <c r="P5075" s="43">
        <v>43060</v>
      </c>
      <c r="R5075" s="46">
        <v>26.6</v>
      </c>
      <c r="U5075" s="46">
        <v>49</v>
      </c>
      <c r="AA5075" s="46" t="s">
        <v>20717</v>
      </c>
      <c r="AB5075" s="46" t="s">
        <v>20962</v>
      </c>
      <c r="AR5075" s="95"/>
    </row>
    <row r="5076" spans="1:44" ht="15" customHeight="1">
      <c r="A5076" s="46">
        <v>5523</v>
      </c>
      <c r="B5076" s="46">
        <v>5076</v>
      </c>
      <c r="D5076" s="46" t="s">
        <v>18356</v>
      </c>
      <c r="E5076" s="46" t="s">
        <v>18862</v>
      </c>
      <c r="G5076" s="46" t="s">
        <v>20008</v>
      </c>
      <c r="I5076" s="46" t="s">
        <v>20360</v>
      </c>
      <c r="P5076" s="43">
        <v>43060</v>
      </c>
      <c r="R5076" s="46">
        <v>36</v>
      </c>
      <c r="U5076" s="46">
        <v>52</v>
      </c>
      <c r="AA5076" s="46" t="s">
        <v>20717</v>
      </c>
      <c r="AB5076" s="46" t="s">
        <v>20962</v>
      </c>
      <c r="AR5076" s="95"/>
    </row>
    <row r="5077" spans="1:44" ht="15" customHeight="1">
      <c r="A5077" s="46">
        <v>5524</v>
      </c>
      <c r="B5077" s="46">
        <v>5077</v>
      </c>
      <c r="D5077" s="46" t="s">
        <v>18357</v>
      </c>
      <c r="E5077" s="46" t="s">
        <v>18863</v>
      </c>
      <c r="G5077" s="46" t="s">
        <v>20009</v>
      </c>
      <c r="I5077" s="46" t="s">
        <v>20360</v>
      </c>
      <c r="P5077" s="43">
        <v>43060</v>
      </c>
      <c r="R5077" s="46">
        <v>24.7</v>
      </c>
      <c r="U5077" s="46">
        <v>53</v>
      </c>
      <c r="AA5077" s="46" t="s">
        <v>20717</v>
      </c>
      <c r="AB5077" s="46" t="s">
        <v>20962</v>
      </c>
      <c r="AR5077" s="95"/>
    </row>
    <row r="5078" spans="1:44" ht="15" customHeight="1">
      <c r="A5078" s="46">
        <v>5525</v>
      </c>
      <c r="B5078" s="46">
        <v>5078</v>
      </c>
      <c r="D5078" s="46" t="s">
        <v>18358</v>
      </c>
      <c r="E5078" s="46" t="s">
        <v>18864</v>
      </c>
      <c r="G5078" s="46" t="s">
        <v>20010</v>
      </c>
      <c r="I5078" s="46" t="s">
        <v>20362</v>
      </c>
      <c r="P5078" s="43">
        <v>43060</v>
      </c>
      <c r="R5078" s="46">
        <v>22.3</v>
      </c>
      <c r="U5078" s="46">
        <v>48</v>
      </c>
      <c r="AA5078" s="46" t="s">
        <v>20717</v>
      </c>
      <c r="AB5078" s="46" t="s">
        <v>20962</v>
      </c>
      <c r="AR5078" s="95"/>
    </row>
    <row r="5079" spans="1:44" ht="15" customHeight="1">
      <c r="A5079" s="46">
        <v>5526</v>
      </c>
      <c r="B5079" s="46">
        <v>5079</v>
      </c>
      <c r="D5079" s="46" t="s">
        <v>18359</v>
      </c>
      <c r="E5079" s="46" t="s">
        <v>18865</v>
      </c>
      <c r="G5079" s="46" t="s">
        <v>20011</v>
      </c>
      <c r="I5079" s="46" t="s">
        <v>20362</v>
      </c>
      <c r="P5079" s="43">
        <v>43060</v>
      </c>
      <c r="R5079" s="46">
        <v>24.2</v>
      </c>
      <c r="U5079" s="46">
        <v>51</v>
      </c>
      <c r="AA5079" s="46" t="s">
        <v>20717</v>
      </c>
      <c r="AB5079" s="46" t="s">
        <v>20962</v>
      </c>
      <c r="AR5079" s="95"/>
    </row>
    <row r="5080" spans="1:44" ht="15" customHeight="1">
      <c r="A5080" s="46">
        <v>5527</v>
      </c>
      <c r="B5080" s="46">
        <v>5080</v>
      </c>
      <c r="D5080" s="46" t="s">
        <v>18360</v>
      </c>
      <c r="E5080" s="46" t="s">
        <v>18866</v>
      </c>
      <c r="G5080" s="46" t="s">
        <v>20012</v>
      </c>
      <c r="I5080" s="46" t="s">
        <v>20360</v>
      </c>
      <c r="P5080" s="43">
        <v>43060</v>
      </c>
      <c r="R5080" s="46">
        <v>20.399999999999999</v>
      </c>
      <c r="U5080" s="46">
        <v>41</v>
      </c>
      <c r="AA5080" s="46" t="s">
        <v>20717</v>
      </c>
      <c r="AB5080" s="46" t="s">
        <v>20962</v>
      </c>
      <c r="AR5080" s="95"/>
    </row>
    <row r="5081" spans="1:44" ht="15" customHeight="1">
      <c r="A5081" s="46">
        <v>5528</v>
      </c>
      <c r="B5081" s="46">
        <v>5081</v>
      </c>
      <c r="D5081" s="46" t="s">
        <v>18361</v>
      </c>
      <c r="E5081" s="46" t="s">
        <v>18867</v>
      </c>
      <c r="G5081" s="46" t="s">
        <v>20013</v>
      </c>
      <c r="I5081" s="46" t="s">
        <v>20362</v>
      </c>
      <c r="P5081" s="43">
        <v>43068</v>
      </c>
      <c r="R5081" s="46">
        <v>41.2</v>
      </c>
      <c r="U5081" s="46">
        <v>43</v>
      </c>
      <c r="AA5081" s="46" t="s">
        <v>20717</v>
      </c>
      <c r="AB5081" s="46" t="s">
        <v>20962</v>
      </c>
      <c r="AR5081" s="95"/>
    </row>
    <row r="5082" spans="1:44" ht="15" customHeight="1">
      <c r="A5082" s="46">
        <v>5529</v>
      </c>
      <c r="B5082" s="46">
        <v>5082</v>
      </c>
      <c r="D5082" s="46" t="s">
        <v>18362</v>
      </c>
      <c r="E5082" s="46" t="s">
        <v>18868</v>
      </c>
      <c r="G5082" s="46" t="s">
        <v>20014</v>
      </c>
      <c r="I5082" s="46" t="s">
        <v>20360</v>
      </c>
      <c r="P5082" s="43">
        <v>43068</v>
      </c>
      <c r="R5082" s="46">
        <v>39.6</v>
      </c>
      <c r="U5082" s="46">
        <v>45</v>
      </c>
      <c r="AA5082" s="46" t="s">
        <v>20717</v>
      </c>
      <c r="AB5082" s="46" t="s">
        <v>20962</v>
      </c>
      <c r="AR5082" s="95"/>
    </row>
    <row r="5083" spans="1:44" ht="15" customHeight="1">
      <c r="A5083" s="46">
        <v>5530</v>
      </c>
      <c r="B5083" s="46">
        <v>5083</v>
      </c>
      <c r="D5083" s="46" t="s">
        <v>18363</v>
      </c>
      <c r="E5083" s="46" t="s">
        <v>18869</v>
      </c>
      <c r="G5083" s="46" t="s">
        <v>20015</v>
      </c>
      <c r="I5083" s="46" t="s">
        <v>20362</v>
      </c>
      <c r="P5083" s="43">
        <v>43068</v>
      </c>
      <c r="R5083" s="46">
        <v>36.6</v>
      </c>
      <c r="U5083" s="46">
        <v>65</v>
      </c>
      <c r="AA5083" s="46" t="s">
        <v>20717</v>
      </c>
      <c r="AB5083" s="46" t="s">
        <v>20962</v>
      </c>
      <c r="AR5083" s="95"/>
    </row>
    <row r="5084" spans="1:44" ht="15" customHeight="1">
      <c r="A5084" s="46">
        <v>5531</v>
      </c>
      <c r="B5084" s="46">
        <v>5084</v>
      </c>
      <c r="D5084" s="46" t="s">
        <v>18364</v>
      </c>
      <c r="E5084" s="46" t="s">
        <v>18870</v>
      </c>
      <c r="G5084" s="46" t="s">
        <v>20016</v>
      </c>
      <c r="I5084" s="46" t="s">
        <v>20400</v>
      </c>
      <c r="P5084" s="43">
        <v>43068</v>
      </c>
      <c r="R5084" s="46">
        <v>30.9</v>
      </c>
      <c r="U5084" s="46">
        <v>50</v>
      </c>
      <c r="AA5084" s="46" t="s">
        <v>20717</v>
      </c>
      <c r="AB5084" s="46" t="s">
        <v>20957</v>
      </c>
      <c r="AR5084" s="95"/>
    </row>
    <row r="5085" spans="1:44" ht="15" customHeight="1">
      <c r="A5085" s="46">
        <v>5532</v>
      </c>
      <c r="B5085" s="46">
        <v>5085</v>
      </c>
      <c r="D5085" s="46" t="s">
        <v>18365</v>
      </c>
      <c r="E5085" s="46" t="s">
        <v>18871</v>
      </c>
      <c r="G5085" s="46" t="s">
        <v>20017</v>
      </c>
      <c r="I5085" s="46" t="s">
        <v>20396</v>
      </c>
      <c r="P5085" s="43">
        <v>43068</v>
      </c>
      <c r="R5085" s="46">
        <v>36.6</v>
      </c>
      <c r="U5085" s="46">
        <v>51</v>
      </c>
      <c r="AA5085" s="46" t="s">
        <v>20717</v>
      </c>
      <c r="AB5085" s="46" t="s">
        <v>20957</v>
      </c>
      <c r="AR5085" s="95"/>
    </row>
    <row r="5086" spans="1:44" ht="15" customHeight="1">
      <c r="A5086" s="46">
        <v>5533</v>
      </c>
      <c r="B5086" s="46">
        <v>5086</v>
      </c>
      <c r="D5086" s="46" t="s">
        <v>18366</v>
      </c>
      <c r="E5086" s="46" t="s">
        <v>18872</v>
      </c>
      <c r="G5086" s="46" t="s">
        <v>20018</v>
      </c>
      <c r="I5086" s="46" t="s">
        <v>20362</v>
      </c>
      <c r="P5086" s="43">
        <v>43068</v>
      </c>
      <c r="R5086" s="46">
        <v>37</v>
      </c>
      <c r="U5086" s="46">
        <v>39</v>
      </c>
      <c r="AA5086" s="46" t="s">
        <v>20717</v>
      </c>
      <c r="AB5086" s="46" t="s">
        <v>20957</v>
      </c>
      <c r="AR5086" s="95"/>
    </row>
    <row r="5087" spans="1:44" ht="15" customHeight="1">
      <c r="A5087" s="46">
        <v>5534</v>
      </c>
      <c r="B5087" s="46">
        <v>5087</v>
      </c>
      <c r="D5087" s="46" t="s">
        <v>18367</v>
      </c>
      <c r="E5087" s="46" t="s">
        <v>18873</v>
      </c>
      <c r="G5087" s="46" t="s">
        <v>20019</v>
      </c>
      <c r="I5087" s="46" t="s">
        <v>20400</v>
      </c>
      <c r="P5087" s="43">
        <v>43068</v>
      </c>
      <c r="R5087" s="46">
        <v>38.5</v>
      </c>
      <c r="U5087" s="46">
        <v>49</v>
      </c>
      <c r="AA5087" s="46" t="s">
        <v>20717</v>
      </c>
      <c r="AB5087" s="46" t="s">
        <v>20957</v>
      </c>
      <c r="AR5087" s="95"/>
    </row>
    <row r="5088" spans="1:44" ht="15" customHeight="1">
      <c r="A5088" s="46">
        <v>5535</v>
      </c>
      <c r="B5088" s="46">
        <v>5088</v>
      </c>
      <c r="D5088" s="46" t="s">
        <v>18368</v>
      </c>
      <c r="E5088" s="46" t="s">
        <v>18874</v>
      </c>
      <c r="G5088" s="46" t="s">
        <v>20020</v>
      </c>
      <c r="I5088" s="46" t="s">
        <v>20362</v>
      </c>
      <c r="P5088" s="43">
        <v>43068</v>
      </c>
      <c r="R5088" s="46">
        <v>35.799999999999997</v>
      </c>
      <c r="U5088" s="46">
        <v>43</v>
      </c>
      <c r="AA5088" s="46" t="s">
        <v>20717</v>
      </c>
      <c r="AB5088" s="46" t="s">
        <v>20957</v>
      </c>
      <c r="AR5088" s="95"/>
    </row>
    <row r="5089" spans="1:44" ht="15" customHeight="1">
      <c r="A5089" s="46">
        <v>5536</v>
      </c>
      <c r="B5089" s="46">
        <v>5089</v>
      </c>
      <c r="D5089" s="46" t="s">
        <v>18369</v>
      </c>
      <c r="E5089" s="46" t="s">
        <v>18875</v>
      </c>
      <c r="G5089" s="46" t="s">
        <v>20021</v>
      </c>
      <c r="I5089" s="46" t="s">
        <v>20396</v>
      </c>
      <c r="P5089" s="43">
        <v>43068</v>
      </c>
      <c r="R5089" s="46">
        <v>35.299999999999997</v>
      </c>
      <c r="U5089" s="46">
        <v>39</v>
      </c>
      <c r="AA5089" s="46" t="s">
        <v>20717</v>
      </c>
      <c r="AB5089" s="46" t="s">
        <v>20957</v>
      </c>
      <c r="AR5089" s="95"/>
    </row>
    <row r="5090" spans="1:44" ht="15" customHeight="1">
      <c r="A5090" s="46">
        <v>5537</v>
      </c>
      <c r="B5090" s="46">
        <v>5090</v>
      </c>
      <c r="D5090" s="46" t="s">
        <v>18370</v>
      </c>
      <c r="E5090" s="46" t="s">
        <v>18876</v>
      </c>
      <c r="G5090" s="46" t="s">
        <v>20022</v>
      </c>
      <c r="I5090" s="46" t="s">
        <v>20360</v>
      </c>
      <c r="P5090" s="43">
        <v>43068</v>
      </c>
      <c r="R5090" s="46">
        <v>33.6</v>
      </c>
      <c r="U5090" s="46">
        <v>47</v>
      </c>
      <c r="AA5090" s="46" t="s">
        <v>20717</v>
      </c>
      <c r="AB5090" s="46" t="s">
        <v>20963</v>
      </c>
      <c r="AR5090" s="95"/>
    </row>
    <row r="5091" spans="1:44" ht="15" customHeight="1">
      <c r="A5091" s="46">
        <v>5538</v>
      </c>
      <c r="B5091" s="46">
        <v>5091</v>
      </c>
      <c r="D5091" s="46" t="s">
        <v>18371</v>
      </c>
      <c r="E5091" s="46" t="s">
        <v>18877</v>
      </c>
      <c r="G5091" s="46" t="s">
        <v>20023</v>
      </c>
      <c r="I5091" s="46" t="s">
        <v>20360</v>
      </c>
      <c r="P5091" s="43">
        <v>43068</v>
      </c>
      <c r="R5091" s="46">
        <v>31.1</v>
      </c>
      <c r="U5091" s="46">
        <v>54</v>
      </c>
      <c r="AA5091" s="46" t="s">
        <v>20717</v>
      </c>
      <c r="AB5091" s="46" t="s">
        <v>20963</v>
      </c>
      <c r="AR5091" s="95"/>
    </row>
    <row r="5092" spans="1:44" ht="15" customHeight="1">
      <c r="A5092" s="46">
        <v>5539</v>
      </c>
      <c r="B5092" s="46">
        <v>5092</v>
      </c>
      <c r="D5092" s="46" t="s">
        <v>18372</v>
      </c>
      <c r="E5092" s="46" t="s">
        <v>18878</v>
      </c>
      <c r="G5092" s="46" t="s">
        <v>20024</v>
      </c>
      <c r="I5092" s="46" t="s">
        <v>20400</v>
      </c>
      <c r="P5092" s="43">
        <v>43068</v>
      </c>
      <c r="R5092" s="46">
        <v>32</v>
      </c>
      <c r="U5092" s="46">
        <v>68</v>
      </c>
      <c r="AA5092" s="46" t="s">
        <v>20717</v>
      </c>
      <c r="AB5092" s="46" t="s">
        <v>20963</v>
      </c>
      <c r="AR5092" s="95"/>
    </row>
    <row r="5093" spans="1:44" ht="15" customHeight="1">
      <c r="A5093" s="46">
        <v>5540</v>
      </c>
      <c r="B5093" s="46">
        <v>5093</v>
      </c>
      <c r="D5093" s="46" t="s">
        <v>18373</v>
      </c>
      <c r="E5093" s="46" t="s">
        <v>18879</v>
      </c>
      <c r="G5093" s="46" t="s">
        <v>20025</v>
      </c>
      <c r="I5093" s="46" t="s">
        <v>20400</v>
      </c>
      <c r="P5093" s="43">
        <v>43070</v>
      </c>
      <c r="R5093" s="46">
        <v>49.7</v>
      </c>
      <c r="U5093" s="46">
        <v>50</v>
      </c>
      <c r="AA5093" s="46" t="s">
        <v>20717</v>
      </c>
      <c r="AB5093" s="46" t="s">
        <v>20963</v>
      </c>
      <c r="AR5093" s="95"/>
    </row>
    <row r="5094" spans="1:44" ht="15" customHeight="1">
      <c r="A5094" s="46">
        <v>5541</v>
      </c>
      <c r="B5094" s="46">
        <v>5094</v>
      </c>
      <c r="D5094" s="46" t="s">
        <v>18374</v>
      </c>
      <c r="E5094" s="46" t="s">
        <v>18880</v>
      </c>
      <c r="G5094" s="46" t="s">
        <v>20026</v>
      </c>
      <c r="I5094" s="46" t="s">
        <v>20360</v>
      </c>
      <c r="P5094" s="43">
        <v>43070</v>
      </c>
      <c r="R5094" s="46">
        <v>51</v>
      </c>
      <c r="U5094" s="46">
        <v>45</v>
      </c>
      <c r="AA5094" s="46" t="s">
        <v>20717</v>
      </c>
      <c r="AB5094" s="46" t="s">
        <v>20963</v>
      </c>
      <c r="AR5094" s="95"/>
    </row>
    <row r="5095" spans="1:44" ht="15" customHeight="1">
      <c r="A5095" s="46">
        <v>5542</v>
      </c>
      <c r="B5095" s="46">
        <v>5095</v>
      </c>
      <c r="D5095" s="46" t="s">
        <v>18375</v>
      </c>
      <c r="E5095" s="46" t="s">
        <v>18881</v>
      </c>
      <c r="G5095" s="46" t="s">
        <v>20027</v>
      </c>
      <c r="I5095" s="46" t="s">
        <v>20360</v>
      </c>
      <c r="P5095" s="43">
        <v>43070</v>
      </c>
      <c r="R5095" s="46">
        <v>48.7</v>
      </c>
      <c r="U5095" s="46">
        <v>46</v>
      </c>
      <c r="AA5095" s="46" t="s">
        <v>20717</v>
      </c>
      <c r="AB5095" s="46" t="s">
        <v>20963</v>
      </c>
      <c r="AR5095" s="95"/>
    </row>
    <row r="5096" spans="1:44" ht="15" customHeight="1">
      <c r="A5096" s="46">
        <v>5543</v>
      </c>
      <c r="B5096" s="46">
        <v>5096</v>
      </c>
      <c r="D5096" s="46" t="s">
        <v>18376</v>
      </c>
      <c r="E5096" s="46" t="s">
        <v>18882</v>
      </c>
      <c r="G5096" s="46" t="s">
        <v>20028</v>
      </c>
      <c r="I5096" s="46" t="s">
        <v>20362</v>
      </c>
      <c r="P5096" s="43">
        <v>43070</v>
      </c>
      <c r="R5096" s="46">
        <v>48.6</v>
      </c>
      <c r="U5096" s="46">
        <v>53</v>
      </c>
      <c r="AA5096" s="46" t="s">
        <v>20717</v>
      </c>
      <c r="AB5096" s="46" t="s">
        <v>20963</v>
      </c>
      <c r="AR5096" s="95"/>
    </row>
    <row r="5097" spans="1:44" ht="15" customHeight="1">
      <c r="A5097" s="46">
        <v>5544</v>
      </c>
      <c r="B5097" s="46">
        <v>5097</v>
      </c>
      <c r="D5097" s="46" t="s">
        <v>18377</v>
      </c>
      <c r="E5097" s="46" t="s">
        <v>18883</v>
      </c>
      <c r="G5097" s="46" t="s">
        <v>20029</v>
      </c>
      <c r="I5097" s="46" t="s">
        <v>20396</v>
      </c>
      <c r="P5097" s="43">
        <v>43070</v>
      </c>
      <c r="R5097" s="46">
        <v>38.1</v>
      </c>
      <c r="U5097" s="46">
        <v>55</v>
      </c>
      <c r="AA5097" s="46" t="s">
        <v>20717</v>
      </c>
      <c r="AB5097" s="46" t="s">
        <v>20963</v>
      </c>
      <c r="AR5097" s="95"/>
    </row>
    <row r="5098" spans="1:44" ht="15" customHeight="1">
      <c r="A5098" s="46">
        <v>5545</v>
      </c>
      <c r="B5098" s="46">
        <v>5098</v>
      </c>
      <c r="D5098" s="46" t="s">
        <v>18378</v>
      </c>
      <c r="E5098" s="46" t="s">
        <v>18884</v>
      </c>
      <c r="G5098" s="46" t="s">
        <v>20030</v>
      </c>
      <c r="I5098" s="46" t="s">
        <v>20396</v>
      </c>
      <c r="P5098" s="43">
        <v>43070</v>
      </c>
      <c r="R5098" s="46">
        <v>49.1</v>
      </c>
      <c r="U5098" s="46">
        <v>54</v>
      </c>
      <c r="AA5098" s="46" t="s">
        <v>20717</v>
      </c>
      <c r="AB5098" s="46" t="s">
        <v>20963</v>
      </c>
      <c r="AR5098" s="95"/>
    </row>
    <row r="5099" spans="1:44" ht="15" customHeight="1">
      <c r="A5099" s="46">
        <v>5546</v>
      </c>
      <c r="B5099" s="46">
        <v>5099</v>
      </c>
      <c r="D5099" s="46" t="s">
        <v>18379</v>
      </c>
      <c r="E5099" s="46" t="s">
        <v>18885</v>
      </c>
      <c r="G5099" s="46" t="s">
        <v>20031</v>
      </c>
      <c r="I5099" s="46" t="s">
        <v>20360</v>
      </c>
      <c r="P5099" s="43">
        <v>43070</v>
      </c>
      <c r="R5099" s="46">
        <v>223</v>
      </c>
      <c r="U5099" s="46">
        <v>50</v>
      </c>
      <c r="AA5099" s="46" t="s">
        <v>20717</v>
      </c>
      <c r="AB5099" s="46" t="s">
        <v>20963</v>
      </c>
      <c r="AR5099" s="95"/>
    </row>
    <row r="5100" spans="1:44" ht="15" customHeight="1">
      <c r="A5100" s="46">
        <v>5547</v>
      </c>
      <c r="B5100" s="46">
        <v>5100</v>
      </c>
      <c r="D5100" s="46" t="s">
        <v>18380</v>
      </c>
      <c r="E5100" s="46" t="s">
        <v>18886</v>
      </c>
      <c r="G5100" s="46" t="s">
        <v>20032</v>
      </c>
      <c r="I5100" s="46" t="s">
        <v>20360</v>
      </c>
      <c r="P5100" s="43">
        <v>43070</v>
      </c>
      <c r="R5100" s="46">
        <v>52</v>
      </c>
      <c r="U5100" s="46">
        <v>43</v>
      </c>
      <c r="AA5100" s="46" t="s">
        <v>20717</v>
      </c>
      <c r="AB5100" s="46" t="s">
        <v>20963</v>
      </c>
      <c r="AR5100" s="95"/>
    </row>
    <row r="5101" spans="1:44" ht="15" customHeight="1">
      <c r="A5101" s="46">
        <v>5548</v>
      </c>
      <c r="B5101" s="46">
        <v>5101</v>
      </c>
      <c r="D5101" s="46" t="s">
        <v>18381</v>
      </c>
      <c r="E5101" s="46" t="s">
        <v>18887</v>
      </c>
      <c r="G5101" s="46" t="s">
        <v>20033</v>
      </c>
      <c r="I5101" s="46" t="s">
        <v>20360</v>
      </c>
      <c r="P5101" s="43">
        <v>43070</v>
      </c>
      <c r="R5101" s="46">
        <v>16.8</v>
      </c>
      <c r="U5101" s="46">
        <v>42</v>
      </c>
      <c r="AA5101" s="46" t="s">
        <v>20717</v>
      </c>
      <c r="AB5101" s="46" t="s">
        <v>20963</v>
      </c>
      <c r="AR5101" s="95"/>
    </row>
    <row r="5102" spans="1:44" ht="15" customHeight="1">
      <c r="A5102" s="46">
        <v>5549</v>
      </c>
      <c r="B5102" s="46">
        <v>5102</v>
      </c>
      <c r="D5102" s="46" t="s">
        <v>18382</v>
      </c>
      <c r="E5102" s="46" t="s">
        <v>18888</v>
      </c>
      <c r="G5102" s="46" t="s">
        <v>20034</v>
      </c>
      <c r="I5102" s="46" t="s">
        <v>20360</v>
      </c>
      <c r="P5102" s="43">
        <v>43070</v>
      </c>
      <c r="R5102" s="46">
        <v>41.4</v>
      </c>
      <c r="U5102" s="46">
        <v>40</v>
      </c>
      <c r="AA5102" s="46" t="s">
        <v>20717</v>
      </c>
      <c r="AB5102" s="46" t="s">
        <v>20963</v>
      </c>
      <c r="AR5102" s="95"/>
    </row>
    <row r="5103" spans="1:44" ht="15" customHeight="1">
      <c r="A5103" s="46">
        <v>5550</v>
      </c>
      <c r="B5103" s="46">
        <v>5103</v>
      </c>
      <c r="D5103" s="46" t="s">
        <v>18383</v>
      </c>
      <c r="E5103" s="46" t="s">
        <v>18889</v>
      </c>
      <c r="G5103" s="46" t="s">
        <v>20035</v>
      </c>
      <c r="I5103" s="46" t="s">
        <v>20362</v>
      </c>
      <c r="P5103" s="43">
        <v>43070</v>
      </c>
      <c r="R5103" s="46">
        <v>41.1</v>
      </c>
      <c r="U5103" s="46">
        <v>45</v>
      </c>
      <c r="AA5103" s="46" t="s">
        <v>20717</v>
      </c>
      <c r="AB5103" s="46" t="s">
        <v>20943</v>
      </c>
      <c r="AR5103" s="95"/>
    </row>
    <row r="5104" spans="1:44" ht="15" customHeight="1">
      <c r="A5104" s="46">
        <v>5551</v>
      </c>
      <c r="B5104" s="46">
        <v>5104</v>
      </c>
      <c r="D5104" s="46" t="s">
        <v>18384</v>
      </c>
      <c r="E5104" s="46" t="s">
        <v>18890</v>
      </c>
      <c r="G5104" s="46" t="s">
        <v>20036</v>
      </c>
      <c r="I5104" s="46" t="s">
        <v>20362</v>
      </c>
      <c r="P5104" s="43">
        <v>43070</v>
      </c>
      <c r="R5104" s="46">
        <v>47.7</v>
      </c>
      <c r="U5104" s="46">
        <v>42</v>
      </c>
      <c r="AA5104" s="46" t="s">
        <v>20717</v>
      </c>
      <c r="AB5104" s="46" t="s">
        <v>20943</v>
      </c>
      <c r="AR5104" s="95"/>
    </row>
    <row r="5105" spans="1:44" ht="15" customHeight="1">
      <c r="A5105" s="46">
        <v>5552</v>
      </c>
      <c r="B5105" s="46">
        <v>5105</v>
      </c>
      <c r="D5105" s="46" t="s">
        <v>18385</v>
      </c>
      <c r="E5105" s="46" t="s">
        <v>18891</v>
      </c>
      <c r="G5105" s="46" t="s">
        <v>20037</v>
      </c>
      <c r="I5105" s="46" t="s">
        <v>20400</v>
      </c>
      <c r="P5105" s="43">
        <v>43070</v>
      </c>
      <c r="R5105" s="46">
        <v>22.4</v>
      </c>
      <c r="U5105" s="46">
        <v>78</v>
      </c>
      <c r="AA5105" s="46" t="s">
        <v>20717</v>
      </c>
      <c r="AB5105" s="46" t="s">
        <v>20943</v>
      </c>
      <c r="AR5105" s="95"/>
    </row>
    <row r="5106" spans="1:44" ht="15" customHeight="1">
      <c r="A5106" s="46">
        <v>5553</v>
      </c>
      <c r="B5106" s="46">
        <v>5106</v>
      </c>
      <c r="D5106" s="46" t="s">
        <v>18386</v>
      </c>
      <c r="E5106" s="46" t="s">
        <v>18892</v>
      </c>
      <c r="G5106" s="46" t="s">
        <v>20038</v>
      </c>
      <c r="I5106" s="46" t="s">
        <v>20360</v>
      </c>
      <c r="P5106" s="43">
        <v>43070</v>
      </c>
      <c r="R5106" s="46">
        <v>49.8</v>
      </c>
      <c r="U5106" s="46">
        <v>43</v>
      </c>
      <c r="AA5106" s="46" t="s">
        <v>20717</v>
      </c>
      <c r="AB5106" s="46" t="s">
        <v>20943</v>
      </c>
      <c r="AR5106" s="95"/>
    </row>
    <row r="5107" spans="1:44" ht="15" customHeight="1">
      <c r="A5107" s="46">
        <v>5554</v>
      </c>
      <c r="B5107" s="46">
        <v>5107</v>
      </c>
      <c r="D5107" s="46" t="s">
        <v>18387</v>
      </c>
      <c r="E5107" s="46" t="s">
        <v>18893</v>
      </c>
      <c r="G5107" s="46" t="s">
        <v>20039</v>
      </c>
      <c r="I5107" s="46" t="s">
        <v>20400</v>
      </c>
      <c r="P5107" s="43">
        <v>43070</v>
      </c>
      <c r="R5107" s="46">
        <v>44.2</v>
      </c>
      <c r="U5107" s="46">
        <v>50</v>
      </c>
      <c r="AA5107" s="46" t="s">
        <v>20717</v>
      </c>
      <c r="AB5107" s="46" t="s">
        <v>20943</v>
      </c>
      <c r="AR5107" s="95"/>
    </row>
    <row r="5108" spans="1:44" ht="15" customHeight="1">
      <c r="A5108" s="46">
        <v>5555</v>
      </c>
      <c r="B5108" s="46">
        <v>5108</v>
      </c>
      <c r="D5108" s="46" t="s">
        <v>18388</v>
      </c>
      <c r="E5108" s="46" t="s">
        <v>18894</v>
      </c>
      <c r="G5108" s="46" t="s">
        <v>20040</v>
      </c>
      <c r="I5108" s="46" t="s">
        <v>20360</v>
      </c>
      <c r="P5108" s="43">
        <v>43070</v>
      </c>
      <c r="R5108" s="46">
        <v>47.2</v>
      </c>
      <c r="U5108" s="46">
        <v>43</v>
      </c>
      <c r="AA5108" s="46" t="s">
        <v>20717</v>
      </c>
      <c r="AB5108" s="46" t="s">
        <v>20943</v>
      </c>
      <c r="AR5108" s="95"/>
    </row>
    <row r="5109" spans="1:44" ht="15" customHeight="1">
      <c r="A5109" s="46">
        <v>5556</v>
      </c>
      <c r="B5109" s="46">
        <v>5109</v>
      </c>
      <c r="D5109" s="46" t="s">
        <v>18389</v>
      </c>
      <c r="E5109" s="46" t="s">
        <v>18895</v>
      </c>
      <c r="G5109" s="46" t="s">
        <v>20041</v>
      </c>
      <c r="I5109" s="46" t="s">
        <v>20360</v>
      </c>
      <c r="P5109" s="43">
        <v>43070</v>
      </c>
      <c r="R5109" s="46">
        <v>46.5</v>
      </c>
      <c r="U5109" s="46">
        <v>46</v>
      </c>
      <c r="AA5109" s="46" t="s">
        <v>20717</v>
      </c>
      <c r="AB5109" s="46" t="s">
        <v>20957</v>
      </c>
      <c r="AR5109" s="95"/>
    </row>
    <row r="5110" spans="1:44" ht="15" customHeight="1">
      <c r="A5110" s="46">
        <v>5557</v>
      </c>
      <c r="B5110" s="46">
        <v>5110</v>
      </c>
      <c r="D5110" s="46" t="s">
        <v>18390</v>
      </c>
      <c r="E5110" s="46" t="s">
        <v>18896</v>
      </c>
      <c r="G5110" s="46" t="s">
        <v>20042</v>
      </c>
      <c r="I5110" s="46" t="s">
        <v>20362</v>
      </c>
      <c r="P5110" s="43">
        <v>43070</v>
      </c>
      <c r="R5110" s="46">
        <v>46</v>
      </c>
      <c r="U5110" s="46">
        <v>48</v>
      </c>
      <c r="AA5110" s="46" t="s">
        <v>20717</v>
      </c>
      <c r="AB5110" s="46" t="s">
        <v>20957</v>
      </c>
      <c r="AR5110" s="95"/>
    </row>
    <row r="5111" spans="1:44" ht="15" customHeight="1">
      <c r="A5111" s="46">
        <v>5558</v>
      </c>
      <c r="B5111" s="46">
        <v>5111</v>
      </c>
      <c r="D5111" s="46" t="s">
        <v>18391</v>
      </c>
      <c r="E5111" s="46" t="s">
        <v>18897</v>
      </c>
      <c r="G5111" s="46" t="s">
        <v>20043</v>
      </c>
      <c r="I5111" s="46" t="s">
        <v>20360</v>
      </c>
      <c r="P5111" s="43">
        <v>43074</v>
      </c>
      <c r="R5111" s="46">
        <v>38</v>
      </c>
      <c r="S5111" s="46">
        <v>16.600000000000001</v>
      </c>
      <c r="U5111" s="46">
        <v>40</v>
      </c>
      <c r="AA5111" s="46" t="s">
        <v>20717</v>
      </c>
      <c r="AB5111" s="46" t="s">
        <v>20957</v>
      </c>
      <c r="AR5111" s="95"/>
    </row>
    <row r="5112" spans="1:44" ht="15" customHeight="1">
      <c r="A5112" s="46">
        <v>5559</v>
      </c>
      <c r="B5112" s="46">
        <v>5112</v>
      </c>
      <c r="D5112" s="46" t="s">
        <v>18392</v>
      </c>
      <c r="E5112" s="46" t="s">
        <v>18898</v>
      </c>
      <c r="G5112" s="46" t="s">
        <v>20044</v>
      </c>
      <c r="I5112" s="46" t="s">
        <v>20362</v>
      </c>
      <c r="P5112" s="43">
        <v>43074</v>
      </c>
      <c r="R5112" s="46">
        <v>44.9</v>
      </c>
      <c r="S5112" s="46">
        <v>28.1</v>
      </c>
      <c r="U5112" s="46">
        <v>83</v>
      </c>
      <c r="AA5112" s="46" t="s">
        <v>20717</v>
      </c>
      <c r="AB5112" s="46" t="s">
        <v>20959</v>
      </c>
      <c r="AR5112" s="95"/>
    </row>
    <row r="5113" spans="1:44" ht="15" customHeight="1">
      <c r="A5113" s="46">
        <v>5560</v>
      </c>
      <c r="B5113" s="46">
        <v>5113</v>
      </c>
      <c r="D5113" s="46" t="s">
        <v>18393</v>
      </c>
      <c r="E5113" s="46" t="s">
        <v>18899</v>
      </c>
      <c r="G5113" s="46" t="s">
        <v>20045</v>
      </c>
      <c r="I5113" s="46" t="s">
        <v>20680</v>
      </c>
      <c r="P5113" s="43">
        <v>43074</v>
      </c>
      <c r="R5113" s="46">
        <v>37.700000000000003</v>
      </c>
      <c r="S5113" s="46">
        <v>31.6</v>
      </c>
      <c r="U5113" s="46">
        <v>48</v>
      </c>
      <c r="AA5113" s="46" t="s">
        <v>20717</v>
      </c>
      <c r="AB5113" s="46" t="s">
        <v>20959</v>
      </c>
      <c r="AR5113" s="95"/>
    </row>
    <row r="5114" spans="1:44" ht="15" customHeight="1">
      <c r="A5114" s="46">
        <v>5561</v>
      </c>
      <c r="B5114" s="46">
        <v>5114</v>
      </c>
      <c r="D5114" s="46" t="s">
        <v>18394</v>
      </c>
      <c r="E5114" s="46" t="s">
        <v>18900</v>
      </c>
      <c r="G5114" s="46" t="s">
        <v>20046</v>
      </c>
      <c r="I5114" s="46" t="s">
        <v>20360</v>
      </c>
      <c r="P5114" s="43">
        <v>43074</v>
      </c>
      <c r="R5114" s="46">
        <v>42.1</v>
      </c>
      <c r="S5114" s="46">
        <v>15.8</v>
      </c>
      <c r="U5114" s="46">
        <v>44</v>
      </c>
      <c r="AA5114" s="46" t="s">
        <v>20717</v>
      </c>
      <c r="AB5114" s="46" t="s">
        <v>20959</v>
      </c>
      <c r="AR5114" s="95"/>
    </row>
    <row r="5115" spans="1:44" ht="15" customHeight="1">
      <c r="A5115" s="46">
        <v>5562</v>
      </c>
      <c r="B5115" s="46">
        <v>5115</v>
      </c>
      <c r="D5115" s="46" t="s">
        <v>18395</v>
      </c>
      <c r="E5115" s="46" t="s">
        <v>18901</v>
      </c>
      <c r="G5115" s="46" t="s">
        <v>20047</v>
      </c>
      <c r="I5115" s="46" t="s">
        <v>20360</v>
      </c>
      <c r="P5115" s="43">
        <v>43074</v>
      </c>
      <c r="R5115" s="46">
        <v>37.1</v>
      </c>
      <c r="S5115" s="46">
        <v>8.76</v>
      </c>
      <c r="U5115" s="46">
        <v>65</v>
      </c>
      <c r="AA5115" s="46" t="s">
        <v>20717</v>
      </c>
      <c r="AB5115" s="46" t="s">
        <v>20959</v>
      </c>
      <c r="AR5115" s="95"/>
    </row>
    <row r="5116" spans="1:44" ht="15" customHeight="1">
      <c r="A5116" s="46">
        <v>5563</v>
      </c>
      <c r="B5116" s="46">
        <v>5116</v>
      </c>
      <c r="D5116" s="46" t="s">
        <v>18396</v>
      </c>
      <c r="E5116" s="46" t="s">
        <v>18902</v>
      </c>
      <c r="G5116" s="46" t="s">
        <v>20048</v>
      </c>
      <c r="I5116" s="46" t="s">
        <v>20360</v>
      </c>
      <c r="P5116" s="43">
        <v>43074</v>
      </c>
      <c r="R5116" s="46">
        <v>41.1</v>
      </c>
      <c r="S5116" s="46">
        <v>27.8</v>
      </c>
      <c r="U5116" s="46">
        <v>42</v>
      </c>
      <c r="AA5116" s="46" t="s">
        <v>20717</v>
      </c>
      <c r="AB5116" s="46" t="s">
        <v>20949</v>
      </c>
      <c r="AR5116" s="95"/>
    </row>
    <row r="5117" spans="1:44" ht="15" customHeight="1">
      <c r="A5117" s="46">
        <v>5564</v>
      </c>
      <c r="B5117" s="46">
        <v>5117</v>
      </c>
      <c r="D5117" s="46" t="s">
        <v>18397</v>
      </c>
      <c r="E5117" s="46" t="s">
        <v>18903</v>
      </c>
      <c r="G5117" s="46" t="s">
        <v>20049</v>
      </c>
      <c r="I5117" s="46" t="s">
        <v>20360</v>
      </c>
      <c r="P5117" s="43">
        <v>43074</v>
      </c>
      <c r="R5117" s="46">
        <v>43.1</v>
      </c>
      <c r="S5117" s="46">
        <v>28.6</v>
      </c>
      <c r="U5117" s="46">
        <v>43</v>
      </c>
      <c r="AA5117" s="46" t="s">
        <v>20717</v>
      </c>
      <c r="AB5117" s="46" t="s">
        <v>20949</v>
      </c>
      <c r="AR5117" s="95"/>
    </row>
    <row r="5118" spans="1:44" ht="15" customHeight="1">
      <c r="A5118" s="46">
        <v>5565</v>
      </c>
      <c r="B5118" s="46">
        <v>5118</v>
      </c>
      <c r="D5118" s="46" t="s">
        <v>18398</v>
      </c>
      <c r="E5118" s="46" t="s">
        <v>18904</v>
      </c>
      <c r="G5118" s="46" t="s">
        <v>20050</v>
      </c>
      <c r="I5118" s="46" t="s">
        <v>20360</v>
      </c>
      <c r="P5118" s="43">
        <v>43074</v>
      </c>
      <c r="R5118" s="46">
        <v>46.1</v>
      </c>
      <c r="S5118" s="46">
        <v>5.09</v>
      </c>
      <c r="U5118" s="46">
        <v>49</v>
      </c>
      <c r="AA5118" s="46" t="s">
        <v>20717</v>
      </c>
      <c r="AB5118" s="46" t="s">
        <v>20949</v>
      </c>
      <c r="AR5118" s="95"/>
    </row>
    <row r="5119" spans="1:44" ht="15" customHeight="1">
      <c r="A5119" s="46">
        <v>5566</v>
      </c>
      <c r="B5119" s="46">
        <v>5119</v>
      </c>
      <c r="D5119" s="46" t="s">
        <v>18399</v>
      </c>
      <c r="E5119" s="46" t="s">
        <v>18905</v>
      </c>
      <c r="G5119" s="46" t="s">
        <v>20051</v>
      </c>
      <c r="I5119" s="46" t="s">
        <v>20360</v>
      </c>
      <c r="P5119" s="43">
        <v>43074</v>
      </c>
      <c r="R5119" s="46">
        <v>42.2</v>
      </c>
      <c r="S5119" s="46">
        <v>5</v>
      </c>
      <c r="U5119" s="46">
        <v>43</v>
      </c>
      <c r="AA5119" s="46" t="s">
        <v>20717</v>
      </c>
      <c r="AB5119" s="46" t="s">
        <v>20949</v>
      </c>
      <c r="AR5119" s="95"/>
    </row>
    <row r="5120" spans="1:44" ht="15" customHeight="1">
      <c r="A5120" s="46">
        <v>5567</v>
      </c>
      <c r="B5120" s="46">
        <v>5120</v>
      </c>
      <c r="D5120" s="46" t="s">
        <v>18400</v>
      </c>
      <c r="E5120" s="46" t="s">
        <v>18906</v>
      </c>
      <c r="G5120" s="46" t="s">
        <v>20052</v>
      </c>
      <c r="I5120" s="46" t="s">
        <v>20360</v>
      </c>
      <c r="P5120" s="43">
        <v>43074</v>
      </c>
      <c r="R5120" s="46">
        <v>37.299999999999997</v>
      </c>
      <c r="S5120" s="46">
        <v>8</v>
      </c>
      <c r="U5120" s="46">
        <v>46</v>
      </c>
      <c r="AA5120" s="46" t="s">
        <v>20717</v>
      </c>
      <c r="AB5120" s="46" t="s">
        <v>20949</v>
      </c>
      <c r="AR5120" s="95"/>
    </row>
    <row r="5121" spans="1:44" ht="15" customHeight="1">
      <c r="A5121" s="46">
        <v>5568</v>
      </c>
      <c r="B5121" s="46">
        <v>5121</v>
      </c>
      <c r="D5121" s="46" t="s">
        <v>18401</v>
      </c>
      <c r="E5121" s="46" t="s">
        <v>18907</v>
      </c>
      <c r="G5121" s="46" t="s">
        <v>20053</v>
      </c>
      <c r="I5121" s="46" t="s">
        <v>20360</v>
      </c>
      <c r="P5121" s="43">
        <v>43074</v>
      </c>
      <c r="R5121" s="46">
        <v>43.7</v>
      </c>
      <c r="S5121" s="46">
        <v>17.8</v>
      </c>
      <c r="U5121" s="46">
        <v>37</v>
      </c>
      <c r="AA5121" s="46" t="s">
        <v>20717</v>
      </c>
      <c r="AB5121" s="46" t="s">
        <v>20949</v>
      </c>
      <c r="AR5121" s="95"/>
    </row>
    <row r="5122" spans="1:44" ht="15" customHeight="1">
      <c r="A5122" s="46">
        <v>5569</v>
      </c>
      <c r="B5122" s="46">
        <v>5122</v>
      </c>
      <c r="D5122" s="46" t="s">
        <v>18402</v>
      </c>
      <c r="E5122" s="46" t="s">
        <v>18908</v>
      </c>
      <c r="G5122" s="46" t="s">
        <v>20054</v>
      </c>
      <c r="I5122" s="46" t="s">
        <v>20360</v>
      </c>
      <c r="P5122" s="43">
        <v>43074</v>
      </c>
      <c r="R5122" s="46">
        <v>41.3</v>
      </c>
      <c r="S5122" s="46">
        <v>5.63</v>
      </c>
      <c r="U5122" s="46">
        <v>44</v>
      </c>
      <c r="AA5122" s="46" t="s">
        <v>20717</v>
      </c>
      <c r="AB5122" s="46" t="s">
        <v>20950</v>
      </c>
      <c r="AR5122" s="95"/>
    </row>
    <row r="5123" spans="1:44" ht="15" customHeight="1">
      <c r="A5123" s="46">
        <v>5570</v>
      </c>
      <c r="B5123" s="46">
        <v>5123</v>
      </c>
      <c r="D5123" s="46" t="s">
        <v>18403</v>
      </c>
      <c r="E5123" s="46" t="s">
        <v>18909</v>
      </c>
      <c r="G5123" s="46" t="s">
        <v>20055</v>
      </c>
      <c r="I5123" s="46" t="s">
        <v>20360</v>
      </c>
      <c r="P5123" s="43">
        <v>43077</v>
      </c>
      <c r="R5123" s="46">
        <v>47.2</v>
      </c>
      <c r="U5123" s="46">
        <v>41</v>
      </c>
      <c r="AA5123" s="46" t="s">
        <v>20717</v>
      </c>
      <c r="AB5123" s="46" t="s">
        <v>20950</v>
      </c>
      <c r="AR5123" s="95"/>
    </row>
    <row r="5124" spans="1:44" ht="15" customHeight="1">
      <c r="A5124" s="46">
        <v>5571</v>
      </c>
      <c r="B5124" s="46">
        <v>5124</v>
      </c>
      <c r="D5124" s="46" t="s">
        <v>18404</v>
      </c>
      <c r="E5124" s="46" t="s">
        <v>18910</v>
      </c>
      <c r="G5124" s="46" t="s">
        <v>20056</v>
      </c>
      <c r="I5124" s="46" t="s">
        <v>20360</v>
      </c>
      <c r="P5124" s="43">
        <v>43077</v>
      </c>
      <c r="R5124" s="46">
        <v>53</v>
      </c>
      <c r="U5124" s="46">
        <v>52</v>
      </c>
      <c r="AA5124" s="46" t="s">
        <v>20717</v>
      </c>
      <c r="AB5124" s="46" t="s">
        <v>20951</v>
      </c>
      <c r="AR5124" s="95"/>
    </row>
    <row r="5125" spans="1:44" ht="15" customHeight="1">
      <c r="A5125" s="46">
        <v>5572</v>
      </c>
      <c r="B5125" s="46">
        <v>5125</v>
      </c>
      <c r="D5125" s="46" t="s">
        <v>18405</v>
      </c>
      <c r="E5125" s="46" t="s">
        <v>18911</v>
      </c>
      <c r="G5125" s="46" t="s">
        <v>20057</v>
      </c>
      <c r="I5125" s="46" t="s">
        <v>20360</v>
      </c>
      <c r="P5125" s="43">
        <v>43077</v>
      </c>
      <c r="R5125" s="46">
        <v>51</v>
      </c>
      <c r="U5125" s="46">
        <v>56</v>
      </c>
      <c r="AA5125" s="46" t="s">
        <v>20717</v>
      </c>
      <c r="AB5125" s="46" t="s">
        <v>20951</v>
      </c>
      <c r="AR5125" s="95"/>
    </row>
    <row r="5126" spans="1:44" ht="15" customHeight="1">
      <c r="A5126" s="46">
        <v>5573</v>
      </c>
      <c r="B5126" s="46">
        <v>5126</v>
      </c>
      <c r="D5126" s="46" t="s">
        <v>18406</v>
      </c>
      <c r="E5126" s="46" t="s">
        <v>18912</v>
      </c>
      <c r="G5126" s="46" t="s">
        <v>20058</v>
      </c>
      <c r="I5126" s="46" t="s">
        <v>20360</v>
      </c>
      <c r="P5126" s="43">
        <v>43077</v>
      </c>
      <c r="R5126" s="46">
        <v>35.4</v>
      </c>
      <c r="U5126" s="46">
        <v>70</v>
      </c>
      <c r="AA5126" s="46" t="s">
        <v>20717</v>
      </c>
      <c r="AB5126" s="46" t="s">
        <v>20951</v>
      </c>
      <c r="AR5126" s="95"/>
    </row>
    <row r="5127" spans="1:44" ht="15" customHeight="1">
      <c r="A5127" s="46">
        <v>5574</v>
      </c>
      <c r="B5127" s="46">
        <v>5127</v>
      </c>
      <c r="D5127" s="46" t="s">
        <v>18407</v>
      </c>
      <c r="E5127" s="46" t="s">
        <v>18913</v>
      </c>
      <c r="G5127" s="46" t="s">
        <v>20059</v>
      </c>
      <c r="I5127" s="46" t="s">
        <v>20360</v>
      </c>
      <c r="P5127" s="43">
        <v>43077</v>
      </c>
      <c r="R5127" s="46">
        <v>45.4</v>
      </c>
      <c r="U5127" s="46">
        <v>51</v>
      </c>
      <c r="AA5127" s="46" t="s">
        <v>20717</v>
      </c>
      <c r="AB5127" s="46" t="s">
        <v>20951</v>
      </c>
      <c r="AR5127" s="95"/>
    </row>
    <row r="5128" spans="1:44" ht="15" customHeight="1">
      <c r="A5128" s="46">
        <v>5575</v>
      </c>
      <c r="B5128" s="46">
        <v>5128</v>
      </c>
      <c r="D5128" s="46" t="s">
        <v>18408</v>
      </c>
      <c r="E5128" s="46" t="s">
        <v>18914</v>
      </c>
      <c r="G5128" s="46" t="s">
        <v>20060</v>
      </c>
      <c r="I5128" s="46" t="s">
        <v>20360</v>
      </c>
      <c r="P5128" s="43">
        <v>43077</v>
      </c>
      <c r="R5128" s="46">
        <v>48.5</v>
      </c>
      <c r="U5128" s="46">
        <v>52</v>
      </c>
      <c r="AA5128" s="46" t="s">
        <v>20717</v>
      </c>
      <c r="AB5128" s="46" t="s">
        <v>20952</v>
      </c>
      <c r="AR5128" s="95"/>
    </row>
    <row r="5129" spans="1:44" ht="15" customHeight="1">
      <c r="A5129" s="46">
        <v>5576</v>
      </c>
      <c r="B5129" s="46">
        <v>5129</v>
      </c>
      <c r="D5129" s="46" t="s">
        <v>18409</v>
      </c>
      <c r="E5129" s="46" t="s">
        <v>18915</v>
      </c>
      <c r="G5129" s="46" t="s">
        <v>20061</v>
      </c>
      <c r="I5129" s="46" t="s">
        <v>20360</v>
      </c>
      <c r="P5129" s="43">
        <v>43077</v>
      </c>
      <c r="R5129" s="46">
        <v>50</v>
      </c>
      <c r="U5129" s="46">
        <v>49</v>
      </c>
      <c r="AA5129" s="46" t="s">
        <v>20717</v>
      </c>
      <c r="AB5129" s="46" t="s">
        <v>20952</v>
      </c>
      <c r="AR5129" s="95"/>
    </row>
    <row r="5130" spans="1:44" ht="15" customHeight="1">
      <c r="A5130" s="46">
        <v>5577</v>
      </c>
      <c r="B5130" s="46">
        <v>5130</v>
      </c>
      <c r="D5130" s="46" t="s">
        <v>18410</v>
      </c>
      <c r="E5130" s="46" t="s">
        <v>18916</v>
      </c>
      <c r="G5130" s="46" t="s">
        <v>20062</v>
      </c>
      <c r="I5130" s="46" t="s">
        <v>20684</v>
      </c>
      <c r="P5130" s="43">
        <v>43077</v>
      </c>
      <c r="R5130" s="46">
        <v>56</v>
      </c>
      <c r="U5130" s="46">
        <v>67</v>
      </c>
      <c r="AA5130" s="46" t="s">
        <v>20717</v>
      </c>
      <c r="AB5130" s="46" t="s">
        <v>20952</v>
      </c>
      <c r="AR5130" s="95"/>
    </row>
    <row r="5131" spans="1:44" ht="15" customHeight="1">
      <c r="A5131" s="46">
        <v>5578</v>
      </c>
      <c r="B5131" s="46">
        <v>5131</v>
      </c>
      <c r="D5131" s="46" t="s">
        <v>18411</v>
      </c>
      <c r="E5131" s="46" t="s">
        <v>18917</v>
      </c>
      <c r="G5131" s="46" t="s">
        <v>20063</v>
      </c>
      <c r="I5131" s="46" t="s">
        <v>20685</v>
      </c>
      <c r="P5131" s="43">
        <v>43077</v>
      </c>
      <c r="R5131" s="46">
        <v>57</v>
      </c>
      <c r="U5131" s="46">
        <v>46</v>
      </c>
      <c r="AA5131" s="46" t="s">
        <v>20717</v>
      </c>
      <c r="AB5131" s="46" t="s">
        <v>20952</v>
      </c>
      <c r="AR5131" s="95"/>
    </row>
    <row r="5132" spans="1:44" ht="15" customHeight="1">
      <c r="A5132" s="46">
        <v>5579</v>
      </c>
      <c r="B5132" s="46">
        <v>5132</v>
      </c>
      <c r="D5132" s="46" t="s">
        <v>18412</v>
      </c>
      <c r="E5132" s="46" t="s">
        <v>18918</v>
      </c>
      <c r="G5132" s="46" t="s">
        <v>20064</v>
      </c>
      <c r="I5132" s="46" t="s">
        <v>20686</v>
      </c>
      <c r="P5132" s="43">
        <v>43077</v>
      </c>
      <c r="R5132" s="46">
        <v>58</v>
      </c>
      <c r="U5132" s="46">
        <v>50</v>
      </c>
      <c r="AA5132" s="46" t="s">
        <v>20717</v>
      </c>
      <c r="AB5132" s="46" t="s">
        <v>20952</v>
      </c>
      <c r="AR5132" s="95"/>
    </row>
    <row r="5133" spans="1:44" ht="15" customHeight="1">
      <c r="A5133" s="46">
        <v>5580</v>
      </c>
      <c r="B5133" s="46">
        <v>5133</v>
      </c>
      <c r="D5133" s="46" t="s">
        <v>18413</v>
      </c>
      <c r="E5133" s="46" t="s">
        <v>18919</v>
      </c>
      <c r="G5133" s="46" t="s">
        <v>20065</v>
      </c>
      <c r="I5133" s="46" t="s">
        <v>20685</v>
      </c>
      <c r="P5133" s="43">
        <v>43077</v>
      </c>
      <c r="R5133" s="46">
        <v>53</v>
      </c>
      <c r="U5133" s="46">
        <v>40</v>
      </c>
      <c r="AA5133" s="46" t="s">
        <v>20717</v>
      </c>
      <c r="AB5133" s="46" t="s">
        <v>20953</v>
      </c>
      <c r="AR5133" s="95"/>
    </row>
    <row r="5134" spans="1:44" ht="15" customHeight="1">
      <c r="A5134" s="46">
        <v>5581</v>
      </c>
      <c r="B5134" s="46">
        <v>5134</v>
      </c>
      <c r="D5134" s="46" t="s">
        <v>18414</v>
      </c>
      <c r="E5134" s="46" t="s">
        <v>18920</v>
      </c>
      <c r="G5134" s="46" t="s">
        <v>20066</v>
      </c>
      <c r="I5134" s="46" t="s">
        <v>20397</v>
      </c>
      <c r="P5134" s="43">
        <v>43077</v>
      </c>
      <c r="R5134" s="46">
        <v>47.9</v>
      </c>
      <c r="U5134" s="46">
        <v>41</v>
      </c>
      <c r="AA5134" s="46" t="s">
        <v>20717</v>
      </c>
      <c r="AB5134" s="46" t="s">
        <v>20953</v>
      </c>
      <c r="AR5134" s="95"/>
    </row>
    <row r="5135" spans="1:44" ht="15" customHeight="1">
      <c r="A5135" s="46">
        <v>5582</v>
      </c>
      <c r="B5135" s="46">
        <v>5135</v>
      </c>
      <c r="D5135" s="46" t="s">
        <v>18415</v>
      </c>
      <c r="E5135" s="46" t="s">
        <v>18921</v>
      </c>
      <c r="G5135" s="46" t="s">
        <v>20067</v>
      </c>
      <c r="I5135" s="46" t="s">
        <v>20360</v>
      </c>
      <c r="P5135" s="43">
        <v>43077</v>
      </c>
      <c r="R5135" s="46">
        <v>46.3</v>
      </c>
      <c r="U5135" s="46">
        <v>43</v>
      </c>
      <c r="AA5135" s="46" t="s">
        <v>20717</v>
      </c>
      <c r="AB5135" s="46" t="s">
        <v>20953</v>
      </c>
      <c r="AR5135" s="95"/>
    </row>
    <row r="5136" spans="1:44" ht="15" customHeight="1">
      <c r="A5136" s="46">
        <v>5583</v>
      </c>
      <c r="B5136" s="46">
        <v>5136</v>
      </c>
      <c r="D5136" s="46" t="s">
        <v>18416</v>
      </c>
      <c r="E5136" s="46" t="s">
        <v>18922</v>
      </c>
      <c r="G5136" s="46" t="s">
        <v>20068</v>
      </c>
      <c r="I5136" s="46" t="s">
        <v>20397</v>
      </c>
      <c r="P5136" s="43">
        <v>43077</v>
      </c>
      <c r="R5136" s="46">
        <v>39.299999999999997</v>
      </c>
      <c r="U5136" s="46">
        <v>44</v>
      </c>
      <c r="AA5136" s="46" t="s">
        <v>20717</v>
      </c>
      <c r="AB5136" s="46" t="s">
        <v>20953</v>
      </c>
      <c r="AR5136" s="95"/>
    </row>
    <row r="5137" spans="1:44" ht="15" customHeight="1">
      <c r="A5137" s="46">
        <v>5584</v>
      </c>
      <c r="B5137" s="46">
        <v>5137</v>
      </c>
      <c r="D5137" s="46" t="s">
        <v>18417</v>
      </c>
      <c r="E5137" s="46" t="s">
        <v>18923</v>
      </c>
      <c r="G5137" s="46" t="s">
        <v>20069</v>
      </c>
      <c r="I5137" s="46" t="s">
        <v>20360</v>
      </c>
      <c r="P5137" s="43">
        <v>43077</v>
      </c>
      <c r="R5137" s="46">
        <v>30.8</v>
      </c>
      <c r="U5137" s="46">
        <v>74</v>
      </c>
      <c r="AA5137" s="46" t="s">
        <v>20717</v>
      </c>
      <c r="AB5137" s="46" t="s">
        <v>20953</v>
      </c>
      <c r="AR5137" s="95"/>
    </row>
    <row r="5138" spans="1:44" ht="15" customHeight="1">
      <c r="A5138" s="46">
        <v>5585</v>
      </c>
      <c r="B5138" s="46">
        <v>5138</v>
      </c>
      <c r="D5138" s="46" t="s">
        <v>18418</v>
      </c>
      <c r="E5138" s="46" t="s">
        <v>18924</v>
      </c>
      <c r="G5138" s="46" t="s">
        <v>20070</v>
      </c>
      <c r="I5138" s="46" t="s">
        <v>20362</v>
      </c>
      <c r="P5138" s="43">
        <v>43077</v>
      </c>
      <c r="R5138" s="46">
        <v>43.4</v>
      </c>
      <c r="U5138" s="46">
        <v>46</v>
      </c>
      <c r="AA5138" s="46" t="s">
        <v>20717</v>
      </c>
      <c r="AB5138" s="46" t="s">
        <v>20953</v>
      </c>
      <c r="AR5138" s="95"/>
    </row>
    <row r="5139" spans="1:44" ht="15" customHeight="1">
      <c r="A5139" s="46">
        <v>5586</v>
      </c>
      <c r="B5139" s="46">
        <v>5139</v>
      </c>
      <c r="D5139" s="46" t="s">
        <v>18419</v>
      </c>
      <c r="E5139" s="46" t="s">
        <v>18925</v>
      </c>
      <c r="G5139" s="46" t="s">
        <v>20071</v>
      </c>
      <c r="I5139" s="46" t="s">
        <v>20397</v>
      </c>
      <c r="P5139" s="43">
        <v>43077</v>
      </c>
      <c r="R5139" s="46">
        <v>38.5</v>
      </c>
      <c r="U5139" s="46">
        <v>50</v>
      </c>
      <c r="AA5139" s="46" t="s">
        <v>20717</v>
      </c>
      <c r="AB5139" s="46" t="s">
        <v>20953</v>
      </c>
      <c r="AR5139" s="95"/>
    </row>
    <row r="5140" spans="1:44" ht="15" customHeight="1">
      <c r="A5140" s="46">
        <v>5587</v>
      </c>
      <c r="B5140" s="46">
        <v>5140</v>
      </c>
      <c r="D5140" s="46" t="s">
        <v>18420</v>
      </c>
      <c r="E5140" s="46" t="s">
        <v>18926</v>
      </c>
      <c r="G5140" s="46" t="s">
        <v>20072</v>
      </c>
      <c r="I5140" s="46" t="s">
        <v>20680</v>
      </c>
      <c r="P5140" s="43">
        <v>43077</v>
      </c>
      <c r="R5140" s="46">
        <v>52</v>
      </c>
      <c r="U5140" s="46">
        <v>54</v>
      </c>
      <c r="AA5140" s="46" t="s">
        <v>20717</v>
      </c>
      <c r="AB5140" s="46" t="s">
        <v>20953</v>
      </c>
      <c r="AR5140" s="95"/>
    </row>
    <row r="5141" spans="1:44" ht="15" customHeight="1">
      <c r="A5141" s="46">
        <v>5588</v>
      </c>
      <c r="B5141" s="46">
        <v>5141</v>
      </c>
      <c r="D5141" s="46" t="s">
        <v>18421</v>
      </c>
      <c r="E5141" s="46" t="s">
        <v>18927</v>
      </c>
      <c r="G5141" s="46" t="s">
        <v>20073</v>
      </c>
      <c r="I5141" s="46" t="s">
        <v>20360</v>
      </c>
      <c r="P5141" s="43">
        <v>43077</v>
      </c>
      <c r="R5141" s="46">
        <v>46.9</v>
      </c>
      <c r="U5141" s="46">
        <v>41</v>
      </c>
      <c r="AA5141" s="46" t="s">
        <v>20717</v>
      </c>
      <c r="AB5141" s="46" t="s">
        <v>20953</v>
      </c>
      <c r="AR5141" s="95"/>
    </row>
    <row r="5142" spans="1:44" ht="15" customHeight="1">
      <c r="A5142" s="46">
        <v>5589</v>
      </c>
      <c r="B5142" s="46">
        <v>5142</v>
      </c>
      <c r="D5142" s="46" t="s">
        <v>18422</v>
      </c>
      <c r="E5142" s="46" t="s">
        <v>18928</v>
      </c>
      <c r="G5142" s="46" t="s">
        <v>20074</v>
      </c>
      <c r="I5142" s="46" t="s">
        <v>20360</v>
      </c>
      <c r="P5142" s="43">
        <v>43077</v>
      </c>
      <c r="R5142" s="46">
        <v>57</v>
      </c>
      <c r="U5142" s="46">
        <v>46</v>
      </c>
      <c r="AA5142" s="46" t="s">
        <v>20717</v>
      </c>
      <c r="AB5142" s="46" t="s">
        <v>20953</v>
      </c>
      <c r="AR5142" s="95"/>
    </row>
    <row r="5143" spans="1:44" ht="15" customHeight="1">
      <c r="A5143" s="46">
        <v>5590</v>
      </c>
      <c r="B5143" s="46">
        <v>5143</v>
      </c>
      <c r="D5143" s="46" t="s">
        <v>18423</v>
      </c>
      <c r="E5143" s="46" t="s">
        <v>18929</v>
      </c>
      <c r="G5143" s="46" t="s">
        <v>20075</v>
      </c>
      <c r="I5143" s="46" t="s">
        <v>20360</v>
      </c>
      <c r="P5143" s="43">
        <v>43077</v>
      </c>
      <c r="R5143" s="46">
        <v>52</v>
      </c>
      <c r="U5143" s="46">
        <v>39</v>
      </c>
      <c r="AA5143" s="46" t="s">
        <v>20717</v>
      </c>
      <c r="AB5143" s="46" t="s">
        <v>20953</v>
      </c>
      <c r="AR5143" s="95"/>
    </row>
    <row r="5144" spans="1:44" ht="15" customHeight="1">
      <c r="A5144" s="46">
        <v>5591</v>
      </c>
      <c r="B5144" s="46">
        <v>5144</v>
      </c>
      <c r="D5144" s="46" t="s">
        <v>18424</v>
      </c>
      <c r="E5144" s="46" t="s">
        <v>18930</v>
      </c>
      <c r="G5144" s="46" t="s">
        <v>20076</v>
      </c>
      <c r="I5144" s="46" t="s">
        <v>20362</v>
      </c>
      <c r="P5144" s="43">
        <v>43077</v>
      </c>
      <c r="R5144" s="46">
        <v>50</v>
      </c>
      <c r="U5144" s="46">
        <v>50</v>
      </c>
      <c r="AA5144" s="46" t="s">
        <v>20717</v>
      </c>
      <c r="AB5144" s="46" t="s">
        <v>20953</v>
      </c>
      <c r="AR5144" s="95"/>
    </row>
    <row r="5145" spans="1:44" ht="15" customHeight="1">
      <c r="A5145" s="46">
        <v>5592</v>
      </c>
      <c r="B5145" s="46">
        <v>5145</v>
      </c>
      <c r="D5145" s="46" t="s">
        <v>18425</v>
      </c>
      <c r="E5145" s="46" t="s">
        <v>18931</v>
      </c>
      <c r="G5145" s="46" t="s">
        <v>20077</v>
      </c>
      <c r="I5145" s="46" t="s">
        <v>20362</v>
      </c>
      <c r="P5145" s="43">
        <v>43077</v>
      </c>
      <c r="R5145" s="46">
        <v>47.6</v>
      </c>
      <c r="U5145" s="46">
        <v>57</v>
      </c>
      <c r="AA5145" s="46" t="s">
        <v>20717</v>
      </c>
      <c r="AB5145" s="46" t="s">
        <v>20953</v>
      </c>
      <c r="AR5145" s="95"/>
    </row>
    <row r="5146" spans="1:44" ht="15" customHeight="1">
      <c r="A5146" s="46">
        <v>5593</v>
      </c>
      <c r="B5146" s="46">
        <v>5146</v>
      </c>
      <c r="D5146" s="46" t="s">
        <v>18426</v>
      </c>
      <c r="E5146" s="46" t="s">
        <v>18932</v>
      </c>
      <c r="G5146" s="21" t="s">
        <v>20078</v>
      </c>
      <c r="I5146" s="19" t="s">
        <v>20687</v>
      </c>
      <c r="P5146" s="43">
        <v>43077</v>
      </c>
      <c r="R5146" s="46">
        <v>49.9</v>
      </c>
      <c r="U5146" s="46">
        <v>43</v>
      </c>
      <c r="AA5146" s="46" t="s">
        <v>20717</v>
      </c>
      <c r="AB5146" s="20" t="s">
        <v>20954</v>
      </c>
      <c r="AR5146" s="95"/>
    </row>
    <row r="5147" spans="1:44" ht="15" customHeight="1">
      <c r="A5147" s="46">
        <v>5594</v>
      </c>
      <c r="B5147" s="46">
        <v>5147</v>
      </c>
      <c r="D5147" s="46" t="s">
        <v>18427</v>
      </c>
      <c r="E5147" s="46" t="s">
        <v>18933</v>
      </c>
      <c r="G5147" s="21" t="s">
        <v>20079</v>
      </c>
      <c r="I5147" s="46" t="s">
        <v>20360</v>
      </c>
      <c r="P5147" s="43">
        <v>43080</v>
      </c>
      <c r="R5147" s="46">
        <v>49.3</v>
      </c>
      <c r="U5147" s="46">
        <v>57</v>
      </c>
      <c r="AA5147" s="46" t="s">
        <v>20717</v>
      </c>
      <c r="AR5147" s="95"/>
    </row>
    <row r="5148" spans="1:44" ht="15" customHeight="1">
      <c r="A5148" s="46">
        <v>5595</v>
      </c>
      <c r="B5148" s="46">
        <v>5148</v>
      </c>
      <c r="D5148" s="46" t="s">
        <v>18428</v>
      </c>
      <c r="E5148" s="46" t="s">
        <v>18934</v>
      </c>
      <c r="G5148" s="21" t="s">
        <v>20080</v>
      </c>
      <c r="I5148" s="46" t="s">
        <v>20360</v>
      </c>
      <c r="P5148" s="43">
        <v>43080</v>
      </c>
      <c r="R5148" s="46">
        <v>55</v>
      </c>
      <c r="U5148" s="46">
        <v>41</v>
      </c>
      <c r="AA5148" s="46" t="s">
        <v>20717</v>
      </c>
      <c r="AR5148" s="95"/>
    </row>
    <row r="5149" spans="1:44" ht="15" customHeight="1">
      <c r="A5149" s="46">
        <v>5596</v>
      </c>
      <c r="B5149" s="46">
        <v>5149</v>
      </c>
      <c r="D5149" s="46" t="s">
        <v>18429</v>
      </c>
      <c r="E5149" s="46" t="s">
        <v>18935</v>
      </c>
      <c r="G5149" s="21" t="s">
        <v>20081</v>
      </c>
      <c r="I5149" s="46" t="s">
        <v>20360</v>
      </c>
      <c r="P5149" s="43">
        <v>43080</v>
      </c>
      <c r="R5149" s="46">
        <v>56</v>
      </c>
      <c r="U5149" s="46">
        <v>51</v>
      </c>
      <c r="AA5149" s="46" t="s">
        <v>20717</v>
      </c>
      <c r="AR5149" s="95"/>
    </row>
    <row r="5150" spans="1:44" ht="15" customHeight="1">
      <c r="A5150" s="46">
        <v>5597</v>
      </c>
      <c r="B5150" s="46">
        <v>5150</v>
      </c>
      <c r="D5150" s="46" t="s">
        <v>18430</v>
      </c>
      <c r="E5150" s="46" t="s">
        <v>18936</v>
      </c>
      <c r="G5150" s="21" t="s">
        <v>20082</v>
      </c>
      <c r="I5150" s="46" t="s">
        <v>20360</v>
      </c>
      <c r="P5150" s="43">
        <v>43080</v>
      </c>
      <c r="R5150" s="46">
        <v>262</v>
      </c>
      <c r="U5150" s="46">
        <v>55</v>
      </c>
      <c r="AA5150" s="46" t="s">
        <v>20717</v>
      </c>
      <c r="AR5150" s="95"/>
    </row>
    <row r="5151" spans="1:44" ht="15" customHeight="1">
      <c r="A5151" s="46">
        <v>5598</v>
      </c>
      <c r="B5151" s="46">
        <v>5151</v>
      </c>
      <c r="D5151" s="46" t="s">
        <v>18431</v>
      </c>
      <c r="E5151" s="46" t="s">
        <v>18937</v>
      </c>
      <c r="G5151" s="21" t="s">
        <v>20083</v>
      </c>
      <c r="I5151" s="46" t="s">
        <v>20360</v>
      </c>
      <c r="P5151" s="43">
        <v>43080</v>
      </c>
      <c r="R5151" s="46">
        <v>51</v>
      </c>
      <c r="U5151" s="46">
        <v>46</v>
      </c>
      <c r="AA5151" s="46" t="s">
        <v>20717</v>
      </c>
      <c r="AR5151" s="95"/>
    </row>
    <row r="5152" spans="1:44" ht="15" customHeight="1">
      <c r="A5152" s="46">
        <v>5599</v>
      </c>
      <c r="B5152" s="46">
        <v>5152</v>
      </c>
      <c r="D5152" s="46" t="s">
        <v>18432</v>
      </c>
      <c r="E5152" s="46" t="s">
        <v>18938</v>
      </c>
      <c r="G5152" s="21" t="s">
        <v>20084</v>
      </c>
      <c r="I5152" s="46" t="s">
        <v>20360</v>
      </c>
      <c r="P5152" s="43">
        <v>43080</v>
      </c>
      <c r="R5152" s="46">
        <v>50</v>
      </c>
      <c r="U5152" s="46">
        <v>41</v>
      </c>
      <c r="AA5152" s="46" t="s">
        <v>20717</v>
      </c>
      <c r="AR5152" s="95"/>
    </row>
    <row r="5153" spans="1:44" ht="15" customHeight="1">
      <c r="A5153" s="46">
        <v>5600</v>
      </c>
      <c r="B5153" s="46">
        <v>5153</v>
      </c>
      <c r="D5153" s="46" t="s">
        <v>18433</v>
      </c>
      <c r="E5153" s="46" t="s">
        <v>18939</v>
      </c>
      <c r="G5153" s="21" t="s">
        <v>20085</v>
      </c>
      <c r="I5153" s="46" t="s">
        <v>20360</v>
      </c>
      <c r="P5153" s="43">
        <v>43080</v>
      </c>
      <c r="R5153" s="46">
        <v>50</v>
      </c>
      <c r="U5153" s="46">
        <v>47</v>
      </c>
      <c r="AA5153" s="46" t="s">
        <v>20717</v>
      </c>
      <c r="AR5153" s="95"/>
    </row>
    <row r="5154" spans="1:44" ht="15" customHeight="1">
      <c r="A5154" s="46">
        <v>5601</v>
      </c>
      <c r="B5154" s="46">
        <v>5154</v>
      </c>
      <c r="D5154" s="46" t="s">
        <v>18434</v>
      </c>
      <c r="E5154" s="46" t="s">
        <v>18940</v>
      </c>
      <c r="G5154" s="21" t="s">
        <v>20086</v>
      </c>
      <c r="I5154" s="46" t="s">
        <v>20360</v>
      </c>
      <c r="P5154" s="43">
        <v>43080</v>
      </c>
      <c r="R5154" s="46">
        <v>53</v>
      </c>
      <c r="U5154" s="46">
        <v>46</v>
      </c>
      <c r="AA5154" s="46" t="s">
        <v>20717</v>
      </c>
      <c r="AR5154" s="95"/>
    </row>
    <row r="5155" spans="1:44" ht="15" customHeight="1">
      <c r="A5155" s="46">
        <v>5602</v>
      </c>
      <c r="B5155" s="46">
        <v>5155</v>
      </c>
      <c r="D5155" s="46" t="s">
        <v>18435</v>
      </c>
      <c r="E5155" s="46" t="s">
        <v>18941</v>
      </c>
      <c r="G5155" s="21" t="s">
        <v>20087</v>
      </c>
      <c r="I5155" s="46" t="s">
        <v>20360</v>
      </c>
      <c r="P5155" s="43">
        <v>43080</v>
      </c>
      <c r="R5155" s="46">
        <v>53</v>
      </c>
      <c r="U5155" s="46">
        <v>40</v>
      </c>
      <c r="AA5155" s="46" t="s">
        <v>20717</v>
      </c>
      <c r="AR5155" s="95"/>
    </row>
    <row r="5156" spans="1:44" ht="15" customHeight="1">
      <c r="A5156" s="46">
        <v>5603</v>
      </c>
      <c r="B5156" s="46">
        <v>5156</v>
      </c>
      <c r="D5156" s="46" t="s">
        <v>18436</v>
      </c>
      <c r="E5156" s="46" t="s">
        <v>18942</v>
      </c>
      <c r="G5156" s="21" t="s">
        <v>20088</v>
      </c>
      <c r="I5156" s="46" t="s">
        <v>20360</v>
      </c>
      <c r="P5156" s="43">
        <v>43080</v>
      </c>
      <c r="R5156" s="46">
        <v>51</v>
      </c>
      <c r="U5156" s="46">
        <v>50</v>
      </c>
      <c r="AA5156" s="46" t="s">
        <v>20717</v>
      </c>
      <c r="AR5156" s="95"/>
    </row>
    <row r="5157" spans="1:44" ht="15" customHeight="1">
      <c r="A5157" s="46">
        <v>5604</v>
      </c>
      <c r="B5157" s="46">
        <v>5157</v>
      </c>
      <c r="D5157" s="46" t="s">
        <v>18437</v>
      </c>
      <c r="E5157" s="46" t="s">
        <v>18943</v>
      </c>
      <c r="G5157" s="21" t="s">
        <v>20089</v>
      </c>
      <c r="I5157" s="46" t="s">
        <v>20362</v>
      </c>
      <c r="P5157" s="43">
        <v>43080</v>
      </c>
      <c r="R5157" s="46">
        <v>53</v>
      </c>
      <c r="U5157" s="46">
        <v>56</v>
      </c>
      <c r="AA5157" s="46" t="s">
        <v>20717</v>
      </c>
      <c r="AR5157" s="95"/>
    </row>
    <row r="5158" spans="1:44" ht="15" customHeight="1">
      <c r="A5158" s="46">
        <v>5605</v>
      </c>
      <c r="B5158" s="46">
        <v>5158</v>
      </c>
      <c r="D5158" s="46" t="s">
        <v>18438</v>
      </c>
      <c r="E5158" s="46" t="s">
        <v>18944</v>
      </c>
      <c r="G5158" s="21" t="s">
        <v>20090</v>
      </c>
      <c r="I5158" s="46" t="s">
        <v>20360</v>
      </c>
      <c r="P5158" s="43">
        <v>43080</v>
      </c>
      <c r="R5158" s="46">
        <v>54</v>
      </c>
      <c r="U5158" s="46">
        <v>41</v>
      </c>
      <c r="AA5158" s="46" t="s">
        <v>20717</v>
      </c>
      <c r="AR5158" s="95"/>
    </row>
    <row r="5159" spans="1:44" ht="15" customHeight="1">
      <c r="A5159" s="46">
        <v>5606</v>
      </c>
      <c r="B5159" s="46">
        <v>5159</v>
      </c>
      <c r="D5159" s="46" t="s">
        <v>18439</v>
      </c>
      <c r="E5159" s="46" t="s">
        <v>18945</v>
      </c>
      <c r="G5159" s="21" t="s">
        <v>20091</v>
      </c>
      <c r="I5159" s="46" t="s">
        <v>20360</v>
      </c>
      <c r="P5159" s="43">
        <v>43082</v>
      </c>
      <c r="R5159" s="46">
        <v>43.3</v>
      </c>
      <c r="U5159" s="46">
        <v>53</v>
      </c>
      <c r="AA5159" s="46" t="s">
        <v>20717</v>
      </c>
      <c r="AR5159" s="95"/>
    </row>
    <row r="5160" spans="1:44" ht="15" customHeight="1">
      <c r="A5160" s="46">
        <v>5607</v>
      </c>
      <c r="B5160" s="46">
        <v>5160</v>
      </c>
      <c r="D5160" s="46" t="s">
        <v>18440</v>
      </c>
      <c r="E5160" s="46" t="s">
        <v>18946</v>
      </c>
      <c r="G5160" s="21" t="s">
        <v>20092</v>
      </c>
      <c r="I5160" s="19" t="s">
        <v>20639</v>
      </c>
      <c r="P5160" s="43">
        <v>43082</v>
      </c>
      <c r="R5160" s="46">
        <v>49.7</v>
      </c>
      <c r="U5160" s="46">
        <v>67</v>
      </c>
      <c r="AA5160" s="46" t="s">
        <v>20717</v>
      </c>
      <c r="AR5160" s="95"/>
    </row>
    <row r="5161" spans="1:44" ht="15" customHeight="1">
      <c r="A5161" s="46">
        <v>5608</v>
      </c>
      <c r="B5161" s="46">
        <v>5161</v>
      </c>
      <c r="D5161" s="46" t="s">
        <v>18441</v>
      </c>
      <c r="E5161" s="46" t="s">
        <v>18947</v>
      </c>
      <c r="G5161" s="21" t="s">
        <v>20093</v>
      </c>
      <c r="I5161" s="46" t="s">
        <v>20362</v>
      </c>
      <c r="P5161" s="43">
        <v>43082</v>
      </c>
      <c r="R5161" s="46">
        <v>34.9</v>
      </c>
      <c r="U5161" s="46">
        <v>46</v>
      </c>
      <c r="AA5161" s="46" t="s">
        <v>20717</v>
      </c>
      <c r="AR5161" s="95"/>
    </row>
    <row r="5162" spans="1:44" ht="15" customHeight="1">
      <c r="A5162" s="46">
        <v>5609</v>
      </c>
      <c r="B5162" s="46">
        <v>5162</v>
      </c>
      <c r="D5162" s="46" t="s">
        <v>18442</v>
      </c>
      <c r="E5162" s="46" t="s">
        <v>18948</v>
      </c>
      <c r="G5162" s="21" t="s">
        <v>20094</v>
      </c>
      <c r="I5162" s="46" t="s">
        <v>20360</v>
      </c>
      <c r="P5162" s="43">
        <v>43082</v>
      </c>
      <c r="R5162" s="46">
        <v>102</v>
      </c>
      <c r="U5162" s="46">
        <v>47</v>
      </c>
      <c r="AA5162" s="46" t="s">
        <v>20717</v>
      </c>
      <c r="AR5162" s="95"/>
    </row>
    <row r="5163" spans="1:44" ht="15" customHeight="1">
      <c r="A5163" s="46">
        <v>5610</v>
      </c>
      <c r="B5163" s="46">
        <v>5163</v>
      </c>
      <c r="D5163" s="46" t="s">
        <v>18443</v>
      </c>
      <c r="E5163" s="46" t="s">
        <v>18949</v>
      </c>
      <c r="G5163" s="21" t="s">
        <v>20095</v>
      </c>
      <c r="I5163" s="46" t="s">
        <v>20360</v>
      </c>
      <c r="P5163" s="43">
        <v>43082</v>
      </c>
      <c r="R5163" s="46">
        <v>56</v>
      </c>
      <c r="U5163" s="46">
        <v>41</v>
      </c>
      <c r="AA5163" s="46" t="s">
        <v>20717</v>
      </c>
      <c r="AR5163" s="95"/>
    </row>
    <row r="5164" spans="1:44" ht="15" customHeight="1">
      <c r="A5164" s="46">
        <v>5611</v>
      </c>
      <c r="B5164" s="46">
        <v>5164</v>
      </c>
      <c r="D5164" s="46" t="s">
        <v>18444</v>
      </c>
      <c r="E5164" s="46" t="s">
        <v>18950</v>
      </c>
      <c r="G5164" s="21" t="s">
        <v>20096</v>
      </c>
      <c r="I5164" s="46" t="s">
        <v>20360</v>
      </c>
      <c r="P5164" s="43">
        <v>43082</v>
      </c>
      <c r="R5164" s="46">
        <v>51</v>
      </c>
      <c r="U5164" s="46">
        <v>42</v>
      </c>
      <c r="AA5164" s="46" t="s">
        <v>20717</v>
      </c>
      <c r="AR5164" s="95"/>
    </row>
    <row r="5165" spans="1:44" ht="15" customHeight="1">
      <c r="A5165" s="46">
        <v>5612</v>
      </c>
      <c r="B5165" s="46">
        <v>5165</v>
      </c>
      <c r="D5165" s="46" t="s">
        <v>18445</v>
      </c>
      <c r="E5165" s="46" t="s">
        <v>18951</v>
      </c>
      <c r="G5165" s="21" t="s">
        <v>20097</v>
      </c>
      <c r="I5165" s="46" t="s">
        <v>20360</v>
      </c>
      <c r="P5165" s="43">
        <v>43082</v>
      </c>
      <c r="R5165" s="46">
        <v>60</v>
      </c>
      <c r="U5165" s="46">
        <v>41</v>
      </c>
      <c r="AA5165" s="46" t="s">
        <v>20717</v>
      </c>
      <c r="AR5165" s="95"/>
    </row>
    <row r="5166" spans="1:44" ht="15" customHeight="1">
      <c r="A5166" s="46">
        <v>5613</v>
      </c>
      <c r="B5166" s="46">
        <v>5166</v>
      </c>
      <c r="D5166" s="46" t="s">
        <v>18446</v>
      </c>
      <c r="E5166" s="46" t="s">
        <v>18952</v>
      </c>
      <c r="G5166" s="21" t="s">
        <v>20098</v>
      </c>
      <c r="I5166" s="46" t="s">
        <v>20360</v>
      </c>
      <c r="P5166" s="43">
        <v>43082</v>
      </c>
      <c r="R5166" s="46">
        <v>50</v>
      </c>
      <c r="U5166" s="46">
        <v>40</v>
      </c>
      <c r="AA5166" s="46" t="s">
        <v>20717</v>
      </c>
      <c r="AR5166" s="95"/>
    </row>
    <row r="5167" spans="1:44" ht="15" customHeight="1">
      <c r="A5167" s="46">
        <v>5614</v>
      </c>
      <c r="B5167" s="46">
        <v>5167</v>
      </c>
      <c r="D5167" s="46" t="s">
        <v>18447</v>
      </c>
      <c r="E5167" s="46" t="s">
        <v>18953</v>
      </c>
      <c r="G5167" s="46" t="s">
        <v>20099</v>
      </c>
      <c r="I5167" s="46" t="s">
        <v>20360</v>
      </c>
      <c r="P5167" s="43">
        <v>43082</v>
      </c>
      <c r="R5167" s="46">
        <v>51</v>
      </c>
      <c r="U5167" s="46">
        <v>43</v>
      </c>
      <c r="AA5167" s="46" t="s">
        <v>20717</v>
      </c>
      <c r="AB5167" s="46" t="s">
        <v>20957</v>
      </c>
      <c r="AR5167" s="95"/>
    </row>
    <row r="5168" spans="1:44" ht="15" customHeight="1">
      <c r="A5168" s="46">
        <v>5615</v>
      </c>
      <c r="B5168" s="46">
        <v>5168</v>
      </c>
      <c r="D5168" s="46" t="s">
        <v>18448</v>
      </c>
      <c r="E5168" s="46" t="s">
        <v>18954</v>
      </c>
      <c r="G5168" s="46" t="s">
        <v>20100</v>
      </c>
      <c r="I5168" s="46" t="s">
        <v>20360</v>
      </c>
      <c r="P5168" s="43">
        <v>43082</v>
      </c>
      <c r="R5168" s="46">
        <v>53</v>
      </c>
      <c r="U5168" s="46">
        <v>46</v>
      </c>
      <c r="AA5168" s="46" t="s">
        <v>20717</v>
      </c>
      <c r="AB5168" s="46" t="s">
        <v>20957</v>
      </c>
      <c r="AR5168" s="95"/>
    </row>
    <row r="5169" spans="1:44" ht="15" customHeight="1">
      <c r="A5169" s="46">
        <v>5616</v>
      </c>
      <c r="B5169" s="46">
        <v>5169</v>
      </c>
      <c r="D5169" s="46" t="s">
        <v>18449</v>
      </c>
      <c r="E5169" s="46" t="s">
        <v>18955</v>
      </c>
      <c r="G5169" s="46" t="s">
        <v>20101</v>
      </c>
      <c r="I5169" s="46" t="s">
        <v>20360</v>
      </c>
      <c r="P5169" s="43">
        <v>43082</v>
      </c>
      <c r="R5169" s="46">
        <v>38.799999999999997</v>
      </c>
      <c r="U5169" s="46">
        <v>44</v>
      </c>
      <c r="AA5169" s="46" t="s">
        <v>20717</v>
      </c>
      <c r="AB5169" s="46" t="s">
        <v>20957</v>
      </c>
      <c r="AR5169" s="95"/>
    </row>
    <row r="5170" spans="1:44" ht="15" customHeight="1">
      <c r="A5170" s="46">
        <v>5617</v>
      </c>
      <c r="B5170" s="46">
        <v>5170</v>
      </c>
      <c r="D5170" s="46" t="s">
        <v>18450</v>
      </c>
      <c r="E5170" s="46" t="s">
        <v>18956</v>
      </c>
      <c r="G5170" s="46" t="s">
        <v>20102</v>
      </c>
      <c r="I5170" s="46" t="s">
        <v>20362</v>
      </c>
      <c r="P5170" s="43">
        <v>43082</v>
      </c>
      <c r="R5170" s="46">
        <v>28.9</v>
      </c>
      <c r="U5170" s="46">
        <v>51</v>
      </c>
      <c r="AA5170" s="46" t="s">
        <v>20717</v>
      </c>
      <c r="AB5170" s="46" t="s">
        <v>20957</v>
      </c>
      <c r="AR5170" s="95"/>
    </row>
    <row r="5171" spans="1:44" ht="15" customHeight="1">
      <c r="A5171" s="46">
        <v>5618</v>
      </c>
      <c r="B5171" s="46">
        <v>5171</v>
      </c>
      <c r="D5171" s="46" t="s">
        <v>18451</v>
      </c>
      <c r="E5171" s="46" t="s">
        <v>18957</v>
      </c>
      <c r="G5171" s="46" t="s">
        <v>20103</v>
      </c>
      <c r="I5171" s="46" t="s">
        <v>20400</v>
      </c>
      <c r="P5171" s="43">
        <v>43082</v>
      </c>
      <c r="R5171" s="46">
        <v>28.9</v>
      </c>
      <c r="U5171" s="46">
        <v>50</v>
      </c>
      <c r="AA5171" s="46" t="s">
        <v>20717</v>
      </c>
      <c r="AB5171" s="46" t="s">
        <v>20957</v>
      </c>
      <c r="AR5171" s="95"/>
    </row>
    <row r="5172" spans="1:44" ht="15" customHeight="1">
      <c r="A5172" s="46">
        <v>5619</v>
      </c>
      <c r="B5172" s="46">
        <v>5172</v>
      </c>
      <c r="D5172" s="46" t="s">
        <v>18452</v>
      </c>
      <c r="E5172" s="46" t="s">
        <v>18958</v>
      </c>
      <c r="G5172" s="46" t="s">
        <v>20104</v>
      </c>
      <c r="I5172" s="46" t="s">
        <v>20400</v>
      </c>
      <c r="P5172" s="43">
        <v>43082</v>
      </c>
      <c r="R5172" s="46">
        <v>19.399999999999999</v>
      </c>
      <c r="U5172" s="46">
        <v>49</v>
      </c>
      <c r="AA5172" s="46" t="s">
        <v>20717</v>
      </c>
      <c r="AB5172" s="46" t="s">
        <v>20957</v>
      </c>
      <c r="AR5172" s="95"/>
    </row>
    <row r="5173" spans="1:44" ht="15" customHeight="1">
      <c r="A5173" s="46">
        <v>5620</v>
      </c>
      <c r="B5173" s="46">
        <v>5173</v>
      </c>
      <c r="D5173" s="46" t="s">
        <v>18453</v>
      </c>
      <c r="E5173" s="46" t="s">
        <v>18959</v>
      </c>
      <c r="G5173" s="46" t="s">
        <v>20105</v>
      </c>
      <c r="I5173" s="46" t="s">
        <v>20362</v>
      </c>
      <c r="P5173" s="43">
        <v>43082</v>
      </c>
      <c r="R5173" s="46">
        <v>44.8</v>
      </c>
      <c r="U5173" s="46">
        <v>41</v>
      </c>
      <c r="AA5173" s="46" t="s">
        <v>20717</v>
      </c>
      <c r="AB5173" s="46" t="s">
        <v>20957</v>
      </c>
      <c r="AR5173" s="95"/>
    </row>
    <row r="5174" spans="1:44" ht="15" customHeight="1">
      <c r="A5174" s="46">
        <v>5621</v>
      </c>
      <c r="B5174" s="46">
        <v>5174</v>
      </c>
      <c r="D5174" s="46" t="s">
        <v>18454</v>
      </c>
      <c r="E5174" s="46" t="s">
        <v>18960</v>
      </c>
      <c r="G5174" s="46" t="s">
        <v>20106</v>
      </c>
      <c r="I5174" s="46" t="s">
        <v>20360</v>
      </c>
      <c r="P5174" s="43">
        <v>43082</v>
      </c>
      <c r="R5174" s="46">
        <v>45.1</v>
      </c>
      <c r="U5174" s="46">
        <v>59</v>
      </c>
      <c r="AA5174" s="46" t="s">
        <v>20717</v>
      </c>
      <c r="AB5174" s="46" t="s">
        <v>20957</v>
      </c>
      <c r="AR5174" s="95"/>
    </row>
    <row r="5175" spans="1:44" ht="15" customHeight="1">
      <c r="A5175" s="46">
        <v>5622</v>
      </c>
      <c r="B5175" s="46">
        <v>5175</v>
      </c>
      <c r="D5175" s="46" t="s">
        <v>18455</v>
      </c>
      <c r="E5175" s="46" t="s">
        <v>18961</v>
      </c>
      <c r="G5175" s="46" t="s">
        <v>20107</v>
      </c>
      <c r="I5175" s="46" t="s">
        <v>20400</v>
      </c>
      <c r="P5175" s="43">
        <v>43082</v>
      </c>
      <c r="R5175" s="46">
        <v>38.1</v>
      </c>
      <c r="U5175" s="46">
        <v>41</v>
      </c>
      <c r="AA5175" s="46" t="s">
        <v>20717</v>
      </c>
      <c r="AB5175" s="46" t="s">
        <v>20957</v>
      </c>
      <c r="AR5175" s="95"/>
    </row>
    <row r="5176" spans="1:44" ht="15" customHeight="1">
      <c r="A5176" s="46">
        <v>5623</v>
      </c>
      <c r="B5176" s="46">
        <v>5176</v>
      </c>
      <c r="D5176" s="46" t="s">
        <v>18456</v>
      </c>
      <c r="E5176" s="46" t="s">
        <v>18962</v>
      </c>
      <c r="G5176" s="46" t="s">
        <v>20108</v>
      </c>
      <c r="I5176" s="46" t="s">
        <v>20360</v>
      </c>
      <c r="P5176" s="43">
        <v>43082</v>
      </c>
      <c r="R5176" s="46">
        <v>42.4</v>
      </c>
      <c r="U5176" s="46">
        <v>45</v>
      </c>
      <c r="AA5176" s="46" t="s">
        <v>20717</v>
      </c>
      <c r="AB5176" s="46" t="s">
        <v>20957</v>
      </c>
      <c r="AR5176" s="95"/>
    </row>
    <row r="5177" spans="1:44" ht="15" customHeight="1">
      <c r="A5177" s="46">
        <v>5624</v>
      </c>
      <c r="B5177" s="46">
        <v>5177</v>
      </c>
      <c r="D5177" s="46" t="s">
        <v>18457</v>
      </c>
      <c r="E5177" s="46" t="s">
        <v>18963</v>
      </c>
      <c r="G5177" s="46" t="s">
        <v>20109</v>
      </c>
      <c r="I5177" s="46" t="s">
        <v>20362</v>
      </c>
      <c r="P5177" s="43">
        <v>43083</v>
      </c>
      <c r="R5177" s="46">
        <v>40.4</v>
      </c>
      <c r="U5177" s="46">
        <v>44</v>
      </c>
      <c r="AA5177" s="46" t="s">
        <v>20717</v>
      </c>
      <c r="AB5177" s="46" t="s">
        <v>20957</v>
      </c>
      <c r="AR5177" s="95"/>
    </row>
    <row r="5178" spans="1:44" ht="15" customHeight="1">
      <c r="A5178" s="46">
        <v>5625</v>
      </c>
      <c r="B5178" s="46">
        <v>5178</v>
      </c>
      <c r="D5178" s="46" t="s">
        <v>18458</v>
      </c>
      <c r="E5178" s="46" t="s">
        <v>18964</v>
      </c>
      <c r="G5178" s="46" t="s">
        <v>20110</v>
      </c>
      <c r="I5178" s="46" t="s">
        <v>20362</v>
      </c>
      <c r="P5178" s="43">
        <v>43083</v>
      </c>
      <c r="R5178" s="46">
        <v>35.5</v>
      </c>
      <c r="U5178" s="46">
        <v>44</v>
      </c>
      <c r="AA5178" s="46" t="s">
        <v>20717</v>
      </c>
      <c r="AB5178" s="46" t="s">
        <v>20957</v>
      </c>
      <c r="AR5178" s="95"/>
    </row>
    <row r="5179" spans="1:44" ht="15" customHeight="1">
      <c r="A5179" s="46">
        <v>5626</v>
      </c>
      <c r="B5179" s="46">
        <v>5179</v>
      </c>
      <c r="D5179" s="46" t="s">
        <v>18459</v>
      </c>
      <c r="E5179" s="46" t="s">
        <v>18965</v>
      </c>
      <c r="G5179" s="46" t="s">
        <v>20111</v>
      </c>
      <c r="I5179" s="46" t="s">
        <v>20396</v>
      </c>
      <c r="P5179" s="43">
        <v>43083</v>
      </c>
      <c r="R5179" s="46">
        <v>44.5</v>
      </c>
      <c r="U5179" s="46">
        <v>42</v>
      </c>
      <c r="AA5179" s="46" t="s">
        <v>20717</v>
      </c>
      <c r="AB5179" s="46" t="s">
        <v>20951</v>
      </c>
      <c r="AR5179" s="95"/>
    </row>
    <row r="5180" spans="1:44" ht="15" customHeight="1">
      <c r="A5180" s="46">
        <v>5627</v>
      </c>
      <c r="B5180" s="46">
        <v>5180</v>
      </c>
      <c r="D5180" s="46" t="s">
        <v>18460</v>
      </c>
      <c r="E5180" s="46" t="s">
        <v>18966</v>
      </c>
      <c r="G5180" s="46" t="s">
        <v>20112</v>
      </c>
      <c r="I5180" s="46" t="s">
        <v>20400</v>
      </c>
      <c r="P5180" s="43">
        <v>43083</v>
      </c>
      <c r="R5180" s="46">
        <v>31.3</v>
      </c>
      <c r="U5180" s="46">
        <v>45</v>
      </c>
      <c r="AA5180" s="46" t="s">
        <v>20717</v>
      </c>
      <c r="AB5180" s="46" t="s">
        <v>20951</v>
      </c>
      <c r="AR5180" s="95"/>
    </row>
    <row r="5181" spans="1:44" ht="15" customHeight="1">
      <c r="A5181" s="46">
        <v>5628</v>
      </c>
      <c r="B5181" s="46">
        <v>5181</v>
      </c>
      <c r="D5181" s="46" t="s">
        <v>18461</v>
      </c>
      <c r="E5181" s="46" t="s">
        <v>18967</v>
      </c>
      <c r="G5181" s="46" t="s">
        <v>20113</v>
      </c>
      <c r="I5181" s="46" t="s">
        <v>20362</v>
      </c>
      <c r="P5181" s="43">
        <v>43083</v>
      </c>
      <c r="R5181" s="46">
        <v>38.299999999999997</v>
      </c>
      <c r="U5181" s="46">
        <v>41</v>
      </c>
      <c r="AA5181" s="46" t="s">
        <v>20717</v>
      </c>
      <c r="AB5181" s="46" t="s">
        <v>20951</v>
      </c>
      <c r="AR5181" s="95"/>
    </row>
    <row r="5182" spans="1:44" ht="15" customHeight="1">
      <c r="A5182" s="46">
        <v>5629</v>
      </c>
      <c r="B5182" s="46">
        <v>5182</v>
      </c>
      <c r="D5182" s="46" t="s">
        <v>18462</v>
      </c>
      <c r="E5182" s="46" t="s">
        <v>18968</v>
      </c>
      <c r="G5182" s="46" t="s">
        <v>20114</v>
      </c>
      <c r="I5182" s="46" t="s">
        <v>20396</v>
      </c>
      <c r="P5182" s="43">
        <v>43083</v>
      </c>
      <c r="R5182" s="46">
        <v>38.9</v>
      </c>
      <c r="U5182" s="46">
        <v>58</v>
      </c>
      <c r="AA5182" s="46" t="s">
        <v>20717</v>
      </c>
      <c r="AB5182" s="46" t="s">
        <v>20951</v>
      </c>
      <c r="AR5182" s="95"/>
    </row>
    <row r="5183" spans="1:44" ht="15" customHeight="1">
      <c r="A5183" s="46">
        <v>5630</v>
      </c>
      <c r="B5183" s="46">
        <v>5183</v>
      </c>
      <c r="D5183" s="46" t="s">
        <v>18463</v>
      </c>
      <c r="E5183" s="46" t="s">
        <v>18969</v>
      </c>
      <c r="G5183" s="46" t="s">
        <v>20115</v>
      </c>
      <c r="I5183" s="46" t="s">
        <v>20400</v>
      </c>
      <c r="P5183" s="43">
        <v>43083</v>
      </c>
      <c r="R5183" s="46">
        <v>33.1</v>
      </c>
      <c r="U5183" s="46">
        <v>53</v>
      </c>
      <c r="AA5183" s="46" t="s">
        <v>20717</v>
      </c>
      <c r="AB5183" s="46" t="s">
        <v>20951</v>
      </c>
      <c r="AR5183" s="95"/>
    </row>
    <row r="5184" spans="1:44" ht="15" customHeight="1">
      <c r="A5184" s="46">
        <v>5631</v>
      </c>
      <c r="B5184" s="46">
        <v>5184</v>
      </c>
      <c r="D5184" s="46" t="s">
        <v>18464</v>
      </c>
      <c r="E5184" s="46" t="s">
        <v>18970</v>
      </c>
      <c r="G5184" s="46" t="s">
        <v>20116</v>
      </c>
      <c r="I5184" s="46" t="s">
        <v>20360</v>
      </c>
      <c r="P5184" s="43">
        <v>43083</v>
      </c>
      <c r="R5184" s="46">
        <v>44.7</v>
      </c>
      <c r="U5184" s="46">
        <v>72</v>
      </c>
      <c r="AA5184" s="46" t="s">
        <v>20717</v>
      </c>
      <c r="AB5184" s="46" t="s">
        <v>20951</v>
      </c>
      <c r="AR5184" s="95"/>
    </row>
    <row r="5185" spans="1:44" ht="15" customHeight="1">
      <c r="A5185" s="46">
        <v>5632</v>
      </c>
      <c r="B5185" s="46">
        <v>5185</v>
      </c>
      <c r="D5185" s="46" t="s">
        <v>18465</v>
      </c>
      <c r="E5185" s="46" t="s">
        <v>18971</v>
      </c>
      <c r="G5185" s="46" t="s">
        <v>20117</v>
      </c>
      <c r="I5185" s="46" t="s">
        <v>20362</v>
      </c>
      <c r="P5185" s="43">
        <v>43083</v>
      </c>
      <c r="R5185" s="46">
        <v>85.1</v>
      </c>
      <c r="U5185" s="46">
        <v>47</v>
      </c>
      <c r="AA5185" s="46" t="s">
        <v>20717</v>
      </c>
      <c r="AB5185" s="46" t="s">
        <v>20951</v>
      </c>
      <c r="AR5185" s="95"/>
    </row>
    <row r="5186" spans="1:44" ht="15" customHeight="1">
      <c r="A5186" s="46">
        <v>5633</v>
      </c>
      <c r="B5186" s="46">
        <v>5186</v>
      </c>
      <c r="D5186" s="46" t="s">
        <v>18466</v>
      </c>
      <c r="E5186" s="46" t="s">
        <v>18972</v>
      </c>
      <c r="G5186" s="46" t="s">
        <v>20118</v>
      </c>
      <c r="I5186" s="46" t="s">
        <v>20360</v>
      </c>
      <c r="P5186" s="43">
        <v>43083</v>
      </c>
      <c r="R5186" s="46">
        <v>44.5</v>
      </c>
      <c r="U5186" s="46">
        <v>44</v>
      </c>
      <c r="AA5186" s="46" t="s">
        <v>20717</v>
      </c>
      <c r="AB5186" s="46" t="s">
        <v>20951</v>
      </c>
      <c r="AR5186" s="95"/>
    </row>
    <row r="5187" spans="1:44" ht="15" customHeight="1">
      <c r="A5187" s="46">
        <v>5634</v>
      </c>
      <c r="B5187" s="46">
        <v>5187</v>
      </c>
      <c r="D5187" s="46" t="s">
        <v>18467</v>
      </c>
      <c r="E5187" s="46" t="s">
        <v>18973</v>
      </c>
      <c r="G5187" s="46" t="s">
        <v>20119</v>
      </c>
      <c r="I5187" s="46" t="s">
        <v>20396</v>
      </c>
      <c r="P5187" s="43">
        <v>43083</v>
      </c>
      <c r="R5187" s="46">
        <v>38.6</v>
      </c>
      <c r="U5187" s="46">
        <v>43</v>
      </c>
      <c r="AA5187" s="46" t="s">
        <v>20717</v>
      </c>
      <c r="AB5187" s="46" t="s">
        <v>20951</v>
      </c>
      <c r="AR5187" s="95"/>
    </row>
    <row r="5188" spans="1:44" ht="15" customHeight="1">
      <c r="A5188" s="46">
        <v>5635</v>
      </c>
      <c r="B5188" s="46">
        <v>5188</v>
      </c>
      <c r="D5188" s="46" t="s">
        <v>18468</v>
      </c>
      <c r="E5188" s="46" t="s">
        <v>18974</v>
      </c>
      <c r="G5188" s="46" t="s">
        <v>20120</v>
      </c>
      <c r="I5188" s="46" t="s">
        <v>20360</v>
      </c>
      <c r="P5188" s="43">
        <v>43083</v>
      </c>
      <c r="R5188" s="46">
        <v>43.1</v>
      </c>
      <c r="U5188" s="46">
        <v>58</v>
      </c>
      <c r="AA5188" s="46" t="s">
        <v>20717</v>
      </c>
      <c r="AB5188" s="46" t="s">
        <v>20951</v>
      </c>
      <c r="AR5188" s="95"/>
    </row>
    <row r="5189" spans="1:44" ht="15" customHeight="1">
      <c r="A5189" s="46">
        <v>5636</v>
      </c>
      <c r="B5189" s="46">
        <v>5189</v>
      </c>
      <c r="D5189" s="46" t="s">
        <v>18469</v>
      </c>
      <c r="E5189" s="46" t="s">
        <v>18975</v>
      </c>
      <c r="G5189" s="46" t="s">
        <v>20121</v>
      </c>
      <c r="I5189" s="46" t="s">
        <v>20362</v>
      </c>
      <c r="P5189" s="43">
        <v>43084</v>
      </c>
      <c r="R5189" s="46">
        <v>35</v>
      </c>
      <c r="U5189" s="46">
        <v>48</v>
      </c>
      <c r="AA5189" s="46" t="s">
        <v>20717</v>
      </c>
      <c r="AB5189" s="46" t="s">
        <v>20951</v>
      </c>
      <c r="AR5189" s="95"/>
    </row>
    <row r="5190" spans="1:44" ht="15" customHeight="1">
      <c r="A5190" s="46">
        <v>5637</v>
      </c>
      <c r="B5190" s="46">
        <v>5190</v>
      </c>
      <c r="D5190" s="46" t="s">
        <v>18470</v>
      </c>
      <c r="E5190" s="46" t="s">
        <v>18976</v>
      </c>
      <c r="G5190" s="46" t="s">
        <v>20122</v>
      </c>
      <c r="I5190" s="46" t="s">
        <v>20362</v>
      </c>
      <c r="P5190" s="43">
        <v>43084</v>
      </c>
      <c r="R5190" s="46">
        <v>35.799999999999997</v>
      </c>
      <c r="U5190" s="46">
        <v>46</v>
      </c>
      <c r="AA5190" s="46" t="s">
        <v>20717</v>
      </c>
      <c r="AB5190" s="46" t="s">
        <v>20951</v>
      </c>
      <c r="AR5190" s="95"/>
    </row>
    <row r="5191" spans="1:44" ht="15" customHeight="1">
      <c r="A5191" s="46">
        <v>5638</v>
      </c>
      <c r="B5191" s="46">
        <v>5191</v>
      </c>
      <c r="D5191" s="46" t="s">
        <v>18471</v>
      </c>
      <c r="E5191" s="46" t="s">
        <v>18977</v>
      </c>
      <c r="G5191" s="46" t="s">
        <v>20123</v>
      </c>
      <c r="I5191" s="46" t="s">
        <v>20396</v>
      </c>
      <c r="P5191" s="43">
        <v>43084</v>
      </c>
      <c r="R5191" s="46">
        <v>26.1</v>
      </c>
      <c r="U5191" s="46">
        <v>41</v>
      </c>
      <c r="AA5191" s="46" t="s">
        <v>20717</v>
      </c>
      <c r="AB5191" s="46" t="s">
        <v>20951</v>
      </c>
      <c r="AR5191" s="95"/>
    </row>
    <row r="5192" spans="1:44" ht="15" customHeight="1">
      <c r="A5192" s="46">
        <v>5639</v>
      </c>
      <c r="B5192" s="46">
        <v>5192</v>
      </c>
      <c r="D5192" s="46" t="s">
        <v>18472</v>
      </c>
      <c r="E5192" s="46" t="s">
        <v>18978</v>
      </c>
      <c r="G5192" s="46" t="s">
        <v>20124</v>
      </c>
      <c r="I5192" s="46" t="s">
        <v>20360</v>
      </c>
      <c r="P5192" s="43">
        <v>43084</v>
      </c>
      <c r="R5192" s="46">
        <v>24.3</v>
      </c>
      <c r="U5192" s="46">
        <v>42</v>
      </c>
      <c r="AA5192" s="46" t="s">
        <v>20717</v>
      </c>
      <c r="AB5192" s="46" t="s">
        <v>20951</v>
      </c>
      <c r="AR5192" s="95"/>
    </row>
    <row r="5193" spans="1:44" ht="15" customHeight="1">
      <c r="A5193" s="46">
        <v>5640</v>
      </c>
      <c r="B5193" s="46">
        <v>5193</v>
      </c>
      <c r="D5193" s="46" t="s">
        <v>18473</v>
      </c>
      <c r="E5193" s="46" t="s">
        <v>18979</v>
      </c>
      <c r="G5193" s="46" t="s">
        <v>20125</v>
      </c>
      <c r="I5193" s="46" t="s">
        <v>20360</v>
      </c>
      <c r="P5193" s="43">
        <v>43084</v>
      </c>
      <c r="R5193" s="46">
        <v>29.6</v>
      </c>
      <c r="U5193" s="46">
        <v>55</v>
      </c>
      <c r="AA5193" s="46" t="s">
        <v>20717</v>
      </c>
      <c r="AB5193" s="46" t="s">
        <v>20951</v>
      </c>
      <c r="AR5193" s="95"/>
    </row>
    <row r="5194" spans="1:44" ht="15" customHeight="1">
      <c r="A5194" s="46">
        <v>5641</v>
      </c>
      <c r="B5194" s="46">
        <v>5194</v>
      </c>
      <c r="D5194" s="46" t="s">
        <v>18474</v>
      </c>
      <c r="E5194" s="46" t="s">
        <v>18980</v>
      </c>
      <c r="G5194" s="46" t="s">
        <v>20126</v>
      </c>
      <c r="I5194" s="46" t="s">
        <v>20396</v>
      </c>
      <c r="P5194" s="43">
        <v>43084</v>
      </c>
      <c r="R5194" s="46">
        <v>37.299999999999997</v>
      </c>
      <c r="U5194" s="46">
        <v>54</v>
      </c>
      <c r="AA5194" s="46" t="s">
        <v>20717</v>
      </c>
      <c r="AB5194" s="46" t="s">
        <v>20951</v>
      </c>
      <c r="AR5194" s="95"/>
    </row>
    <row r="5195" spans="1:44" ht="15" customHeight="1">
      <c r="A5195" s="46">
        <v>5642</v>
      </c>
      <c r="B5195" s="46">
        <v>5195</v>
      </c>
      <c r="D5195" s="46" t="s">
        <v>18475</v>
      </c>
      <c r="E5195" s="46" t="s">
        <v>18981</v>
      </c>
      <c r="G5195" s="46" t="s">
        <v>20127</v>
      </c>
      <c r="I5195" s="46" t="s">
        <v>20362</v>
      </c>
      <c r="P5195" s="43">
        <v>43084</v>
      </c>
      <c r="R5195" s="46">
        <v>98.3</v>
      </c>
      <c r="U5195" s="46">
        <v>57</v>
      </c>
      <c r="AA5195" s="46" t="s">
        <v>20717</v>
      </c>
      <c r="AB5195" s="46" t="s">
        <v>20958</v>
      </c>
      <c r="AR5195" s="95"/>
    </row>
    <row r="5196" spans="1:44" ht="15" customHeight="1">
      <c r="A5196" s="46">
        <v>5643</v>
      </c>
      <c r="B5196" s="46">
        <v>5196</v>
      </c>
      <c r="D5196" s="46" t="s">
        <v>18476</v>
      </c>
      <c r="E5196" s="46" t="s">
        <v>18982</v>
      </c>
      <c r="G5196" s="46" t="s">
        <v>20128</v>
      </c>
      <c r="I5196" s="46" t="s">
        <v>20360</v>
      </c>
      <c r="P5196" s="43">
        <v>43084</v>
      </c>
      <c r="U5196" s="46">
        <v>45</v>
      </c>
      <c r="AA5196" s="46" t="s">
        <v>20717</v>
      </c>
      <c r="AB5196" s="46" t="s">
        <v>20958</v>
      </c>
      <c r="AR5196" s="95"/>
    </row>
    <row r="5197" spans="1:44" ht="15" customHeight="1">
      <c r="A5197" s="46">
        <v>5644</v>
      </c>
      <c r="B5197" s="46">
        <v>5197</v>
      </c>
      <c r="D5197" s="46" t="s">
        <v>18477</v>
      </c>
      <c r="E5197" s="46" t="s">
        <v>18983</v>
      </c>
      <c r="G5197" s="46" t="s">
        <v>20129</v>
      </c>
      <c r="I5197" s="46" t="s">
        <v>20360</v>
      </c>
      <c r="P5197" s="43">
        <v>43084</v>
      </c>
      <c r="R5197" s="46">
        <v>31.4</v>
      </c>
      <c r="U5197" s="46">
        <v>45</v>
      </c>
      <c r="AA5197" s="46" t="s">
        <v>20717</v>
      </c>
      <c r="AB5197" s="46" t="s">
        <v>20958</v>
      </c>
      <c r="AR5197" s="95"/>
    </row>
    <row r="5198" spans="1:44" ht="15" customHeight="1">
      <c r="A5198" s="46">
        <v>5645</v>
      </c>
      <c r="B5198" s="46">
        <v>5198</v>
      </c>
      <c r="D5198" s="46" t="s">
        <v>18478</v>
      </c>
      <c r="E5198" s="46" t="s">
        <v>18984</v>
      </c>
      <c r="G5198" s="46" t="s">
        <v>20130</v>
      </c>
      <c r="I5198" s="46" t="s">
        <v>20362</v>
      </c>
      <c r="P5198" s="43">
        <v>43084</v>
      </c>
      <c r="R5198" s="46">
        <v>37</v>
      </c>
      <c r="U5198" s="46">
        <v>56</v>
      </c>
      <c r="AA5198" s="46" t="s">
        <v>20717</v>
      </c>
      <c r="AB5198" s="46" t="s">
        <v>20958</v>
      </c>
      <c r="AR5198" s="95"/>
    </row>
    <row r="5199" spans="1:44" ht="15" customHeight="1">
      <c r="A5199" s="46">
        <v>5646</v>
      </c>
      <c r="B5199" s="46">
        <v>5199</v>
      </c>
      <c r="D5199" s="46" t="s">
        <v>18479</v>
      </c>
      <c r="E5199" s="46" t="s">
        <v>18985</v>
      </c>
      <c r="G5199" s="46" t="s">
        <v>20131</v>
      </c>
      <c r="I5199" s="46" t="s">
        <v>20362</v>
      </c>
      <c r="P5199" s="43">
        <v>43084</v>
      </c>
      <c r="R5199" s="46">
        <v>58</v>
      </c>
      <c r="U5199" s="46">
        <v>52</v>
      </c>
      <c r="AA5199" s="46" t="s">
        <v>20717</v>
      </c>
      <c r="AB5199" s="46" t="s">
        <v>20958</v>
      </c>
      <c r="AR5199" s="95"/>
    </row>
    <row r="5200" spans="1:44" ht="15" customHeight="1">
      <c r="A5200" s="46">
        <v>5647</v>
      </c>
      <c r="B5200" s="46">
        <v>5200</v>
      </c>
      <c r="D5200" s="46" t="s">
        <v>18480</v>
      </c>
      <c r="E5200" s="46" t="s">
        <v>18986</v>
      </c>
      <c r="G5200" s="46" t="s">
        <v>20132</v>
      </c>
      <c r="I5200" s="46" t="s">
        <v>20360</v>
      </c>
      <c r="P5200" s="43">
        <v>43084</v>
      </c>
      <c r="R5200" s="46">
        <v>30.5</v>
      </c>
      <c r="U5200" s="46">
        <v>60</v>
      </c>
      <c r="AA5200" s="46" t="s">
        <v>20717</v>
      </c>
      <c r="AB5200" s="46" t="s">
        <v>20958</v>
      </c>
      <c r="AR5200" s="95"/>
    </row>
    <row r="5201" spans="1:44" ht="15" customHeight="1">
      <c r="A5201" s="46">
        <v>5648</v>
      </c>
      <c r="B5201" s="46">
        <v>5201</v>
      </c>
      <c r="D5201" s="46" t="s">
        <v>18481</v>
      </c>
      <c r="E5201" s="46" t="s">
        <v>18987</v>
      </c>
      <c r="G5201" s="46" t="s">
        <v>20133</v>
      </c>
      <c r="I5201" s="46" t="s">
        <v>20360</v>
      </c>
      <c r="P5201" s="43">
        <v>43084</v>
      </c>
      <c r="R5201" s="46">
        <v>48.6</v>
      </c>
      <c r="U5201" s="46">
        <v>69</v>
      </c>
      <c r="AA5201" s="46" t="s">
        <v>20717</v>
      </c>
      <c r="AB5201" s="46" t="s">
        <v>20958</v>
      </c>
      <c r="AR5201" s="95"/>
    </row>
    <row r="5202" spans="1:44" ht="15" customHeight="1">
      <c r="A5202" s="46">
        <v>5649</v>
      </c>
      <c r="B5202" s="46">
        <v>5202</v>
      </c>
      <c r="D5202" s="46" t="s">
        <v>18482</v>
      </c>
      <c r="E5202" s="46" t="s">
        <v>18988</v>
      </c>
      <c r="G5202" s="46" t="s">
        <v>20134</v>
      </c>
      <c r="I5202" s="46" t="s">
        <v>20360</v>
      </c>
      <c r="P5202" s="43">
        <v>43084</v>
      </c>
      <c r="R5202" s="46">
        <v>28.5</v>
      </c>
      <c r="U5202" s="46">
        <v>51</v>
      </c>
      <c r="AA5202" s="46" t="s">
        <v>20717</v>
      </c>
      <c r="AB5202" s="46" t="s">
        <v>20958</v>
      </c>
      <c r="AR5202" s="95"/>
    </row>
    <row r="5203" spans="1:44" ht="15" customHeight="1">
      <c r="A5203" s="46">
        <v>5650</v>
      </c>
      <c r="B5203" s="46">
        <v>5203</v>
      </c>
      <c r="D5203" s="46" t="s">
        <v>18483</v>
      </c>
      <c r="E5203" s="46" t="s">
        <v>18989</v>
      </c>
      <c r="G5203" s="46" t="s">
        <v>20135</v>
      </c>
      <c r="I5203" s="46" t="s">
        <v>20362</v>
      </c>
      <c r="P5203" s="43">
        <v>43084</v>
      </c>
      <c r="R5203" s="46">
        <v>30.5</v>
      </c>
      <c r="U5203" s="46">
        <v>42</v>
      </c>
      <c r="AA5203" s="46" t="s">
        <v>20717</v>
      </c>
      <c r="AB5203" s="46" t="s">
        <v>20958</v>
      </c>
      <c r="AR5203" s="95"/>
    </row>
    <row r="5204" spans="1:44" ht="15" customHeight="1">
      <c r="A5204" s="46">
        <v>5651</v>
      </c>
      <c r="B5204" s="46">
        <v>5204</v>
      </c>
      <c r="D5204" s="46" t="s">
        <v>18484</v>
      </c>
      <c r="E5204" s="46" t="s">
        <v>18990</v>
      </c>
      <c r="G5204" s="46" t="s">
        <v>20136</v>
      </c>
      <c r="I5204" s="46" t="s">
        <v>20360</v>
      </c>
      <c r="P5204" s="43">
        <v>43084</v>
      </c>
      <c r="R5204" s="46">
        <v>58</v>
      </c>
      <c r="U5204" s="46">
        <v>44</v>
      </c>
      <c r="AA5204" s="46" t="s">
        <v>20717</v>
      </c>
      <c r="AB5204" s="46" t="s">
        <v>20958</v>
      </c>
      <c r="AR5204" s="95"/>
    </row>
    <row r="5205" spans="1:44" ht="15" customHeight="1">
      <c r="A5205" s="46">
        <v>5652</v>
      </c>
      <c r="B5205" s="46">
        <v>5205</v>
      </c>
      <c r="D5205" s="46" t="s">
        <v>18485</v>
      </c>
      <c r="E5205" s="46" t="s">
        <v>18991</v>
      </c>
      <c r="G5205" s="46" t="s">
        <v>20137</v>
      </c>
      <c r="I5205" s="46" t="s">
        <v>20362</v>
      </c>
      <c r="P5205" s="43">
        <v>43084</v>
      </c>
      <c r="U5205" s="46">
        <v>65</v>
      </c>
      <c r="AA5205" s="46" t="s">
        <v>20717</v>
      </c>
      <c r="AB5205" s="46" t="s">
        <v>20958</v>
      </c>
      <c r="AR5205" s="95"/>
    </row>
    <row r="5206" spans="1:44" ht="15" customHeight="1">
      <c r="A5206" s="46">
        <v>5653</v>
      </c>
      <c r="B5206" s="46">
        <v>5206</v>
      </c>
      <c r="D5206" s="46" t="s">
        <v>18486</v>
      </c>
      <c r="E5206" s="46" t="s">
        <v>18992</v>
      </c>
      <c r="G5206" s="46" t="s">
        <v>20138</v>
      </c>
      <c r="I5206" s="46" t="s">
        <v>20362</v>
      </c>
      <c r="P5206" s="43">
        <v>43084</v>
      </c>
      <c r="R5206" s="46">
        <v>33.700000000000003</v>
      </c>
      <c r="U5206" s="46">
        <v>43</v>
      </c>
      <c r="AA5206" s="46" t="s">
        <v>20717</v>
      </c>
      <c r="AB5206" s="46" t="s">
        <v>20958</v>
      </c>
      <c r="AR5206" s="95"/>
    </row>
    <row r="5207" spans="1:44" ht="15" customHeight="1">
      <c r="A5207" s="46">
        <v>5654</v>
      </c>
      <c r="B5207" s="46">
        <v>5207</v>
      </c>
      <c r="D5207" s="46" t="s">
        <v>18487</v>
      </c>
      <c r="E5207" s="46" t="s">
        <v>18993</v>
      </c>
      <c r="G5207" s="46" t="s">
        <v>20139</v>
      </c>
      <c r="I5207" s="46" t="s">
        <v>20397</v>
      </c>
      <c r="P5207" s="43">
        <v>43084</v>
      </c>
      <c r="U5207" s="46">
        <v>50</v>
      </c>
      <c r="AA5207" s="46" t="s">
        <v>20717</v>
      </c>
      <c r="AB5207" s="46" t="s">
        <v>20958</v>
      </c>
      <c r="AR5207" s="95"/>
    </row>
    <row r="5208" spans="1:44" ht="15" customHeight="1">
      <c r="A5208" s="46">
        <v>5655</v>
      </c>
      <c r="B5208" s="46">
        <v>5208</v>
      </c>
      <c r="D5208" s="46" t="s">
        <v>18488</v>
      </c>
      <c r="E5208" s="46" t="s">
        <v>18994</v>
      </c>
      <c r="G5208" s="46" t="s">
        <v>20140</v>
      </c>
      <c r="I5208" s="46" t="s">
        <v>20360</v>
      </c>
      <c r="P5208" s="43">
        <v>43084</v>
      </c>
      <c r="R5208" s="46">
        <v>27.6</v>
      </c>
      <c r="U5208" s="46">
        <v>42</v>
      </c>
      <c r="AA5208" s="46" t="s">
        <v>20717</v>
      </c>
      <c r="AB5208" s="46" t="s">
        <v>20958</v>
      </c>
      <c r="AR5208" s="95"/>
    </row>
    <row r="5209" spans="1:44" ht="15" customHeight="1">
      <c r="A5209" s="46">
        <v>5656</v>
      </c>
      <c r="B5209" s="46">
        <v>5209</v>
      </c>
      <c r="D5209" s="46" t="s">
        <v>18489</v>
      </c>
      <c r="E5209" s="46" t="s">
        <v>18995</v>
      </c>
      <c r="G5209" s="46" t="s">
        <v>20141</v>
      </c>
      <c r="I5209" s="46" t="s">
        <v>20362</v>
      </c>
      <c r="P5209" s="43">
        <v>43084</v>
      </c>
      <c r="U5209" s="46">
        <v>64</v>
      </c>
      <c r="AA5209" s="46" t="s">
        <v>20717</v>
      </c>
      <c r="AB5209" s="46" t="s">
        <v>20958</v>
      </c>
      <c r="AR5209" s="95"/>
    </row>
    <row r="5210" spans="1:44" ht="15" customHeight="1">
      <c r="A5210" s="46">
        <v>5657</v>
      </c>
      <c r="B5210" s="46">
        <v>5210</v>
      </c>
      <c r="D5210" s="46" t="s">
        <v>18490</v>
      </c>
      <c r="E5210" s="5" t="s">
        <v>18996</v>
      </c>
      <c r="G5210" s="5" t="s">
        <v>20142</v>
      </c>
      <c r="I5210" s="5" t="s">
        <v>20360</v>
      </c>
      <c r="P5210" s="43">
        <v>43084</v>
      </c>
      <c r="U5210" s="46">
        <v>45</v>
      </c>
      <c r="AA5210" s="46" t="s">
        <v>20717</v>
      </c>
      <c r="AB5210" s="46" t="s">
        <v>20950</v>
      </c>
      <c r="AR5210" s="95"/>
    </row>
    <row r="5211" spans="1:44" ht="15" customHeight="1">
      <c r="A5211" s="46">
        <v>5658</v>
      </c>
      <c r="B5211" s="46">
        <v>5211</v>
      </c>
      <c r="D5211" s="46" t="s">
        <v>18491</v>
      </c>
      <c r="E5211" s="5" t="s">
        <v>18997</v>
      </c>
      <c r="G5211" s="5" t="s">
        <v>20143</v>
      </c>
      <c r="I5211" s="5" t="s">
        <v>20362</v>
      </c>
      <c r="P5211" s="43">
        <v>43084</v>
      </c>
      <c r="U5211" s="46">
        <v>53</v>
      </c>
      <c r="AA5211" s="46" t="s">
        <v>20717</v>
      </c>
      <c r="AB5211" s="46" t="s">
        <v>20950</v>
      </c>
      <c r="AR5211" s="95"/>
    </row>
    <row r="5212" spans="1:44" ht="15" customHeight="1">
      <c r="A5212" s="46">
        <v>5659</v>
      </c>
      <c r="B5212" s="46">
        <v>5212</v>
      </c>
      <c r="D5212" s="46" t="s">
        <v>18492</v>
      </c>
      <c r="E5212" s="5" t="s">
        <v>18998</v>
      </c>
      <c r="G5212" s="5" t="s">
        <v>20144</v>
      </c>
      <c r="I5212" s="5" t="s">
        <v>20360</v>
      </c>
      <c r="P5212" s="43">
        <v>43084</v>
      </c>
      <c r="R5212" s="46">
        <v>30.8</v>
      </c>
      <c r="U5212" s="46">
        <v>44</v>
      </c>
      <c r="AA5212" s="46" t="s">
        <v>20717</v>
      </c>
      <c r="AB5212" s="46" t="s">
        <v>20950</v>
      </c>
      <c r="AR5212" s="95"/>
    </row>
    <row r="5213" spans="1:44" ht="15" customHeight="1">
      <c r="A5213" s="46">
        <v>5660</v>
      </c>
      <c r="B5213" s="46">
        <v>5213</v>
      </c>
      <c r="D5213" s="46" t="s">
        <v>18493</v>
      </c>
      <c r="E5213" s="5" t="s">
        <v>18999</v>
      </c>
      <c r="G5213" s="5" t="s">
        <v>20145</v>
      </c>
      <c r="I5213" s="5" t="s">
        <v>20362</v>
      </c>
      <c r="P5213" s="43">
        <v>43090</v>
      </c>
      <c r="R5213" s="46">
        <v>25.5</v>
      </c>
      <c r="U5213" s="46">
        <v>63</v>
      </c>
      <c r="AA5213" s="46" t="s">
        <v>20717</v>
      </c>
      <c r="AB5213" s="46" t="s">
        <v>20950</v>
      </c>
      <c r="AR5213" s="95"/>
    </row>
    <row r="5214" spans="1:44" ht="15" customHeight="1">
      <c r="A5214" s="46">
        <v>5661</v>
      </c>
      <c r="B5214" s="46">
        <v>5214</v>
      </c>
      <c r="D5214" s="46" t="s">
        <v>18494</v>
      </c>
      <c r="E5214" s="5" t="s">
        <v>19000</v>
      </c>
      <c r="G5214" s="5" t="s">
        <v>20146</v>
      </c>
      <c r="I5214" s="5" t="s">
        <v>20362</v>
      </c>
      <c r="P5214" s="43">
        <v>43090</v>
      </c>
      <c r="U5214" s="46">
        <v>50</v>
      </c>
      <c r="AA5214" s="46" t="s">
        <v>20717</v>
      </c>
      <c r="AB5214" s="46" t="s">
        <v>20950</v>
      </c>
      <c r="AR5214" s="95"/>
    </row>
    <row r="5215" spans="1:44" ht="15" customHeight="1">
      <c r="A5215" s="46">
        <v>5662</v>
      </c>
      <c r="B5215" s="46">
        <v>5215</v>
      </c>
      <c r="D5215" s="46" t="s">
        <v>18495</v>
      </c>
      <c r="E5215" s="5" t="s">
        <v>19001</v>
      </c>
      <c r="G5215" s="5" t="s">
        <v>20147</v>
      </c>
      <c r="I5215" s="5" t="s">
        <v>20360</v>
      </c>
      <c r="P5215" s="43">
        <v>43090</v>
      </c>
      <c r="R5215" s="46">
        <v>32.4</v>
      </c>
      <c r="U5215" s="46">
        <v>45</v>
      </c>
      <c r="AA5215" s="46" t="s">
        <v>20717</v>
      </c>
      <c r="AB5215" s="46" t="s">
        <v>20950</v>
      </c>
      <c r="AR5215" s="95"/>
    </row>
    <row r="5216" spans="1:44" ht="15" customHeight="1">
      <c r="A5216" s="46">
        <v>5663</v>
      </c>
      <c r="B5216" s="46">
        <v>5216</v>
      </c>
      <c r="D5216" s="46" t="s">
        <v>18496</v>
      </c>
      <c r="E5216" s="46" t="s">
        <v>19002</v>
      </c>
      <c r="G5216" s="46" t="s">
        <v>20148</v>
      </c>
      <c r="I5216" s="46" t="s">
        <v>20360</v>
      </c>
      <c r="P5216" s="43">
        <v>43090</v>
      </c>
      <c r="R5216" s="46">
        <v>36.299999999999997</v>
      </c>
      <c r="U5216" s="46">
        <v>41</v>
      </c>
      <c r="AA5216" s="46" t="s">
        <v>20717</v>
      </c>
      <c r="AB5216" s="46" t="s">
        <v>20950</v>
      </c>
      <c r="AR5216" s="95"/>
    </row>
    <row r="5217" spans="1:44" ht="15" customHeight="1">
      <c r="A5217" s="46">
        <v>5664</v>
      </c>
      <c r="B5217" s="46">
        <v>5217</v>
      </c>
      <c r="D5217" s="46" t="s">
        <v>18497</v>
      </c>
      <c r="E5217" s="46" t="s">
        <v>19003</v>
      </c>
      <c r="G5217" s="46" t="s">
        <v>20149</v>
      </c>
      <c r="I5217" s="46" t="s">
        <v>20362</v>
      </c>
      <c r="P5217" s="43">
        <v>43090</v>
      </c>
      <c r="R5217" s="46">
        <v>33.6</v>
      </c>
      <c r="U5217" s="46">
        <v>53</v>
      </c>
      <c r="AA5217" s="46" t="s">
        <v>20717</v>
      </c>
      <c r="AB5217" s="46" t="s">
        <v>20950</v>
      </c>
      <c r="AR5217" s="95"/>
    </row>
    <row r="5218" spans="1:44" ht="15" customHeight="1">
      <c r="A5218" s="46">
        <v>5665</v>
      </c>
      <c r="B5218" s="46">
        <v>5218</v>
      </c>
      <c r="D5218" s="46" t="s">
        <v>18498</v>
      </c>
      <c r="E5218" s="46" t="s">
        <v>19004</v>
      </c>
      <c r="G5218" s="46" t="s">
        <v>20150</v>
      </c>
      <c r="I5218" s="46" t="s">
        <v>20360</v>
      </c>
      <c r="P5218" s="43">
        <v>43090</v>
      </c>
      <c r="R5218" s="46">
        <v>33.5</v>
      </c>
      <c r="U5218" s="46">
        <v>53</v>
      </c>
      <c r="AA5218" s="46" t="s">
        <v>20717</v>
      </c>
      <c r="AB5218" s="46" t="s">
        <v>20950</v>
      </c>
      <c r="AR5218" s="95"/>
    </row>
    <row r="5219" spans="1:44" ht="15" customHeight="1">
      <c r="A5219" s="46">
        <v>5666</v>
      </c>
      <c r="B5219" s="46">
        <v>5219</v>
      </c>
      <c r="D5219" s="46" t="s">
        <v>18499</v>
      </c>
      <c r="E5219" s="46" t="s">
        <v>19005</v>
      </c>
      <c r="G5219" s="46" t="s">
        <v>20151</v>
      </c>
      <c r="I5219" s="46" t="s">
        <v>20362</v>
      </c>
      <c r="P5219" s="43">
        <v>43090</v>
      </c>
      <c r="R5219" s="46">
        <v>19.2</v>
      </c>
      <c r="U5219" s="46">
        <v>48</v>
      </c>
      <c r="AA5219" s="46" t="s">
        <v>20717</v>
      </c>
      <c r="AB5219" s="46" t="s">
        <v>20950</v>
      </c>
      <c r="AR5219" s="95"/>
    </row>
    <row r="5220" spans="1:44" ht="15" customHeight="1">
      <c r="A5220" s="46">
        <v>5667</v>
      </c>
      <c r="B5220" s="46">
        <v>5220</v>
      </c>
      <c r="D5220" s="46" t="s">
        <v>18500</v>
      </c>
      <c r="E5220" s="46" t="s">
        <v>19006</v>
      </c>
      <c r="G5220" s="46" t="s">
        <v>20152</v>
      </c>
      <c r="I5220" s="46" t="s">
        <v>20360</v>
      </c>
      <c r="P5220" s="43">
        <v>43090</v>
      </c>
      <c r="R5220" s="46">
        <v>19.899999999999999</v>
      </c>
      <c r="U5220" s="46">
        <v>49</v>
      </c>
      <c r="AA5220" s="46" t="s">
        <v>20717</v>
      </c>
      <c r="AB5220" s="46" t="s">
        <v>20950</v>
      </c>
      <c r="AR5220" s="95"/>
    </row>
    <row r="5221" spans="1:44" ht="15" customHeight="1">
      <c r="A5221" s="46">
        <v>5668</v>
      </c>
      <c r="B5221" s="46">
        <v>5221</v>
      </c>
      <c r="D5221" s="46" t="s">
        <v>18501</v>
      </c>
      <c r="E5221" s="46" t="s">
        <v>19007</v>
      </c>
      <c r="G5221" s="46" t="s">
        <v>20153</v>
      </c>
      <c r="I5221" s="46" t="s">
        <v>20362</v>
      </c>
      <c r="P5221" s="43">
        <v>43090</v>
      </c>
      <c r="R5221" s="46">
        <v>18.2</v>
      </c>
      <c r="U5221" s="46">
        <v>40</v>
      </c>
      <c r="AA5221" s="46" t="s">
        <v>20717</v>
      </c>
      <c r="AB5221" s="46" t="s">
        <v>20950</v>
      </c>
      <c r="AR5221" s="95"/>
    </row>
    <row r="5222" spans="1:44" ht="15" customHeight="1">
      <c r="A5222" s="46">
        <v>5669</v>
      </c>
      <c r="B5222" s="46">
        <v>5222</v>
      </c>
      <c r="D5222" s="46" t="s">
        <v>18502</v>
      </c>
      <c r="E5222" s="46" t="s">
        <v>19008</v>
      </c>
      <c r="G5222" s="46" t="s">
        <v>20154</v>
      </c>
      <c r="I5222" s="46" t="s">
        <v>20360</v>
      </c>
      <c r="P5222" s="43">
        <v>43090</v>
      </c>
      <c r="R5222" s="46">
        <v>46.6</v>
      </c>
      <c r="U5222" s="46">
        <v>46</v>
      </c>
      <c r="AA5222" s="46" t="s">
        <v>20717</v>
      </c>
      <c r="AB5222" s="46" t="s">
        <v>20959</v>
      </c>
      <c r="AR5222" s="95"/>
    </row>
    <row r="5223" spans="1:44" ht="15" customHeight="1">
      <c r="A5223" s="46">
        <v>5670</v>
      </c>
      <c r="B5223" s="46">
        <v>5223</v>
      </c>
      <c r="D5223" s="46" t="s">
        <v>18503</v>
      </c>
      <c r="E5223" s="46" t="s">
        <v>19009</v>
      </c>
      <c r="G5223" s="46" t="s">
        <v>20155</v>
      </c>
      <c r="I5223" s="46" t="s">
        <v>20360</v>
      </c>
      <c r="P5223" s="43">
        <v>43090</v>
      </c>
      <c r="U5223" s="46">
        <v>47</v>
      </c>
      <c r="AA5223" s="46" t="s">
        <v>20717</v>
      </c>
      <c r="AB5223" s="46" t="s">
        <v>20959</v>
      </c>
      <c r="AR5223" s="95"/>
    </row>
    <row r="5224" spans="1:44" ht="15" customHeight="1">
      <c r="A5224" s="46">
        <v>5671</v>
      </c>
      <c r="B5224" s="46">
        <v>5224</v>
      </c>
      <c r="D5224" s="46" t="s">
        <v>18504</v>
      </c>
      <c r="E5224" s="46" t="s">
        <v>19010</v>
      </c>
      <c r="G5224" s="46" t="s">
        <v>20156</v>
      </c>
      <c r="I5224" s="46" t="s">
        <v>20360</v>
      </c>
      <c r="P5224" s="43">
        <v>43090</v>
      </c>
      <c r="U5224" s="46">
        <v>46</v>
      </c>
      <c r="AA5224" s="46" t="s">
        <v>20717</v>
      </c>
      <c r="AB5224" s="46" t="s">
        <v>20959</v>
      </c>
      <c r="AR5224" s="95"/>
    </row>
    <row r="5225" spans="1:44" ht="15" customHeight="1">
      <c r="A5225" s="46">
        <v>5672</v>
      </c>
      <c r="B5225" s="46">
        <v>5225</v>
      </c>
      <c r="D5225" s="46" t="s">
        <v>18505</v>
      </c>
      <c r="E5225" s="46" t="s">
        <v>19011</v>
      </c>
      <c r="G5225" s="46" t="s">
        <v>20157</v>
      </c>
      <c r="I5225" s="46" t="s">
        <v>20360</v>
      </c>
      <c r="P5225" s="43">
        <v>43090</v>
      </c>
      <c r="U5225" s="46">
        <v>44</v>
      </c>
      <c r="AA5225" s="46" t="s">
        <v>20717</v>
      </c>
      <c r="AB5225" s="46" t="s">
        <v>20959</v>
      </c>
      <c r="AR5225" s="95"/>
    </row>
    <row r="5226" spans="1:44" ht="15" customHeight="1">
      <c r="A5226" s="46">
        <v>5673</v>
      </c>
      <c r="B5226" s="46">
        <v>5226</v>
      </c>
      <c r="D5226" s="46" t="s">
        <v>18506</v>
      </c>
      <c r="E5226" s="46" t="s">
        <v>19012</v>
      </c>
      <c r="G5226" s="46" t="s">
        <v>20158</v>
      </c>
      <c r="I5226" s="46" t="s">
        <v>20360</v>
      </c>
      <c r="P5226" s="43">
        <v>43090</v>
      </c>
      <c r="U5226" s="46">
        <v>61</v>
      </c>
      <c r="AA5226" s="46" t="s">
        <v>20717</v>
      </c>
      <c r="AB5226" s="46" t="s">
        <v>20959</v>
      </c>
      <c r="AR5226" s="95"/>
    </row>
    <row r="5227" spans="1:44" ht="15" customHeight="1">
      <c r="A5227" s="46">
        <v>5674</v>
      </c>
      <c r="B5227" s="46">
        <v>5227</v>
      </c>
      <c r="D5227" s="46" t="s">
        <v>18507</v>
      </c>
      <c r="E5227" s="46" t="s">
        <v>19013</v>
      </c>
      <c r="G5227" s="46" t="s">
        <v>20159</v>
      </c>
      <c r="I5227" s="46" t="s">
        <v>20360</v>
      </c>
      <c r="P5227" s="43">
        <v>43090</v>
      </c>
      <c r="R5227" s="46">
        <v>40.200000000000003</v>
      </c>
      <c r="U5227" s="46">
        <v>47</v>
      </c>
      <c r="AA5227" s="46" t="s">
        <v>20717</v>
      </c>
      <c r="AB5227" s="46" t="s">
        <v>20959</v>
      </c>
      <c r="AR5227" s="95"/>
    </row>
    <row r="5228" spans="1:44" ht="15" customHeight="1">
      <c r="A5228" s="46">
        <v>5675</v>
      </c>
      <c r="B5228" s="46">
        <v>5228</v>
      </c>
      <c r="D5228" s="46" t="s">
        <v>18508</v>
      </c>
      <c r="E5228" s="46" t="s">
        <v>19014</v>
      </c>
      <c r="G5228" s="46" t="s">
        <v>20160</v>
      </c>
      <c r="I5228" s="46" t="s">
        <v>20360</v>
      </c>
      <c r="P5228" s="43">
        <v>43090</v>
      </c>
      <c r="R5228" s="46">
        <v>32.299999999999997</v>
      </c>
      <c r="U5228" s="46">
        <v>46</v>
      </c>
      <c r="AA5228" s="46" t="s">
        <v>20717</v>
      </c>
      <c r="AB5228" s="46" t="s">
        <v>20959</v>
      </c>
      <c r="AR5228" s="95"/>
    </row>
    <row r="5229" spans="1:44" ht="15" customHeight="1">
      <c r="A5229" s="46">
        <v>5676</v>
      </c>
      <c r="B5229" s="46">
        <v>5229</v>
      </c>
      <c r="D5229" s="46" t="s">
        <v>18509</v>
      </c>
      <c r="E5229" s="46" t="s">
        <v>19015</v>
      </c>
      <c r="G5229" s="46" t="s">
        <v>20161</v>
      </c>
      <c r="I5229" s="46" t="s">
        <v>20360</v>
      </c>
      <c r="P5229" s="43">
        <v>43090</v>
      </c>
      <c r="U5229" s="46">
        <v>47</v>
      </c>
      <c r="AA5229" s="46" t="s">
        <v>20717</v>
      </c>
      <c r="AB5229" s="46" t="s">
        <v>20953</v>
      </c>
      <c r="AR5229" s="95"/>
    </row>
    <row r="5230" spans="1:44" ht="15" customHeight="1">
      <c r="A5230" s="46">
        <v>5677</v>
      </c>
      <c r="B5230" s="46">
        <v>5230</v>
      </c>
      <c r="D5230" s="46" t="s">
        <v>18510</v>
      </c>
      <c r="E5230" s="46" t="s">
        <v>19016</v>
      </c>
      <c r="G5230" s="46" t="s">
        <v>20162</v>
      </c>
      <c r="I5230" s="46" t="s">
        <v>20360</v>
      </c>
      <c r="P5230" s="43">
        <v>43090</v>
      </c>
      <c r="U5230" s="46">
        <v>50</v>
      </c>
      <c r="AA5230" s="46" t="s">
        <v>20717</v>
      </c>
      <c r="AB5230" s="46" t="s">
        <v>20953</v>
      </c>
      <c r="AR5230" s="95"/>
    </row>
    <row r="5231" spans="1:44" ht="15" customHeight="1">
      <c r="A5231" s="46">
        <v>5678</v>
      </c>
      <c r="B5231" s="46">
        <v>5231</v>
      </c>
      <c r="D5231" s="46" t="s">
        <v>18511</v>
      </c>
      <c r="E5231" s="46" t="s">
        <v>19017</v>
      </c>
      <c r="G5231" s="46" t="s">
        <v>20163</v>
      </c>
      <c r="I5231" s="46" t="s">
        <v>20360</v>
      </c>
      <c r="P5231" s="43">
        <v>43088</v>
      </c>
      <c r="U5231" s="46">
        <v>49</v>
      </c>
      <c r="AA5231" s="46" t="s">
        <v>20717</v>
      </c>
      <c r="AB5231" s="46" t="s">
        <v>20953</v>
      </c>
      <c r="AR5231" s="95"/>
    </row>
    <row r="5232" spans="1:44" ht="15" customHeight="1">
      <c r="A5232" s="46">
        <v>5679</v>
      </c>
      <c r="B5232" s="46">
        <v>5232</v>
      </c>
      <c r="D5232" s="46" t="s">
        <v>18512</v>
      </c>
      <c r="E5232" s="46" t="s">
        <v>19018</v>
      </c>
      <c r="G5232" s="46" t="s">
        <v>20164</v>
      </c>
      <c r="I5232" s="46" t="s">
        <v>20360</v>
      </c>
      <c r="P5232" s="43">
        <v>43088</v>
      </c>
      <c r="R5232" s="46">
        <v>20.3</v>
      </c>
      <c r="U5232" s="46">
        <v>46</v>
      </c>
      <c r="AA5232" s="46" t="s">
        <v>20717</v>
      </c>
      <c r="AB5232" s="46" t="s">
        <v>20960</v>
      </c>
      <c r="AR5232" s="95"/>
    </row>
    <row r="5233" spans="1:44" ht="15" customHeight="1">
      <c r="A5233" s="46">
        <v>5680</v>
      </c>
      <c r="B5233" s="46">
        <v>5233</v>
      </c>
      <c r="D5233" s="46" t="s">
        <v>18513</v>
      </c>
      <c r="E5233" s="46" t="s">
        <v>19019</v>
      </c>
      <c r="G5233" s="46" t="s">
        <v>20165</v>
      </c>
      <c r="I5233" s="46" t="s">
        <v>20360</v>
      </c>
      <c r="P5233" s="43">
        <v>43088</v>
      </c>
      <c r="U5233" s="46">
        <v>47</v>
      </c>
      <c r="AA5233" s="46" t="s">
        <v>20717</v>
      </c>
      <c r="AB5233" s="46" t="s">
        <v>20960</v>
      </c>
      <c r="AR5233" s="95"/>
    </row>
    <row r="5234" spans="1:44" ht="15" customHeight="1">
      <c r="A5234" s="46">
        <v>5681</v>
      </c>
      <c r="B5234" s="46">
        <v>5234</v>
      </c>
      <c r="D5234" s="46" t="s">
        <v>18514</v>
      </c>
      <c r="E5234" s="46" t="s">
        <v>19020</v>
      </c>
      <c r="G5234" s="46" t="s">
        <v>20166</v>
      </c>
      <c r="I5234" s="46" t="s">
        <v>20360</v>
      </c>
      <c r="P5234" s="43">
        <v>43088</v>
      </c>
      <c r="R5234" s="46">
        <v>29.7</v>
      </c>
      <c r="U5234" s="46">
        <v>72</v>
      </c>
      <c r="AA5234" s="46" t="s">
        <v>20717</v>
      </c>
      <c r="AB5234" s="46" t="s">
        <v>20960</v>
      </c>
      <c r="AR5234" s="95"/>
    </row>
    <row r="5235" spans="1:44" ht="15" customHeight="1">
      <c r="A5235" s="46">
        <v>5682</v>
      </c>
      <c r="B5235" s="46">
        <v>5235</v>
      </c>
      <c r="D5235" s="46" t="s">
        <v>18515</v>
      </c>
      <c r="E5235" s="46" t="s">
        <v>19021</v>
      </c>
      <c r="G5235" s="46" t="s">
        <v>20167</v>
      </c>
      <c r="I5235" s="46" t="s">
        <v>20360</v>
      </c>
      <c r="P5235" s="43">
        <v>43088</v>
      </c>
      <c r="U5235" s="46">
        <v>48</v>
      </c>
      <c r="AA5235" s="46" t="s">
        <v>20717</v>
      </c>
      <c r="AB5235" s="46" t="s">
        <v>20960</v>
      </c>
      <c r="AR5235" s="95"/>
    </row>
    <row r="5236" spans="1:44" ht="15" customHeight="1">
      <c r="A5236" s="46">
        <v>5683</v>
      </c>
      <c r="B5236" s="46">
        <v>5236</v>
      </c>
      <c r="D5236" s="46" t="s">
        <v>18516</v>
      </c>
      <c r="E5236" s="46" t="s">
        <v>19022</v>
      </c>
      <c r="G5236" s="46" t="s">
        <v>20168</v>
      </c>
      <c r="I5236" s="46" t="s">
        <v>20360</v>
      </c>
      <c r="P5236" s="43">
        <v>43088</v>
      </c>
      <c r="R5236" s="46">
        <v>39.299999999999997</v>
      </c>
      <c r="U5236" s="46">
        <v>51</v>
      </c>
      <c r="AA5236" s="46" t="s">
        <v>20717</v>
      </c>
      <c r="AB5236" s="46" t="s">
        <v>20960</v>
      </c>
      <c r="AR5236" s="95"/>
    </row>
    <row r="5237" spans="1:44" ht="15" customHeight="1">
      <c r="A5237" s="46">
        <v>5684</v>
      </c>
      <c r="B5237" s="46">
        <v>5237</v>
      </c>
      <c r="D5237" s="46" t="s">
        <v>18517</v>
      </c>
      <c r="E5237" s="46" t="s">
        <v>19023</v>
      </c>
      <c r="G5237" s="46" t="s">
        <v>20169</v>
      </c>
      <c r="I5237" s="46" t="s">
        <v>20396</v>
      </c>
      <c r="P5237" s="43">
        <v>43088</v>
      </c>
      <c r="R5237" s="46">
        <v>25.5</v>
      </c>
      <c r="U5237" s="46">
        <v>42</v>
      </c>
      <c r="AA5237" s="46" t="s">
        <v>20717</v>
      </c>
      <c r="AB5237" s="46" t="s">
        <v>20960</v>
      </c>
      <c r="AR5237" s="95"/>
    </row>
    <row r="5238" spans="1:44" ht="15" customHeight="1">
      <c r="A5238" s="46">
        <v>5685</v>
      </c>
      <c r="B5238" s="46">
        <v>5238</v>
      </c>
      <c r="D5238" s="46" t="s">
        <v>18518</v>
      </c>
      <c r="E5238" s="46" t="s">
        <v>19024</v>
      </c>
      <c r="G5238" s="46" t="s">
        <v>20170</v>
      </c>
      <c r="I5238" s="46" t="s">
        <v>20362</v>
      </c>
      <c r="P5238" s="43">
        <v>43088</v>
      </c>
      <c r="R5238" s="46">
        <v>23.8</v>
      </c>
      <c r="U5238" s="46">
        <v>46</v>
      </c>
      <c r="AA5238" s="46" t="s">
        <v>20717</v>
      </c>
      <c r="AB5238" s="46" t="s">
        <v>20960</v>
      </c>
      <c r="AR5238" s="95"/>
    </row>
    <row r="5239" spans="1:44" ht="15" customHeight="1">
      <c r="A5239" s="46">
        <v>5686</v>
      </c>
      <c r="B5239" s="46">
        <v>5239</v>
      </c>
      <c r="D5239" s="46" t="s">
        <v>18519</v>
      </c>
      <c r="E5239" s="46" t="s">
        <v>19025</v>
      </c>
      <c r="G5239" s="46" t="s">
        <v>20171</v>
      </c>
      <c r="I5239" s="46" t="s">
        <v>20396</v>
      </c>
      <c r="P5239" s="43">
        <v>43088</v>
      </c>
      <c r="R5239" s="46">
        <v>29.1</v>
      </c>
      <c r="U5239" s="46">
        <v>47</v>
      </c>
      <c r="AA5239" s="46" t="s">
        <v>20717</v>
      </c>
      <c r="AB5239" s="46" t="s">
        <v>20960</v>
      </c>
      <c r="AR5239" s="95"/>
    </row>
    <row r="5240" spans="1:44" ht="15" customHeight="1">
      <c r="A5240" s="46">
        <v>5687</v>
      </c>
      <c r="B5240" s="46">
        <v>5240</v>
      </c>
      <c r="D5240" s="46" t="s">
        <v>18520</v>
      </c>
      <c r="E5240" s="46" t="s">
        <v>19026</v>
      </c>
      <c r="G5240" s="46" t="s">
        <v>20172</v>
      </c>
      <c r="I5240" s="46" t="s">
        <v>20360</v>
      </c>
      <c r="P5240" s="43">
        <v>43088</v>
      </c>
      <c r="R5240" s="46">
        <v>33.200000000000003</v>
      </c>
      <c r="U5240" s="46">
        <v>50</v>
      </c>
      <c r="AA5240" s="46" t="s">
        <v>20717</v>
      </c>
      <c r="AB5240" s="46" t="s">
        <v>20960</v>
      </c>
      <c r="AR5240" s="95"/>
    </row>
    <row r="5241" spans="1:44" ht="15" customHeight="1">
      <c r="A5241" s="46">
        <v>5688</v>
      </c>
      <c r="B5241" s="46">
        <v>5241</v>
      </c>
      <c r="D5241" s="46" t="s">
        <v>18521</v>
      </c>
      <c r="E5241" s="46" t="s">
        <v>19027</v>
      </c>
      <c r="G5241" s="46" t="s">
        <v>20173</v>
      </c>
      <c r="I5241" s="46" t="s">
        <v>20362</v>
      </c>
      <c r="P5241" s="43">
        <v>43088</v>
      </c>
      <c r="R5241" s="46">
        <v>17.600000000000001</v>
      </c>
      <c r="U5241" s="46">
        <v>44</v>
      </c>
      <c r="AA5241" s="46" t="s">
        <v>20717</v>
      </c>
      <c r="AB5241" s="46" t="s">
        <v>20960</v>
      </c>
      <c r="AR5241" s="95"/>
    </row>
    <row r="5242" spans="1:44" ht="15" customHeight="1">
      <c r="A5242" s="46">
        <v>5689</v>
      </c>
      <c r="B5242" s="46">
        <v>5242</v>
      </c>
      <c r="D5242" s="46" t="s">
        <v>18522</v>
      </c>
      <c r="E5242" s="46" t="s">
        <v>19028</v>
      </c>
      <c r="G5242" s="46" t="s">
        <v>20174</v>
      </c>
      <c r="I5242" s="46" t="s">
        <v>20362</v>
      </c>
      <c r="P5242" s="43">
        <v>43088</v>
      </c>
      <c r="R5242" s="46">
        <v>27.8</v>
      </c>
      <c r="U5242" s="46">
        <v>43</v>
      </c>
      <c r="AA5242" s="46" t="s">
        <v>20717</v>
      </c>
      <c r="AB5242" s="46" t="s">
        <v>20952</v>
      </c>
      <c r="AR5242" s="95"/>
    </row>
    <row r="5243" spans="1:44" ht="15" customHeight="1">
      <c r="A5243" s="46">
        <v>5690</v>
      </c>
      <c r="B5243" s="46">
        <v>5243</v>
      </c>
      <c r="D5243" s="46" t="s">
        <v>18523</v>
      </c>
      <c r="E5243" s="46" t="s">
        <v>19029</v>
      </c>
      <c r="G5243" s="46" t="s">
        <v>20175</v>
      </c>
      <c r="I5243" s="46" t="s">
        <v>20360</v>
      </c>
      <c r="P5243" s="43">
        <v>43089</v>
      </c>
      <c r="R5243" s="46">
        <v>43.8</v>
      </c>
      <c r="U5243" s="46">
        <v>46</v>
      </c>
      <c r="AA5243" s="46" t="s">
        <v>20717</v>
      </c>
      <c r="AB5243" s="46" t="s">
        <v>20952</v>
      </c>
      <c r="AR5243" s="95"/>
    </row>
    <row r="5244" spans="1:44" ht="15" customHeight="1">
      <c r="A5244" s="46">
        <v>5691</v>
      </c>
      <c r="B5244" s="46">
        <v>5244</v>
      </c>
      <c r="D5244" s="46" t="s">
        <v>18524</v>
      </c>
      <c r="E5244" s="46" t="s">
        <v>19030</v>
      </c>
      <c r="G5244" s="46" t="s">
        <v>20176</v>
      </c>
      <c r="I5244" s="46" t="s">
        <v>20360</v>
      </c>
      <c r="P5244" s="43">
        <v>43089</v>
      </c>
      <c r="R5244" s="46">
        <v>48.8</v>
      </c>
      <c r="U5244" s="46">
        <v>46</v>
      </c>
      <c r="AA5244" s="46" t="s">
        <v>20717</v>
      </c>
      <c r="AB5244" s="46" t="s">
        <v>20952</v>
      </c>
      <c r="AR5244" s="95"/>
    </row>
    <row r="5245" spans="1:44" ht="15" customHeight="1">
      <c r="A5245" s="46">
        <v>5692</v>
      </c>
      <c r="B5245" s="46">
        <v>5245</v>
      </c>
      <c r="D5245" s="46" t="s">
        <v>18525</v>
      </c>
      <c r="E5245" s="46" t="s">
        <v>19031</v>
      </c>
      <c r="G5245" s="46" t="s">
        <v>20177</v>
      </c>
      <c r="I5245" s="46" t="s">
        <v>20362</v>
      </c>
      <c r="P5245" s="43">
        <v>43089</v>
      </c>
      <c r="U5245" s="46">
        <v>49</v>
      </c>
      <c r="AA5245" s="46" t="s">
        <v>20717</v>
      </c>
      <c r="AB5245" s="46" t="s">
        <v>20952</v>
      </c>
      <c r="AR5245" s="95"/>
    </row>
    <row r="5246" spans="1:44" ht="15" customHeight="1">
      <c r="A5246" s="46">
        <v>5693</v>
      </c>
      <c r="B5246" s="46">
        <v>5246</v>
      </c>
      <c r="D5246" s="46" t="s">
        <v>18526</v>
      </c>
      <c r="E5246" s="46" t="s">
        <v>19032</v>
      </c>
      <c r="G5246" s="46" t="s">
        <v>20178</v>
      </c>
      <c r="I5246" s="46" t="s">
        <v>20360</v>
      </c>
      <c r="P5246" s="43">
        <v>43089</v>
      </c>
      <c r="R5246" s="46">
        <v>42.5</v>
      </c>
      <c r="U5246" s="46">
        <v>51</v>
      </c>
      <c r="AA5246" s="46" t="s">
        <v>20717</v>
      </c>
      <c r="AB5246" s="46" t="s">
        <v>20952</v>
      </c>
      <c r="AR5246" s="95"/>
    </row>
    <row r="5247" spans="1:44" ht="15" customHeight="1">
      <c r="A5247" s="46">
        <v>5694</v>
      </c>
      <c r="B5247" s="46">
        <v>5247</v>
      </c>
      <c r="D5247" s="46" t="s">
        <v>18527</v>
      </c>
      <c r="E5247" s="46" t="s">
        <v>19033</v>
      </c>
      <c r="G5247" s="46" t="s">
        <v>20179</v>
      </c>
      <c r="I5247" s="46" t="s">
        <v>20362</v>
      </c>
      <c r="P5247" s="43">
        <v>43089</v>
      </c>
      <c r="R5247" s="46">
        <v>43.9</v>
      </c>
      <c r="U5247" s="46">
        <v>50</v>
      </c>
      <c r="AA5247" s="46" t="s">
        <v>20717</v>
      </c>
      <c r="AB5247" s="46" t="s">
        <v>20952</v>
      </c>
      <c r="AR5247" s="95"/>
    </row>
    <row r="5248" spans="1:44" ht="15" customHeight="1">
      <c r="A5248" s="46">
        <v>5695</v>
      </c>
      <c r="B5248" s="46">
        <v>5248</v>
      </c>
      <c r="D5248" s="46" t="s">
        <v>18528</v>
      </c>
      <c r="E5248" s="46" t="s">
        <v>19034</v>
      </c>
      <c r="G5248" s="46" t="s">
        <v>20180</v>
      </c>
      <c r="I5248" s="46" t="s">
        <v>20360</v>
      </c>
      <c r="P5248" s="43">
        <v>43089</v>
      </c>
      <c r="R5248" s="46">
        <v>54</v>
      </c>
      <c r="U5248" s="46">
        <v>46</v>
      </c>
      <c r="AA5248" s="46" t="s">
        <v>20717</v>
      </c>
      <c r="AB5248" s="46" t="s">
        <v>20952</v>
      </c>
      <c r="AR5248" s="95"/>
    </row>
    <row r="5249" spans="1:44" ht="15" customHeight="1">
      <c r="A5249" s="46">
        <v>5696</v>
      </c>
      <c r="B5249" s="46">
        <v>5249</v>
      </c>
      <c r="D5249" s="46" t="s">
        <v>18529</v>
      </c>
      <c r="E5249" s="46" t="s">
        <v>19035</v>
      </c>
      <c r="G5249" s="46" t="s">
        <v>20181</v>
      </c>
      <c r="I5249" s="46" t="s">
        <v>20360</v>
      </c>
      <c r="P5249" s="43">
        <v>43089</v>
      </c>
      <c r="R5249" s="46">
        <v>46.8</v>
      </c>
      <c r="U5249" s="46">
        <v>63</v>
      </c>
      <c r="AA5249" s="46" t="s">
        <v>20717</v>
      </c>
      <c r="AB5249" s="46" t="s">
        <v>20952</v>
      </c>
      <c r="AR5249" s="95"/>
    </row>
    <row r="5250" spans="1:44" ht="15" customHeight="1">
      <c r="A5250" s="46">
        <v>5697</v>
      </c>
      <c r="B5250" s="46">
        <v>5250</v>
      </c>
      <c r="D5250" s="46" t="s">
        <v>18530</v>
      </c>
      <c r="E5250" s="46" t="s">
        <v>19036</v>
      </c>
      <c r="G5250" s="46" t="s">
        <v>20182</v>
      </c>
      <c r="I5250" s="46" t="s">
        <v>20360</v>
      </c>
      <c r="P5250" s="43">
        <v>43089</v>
      </c>
      <c r="U5250" s="46">
        <v>67</v>
      </c>
      <c r="AA5250" s="46" t="s">
        <v>20717</v>
      </c>
      <c r="AB5250" s="46" t="s">
        <v>20952</v>
      </c>
      <c r="AR5250" s="95"/>
    </row>
    <row r="5251" spans="1:44" ht="15" customHeight="1">
      <c r="A5251" s="46">
        <v>5698</v>
      </c>
      <c r="B5251" s="46">
        <v>5251</v>
      </c>
      <c r="D5251" s="46" t="s">
        <v>18531</v>
      </c>
      <c r="E5251" s="46" t="s">
        <v>19037</v>
      </c>
      <c r="G5251" s="46" t="s">
        <v>20183</v>
      </c>
      <c r="I5251" s="46" t="s">
        <v>20360</v>
      </c>
      <c r="P5251" s="43">
        <v>43089</v>
      </c>
      <c r="U5251" s="46">
        <v>44</v>
      </c>
      <c r="AA5251" s="46" t="s">
        <v>20717</v>
      </c>
      <c r="AB5251" s="46" t="s">
        <v>20952</v>
      </c>
      <c r="AR5251" s="95"/>
    </row>
    <row r="5252" spans="1:44" ht="15" customHeight="1">
      <c r="A5252" s="46">
        <v>5699</v>
      </c>
      <c r="B5252" s="46">
        <v>5252</v>
      </c>
      <c r="D5252" s="46" t="s">
        <v>18532</v>
      </c>
      <c r="E5252" s="46" t="s">
        <v>19038</v>
      </c>
      <c r="G5252" s="46" t="s">
        <v>20184</v>
      </c>
      <c r="I5252" s="46" t="s">
        <v>20362</v>
      </c>
      <c r="P5252" s="43">
        <v>43089</v>
      </c>
      <c r="U5252" s="46">
        <v>57</v>
      </c>
      <c r="AA5252" s="46" t="s">
        <v>20717</v>
      </c>
      <c r="AB5252" s="46" t="s">
        <v>20952</v>
      </c>
      <c r="AR5252" s="95"/>
    </row>
    <row r="5253" spans="1:44" ht="15" customHeight="1">
      <c r="A5253" s="46">
        <v>5700</v>
      </c>
      <c r="B5253" s="46">
        <v>5253</v>
      </c>
      <c r="D5253" s="46" t="s">
        <v>18533</v>
      </c>
      <c r="E5253" s="46" t="s">
        <v>19039</v>
      </c>
      <c r="G5253" s="46" t="s">
        <v>20185</v>
      </c>
      <c r="I5253" s="46" t="s">
        <v>20397</v>
      </c>
      <c r="P5253" s="43">
        <v>43089</v>
      </c>
      <c r="U5253" s="46">
        <v>41</v>
      </c>
      <c r="AA5253" s="46" t="s">
        <v>20717</v>
      </c>
      <c r="AB5253" s="46" t="s">
        <v>20952</v>
      </c>
      <c r="AR5253" s="95"/>
    </row>
    <row r="5254" spans="1:44" ht="15" customHeight="1">
      <c r="A5254" s="46">
        <v>5701</v>
      </c>
      <c r="B5254" s="46">
        <v>5254</v>
      </c>
      <c r="D5254" s="46" t="s">
        <v>18534</v>
      </c>
      <c r="E5254" s="46" t="s">
        <v>19040</v>
      </c>
      <c r="G5254" s="46" t="s">
        <v>20186</v>
      </c>
      <c r="I5254" s="46" t="s">
        <v>20397</v>
      </c>
      <c r="P5254" s="43">
        <v>43089</v>
      </c>
      <c r="U5254" s="46">
        <v>44</v>
      </c>
      <c r="AA5254" s="46" t="s">
        <v>20717</v>
      </c>
      <c r="AB5254" s="46" t="s">
        <v>20952</v>
      </c>
      <c r="AR5254" s="95"/>
    </row>
    <row r="5255" spans="1:44" ht="15" customHeight="1">
      <c r="A5255" s="46">
        <v>5702</v>
      </c>
      <c r="B5255" s="46">
        <v>5255</v>
      </c>
      <c r="D5255" s="46" t="s">
        <v>18535</v>
      </c>
      <c r="E5255" s="46" t="s">
        <v>19041</v>
      </c>
      <c r="G5255" s="46" t="s">
        <v>20187</v>
      </c>
      <c r="I5255" s="46" t="s">
        <v>20360</v>
      </c>
      <c r="P5255" s="43">
        <v>43091</v>
      </c>
      <c r="U5255" s="46">
        <v>47</v>
      </c>
      <c r="AA5255" s="46" t="s">
        <v>20717</v>
      </c>
      <c r="AB5255" s="46" t="s">
        <v>20952</v>
      </c>
      <c r="AR5255" s="95"/>
    </row>
    <row r="5256" spans="1:44" ht="15" customHeight="1">
      <c r="A5256" s="46">
        <v>5703</v>
      </c>
      <c r="B5256" s="46">
        <v>5256</v>
      </c>
      <c r="D5256" s="46" t="s">
        <v>18536</v>
      </c>
      <c r="E5256" s="46" t="s">
        <v>19042</v>
      </c>
      <c r="G5256" s="46" t="s">
        <v>20188</v>
      </c>
      <c r="I5256" s="46" t="s">
        <v>20362</v>
      </c>
      <c r="P5256" s="43">
        <v>43091</v>
      </c>
      <c r="U5256" s="46">
        <v>53</v>
      </c>
      <c r="AA5256" s="46" t="s">
        <v>20717</v>
      </c>
      <c r="AB5256" s="46" t="s">
        <v>20952</v>
      </c>
      <c r="AR5256" s="95"/>
    </row>
    <row r="5257" spans="1:44" ht="15" customHeight="1">
      <c r="A5257" s="46">
        <v>5704</v>
      </c>
      <c r="B5257" s="46">
        <v>5257</v>
      </c>
      <c r="D5257" s="46" t="s">
        <v>18537</v>
      </c>
      <c r="E5257" s="46" t="s">
        <v>19043</v>
      </c>
      <c r="G5257" s="46" t="s">
        <v>20189</v>
      </c>
      <c r="I5257" s="46" t="s">
        <v>20360</v>
      </c>
      <c r="P5257" s="43">
        <v>43091</v>
      </c>
      <c r="U5257" s="46">
        <v>40</v>
      </c>
      <c r="AA5257" s="46" t="s">
        <v>20717</v>
      </c>
      <c r="AB5257" s="46" t="s">
        <v>20952</v>
      </c>
      <c r="AR5257" s="95"/>
    </row>
    <row r="5258" spans="1:44" ht="15" customHeight="1">
      <c r="A5258" s="46">
        <v>5705</v>
      </c>
      <c r="B5258" s="46">
        <v>5258</v>
      </c>
      <c r="D5258" s="46" t="s">
        <v>18538</v>
      </c>
      <c r="E5258" s="46" t="s">
        <v>19044</v>
      </c>
      <c r="G5258" s="46" t="s">
        <v>20190</v>
      </c>
      <c r="I5258" s="46" t="s">
        <v>20362</v>
      </c>
      <c r="P5258" s="43">
        <v>43091</v>
      </c>
      <c r="U5258" s="46">
        <v>53</v>
      </c>
      <c r="AA5258" s="46" t="s">
        <v>20717</v>
      </c>
      <c r="AB5258" s="46" t="s">
        <v>20952</v>
      </c>
      <c r="AR5258" s="95"/>
    </row>
    <row r="5259" spans="1:44" ht="15" customHeight="1">
      <c r="A5259" s="46">
        <v>5706</v>
      </c>
      <c r="B5259" s="46">
        <v>5259</v>
      </c>
      <c r="D5259" s="46" t="s">
        <v>18539</v>
      </c>
      <c r="E5259" s="46" t="s">
        <v>19045</v>
      </c>
      <c r="G5259" s="46" t="s">
        <v>20191</v>
      </c>
      <c r="I5259" s="46" t="s">
        <v>20362</v>
      </c>
      <c r="P5259" s="43">
        <v>43091</v>
      </c>
      <c r="R5259" s="46">
        <v>56</v>
      </c>
      <c r="U5259" s="46">
        <v>40</v>
      </c>
      <c r="AA5259" s="46" t="s">
        <v>20717</v>
      </c>
      <c r="AB5259" s="46" t="s">
        <v>20952</v>
      </c>
      <c r="AR5259" s="95"/>
    </row>
    <row r="5260" spans="1:44" ht="15" customHeight="1">
      <c r="A5260" s="46">
        <v>5707</v>
      </c>
      <c r="B5260" s="46">
        <v>5260</v>
      </c>
      <c r="D5260" s="46" t="s">
        <v>18540</v>
      </c>
      <c r="E5260" s="46" t="s">
        <v>19046</v>
      </c>
      <c r="G5260" s="46" t="s">
        <v>20192</v>
      </c>
      <c r="I5260" s="46" t="s">
        <v>20397</v>
      </c>
      <c r="P5260" s="43">
        <v>43091</v>
      </c>
      <c r="U5260" s="46">
        <v>72</v>
      </c>
      <c r="AA5260" s="46" t="s">
        <v>20717</v>
      </c>
      <c r="AB5260" s="46" t="s">
        <v>20952</v>
      </c>
      <c r="AR5260" s="95"/>
    </row>
    <row r="5261" spans="1:44" ht="15" customHeight="1">
      <c r="A5261" s="46">
        <v>5708</v>
      </c>
      <c r="B5261" s="46">
        <v>5261</v>
      </c>
      <c r="D5261" s="46" t="s">
        <v>18541</v>
      </c>
      <c r="E5261" s="46" t="s">
        <v>19047</v>
      </c>
      <c r="G5261" s="46" t="s">
        <v>20193</v>
      </c>
      <c r="I5261" s="46" t="s">
        <v>20360</v>
      </c>
      <c r="P5261" s="43">
        <v>43091</v>
      </c>
      <c r="R5261" s="46">
        <v>57</v>
      </c>
      <c r="U5261" s="46">
        <v>48</v>
      </c>
      <c r="AA5261" s="46" t="s">
        <v>20717</v>
      </c>
      <c r="AB5261" s="46" t="s">
        <v>20952</v>
      </c>
      <c r="AR5261" s="95"/>
    </row>
    <row r="5262" spans="1:44" ht="15" customHeight="1">
      <c r="A5262" s="46">
        <v>5709</v>
      </c>
      <c r="B5262" s="46">
        <v>5262</v>
      </c>
      <c r="D5262" s="46" t="s">
        <v>18542</v>
      </c>
      <c r="E5262" s="46" t="s">
        <v>19048</v>
      </c>
      <c r="G5262" s="46" t="s">
        <v>20194</v>
      </c>
      <c r="I5262" s="46" t="s">
        <v>20683</v>
      </c>
      <c r="P5262" s="43">
        <v>43091</v>
      </c>
      <c r="R5262" s="46">
        <v>35.9</v>
      </c>
      <c r="U5262" s="46">
        <v>40</v>
      </c>
      <c r="AA5262" s="46" t="s">
        <v>20717</v>
      </c>
      <c r="AB5262" s="46" t="s">
        <v>20952</v>
      </c>
      <c r="AR5262" s="95"/>
    </row>
    <row r="5263" spans="1:44" ht="15" customHeight="1">
      <c r="A5263" s="46">
        <v>5710</v>
      </c>
      <c r="B5263" s="46">
        <v>5263</v>
      </c>
      <c r="D5263" s="46" t="s">
        <v>18543</v>
      </c>
      <c r="E5263" s="46" t="s">
        <v>19049</v>
      </c>
      <c r="G5263" s="46" t="s">
        <v>20195</v>
      </c>
      <c r="I5263" s="46" t="s">
        <v>20360</v>
      </c>
      <c r="P5263" s="43">
        <v>43091</v>
      </c>
      <c r="R5263" s="46">
        <v>37</v>
      </c>
      <c r="U5263" s="46">
        <v>43</v>
      </c>
      <c r="AA5263" s="46" t="s">
        <v>20717</v>
      </c>
      <c r="AB5263" s="46" t="s">
        <v>20952</v>
      </c>
      <c r="AR5263" s="95"/>
    </row>
    <row r="5264" spans="1:44" ht="15" customHeight="1">
      <c r="A5264" s="46">
        <v>5711</v>
      </c>
      <c r="B5264" s="46">
        <v>5264</v>
      </c>
      <c r="D5264" s="46" t="s">
        <v>18544</v>
      </c>
      <c r="E5264" s="46" t="s">
        <v>19050</v>
      </c>
      <c r="G5264" s="46" t="s">
        <v>20196</v>
      </c>
      <c r="I5264" s="46" t="s">
        <v>20360</v>
      </c>
      <c r="P5264" s="43">
        <v>43091</v>
      </c>
      <c r="R5264" s="46">
        <v>36.200000000000003</v>
      </c>
      <c r="U5264" s="46">
        <v>42</v>
      </c>
      <c r="AA5264" s="46" t="s">
        <v>20717</v>
      </c>
      <c r="AB5264" s="46" t="s">
        <v>20952</v>
      </c>
      <c r="AR5264" s="95"/>
    </row>
    <row r="5265" spans="1:44" ht="15" customHeight="1">
      <c r="A5265" s="46">
        <v>5712</v>
      </c>
      <c r="B5265" s="46">
        <v>5265</v>
      </c>
      <c r="D5265" s="46" t="s">
        <v>18545</v>
      </c>
      <c r="E5265" s="46" t="s">
        <v>19051</v>
      </c>
      <c r="G5265" s="46" t="s">
        <v>20197</v>
      </c>
      <c r="I5265" s="46" t="s">
        <v>20360</v>
      </c>
      <c r="P5265" s="43">
        <v>43091</v>
      </c>
      <c r="R5265" s="46">
        <v>34.6</v>
      </c>
      <c r="U5265" s="46">
        <v>64</v>
      </c>
      <c r="AA5265" s="46" t="s">
        <v>20717</v>
      </c>
      <c r="AB5265" s="46" t="s">
        <v>20961</v>
      </c>
      <c r="AR5265" s="95"/>
    </row>
    <row r="5266" spans="1:44" ht="15" customHeight="1">
      <c r="A5266" s="46">
        <v>5713</v>
      </c>
      <c r="B5266" s="46">
        <v>5266</v>
      </c>
      <c r="D5266" s="46" t="s">
        <v>18546</v>
      </c>
      <c r="E5266" s="46" t="s">
        <v>19052</v>
      </c>
      <c r="G5266" s="46" t="s">
        <v>20198</v>
      </c>
      <c r="I5266" s="46" t="s">
        <v>20360</v>
      </c>
      <c r="P5266" s="43">
        <v>43091</v>
      </c>
      <c r="R5266" s="46">
        <v>28.4</v>
      </c>
      <c r="U5266" s="46">
        <v>66</v>
      </c>
      <c r="AA5266" s="46" t="s">
        <v>20717</v>
      </c>
      <c r="AB5266" s="46" t="s">
        <v>20961</v>
      </c>
      <c r="AR5266" s="95"/>
    </row>
    <row r="5267" spans="1:44" ht="15" customHeight="1">
      <c r="A5267" s="46">
        <v>5714</v>
      </c>
      <c r="B5267" s="46">
        <v>5267</v>
      </c>
      <c r="D5267" s="46" t="s">
        <v>18547</v>
      </c>
      <c r="E5267" s="46" t="s">
        <v>19053</v>
      </c>
      <c r="G5267" s="46" t="s">
        <v>20199</v>
      </c>
      <c r="I5267" s="46" t="s">
        <v>20360</v>
      </c>
      <c r="P5267" s="43">
        <v>43217</v>
      </c>
      <c r="R5267" s="46">
        <v>44.8</v>
      </c>
      <c r="S5267" s="46">
        <v>5.56</v>
      </c>
      <c r="U5267" s="46">
        <v>52</v>
      </c>
      <c r="AA5267" s="46" t="s">
        <v>20717</v>
      </c>
      <c r="AB5267" s="46" t="s">
        <v>20964</v>
      </c>
      <c r="AR5267" s="95"/>
    </row>
    <row r="5268" spans="1:44" ht="15" customHeight="1">
      <c r="A5268" s="46">
        <v>5715</v>
      </c>
      <c r="B5268" s="46">
        <v>5268</v>
      </c>
      <c r="D5268" s="46" t="s">
        <v>18548</v>
      </c>
      <c r="E5268" s="46" t="s">
        <v>19054</v>
      </c>
      <c r="G5268" s="46" t="s">
        <v>20200</v>
      </c>
      <c r="I5268" s="46" t="s">
        <v>20360</v>
      </c>
      <c r="P5268" s="43">
        <v>43217</v>
      </c>
      <c r="R5268" s="46">
        <v>55</v>
      </c>
      <c r="S5268" s="46">
        <v>3.5</v>
      </c>
      <c r="U5268" s="46">
        <v>64</v>
      </c>
      <c r="AA5268" s="46" t="s">
        <v>20717</v>
      </c>
      <c r="AB5268" s="46" t="s">
        <v>20964</v>
      </c>
      <c r="AR5268" s="95"/>
    </row>
    <row r="5269" spans="1:44" ht="15" customHeight="1">
      <c r="A5269" s="46">
        <v>5716</v>
      </c>
      <c r="B5269" s="46">
        <v>5269</v>
      </c>
      <c r="D5269" s="46" t="s">
        <v>18549</v>
      </c>
      <c r="E5269" s="46" t="s">
        <v>19055</v>
      </c>
      <c r="G5269" s="46" t="s">
        <v>20201</v>
      </c>
      <c r="I5269" s="46" t="s">
        <v>20360</v>
      </c>
      <c r="P5269" s="43">
        <v>43217</v>
      </c>
      <c r="R5269" s="46">
        <v>58</v>
      </c>
      <c r="S5269" s="46">
        <v>8.65</v>
      </c>
      <c r="U5269" s="46">
        <v>52</v>
      </c>
      <c r="AA5269" s="46" t="s">
        <v>20717</v>
      </c>
      <c r="AB5269" s="46" t="s">
        <v>20964</v>
      </c>
      <c r="AR5269" s="95"/>
    </row>
    <row r="5270" spans="1:44" ht="15" customHeight="1">
      <c r="A5270" s="46">
        <v>5717</v>
      </c>
      <c r="B5270" s="46">
        <v>5270</v>
      </c>
      <c r="D5270" s="46" t="s">
        <v>18550</v>
      </c>
      <c r="E5270" s="46" t="s">
        <v>19056</v>
      </c>
      <c r="G5270" s="46" t="s">
        <v>20202</v>
      </c>
      <c r="I5270" s="46" t="s">
        <v>20360</v>
      </c>
      <c r="P5270" s="43">
        <v>43217</v>
      </c>
      <c r="R5270" s="46">
        <v>2.0699999999999998</v>
      </c>
      <c r="S5270" s="46">
        <v>0.188</v>
      </c>
      <c r="U5270" s="46">
        <v>55</v>
      </c>
      <c r="AA5270" s="46" t="s">
        <v>20717</v>
      </c>
      <c r="AB5270" s="46" t="s">
        <v>20964</v>
      </c>
      <c r="AR5270" s="95"/>
    </row>
    <row r="5271" spans="1:44" ht="15" customHeight="1">
      <c r="A5271" s="46">
        <v>5718</v>
      </c>
      <c r="B5271" s="46">
        <v>5271</v>
      </c>
      <c r="D5271" s="46" t="s">
        <v>18551</v>
      </c>
      <c r="E5271" s="46" t="s">
        <v>19057</v>
      </c>
      <c r="G5271" s="46" t="s">
        <v>20203</v>
      </c>
      <c r="I5271" s="46" t="s">
        <v>20360</v>
      </c>
      <c r="P5271" s="43">
        <v>43217</v>
      </c>
      <c r="R5271" s="46">
        <v>13.9</v>
      </c>
      <c r="S5271" s="46">
        <v>0.36599999999999999</v>
      </c>
      <c r="U5271" s="46">
        <v>52</v>
      </c>
      <c r="AA5271" s="46" t="s">
        <v>20717</v>
      </c>
      <c r="AB5271" s="46" t="s">
        <v>20964</v>
      </c>
      <c r="AR5271" s="95"/>
    </row>
    <row r="5272" spans="1:44" ht="15" customHeight="1">
      <c r="A5272" s="46">
        <v>5719</v>
      </c>
      <c r="B5272" s="46">
        <v>5272</v>
      </c>
      <c r="D5272" s="46" t="s">
        <v>18552</v>
      </c>
      <c r="E5272" s="46" t="s">
        <v>19058</v>
      </c>
      <c r="G5272" s="46" t="s">
        <v>20204</v>
      </c>
      <c r="I5272" s="46" t="s">
        <v>20360</v>
      </c>
      <c r="P5272" s="43">
        <v>43217</v>
      </c>
      <c r="R5272" s="46">
        <v>30.3</v>
      </c>
      <c r="S5272" s="46">
        <v>0.52</v>
      </c>
      <c r="U5272" s="46">
        <v>58</v>
      </c>
      <c r="AA5272" s="46" t="s">
        <v>20717</v>
      </c>
      <c r="AB5272" s="46" t="s">
        <v>20964</v>
      </c>
      <c r="AR5272" s="95"/>
    </row>
    <row r="5273" spans="1:44" ht="15" customHeight="1">
      <c r="A5273" s="46">
        <v>5720</v>
      </c>
      <c r="B5273" s="46">
        <v>5273</v>
      </c>
      <c r="D5273" s="46" t="s">
        <v>18553</v>
      </c>
      <c r="E5273" s="46" t="s">
        <v>19059</v>
      </c>
      <c r="G5273" s="46" t="s">
        <v>20205</v>
      </c>
      <c r="I5273" s="46" t="s">
        <v>20360</v>
      </c>
      <c r="P5273" s="43">
        <v>43217</v>
      </c>
      <c r="R5273" s="46">
        <v>19.899999999999999</v>
      </c>
      <c r="S5273" s="46">
        <v>0.81499999999999995</v>
      </c>
      <c r="U5273" s="46">
        <v>60</v>
      </c>
      <c r="AA5273" s="46" t="s">
        <v>20717</v>
      </c>
      <c r="AB5273" s="46" t="s">
        <v>20964</v>
      </c>
      <c r="AR5273" s="95"/>
    </row>
    <row r="5274" spans="1:44" ht="15" customHeight="1">
      <c r="A5274" s="46">
        <v>5721</v>
      </c>
      <c r="B5274" s="46">
        <v>5274</v>
      </c>
      <c r="D5274" s="46" t="s">
        <v>18554</v>
      </c>
      <c r="E5274" s="46" t="s">
        <v>19060</v>
      </c>
      <c r="G5274" s="46" t="s">
        <v>20206</v>
      </c>
      <c r="I5274" s="46" t="s">
        <v>20360</v>
      </c>
      <c r="P5274" s="43">
        <v>43217</v>
      </c>
      <c r="R5274" s="46">
        <v>14.4</v>
      </c>
      <c r="S5274" s="46">
        <v>1.01</v>
      </c>
      <c r="U5274" s="46">
        <v>55</v>
      </c>
      <c r="AA5274" s="46" t="s">
        <v>20717</v>
      </c>
      <c r="AB5274" s="46" t="s">
        <v>20964</v>
      </c>
      <c r="AR5274" s="95"/>
    </row>
    <row r="5275" spans="1:44" ht="15" customHeight="1">
      <c r="A5275" s="46">
        <v>5722</v>
      </c>
      <c r="B5275" s="46">
        <v>5275</v>
      </c>
      <c r="D5275" s="46" t="s">
        <v>18555</v>
      </c>
      <c r="E5275" s="46" t="s">
        <v>19061</v>
      </c>
      <c r="F5275" s="46" t="s">
        <v>21533</v>
      </c>
      <c r="G5275" s="46" t="s">
        <v>20207</v>
      </c>
      <c r="I5275" s="46" t="s">
        <v>20360</v>
      </c>
      <c r="J5275" s="46" t="s">
        <v>13806</v>
      </c>
      <c r="L5275" s="46" t="s">
        <v>42</v>
      </c>
      <c r="O5275" s="46" t="s">
        <v>42</v>
      </c>
      <c r="P5275" s="43">
        <v>43217</v>
      </c>
      <c r="R5275" s="46">
        <v>2.11</v>
      </c>
      <c r="S5275" s="46">
        <v>0.16400000000000001</v>
      </c>
      <c r="U5275" s="46">
        <v>49</v>
      </c>
      <c r="AA5275" s="46" t="s">
        <v>20717</v>
      </c>
      <c r="AB5275" s="46" t="s">
        <v>20964</v>
      </c>
      <c r="AR5275" s="95"/>
    </row>
    <row r="5276" spans="1:44" ht="15" customHeight="1">
      <c r="A5276" s="46">
        <v>5723</v>
      </c>
      <c r="B5276" s="46">
        <v>5276</v>
      </c>
      <c r="D5276" s="46" t="s">
        <v>18556</v>
      </c>
      <c r="E5276" s="46" t="s">
        <v>19062</v>
      </c>
      <c r="G5276" s="46" t="s">
        <v>20208</v>
      </c>
      <c r="I5276" s="46" t="s">
        <v>20360</v>
      </c>
      <c r="P5276" s="43">
        <v>43217</v>
      </c>
      <c r="R5276" s="46">
        <v>4.88</v>
      </c>
      <c r="S5276" s="46">
        <v>0.63600000000000001</v>
      </c>
      <c r="U5276" s="46">
        <v>51</v>
      </c>
      <c r="AA5276" s="46" t="s">
        <v>20717</v>
      </c>
      <c r="AB5276" s="46" t="s">
        <v>20964</v>
      </c>
      <c r="AR5276" s="95"/>
    </row>
    <row r="5277" spans="1:44" ht="15" customHeight="1">
      <c r="A5277" s="46">
        <v>5724</v>
      </c>
      <c r="B5277" s="46">
        <v>5277</v>
      </c>
      <c r="D5277" s="46" t="s">
        <v>18557</v>
      </c>
      <c r="E5277" s="46" t="s">
        <v>19063</v>
      </c>
      <c r="F5277" s="46" t="s">
        <v>21533</v>
      </c>
      <c r="G5277" s="46" t="s">
        <v>20209</v>
      </c>
      <c r="I5277" s="46" t="s">
        <v>20360</v>
      </c>
      <c r="J5277" s="46" t="s">
        <v>13806</v>
      </c>
      <c r="L5277" s="46" t="s">
        <v>42</v>
      </c>
      <c r="O5277" s="46" t="s">
        <v>42</v>
      </c>
      <c r="P5277" s="43">
        <v>43217</v>
      </c>
      <c r="R5277" s="46">
        <v>2.74</v>
      </c>
      <c r="S5277" s="46">
        <v>0.223</v>
      </c>
      <c r="U5277" s="46">
        <v>64</v>
      </c>
      <c r="AA5277" s="46" t="s">
        <v>20717</v>
      </c>
      <c r="AB5277" s="46" t="s">
        <v>20964</v>
      </c>
      <c r="AR5277" s="95"/>
    </row>
    <row r="5278" spans="1:44" ht="15" customHeight="1">
      <c r="A5278" s="46">
        <v>5725</v>
      </c>
      <c r="B5278" s="46">
        <v>5278</v>
      </c>
      <c r="D5278" s="46" t="s">
        <v>18558</v>
      </c>
      <c r="E5278" s="46" t="s">
        <v>19064</v>
      </c>
      <c r="F5278" s="46" t="s">
        <v>21533</v>
      </c>
      <c r="G5278" s="46" t="s">
        <v>20210</v>
      </c>
      <c r="I5278" s="46" t="s">
        <v>20360</v>
      </c>
      <c r="J5278" s="46" t="s">
        <v>13806</v>
      </c>
      <c r="L5278" s="46" t="s">
        <v>42</v>
      </c>
      <c r="O5278" s="46" t="s">
        <v>42</v>
      </c>
      <c r="P5278" s="43">
        <v>43217</v>
      </c>
      <c r="R5278" s="46">
        <v>1.89</v>
      </c>
      <c r="S5278" s="46">
        <v>0.215</v>
      </c>
      <c r="U5278" s="46">
        <v>54</v>
      </c>
      <c r="AA5278" s="46" t="s">
        <v>20717</v>
      </c>
      <c r="AB5278" s="46" t="s">
        <v>20964</v>
      </c>
      <c r="AR5278" s="95"/>
    </row>
    <row r="5279" spans="1:44" ht="15" customHeight="1">
      <c r="A5279" s="46">
        <v>5726</v>
      </c>
      <c r="B5279" s="46">
        <v>5279</v>
      </c>
      <c r="D5279" s="46" t="s">
        <v>18559</v>
      </c>
      <c r="E5279" s="46" t="s">
        <v>19065</v>
      </c>
      <c r="G5279" s="46" t="s">
        <v>20211</v>
      </c>
      <c r="I5279" s="46" t="s">
        <v>20360</v>
      </c>
      <c r="P5279" s="43">
        <v>43228</v>
      </c>
      <c r="R5279" s="46">
        <v>8.83</v>
      </c>
      <c r="AA5279" s="46" t="s">
        <v>20717</v>
      </c>
      <c r="AB5279" s="46" t="s">
        <v>20964</v>
      </c>
      <c r="AR5279" s="95"/>
    </row>
    <row r="5280" spans="1:44" ht="15" customHeight="1">
      <c r="A5280" s="46">
        <v>5727</v>
      </c>
      <c r="B5280" s="46">
        <v>5280</v>
      </c>
      <c r="D5280" s="46" t="s">
        <v>18560</v>
      </c>
      <c r="E5280" s="46" t="s">
        <v>19066</v>
      </c>
      <c r="G5280" s="46" t="s">
        <v>20212</v>
      </c>
      <c r="I5280" s="46" t="s">
        <v>20360</v>
      </c>
      <c r="P5280" s="43">
        <v>43228</v>
      </c>
      <c r="R5280" s="46">
        <v>54</v>
      </c>
      <c r="AA5280" s="46" t="s">
        <v>20717</v>
      </c>
      <c r="AB5280" s="46" t="s">
        <v>20964</v>
      </c>
      <c r="AR5280" s="95"/>
    </row>
    <row r="5281" spans="1:44" ht="15" customHeight="1">
      <c r="A5281" s="46">
        <v>5728</v>
      </c>
      <c r="B5281" s="46">
        <v>5281</v>
      </c>
      <c r="D5281" s="46" t="s">
        <v>18561</v>
      </c>
      <c r="E5281" s="46" t="s">
        <v>19067</v>
      </c>
      <c r="G5281" s="46" t="s">
        <v>20213</v>
      </c>
      <c r="I5281" s="46" t="s">
        <v>20360</v>
      </c>
      <c r="P5281" s="43">
        <v>43228</v>
      </c>
      <c r="R5281" s="46">
        <v>45.1</v>
      </c>
      <c r="AA5281" s="46" t="s">
        <v>20717</v>
      </c>
      <c r="AB5281" s="46" t="s">
        <v>20964</v>
      </c>
      <c r="AR5281" s="95"/>
    </row>
    <row r="5282" spans="1:44" ht="15" customHeight="1">
      <c r="A5282" s="46">
        <v>5729</v>
      </c>
      <c r="B5282" s="46">
        <v>5282</v>
      </c>
      <c r="D5282" s="46" t="s">
        <v>18562</v>
      </c>
      <c r="E5282" s="46" t="s">
        <v>19068</v>
      </c>
      <c r="G5282" s="46" t="s">
        <v>20214</v>
      </c>
      <c r="I5282" s="46" t="s">
        <v>20360</v>
      </c>
      <c r="P5282" s="43">
        <v>43228</v>
      </c>
      <c r="R5282" s="46">
        <v>64.099999999999994</v>
      </c>
      <c r="AA5282" s="46" t="s">
        <v>20717</v>
      </c>
      <c r="AB5282" s="46" t="s">
        <v>20964</v>
      </c>
      <c r="AR5282" s="95"/>
    </row>
    <row r="5283" spans="1:44" ht="15" customHeight="1">
      <c r="A5283" s="46">
        <v>5730</v>
      </c>
      <c r="B5283" s="46">
        <v>5283</v>
      </c>
      <c r="D5283" s="46" t="s">
        <v>18563</v>
      </c>
      <c r="E5283" s="46" t="s">
        <v>19069</v>
      </c>
      <c r="G5283" s="46" t="s">
        <v>20215</v>
      </c>
      <c r="I5283" s="46" t="s">
        <v>20360</v>
      </c>
      <c r="P5283" s="43">
        <v>43228</v>
      </c>
      <c r="R5283" s="46">
        <v>6.58</v>
      </c>
      <c r="AA5283" s="46" t="s">
        <v>20717</v>
      </c>
      <c r="AB5283" s="46" t="s">
        <v>20964</v>
      </c>
      <c r="AR5283" s="95"/>
    </row>
    <row r="5284" spans="1:44" ht="15" customHeight="1">
      <c r="A5284" s="46">
        <v>5731</v>
      </c>
      <c r="B5284" s="46">
        <v>5284</v>
      </c>
      <c r="D5284" s="46" t="s">
        <v>18564</v>
      </c>
      <c r="E5284" s="46" t="s">
        <v>19070</v>
      </c>
      <c r="G5284" s="46" t="s">
        <v>20216</v>
      </c>
      <c r="I5284" s="46" t="s">
        <v>20360</v>
      </c>
      <c r="P5284" s="43">
        <v>43228</v>
      </c>
      <c r="R5284" s="46">
        <v>5.12</v>
      </c>
      <c r="AA5284" s="46" t="s">
        <v>20717</v>
      </c>
      <c r="AB5284" s="46" t="s">
        <v>20964</v>
      </c>
      <c r="AR5284" s="95"/>
    </row>
    <row r="5285" spans="1:44" ht="15" customHeight="1">
      <c r="A5285" s="46">
        <v>5732</v>
      </c>
      <c r="B5285" s="46">
        <v>5285</v>
      </c>
      <c r="D5285" s="46" t="s">
        <v>18565</v>
      </c>
      <c r="E5285" s="46" t="s">
        <v>19071</v>
      </c>
      <c r="G5285" s="46" t="s">
        <v>20217</v>
      </c>
      <c r="I5285" s="46" t="s">
        <v>20360</v>
      </c>
      <c r="P5285" s="43">
        <v>43228</v>
      </c>
      <c r="R5285" s="46">
        <v>15.1</v>
      </c>
      <c r="AA5285" s="46" t="s">
        <v>20717</v>
      </c>
      <c r="AB5285" s="46" t="s">
        <v>20964</v>
      </c>
      <c r="AR5285" s="95"/>
    </row>
    <row r="5286" spans="1:44" ht="15" customHeight="1">
      <c r="A5286" s="46">
        <v>5733</v>
      </c>
      <c r="B5286" s="46">
        <v>5286</v>
      </c>
      <c r="D5286" s="46" t="s">
        <v>18566</v>
      </c>
      <c r="E5286" s="46" t="s">
        <v>19072</v>
      </c>
      <c r="G5286" s="46" t="s">
        <v>20218</v>
      </c>
      <c r="I5286" s="46" t="s">
        <v>20360</v>
      </c>
      <c r="P5286" s="43">
        <v>43228</v>
      </c>
      <c r="R5286" s="46">
        <v>7.02</v>
      </c>
      <c r="AA5286" s="46" t="s">
        <v>20717</v>
      </c>
      <c r="AB5286" s="46" t="s">
        <v>20964</v>
      </c>
      <c r="AR5286" s="95"/>
    </row>
    <row r="5287" spans="1:44" ht="15" customHeight="1">
      <c r="A5287" s="46">
        <v>5734</v>
      </c>
      <c r="B5287" s="46">
        <v>5287</v>
      </c>
      <c r="D5287" s="46" t="s">
        <v>18567</v>
      </c>
      <c r="E5287" s="46" t="s">
        <v>19073</v>
      </c>
      <c r="G5287" s="46" t="s">
        <v>20219</v>
      </c>
      <c r="I5287" s="46" t="s">
        <v>20360</v>
      </c>
      <c r="P5287" s="43">
        <v>43228</v>
      </c>
      <c r="R5287" s="46">
        <v>1.19</v>
      </c>
      <c r="AA5287" s="46" t="s">
        <v>20717</v>
      </c>
      <c r="AB5287" s="46" t="s">
        <v>20964</v>
      </c>
      <c r="AR5287" s="95"/>
    </row>
    <row r="5288" spans="1:44" ht="15" customHeight="1">
      <c r="A5288" s="46">
        <v>5735</v>
      </c>
      <c r="B5288" s="46">
        <v>5288</v>
      </c>
      <c r="D5288" s="46" t="s">
        <v>18568</v>
      </c>
      <c r="E5288" s="46" t="s">
        <v>19074</v>
      </c>
      <c r="G5288" s="46" t="s">
        <v>20220</v>
      </c>
      <c r="I5288" s="46" t="s">
        <v>20360</v>
      </c>
      <c r="P5288" s="43">
        <v>43228</v>
      </c>
      <c r="R5288" s="46">
        <v>1.48</v>
      </c>
      <c r="AA5288" s="46" t="s">
        <v>20717</v>
      </c>
      <c r="AB5288" s="46" t="s">
        <v>20964</v>
      </c>
      <c r="AR5288" s="95"/>
    </row>
    <row r="5289" spans="1:44" ht="15" customHeight="1">
      <c r="A5289" s="46">
        <v>5736</v>
      </c>
      <c r="B5289" s="46">
        <v>5289</v>
      </c>
      <c r="D5289" s="46" t="s">
        <v>18569</v>
      </c>
      <c r="E5289" s="46" t="s">
        <v>19075</v>
      </c>
      <c r="G5289" s="46" t="s">
        <v>20221</v>
      </c>
      <c r="I5289" s="46" t="s">
        <v>20360</v>
      </c>
      <c r="P5289" s="43">
        <v>43228</v>
      </c>
      <c r="R5289" s="46">
        <v>13.7</v>
      </c>
      <c r="AA5289" s="46" t="s">
        <v>20717</v>
      </c>
      <c r="AB5289" s="46" t="s">
        <v>20964</v>
      </c>
      <c r="AR5289" s="95"/>
    </row>
    <row r="5290" spans="1:44" ht="15" customHeight="1">
      <c r="A5290" s="46">
        <v>5737</v>
      </c>
      <c r="B5290" s="46">
        <v>5290</v>
      </c>
      <c r="D5290" s="46" t="s">
        <v>18570</v>
      </c>
      <c r="E5290" s="46" t="s">
        <v>19076</v>
      </c>
      <c r="F5290" s="46" t="s">
        <v>21533</v>
      </c>
      <c r="G5290" s="46" t="s">
        <v>20222</v>
      </c>
      <c r="I5290" s="46" t="s">
        <v>20360</v>
      </c>
      <c r="J5290" s="46" t="s">
        <v>13806</v>
      </c>
      <c r="L5290" s="46" t="s">
        <v>42</v>
      </c>
      <c r="O5290" s="46" t="s">
        <v>42</v>
      </c>
      <c r="P5290" s="43">
        <v>43228</v>
      </c>
      <c r="R5290" s="46">
        <v>2.62</v>
      </c>
      <c r="AA5290" s="46" t="s">
        <v>20717</v>
      </c>
      <c r="AB5290" s="46" t="s">
        <v>20964</v>
      </c>
      <c r="AR5290" s="95"/>
    </row>
    <row r="5291" spans="1:44" ht="15" customHeight="1">
      <c r="A5291" s="46">
        <v>5738</v>
      </c>
      <c r="B5291" s="46">
        <v>5291</v>
      </c>
      <c r="D5291" s="46" t="s">
        <v>18571</v>
      </c>
      <c r="E5291" s="46" t="s">
        <v>19077</v>
      </c>
      <c r="G5291" s="46" t="s">
        <v>20223</v>
      </c>
      <c r="I5291" s="46" t="s">
        <v>20360</v>
      </c>
      <c r="P5291" s="43">
        <v>43228</v>
      </c>
      <c r="R5291" s="46">
        <v>59</v>
      </c>
      <c r="AA5291" s="46" t="s">
        <v>20717</v>
      </c>
      <c r="AB5291" s="46" t="s">
        <v>20964</v>
      </c>
      <c r="AR5291" s="95"/>
    </row>
    <row r="5292" spans="1:44" ht="15" customHeight="1">
      <c r="A5292" s="46">
        <v>5739</v>
      </c>
      <c r="B5292" s="46">
        <v>5292</v>
      </c>
      <c r="D5292" s="46" t="s">
        <v>18572</v>
      </c>
      <c r="E5292" s="46" t="s">
        <v>19078</v>
      </c>
      <c r="G5292" s="46" t="s">
        <v>20224</v>
      </c>
      <c r="I5292" s="46" t="s">
        <v>20360</v>
      </c>
      <c r="P5292" s="43">
        <v>43228</v>
      </c>
      <c r="R5292" s="46">
        <v>22.3</v>
      </c>
      <c r="AA5292" s="46" t="s">
        <v>20717</v>
      </c>
      <c r="AB5292" s="46" t="s">
        <v>20964</v>
      </c>
      <c r="AR5292" s="95"/>
    </row>
    <row r="5293" spans="1:44" ht="15" customHeight="1">
      <c r="A5293" s="46">
        <v>5740</v>
      </c>
      <c r="B5293" s="46">
        <v>5293</v>
      </c>
      <c r="D5293" s="46" t="s">
        <v>18573</v>
      </c>
      <c r="E5293" s="46" t="s">
        <v>19079</v>
      </c>
      <c r="G5293" s="46" t="s">
        <v>20225</v>
      </c>
      <c r="I5293" s="46" t="s">
        <v>20360</v>
      </c>
      <c r="P5293" s="43">
        <v>43228</v>
      </c>
      <c r="R5293" s="46">
        <v>3.88</v>
      </c>
      <c r="AA5293" s="46" t="s">
        <v>20717</v>
      </c>
      <c r="AB5293" s="46" t="s">
        <v>20964</v>
      </c>
      <c r="AR5293" s="95"/>
    </row>
    <row r="5294" spans="1:44" ht="15" customHeight="1">
      <c r="A5294" s="46">
        <v>5741</v>
      </c>
      <c r="B5294" s="46">
        <v>5294</v>
      </c>
      <c r="D5294" s="46" t="s">
        <v>18574</v>
      </c>
      <c r="E5294" s="46" t="s">
        <v>19080</v>
      </c>
      <c r="G5294" s="4" t="s">
        <v>20226</v>
      </c>
      <c r="I5294" s="46" t="s">
        <v>20360</v>
      </c>
      <c r="P5294" s="43">
        <v>43228</v>
      </c>
      <c r="R5294" s="46">
        <v>15.9</v>
      </c>
      <c r="AA5294" s="46" t="s">
        <v>20717</v>
      </c>
      <c r="AB5294" s="46" t="s">
        <v>20964</v>
      </c>
      <c r="AR5294" s="95"/>
    </row>
    <row r="5295" spans="1:44" ht="15" customHeight="1">
      <c r="A5295" s="46">
        <v>5742</v>
      </c>
      <c r="B5295" s="46">
        <v>5295</v>
      </c>
      <c r="D5295" s="46" t="s">
        <v>18575</v>
      </c>
      <c r="E5295" s="46" t="s">
        <v>19081</v>
      </c>
      <c r="G5295" s="4" t="s">
        <v>20227</v>
      </c>
      <c r="I5295" s="46" t="s">
        <v>20360</v>
      </c>
      <c r="P5295" s="43">
        <v>43228</v>
      </c>
      <c r="R5295" s="46">
        <v>21.5</v>
      </c>
      <c r="AA5295" s="46" t="s">
        <v>20717</v>
      </c>
      <c r="AB5295" s="46" t="s">
        <v>20964</v>
      </c>
      <c r="AR5295" s="95"/>
    </row>
    <row r="5296" spans="1:44" ht="15" customHeight="1">
      <c r="A5296" s="46">
        <v>5743</v>
      </c>
      <c r="B5296" s="46">
        <v>5296</v>
      </c>
      <c r="D5296" s="46" t="s">
        <v>18576</v>
      </c>
      <c r="E5296" s="46" t="s">
        <v>19082</v>
      </c>
      <c r="G5296" s="46" t="s">
        <v>20228</v>
      </c>
      <c r="I5296" s="46" t="s">
        <v>20360</v>
      </c>
      <c r="P5296" s="43">
        <v>43228</v>
      </c>
      <c r="R5296" s="46">
        <v>9.3000000000000007</v>
      </c>
      <c r="AA5296" s="46" t="s">
        <v>20717</v>
      </c>
      <c r="AB5296" s="46" t="s">
        <v>20964</v>
      </c>
      <c r="AR5296" s="95"/>
    </row>
    <row r="5297" spans="1:44" ht="15" customHeight="1">
      <c r="A5297" s="46">
        <v>5744</v>
      </c>
      <c r="B5297" s="46">
        <v>5297</v>
      </c>
      <c r="D5297" s="46" t="s">
        <v>18577</v>
      </c>
      <c r="E5297" s="46" t="s">
        <v>19083</v>
      </c>
      <c r="G5297" s="46" t="s">
        <v>20229</v>
      </c>
      <c r="I5297" s="46" t="s">
        <v>20360</v>
      </c>
      <c r="P5297" s="43">
        <v>43228</v>
      </c>
      <c r="R5297" s="46">
        <v>11</v>
      </c>
      <c r="AA5297" s="46" t="s">
        <v>20717</v>
      </c>
      <c r="AB5297" s="46" t="s">
        <v>20964</v>
      </c>
      <c r="AR5297" s="95"/>
    </row>
    <row r="5298" spans="1:44" ht="15" customHeight="1">
      <c r="A5298" s="46">
        <v>5745</v>
      </c>
      <c r="B5298" s="46">
        <v>5298</v>
      </c>
      <c r="D5298" s="46" t="s">
        <v>18578</v>
      </c>
      <c r="E5298" s="46" t="s">
        <v>19084</v>
      </c>
      <c r="G5298" s="46" t="s">
        <v>20230</v>
      </c>
      <c r="I5298" s="46" t="s">
        <v>20360</v>
      </c>
      <c r="P5298" s="43">
        <v>43228</v>
      </c>
      <c r="R5298" s="46">
        <v>33.799999999999997</v>
      </c>
      <c r="AA5298" s="46" t="s">
        <v>20717</v>
      </c>
      <c r="AB5298" s="46" t="s">
        <v>20964</v>
      </c>
      <c r="AR5298" s="95"/>
    </row>
    <row r="5299" spans="1:44" ht="15" customHeight="1">
      <c r="A5299" s="46">
        <v>5746</v>
      </c>
      <c r="B5299" s="46">
        <v>5299</v>
      </c>
      <c r="D5299" s="46" t="s">
        <v>18579</v>
      </c>
      <c r="E5299" s="46" t="s">
        <v>19085</v>
      </c>
      <c r="G5299" s="46" t="s">
        <v>20231</v>
      </c>
      <c r="I5299" s="46" t="s">
        <v>20360</v>
      </c>
      <c r="P5299" s="43">
        <v>43228</v>
      </c>
      <c r="R5299" s="46">
        <v>19.3</v>
      </c>
      <c r="AA5299" s="46" t="s">
        <v>20717</v>
      </c>
      <c r="AB5299" s="46" t="s">
        <v>20964</v>
      </c>
      <c r="AR5299" s="95"/>
    </row>
    <row r="5300" spans="1:44" ht="15" customHeight="1">
      <c r="A5300" s="46">
        <v>5747</v>
      </c>
      <c r="B5300" s="46">
        <v>5300</v>
      </c>
      <c r="D5300" s="46" t="s">
        <v>18580</v>
      </c>
      <c r="E5300" s="46" t="s">
        <v>19086</v>
      </c>
      <c r="G5300" s="46" t="s">
        <v>20232</v>
      </c>
      <c r="I5300" s="46" t="s">
        <v>20360</v>
      </c>
      <c r="P5300" s="43">
        <v>43228</v>
      </c>
      <c r="R5300" s="46">
        <v>40.9</v>
      </c>
      <c r="AA5300" s="46" t="s">
        <v>20717</v>
      </c>
      <c r="AB5300" s="46" t="s">
        <v>20964</v>
      </c>
      <c r="AR5300" s="95"/>
    </row>
    <row r="5301" spans="1:44" ht="15" customHeight="1">
      <c r="A5301" s="46">
        <v>5748</v>
      </c>
      <c r="B5301" s="46">
        <v>5301</v>
      </c>
      <c r="D5301" s="46" t="s">
        <v>18581</v>
      </c>
      <c r="E5301" s="46" t="s">
        <v>19087</v>
      </c>
      <c r="G5301" s="46" t="s">
        <v>20233</v>
      </c>
      <c r="I5301" s="46" t="s">
        <v>20360</v>
      </c>
      <c r="P5301" s="43">
        <v>43228</v>
      </c>
      <c r="R5301" s="46">
        <v>105</v>
      </c>
      <c r="AA5301" s="46" t="s">
        <v>20717</v>
      </c>
      <c r="AB5301" s="46" t="s">
        <v>20964</v>
      </c>
      <c r="AR5301" s="95"/>
    </row>
    <row r="5302" spans="1:44" ht="15" customHeight="1">
      <c r="A5302" s="46">
        <v>5749</v>
      </c>
      <c r="B5302" s="46">
        <v>5302</v>
      </c>
      <c r="D5302" s="46" t="s">
        <v>18582</v>
      </c>
      <c r="E5302" s="46" t="s">
        <v>19088</v>
      </c>
      <c r="G5302" s="46" t="s">
        <v>20234</v>
      </c>
      <c r="I5302" s="46" t="s">
        <v>20360</v>
      </c>
      <c r="P5302" s="43">
        <v>43228</v>
      </c>
      <c r="R5302" s="46">
        <v>188</v>
      </c>
      <c r="AA5302" s="46" t="s">
        <v>20717</v>
      </c>
      <c r="AB5302" s="46" t="s">
        <v>20964</v>
      </c>
      <c r="AR5302" s="95"/>
    </row>
    <row r="5303" spans="1:44" ht="15" customHeight="1">
      <c r="A5303" s="46">
        <v>5750</v>
      </c>
      <c r="B5303" s="46">
        <v>5303</v>
      </c>
      <c r="D5303" s="46" t="s">
        <v>18583</v>
      </c>
      <c r="E5303" s="46" t="s">
        <v>19089</v>
      </c>
      <c r="G5303" s="46" t="s">
        <v>20235</v>
      </c>
      <c r="I5303" s="46" t="s">
        <v>20360</v>
      </c>
      <c r="P5303" s="43">
        <v>43229</v>
      </c>
      <c r="R5303" s="46">
        <v>9.69</v>
      </c>
      <c r="AA5303" s="46" t="s">
        <v>20717</v>
      </c>
      <c r="AB5303" s="46" t="s">
        <v>20964</v>
      </c>
      <c r="AR5303" s="95"/>
    </row>
    <row r="5304" spans="1:44" ht="15" customHeight="1">
      <c r="A5304" s="46">
        <v>5751</v>
      </c>
      <c r="B5304" s="46">
        <v>5304</v>
      </c>
      <c r="D5304" s="46" t="s">
        <v>18584</v>
      </c>
      <c r="E5304" s="46" t="s">
        <v>19090</v>
      </c>
      <c r="G5304" s="46" t="s">
        <v>20236</v>
      </c>
      <c r="I5304" s="46" t="s">
        <v>20360</v>
      </c>
      <c r="P5304" s="43">
        <v>43229</v>
      </c>
      <c r="R5304" s="46">
        <v>3.19</v>
      </c>
      <c r="AA5304" s="46" t="s">
        <v>20717</v>
      </c>
      <c r="AB5304" s="46" t="s">
        <v>20964</v>
      </c>
      <c r="AR5304" s="95"/>
    </row>
    <row r="5305" spans="1:44" ht="15" customHeight="1">
      <c r="A5305" s="46">
        <v>5752</v>
      </c>
      <c r="B5305" s="46">
        <v>5305</v>
      </c>
      <c r="D5305" s="46" t="s">
        <v>18585</v>
      </c>
      <c r="E5305" s="46" t="s">
        <v>19091</v>
      </c>
      <c r="F5305" s="46" t="s">
        <v>21533</v>
      </c>
      <c r="G5305" s="46" t="s">
        <v>20237</v>
      </c>
      <c r="I5305" s="46" t="s">
        <v>20360</v>
      </c>
      <c r="J5305" s="46" t="s">
        <v>13806</v>
      </c>
      <c r="L5305" s="46" t="s">
        <v>42</v>
      </c>
      <c r="O5305" s="46" t="s">
        <v>42</v>
      </c>
      <c r="P5305" s="43">
        <v>43229</v>
      </c>
      <c r="R5305" s="46">
        <v>1.8</v>
      </c>
      <c r="AA5305" s="46" t="s">
        <v>20717</v>
      </c>
      <c r="AB5305" s="46" t="s">
        <v>20964</v>
      </c>
      <c r="AR5305" s="95"/>
    </row>
    <row r="5306" spans="1:44" ht="15" customHeight="1">
      <c r="A5306" s="46">
        <v>5753</v>
      </c>
      <c r="B5306" s="46">
        <v>5306</v>
      </c>
      <c r="D5306" s="46" t="s">
        <v>18586</v>
      </c>
      <c r="E5306" s="46" t="s">
        <v>19092</v>
      </c>
      <c r="G5306" s="46" t="s">
        <v>20238</v>
      </c>
      <c r="I5306" s="46" t="s">
        <v>20360</v>
      </c>
      <c r="P5306" s="43">
        <v>43229</v>
      </c>
      <c r="R5306" s="46">
        <v>9.91</v>
      </c>
      <c r="AA5306" s="46" t="s">
        <v>20717</v>
      </c>
      <c r="AB5306" s="46" t="s">
        <v>20964</v>
      </c>
      <c r="AR5306" s="95"/>
    </row>
    <row r="5307" spans="1:44" ht="15" customHeight="1">
      <c r="A5307" s="46">
        <v>5754</v>
      </c>
      <c r="B5307" s="46">
        <v>5307</v>
      </c>
      <c r="D5307" s="46" t="s">
        <v>18587</v>
      </c>
      <c r="E5307" s="46" t="s">
        <v>19093</v>
      </c>
      <c r="G5307" s="46" t="s">
        <v>20239</v>
      </c>
      <c r="I5307" s="46" t="s">
        <v>20360</v>
      </c>
      <c r="P5307" s="43">
        <v>43229</v>
      </c>
      <c r="R5307" s="46">
        <v>9.1199999999999992</v>
      </c>
      <c r="AA5307" s="46" t="s">
        <v>20717</v>
      </c>
      <c r="AB5307" s="46" t="s">
        <v>20964</v>
      </c>
      <c r="AR5307" s="95"/>
    </row>
    <row r="5308" spans="1:44" ht="15" customHeight="1">
      <c r="A5308" s="46">
        <v>5755</v>
      </c>
      <c r="B5308" s="46">
        <v>5308</v>
      </c>
      <c r="D5308" s="46" t="s">
        <v>18588</v>
      </c>
      <c r="E5308" s="46" t="s">
        <v>19094</v>
      </c>
      <c r="G5308" s="46" t="s">
        <v>20240</v>
      </c>
      <c r="I5308" s="46" t="s">
        <v>20360</v>
      </c>
      <c r="P5308" s="43">
        <v>43229</v>
      </c>
      <c r="R5308" s="46">
        <v>6.68</v>
      </c>
      <c r="AA5308" s="46" t="s">
        <v>20717</v>
      </c>
      <c r="AB5308" s="46" t="s">
        <v>20964</v>
      </c>
      <c r="AR5308" s="95"/>
    </row>
    <row r="5309" spans="1:44" ht="15" customHeight="1">
      <c r="A5309" s="46">
        <v>5756</v>
      </c>
      <c r="B5309" s="46">
        <v>5309</v>
      </c>
      <c r="D5309" s="46" t="s">
        <v>18589</v>
      </c>
      <c r="E5309" s="46" t="s">
        <v>19095</v>
      </c>
      <c r="G5309" s="46" t="s">
        <v>20241</v>
      </c>
      <c r="I5309" s="46" t="s">
        <v>20360</v>
      </c>
      <c r="P5309" s="43">
        <v>43229</v>
      </c>
      <c r="R5309" s="46">
        <v>20</v>
      </c>
      <c r="AA5309" s="46" t="s">
        <v>20717</v>
      </c>
      <c r="AB5309" s="46" t="s">
        <v>20964</v>
      </c>
      <c r="AR5309" s="95"/>
    </row>
    <row r="5310" spans="1:44" ht="15" customHeight="1">
      <c r="A5310" s="46">
        <v>5757</v>
      </c>
      <c r="B5310" s="46">
        <v>5310</v>
      </c>
      <c r="D5310" s="46" t="s">
        <v>18590</v>
      </c>
      <c r="E5310" s="46" t="s">
        <v>19096</v>
      </c>
      <c r="G5310" s="46" t="s">
        <v>20242</v>
      </c>
      <c r="I5310" s="46" t="s">
        <v>20360</v>
      </c>
      <c r="P5310" s="43">
        <v>43229</v>
      </c>
      <c r="R5310" s="46">
        <v>4.43</v>
      </c>
      <c r="AA5310" s="46" t="s">
        <v>20717</v>
      </c>
      <c r="AB5310" s="46" t="s">
        <v>20964</v>
      </c>
      <c r="AR5310" s="95"/>
    </row>
    <row r="5311" spans="1:44" ht="15" customHeight="1">
      <c r="A5311" s="46">
        <v>5758</v>
      </c>
      <c r="B5311" s="46">
        <v>5311</v>
      </c>
      <c r="D5311" s="46" t="s">
        <v>18591</v>
      </c>
      <c r="E5311" s="46" t="s">
        <v>19097</v>
      </c>
      <c r="G5311" s="46" t="s">
        <v>20243</v>
      </c>
      <c r="I5311" s="46" t="s">
        <v>20360</v>
      </c>
      <c r="P5311" s="43">
        <v>43229</v>
      </c>
      <c r="R5311" s="46">
        <v>45.6</v>
      </c>
      <c r="AA5311" s="46" t="s">
        <v>20717</v>
      </c>
      <c r="AB5311" s="46" t="s">
        <v>20964</v>
      </c>
      <c r="AR5311" s="95"/>
    </row>
    <row r="5312" spans="1:44" ht="15" customHeight="1">
      <c r="A5312" s="46">
        <v>5759</v>
      </c>
      <c r="B5312" s="46">
        <v>5312</v>
      </c>
      <c r="D5312" s="46" t="s">
        <v>18592</v>
      </c>
      <c r="E5312" s="46" t="s">
        <v>19098</v>
      </c>
      <c r="G5312" s="46" t="s">
        <v>20244</v>
      </c>
      <c r="I5312" s="46" t="s">
        <v>20360</v>
      </c>
      <c r="P5312" s="43">
        <v>43229</v>
      </c>
      <c r="R5312" s="46">
        <v>28.1</v>
      </c>
      <c r="AA5312" s="46" t="s">
        <v>20717</v>
      </c>
      <c r="AB5312" s="46" t="s">
        <v>20964</v>
      </c>
      <c r="AR5312" s="95"/>
    </row>
    <row r="5313" spans="1:44" ht="15" customHeight="1">
      <c r="A5313" s="46">
        <v>5760</v>
      </c>
      <c r="B5313" s="46">
        <v>5313</v>
      </c>
      <c r="D5313" s="46" t="s">
        <v>18593</v>
      </c>
      <c r="E5313" s="46" t="s">
        <v>19099</v>
      </c>
      <c r="G5313" s="46" t="s">
        <v>20245</v>
      </c>
      <c r="I5313" s="46" t="s">
        <v>20360</v>
      </c>
      <c r="P5313" s="43">
        <v>43229</v>
      </c>
      <c r="R5313" s="46">
        <v>58</v>
      </c>
      <c r="AA5313" s="46" t="s">
        <v>20717</v>
      </c>
      <c r="AB5313" s="46" t="s">
        <v>20964</v>
      </c>
      <c r="AR5313" s="95"/>
    </row>
    <row r="5314" spans="1:44" ht="15" customHeight="1">
      <c r="A5314" s="46">
        <v>5761</v>
      </c>
      <c r="B5314" s="46">
        <v>5314</v>
      </c>
      <c r="D5314" s="46" t="s">
        <v>18594</v>
      </c>
      <c r="E5314" s="46" t="s">
        <v>19100</v>
      </c>
      <c r="G5314" s="46" t="s">
        <v>20246</v>
      </c>
      <c r="I5314" s="46" t="s">
        <v>20360</v>
      </c>
      <c r="P5314" s="43">
        <v>43229</v>
      </c>
      <c r="R5314" s="46">
        <v>37.799999999999997</v>
      </c>
      <c r="AA5314" s="46" t="s">
        <v>20717</v>
      </c>
      <c r="AB5314" s="46" t="s">
        <v>20964</v>
      </c>
      <c r="AR5314" s="95"/>
    </row>
    <row r="5315" spans="1:44" ht="15" customHeight="1">
      <c r="A5315" s="46">
        <v>5762</v>
      </c>
      <c r="B5315" s="46">
        <v>5315</v>
      </c>
      <c r="D5315" s="46" t="s">
        <v>18595</v>
      </c>
      <c r="E5315" s="46" t="s">
        <v>19101</v>
      </c>
      <c r="F5315" s="46" t="s">
        <v>21533</v>
      </c>
      <c r="G5315" s="46" t="s">
        <v>20247</v>
      </c>
      <c r="I5315" s="46" t="s">
        <v>20360</v>
      </c>
      <c r="J5315" s="46" t="s">
        <v>13806</v>
      </c>
      <c r="L5315" s="46" t="s">
        <v>42</v>
      </c>
      <c r="O5315" s="46" t="s">
        <v>42</v>
      </c>
      <c r="P5315" s="43">
        <v>43229</v>
      </c>
      <c r="R5315" s="46">
        <v>1.25</v>
      </c>
      <c r="AA5315" s="46" t="s">
        <v>20717</v>
      </c>
      <c r="AB5315" s="46" t="s">
        <v>20964</v>
      </c>
      <c r="AR5315" s="95"/>
    </row>
    <row r="5316" spans="1:44" ht="15" customHeight="1">
      <c r="A5316" s="46">
        <v>5763</v>
      </c>
      <c r="B5316" s="46">
        <v>5316</v>
      </c>
      <c r="D5316" s="46" t="s">
        <v>18596</v>
      </c>
      <c r="E5316" s="46" t="s">
        <v>19102</v>
      </c>
      <c r="G5316" s="46" t="s">
        <v>20248</v>
      </c>
      <c r="I5316" s="46" t="s">
        <v>20360</v>
      </c>
      <c r="P5316" s="43">
        <v>43229</v>
      </c>
      <c r="R5316" s="46">
        <v>4.38</v>
      </c>
      <c r="AA5316" s="46" t="s">
        <v>20717</v>
      </c>
      <c r="AB5316" s="46" t="s">
        <v>20964</v>
      </c>
      <c r="AR5316" s="95"/>
    </row>
    <row r="5317" spans="1:44" ht="15" customHeight="1">
      <c r="A5317" s="46">
        <v>5764</v>
      </c>
      <c r="B5317" s="46">
        <v>5317</v>
      </c>
      <c r="D5317" s="46" t="s">
        <v>18597</v>
      </c>
      <c r="E5317" s="46" t="s">
        <v>19103</v>
      </c>
      <c r="F5317" s="46" t="s">
        <v>21533</v>
      </c>
      <c r="G5317" s="46" t="s">
        <v>20249</v>
      </c>
      <c r="I5317" s="46" t="s">
        <v>20360</v>
      </c>
      <c r="J5317" s="46" t="s">
        <v>13806</v>
      </c>
      <c r="L5317" s="46" t="s">
        <v>42</v>
      </c>
      <c r="O5317" s="46" t="s">
        <v>42</v>
      </c>
      <c r="P5317" s="43">
        <v>43229</v>
      </c>
      <c r="R5317" s="46">
        <v>1.06</v>
      </c>
      <c r="AA5317" s="46" t="s">
        <v>20717</v>
      </c>
      <c r="AB5317" s="46" t="s">
        <v>20964</v>
      </c>
      <c r="AR5317" s="95"/>
    </row>
    <row r="5318" spans="1:44" ht="15" customHeight="1">
      <c r="A5318" s="46">
        <v>5765</v>
      </c>
      <c r="B5318" s="46">
        <v>5318</v>
      </c>
      <c r="D5318" s="46" t="s">
        <v>18598</v>
      </c>
      <c r="E5318" s="46" t="s">
        <v>19104</v>
      </c>
      <c r="F5318" s="46" t="s">
        <v>21533</v>
      </c>
      <c r="G5318" s="46" t="s">
        <v>20250</v>
      </c>
      <c r="I5318" s="46" t="s">
        <v>20360</v>
      </c>
      <c r="J5318" s="46" t="s">
        <v>13806</v>
      </c>
      <c r="L5318" s="46" t="s">
        <v>42</v>
      </c>
      <c r="O5318" s="46" t="s">
        <v>42</v>
      </c>
      <c r="P5318" s="43">
        <v>43229</v>
      </c>
      <c r="R5318" s="46">
        <v>1.64</v>
      </c>
      <c r="AA5318" s="46" t="s">
        <v>20717</v>
      </c>
      <c r="AB5318" s="46" t="s">
        <v>20964</v>
      </c>
      <c r="AR5318" s="95"/>
    </row>
    <row r="5319" spans="1:44" ht="15" customHeight="1">
      <c r="A5319" s="46">
        <v>5766</v>
      </c>
      <c r="B5319" s="46">
        <v>5319</v>
      </c>
      <c r="D5319" s="46" t="s">
        <v>18599</v>
      </c>
      <c r="E5319" s="46" t="s">
        <v>19105</v>
      </c>
      <c r="G5319" s="46" t="s">
        <v>20251</v>
      </c>
      <c r="I5319" s="46" t="s">
        <v>20360</v>
      </c>
      <c r="P5319" s="43">
        <v>43229</v>
      </c>
      <c r="R5319" s="46">
        <v>26</v>
      </c>
      <c r="AA5319" s="46" t="s">
        <v>20717</v>
      </c>
      <c r="AB5319" s="46" t="s">
        <v>20964</v>
      </c>
      <c r="AR5319" s="95"/>
    </row>
    <row r="5320" spans="1:44" ht="15" customHeight="1">
      <c r="A5320" s="46">
        <v>5767</v>
      </c>
      <c r="B5320" s="46">
        <v>5320</v>
      </c>
      <c r="D5320" s="46" t="s">
        <v>18600</v>
      </c>
      <c r="E5320" s="46" t="s">
        <v>19106</v>
      </c>
      <c r="G5320" s="46" t="s">
        <v>20252</v>
      </c>
      <c r="I5320" s="46" t="s">
        <v>20360</v>
      </c>
      <c r="P5320" s="43">
        <v>43229</v>
      </c>
      <c r="R5320" s="46">
        <v>9.68</v>
      </c>
      <c r="AA5320" s="46" t="s">
        <v>20717</v>
      </c>
      <c r="AB5320" s="46" t="s">
        <v>20964</v>
      </c>
      <c r="AR5320" s="95"/>
    </row>
    <row r="5321" spans="1:44" ht="15" customHeight="1">
      <c r="A5321" s="46">
        <v>5768</v>
      </c>
      <c r="B5321" s="46">
        <v>5321</v>
      </c>
      <c r="D5321" s="46" t="s">
        <v>18601</v>
      </c>
      <c r="E5321" s="46" t="s">
        <v>19107</v>
      </c>
      <c r="G5321" s="46" t="s">
        <v>20253</v>
      </c>
      <c r="I5321" s="46" t="s">
        <v>20360</v>
      </c>
      <c r="P5321" s="43">
        <v>43229</v>
      </c>
      <c r="R5321" s="46">
        <v>10.199999999999999</v>
      </c>
      <c r="AA5321" s="46" t="s">
        <v>20717</v>
      </c>
      <c r="AB5321" s="46" t="s">
        <v>20964</v>
      </c>
      <c r="AR5321" s="95"/>
    </row>
    <row r="5322" spans="1:44" ht="15" customHeight="1">
      <c r="A5322" s="46">
        <v>5769</v>
      </c>
      <c r="B5322" s="46">
        <v>5322</v>
      </c>
      <c r="D5322" s="46" t="s">
        <v>18602</v>
      </c>
      <c r="E5322" s="46" t="s">
        <v>19108</v>
      </c>
      <c r="G5322" s="46" t="s">
        <v>20254</v>
      </c>
      <c r="I5322" s="46" t="s">
        <v>20360</v>
      </c>
      <c r="P5322" s="43">
        <v>43229</v>
      </c>
      <c r="R5322" s="46">
        <v>25.7</v>
      </c>
      <c r="AA5322" s="46" t="s">
        <v>20717</v>
      </c>
      <c r="AB5322" s="46" t="s">
        <v>20964</v>
      </c>
      <c r="AR5322" s="95"/>
    </row>
    <row r="5323" spans="1:44" ht="15" customHeight="1">
      <c r="A5323" s="46">
        <v>5770</v>
      </c>
      <c r="B5323" s="46">
        <v>5323</v>
      </c>
      <c r="D5323" s="46" t="s">
        <v>18603</v>
      </c>
      <c r="E5323" s="46" t="s">
        <v>19109</v>
      </c>
      <c r="G5323" s="46" t="s">
        <v>20255</v>
      </c>
      <c r="I5323" s="46" t="s">
        <v>20360</v>
      </c>
      <c r="P5323" s="43">
        <v>43229</v>
      </c>
      <c r="R5323" s="46">
        <v>47.8</v>
      </c>
      <c r="AA5323" s="46" t="s">
        <v>20717</v>
      </c>
      <c r="AB5323" s="46" t="s">
        <v>20964</v>
      </c>
      <c r="AR5323" s="95"/>
    </row>
    <row r="5324" spans="1:44" ht="15" customHeight="1">
      <c r="A5324" s="46">
        <v>5771</v>
      </c>
      <c r="B5324" s="46">
        <v>5324</v>
      </c>
      <c r="D5324" s="46" t="s">
        <v>18604</v>
      </c>
      <c r="E5324" s="46" t="s">
        <v>19110</v>
      </c>
      <c r="G5324" s="46" t="s">
        <v>20256</v>
      </c>
      <c r="I5324" s="46" t="s">
        <v>20360</v>
      </c>
      <c r="P5324" s="43">
        <v>43229</v>
      </c>
      <c r="R5324" s="46">
        <v>27.6</v>
      </c>
      <c r="AA5324" s="46" t="s">
        <v>20717</v>
      </c>
      <c r="AB5324" s="46" t="s">
        <v>20964</v>
      </c>
      <c r="AR5324" s="95"/>
    </row>
    <row r="5325" spans="1:44" ht="15" customHeight="1">
      <c r="A5325" s="46">
        <v>5772</v>
      </c>
      <c r="B5325" s="46">
        <v>5325</v>
      </c>
      <c r="D5325" s="46" t="s">
        <v>18605</v>
      </c>
      <c r="E5325" s="46" t="s">
        <v>19111</v>
      </c>
      <c r="G5325" s="46" t="s">
        <v>20257</v>
      </c>
      <c r="I5325" s="46" t="s">
        <v>20360</v>
      </c>
      <c r="P5325" s="43">
        <v>43229</v>
      </c>
      <c r="R5325" s="46">
        <v>38.200000000000003</v>
      </c>
      <c r="AA5325" s="46" t="s">
        <v>20717</v>
      </c>
      <c r="AB5325" s="46" t="s">
        <v>20964</v>
      </c>
      <c r="AR5325" s="95"/>
    </row>
    <row r="5326" spans="1:44" ht="15" customHeight="1">
      <c r="A5326" s="46">
        <v>5773</v>
      </c>
      <c r="B5326" s="46">
        <v>5326</v>
      </c>
      <c r="D5326" s="46" t="s">
        <v>18606</v>
      </c>
      <c r="E5326" s="46" t="s">
        <v>19112</v>
      </c>
      <c r="G5326" s="46" t="s">
        <v>20258</v>
      </c>
      <c r="I5326" s="46" t="s">
        <v>20360</v>
      </c>
      <c r="P5326" s="43">
        <v>43229</v>
      </c>
      <c r="R5326" s="46">
        <v>10.6</v>
      </c>
      <c r="AA5326" s="46" t="s">
        <v>20717</v>
      </c>
      <c r="AB5326" s="46" t="s">
        <v>20964</v>
      </c>
      <c r="AR5326" s="95"/>
    </row>
    <row r="5327" spans="1:44" ht="15" customHeight="1">
      <c r="A5327" s="46">
        <v>5774</v>
      </c>
      <c r="B5327" s="46">
        <v>5327</v>
      </c>
      <c r="D5327" s="46" t="s">
        <v>18607</v>
      </c>
      <c r="E5327" s="46" t="s">
        <v>19113</v>
      </c>
      <c r="G5327" s="46" t="s">
        <v>20259</v>
      </c>
      <c r="I5327" s="46" t="s">
        <v>20360</v>
      </c>
      <c r="P5327" s="43">
        <v>43257</v>
      </c>
      <c r="R5327" s="46">
        <v>59</v>
      </c>
      <c r="AA5327" s="46" t="s">
        <v>20717</v>
      </c>
      <c r="AB5327" s="46" t="s">
        <v>20964</v>
      </c>
      <c r="AR5327" s="95"/>
    </row>
    <row r="5328" spans="1:44" ht="15" customHeight="1">
      <c r="A5328" s="46">
        <v>5775</v>
      </c>
      <c r="B5328" s="46">
        <v>5328</v>
      </c>
      <c r="D5328" s="46" t="s">
        <v>18608</v>
      </c>
      <c r="E5328" s="46" t="s">
        <v>19114</v>
      </c>
      <c r="G5328" s="46" t="s">
        <v>20260</v>
      </c>
      <c r="I5328" s="46" t="s">
        <v>20360</v>
      </c>
      <c r="P5328" s="43">
        <v>43257</v>
      </c>
      <c r="R5328" s="46">
        <v>56</v>
      </c>
      <c r="AA5328" s="46" t="s">
        <v>20717</v>
      </c>
      <c r="AB5328" s="46" t="s">
        <v>20964</v>
      </c>
      <c r="AR5328" s="95"/>
    </row>
    <row r="5329" spans="1:44" ht="15" customHeight="1">
      <c r="A5329" s="46">
        <v>5776</v>
      </c>
      <c r="B5329" s="46">
        <v>5329</v>
      </c>
      <c r="D5329" s="46" t="s">
        <v>18609</v>
      </c>
      <c r="E5329" s="46" t="s">
        <v>19115</v>
      </c>
      <c r="G5329" s="46" t="s">
        <v>20261</v>
      </c>
      <c r="I5329" s="46" t="s">
        <v>20360</v>
      </c>
      <c r="P5329" s="43">
        <v>43257</v>
      </c>
      <c r="R5329" s="46">
        <v>53</v>
      </c>
      <c r="AA5329" s="46" t="s">
        <v>20717</v>
      </c>
      <c r="AB5329" s="46" t="s">
        <v>20964</v>
      </c>
      <c r="AR5329" s="95"/>
    </row>
    <row r="5330" spans="1:44" ht="15" customHeight="1">
      <c r="A5330" s="46">
        <v>5777</v>
      </c>
      <c r="B5330" s="46">
        <v>5330</v>
      </c>
      <c r="D5330" s="46" t="s">
        <v>18610</v>
      </c>
      <c r="E5330" s="46" t="s">
        <v>19116</v>
      </c>
      <c r="G5330" s="46" t="s">
        <v>20262</v>
      </c>
      <c r="I5330" s="46" t="s">
        <v>20360</v>
      </c>
      <c r="P5330" s="43">
        <v>43257</v>
      </c>
      <c r="R5330" s="46">
        <v>54</v>
      </c>
      <c r="AA5330" s="46" t="s">
        <v>20717</v>
      </c>
      <c r="AB5330" s="46" t="s">
        <v>20964</v>
      </c>
      <c r="AR5330" s="95"/>
    </row>
    <row r="5331" spans="1:44" ht="15" customHeight="1">
      <c r="A5331" s="46">
        <v>5778</v>
      </c>
      <c r="B5331" s="46">
        <v>5331</v>
      </c>
      <c r="D5331" s="46" t="s">
        <v>18611</v>
      </c>
      <c r="E5331" s="46" t="s">
        <v>19117</v>
      </c>
      <c r="G5331" s="46" t="s">
        <v>20263</v>
      </c>
      <c r="I5331" s="46" t="s">
        <v>20360</v>
      </c>
      <c r="P5331" s="43">
        <v>43257</v>
      </c>
      <c r="R5331" s="46">
        <v>54</v>
      </c>
      <c r="AA5331" s="46" t="s">
        <v>20717</v>
      </c>
      <c r="AB5331" s="46" t="s">
        <v>20964</v>
      </c>
      <c r="AR5331" s="95"/>
    </row>
    <row r="5332" spans="1:44" ht="15" customHeight="1">
      <c r="A5332" s="46">
        <v>5779</v>
      </c>
      <c r="B5332" s="46">
        <v>5332</v>
      </c>
      <c r="D5332" s="46" t="s">
        <v>18612</v>
      </c>
      <c r="E5332" s="46" t="s">
        <v>19118</v>
      </c>
      <c r="G5332" s="46" t="s">
        <v>20264</v>
      </c>
      <c r="I5332" s="46" t="s">
        <v>20360</v>
      </c>
      <c r="P5332" s="43">
        <v>43257</v>
      </c>
      <c r="R5332" s="46">
        <v>53</v>
      </c>
      <c r="AA5332" s="46" t="s">
        <v>20717</v>
      </c>
      <c r="AB5332" s="46" t="s">
        <v>20964</v>
      </c>
      <c r="AR5332" s="95"/>
    </row>
    <row r="5333" spans="1:44" ht="15" customHeight="1">
      <c r="A5333" s="46">
        <v>5780</v>
      </c>
      <c r="B5333" s="46">
        <v>5333</v>
      </c>
      <c r="D5333" s="46" t="s">
        <v>18613</v>
      </c>
      <c r="E5333" s="46" t="s">
        <v>19119</v>
      </c>
      <c r="G5333" s="46" t="s">
        <v>20265</v>
      </c>
      <c r="I5333" s="46" t="s">
        <v>20360</v>
      </c>
      <c r="P5333" s="43">
        <v>43257</v>
      </c>
      <c r="R5333" s="46">
        <v>57</v>
      </c>
      <c r="AA5333" s="46" t="s">
        <v>20717</v>
      </c>
      <c r="AB5333" s="46" t="s">
        <v>20964</v>
      </c>
      <c r="AR5333" s="95"/>
    </row>
    <row r="5334" spans="1:44" ht="15" customHeight="1">
      <c r="A5334" s="46">
        <v>5781</v>
      </c>
      <c r="B5334" s="46">
        <v>5334</v>
      </c>
      <c r="D5334" s="46" t="s">
        <v>18614</v>
      </c>
      <c r="E5334" s="46" t="s">
        <v>19120</v>
      </c>
      <c r="G5334" s="46" t="s">
        <v>20266</v>
      </c>
      <c r="I5334" s="46" t="s">
        <v>20360</v>
      </c>
      <c r="P5334" s="43">
        <v>43257</v>
      </c>
      <c r="R5334" s="46">
        <v>263</v>
      </c>
      <c r="AA5334" s="46" t="s">
        <v>20717</v>
      </c>
      <c r="AB5334" s="46" t="s">
        <v>20964</v>
      </c>
      <c r="AR5334" s="95"/>
    </row>
    <row r="5335" spans="1:44" ht="15" customHeight="1">
      <c r="A5335" s="46">
        <v>5782</v>
      </c>
      <c r="B5335" s="46">
        <v>5335</v>
      </c>
      <c r="D5335" s="46" t="s">
        <v>18615</v>
      </c>
      <c r="E5335" s="46" t="s">
        <v>19121</v>
      </c>
      <c r="G5335" s="46" t="s">
        <v>20267</v>
      </c>
      <c r="I5335" s="46" t="s">
        <v>20360</v>
      </c>
      <c r="P5335" s="43">
        <v>43257</v>
      </c>
      <c r="R5335" s="46">
        <v>58</v>
      </c>
      <c r="AA5335" s="46" t="s">
        <v>20717</v>
      </c>
      <c r="AB5335" s="46" t="s">
        <v>20964</v>
      </c>
      <c r="AR5335" s="95"/>
    </row>
    <row r="5336" spans="1:44" ht="15" customHeight="1">
      <c r="A5336" s="46">
        <v>5783</v>
      </c>
      <c r="B5336" s="46">
        <v>5336</v>
      </c>
      <c r="D5336" s="46" t="s">
        <v>18616</v>
      </c>
      <c r="E5336" s="46" t="s">
        <v>19122</v>
      </c>
      <c r="G5336" s="46" t="s">
        <v>20268</v>
      </c>
      <c r="I5336" s="46" t="s">
        <v>20360</v>
      </c>
      <c r="P5336" s="43">
        <v>43257</v>
      </c>
      <c r="R5336" s="46">
        <v>99.3</v>
      </c>
      <c r="AA5336" s="46" t="s">
        <v>20717</v>
      </c>
      <c r="AB5336" s="46" t="s">
        <v>20964</v>
      </c>
      <c r="AR5336" s="95"/>
    </row>
    <row r="5337" spans="1:44" ht="15" customHeight="1">
      <c r="A5337" s="46">
        <v>5784</v>
      </c>
      <c r="B5337" s="46">
        <v>5337</v>
      </c>
      <c r="D5337" s="46" t="s">
        <v>18617</v>
      </c>
      <c r="E5337" s="46" t="s">
        <v>19123</v>
      </c>
      <c r="G5337" s="46" t="s">
        <v>20269</v>
      </c>
      <c r="I5337" s="46" t="s">
        <v>20360</v>
      </c>
      <c r="P5337" s="43">
        <v>43257</v>
      </c>
      <c r="R5337" s="46">
        <v>54</v>
      </c>
      <c r="AA5337" s="46" t="s">
        <v>20717</v>
      </c>
      <c r="AB5337" s="46" t="s">
        <v>20964</v>
      </c>
      <c r="AR5337" s="95"/>
    </row>
    <row r="5338" spans="1:44" ht="15" customHeight="1">
      <c r="A5338" s="46">
        <v>5785</v>
      </c>
      <c r="B5338" s="46">
        <v>5338</v>
      </c>
      <c r="D5338" s="46" t="s">
        <v>18618</v>
      </c>
      <c r="E5338" s="46" t="s">
        <v>19124</v>
      </c>
      <c r="G5338" s="46" t="s">
        <v>20270</v>
      </c>
      <c r="I5338" s="46" t="s">
        <v>20360</v>
      </c>
      <c r="P5338" s="43">
        <v>43257</v>
      </c>
      <c r="R5338" s="46">
        <v>56</v>
      </c>
      <c r="AA5338" s="46" t="s">
        <v>20717</v>
      </c>
      <c r="AB5338" s="46" t="s">
        <v>20964</v>
      </c>
      <c r="AR5338" s="95"/>
    </row>
    <row r="5339" spans="1:44" ht="15" customHeight="1">
      <c r="A5339" s="46">
        <v>5786</v>
      </c>
      <c r="B5339" s="46">
        <v>5339</v>
      </c>
      <c r="D5339" s="46" t="s">
        <v>18619</v>
      </c>
      <c r="E5339" s="46" t="s">
        <v>19125</v>
      </c>
      <c r="G5339" s="46" t="s">
        <v>20271</v>
      </c>
      <c r="I5339" s="46" t="s">
        <v>20360</v>
      </c>
      <c r="P5339" s="43">
        <v>43257</v>
      </c>
      <c r="R5339" s="46">
        <v>58</v>
      </c>
      <c r="AA5339" s="46" t="s">
        <v>20717</v>
      </c>
      <c r="AB5339" s="46" t="s">
        <v>20964</v>
      </c>
      <c r="AR5339" s="95"/>
    </row>
    <row r="5340" spans="1:44" ht="15" customHeight="1">
      <c r="A5340" s="46">
        <v>5787</v>
      </c>
      <c r="B5340" s="46">
        <v>5340</v>
      </c>
      <c r="D5340" s="46" t="s">
        <v>18620</v>
      </c>
      <c r="E5340" s="46" t="s">
        <v>19126</v>
      </c>
      <c r="G5340" s="46" t="s">
        <v>20272</v>
      </c>
      <c r="I5340" s="46" t="s">
        <v>20360</v>
      </c>
      <c r="P5340" s="43">
        <v>43257</v>
      </c>
      <c r="R5340" s="46">
        <v>55</v>
      </c>
      <c r="AA5340" s="46" t="s">
        <v>20717</v>
      </c>
      <c r="AB5340" s="46" t="s">
        <v>20964</v>
      </c>
      <c r="AR5340" s="95"/>
    </row>
    <row r="5341" spans="1:44" ht="15" customHeight="1">
      <c r="A5341" s="46">
        <v>5788</v>
      </c>
      <c r="B5341" s="46">
        <v>5341</v>
      </c>
      <c r="D5341" s="46" t="s">
        <v>18621</v>
      </c>
      <c r="E5341" s="46" t="s">
        <v>19127</v>
      </c>
      <c r="G5341" s="46" t="s">
        <v>20273</v>
      </c>
      <c r="I5341" s="46" t="s">
        <v>20360</v>
      </c>
      <c r="P5341" s="43">
        <v>43257</v>
      </c>
      <c r="R5341" s="46">
        <v>58</v>
      </c>
      <c r="AA5341" s="46" t="s">
        <v>20717</v>
      </c>
      <c r="AB5341" s="46" t="s">
        <v>20964</v>
      </c>
      <c r="AR5341" s="95"/>
    </row>
    <row r="5342" spans="1:44" ht="15" customHeight="1">
      <c r="A5342" s="46">
        <v>5789</v>
      </c>
      <c r="B5342" s="46">
        <v>5342</v>
      </c>
      <c r="D5342" s="46" t="s">
        <v>18622</v>
      </c>
      <c r="E5342" s="46" t="s">
        <v>19128</v>
      </c>
      <c r="G5342" s="46" t="s">
        <v>20274</v>
      </c>
      <c r="I5342" s="46" t="s">
        <v>20360</v>
      </c>
      <c r="P5342" s="43">
        <v>43257</v>
      </c>
      <c r="R5342" s="46">
        <v>53</v>
      </c>
      <c r="AA5342" s="46" t="s">
        <v>20717</v>
      </c>
      <c r="AB5342" s="46" t="s">
        <v>20964</v>
      </c>
      <c r="AR5342" s="95"/>
    </row>
    <row r="5343" spans="1:44" ht="15" customHeight="1">
      <c r="A5343" s="46">
        <v>5790</v>
      </c>
      <c r="B5343" s="46">
        <v>5343</v>
      </c>
      <c r="D5343" s="46" t="s">
        <v>18623</v>
      </c>
      <c r="E5343" s="46" t="s">
        <v>19129</v>
      </c>
      <c r="G5343" s="46" t="s">
        <v>20275</v>
      </c>
      <c r="I5343" s="46" t="s">
        <v>20360</v>
      </c>
      <c r="P5343" s="43">
        <v>43257</v>
      </c>
      <c r="R5343" s="46">
        <v>55</v>
      </c>
      <c r="AA5343" s="46" t="s">
        <v>20717</v>
      </c>
      <c r="AB5343" s="46" t="s">
        <v>20964</v>
      </c>
      <c r="AR5343" s="95"/>
    </row>
    <row r="5344" spans="1:44" ht="15" customHeight="1">
      <c r="A5344" s="46">
        <v>5791</v>
      </c>
      <c r="B5344" s="46">
        <v>5344</v>
      </c>
      <c r="D5344" s="46" t="s">
        <v>18624</v>
      </c>
      <c r="E5344" s="46" t="s">
        <v>19130</v>
      </c>
      <c r="G5344" s="46" t="s">
        <v>20276</v>
      </c>
      <c r="I5344" s="46" t="s">
        <v>20360</v>
      </c>
      <c r="P5344" s="43">
        <v>43257</v>
      </c>
      <c r="R5344" s="46">
        <v>53</v>
      </c>
      <c r="AA5344" s="46" t="s">
        <v>20717</v>
      </c>
      <c r="AB5344" s="46" t="s">
        <v>20964</v>
      </c>
      <c r="AR5344" s="95"/>
    </row>
    <row r="5345" spans="1:44" ht="15" customHeight="1">
      <c r="A5345" s="46">
        <v>5792</v>
      </c>
      <c r="B5345" s="46">
        <v>5345</v>
      </c>
      <c r="D5345" s="46" t="s">
        <v>18625</v>
      </c>
      <c r="E5345" s="46" t="s">
        <v>19131</v>
      </c>
      <c r="G5345" s="46" t="s">
        <v>20277</v>
      </c>
      <c r="I5345" s="46" t="s">
        <v>20360</v>
      </c>
      <c r="P5345" s="43">
        <v>43257</v>
      </c>
      <c r="R5345" s="46">
        <v>51</v>
      </c>
      <c r="AA5345" s="46" t="s">
        <v>20717</v>
      </c>
      <c r="AB5345" s="46" t="s">
        <v>20964</v>
      </c>
      <c r="AR5345" s="95"/>
    </row>
    <row r="5346" spans="1:44" ht="15" customHeight="1">
      <c r="A5346" s="46">
        <v>5793</v>
      </c>
      <c r="B5346" s="46">
        <v>5346</v>
      </c>
      <c r="D5346" s="46" t="s">
        <v>18626</v>
      </c>
      <c r="E5346" s="46" t="s">
        <v>19132</v>
      </c>
      <c r="G5346" s="46" t="s">
        <v>20278</v>
      </c>
      <c r="I5346" s="46" t="s">
        <v>20360</v>
      </c>
      <c r="P5346" s="43">
        <v>43257</v>
      </c>
      <c r="R5346" s="46">
        <v>54</v>
      </c>
      <c r="AA5346" s="46" t="s">
        <v>20717</v>
      </c>
      <c r="AB5346" s="46" t="s">
        <v>20964</v>
      </c>
      <c r="AR5346" s="95"/>
    </row>
    <row r="5347" spans="1:44" ht="15" customHeight="1">
      <c r="A5347" s="46">
        <v>5794</v>
      </c>
      <c r="B5347" s="46">
        <v>5347</v>
      </c>
      <c r="D5347" s="46" t="s">
        <v>18627</v>
      </c>
      <c r="E5347" s="46" t="s">
        <v>19133</v>
      </c>
      <c r="G5347" s="46" t="s">
        <v>20279</v>
      </c>
      <c r="I5347" s="46" t="s">
        <v>20360</v>
      </c>
      <c r="P5347" s="43">
        <v>43257</v>
      </c>
      <c r="R5347" s="46">
        <v>56</v>
      </c>
      <c r="AA5347" s="46" t="s">
        <v>20717</v>
      </c>
      <c r="AB5347" s="46" t="s">
        <v>20964</v>
      </c>
      <c r="AR5347" s="95"/>
    </row>
    <row r="5348" spans="1:44" ht="15" customHeight="1">
      <c r="A5348" s="46">
        <v>5795</v>
      </c>
      <c r="B5348" s="46">
        <v>5348</v>
      </c>
      <c r="D5348" s="46" t="s">
        <v>18628</v>
      </c>
      <c r="E5348" s="46" t="s">
        <v>19134</v>
      </c>
      <c r="G5348" s="46" t="s">
        <v>20280</v>
      </c>
      <c r="I5348" s="46" t="s">
        <v>20360</v>
      </c>
      <c r="P5348" s="43">
        <v>43257</v>
      </c>
      <c r="R5348" s="46">
        <v>54</v>
      </c>
      <c r="AA5348" s="46" t="s">
        <v>20717</v>
      </c>
      <c r="AB5348" s="46" t="s">
        <v>20964</v>
      </c>
      <c r="AR5348" s="95"/>
    </row>
    <row r="5349" spans="1:44" ht="15" customHeight="1">
      <c r="A5349" s="46">
        <v>5796</v>
      </c>
      <c r="B5349" s="46">
        <v>5349</v>
      </c>
      <c r="D5349" s="46" t="s">
        <v>18629</v>
      </c>
      <c r="E5349" s="46" t="s">
        <v>19135</v>
      </c>
      <c r="G5349" s="46" t="s">
        <v>20281</v>
      </c>
      <c r="I5349" s="46" t="s">
        <v>20360</v>
      </c>
      <c r="P5349" s="43">
        <v>43257</v>
      </c>
      <c r="R5349" s="46">
        <v>53</v>
      </c>
      <c r="AA5349" s="46" t="s">
        <v>20717</v>
      </c>
      <c r="AB5349" s="46" t="s">
        <v>20964</v>
      </c>
      <c r="AR5349" s="95"/>
    </row>
    <row r="5350" spans="1:44" ht="15" customHeight="1">
      <c r="A5350" s="46">
        <v>5797</v>
      </c>
      <c r="B5350" s="46">
        <v>5350</v>
      </c>
      <c r="D5350" s="46" t="s">
        <v>18630</v>
      </c>
      <c r="E5350" s="46" t="s">
        <v>19136</v>
      </c>
      <c r="G5350" s="46" t="s">
        <v>20282</v>
      </c>
      <c r="I5350" s="46" t="s">
        <v>20360</v>
      </c>
      <c r="P5350" s="43">
        <v>43257</v>
      </c>
      <c r="R5350" s="46">
        <v>243</v>
      </c>
      <c r="AA5350" s="46" t="s">
        <v>20717</v>
      </c>
      <c r="AB5350" s="46" t="s">
        <v>20964</v>
      </c>
      <c r="AR5350" s="95"/>
    </row>
    <row r="5351" spans="1:44" ht="15" customHeight="1">
      <c r="A5351" s="46">
        <v>5798</v>
      </c>
      <c r="B5351" s="46">
        <v>5351</v>
      </c>
      <c r="D5351" s="46" t="s">
        <v>18631</v>
      </c>
      <c r="E5351" s="46" t="s">
        <v>19137</v>
      </c>
      <c r="G5351" s="46" t="s">
        <v>20283</v>
      </c>
      <c r="I5351" s="46" t="s">
        <v>20360</v>
      </c>
      <c r="P5351" s="43">
        <v>43258</v>
      </c>
      <c r="R5351" s="46">
        <v>214</v>
      </c>
      <c r="AA5351" s="46" t="s">
        <v>20717</v>
      </c>
      <c r="AB5351" s="46" t="s">
        <v>20964</v>
      </c>
      <c r="AR5351" s="95"/>
    </row>
    <row r="5352" spans="1:44" ht="15" customHeight="1">
      <c r="A5352" s="46">
        <v>5799</v>
      </c>
      <c r="B5352" s="46">
        <v>5352</v>
      </c>
      <c r="D5352" s="46" t="s">
        <v>18632</v>
      </c>
      <c r="E5352" s="46" t="s">
        <v>19138</v>
      </c>
      <c r="G5352" s="46" t="s">
        <v>20284</v>
      </c>
      <c r="I5352" s="46" t="s">
        <v>20360</v>
      </c>
      <c r="P5352" s="43">
        <v>43258</v>
      </c>
      <c r="R5352" s="46">
        <v>297</v>
      </c>
      <c r="AA5352" s="46" t="s">
        <v>20717</v>
      </c>
      <c r="AB5352" s="46" t="s">
        <v>20964</v>
      </c>
      <c r="AR5352" s="95"/>
    </row>
    <row r="5353" spans="1:44" ht="15" customHeight="1">
      <c r="A5353" s="46">
        <v>5800</v>
      </c>
      <c r="B5353" s="46">
        <v>5353</v>
      </c>
      <c r="D5353" s="46" t="s">
        <v>18633</v>
      </c>
      <c r="E5353" s="46" t="s">
        <v>19139</v>
      </c>
      <c r="G5353" s="46" t="s">
        <v>20285</v>
      </c>
      <c r="I5353" s="46" t="s">
        <v>20360</v>
      </c>
      <c r="P5353" s="43">
        <v>43258</v>
      </c>
      <c r="R5353" s="46">
        <v>126</v>
      </c>
      <c r="AA5353" s="46" t="s">
        <v>20717</v>
      </c>
      <c r="AB5353" s="46" t="s">
        <v>20964</v>
      </c>
      <c r="AR5353" s="95"/>
    </row>
    <row r="5354" spans="1:44" ht="15" customHeight="1">
      <c r="A5354" s="46">
        <v>5801</v>
      </c>
      <c r="B5354" s="46">
        <v>5354</v>
      </c>
      <c r="D5354" s="46" t="s">
        <v>18634</v>
      </c>
      <c r="E5354" s="46" t="s">
        <v>19140</v>
      </c>
      <c r="G5354" s="46" t="s">
        <v>20286</v>
      </c>
      <c r="I5354" s="46" t="s">
        <v>20360</v>
      </c>
      <c r="P5354" s="43">
        <v>43258</v>
      </c>
      <c r="R5354" s="46">
        <v>93</v>
      </c>
      <c r="AA5354" s="46" t="s">
        <v>20717</v>
      </c>
      <c r="AB5354" s="46" t="s">
        <v>20964</v>
      </c>
      <c r="AR5354" s="95"/>
    </row>
    <row r="5355" spans="1:44" ht="15" customHeight="1">
      <c r="A5355" s="46">
        <v>5802</v>
      </c>
      <c r="B5355" s="46">
        <v>5355</v>
      </c>
      <c r="D5355" s="46" t="s">
        <v>18635</v>
      </c>
      <c r="E5355" s="46" t="s">
        <v>19141</v>
      </c>
      <c r="G5355" s="46" t="s">
        <v>20287</v>
      </c>
      <c r="I5355" s="46" t="s">
        <v>20360</v>
      </c>
      <c r="P5355" s="43">
        <v>43258</v>
      </c>
      <c r="R5355" s="46">
        <v>143</v>
      </c>
      <c r="AA5355" s="46" t="s">
        <v>20717</v>
      </c>
      <c r="AB5355" s="46" t="s">
        <v>20964</v>
      </c>
      <c r="AR5355" s="95"/>
    </row>
    <row r="5356" spans="1:44" ht="15" customHeight="1">
      <c r="A5356" s="46">
        <v>5803</v>
      </c>
      <c r="B5356" s="46">
        <v>5356</v>
      </c>
      <c r="D5356" s="46" t="s">
        <v>18636</v>
      </c>
      <c r="E5356" s="46" t="s">
        <v>19142</v>
      </c>
      <c r="G5356" s="46" t="s">
        <v>20288</v>
      </c>
      <c r="I5356" s="46" t="s">
        <v>20360</v>
      </c>
      <c r="P5356" s="43">
        <v>43258</v>
      </c>
      <c r="R5356" s="46">
        <v>93.2</v>
      </c>
      <c r="AA5356" s="46" t="s">
        <v>20717</v>
      </c>
      <c r="AB5356" s="46" t="s">
        <v>20964</v>
      </c>
      <c r="AR5356" s="95"/>
    </row>
    <row r="5357" spans="1:44" ht="15" customHeight="1">
      <c r="A5357" s="46">
        <v>5804</v>
      </c>
      <c r="B5357" s="46">
        <v>5357</v>
      </c>
      <c r="D5357" s="46" t="s">
        <v>18637</v>
      </c>
      <c r="E5357" s="46" t="s">
        <v>19143</v>
      </c>
      <c r="G5357" s="46" t="s">
        <v>20289</v>
      </c>
      <c r="I5357" s="46" t="s">
        <v>20360</v>
      </c>
      <c r="P5357" s="43">
        <v>43258</v>
      </c>
      <c r="R5357" s="46">
        <v>58.2</v>
      </c>
      <c r="AA5357" s="46" t="s">
        <v>20717</v>
      </c>
      <c r="AB5357" s="46" t="s">
        <v>20964</v>
      </c>
      <c r="AR5357" s="95"/>
    </row>
    <row r="5358" spans="1:44" ht="15" customHeight="1">
      <c r="A5358" s="46">
        <v>5805</v>
      </c>
      <c r="B5358" s="46">
        <v>5358</v>
      </c>
      <c r="D5358" s="46" t="s">
        <v>18638</v>
      </c>
      <c r="E5358" s="46" t="s">
        <v>19144</v>
      </c>
      <c r="G5358" s="46" t="s">
        <v>20290</v>
      </c>
      <c r="I5358" s="46" t="s">
        <v>20360</v>
      </c>
      <c r="P5358" s="43">
        <v>43258</v>
      </c>
      <c r="R5358" s="46">
        <v>80.099999999999994</v>
      </c>
      <c r="AA5358" s="46" t="s">
        <v>20717</v>
      </c>
      <c r="AB5358" s="46" t="s">
        <v>20964</v>
      </c>
      <c r="AR5358" s="95"/>
    </row>
    <row r="5359" spans="1:44" ht="15" customHeight="1">
      <c r="A5359" s="46">
        <v>5806</v>
      </c>
      <c r="B5359" s="46">
        <v>5359</v>
      </c>
      <c r="D5359" s="46" t="s">
        <v>18639</v>
      </c>
      <c r="E5359" s="46" t="s">
        <v>19145</v>
      </c>
      <c r="G5359" s="46" t="s">
        <v>20291</v>
      </c>
      <c r="I5359" s="46" t="s">
        <v>20360</v>
      </c>
      <c r="P5359" s="43">
        <v>43258</v>
      </c>
      <c r="R5359" s="46">
        <v>87.1</v>
      </c>
      <c r="AA5359" s="46" t="s">
        <v>20717</v>
      </c>
      <c r="AB5359" s="46" t="s">
        <v>20964</v>
      </c>
      <c r="AR5359" s="95"/>
    </row>
    <row r="5360" spans="1:44" ht="15" customHeight="1">
      <c r="A5360" s="46">
        <v>5807</v>
      </c>
      <c r="B5360" s="46">
        <v>5360</v>
      </c>
      <c r="D5360" s="46" t="s">
        <v>18640</v>
      </c>
      <c r="E5360" s="46" t="s">
        <v>19146</v>
      </c>
      <c r="G5360" s="46" t="s">
        <v>20292</v>
      </c>
      <c r="I5360" s="46" t="s">
        <v>20360</v>
      </c>
      <c r="P5360" s="43">
        <v>43258</v>
      </c>
      <c r="R5360" s="46">
        <v>57</v>
      </c>
      <c r="AA5360" s="46" t="s">
        <v>20717</v>
      </c>
      <c r="AB5360" s="46" t="s">
        <v>20964</v>
      </c>
      <c r="AR5360" s="95"/>
    </row>
    <row r="5361" spans="1:44" ht="15" customHeight="1">
      <c r="A5361" s="46">
        <v>5808</v>
      </c>
      <c r="B5361" s="46">
        <v>5361</v>
      </c>
      <c r="D5361" s="46" t="s">
        <v>18641</v>
      </c>
      <c r="E5361" s="46" t="s">
        <v>19073</v>
      </c>
      <c r="G5361" s="46" t="s">
        <v>20219</v>
      </c>
      <c r="I5361" s="46" t="s">
        <v>20360</v>
      </c>
      <c r="P5361" s="43">
        <v>43258</v>
      </c>
      <c r="R5361" s="46">
        <v>97.8</v>
      </c>
      <c r="AA5361" s="46" t="s">
        <v>20717</v>
      </c>
      <c r="AB5361" s="46" t="s">
        <v>20964</v>
      </c>
      <c r="AR5361" s="95"/>
    </row>
    <row r="5362" spans="1:44" ht="15" customHeight="1">
      <c r="A5362" s="46">
        <v>5809</v>
      </c>
      <c r="B5362" s="46">
        <v>5362</v>
      </c>
      <c r="D5362" s="46" t="s">
        <v>18642</v>
      </c>
      <c r="E5362" s="46" t="s">
        <v>19074</v>
      </c>
      <c r="G5362" s="46" t="s">
        <v>20220</v>
      </c>
      <c r="I5362" s="46" t="s">
        <v>20360</v>
      </c>
      <c r="P5362" s="43">
        <v>43258</v>
      </c>
      <c r="R5362" s="46">
        <v>57</v>
      </c>
      <c r="AA5362" s="46" t="s">
        <v>20717</v>
      </c>
      <c r="AB5362" s="46" t="s">
        <v>20964</v>
      </c>
      <c r="AR5362" s="95"/>
    </row>
    <row r="5363" spans="1:44" ht="15" customHeight="1">
      <c r="A5363" s="46">
        <v>5810</v>
      </c>
      <c r="B5363" s="46">
        <v>5363</v>
      </c>
      <c r="D5363" s="46" t="s">
        <v>18643</v>
      </c>
      <c r="E5363" s="46" t="s">
        <v>19076</v>
      </c>
      <c r="F5363" s="46" t="s">
        <v>21533</v>
      </c>
      <c r="G5363" s="46" t="s">
        <v>20222</v>
      </c>
      <c r="I5363" s="46" t="s">
        <v>20360</v>
      </c>
      <c r="J5363" s="46" t="s">
        <v>13806</v>
      </c>
      <c r="L5363" s="46" t="s">
        <v>42</v>
      </c>
      <c r="O5363" s="46" t="s">
        <v>42</v>
      </c>
      <c r="P5363" s="43">
        <v>43258</v>
      </c>
      <c r="R5363" s="46">
        <v>78.2</v>
      </c>
      <c r="AA5363" s="46" t="s">
        <v>20717</v>
      </c>
      <c r="AB5363" s="46" t="s">
        <v>20964</v>
      </c>
      <c r="AR5363" s="95"/>
    </row>
    <row r="5364" spans="1:44" ht="15" customHeight="1">
      <c r="A5364" s="46">
        <v>5811</v>
      </c>
      <c r="B5364" s="46">
        <v>5364</v>
      </c>
      <c r="D5364" s="46" t="s">
        <v>18644</v>
      </c>
      <c r="E5364" s="46" t="s">
        <v>19091</v>
      </c>
      <c r="F5364" s="46" t="s">
        <v>21533</v>
      </c>
      <c r="G5364" s="46" t="s">
        <v>20237</v>
      </c>
      <c r="I5364" s="46" t="s">
        <v>20360</v>
      </c>
      <c r="J5364" s="46" t="s">
        <v>13806</v>
      </c>
      <c r="L5364" s="46" t="s">
        <v>42</v>
      </c>
      <c r="O5364" s="46" t="s">
        <v>42</v>
      </c>
      <c r="P5364" s="43">
        <v>43258</v>
      </c>
      <c r="R5364" s="46">
        <v>51</v>
      </c>
      <c r="AA5364" s="46" t="s">
        <v>20717</v>
      </c>
      <c r="AB5364" s="46" t="s">
        <v>20964</v>
      </c>
      <c r="AR5364" s="95"/>
    </row>
    <row r="5365" spans="1:44" ht="15" customHeight="1">
      <c r="A5365" s="46">
        <v>5812</v>
      </c>
      <c r="B5365" s="46">
        <v>5365</v>
      </c>
      <c r="D5365" s="46" t="s">
        <v>18645</v>
      </c>
      <c r="E5365" s="46" t="s">
        <v>19094</v>
      </c>
      <c r="G5365" s="46" t="s">
        <v>20240</v>
      </c>
      <c r="I5365" s="46" t="s">
        <v>20360</v>
      </c>
      <c r="P5365" s="43">
        <v>43258</v>
      </c>
      <c r="R5365" s="46">
        <v>118</v>
      </c>
      <c r="AA5365" s="46" t="s">
        <v>20717</v>
      </c>
      <c r="AB5365" s="46" t="s">
        <v>20964</v>
      </c>
      <c r="AR5365" s="95"/>
    </row>
    <row r="5366" spans="1:44" ht="15" customHeight="1">
      <c r="A5366" s="46">
        <v>5813</v>
      </c>
      <c r="B5366" s="46">
        <v>5366</v>
      </c>
      <c r="D5366" s="46" t="s">
        <v>18646</v>
      </c>
      <c r="E5366" s="46" t="s">
        <v>19096</v>
      </c>
      <c r="G5366" s="46" t="s">
        <v>20242</v>
      </c>
      <c r="I5366" s="46" t="s">
        <v>20360</v>
      </c>
      <c r="P5366" s="43">
        <v>43258</v>
      </c>
      <c r="R5366" s="46">
        <v>54</v>
      </c>
      <c r="AA5366" s="46" t="s">
        <v>20717</v>
      </c>
      <c r="AB5366" s="46" t="s">
        <v>20964</v>
      </c>
      <c r="AR5366" s="95"/>
    </row>
    <row r="5367" spans="1:44" ht="15" customHeight="1">
      <c r="A5367" s="46">
        <v>5814</v>
      </c>
      <c r="B5367" s="46">
        <v>5367</v>
      </c>
      <c r="D5367" s="46" t="s">
        <v>18647</v>
      </c>
      <c r="E5367" s="46" t="s">
        <v>19147</v>
      </c>
      <c r="G5367" s="46" t="s">
        <v>20293</v>
      </c>
      <c r="I5367" s="46" t="s">
        <v>20399</v>
      </c>
      <c r="P5367" s="43">
        <v>43258</v>
      </c>
      <c r="R5367" s="46">
        <v>54</v>
      </c>
      <c r="AA5367" s="46" t="s">
        <v>20717</v>
      </c>
      <c r="AB5367" s="46" t="s">
        <v>20943</v>
      </c>
      <c r="AR5367" s="95"/>
    </row>
    <row r="5368" spans="1:44" ht="15" customHeight="1">
      <c r="A5368" s="46">
        <v>5815</v>
      </c>
      <c r="B5368" s="46">
        <v>5368</v>
      </c>
      <c r="D5368" s="46" t="s">
        <v>20966</v>
      </c>
      <c r="E5368" s="46" t="s">
        <v>23494</v>
      </c>
      <c r="F5368" s="46" t="s">
        <v>21356</v>
      </c>
      <c r="G5368" s="18" t="s">
        <v>21163</v>
      </c>
      <c r="H5368" s="43">
        <v>41529</v>
      </c>
      <c r="I5368" s="46" t="s">
        <v>21160</v>
      </c>
      <c r="J5368" s="46" t="s">
        <v>21377</v>
      </c>
      <c r="K5368" s="46" t="s">
        <v>20966</v>
      </c>
      <c r="P5368" s="43">
        <v>41589</v>
      </c>
      <c r="Q5368" s="46" t="s">
        <v>21381</v>
      </c>
      <c r="R5368" s="12">
        <v>48.5</v>
      </c>
      <c r="AA5368" s="46" t="s">
        <v>21387</v>
      </c>
      <c r="AC5368" s="46" t="s">
        <v>21160</v>
      </c>
      <c r="AD5368" s="46" t="s">
        <v>21162</v>
      </c>
      <c r="AE5368" s="46" t="s">
        <v>1690</v>
      </c>
      <c r="AR5368" s="95"/>
    </row>
    <row r="5369" spans="1:44" ht="15" customHeight="1">
      <c r="A5369" s="46">
        <v>5816</v>
      </c>
      <c r="B5369" s="46">
        <v>5369</v>
      </c>
      <c r="D5369" s="46" t="s">
        <v>20967</v>
      </c>
      <c r="E5369" s="46" t="s">
        <v>23500</v>
      </c>
      <c r="F5369" s="46" t="s">
        <v>21357</v>
      </c>
      <c r="G5369" s="18" t="s">
        <v>21164</v>
      </c>
      <c r="H5369" s="43">
        <v>41583</v>
      </c>
      <c r="I5369" s="46" t="s">
        <v>21160</v>
      </c>
      <c r="J5369" s="46" t="s">
        <v>21377</v>
      </c>
      <c r="K5369" s="46" t="s">
        <v>20967</v>
      </c>
      <c r="P5369" s="43">
        <v>41589</v>
      </c>
      <c r="Q5369" s="46" t="s">
        <v>21381</v>
      </c>
      <c r="R5369" s="12">
        <v>27.2</v>
      </c>
      <c r="AA5369" s="46" t="s">
        <v>21387</v>
      </c>
      <c r="AC5369" s="46" t="s">
        <v>21160</v>
      </c>
      <c r="AD5369" s="46" t="s">
        <v>21162</v>
      </c>
      <c r="AE5369" s="46" t="s">
        <v>1690</v>
      </c>
      <c r="AR5369" s="95"/>
    </row>
    <row r="5370" spans="1:44" ht="15" customHeight="1">
      <c r="A5370" s="46">
        <v>5817</v>
      </c>
      <c r="B5370" s="46">
        <v>5370</v>
      </c>
      <c r="D5370" s="46" t="s">
        <v>20968</v>
      </c>
      <c r="E5370" s="46" t="s">
        <v>23501</v>
      </c>
      <c r="F5370" s="46" t="s">
        <v>21357</v>
      </c>
      <c r="G5370" s="18" t="s">
        <v>21165</v>
      </c>
      <c r="H5370" s="43">
        <v>41583</v>
      </c>
      <c r="I5370" s="46" t="s">
        <v>21160</v>
      </c>
      <c r="J5370" s="46" t="s">
        <v>21377</v>
      </c>
      <c r="K5370" s="46" t="s">
        <v>20968</v>
      </c>
      <c r="P5370" s="43">
        <v>41589</v>
      </c>
      <c r="Q5370" s="46" t="s">
        <v>21381</v>
      </c>
      <c r="R5370" s="12">
        <v>27.7</v>
      </c>
      <c r="AA5370" s="46" t="s">
        <v>21387</v>
      </c>
      <c r="AC5370" s="46" t="s">
        <v>21160</v>
      </c>
      <c r="AD5370" s="46" t="s">
        <v>21162</v>
      </c>
      <c r="AE5370" s="46" t="s">
        <v>1690</v>
      </c>
      <c r="AR5370" s="95"/>
    </row>
    <row r="5371" spans="1:44" ht="15" customHeight="1">
      <c r="A5371" s="46">
        <v>5818</v>
      </c>
      <c r="B5371" s="46">
        <v>5371</v>
      </c>
      <c r="D5371" s="46" t="s">
        <v>20969</v>
      </c>
      <c r="E5371" s="46" t="s">
        <v>23499</v>
      </c>
      <c r="F5371" s="46" t="s">
        <v>21357</v>
      </c>
      <c r="G5371" s="18" t="s">
        <v>21166</v>
      </c>
      <c r="H5371" s="43">
        <v>41583</v>
      </c>
      <c r="I5371" s="46" t="s">
        <v>21160</v>
      </c>
      <c r="J5371" s="46" t="s">
        <v>21377</v>
      </c>
      <c r="K5371" s="46" t="s">
        <v>20969</v>
      </c>
      <c r="P5371" s="43">
        <v>41589</v>
      </c>
      <c r="Q5371" s="46" t="s">
        <v>21381</v>
      </c>
      <c r="R5371" s="12">
        <v>36.299999999999997</v>
      </c>
      <c r="AA5371" s="46" t="s">
        <v>21387</v>
      </c>
      <c r="AC5371" s="46" t="s">
        <v>21160</v>
      </c>
      <c r="AD5371" s="46" t="s">
        <v>21162</v>
      </c>
      <c r="AE5371" s="46" t="s">
        <v>1690</v>
      </c>
      <c r="AR5371" s="95"/>
    </row>
    <row r="5372" spans="1:44" ht="15" customHeight="1">
      <c r="A5372" s="46">
        <v>5819</v>
      </c>
      <c r="B5372" s="46">
        <v>5372</v>
      </c>
      <c r="D5372" s="46" t="s">
        <v>20970</v>
      </c>
      <c r="E5372" s="46" t="s">
        <v>23486</v>
      </c>
      <c r="F5372" s="46" t="s">
        <v>21358</v>
      </c>
      <c r="G5372" s="18" t="s">
        <v>21167</v>
      </c>
      <c r="H5372" s="43">
        <v>41530</v>
      </c>
      <c r="I5372" s="46" t="s">
        <v>21160</v>
      </c>
      <c r="J5372" s="46" t="s">
        <v>21377</v>
      </c>
      <c r="K5372" s="46" t="s">
        <v>20970</v>
      </c>
      <c r="P5372" s="43">
        <v>41589</v>
      </c>
      <c r="Q5372" s="46" t="s">
        <v>21381</v>
      </c>
      <c r="R5372" s="12">
        <v>36</v>
      </c>
      <c r="AA5372" s="46" t="s">
        <v>21387</v>
      </c>
      <c r="AC5372" s="46" t="s">
        <v>21160</v>
      </c>
      <c r="AD5372" s="46" t="s">
        <v>21162</v>
      </c>
      <c r="AE5372" s="46" t="s">
        <v>1690</v>
      </c>
      <c r="AR5372" s="95"/>
    </row>
    <row r="5373" spans="1:44" ht="15" customHeight="1">
      <c r="A5373" s="46">
        <v>5820</v>
      </c>
      <c r="B5373" s="46">
        <v>5373</v>
      </c>
      <c r="D5373" s="46" t="s">
        <v>20971</v>
      </c>
      <c r="E5373" s="46" t="s">
        <v>23485</v>
      </c>
      <c r="F5373" s="46" t="s">
        <v>21358</v>
      </c>
      <c r="G5373" s="18" t="s">
        <v>21168</v>
      </c>
      <c r="H5373" s="43">
        <v>41530</v>
      </c>
      <c r="I5373" s="46" t="s">
        <v>21160</v>
      </c>
      <c r="J5373" s="46" t="s">
        <v>21377</v>
      </c>
      <c r="K5373" s="46" t="s">
        <v>20971</v>
      </c>
      <c r="P5373" s="43">
        <v>41589</v>
      </c>
      <c r="Q5373" s="46" t="s">
        <v>21381</v>
      </c>
      <c r="R5373" s="12">
        <v>23.2</v>
      </c>
      <c r="AA5373" s="46" t="s">
        <v>21387</v>
      </c>
      <c r="AC5373" s="46" t="s">
        <v>21160</v>
      </c>
      <c r="AD5373" s="46" t="s">
        <v>21162</v>
      </c>
      <c r="AE5373" s="46" t="s">
        <v>1690</v>
      </c>
      <c r="AR5373" s="95"/>
    </row>
    <row r="5374" spans="1:44" ht="15" customHeight="1">
      <c r="A5374" s="46">
        <v>5821</v>
      </c>
      <c r="B5374" s="46">
        <v>5374</v>
      </c>
      <c r="D5374" s="46" t="s">
        <v>20972</v>
      </c>
      <c r="E5374" s="46" t="s">
        <v>23493</v>
      </c>
      <c r="F5374" s="46" t="s">
        <v>21356</v>
      </c>
      <c r="G5374" s="18" t="s">
        <v>21169</v>
      </c>
      <c r="H5374" s="43">
        <v>41529</v>
      </c>
      <c r="I5374" s="46" t="s">
        <v>21160</v>
      </c>
      <c r="J5374" s="46" t="s">
        <v>21377</v>
      </c>
      <c r="K5374" s="46" t="s">
        <v>20972</v>
      </c>
      <c r="P5374" s="43">
        <v>41589</v>
      </c>
      <c r="Q5374" s="46" t="s">
        <v>21381</v>
      </c>
      <c r="R5374" s="12">
        <v>38.5</v>
      </c>
      <c r="AA5374" s="46" t="s">
        <v>21387</v>
      </c>
      <c r="AC5374" s="46" t="s">
        <v>21160</v>
      </c>
      <c r="AD5374" s="46" t="s">
        <v>21162</v>
      </c>
      <c r="AE5374" s="46" t="s">
        <v>1690</v>
      </c>
      <c r="AR5374" s="95"/>
    </row>
    <row r="5375" spans="1:44" ht="15" customHeight="1">
      <c r="A5375" s="46">
        <v>5822</v>
      </c>
      <c r="B5375" s="46">
        <v>5375</v>
      </c>
      <c r="D5375" s="46" t="s">
        <v>20973</v>
      </c>
      <c r="E5375" s="46" t="s">
        <v>23484</v>
      </c>
      <c r="F5375" s="46" t="s">
        <v>21358</v>
      </c>
      <c r="G5375" s="18" t="s">
        <v>21170</v>
      </c>
      <c r="H5375" s="43">
        <v>41530</v>
      </c>
      <c r="I5375" s="46" t="s">
        <v>21160</v>
      </c>
      <c r="J5375" s="46" t="s">
        <v>21377</v>
      </c>
      <c r="K5375" s="46" t="s">
        <v>20973</v>
      </c>
      <c r="P5375" s="43">
        <v>41589</v>
      </c>
      <c r="Q5375" s="46" t="s">
        <v>21381</v>
      </c>
      <c r="R5375" s="12">
        <v>38.6</v>
      </c>
      <c r="AA5375" s="46" t="s">
        <v>21387</v>
      </c>
      <c r="AC5375" s="46" t="s">
        <v>21160</v>
      </c>
      <c r="AD5375" s="46" t="s">
        <v>21162</v>
      </c>
      <c r="AE5375" s="46" t="s">
        <v>1690</v>
      </c>
      <c r="AR5375" s="95"/>
    </row>
    <row r="5376" spans="1:44" ht="15" customHeight="1">
      <c r="A5376" s="46">
        <v>5823</v>
      </c>
      <c r="B5376" s="46">
        <v>5376</v>
      </c>
      <c r="D5376" s="46" t="s">
        <v>20974</v>
      </c>
      <c r="E5376" s="46" t="s">
        <v>23498</v>
      </c>
      <c r="F5376" s="46" t="s">
        <v>21357</v>
      </c>
      <c r="G5376" s="18" t="s">
        <v>21171</v>
      </c>
      <c r="H5376" s="43">
        <v>41582</v>
      </c>
      <c r="I5376" s="46" t="s">
        <v>21160</v>
      </c>
      <c r="J5376" s="46" t="s">
        <v>21377</v>
      </c>
      <c r="K5376" s="46" t="s">
        <v>20974</v>
      </c>
      <c r="P5376" s="43">
        <v>41589</v>
      </c>
      <c r="Q5376" s="46" t="s">
        <v>21381</v>
      </c>
      <c r="R5376" s="12">
        <v>34.200000000000003</v>
      </c>
      <c r="AA5376" s="46" t="s">
        <v>21387</v>
      </c>
      <c r="AC5376" s="46" t="s">
        <v>21160</v>
      </c>
      <c r="AD5376" s="46" t="s">
        <v>21162</v>
      </c>
      <c r="AE5376" s="46" t="s">
        <v>1690</v>
      </c>
      <c r="AR5376" s="95"/>
    </row>
    <row r="5377" spans="1:44" ht="15" customHeight="1">
      <c r="A5377" s="46">
        <v>5824</v>
      </c>
      <c r="B5377" s="46">
        <v>5377</v>
      </c>
      <c r="D5377" s="46" t="s">
        <v>20975</v>
      </c>
      <c r="E5377" s="46" t="s">
        <v>23487</v>
      </c>
      <c r="F5377" s="46" t="s">
        <v>21359</v>
      </c>
      <c r="G5377" s="18" t="s">
        <v>21172</v>
      </c>
      <c r="H5377" s="43">
        <v>41514</v>
      </c>
      <c r="I5377" s="46" t="s">
        <v>21160</v>
      </c>
      <c r="J5377" s="46" t="s">
        <v>21377</v>
      </c>
      <c r="K5377" s="46" t="s">
        <v>20975</v>
      </c>
      <c r="P5377" s="43">
        <v>41589</v>
      </c>
      <c r="Q5377" s="46" t="s">
        <v>21381</v>
      </c>
      <c r="R5377" s="12">
        <v>42.2</v>
      </c>
      <c r="AA5377" s="46" t="s">
        <v>21387</v>
      </c>
      <c r="AC5377" s="46" t="s">
        <v>21160</v>
      </c>
      <c r="AD5377" s="46" t="s">
        <v>21162</v>
      </c>
      <c r="AE5377" s="46" t="s">
        <v>1690</v>
      </c>
      <c r="AR5377" s="95"/>
    </row>
    <row r="5378" spans="1:44" ht="15" customHeight="1">
      <c r="A5378" s="46">
        <v>5825</v>
      </c>
      <c r="B5378" s="46">
        <v>5378</v>
      </c>
      <c r="D5378" s="46" t="s">
        <v>20976</v>
      </c>
      <c r="E5378" s="46" t="s">
        <v>23496</v>
      </c>
      <c r="F5378" s="46" t="s">
        <v>21357</v>
      </c>
      <c r="G5378" s="18" t="s">
        <v>21173</v>
      </c>
      <c r="H5378" s="43">
        <v>41577</v>
      </c>
      <c r="I5378" s="46" t="s">
        <v>21160</v>
      </c>
      <c r="J5378" s="46" t="s">
        <v>21377</v>
      </c>
      <c r="K5378" s="46" t="s">
        <v>20976</v>
      </c>
      <c r="P5378" s="43">
        <v>41589</v>
      </c>
      <c r="Q5378" s="46" t="s">
        <v>21381</v>
      </c>
      <c r="R5378" s="12">
        <v>29.7</v>
      </c>
      <c r="AA5378" s="46" t="s">
        <v>21387</v>
      </c>
      <c r="AC5378" s="46" t="s">
        <v>21160</v>
      </c>
      <c r="AD5378" s="46" t="s">
        <v>21162</v>
      </c>
      <c r="AE5378" s="46" t="s">
        <v>1690</v>
      </c>
      <c r="AR5378" s="95"/>
    </row>
    <row r="5379" spans="1:44" ht="15" customHeight="1">
      <c r="A5379" s="46">
        <v>5826</v>
      </c>
      <c r="B5379" s="46">
        <v>5379</v>
      </c>
      <c r="D5379" s="46" t="s">
        <v>20977</v>
      </c>
      <c r="E5379" s="46" t="s">
        <v>23492</v>
      </c>
      <c r="F5379" s="46" t="s">
        <v>21359</v>
      </c>
      <c r="G5379" s="18" t="s">
        <v>21174</v>
      </c>
      <c r="H5379" s="43">
        <v>41513</v>
      </c>
      <c r="I5379" s="46" t="s">
        <v>21160</v>
      </c>
      <c r="J5379" s="46" t="s">
        <v>21377</v>
      </c>
      <c r="K5379" s="46" t="s">
        <v>20977</v>
      </c>
      <c r="P5379" s="43">
        <v>41589</v>
      </c>
      <c r="Q5379" s="46" t="s">
        <v>21381</v>
      </c>
      <c r="R5379" s="12">
        <v>21.9</v>
      </c>
      <c r="AA5379" s="46" t="s">
        <v>21387</v>
      </c>
      <c r="AC5379" s="46" t="s">
        <v>21160</v>
      </c>
      <c r="AD5379" s="46" t="s">
        <v>21162</v>
      </c>
      <c r="AE5379" s="46" t="s">
        <v>1690</v>
      </c>
      <c r="AR5379" s="95"/>
    </row>
    <row r="5380" spans="1:44" ht="15" customHeight="1">
      <c r="A5380" s="46">
        <v>5827</v>
      </c>
      <c r="B5380" s="46">
        <v>5380</v>
      </c>
      <c r="D5380" s="46" t="s">
        <v>20978</v>
      </c>
      <c r="E5380" s="46" t="s">
        <v>23491</v>
      </c>
      <c r="F5380" s="46" t="s">
        <v>21359</v>
      </c>
      <c r="G5380" s="18" t="s">
        <v>21175</v>
      </c>
      <c r="H5380" s="43">
        <v>41514</v>
      </c>
      <c r="I5380" s="46" t="s">
        <v>21160</v>
      </c>
      <c r="J5380" s="46" t="s">
        <v>21377</v>
      </c>
      <c r="K5380" s="46" t="s">
        <v>20978</v>
      </c>
      <c r="P5380" s="43">
        <v>41589</v>
      </c>
      <c r="Q5380" s="46" t="s">
        <v>21381</v>
      </c>
      <c r="R5380" s="12">
        <v>22.7</v>
      </c>
      <c r="AA5380" s="46" t="s">
        <v>21387</v>
      </c>
      <c r="AC5380" s="46" t="s">
        <v>21160</v>
      </c>
      <c r="AD5380" s="46" t="s">
        <v>21162</v>
      </c>
      <c r="AE5380" s="46" t="s">
        <v>1690</v>
      </c>
      <c r="AR5380" s="95"/>
    </row>
    <row r="5381" spans="1:44" ht="15" customHeight="1">
      <c r="A5381" s="46">
        <v>5828</v>
      </c>
      <c r="B5381" s="46">
        <v>5381</v>
      </c>
      <c r="D5381" s="46" t="s">
        <v>20979</v>
      </c>
      <c r="E5381" s="46" t="s">
        <v>23490</v>
      </c>
      <c r="F5381" s="46" t="s">
        <v>21359</v>
      </c>
      <c r="G5381" s="18" t="s">
        <v>21176</v>
      </c>
      <c r="H5381" s="43">
        <v>41513</v>
      </c>
      <c r="I5381" s="46" t="s">
        <v>21160</v>
      </c>
      <c r="J5381" s="46" t="s">
        <v>21377</v>
      </c>
      <c r="K5381" s="46" t="s">
        <v>20979</v>
      </c>
      <c r="P5381" s="43">
        <v>41589</v>
      </c>
      <c r="Q5381" s="46" t="s">
        <v>21381</v>
      </c>
      <c r="R5381" s="12">
        <v>15.5</v>
      </c>
      <c r="AA5381" s="46" t="s">
        <v>21387</v>
      </c>
      <c r="AC5381" s="46" t="s">
        <v>21160</v>
      </c>
      <c r="AD5381" s="46" t="s">
        <v>21162</v>
      </c>
      <c r="AE5381" s="46" t="s">
        <v>1690</v>
      </c>
      <c r="AR5381" s="95"/>
    </row>
    <row r="5382" spans="1:44" ht="15" customHeight="1">
      <c r="A5382" s="46">
        <v>5829</v>
      </c>
      <c r="B5382" s="46">
        <v>5382</v>
      </c>
      <c r="D5382" s="46" t="s">
        <v>20980</v>
      </c>
      <c r="E5382" s="46" t="s">
        <v>23497</v>
      </c>
      <c r="F5382" s="46" t="s">
        <v>21357</v>
      </c>
      <c r="G5382" s="18" t="s">
        <v>21177</v>
      </c>
      <c r="H5382" s="43">
        <v>41577</v>
      </c>
      <c r="I5382" s="46" t="s">
        <v>21160</v>
      </c>
      <c r="J5382" s="46" t="s">
        <v>21377</v>
      </c>
      <c r="K5382" s="46" t="s">
        <v>20980</v>
      </c>
      <c r="P5382" s="43">
        <v>41589</v>
      </c>
      <c r="Q5382" s="46" t="s">
        <v>21381</v>
      </c>
      <c r="R5382" s="12">
        <v>13</v>
      </c>
      <c r="AA5382" s="46" t="s">
        <v>21387</v>
      </c>
      <c r="AC5382" s="46" t="s">
        <v>21160</v>
      </c>
      <c r="AD5382" s="46" t="s">
        <v>21162</v>
      </c>
      <c r="AE5382" s="46" t="s">
        <v>1690</v>
      </c>
      <c r="AR5382" s="95"/>
    </row>
    <row r="5383" spans="1:44" ht="15" customHeight="1">
      <c r="A5383" s="46">
        <v>5830</v>
      </c>
      <c r="B5383" s="46">
        <v>5383</v>
      </c>
      <c r="D5383" s="46" t="s">
        <v>20981</v>
      </c>
      <c r="E5383" s="46" t="s">
        <v>23495</v>
      </c>
      <c r="F5383" s="46" t="s">
        <v>21356</v>
      </c>
      <c r="G5383" s="18" t="s">
        <v>21178</v>
      </c>
      <c r="H5383" s="43">
        <v>41529</v>
      </c>
      <c r="I5383" s="46" t="s">
        <v>21160</v>
      </c>
      <c r="J5383" s="46" t="s">
        <v>21377</v>
      </c>
      <c r="K5383" s="46" t="s">
        <v>20981</v>
      </c>
      <c r="P5383" s="43">
        <v>41589</v>
      </c>
      <c r="Q5383" s="46" t="s">
        <v>21381</v>
      </c>
      <c r="R5383" s="12">
        <v>24.8</v>
      </c>
      <c r="AA5383" s="46" t="s">
        <v>21387</v>
      </c>
      <c r="AC5383" s="46" t="s">
        <v>21160</v>
      </c>
      <c r="AD5383" s="46" t="s">
        <v>21162</v>
      </c>
      <c r="AE5383" s="46" t="s">
        <v>1690</v>
      </c>
      <c r="AR5383" s="95"/>
    </row>
    <row r="5384" spans="1:44" ht="15" customHeight="1">
      <c r="A5384" s="46">
        <v>5831</v>
      </c>
      <c r="B5384" s="46">
        <v>5384</v>
      </c>
      <c r="D5384" s="46" t="s">
        <v>20982</v>
      </c>
      <c r="E5384" s="46" t="s">
        <v>23483</v>
      </c>
      <c r="F5384" s="46" t="s">
        <v>21358</v>
      </c>
      <c r="G5384" s="18" t="s">
        <v>21179</v>
      </c>
      <c r="H5384" s="43">
        <v>41530</v>
      </c>
      <c r="I5384" s="46" t="s">
        <v>21160</v>
      </c>
      <c r="J5384" s="46" t="s">
        <v>21377</v>
      </c>
      <c r="K5384" s="46" t="s">
        <v>20982</v>
      </c>
      <c r="P5384" s="43">
        <v>41589</v>
      </c>
      <c r="Q5384" s="46" t="s">
        <v>21381</v>
      </c>
      <c r="R5384" s="12">
        <v>16.7</v>
      </c>
      <c r="AA5384" s="46" t="s">
        <v>21387</v>
      </c>
      <c r="AC5384" s="46" t="s">
        <v>21160</v>
      </c>
      <c r="AD5384" s="46" t="s">
        <v>21162</v>
      </c>
      <c r="AE5384" s="46" t="s">
        <v>1690</v>
      </c>
      <c r="AR5384" s="95"/>
    </row>
    <row r="5385" spans="1:44" ht="15" customHeight="1">
      <c r="A5385" s="46">
        <v>5832</v>
      </c>
      <c r="B5385" s="46">
        <v>5385</v>
      </c>
      <c r="D5385" s="46" t="s">
        <v>20983</v>
      </c>
      <c r="E5385" s="46" t="s">
        <v>23513</v>
      </c>
      <c r="F5385" s="17" t="s">
        <v>21360</v>
      </c>
      <c r="G5385" s="16" t="s">
        <v>21180</v>
      </c>
      <c r="H5385" s="11">
        <v>41831</v>
      </c>
      <c r="I5385" s="46" t="s">
        <v>21160</v>
      </c>
      <c r="J5385" s="46" t="s">
        <v>21378</v>
      </c>
      <c r="K5385" s="46" t="s">
        <v>20983</v>
      </c>
      <c r="P5385" s="11">
        <v>41869</v>
      </c>
      <c r="Q5385" s="46" t="s">
        <v>21382</v>
      </c>
      <c r="R5385" s="12">
        <v>75</v>
      </c>
      <c r="AA5385" s="46" t="s">
        <v>21387</v>
      </c>
      <c r="AC5385" s="46" t="s">
        <v>21160</v>
      </c>
      <c r="AD5385" s="46" t="s">
        <v>21162</v>
      </c>
      <c r="AE5385" s="46" t="s">
        <v>1690</v>
      </c>
      <c r="AR5385" s="95"/>
    </row>
    <row r="5386" spans="1:44" ht="15" customHeight="1">
      <c r="A5386" s="46">
        <v>5833</v>
      </c>
      <c r="B5386" s="46">
        <v>5386</v>
      </c>
      <c r="D5386" s="46" t="s">
        <v>20984</v>
      </c>
      <c r="E5386" s="46" t="s">
        <v>23512</v>
      </c>
      <c r="F5386" s="17" t="s">
        <v>21360</v>
      </c>
      <c r="G5386" s="16" t="s">
        <v>21181</v>
      </c>
      <c r="H5386" s="11">
        <v>41831</v>
      </c>
      <c r="I5386" s="46" t="s">
        <v>21160</v>
      </c>
      <c r="J5386" s="46" t="s">
        <v>21378</v>
      </c>
      <c r="K5386" s="46" t="s">
        <v>20984</v>
      </c>
      <c r="P5386" s="11">
        <v>41869</v>
      </c>
      <c r="Q5386" s="46" t="s">
        <v>21382</v>
      </c>
      <c r="R5386" s="12">
        <v>85.1</v>
      </c>
      <c r="AA5386" s="46" t="s">
        <v>21387</v>
      </c>
      <c r="AC5386" s="46" t="s">
        <v>21160</v>
      </c>
      <c r="AD5386" s="46" t="s">
        <v>21162</v>
      </c>
      <c r="AE5386" s="46" t="s">
        <v>1690</v>
      </c>
      <c r="AR5386" s="95"/>
    </row>
    <row r="5387" spans="1:44" ht="15" customHeight="1">
      <c r="A5387" s="46">
        <v>5834</v>
      </c>
      <c r="B5387" s="46">
        <v>5387</v>
      </c>
      <c r="D5387" s="46" t="s">
        <v>20985</v>
      </c>
      <c r="E5387" s="46" t="s">
        <v>23511</v>
      </c>
      <c r="F5387" s="17" t="s">
        <v>21360</v>
      </c>
      <c r="G5387" s="16" t="s">
        <v>21182</v>
      </c>
      <c r="H5387" s="11">
        <v>41830</v>
      </c>
      <c r="I5387" s="46" t="s">
        <v>21160</v>
      </c>
      <c r="J5387" s="46" t="s">
        <v>21378</v>
      </c>
      <c r="K5387" s="46" t="s">
        <v>20985</v>
      </c>
      <c r="P5387" s="11">
        <v>41869</v>
      </c>
      <c r="Q5387" s="46" t="s">
        <v>21382</v>
      </c>
      <c r="R5387" s="12">
        <v>70.599999999999994</v>
      </c>
      <c r="AA5387" s="46" t="s">
        <v>21387</v>
      </c>
      <c r="AC5387" s="46" t="s">
        <v>21160</v>
      </c>
      <c r="AD5387" s="46" t="s">
        <v>21162</v>
      </c>
      <c r="AE5387" s="46" t="s">
        <v>1690</v>
      </c>
      <c r="AR5387" s="95"/>
    </row>
    <row r="5388" spans="1:44" ht="15" customHeight="1">
      <c r="A5388" s="46">
        <v>5835</v>
      </c>
      <c r="B5388" s="46">
        <v>5388</v>
      </c>
      <c r="D5388" s="46" t="s">
        <v>20986</v>
      </c>
      <c r="E5388" s="46" t="s">
        <v>23502</v>
      </c>
      <c r="F5388" s="46" t="s">
        <v>21361</v>
      </c>
      <c r="G5388" s="18" t="s">
        <v>21183</v>
      </c>
      <c r="H5388" s="43">
        <v>41848</v>
      </c>
      <c r="I5388" s="46" t="s">
        <v>21160</v>
      </c>
      <c r="J5388" s="46" t="s">
        <v>21377</v>
      </c>
      <c r="K5388" s="46" t="s">
        <v>20986</v>
      </c>
      <c r="P5388" s="43">
        <v>41869</v>
      </c>
      <c r="Q5388" s="46" t="s">
        <v>21382</v>
      </c>
      <c r="R5388" s="12">
        <v>92.8</v>
      </c>
      <c r="AA5388" s="46" t="s">
        <v>21387</v>
      </c>
      <c r="AC5388" s="46" t="s">
        <v>21160</v>
      </c>
      <c r="AD5388" s="46" t="s">
        <v>21162</v>
      </c>
      <c r="AE5388" s="46" t="s">
        <v>1690</v>
      </c>
      <c r="AR5388" s="95"/>
    </row>
    <row r="5389" spans="1:44" ht="15" customHeight="1">
      <c r="A5389" s="46">
        <v>5836</v>
      </c>
      <c r="B5389" s="46">
        <v>5389</v>
      </c>
      <c r="D5389" s="46" t="s">
        <v>20987</v>
      </c>
      <c r="E5389" s="46" t="s">
        <v>23503</v>
      </c>
      <c r="F5389" s="46" t="s">
        <v>21361</v>
      </c>
      <c r="G5389" s="18" t="s">
        <v>21184</v>
      </c>
      <c r="H5389" s="43">
        <v>41848</v>
      </c>
      <c r="I5389" s="46" t="s">
        <v>21160</v>
      </c>
      <c r="J5389" s="46" t="s">
        <v>21377</v>
      </c>
      <c r="K5389" s="46" t="s">
        <v>20987</v>
      </c>
      <c r="P5389" s="43">
        <v>41870</v>
      </c>
      <c r="Q5389" s="46" t="s">
        <v>21382</v>
      </c>
      <c r="R5389" s="12">
        <v>80</v>
      </c>
      <c r="AA5389" s="46" t="s">
        <v>21387</v>
      </c>
      <c r="AC5389" s="46" t="s">
        <v>21160</v>
      </c>
      <c r="AD5389" s="46" t="s">
        <v>21162</v>
      </c>
      <c r="AE5389" s="46" t="s">
        <v>1690</v>
      </c>
      <c r="AR5389" s="95"/>
    </row>
    <row r="5390" spans="1:44" ht="15" customHeight="1">
      <c r="A5390" s="46">
        <v>5837</v>
      </c>
      <c r="B5390" s="46">
        <v>5390</v>
      </c>
      <c r="D5390" s="46" t="s">
        <v>20988</v>
      </c>
      <c r="E5390" s="46" t="s">
        <v>23504</v>
      </c>
      <c r="F5390" s="46" t="s">
        <v>21361</v>
      </c>
      <c r="G5390" s="18" t="s">
        <v>21185</v>
      </c>
      <c r="H5390" s="43">
        <v>41848</v>
      </c>
      <c r="I5390" s="46" t="s">
        <v>21160</v>
      </c>
      <c r="J5390" s="46" t="s">
        <v>21377</v>
      </c>
      <c r="K5390" s="46" t="s">
        <v>20988</v>
      </c>
      <c r="P5390" s="43">
        <v>41870</v>
      </c>
      <c r="Q5390" s="46" t="s">
        <v>21382</v>
      </c>
      <c r="R5390" s="12">
        <v>69.900000000000006</v>
      </c>
      <c r="AA5390" s="46" t="s">
        <v>21387</v>
      </c>
      <c r="AC5390" s="46" t="s">
        <v>21160</v>
      </c>
      <c r="AD5390" s="46" t="s">
        <v>21162</v>
      </c>
      <c r="AE5390" s="46" t="s">
        <v>1690</v>
      </c>
      <c r="AR5390" s="95"/>
    </row>
    <row r="5391" spans="1:44" ht="15" customHeight="1">
      <c r="A5391" s="46">
        <v>5838</v>
      </c>
      <c r="B5391" s="46">
        <v>5391</v>
      </c>
      <c r="D5391" s="46" t="s">
        <v>20989</v>
      </c>
      <c r="E5391" s="46" t="s">
        <v>23505</v>
      </c>
      <c r="F5391" s="46" t="s">
        <v>21361</v>
      </c>
      <c r="G5391" s="18" t="s">
        <v>21186</v>
      </c>
      <c r="H5391" s="43">
        <v>41848</v>
      </c>
      <c r="I5391" s="46" t="s">
        <v>21160</v>
      </c>
      <c r="J5391" s="46" t="s">
        <v>21377</v>
      </c>
      <c r="K5391" s="46" t="s">
        <v>20989</v>
      </c>
      <c r="P5391" s="43">
        <v>41870</v>
      </c>
      <c r="Q5391" s="46" t="s">
        <v>21382</v>
      </c>
      <c r="R5391" s="12">
        <v>53.6</v>
      </c>
      <c r="AA5391" s="46" t="s">
        <v>21387</v>
      </c>
      <c r="AC5391" s="46" t="s">
        <v>21160</v>
      </c>
      <c r="AD5391" s="46" t="s">
        <v>21162</v>
      </c>
      <c r="AE5391" s="46" t="s">
        <v>1690</v>
      </c>
      <c r="AR5391" s="95"/>
    </row>
    <row r="5392" spans="1:44" ht="15" customHeight="1">
      <c r="A5392" s="46">
        <v>5839</v>
      </c>
      <c r="B5392" s="46">
        <v>5392</v>
      </c>
      <c r="D5392" s="46" t="s">
        <v>20990</v>
      </c>
      <c r="E5392" s="46" t="s">
        <v>23506</v>
      </c>
      <c r="F5392" s="46" t="s">
        <v>21361</v>
      </c>
      <c r="G5392" s="18" t="s">
        <v>21187</v>
      </c>
      <c r="H5392" s="43">
        <v>41848</v>
      </c>
      <c r="I5392" s="46" t="s">
        <v>21160</v>
      </c>
      <c r="J5392" s="46" t="s">
        <v>21377</v>
      </c>
      <c r="K5392" s="46" t="s">
        <v>20990</v>
      </c>
      <c r="P5392" s="43">
        <v>41870</v>
      </c>
      <c r="Q5392" s="46" t="s">
        <v>21382</v>
      </c>
      <c r="R5392" s="12">
        <v>65.3</v>
      </c>
      <c r="AA5392" s="46" t="s">
        <v>21387</v>
      </c>
      <c r="AC5392" s="46" t="s">
        <v>21160</v>
      </c>
      <c r="AD5392" s="46" t="s">
        <v>21162</v>
      </c>
      <c r="AE5392" s="46" t="s">
        <v>1690</v>
      </c>
      <c r="AR5392" s="95"/>
    </row>
    <row r="5393" spans="1:44" ht="15" customHeight="1">
      <c r="A5393" s="46">
        <v>5840</v>
      </c>
      <c r="B5393" s="46">
        <v>5393</v>
      </c>
      <c r="D5393" s="46" t="s">
        <v>20991</v>
      </c>
      <c r="E5393" s="46" t="s">
        <v>23507</v>
      </c>
      <c r="F5393" s="46" t="s">
        <v>21361</v>
      </c>
      <c r="G5393" s="18" t="s">
        <v>21188</v>
      </c>
      <c r="H5393" s="43">
        <v>41848</v>
      </c>
      <c r="I5393" s="46" t="s">
        <v>21160</v>
      </c>
      <c r="J5393" s="46" t="s">
        <v>21377</v>
      </c>
      <c r="K5393" s="46" t="s">
        <v>20991</v>
      </c>
      <c r="P5393" s="43">
        <v>41870</v>
      </c>
      <c r="Q5393" s="46" t="s">
        <v>21382</v>
      </c>
      <c r="R5393" s="12">
        <v>111</v>
      </c>
      <c r="AA5393" s="46" t="s">
        <v>21387</v>
      </c>
      <c r="AC5393" s="46" t="s">
        <v>21160</v>
      </c>
      <c r="AD5393" s="46" t="s">
        <v>21162</v>
      </c>
      <c r="AE5393" s="46" t="s">
        <v>1690</v>
      </c>
      <c r="AR5393" s="95"/>
    </row>
    <row r="5394" spans="1:44" ht="15" customHeight="1">
      <c r="A5394" s="46">
        <v>5841</v>
      </c>
      <c r="B5394" s="46">
        <v>5394</v>
      </c>
      <c r="D5394" s="46" t="s">
        <v>20992</v>
      </c>
      <c r="E5394" s="46" t="s">
        <v>23508</v>
      </c>
      <c r="F5394" s="46" t="s">
        <v>21361</v>
      </c>
      <c r="G5394" s="18" t="s">
        <v>21189</v>
      </c>
      <c r="H5394" s="43">
        <v>41848</v>
      </c>
      <c r="I5394" s="46" t="s">
        <v>21160</v>
      </c>
      <c r="J5394" s="46" t="s">
        <v>21377</v>
      </c>
      <c r="K5394" s="46" t="s">
        <v>20992</v>
      </c>
      <c r="P5394" s="43">
        <v>41870</v>
      </c>
      <c r="Q5394" s="46" t="s">
        <v>21382</v>
      </c>
      <c r="R5394" s="12">
        <v>77.7</v>
      </c>
      <c r="AA5394" s="46" t="s">
        <v>21387</v>
      </c>
      <c r="AC5394" s="46" t="s">
        <v>21160</v>
      </c>
      <c r="AD5394" s="46" t="s">
        <v>21162</v>
      </c>
      <c r="AE5394" s="46" t="s">
        <v>1690</v>
      </c>
      <c r="AR5394" s="95"/>
    </row>
    <row r="5395" spans="1:44" ht="15" customHeight="1">
      <c r="A5395" s="46">
        <v>5842</v>
      </c>
      <c r="B5395" s="46">
        <v>5395</v>
      </c>
      <c r="D5395" s="46" t="s">
        <v>20993</v>
      </c>
      <c r="E5395" s="46" t="s">
        <v>23509</v>
      </c>
      <c r="F5395" s="46" t="s">
        <v>21361</v>
      </c>
      <c r="G5395" s="18" t="s">
        <v>21190</v>
      </c>
      <c r="H5395" s="43">
        <v>41753</v>
      </c>
      <c r="I5395" s="46" t="s">
        <v>21160</v>
      </c>
      <c r="J5395" s="46" t="s">
        <v>21378</v>
      </c>
      <c r="K5395" s="46" t="s">
        <v>20993</v>
      </c>
      <c r="P5395" s="43">
        <v>41870</v>
      </c>
      <c r="Q5395" s="46" t="s">
        <v>21382</v>
      </c>
      <c r="R5395" s="12">
        <v>283</v>
      </c>
      <c r="AA5395" s="46" t="s">
        <v>21387</v>
      </c>
      <c r="AC5395" s="46" t="s">
        <v>21160</v>
      </c>
      <c r="AD5395" s="46" t="s">
        <v>21162</v>
      </c>
      <c r="AE5395" s="46" t="s">
        <v>1690</v>
      </c>
      <c r="AR5395" s="95"/>
    </row>
    <row r="5396" spans="1:44" ht="15" customHeight="1">
      <c r="A5396" s="46">
        <v>5843</v>
      </c>
      <c r="B5396" s="46">
        <v>5396</v>
      </c>
      <c r="D5396" s="46" t="s">
        <v>20994</v>
      </c>
      <c r="E5396" s="46" t="s">
        <v>23510</v>
      </c>
      <c r="F5396" s="46" t="s">
        <v>21361</v>
      </c>
      <c r="G5396" s="18" t="s">
        <v>21191</v>
      </c>
      <c r="H5396" s="43">
        <v>41753</v>
      </c>
      <c r="I5396" s="46" t="s">
        <v>21160</v>
      </c>
      <c r="J5396" s="46" t="s">
        <v>21378</v>
      </c>
      <c r="K5396" s="46" t="s">
        <v>20994</v>
      </c>
      <c r="P5396" s="43">
        <v>41870</v>
      </c>
      <c r="Q5396" s="46" t="s">
        <v>21382</v>
      </c>
      <c r="R5396" s="12">
        <v>135</v>
      </c>
      <c r="AA5396" s="46" t="s">
        <v>21387</v>
      </c>
      <c r="AC5396" s="46" t="s">
        <v>21160</v>
      </c>
      <c r="AD5396" s="46" t="s">
        <v>21162</v>
      </c>
      <c r="AE5396" s="46" t="s">
        <v>1690</v>
      </c>
      <c r="AR5396" s="95"/>
    </row>
    <row r="5397" spans="1:44" ht="15" customHeight="1">
      <c r="A5397" s="46">
        <v>5844</v>
      </c>
      <c r="B5397" s="46">
        <v>5397</v>
      </c>
      <c r="D5397" s="46" t="s">
        <v>20995</v>
      </c>
      <c r="E5397" s="46" t="s">
        <v>23514</v>
      </c>
      <c r="F5397" s="17" t="s">
        <v>21360</v>
      </c>
      <c r="G5397" s="16" t="s">
        <v>21192</v>
      </c>
      <c r="H5397" s="11">
        <v>41832</v>
      </c>
      <c r="I5397" s="46" t="s">
        <v>21160</v>
      </c>
      <c r="J5397" s="46" t="s">
        <v>21378</v>
      </c>
      <c r="K5397" s="46" t="s">
        <v>20995</v>
      </c>
      <c r="P5397" s="43">
        <v>41870</v>
      </c>
      <c r="Q5397" s="46" t="s">
        <v>21382</v>
      </c>
      <c r="R5397" s="12">
        <v>58.2</v>
      </c>
      <c r="AA5397" s="46" t="s">
        <v>21387</v>
      </c>
      <c r="AC5397" s="46" t="s">
        <v>21160</v>
      </c>
      <c r="AD5397" s="46" t="s">
        <v>21162</v>
      </c>
      <c r="AE5397" s="46" t="s">
        <v>1690</v>
      </c>
      <c r="AR5397" s="95"/>
    </row>
    <row r="5398" spans="1:44" ht="15" customHeight="1">
      <c r="A5398" s="46">
        <v>5845</v>
      </c>
      <c r="B5398" s="46">
        <v>5398</v>
      </c>
      <c r="D5398" s="46" t="s">
        <v>20996</v>
      </c>
      <c r="E5398" s="46" t="s">
        <v>23515</v>
      </c>
      <c r="F5398" s="17" t="s">
        <v>21360</v>
      </c>
      <c r="G5398" s="16" t="s">
        <v>21193</v>
      </c>
      <c r="H5398" s="11">
        <v>41832</v>
      </c>
      <c r="I5398" s="46" t="s">
        <v>21160</v>
      </c>
      <c r="J5398" s="46" t="s">
        <v>21378</v>
      </c>
      <c r="K5398" s="46" t="s">
        <v>20996</v>
      </c>
      <c r="P5398" s="43">
        <v>41870</v>
      </c>
      <c r="Q5398" s="46" t="s">
        <v>21382</v>
      </c>
      <c r="R5398" s="12">
        <v>41.3</v>
      </c>
      <c r="AA5398" s="46" t="s">
        <v>21387</v>
      </c>
      <c r="AC5398" s="46" t="s">
        <v>21160</v>
      </c>
      <c r="AD5398" s="46" t="s">
        <v>21162</v>
      </c>
      <c r="AE5398" s="46" t="s">
        <v>1690</v>
      </c>
      <c r="AR5398" s="95"/>
    </row>
    <row r="5399" spans="1:44" ht="15" customHeight="1">
      <c r="A5399" s="46">
        <v>5846</v>
      </c>
      <c r="B5399" s="46">
        <v>5399</v>
      </c>
      <c r="D5399" s="46" t="s">
        <v>20997</v>
      </c>
      <c r="E5399" s="46" t="s">
        <v>23516</v>
      </c>
      <c r="F5399" s="17" t="s">
        <v>21360</v>
      </c>
      <c r="G5399" s="16" t="s">
        <v>21194</v>
      </c>
      <c r="H5399" s="11">
        <v>41833</v>
      </c>
      <c r="I5399" s="46" t="s">
        <v>21160</v>
      </c>
      <c r="J5399" s="46" t="s">
        <v>21378</v>
      </c>
      <c r="K5399" s="46" t="s">
        <v>20997</v>
      </c>
      <c r="P5399" s="43">
        <v>41870</v>
      </c>
      <c r="Q5399" s="46" t="s">
        <v>21382</v>
      </c>
      <c r="R5399" s="12">
        <v>53.4</v>
      </c>
      <c r="AA5399" s="46" t="s">
        <v>21387</v>
      </c>
      <c r="AC5399" s="46" t="s">
        <v>21160</v>
      </c>
      <c r="AD5399" s="46" t="s">
        <v>21162</v>
      </c>
      <c r="AE5399" s="46" t="s">
        <v>1690</v>
      </c>
      <c r="AR5399" s="95"/>
    </row>
    <row r="5400" spans="1:44" ht="15" customHeight="1">
      <c r="A5400" s="46">
        <v>5847</v>
      </c>
      <c r="B5400" s="46">
        <v>5400</v>
      </c>
      <c r="D5400" s="46" t="s">
        <v>20998</v>
      </c>
      <c r="E5400" s="46" t="s">
        <v>23517</v>
      </c>
      <c r="F5400" s="17" t="s">
        <v>21362</v>
      </c>
      <c r="G5400" s="16" t="s">
        <v>21195</v>
      </c>
      <c r="H5400" s="11">
        <v>41835</v>
      </c>
      <c r="I5400" s="46" t="s">
        <v>21160</v>
      </c>
      <c r="J5400" s="46" t="s">
        <v>21378</v>
      </c>
      <c r="K5400" s="46" t="s">
        <v>20998</v>
      </c>
      <c r="P5400" s="43">
        <v>41870</v>
      </c>
      <c r="Q5400" s="46" t="s">
        <v>21382</v>
      </c>
      <c r="R5400" s="12">
        <v>46.4</v>
      </c>
      <c r="AA5400" s="46" t="s">
        <v>21387</v>
      </c>
      <c r="AC5400" s="46" t="s">
        <v>21160</v>
      </c>
      <c r="AD5400" s="46" t="s">
        <v>21162</v>
      </c>
      <c r="AE5400" s="46" t="s">
        <v>1690</v>
      </c>
      <c r="AR5400" s="95"/>
    </row>
    <row r="5401" spans="1:44" ht="15" customHeight="1">
      <c r="A5401" s="46">
        <v>5848</v>
      </c>
      <c r="B5401" s="46">
        <v>5401</v>
      </c>
      <c r="D5401" s="46" t="s">
        <v>20999</v>
      </c>
      <c r="E5401" s="46" t="s">
        <v>23518</v>
      </c>
      <c r="F5401" s="17" t="s">
        <v>21362</v>
      </c>
      <c r="G5401" s="16" t="s">
        <v>21196</v>
      </c>
      <c r="H5401" s="11">
        <v>41835</v>
      </c>
      <c r="I5401" s="46" t="s">
        <v>21160</v>
      </c>
      <c r="J5401" s="46" t="s">
        <v>21378</v>
      </c>
      <c r="K5401" s="46" t="s">
        <v>20999</v>
      </c>
      <c r="P5401" s="11">
        <v>41871</v>
      </c>
      <c r="Q5401" s="46" t="s">
        <v>21382</v>
      </c>
      <c r="R5401" s="12">
        <v>60</v>
      </c>
      <c r="AA5401" s="46" t="s">
        <v>21387</v>
      </c>
      <c r="AC5401" s="46" t="s">
        <v>21160</v>
      </c>
      <c r="AD5401" s="46" t="s">
        <v>21162</v>
      </c>
      <c r="AE5401" s="46" t="s">
        <v>1690</v>
      </c>
      <c r="AR5401" s="95"/>
    </row>
    <row r="5402" spans="1:44" ht="15" customHeight="1">
      <c r="A5402" s="46">
        <v>5849</v>
      </c>
      <c r="B5402" s="46">
        <v>5402</v>
      </c>
      <c r="D5402" s="46" t="s">
        <v>21000</v>
      </c>
      <c r="E5402" s="46" t="s">
        <v>23519</v>
      </c>
      <c r="F5402" s="17" t="s">
        <v>21363</v>
      </c>
      <c r="G5402" s="16" t="s">
        <v>21197</v>
      </c>
      <c r="H5402" s="11">
        <v>41780</v>
      </c>
      <c r="I5402" s="46" t="s">
        <v>21160</v>
      </c>
      <c r="J5402" s="46" t="s">
        <v>21378</v>
      </c>
      <c r="K5402" s="46" t="s">
        <v>21000</v>
      </c>
      <c r="P5402" s="11">
        <v>41871</v>
      </c>
      <c r="Q5402" s="46" t="s">
        <v>21382</v>
      </c>
      <c r="R5402" s="12">
        <v>220</v>
      </c>
      <c r="AA5402" s="46" t="s">
        <v>21387</v>
      </c>
      <c r="AC5402" s="46" t="s">
        <v>21160</v>
      </c>
      <c r="AD5402" s="46" t="s">
        <v>21162</v>
      </c>
      <c r="AE5402" s="46" t="s">
        <v>1690</v>
      </c>
      <c r="AR5402" s="95"/>
    </row>
    <row r="5403" spans="1:44" ht="15" customHeight="1">
      <c r="A5403" s="46">
        <v>5850</v>
      </c>
      <c r="B5403" s="46">
        <v>5403</v>
      </c>
      <c r="D5403" s="46" t="s">
        <v>21001</v>
      </c>
      <c r="E5403" s="46" t="s">
        <v>23520</v>
      </c>
      <c r="F5403" s="46" t="s">
        <v>21364</v>
      </c>
      <c r="G5403" s="18" t="s">
        <v>21198</v>
      </c>
      <c r="H5403" s="43">
        <v>41901</v>
      </c>
      <c r="I5403" s="46" t="s">
        <v>21370</v>
      </c>
      <c r="J5403" s="46" t="s">
        <v>21378</v>
      </c>
      <c r="K5403" s="46" t="s">
        <v>21001</v>
      </c>
      <c r="Q5403" s="46" t="s">
        <v>21383</v>
      </c>
      <c r="R5403" s="12">
        <v>64.5</v>
      </c>
      <c r="AA5403" s="46" t="s">
        <v>21387</v>
      </c>
      <c r="AC5403" s="46" t="s">
        <v>21160</v>
      </c>
      <c r="AD5403" s="46" t="s">
        <v>21162</v>
      </c>
      <c r="AE5403" s="46" t="s">
        <v>1690</v>
      </c>
      <c r="AR5403" s="95"/>
    </row>
    <row r="5404" spans="1:44" ht="15" customHeight="1">
      <c r="A5404" s="46">
        <v>5851</v>
      </c>
      <c r="B5404" s="46">
        <v>5404</v>
      </c>
      <c r="D5404" s="46" t="s">
        <v>21002</v>
      </c>
      <c r="E5404" s="46" t="s">
        <v>23521</v>
      </c>
      <c r="F5404" s="46" t="s">
        <v>21364</v>
      </c>
      <c r="G5404" s="18" t="s">
        <v>21199</v>
      </c>
      <c r="H5404" s="43">
        <v>41918</v>
      </c>
      <c r="I5404" s="46" t="s">
        <v>21370</v>
      </c>
      <c r="J5404" s="46" t="s">
        <v>21378</v>
      </c>
      <c r="K5404" s="46" t="s">
        <v>21002</v>
      </c>
      <c r="Q5404" s="46" t="s">
        <v>21383</v>
      </c>
      <c r="R5404" s="12">
        <v>93.8</v>
      </c>
      <c r="AA5404" s="46" t="s">
        <v>21387</v>
      </c>
      <c r="AC5404" s="46" t="s">
        <v>21160</v>
      </c>
      <c r="AD5404" s="46" t="s">
        <v>21162</v>
      </c>
      <c r="AE5404" s="46" t="s">
        <v>1690</v>
      </c>
      <c r="AR5404" s="95"/>
    </row>
    <row r="5405" spans="1:44" ht="15" customHeight="1">
      <c r="A5405" s="46">
        <v>5852</v>
      </c>
      <c r="B5405" s="46">
        <v>5405</v>
      </c>
      <c r="D5405" s="46" t="s">
        <v>21003</v>
      </c>
      <c r="E5405" s="46" t="s">
        <v>23522</v>
      </c>
      <c r="F5405" s="46" t="s">
        <v>21364</v>
      </c>
      <c r="G5405" s="18" t="s">
        <v>21200</v>
      </c>
      <c r="H5405" s="43">
        <v>41918</v>
      </c>
      <c r="I5405" s="46" t="s">
        <v>21371</v>
      </c>
      <c r="J5405" s="46" t="s">
        <v>21378</v>
      </c>
      <c r="K5405" s="46" t="s">
        <v>21003</v>
      </c>
      <c r="Q5405" s="46" t="s">
        <v>21383</v>
      </c>
      <c r="R5405" s="12">
        <v>127</v>
      </c>
      <c r="AA5405" s="46" t="s">
        <v>21387</v>
      </c>
      <c r="AC5405" s="46" t="s">
        <v>21160</v>
      </c>
      <c r="AD5405" s="46" t="s">
        <v>21162</v>
      </c>
      <c r="AE5405" s="46" t="s">
        <v>1690</v>
      </c>
      <c r="AR5405" s="95"/>
    </row>
    <row r="5406" spans="1:44" ht="15" customHeight="1">
      <c r="A5406" s="46">
        <v>5853</v>
      </c>
      <c r="B5406" s="46">
        <v>5406</v>
      </c>
      <c r="D5406" s="46" t="s">
        <v>21004</v>
      </c>
      <c r="E5406" s="46" t="s">
        <v>23523</v>
      </c>
      <c r="F5406" s="46" t="s">
        <v>21364</v>
      </c>
      <c r="G5406" s="18" t="s">
        <v>21201</v>
      </c>
      <c r="H5406" s="43">
        <v>41918</v>
      </c>
      <c r="I5406" s="46" t="s">
        <v>21371</v>
      </c>
      <c r="J5406" s="46" t="s">
        <v>21378</v>
      </c>
      <c r="K5406" s="46" t="s">
        <v>21004</v>
      </c>
      <c r="Q5406" s="46" t="s">
        <v>21383</v>
      </c>
      <c r="R5406" s="12">
        <v>72.3</v>
      </c>
      <c r="AA5406" s="46" t="s">
        <v>21387</v>
      </c>
      <c r="AC5406" s="46" t="s">
        <v>21160</v>
      </c>
      <c r="AD5406" s="46" t="s">
        <v>21162</v>
      </c>
      <c r="AE5406" s="46" t="s">
        <v>1690</v>
      </c>
      <c r="AR5406" s="95"/>
    </row>
    <row r="5407" spans="1:44" ht="15" customHeight="1">
      <c r="A5407" s="46">
        <v>5854</v>
      </c>
      <c r="B5407" s="46">
        <v>5407</v>
      </c>
      <c r="D5407" s="46" t="s">
        <v>21005</v>
      </c>
      <c r="E5407" s="46" t="s">
        <v>23524</v>
      </c>
      <c r="F5407" s="46" t="s">
        <v>21365</v>
      </c>
      <c r="G5407" s="18" t="s">
        <v>21202</v>
      </c>
      <c r="H5407" s="46">
        <v>2003</v>
      </c>
      <c r="I5407" s="46" t="s">
        <v>21160</v>
      </c>
      <c r="J5407" s="46" t="s">
        <v>21377</v>
      </c>
      <c r="K5407" s="46" t="s">
        <v>21005</v>
      </c>
      <c r="Q5407" s="46" t="s">
        <v>21383</v>
      </c>
      <c r="R5407" s="12">
        <v>69.8</v>
      </c>
      <c r="AA5407" s="46" t="s">
        <v>21387</v>
      </c>
      <c r="AC5407" s="46" t="s">
        <v>21160</v>
      </c>
      <c r="AD5407" s="46" t="s">
        <v>21162</v>
      </c>
      <c r="AE5407" s="46" t="s">
        <v>1690</v>
      </c>
      <c r="AR5407" s="95"/>
    </row>
    <row r="5408" spans="1:44" ht="15" customHeight="1">
      <c r="A5408" s="46">
        <v>5855</v>
      </c>
      <c r="B5408" s="46">
        <v>5408</v>
      </c>
      <c r="D5408" s="46" t="s">
        <v>21006</v>
      </c>
      <c r="E5408" s="46" t="s">
        <v>23525</v>
      </c>
      <c r="F5408" s="46" t="s">
        <v>21366</v>
      </c>
      <c r="G5408" s="18" t="s">
        <v>768</v>
      </c>
      <c r="H5408" s="15">
        <v>41760</v>
      </c>
      <c r="I5408" s="46" t="s">
        <v>21160</v>
      </c>
      <c r="J5408" s="46" t="s">
        <v>21378</v>
      </c>
      <c r="K5408" s="46" t="s">
        <v>21006</v>
      </c>
      <c r="P5408" s="43">
        <v>42381</v>
      </c>
      <c r="Q5408" s="46" t="s">
        <v>21384</v>
      </c>
      <c r="R5408" s="12">
        <v>43.5</v>
      </c>
      <c r="AA5408" s="46" t="s">
        <v>21387</v>
      </c>
      <c r="AC5408" s="46" t="s">
        <v>21160</v>
      </c>
      <c r="AD5408" s="46" t="s">
        <v>21162</v>
      </c>
      <c r="AE5408" s="46" t="s">
        <v>1690</v>
      </c>
      <c r="AR5408" s="95"/>
    </row>
    <row r="5409" spans="1:44" ht="15" customHeight="1">
      <c r="A5409" s="46">
        <v>5856</v>
      </c>
      <c r="B5409" s="46">
        <v>5409</v>
      </c>
      <c r="D5409" s="46" t="s">
        <v>21007</v>
      </c>
      <c r="E5409" s="46" t="s">
        <v>23526</v>
      </c>
      <c r="F5409" s="14" t="s">
        <v>21367</v>
      </c>
      <c r="G5409" s="18" t="s">
        <v>21203</v>
      </c>
      <c r="H5409" s="43">
        <v>40788</v>
      </c>
      <c r="I5409" s="46" t="s">
        <v>21160</v>
      </c>
      <c r="J5409" s="46" t="s">
        <v>21378</v>
      </c>
      <c r="K5409" s="46" t="s">
        <v>21007</v>
      </c>
      <c r="P5409" s="43">
        <v>42381</v>
      </c>
      <c r="Q5409" s="46" t="s">
        <v>21384</v>
      </c>
      <c r="R5409" s="12">
        <v>32.700000000000003</v>
      </c>
      <c r="AA5409" s="46" t="s">
        <v>21387</v>
      </c>
      <c r="AC5409" s="46" t="s">
        <v>21160</v>
      </c>
      <c r="AD5409" s="46" t="s">
        <v>21162</v>
      </c>
      <c r="AE5409" s="46" t="s">
        <v>1690</v>
      </c>
      <c r="AR5409" s="95"/>
    </row>
    <row r="5410" spans="1:44" ht="15" customHeight="1">
      <c r="A5410" s="46">
        <v>5857</v>
      </c>
      <c r="B5410" s="46">
        <v>5410</v>
      </c>
      <c r="D5410" s="46" t="s">
        <v>21008</v>
      </c>
      <c r="E5410" s="46" t="s">
        <v>23527</v>
      </c>
      <c r="F5410" s="14" t="s">
        <v>21367</v>
      </c>
      <c r="G5410" s="18" t="s">
        <v>21204</v>
      </c>
      <c r="H5410" s="43">
        <v>40790</v>
      </c>
      <c r="I5410" s="46" t="s">
        <v>21372</v>
      </c>
      <c r="J5410" s="46" t="s">
        <v>21378</v>
      </c>
      <c r="K5410" s="46" t="s">
        <v>21008</v>
      </c>
      <c r="P5410" s="43">
        <v>42381</v>
      </c>
      <c r="Q5410" s="46" t="s">
        <v>21384</v>
      </c>
      <c r="R5410" s="12">
        <v>48.2</v>
      </c>
      <c r="AA5410" s="46" t="s">
        <v>21387</v>
      </c>
      <c r="AC5410" s="46" t="s">
        <v>21160</v>
      </c>
      <c r="AD5410" s="46" t="s">
        <v>21162</v>
      </c>
      <c r="AE5410" s="46" t="s">
        <v>1690</v>
      </c>
      <c r="AR5410" s="95"/>
    </row>
    <row r="5411" spans="1:44" ht="15" customHeight="1">
      <c r="A5411" s="46">
        <v>5858</v>
      </c>
      <c r="B5411" s="46">
        <v>5411</v>
      </c>
      <c r="D5411" s="46" t="s">
        <v>21009</v>
      </c>
      <c r="E5411" s="46" t="s">
        <v>23528</v>
      </c>
      <c r="F5411" s="14" t="s">
        <v>21367</v>
      </c>
      <c r="G5411" s="18" t="s">
        <v>21205</v>
      </c>
      <c r="H5411" s="43">
        <v>40790</v>
      </c>
      <c r="I5411" s="46" t="s">
        <v>21373</v>
      </c>
      <c r="J5411" s="46" t="s">
        <v>21378</v>
      </c>
      <c r="K5411" s="46" t="s">
        <v>21009</v>
      </c>
      <c r="P5411" s="43">
        <v>42381</v>
      </c>
      <c r="Q5411" s="46" t="s">
        <v>21384</v>
      </c>
      <c r="R5411" s="12">
        <v>41.5</v>
      </c>
      <c r="AA5411" s="46" t="s">
        <v>21387</v>
      </c>
      <c r="AC5411" s="46" t="s">
        <v>21160</v>
      </c>
      <c r="AD5411" s="46" t="s">
        <v>21162</v>
      </c>
      <c r="AE5411" s="46" t="s">
        <v>1690</v>
      </c>
      <c r="AR5411" s="95"/>
    </row>
    <row r="5412" spans="1:44" ht="15" customHeight="1">
      <c r="A5412" s="46">
        <v>5859</v>
      </c>
      <c r="B5412" s="46">
        <v>5412</v>
      </c>
      <c r="D5412" s="46" t="s">
        <v>21010</v>
      </c>
      <c r="E5412" s="46" t="s">
        <v>23529</v>
      </c>
      <c r="F5412" s="14" t="s">
        <v>21367</v>
      </c>
      <c r="G5412" s="18" t="s">
        <v>21206</v>
      </c>
      <c r="H5412" s="43">
        <v>40791</v>
      </c>
      <c r="I5412" s="46" t="s">
        <v>21160</v>
      </c>
      <c r="J5412" s="46" t="s">
        <v>21378</v>
      </c>
      <c r="K5412" s="46" t="s">
        <v>21010</v>
      </c>
      <c r="P5412" s="43">
        <v>42381</v>
      </c>
      <c r="Q5412" s="46" t="s">
        <v>21384</v>
      </c>
      <c r="R5412" s="12">
        <v>28.6</v>
      </c>
      <c r="AA5412" s="46" t="s">
        <v>21387</v>
      </c>
      <c r="AC5412" s="46" t="s">
        <v>21160</v>
      </c>
      <c r="AD5412" s="46" t="s">
        <v>21162</v>
      </c>
      <c r="AE5412" s="46" t="s">
        <v>1690</v>
      </c>
      <c r="AR5412" s="95"/>
    </row>
    <row r="5413" spans="1:44" ht="15" customHeight="1">
      <c r="A5413" s="46">
        <v>5860</v>
      </c>
      <c r="B5413" s="46">
        <v>5413</v>
      </c>
      <c r="D5413" s="46" t="s">
        <v>21011</v>
      </c>
      <c r="E5413" s="46" t="s">
        <v>23530</v>
      </c>
      <c r="F5413" s="14" t="s">
        <v>21367</v>
      </c>
      <c r="G5413" s="18" t="s">
        <v>21207</v>
      </c>
      <c r="H5413" s="43">
        <v>40791</v>
      </c>
      <c r="I5413" s="46" t="s">
        <v>21160</v>
      </c>
      <c r="J5413" s="46" t="s">
        <v>21378</v>
      </c>
      <c r="K5413" s="46" t="s">
        <v>21011</v>
      </c>
      <c r="P5413" s="43">
        <v>42381</v>
      </c>
      <c r="Q5413" s="46" t="s">
        <v>21384</v>
      </c>
      <c r="R5413" s="12">
        <v>30.5</v>
      </c>
      <c r="AA5413" s="46" t="s">
        <v>21387</v>
      </c>
      <c r="AC5413" s="46" t="s">
        <v>21160</v>
      </c>
      <c r="AD5413" s="46" t="s">
        <v>21162</v>
      </c>
      <c r="AE5413" s="46" t="s">
        <v>1690</v>
      </c>
      <c r="AR5413" s="95"/>
    </row>
    <row r="5414" spans="1:44" ht="15" customHeight="1">
      <c r="A5414" s="46">
        <v>5861</v>
      </c>
      <c r="B5414" s="46">
        <v>5414</v>
      </c>
      <c r="D5414" s="46" t="s">
        <v>21012</v>
      </c>
      <c r="E5414" s="46" t="s">
        <v>23531</v>
      </c>
      <c r="F5414" s="14" t="s">
        <v>21367</v>
      </c>
      <c r="G5414" s="18" t="s">
        <v>21208</v>
      </c>
      <c r="H5414" s="43">
        <v>40791</v>
      </c>
      <c r="I5414" s="46" t="s">
        <v>21160</v>
      </c>
      <c r="J5414" s="46" t="s">
        <v>21378</v>
      </c>
      <c r="K5414" s="46" t="s">
        <v>21012</v>
      </c>
      <c r="P5414" s="43">
        <v>42381</v>
      </c>
      <c r="Q5414" s="46" t="s">
        <v>21384</v>
      </c>
      <c r="R5414" s="12">
        <v>28.4</v>
      </c>
      <c r="AA5414" s="46" t="s">
        <v>21387</v>
      </c>
      <c r="AC5414" s="46" t="s">
        <v>21160</v>
      </c>
      <c r="AD5414" s="46" t="s">
        <v>21162</v>
      </c>
      <c r="AE5414" s="46" t="s">
        <v>1690</v>
      </c>
      <c r="AR5414" s="95"/>
    </row>
    <row r="5415" spans="1:44" ht="15" customHeight="1">
      <c r="A5415" s="46">
        <v>5862</v>
      </c>
      <c r="B5415" s="46">
        <v>5415</v>
      </c>
      <c r="D5415" s="46" t="s">
        <v>21013</v>
      </c>
      <c r="E5415" s="46" t="s">
        <v>23532</v>
      </c>
      <c r="F5415" s="14" t="s">
        <v>21367</v>
      </c>
      <c r="G5415" s="18" t="s">
        <v>21209</v>
      </c>
      <c r="H5415" s="43">
        <v>40791</v>
      </c>
      <c r="I5415" s="46" t="s">
        <v>21160</v>
      </c>
      <c r="J5415" s="46" t="s">
        <v>21378</v>
      </c>
      <c r="K5415" s="46" t="s">
        <v>21013</v>
      </c>
      <c r="P5415" s="43">
        <v>42381</v>
      </c>
      <c r="Q5415" s="46" t="s">
        <v>21384</v>
      </c>
      <c r="R5415" s="12">
        <v>38.6</v>
      </c>
      <c r="AA5415" s="46" t="s">
        <v>21387</v>
      </c>
      <c r="AC5415" s="46" t="s">
        <v>21160</v>
      </c>
      <c r="AD5415" s="46" t="s">
        <v>21162</v>
      </c>
      <c r="AE5415" s="46" t="s">
        <v>1690</v>
      </c>
      <c r="AR5415" s="95"/>
    </row>
    <row r="5416" spans="1:44" ht="15" customHeight="1">
      <c r="A5416" s="46">
        <v>5863</v>
      </c>
      <c r="B5416" s="46">
        <v>5416</v>
      </c>
      <c r="D5416" s="46" t="s">
        <v>21014</v>
      </c>
      <c r="E5416" s="46" t="s">
        <v>23533</v>
      </c>
      <c r="F5416" s="14" t="s">
        <v>21367</v>
      </c>
      <c r="G5416" s="18" t="s">
        <v>21210</v>
      </c>
      <c r="H5416" s="43">
        <v>40791</v>
      </c>
      <c r="I5416" s="46" t="s">
        <v>21160</v>
      </c>
      <c r="J5416" s="46" t="s">
        <v>21378</v>
      </c>
      <c r="K5416" s="46" t="s">
        <v>21014</v>
      </c>
      <c r="P5416" s="43">
        <v>42381</v>
      </c>
      <c r="Q5416" s="46" t="s">
        <v>21384</v>
      </c>
      <c r="R5416" s="12">
        <v>25.2</v>
      </c>
      <c r="AA5416" s="46" t="s">
        <v>21387</v>
      </c>
      <c r="AC5416" s="46" t="s">
        <v>21160</v>
      </c>
      <c r="AD5416" s="46" t="s">
        <v>21162</v>
      </c>
      <c r="AE5416" s="46" t="s">
        <v>1690</v>
      </c>
      <c r="AR5416" s="95"/>
    </row>
    <row r="5417" spans="1:44" ht="15" customHeight="1">
      <c r="A5417" s="46">
        <v>5864</v>
      </c>
      <c r="B5417" s="46">
        <v>5417</v>
      </c>
      <c r="D5417" s="46" t="s">
        <v>21015</v>
      </c>
      <c r="E5417" s="46" t="s">
        <v>23534</v>
      </c>
      <c r="F5417" s="14" t="s">
        <v>21367</v>
      </c>
      <c r="G5417" s="18" t="s">
        <v>21211</v>
      </c>
      <c r="H5417" s="43">
        <v>40791</v>
      </c>
      <c r="I5417" s="46" t="s">
        <v>21160</v>
      </c>
      <c r="J5417" s="46" t="s">
        <v>21378</v>
      </c>
      <c r="K5417" s="46" t="s">
        <v>21015</v>
      </c>
      <c r="P5417" s="43">
        <v>42381</v>
      </c>
      <c r="Q5417" s="46" t="s">
        <v>21384</v>
      </c>
      <c r="R5417" s="12">
        <v>37.1</v>
      </c>
      <c r="AA5417" s="46" t="s">
        <v>21387</v>
      </c>
      <c r="AC5417" s="46" t="s">
        <v>21160</v>
      </c>
      <c r="AD5417" s="46" t="s">
        <v>21162</v>
      </c>
      <c r="AE5417" s="46" t="s">
        <v>1690</v>
      </c>
      <c r="AR5417" s="95"/>
    </row>
    <row r="5418" spans="1:44" ht="15" customHeight="1">
      <c r="A5418" s="46">
        <v>5865</v>
      </c>
      <c r="B5418" s="46">
        <v>5418</v>
      </c>
      <c r="D5418" s="46" t="s">
        <v>21016</v>
      </c>
      <c r="E5418" s="46" t="s">
        <v>23535</v>
      </c>
      <c r="F5418" s="14" t="s">
        <v>21367</v>
      </c>
      <c r="G5418" s="18" t="s">
        <v>21212</v>
      </c>
      <c r="H5418" s="43">
        <v>40791</v>
      </c>
      <c r="I5418" s="46" t="s">
        <v>21160</v>
      </c>
      <c r="J5418" s="46" t="s">
        <v>21378</v>
      </c>
      <c r="K5418" s="46" t="s">
        <v>21016</v>
      </c>
      <c r="P5418" s="43">
        <v>42381</v>
      </c>
      <c r="Q5418" s="46" t="s">
        <v>21384</v>
      </c>
      <c r="R5418" s="12">
        <v>35.1</v>
      </c>
      <c r="AA5418" s="46" t="s">
        <v>21387</v>
      </c>
      <c r="AC5418" s="46" t="s">
        <v>21160</v>
      </c>
      <c r="AD5418" s="46" t="s">
        <v>21162</v>
      </c>
      <c r="AE5418" s="46" t="s">
        <v>1690</v>
      </c>
      <c r="AR5418" s="95"/>
    </row>
    <row r="5419" spans="1:44" ht="15" customHeight="1">
      <c r="A5419" s="46">
        <v>5866</v>
      </c>
      <c r="B5419" s="46">
        <v>5419</v>
      </c>
      <c r="D5419" s="46" t="s">
        <v>21017</v>
      </c>
      <c r="E5419" s="46" t="s">
        <v>23536</v>
      </c>
      <c r="F5419" s="14" t="s">
        <v>21367</v>
      </c>
      <c r="G5419" s="18" t="s">
        <v>21213</v>
      </c>
      <c r="H5419" s="43">
        <v>40793</v>
      </c>
      <c r="I5419" s="46" t="s">
        <v>21160</v>
      </c>
      <c r="J5419" s="46" t="s">
        <v>21378</v>
      </c>
      <c r="K5419" s="46" t="s">
        <v>21017</v>
      </c>
      <c r="P5419" s="43">
        <v>42381</v>
      </c>
      <c r="Q5419" s="46" t="s">
        <v>21384</v>
      </c>
      <c r="R5419" s="12">
        <v>41.8</v>
      </c>
      <c r="AA5419" s="46" t="s">
        <v>21387</v>
      </c>
      <c r="AC5419" s="46" t="s">
        <v>21160</v>
      </c>
      <c r="AD5419" s="46" t="s">
        <v>21162</v>
      </c>
      <c r="AE5419" s="46" t="s">
        <v>1690</v>
      </c>
      <c r="AR5419" s="95"/>
    </row>
    <row r="5420" spans="1:44" ht="15" customHeight="1">
      <c r="A5420" s="46">
        <v>5867</v>
      </c>
      <c r="B5420" s="46">
        <v>5420</v>
      </c>
      <c r="D5420" s="46" t="s">
        <v>21018</v>
      </c>
      <c r="E5420" s="46" t="s">
        <v>23537</v>
      </c>
      <c r="F5420" s="14" t="s">
        <v>21367</v>
      </c>
      <c r="G5420" s="18" t="s">
        <v>21214</v>
      </c>
      <c r="H5420" s="43">
        <v>40793</v>
      </c>
      <c r="I5420" s="46" t="s">
        <v>21160</v>
      </c>
      <c r="J5420" s="46" t="s">
        <v>21378</v>
      </c>
      <c r="K5420" s="46" t="s">
        <v>21018</v>
      </c>
      <c r="P5420" s="43">
        <v>42384</v>
      </c>
      <c r="Q5420" s="46" t="s">
        <v>21384</v>
      </c>
      <c r="R5420" s="12">
        <v>43.9</v>
      </c>
      <c r="AA5420" s="46" t="s">
        <v>21387</v>
      </c>
      <c r="AC5420" s="46" t="s">
        <v>21160</v>
      </c>
      <c r="AD5420" s="46" t="s">
        <v>21162</v>
      </c>
      <c r="AE5420" s="46" t="s">
        <v>1690</v>
      </c>
      <c r="AR5420" s="95"/>
    </row>
    <row r="5421" spans="1:44" ht="15" customHeight="1">
      <c r="A5421" s="46">
        <v>5868</v>
      </c>
      <c r="B5421" s="46">
        <v>5421</v>
      </c>
      <c r="D5421" s="46" t="s">
        <v>21019</v>
      </c>
      <c r="E5421" s="46" t="s">
        <v>23538</v>
      </c>
      <c r="F5421" s="14" t="s">
        <v>21367</v>
      </c>
      <c r="G5421" s="18" t="s">
        <v>21215</v>
      </c>
      <c r="H5421" s="43">
        <v>40793</v>
      </c>
      <c r="I5421" s="46" t="s">
        <v>21160</v>
      </c>
      <c r="J5421" s="46" t="s">
        <v>21378</v>
      </c>
      <c r="K5421" s="46" t="s">
        <v>21019</v>
      </c>
      <c r="P5421" s="43">
        <v>42384</v>
      </c>
      <c r="Q5421" s="46" t="s">
        <v>21384</v>
      </c>
      <c r="R5421" s="12">
        <v>28</v>
      </c>
      <c r="AA5421" s="46" t="s">
        <v>21387</v>
      </c>
      <c r="AC5421" s="46" t="s">
        <v>21160</v>
      </c>
      <c r="AD5421" s="46" t="s">
        <v>21162</v>
      </c>
      <c r="AE5421" s="46" t="s">
        <v>1690</v>
      </c>
      <c r="AR5421" s="95"/>
    </row>
    <row r="5422" spans="1:44" ht="15" customHeight="1">
      <c r="A5422" s="46">
        <v>5869</v>
      </c>
      <c r="B5422" s="46">
        <v>5422</v>
      </c>
      <c r="D5422" s="46" t="s">
        <v>21020</v>
      </c>
      <c r="E5422" s="46" t="s">
        <v>23539</v>
      </c>
      <c r="F5422" s="14" t="s">
        <v>21367</v>
      </c>
      <c r="G5422" s="18" t="s">
        <v>21216</v>
      </c>
      <c r="H5422" s="43">
        <v>40793</v>
      </c>
      <c r="I5422" s="46" t="s">
        <v>21160</v>
      </c>
      <c r="J5422" s="46" t="s">
        <v>21378</v>
      </c>
      <c r="K5422" s="46" t="s">
        <v>21020</v>
      </c>
      <c r="P5422" s="43">
        <v>42384</v>
      </c>
      <c r="Q5422" s="46" t="s">
        <v>21384</v>
      </c>
      <c r="R5422" s="12">
        <v>40</v>
      </c>
      <c r="AA5422" s="46" t="s">
        <v>21387</v>
      </c>
      <c r="AC5422" s="46" t="s">
        <v>21160</v>
      </c>
      <c r="AD5422" s="46" t="s">
        <v>21162</v>
      </c>
      <c r="AE5422" s="46" t="s">
        <v>1690</v>
      </c>
      <c r="AR5422" s="95"/>
    </row>
    <row r="5423" spans="1:44" ht="15" customHeight="1">
      <c r="A5423" s="46">
        <v>5870</v>
      </c>
      <c r="B5423" s="46">
        <v>5423</v>
      </c>
      <c r="D5423" s="46" t="s">
        <v>21021</v>
      </c>
      <c r="E5423" s="46" t="s">
        <v>23540</v>
      </c>
      <c r="F5423" s="14" t="s">
        <v>21367</v>
      </c>
      <c r="G5423" s="18" t="s">
        <v>21217</v>
      </c>
      <c r="H5423" s="43">
        <v>40793</v>
      </c>
      <c r="I5423" s="46" t="s">
        <v>21160</v>
      </c>
      <c r="J5423" s="46" t="s">
        <v>21378</v>
      </c>
      <c r="K5423" s="46" t="s">
        <v>21021</v>
      </c>
      <c r="P5423" s="43">
        <v>42384</v>
      </c>
      <c r="Q5423" s="46" t="s">
        <v>21384</v>
      </c>
      <c r="R5423" s="12">
        <v>20.3</v>
      </c>
      <c r="AA5423" s="46" t="s">
        <v>21387</v>
      </c>
      <c r="AC5423" s="46" t="s">
        <v>21160</v>
      </c>
      <c r="AD5423" s="46" t="s">
        <v>21162</v>
      </c>
      <c r="AE5423" s="46" t="s">
        <v>1690</v>
      </c>
      <c r="AR5423" s="95"/>
    </row>
    <row r="5424" spans="1:44" ht="15" customHeight="1">
      <c r="A5424" s="46">
        <v>5871</v>
      </c>
      <c r="B5424" s="46">
        <v>5424</v>
      </c>
      <c r="D5424" s="46" t="s">
        <v>21022</v>
      </c>
      <c r="E5424" s="46" t="s">
        <v>23541</v>
      </c>
      <c r="F5424" s="14" t="s">
        <v>21367</v>
      </c>
      <c r="G5424" s="18" t="s">
        <v>21218</v>
      </c>
      <c r="H5424" s="43">
        <v>40793</v>
      </c>
      <c r="I5424" s="46" t="s">
        <v>21160</v>
      </c>
      <c r="J5424" s="46" t="s">
        <v>21378</v>
      </c>
      <c r="K5424" s="46" t="s">
        <v>21022</v>
      </c>
      <c r="P5424" s="43">
        <v>42384</v>
      </c>
      <c r="Q5424" s="46" t="s">
        <v>21384</v>
      </c>
      <c r="R5424" s="12">
        <v>21.7</v>
      </c>
      <c r="AA5424" s="46" t="s">
        <v>21387</v>
      </c>
      <c r="AC5424" s="46" t="s">
        <v>21160</v>
      </c>
      <c r="AD5424" s="46" t="s">
        <v>21162</v>
      </c>
      <c r="AE5424" s="46" t="s">
        <v>1690</v>
      </c>
      <c r="AR5424" s="95"/>
    </row>
    <row r="5425" spans="1:44" ht="15" customHeight="1">
      <c r="A5425" s="46">
        <v>5872</v>
      </c>
      <c r="B5425" s="46">
        <v>5425</v>
      </c>
      <c r="D5425" s="46" t="s">
        <v>21023</v>
      </c>
      <c r="E5425" s="46" t="s">
        <v>23542</v>
      </c>
      <c r="F5425" s="14" t="s">
        <v>21367</v>
      </c>
      <c r="G5425" s="18" t="s">
        <v>21219</v>
      </c>
      <c r="H5425" s="43">
        <v>40793</v>
      </c>
      <c r="I5425" s="46" t="s">
        <v>21160</v>
      </c>
      <c r="J5425" s="46" t="s">
        <v>21378</v>
      </c>
      <c r="K5425" s="46" t="s">
        <v>21023</v>
      </c>
      <c r="P5425" s="43">
        <v>42384</v>
      </c>
      <c r="Q5425" s="46" t="s">
        <v>21384</v>
      </c>
      <c r="R5425" s="12">
        <v>41.4</v>
      </c>
      <c r="AA5425" s="46" t="s">
        <v>21387</v>
      </c>
      <c r="AC5425" s="46" t="s">
        <v>21160</v>
      </c>
      <c r="AD5425" s="46" t="s">
        <v>21162</v>
      </c>
      <c r="AE5425" s="46" t="s">
        <v>1690</v>
      </c>
      <c r="AR5425" s="95"/>
    </row>
    <row r="5426" spans="1:44" ht="15" customHeight="1">
      <c r="A5426" s="46">
        <v>5873</v>
      </c>
      <c r="B5426" s="46">
        <v>5426</v>
      </c>
      <c r="D5426" s="46" t="s">
        <v>21024</v>
      </c>
      <c r="E5426" s="46" t="s">
        <v>23543</v>
      </c>
      <c r="F5426" s="14" t="s">
        <v>21367</v>
      </c>
      <c r="G5426" s="18" t="s">
        <v>21220</v>
      </c>
      <c r="H5426" s="43">
        <v>40793</v>
      </c>
      <c r="I5426" s="46" t="s">
        <v>21160</v>
      </c>
      <c r="J5426" s="46" t="s">
        <v>21378</v>
      </c>
      <c r="K5426" s="46" t="s">
        <v>21024</v>
      </c>
      <c r="P5426" s="43">
        <v>42384</v>
      </c>
      <c r="Q5426" s="46" t="s">
        <v>21384</v>
      </c>
      <c r="R5426" s="12">
        <v>33.799999999999997</v>
      </c>
      <c r="AA5426" s="46" t="s">
        <v>21387</v>
      </c>
      <c r="AC5426" s="46" t="s">
        <v>21160</v>
      </c>
      <c r="AD5426" s="46" t="s">
        <v>21162</v>
      </c>
      <c r="AE5426" s="46" t="s">
        <v>1690</v>
      </c>
      <c r="AR5426" s="95"/>
    </row>
    <row r="5427" spans="1:44" ht="15" customHeight="1">
      <c r="A5427" s="46">
        <v>5874</v>
      </c>
      <c r="B5427" s="46">
        <v>5427</v>
      </c>
      <c r="D5427" s="46" t="s">
        <v>21025</v>
      </c>
      <c r="E5427" s="46" t="s">
        <v>23544</v>
      </c>
      <c r="F5427" s="14" t="s">
        <v>21367</v>
      </c>
      <c r="G5427" s="18" t="s">
        <v>21221</v>
      </c>
      <c r="H5427" s="43">
        <v>40793</v>
      </c>
      <c r="I5427" s="46" t="s">
        <v>21160</v>
      </c>
      <c r="J5427" s="46" t="s">
        <v>21378</v>
      </c>
      <c r="K5427" s="46" t="s">
        <v>21025</v>
      </c>
      <c r="P5427" s="43">
        <v>42384</v>
      </c>
      <c r="Q5427" s="46" t="s">
        <v>21384</v>
      </c>
      <c r="R5427" s="12">
        <v>19.100000000000001</v>
      </c>
      <c r="AA5427" s="46" t="s">
        <v>21387</v>
      </c>
      <c r="AC5427" s="46" t="s">
        <v>21160</v>
      </c>
      <c r="AD5427" s="46" t="s">
        <v>21162</v>
      </c>
      <c r="AE5427" s="46" t="s">
        <v>1690</v>
      </c>
      <c r="AR5427" s="95"/>
    </row>
    <row r="5428" spans="1:44" ht="15" customHeight="1">
      <c r="A5428" s="46">
        <v>5875</v>
      </c>
      <c r="B5428" s="46">
        <v>5428</v>
      </c>
      <c r="D5428" s="46" t="s">
        <v>21026</v>
      </c>
      <c r="E5428" s="46" t="s">
        <v>23545</v>
      </c>
      <c r="F5428" s="14" t="s">
        <v>21367</v>
      </c>
      <c r="G5428" s="18" t="s">
        <v>21222</v>
      </c>
      <c r="H5428" s="43">
        <v>40793</v>
      </c>
      <c r="I5428" s="46" t="s">
        <v>21160</v>
      </c>
      <c r="J5428" s="46" t="s">
        <v>21378</v>
      </c>
      <c r="K5428" s="46" t="s">
        <v>21026</v>
      </c>
      <c r="P5428" s="43">
        <v>42384</v>
      </c>
      <c r="Q5428" s="46" t="s">
        <v>21384</v>
      </c>
      <c r="R5428" s="12">
        <v>37.6</v>
      </c>
      <c r="AA5428" s="46" t="s">
        <v>21387</v>
      </c>
      <c r="AC5428" s="46" t="s">
        <v>21160</v>
      </c>
      <c r="AD5428" s="46" t="s">
        <v>21162</v>
      </c>
      <c r="AE5428" s="46" t="s">
        <v>1690</v>
      </c>
      <c r="AR5428" s="95"/>
    </row>
    <row r="5429" spans="1:44" ht="15" customHeight="1">
      <c r="A5429" s="46">
        <v>5876</v>
      </c>
      <c r="B5429" s="46">
        <v>5429</v>
      </c>
      <c r="D5429" s="46" t="s">
        <v>21027</v>
      </c>
      <c r="E5429" s="46" t="s">
        <v>23546</v>
      </c>
      <c r="F5429" s="14" t="s">
        <v>21367</v>
      </c>
      <c r="G5429" s="18" t="s">
        <v>21223</v>
      </c>
      <c r="H5429" s="43">
        <v>40793</v>
      </c>
      <c r="I5429" s="46" t="s">
        <v>21160</v>
      </c>
      <c r="J5429" s="46" t="s">
        <v>21378</v>
      </c>
      <c r="K5429" s="46" t="s">
        <v>21027</v>
      </c>
      <c r="P5429" s="43">
        <v>42384</v>
      </c>
      <c r="Q5429" s="46" t="s">
        <v>21384</v>
      </c>
      <c r="R5429" s="12">
        <v>40.299999999999997</v>
      </c>
      <c r="AA5429" s="46" t="s">
        <v>21387</v>
      </c>
      <c r="AC5429" s="46" t="s">
        <v>21160</v>
      </c>
      <c r="AD5429" s="46" t="s">
        <v>21162</v>
      </c>
      <c r="AE5429" s="46" t="s">
        <v>1690</v>
      </c>
      <c r="AR5429" s="95"/>
    </row>
    <row r="5430" spans="1:44" ht="15" customHeight="1">
      <c r="A5430" s="46">
        <v>5877</v>
      </c>
      <c r="B5430" s="46">
        <v>5430</v>
      </c>
      <c r="D5430" s="46" t="s">
        <v>21028</v>
      </c>
      <c r="E5430" s="46" t="s">
        <v>23547</v>
      </c>
      <c r="F5430" s="14" t="s">
        <v>21367</v>
      </c>
      <c r="G5430" s="18" t="s">
        <v>21224</v>
      </c>
      <c r="H5430" s="43">
        <v>40793</v>
      </c>
      <c r="I5430" s="46" t="s">
        <v>21160</v>
      </c>
      <c r="J5430" s="46" t="s">
        <v>21378</v>
      </c>
      <c r="K5430" s="46" t="s">
        <v>21028</v>
      </c>
      <c r="P5430" s="43">
        <v>42384</v>
      </c>
      <c r="Q5430" s="46" t="s">
        <v>21384</v>
      </c>
      <c r="R5430" s="12">
        <v>49.5</v>
      </c>
      <c r="AA5430" s="46" t="s">
        <v>21387</v>
      </c>
      <c r="AC5430" s="46" t="s">
        <v>21160</v>
      </c>
      <c r="AD5430" s="46" t="s">
        <v>21162</v>
      </c>
      <c r="AE5430" s="46" t="s">
        <v>1690</v>
      </c>
      <c r="AR5430" s="95"/>
    </row>
    <row r="5431" spans="1:44" ht="15" customHeight="1">
      <c r="A5431" s="46">
        <v>5878</v>
      </c>
      <c r="B5431" s="46">
        <v>5431</v>
      </c>
      <c r="D5431" s="46" t="s">
        <v>21029</v>
      </c>
      <c r="E5431" s="46" t="s">
        <v>23548</v>
      </c>
      <c r="F5431" s="14" t="s">
        <v>21367</v>
      </c>
      <c r="G5431" s="18" t="s">
        <v>21225</v>
      </c>
      <c r="H5431" s="43">
        <v>40793</v>
      </c>
      <c r="I5431" s="46" t="s">
        <v>21160</v>
      </c>
      <c r="J5431" s="46" t="s">
        <v>21378</v>
      </c>
      <c r="K5431" s="46" t="s">
        <v>21029</v>
      </c>
      <c r="P5431" s="43">
        <v>42384</v>
      </c>
      <c r="Q5431" s="46" t="s">
        <v>21384</v>
      </c>
      <c r="R5431" s="12">
        <v>39.1</v>
      </c>
      <c r="AA5431" s="46" t="s">
        <v>21387</v>
      </c>
      <c r="AC5431" s="46" t="s">
        <v>21160</v>
      </c>
      <c r="AD5431" s="46" t="s">
        <v>21162</v>
      </c>
      <c r="AE5431" s="46" t="s">
        <v>1690</v>
      </c>
      <c r="AR5431" s="95"/>
    </row>
    <row r="5432" spans="1:44" ht="15" customHeight="1">
      <c r="A5432" s="46">
        <v>5879</v>
      </c>
      <c r="B5432" s="46">
        <v>5432</v>
      </c>
      <c r="D5432" s="46" t="s">
        <v>21030</v>
      </c>
      <c r="E5432" s="46" t="s">
        <v>23549</v>
      </c>
      <c r="F5432" s="14" t="s">
        <v>21367</v>
      </c>
      <c r="G5432" s="18" t="s">
        <v>21226</v>
      </c>
      <c r="H5432" s="43">
        <v>40793</v>
      </c>
      <c r="I5432" s="46" t="s">
        <v>21160</v>
      </c>
      <c r="J5432" s="46" t="s">
        <v>21378</v>
      </c>
      <c r="K5432" s="46" t="s">
        <v>21030</v>
      </c>
      <c r="P5432" s="43">
        <v>42388</v>
      </c>
      <c r="Q5432" s="46" t="s">
        <v>21384</v>
      </c>
      <c r="R5432" s="12">
        <v>50</v>
      </c>
      <c r="AA5432" s="46" t="s">
        <v>21387</v>
      </c>
      <c r="AC5432" s="46" t="s">
        <v>21160</v>
      </c>
      <c r="AD5432" s="46" t="s">
        <v>21162</v>
      </c>
      <c r="AE5432" s="46" t="s">
        <v>1690</v>
      </c>
      <c r="AR5432" s="95"/>
    </row>
    <row r="5433" spans="1:44" ht="15" customHeight="1">
      <c r="A5433" s="46">
        <v>5880</v>
      </c>
      <c r="B5433" s="46">
        <v>5433</v>
      </c>
      <c r="D5433" s="46" t="s">
        <v>21031</v>
      </c>
      <c r="E5433" s="46" t="s">
        <v>23550</v>
      </c>
      <c r="F5433" s="14" t="s">
        <v>21367</v>
      </c>
      <c r="G5433" s="18" t="s">
        <v>21227</v>
      </c>
      <c r="H5433" s="43">
        <v>40793</v>
      </c>
      <c r="I5433" s="46" t="s">
        <v>21160</v>
      </c>
      <c r="J5433" s="46" t="s">
        <v>21378</v>
      </c>
      <c r="K5433" s="46" t="s">
        <v>21031</v>
      </c>
      <c r="P5433" s="43">
        <v>42388</v>
      </c>
      <c r="Q5433" s="46" t="s">
        <v>21384</v>
      </c>
      <c r="R5433" s="12">
        <v>51</v>
      </c>
      <c r="AA5433" s="46" t="s">
        <v>21387</v>
      </c>
      <c r="AC5433" s="46" t="s">
        <v>21160</v>
      </c>
      <c r="AD5433" s="46" t="s">
        <v>21162</v>
      </c>
      <c r="AE5433" s="46" t="s">
        <v>1690</v>
      </c>
      <c r="AR5433" s="95"/>
    </row>
    <row r="5434" spans="1:44" ht="15" customHeight="1">
      <c r="A5434" s="46">
        <v>5881</v>
      </c>
      <c r="B5434" s="46">
        <v>5434</v>
      </c>
      <c r="D5434" s="46" t="s">
        <v>21032</v>
      </c>
      <c r="E5434" s="46" t="s">
        <v>23551</v>
      </c>
      <c r="F5434" s="14" t="s">
        <v>21367</v>
      </c>
      <c r="G5434" s="18" t="s">
        <v>21228</v>
      </c>
      <c r="H5434" s="43">
        <v>40793</v>
      </c>
      <c r="I5434" s="46" t="s">
        <v>21160</v>
      </c>
      <c r="J5434" s="46" t="s">
        <v>21378</v>
      </c>
      <c r="K5434" s="46" t="s">
        <v>21032</v>
      </c>
      <c r="P5434" s="43">
        <v>42388</v>
      </c>
      <c r="Q5434" s="46" t="s">
        <v>21384</v>
      </c>
      <c r="R5434" s="12">
        <v>32</v>
      </c>
      <c r="AA5434" s="46" t="s">
        <v>21387</v>
      </c>
      <c r="AC5434" s="46" t="s">
        <v>21160</v>
      </c>
      <c r="AD5434" s="46" t="s">
        <v>21162</v>
      </c>
      <c r="AE5434" s="46" t="s">
        <v>1690</v>
      </c>
      <c r="AR5434" s="95"/>
    </row>
    <row r="5435" spans="1:44" ht="15" customHeight="1">
      <c r="A5435" s="46">
        <v>5882</v>
      </c>
      <c r="B5435" s="46">
        <v>5435</v>
      </c>
      <c r="D5435" s="46" t="s">
        <v>21033</v>
      </c>
      <c r="E5435" s="46" t="s">
        <v>23552</v>
      </c>
      <c r="F5435" s="14" t="s">
        <v>21367</v>
      </c>
      <c r="G5435" s="18" t="s">
        <v>21229</v>
      </c>
      <c r="H5435" s="43">
        <v>40793</v>
      </c>
      <c r="I5435" s="46" t="s">
        <v>21160</v>
      </c>
      <c r="J5435" s="46" t="s">
        <v>21378</v>
      </c>
      <c r="K5435" s="46" t="s">
        <v>21033</v>
      </c>
      <c r="P5435" s="43">
        <v>42388</v>
      </c>
      <c r="Q5435" s="46" t="s">
        <v>21384</v>
      </c>
      <c r="R5435" s="12">
        <v>50</v>
      </c>
      <c r="AA5435" s="46" t="s">
        <v>21387</v>
      </c>
      <c r="AC5435" s="46" t="s">
        <v>21160</v>
      </c>
      <c r="AD5435" s="46" t="s">
        <v>21162</v>
      </c>
      <c r="AE5435" s="46" t="s">
        <v>1690</v>
      </c>
      <c r="AR5435" s="95"/>
    </row>
    <row r="5436" spans="1:44" ht="15" customHeight="1">
      <c r="A5436" s="46">
        <v>5883</v>
      </c>
      <c r="B5436" s="46">
        <v>5436</v>
      </c>
      <c r="D5436" s="46" t="s">
        <v>21034</v>
      </c>
      <c r="E5436" s="46" t="s">
        <v>23553</v>
      </c>
      <c r="F5436" s="14" t="s">
        <v>21367</v>
      </c>
      <c r="G5436" s="18" t="s">
        <v>21230</v>
      </c>
      <c r="H5436" s="43">
        <v>40793</v>
      </c>
      <c r="I5436" s="46" t="s">
        <v>21160</v>
      </c>
      <c r="J5436" s="46" t="s">
        <v>21378</v>
      </c>
      <c r="K5436" s="46" t="s">
        <v>21034</v>
      </c>
      <c r="P5436" s="43">
        <v>42388</v>
      </c>
      <c r="Q5436" s="46" t="s">
        <v>21384</v>
      </c>
      <c r="R5436" s="12">
        <v>42.4</v>
      </c>
      <c r="AA5436" s="46" t="s">
        <v>21387</v>
      </c>
      <c r="AC5436" s="46" t="s">
        <v>21160</v>
      </c>
      <c r="AD5436" s="46" t="s">
        <v>21162</v>
      </c>
      <c r="AE5436" s="46" t="s">
        <v>1690</v>
      </c>
      <c r="AR5436" s="95"/>
    </row>
    <row r="5437" spans="1:44" ht="15" customHeight="1">
      <c r="A5437" s="46">
        <v>5884</v>
      </c>
      <c r="B5437" s="46">
        <v>5437</v>
      </c>
      <c r="D5437" s="46" t="s">
        <v>21035</v>
      </c>
      <c r="E5437" s="46" t="s">
        <v>23554</v>
      </c>
      <c r="F5437" s="14" t="s">
        <v>21367</v>
      </c>
      <c r="G5437" s="18" t="s">
        <v>21231</v>
      </c>
      <c r="H5437" s="43">
        <v>40793</v>
      </c>
      <c r="I5437" s="46" t="s">
        <v>21160</v>
      </c>
      <c r="J5437" s="46" t="s">
        <v>21378</v>
      </c>
      <c r="K5437" s="46" t="s">
        <v>21035</v>
      </c>
      <c r="P5437" s="43">
        <v>42388</v>
      </c>
      <c r="Q5437" s="46" t="s">
        <v>21384</v>
      </c>
      <c r="R5437" s="12">
        <v>56</v>
      </c>
      <c r="AA5437" s="46" t="s">
        <v>21387</v>
      </c>
      <c r="AC5437" s="46" t="s">
        <v>21160</v>
      </c>
      <c r="AD5437" s="46" t="s">
        <v>21162</v>
      </c>
      <c r="AE5437" s="46" t="s">
        <v>1690</v>
      </c>
      <c r="AR5437" s="95"/>
    </row>
    <row r="5438" spans="1:44" ht="15" customHeight="1">
      <c r="A5438" s="46">
        <v>5885</v>
      </c>
      <c r="B5438" s="46">
        <v>5438</v>
      </c>
      <c r="D5438" s="46" t="s">
        <v>21036</v>
      </c>
      <c r="E5438" s="46" t="s">
        <v>23555</v>
      </c>
      <c r="F5438" s="14" t="s">
        <v>21367</v>
      </c>
      <c r="G5438" s="18" t="s">
        <v>21232</v>
      </c>
      <c r="H5438" s="43">
        <v>40793</v>
      </c>
      <c r="I5438" s="46" t="s">
        <v>21160</v>
      </c>
      <c r="J5438" s="46" t="s">
        <v>21378</v>
      </c>
      <c r="K5438" s="46" t="s">
        <v>21036</v>
      </c>
      <c r="P5438" s="43">
        <v>42388</v>
      </c>
      <c r="Q5438" s="46" t="s">
        <v>21384</v>
      </c>
      <c r="R5438" s="12">
        <v>39.4</v>
      </c>
      <c r="AA5438" s="46" t="s">
        <v>21387</v>
      </c>
      <c r="AC5438" s="46" t="s">
        <v>21160</v>
      </c>
      <c r="AD5438" s="46" t="s">
        <v>21162</v>
      </c>
      <c r="AE5438" s="46" t="s">
        <v>1690</v>
      </c>
      <c r="AR5438" s="95"/>
    </row>
    <row r="5439" spans="1:44" ht="15" customHeight="1">
      <c r="A5439" s="46">
        <v>5886</v>
      </c>
      <c r="B5439" s="46">
        <v>5439</v>
      </c>
      <c r="D5439" s="46" t="s">
        <v>21037</v>
      </c>
      <c r="E5439" s="46" t="s">
        <v>23556</v>
      </c>
      <c r="F5439" s="14" t="s">
        <v>21367</v>
      </c>
      <c r="G5439" s="18" t="s">
        <v>21233</v>
      </c>
      <c r="H5439" s="43">
        <v>40793</v>
      </c>
      <c r="I5439" s="46" t="s">
        <v>21160</v>
      </c>
      <c r="J5439" s="46" t="s">
        <v>21378</v>
      </c>
      <c r="K5439" s="46" t="s">
        <v>21037</v>
      </c>
      <c r="P5439" s="43">
        <v>42388</v>
      </c>
      <c r="Q5439" s="46" t="s">
        <v>21384</v>
      </c>
      <c r="R5439" s="12">
        <v>51.9</v>
      </c>
      <c r="AA5439" s="46" t="s">
        <v>21387</v>
      </c>
      <c r="AC5439" s="46" t="s">
        <v>21160</v>
      </c>
      <c r="AD5439" s="46" t="s">
        <v>21162</v>
      </c>
      <c r="AE5439" s="46" t="s">
        <v>1690</v>
      </c>
      <c r="AR5439" s="95"/>
    </row>
    <row r="5440" spans="1:44" ht="15" customHeight="1">
      <c r="A5440" s="46">
        <v>5887</v>
      </c>
      <c r="B5440" s="46">
        <v>5440</v>
      </c>
      <c r="D5440" s="46" t="s">
        <v>21038</v>
      </c>
      <c r="E5440" s="46" t="s">
        <v>23557</v>
      </c>
      <c r="F5440" s="14" t="s">
        <v>21367</v>
      </c>
      <c r="G5440" s="18" t="s">
        <v>21234</v>
      </c>
      <c r="H5440" s="43">
        <v>40793</v>
      </c>
      <c r="I5440" s="46" t="s">
        <v>21160</v>
      </c>
      <c r="J5440" s="46" t="s">
        <v>21378</v>
      </c>
      <c r="K5440" s="46" t="s">
        <v>21038</v>
      </c>
      <c r="P5440" s="43">
        <v>42388</v>
      </c>
      <c r="Q5440" s="46" t="s">
        <v>21384</v>
      </c>
      <c r="R5440" s="12">
        <v>35.5</v>
      </c>
      <c r="AA5440" s="46" t="s">
        <v>21387</v>
      </c>
      <c r="AC5440" s="46" t="s">
        <v>21160</v>
      </c>
      <c r="AD5440" s="46" t="s">
        <v>21162</v>
      </c>
      <c r="AE5440" s="46" t="s">
        <v>1690</v>
      </c>
      <c r="AR5440" s="95"/>
    </row>
    <row r="5441" spans="1:44" ht="15" customHeight="1">
      <c r="A5441" s="46">
        <v>5888</v>
      </c>
      <c r="B5441" s="46">
        <v>5441</v>
      </c>
      <c r="D5441" s="46" t="s">
        <v>21039</v>
      </c>
      <c r="E5441" s="46" t="s">
        <v>23558</v>
      </c>
      <c r="F5441" s="14" t="s">
        <v>21367</v>
      </c>
      <c r="G5441" s="18" t="s">
        <v>21235</v>
      </c>
      <c r="H5441" s="43">
        <v>40794</v>
      </c>
      <c r="I5441" s="46" t="s">
        <v>21160</v>
      </c>
      <c r="J5441" s="46" t="s">
        <v>21378</v>
      </c>
      <c r="K5441" s="46" t="s">
        <v>21039</v>
      </c>
      <c r="P5441" s="43">
        <v>42388</v>
      </c>
      <c r="Q5441" s="46" t="s">
        <v>21384</v>
      </c>
      <c r="R5441" s="12">
        <v>71.900000000000006</v>
      </c>
      <c r="AA5441" s="46" t="s">
        <v>21387</v>
      </c>
      <c r="AC5441" s="46" t="s">
        <v>21160</v>
      </c>
      <c r="AD5441" s="46" t="s">
        <v>21162</v>
      </c>
      <c r="AE5441" s="46" t="s">
        <v>1690</v>
      </c>
      <c r="AR5441" s="95"/>
    </row>
    <row r="5442" spans="1:44" ht="15" customHeight="1">
      <c r="A5442" s="46">
        <v>5889</v>
      </c>
      <c r="B5442" s="46">
        <v>5442</v>
      </c>
      <c r="D5442" s="46" t="s">
        <v>21040</v>
      </c>
      <c r="E5442" s="46" t="s">
        <v>23559</v>
      </c>
      <c r="F5442" s="14" t="s">
        <v>21367</v>
      </c>
      <c r="G5442" s="18" t="s">
        <v>21236</v>
      </c>
      <c r="H5442" s="43">
        <v>40794</v>
      </c>
      <c r="I5442" s="46" t="s">
        <v>21160</v>
      </c>
      <c r="J5442" s="46" t="s">
        <v>21378</v>
      </c>
      <c r="K5442" s="46" t="s">
        <v>21040</v>
      </c>
      <c r="P5442" s="43">
        <v>42388</v>
      </c>
      <c r="Q5442" s="46" t="s">
        <v>21384</v>
      </c>
      <c r="R5442" s="12">
        <v>32.9</v>
      </c>
      <c r="AA5442" s="46" t="s">
        <v>21387</v>
      </c>
      <c r="AC5442" s="46" t="s">
        <v>21160</v>
      </c>
      <c r="AD5442" s="46" t="s">
        <v>21162</v>
      </c>
      <c r="AE5442" s="46" t="s">
        <v>1690</v>
      </c>
      <c r="AR5442" s="95"/>
    </row>
    <row r="5443" spans="1:44" ht="15" customHeight="1">
      <c r="A5443" s="46">
        <v>5890</v>
      </c>
      <c r="B5443" s="46">
        <v>5443</v>
      </c>
      <c r="D5443" s="46" t="s">
        <v>21041</v>
      </c>
      <c r="E5443" s="46" t="s">
        <v>23560</v>
      </c>
      <c r="F5443" s="14" t="s">
        <v>21367</v>
      </c>
      <c r="G5443" s="18" t="s">
        <v>21237</v>
      </c>
      <c r="H5443" s="43">
        <v>40796</v>
      </c>
      <c r="I5443" s="46" t="s">
        <v>21160</v>
      </c>
      <c r="J5443" s="46" t="s">
        <v>21378</v>
      </c>
      <c r="K5443" s="46" t="s">
        <v>21041</v>
      </c>
      <c r="P5443" s="43">
        <v>42388</v>
      </c>
      <c r="Q5443" s="46" t="s">
        <v>21384</v>
      </c>
      <c r="R5443" s="12">
        <v>22.5</v>
      </c>
      <c r="AA5443" s="46" t="s">
        <v>21387</v>
      </c>
      <c r="AC5443" s="46" t="s">
        <v>21160</v>
      </c>
      <c r="AD5443" s="46" t="s">
        <v>21162</v>
      </c>
      <c r="AE5443" s="46" t="s">
        <v>1690</v>
      </c>
      <c r="AR5443" s="95"/>
    </row>
    <row r="5444" spans="1:44" ht="15" customHeight="1">
      <c r="A5444" s="46">
        <v>5891</v>
      </c>
      <c r="B5444" s="46">
        <v>5444</v>
      </c>
      <c r="D5444" s="46" t="s">
        <v>21042</v>
      </c>
      <c r="E5444" s="46" t="s">
        <v>23561</v>
      </c>
      <c r="F5444" s="14" t="s">
        <v>21367</v>
      </c>
      <c r="G5444" s="18" t="s">
        <v>21238</v>
      </c>
      <c r="H5444" s="43">
        <v>40796</v>
      </c>
      <c r="I5444" s="46" t="s">
        <v>21160</v>
      </c>
      <c r="J5444" s="46" t="s">
        <v>21378</v>
      </c>
      <c r="K5444" s="46" t="s">
        <v>21042</v>
      </c>
      <c r="P5444" s="43">
        <v>42395</v>
      </c>
      <c r="Q5444" s="46" t="s">
        <v>21385</v>
      </c>
      <c r="R5444" s="12">
        <v>27.3</v>
      </c>
      <c r="AA5444" s="46" t="s">
        <v>21387</v>
      </c>
      <c r="AC5444" s="46" t="s">
        <v>21160</v>
      </c>
      <c r="AD5444" s="46" t="s">
        <v>21162</v>
      </c>
      <c r="AE5444" s="46" t="s">
        <v>1690</v>
      </c>
      <c r="AR5444" s="95"/>
    </row>
    <row r="5445" spans="1:44" ht="15" customHeight="1">
      <c r="A5445" s="46">
        <v>5892</v>
      </c>
      <c r="B5445" s="46">
        <v>5445</v>
      </c>
      <c r="D5445" s="46" t="s">
        <v>21043</v>
      </c>
      <c r="E5445" s="46" t="s">
        <v>23562</v>
      </c>
      <c r="F5445" s="14" t="s">
        <v>21367</v>
      </c>
      <c r="G5445" s="18" t="s">
        <v>21239</v>
      </c>
      <c r="H5445" s="43">
        <v>40796</v>
      </c>
      <c r="I5445" s="46" t="s">
        <v>21160</v>
      </c>
      <c r="J5445" s="46" t="s">
        <v>21378</v>
      </c>
      <c r="K5445" s="46" t="s">
        <v>21043</v>
      </c>
      <c r="P5445" s="43">
        <v>42395</v>
      </c>
      <c r="Q5445" s="46" t="s">
        <v>21385</v>
      </c>
      <c r="R5445" s="12">
        <v>26.8</v>
      </c>
      <c r="AA5445" s="46" t="s">
        <v>21387</v>
      </c>
      <c r="AC5445" s="46" t="s">
        <v>21160</v>
      </c>
      <c r="AD5445" s="46" t="s">
        <v>21162</v>
      </c>
      <c r="AE5445" s="46" t="s">
        <v>1690</v>
      </c>
      <c r="AR5445" s="95"/>
    </row>
    <row r="5446" spans="1:44" ht="15" customHeight="1">
      <c r="A5446" s="46">
        <v>5893</v>
      </c>
      <c r="B5446" s="46">
        <v>5446</v>
      </c>
      <c r="D5446" s="46" t="s">
        <v>21044</v>
      </c>
      <c r="E5446" s="46" t="s">
        <v>23563</v>
      </c>
      <c r="F5446" s="14" t="s">
        <v>21367</v>
      </c>
      <c r="G5446" s="18" t="s">
        <v>21240</v>
      </c>
      <c r="H5446" s="43">
        <v>40796</v>
      </c>
      <c r="I5446" s="46" t="s">
        <v>21160</v>
      </c>
      <c r="J5446" s="46" t="s">
        <v>21378</v>
      </c>
      <c r="K5446" s="46" t="s">
        <v>21044</v>
      </c>
      <c r="P5446" s="43">
        <v>42395</v>
      </c>
      <c r="Q5446" s="46" t="s">
        <v>21385</v>
      </c>
      <c r="R5446" s="12">
        <v>15</v>
      </c>
      <c r="AA5446" s="46" t="s">
        <v>21387</v>
      </c>
      <c r="AC5446" s="46" t="s">
        <v>21160</v>
      </c>
      <c r="AD5446" s="46" t="s">
        <v>21162</v>
      </c>
      <c r="AE5446" s="46" t="s">
        <v>1690</v>
      </c>
      <c r="AR5446" s="95"/>
    </row>
    <row r="5447" spans="1:44" ht="15" customHeight="1">
      <c r="A5447" s="46">
        <v>5894</v>
      </c>
      <c r="B5447" s="46">
        <v>5447</v>
      </c>
      <c r="D5447" s="46" t="s">
        <v>21045</v>
      </c>
      <c r="E5447" s="46" t="s">
        <v>23564</v>
      </c>
      <c r="F5447" s="14" t="s">
        <v>21367</v>
      </c>
      <c r="G5447" s="18" t="s">
        <v>21241</v>
      </c>
      <c r="H5447" s="43">
        <v>40796</v>
      </c>
      <c r="I5447" s="46" t="s">
        <v>21160</v>
      </c>
      <c r="J5447" s="46" t="s">
        <v>21378</v>
      </c>
      <c r="K5447" s="46" t="s">
        <v>21045</v>
      </c>
      <c r="P5447" s="43">
        <v>42395</v>
      </c>
      <c r="Q5447" s="46" t="s">
        <v>21385</v>
      </c>
      <c r="R5447" s="12">
        <v>16.100000000000001</v>
      </c>
      <c r="AA5447" s="46" t="s">
        <v>21387</v>
      </c>
      <c r="AC5447" s="46" t="s">
        <v>21160</v>
      </c>
      <c r="AD5447" s="46" t="s">
        <v>21162</v>
      </c>
      <c r="AE5447" s="46" t="s">
        <v>1690</v>
      </c>
      <c r="AR5447" s="95"/>
    </row>
    <row r="5448" spans="1:44" ht="15" customHeight="1">
      <c r="A5448" s="46">
        <v>5895</v>
      </c>
      <c r="B5448" s="46">
        <v>5448</v>
      </c>
      <c r="D5448" s="46" t="s">
        <v>21046</v>
      </c>
      <c r="E5448" s="46" t="s">
        <v>23565</v>
      </c>
      <c r="F5448" s="14" t="s">
        <v>21367</v>
      </c>
      <c r="G5448" s="18" t="s">
        <v>21242</v>
      </c>
      <c r="H5448" s="43">
        <v>40796</v>
      </c>
      <c r="I5448" s="46" t="s">
        <v>21160</v>
      </c>
      <c r="J5448" s="46" t="s">
        <v>21378</v>
      </c>
      <c r="K5448" s="46" t="s">
        <v>21046</v>
      </c>
      <c r="P5448" s="43">
        <v>42395</v>
      </c>
      <c r="Q5448" s="46" t="s">
        <v>21385</v>
      </c>
      <c r="R5448" s="12">
        <v>23.8</v>
      </c>
      <c r="AA5448" s="46" t="s">
        <v>21387</v>
      </c>
      <c r="AC5448" s="46" t="s">
        <v>21160</v>
      </c>
      <c r="AD5448" s="46" t="s">
        <v>21162</v>
      </c>
      <c r="AE5448" s="46" t="s">
        <v>1690</v>
      </c>
      <c r="AR5448" s="95"/>
    </row>
    <row r="5449" spans="1:44" ht="15" customHeight="1">
      <c r="A5449" s="46">
        <v>5896</v>
      </c>
      <c r="B5449" s="46">
        <v>5449</v>
      </c>
      <c r="D5449" s="46" t="s">
        <v>21047</v>
      </c>
      <c r="E5449" s="46" t="s">
        <v>23566</v>
      </c>
      <c r="F5449" s="14" t="s">
        <v>21367</v>
      </c>
      <c r="G5449" s="18" t="s">
        <v>21243</v>
      </c>
      <c r="H5449" s="43">
        <v>40796</v>
      </c>
      <c r="I5449" s="46" t="s">
        <v>21160</v>
      </c>
      <c r="J5449" s="46" t="s">
        <v>21378</v>
      </c>
      <c r="K5449" s="46" t="s">
        <v>21047</v>
      </c>
      <c r="P5449" s="43">
        <v>42395</v>
      </c>
      <c r="Q5449" s="46" t="s">
        <v>21385</v>
      </c>
      <c r="R5449" s="12">
        <v>14.5</v>
      </c>
      <c r="AA5449" s="46" t="s">
        <v>21387</v>
      </c>
      <c r="AC5449" s="46" t="s">
        <v>21160</v>
      </c>
      <c r="AD5449" s="46" t="s">
        <v>21162</v>
      </c>
      <c r="AE5449" s="46" t="s">
        <v>1690</v>
      </c>
      <c r="AR5449" s="95"/>
    </row>
    <row r="5450" spans="1:44" ht="15" customHeight="1">
      <c r="A5450" s="46">
        <v>5897</v>
      </c>
      <c r="B5450" s="46">
        <v>5450</v>
      </c>
      <c r="D5450" s="46" t="s">
        <v>21048</v>
      </c>
      <c r="E5450" s="46" t="s">
        <v>23567</v>
      </c>
      <c r="F5450" s="14" t="s">
        <v>21367</v>
      </c>
      <c r="G5450" s="18" t="s">
        <v>21244</v>
      </c>
      <c r="H5450" s="43">
        <v>40796</v>
      </c>
      <c r="I5450" s="46" t="s">
        <v>21160</v>
      </c>
      <c r="J5450" s="46" t="s">
        <v>21378</v>
      </c>
      <c r="K5450" s="46" t="s">
        <v>21048</v>
      </c>
      <c r="P5450" s="43">
        <v>42395</v>
      </c>
      <c r="Q5450" s="46" t="s">
        <v>21385</v>
      </c>
      <c r="R5450" s="12">
        <v>22.8</v>
      </c>
      <c r="AA5450" s="46" t="s">
        <v>21387</v>
      </c>
      <c r="AC5450" s="46" t="s">
        <v>21160</v>
      </c>
      <c r="AD5450" s="46" t="s">
        <v>21162</v>
      </c>
      <c r="AE5450" s="46" t="s">
        <v>1690</v>
      </c>
      <c r="AR5450" s="95"/>
    </row>
    <row r="5451" spans="1:44" ht="15" customHeight="1">
      <c r="A5451" s="46">
        <v>5898</v>
      </c>
      <c r="B5451" s="46">
        <v>5451</v>
      </c>
      <c r="D5451" s="46" t="s">
        <v>21049</v>
      </c>
      <c r="E5451" s="46" t="s">
        <v>23568</v>
      </c>
      <c r="F5451" s="14" t="s">
        <v>21367</v>
      </c>
      <c r="G5451" s="18" t="s">
        <v>21245</v>
      </c>
      <c r="H5451" s="43">
        <v>40796</v>
      </c>
      <c r="I5451" s="46" t="s">
        <v>21160</v>
      </c>
      <c r="J5451" s="46" t="s">
        <v>21378</v>
      </c>
      <c r="K5451" s="46" t="s">
        <v>21049</v>
      </c>
      <c r="P5451" s="43">
        <v>42395</v>
      </c>
      <c r="Q5451" s="46" t="s">
        <v>21385</v>
      </c>
      <c r="R5451" s="12">
        <v>33.6</v>
      </c>
      <c r="AA5451" s="46" t="s">
        <v>21387</v>
      </c>
      <c r="AC5451" s="46" t="s">
        <v>21160</v>
      </c>
      <c r="AD5451" s="46" t="s">
        <v>21162</v>
      </c>
      <c r="AE5451" s="46" t="s">
        <v>1690</v>
      </c>
      <c r="AR5451" s="95"/>
    </row>
    <row r="5452" spans="1:44" ht="15" customHeight="1">
      <c r="A5452" s="46">
        <v>5899</v>
      </c>
      <c r="B5452" s="46">
        <v>5452</v>
      </c>
      <c r="D5452" s="46" t="s">
        <v>21050</v>
      </c>
      <c r="E5452" s="46" t="s">
        <v>23569</v>
      </c>
      <c r="F5452" s="14" t="s">
        <v>21367</v>
      </c>
      <c r="G5452" s="18" t="s">
        <v>21246</v>
      </c>
      <c r="H5452" s="43">
        <v>40796</v>
      </c>
      <c r="I5452" s="46" t="s">
        <v>21160</v>
      </c>
      <c r="J5452" s="46" t="s">
        <v>21378</v>
      </c>
      <c r="K5452" s="46" t="s">
        <v>21050</v>
      </c>
      <c r="P5452" s="43">
        <v>42395</v>
      </c>
      <c r="Q5452" s="46" t="s">
        <v>21385</v>
      </c>
      <c r="R5452" s="12">
        <v>30.9</v>
      </c>
      <c r="AA5452" s="46" t="s">
        <v>21387</v>
      </c>
      <c r="AC5452" s="46" t="s">
        <v>21160</v>
      </c>
      <c r="AD5452" s="46" t="s">
        <v>21162</v>
      </c>
      <c r="AE5452" s="46" t="s">
        <v>1690</v>
      </c>
      <c r="AR5452" s="95"/>
    </row>
    <row r="5453" spans="1:44" ht="15" customHeight="1">
      <c r="A5453" s="46">
        <v>5900</v>
      </c>
      <c r="B5453" s="46">
        <v>5453</v>
      </c>
      <c r="D5453" s="46" t="s">
        <v>21051</v>
      </c>
      <c r="E5453" s="46" t="s">
        <v>23570</v>
      </c>
      <c r="F5453" s="14" t="s">
        <v>21367</v>
      </c>
      <c r="G5453" s="18" t="s">
        <v>21247</v>
      </c>
      <c r="H5453" s="43">
        <v>40796</v>
      </c>
      <c r="I5453" s="46" t="s">
        <v>21160</v>
      </c>
      <c r="J5453" s="46" t="s">
        <v>21378</v>
      </c>
      <c r="K5453" s="46" t="s">
        <v>21051</v>
      </c>
      <c r="P5453" s="43">
        <v>42395</v>
      </c>
      <c r="Q5453" s="46" t="s">
        <v>21385</v>
      </c>
      <c r="R5453" s="12">
        <v>30.8</v>
      </c>
      <c r="AA5453" s="46" t="s">
        <v>21387</v>
      </c>
      <c r="AC5453" s="46" t="s">
        <v>21160</v>
      </c>
      <c r="AD5453" s="46" t="s">
        <v>21162</v>
      </c>
      <c r="AE5453" s="46" t="s">
        <v>1690</v>
      </c>
      <c r="AR5453" s="95"/>
    </row>
    <row r="5454" spans="1:44" ht="15" customHeight="1">
      <c r="A5454" s="46">
        <v>5901</v>
      </c>
      <c r="B5454" s="46">
        <v>5454</v>
      </c>
      <c r="D5454" s="46" t="s">
        <v>21052</v>
      </c>
      <c r="E5454" s="46" t="s">
        <v>23571</v>
      </c>
      <c r="F5454" s="14" t="s">
        <v>21367</v>
      </c>
      <c r="G5454" s="18" t="s">
        <v>21248</v>
      </c>
      <c r="H5454" s="43">
        <v>40796</v>
      </c>
      <c r="I5454" s="46" t="s">
        <v>21160</v>
      </c>
      <c r="J5454" s="46" t="s">
        <v>21378</v>
      </c>
      <c r="K5454" s="46" t="s">
        <v>21052</v>
      </c>
      <c r="P5454" s="43">
        <v>42395</v>
      </c>
      <c r="Q5454" s="46" t="s">
        <v>21385</v>
      </c>
      <c r="R5454" s="12">
        <v>31.7</v>
      </c>
      <c r="AA5454" s="46" t="s">
        <v>21387</v>
      </c>
      <c r="AC5454" s="46" t="s">
        <v>21160</v>
      </c>
      <c r="AD5454" s="46" t="s">
        <v>21162</v>
      </c>
      <c r="AE5454" s="46" t="s">
        <v>1690</v>
      </c>
      <c r="AR5454" s="95"/>
    </row>
    <row r="5455" spans="1:44" ht="15" customHeight="1">
      <c r="A5455" s="46">
        <v>5902</v>
      </c>
      <c r="B5455" s="46">
        <v>5455</v>
      </c>
      <c r="D5455" s="46" t="s">
        <v>21053</v>
      </c>
      <c r="E5455" s="46" t="s">
        <v>23572</v>
      </c>
      <c r="F5455" s="14" t="s">
        <v>21367</v>
      </c>
      <c r="G5455" s="18" t="s">
        <v>21249</v>
      </c>
      <c r="H5455" s="43">
        <v>40796</v>
      </c>
      <c r="I5455" s="46" t="s">
        <v>21160</v>
      </c>
      <c r="J5455" s="46" t="s">
        <v>21378</v>
      </c>
      <c r="K5455" s="46" t="s">
        <v>21053</v>
      </c>
      <c r="P5455" s="43">
        <v>42395</v>
      </c>
      <c r="Q5455" s="46" t="s">
        <v>21385</v>
      </c>
      <c r="R5455" s="12">
        <v>32.4</v>
      </c>
      <c r="AA5455" s="46" t="s">
        <v>21387</v>
      </c>
      <c r="AC5455" s="46" t="s">
        <v>21160</v>
      </c>
      <c r="AD5455" s="46" t="s">
        <v>21162</v>
      </c>
      <c r="AE5455" s="46" t="s">
        <v>1690</v>
      </c>
      <c r="AR5455" s="95"/>
    </row>
    <row r="5456" spans="1:44" ht="15" customHeight="1">
      <c r="A5456" s="46">
        <v>5903</v>
      </c>
      <c r="B5456" s="46">
        <v>5456</v>
      </c>
      <c r="D5456" s="46" t="s">
        <v>21054</v>
      </c>
      <c r="E5456" s="46" t="s">
        <v>23489</v>
      </c>
      <c r="F5456" s="46" t="s">
        <v>21359</v>
      </c>
      <c r="G5456" s="18" t="s">
        <v>21250</v>
      </c>
      <c r="H5456" s="43">
        <v>41513</v>
      </c>
      <c r="I5456" s="46" t="s">
        <v>21160</v>
      </c>
      <c r="J5456" s="46" t="s">
        <v>21377</v>
      </c>
      <c r="K5456" s="46" t="s">
        <v>21054</v>
      </c>
      <c r="P5456" s="43">
        <v>41589</v>
      </c>
      <c r="Q5456" s="46" t="s">
        <v>21381</v>
      </c>
      <c r="R5456" s="12">
        <v>36.299999999999997</v>
      </c>
      <c r="AA5456" s="46" t="s">
        <v>21387</v>
      </c>
      <c r="AC5456" s="46" t="s">
        <v>21160</v>
      </c>
      <c r="AD5456" s="46" t="s">
        <v>21162</v>
      </c>
      <c r="AE5456" s="46" t="s">
        <v>1690</v>
      </c>
      <c r="AR5456" s="95"/>
    </row>
    <row r="5457" spans="1:44" ht="15" customHeight="1">
      <c r="A5457" s="46">
        <v>5904</v>
      </c>
      <c r="B5457" s="46">
        <v>5457</v>
      </c>
      <c r="D5457" s="46" t="s">
        <v>21055</v>
      </c>
      <c r="E5457" s="46" t="s">
        <v>23573</v>
      </c>
      <c r="F5457" s="14" t="s">
        <v>21367</v>
      </c>
      <c r="G5457" s="18" t="s">
        <v>21251</v>
      </c>
      <c r="H5457" s="43">
        <v>40796</v>
      </c>
      <c r="I5457" s="46" t="s">
        <v>21160</v>
      </c>
      <c r="J5457" s="46" t="s">
        <v>21378</v>
      </c>
      <c r="K5457" s="46" t="s">
        <v>21055</v>
      </c>
      <c r="P5457" s="43">
        <v>42398</v>
      </c>
      <c r="Q5457" s="46" t="s">
        <v>21385</v>
      </c>
      <c r="R5457" s="12">
        <v>20.100000000000001</v>
      </c>
      <c r="AA5457" s="46" t="s">
        <v>21387</v>
      </c>
      <c r="AC5457" s="46" t="s">
        <v>21160</v>
      </c>
      <c r="AD5457" s="46" t="s">
        <v>21162</v>
      </c>
      <c r="AE5457" s="46" t="s">
        <v>1690</v>
      </c>
      <c r="AR5457" s="95"/>
    </row>
    <row r="5458" spans="1:44" ht="15" customHeight="1">
      <c r="A5458" s="46">
        <v>5905</v>
      </c>
      <c r="B5458" s="46">
        <v>5458</v>
      </c>
      <c r="D5458" s="46" t="s">
        <v>21056</v>
      </c>
      <c r="E5458" s="46" t="s">
        <v>23574</v>
      </c>
      <c r="F5458" s="14" t="s">
        <v>21367</v>
      </c>
      <c r="G5458" s="18" t="s">
        <v>21252</v>
      </c>
      <c r="H5458" s="43">
        <v>40796</v>
      </c>
      <c r="I5458" s="46" t="s">
        <v>21160</v>
      </c>
      <c r="J5458" s="46" t="s">
        <v>21378</v>
      </c>
      <c r="K5458" s="46" t="s">
        <v>21056</v>
      </c>
      <c r="P5458" s="43">
        <v>42398</v>
      </c>
      <c r="Q5458" s="46" t="s">
        <v>21385</v>
      </c>
      <c r="R5458" s="12">
        <v>31.8</v>
      </c>
      <c r="AA5458" s="46" t="s">
        <v>21387</v>
      </c>
      <c r="AC5458" s="46" t="s">
        <v>21160</v>
      </c>
      <c r="AD5458" s="46" t="s">
        <v>21162</v>
      </c>
      <c r="AE5458" s="46" t="s">
        <v>1690</v>
      </c>
      <c r="AR5458" s="95"/>
    </row>
    <row r="5459" spans="1:44" ht="15" customHeight="1">
      <c r="A5459" s="46">
        <v>5906</v>
      </c>
      <c r="B5459" s="46">
        <v>5459</v>
      </c>
      <c r="D5459" s="46" t="s">
        <v>21057</v>
      </c>
      <c r="E5459" s="46" t="s">
        <v>23575</v>
      </c>
      <c r="F5459" s="14" t="s">
        <v>21367</v>
      </c>
      <c r="G5459" s="18" t="s">
        <v>21253</v>
      </c>
      <c r="H5459" s="43">
        <v>40796</v>
      </c>
      <c r="I5459" s="46" t="s">
        <v>21160</v>
      </c>
      <c r="J5459" s="46" t="s">
        <v>21378</v>
      </c>
      <c r="K5459" s="46" t="s">
        <v>21057</v>
      </c>
      <c r="P5459" s="43">
        <v>42398</v>
      </c>
      <c r="Q5459" s="46" t="s">
        <v>21385</v>
      </c>
      <c r="R5459" s="12">
        <v>15.7</v>
      </c>
      <c r="AA5459" s="46" t="s">
        <v>21387</v>
      </c>
      <c r="AC5459" s="46" t="s">
        <v>21160</v>
      </c>
      <c r="AD5459" s="46" t="s">
        <v>21162</v>
      </c>
      <c r="AE5459" s="46" t="s">
        <v>1690</v>
      </c>
      <c r="AR5459" s="95"/>
    </row>
    <row r="5460" spans="1:44" ht="15" customHeight="1">
      <c r="A5460" s="46">
        <v>5907</v>
      </c>
      <c r="B5460" s="46">
        <v>5460</v>
      </c>
      <c r="D5460" s="46" t="s">
        <v>21058</v>
      </c>
      <c r="E5460" s="46" t="s">
        <v>23576</v>
      </c>
      <c r="F5460" s="14" t="s">
        <v>21367</v>
      </c>
      <c r="G5460" s="18" t="s">
        <v>21254</v>
      </c>
      <c r="H5460" s="43">
        <v>40796</v>
      </c>
      <c r="I5460" s="46" t="s">
        <v>21160</v>
      </c>
      <c r="J5460" s="46" t="s">
        <v>21378</v>
      </c>
      <c r="K5460" s="46" t="s">
        <v>21058</v>
      </c>
      <c r="P5460" s="43">
        <v>42398</v>
      </c>
      <c r="Q5460" s="46" t="s">
        <v>21385</v>
      </c>
      <c r="R5460" s="12">
        <v>28.5</v>
      </c>
      <c r="AA5460" s="46" t="s">
        <v>21387</v>
      </c>
      <c r="AC5460" s="46" t="s">
        <v>21160</v>
      </c>
      <c r="AD5460" s="46" t="s">
        <v>21162</v>
      </c>
      <c r="AE5460" s="46" t="s">
        <v>1690</v>
      </c>
      <c r="AR5460" s="95"/>
    </row>
    <row r="5461" spans="1:44" ht="15" customHeight="1">
      <c r="A5461" s="46">
        <v>5908</v>
      </c>
      <c r="B5461" s="46">
        <v>5461</v>
      </c>
      <c r="D5461" s="46" t="s">
        <v>21059</v>
      </c>
      <c r="E5461" s="46" t="s">
        <v>23577</v>
      </c>
      <c r="F5461" s="14" t="s">
        <v>21367</v>
      </c>
      <c r="G5461" s="18" t="s">
        <v>21255</v>
      </c>
      <c r="H5461" s="43">
        <v>40797</v>
      </c>
      <c r="I5461" s="46" t="s">
        <v>21160</v>
      </c>
      <c r="J5461" s="46" t="s">
        <v>21378</v>
      </c>
      <c r="K5461" s="46" t="s">
        <v>21059</v>
      </c>
      <c r="P5461" s="43">
        <v>42398</v>
      </c>
      <c r="Q5461" s="46" t="s">
        <v>21385</v>
      </c>
      <c r="R5461" s="12">
        <v>32.1</v>
      </c>
      <c r="AA5461" s="46" t="s">
        <v>21387</v>
      </c>
      <c r="AC5461" s="46" t="s">
        <v>21160</v>
      </c>
      <c r="AD5461" s="46" t="s">
        <v>21162</v>
      </c>
      <c r="AE5461" s="46" t="s">
        <v>1690</v>
      </c>
      <c r="AR5461" s="95"/>
    </row>
    <row r="5462" spans="1:44" ht="15" customHeight="1">
      <c r="A5462" s="46">
        <v>5909</v>
      </c>
      <c r="B5462" s="46">
        <v>5462</v>
      </c>
      <c r="D5462" s="46" t="s">
        <v>21060</v>
      </c>
      <c r="E5462" s="46" t="s">
        <v>23578</v>
      </c>
      <c r="F5462" s="14" t="s">
        <v>21367</v>
      </c>
      <c r="G5462" s="18" t="s">
        <v>21256</v>
      </c>
      <c r="H5462" s="43">
        <v>40797</v>
      </c>
      <c r="I5462" s="46" t="s">
        <v>21160</v>
      </c>
      <c r="J5462" s="46" t="s">
        <v>21378</v>
      </c>
      <c r="K5462" s="46" t="s">
        <v>21060</v>
      </c>
      <c r="P5462" s="43">
        <v>42398</v>
      </c>
      <c r="Q5462" s="46" t="s">
        <v>21385</v>
      </c>
      <c r="R5462" s="12">
        <v>24.3</v>
      </c>
      <c r="AA5462" s="46" t="s">
        <v>21387</v>
      </c>
      <c r="AC5462" s="46" t="s">
        <v>21160</v>
      </c>
      <c r="AD5462" s="46" t="s">
        <v>21162</v>
      </c>
      <c r="AE5462" s="46" t="s">
        <v>1690</v>
      </c>
      <c r="AR5462" s="95"/>
    </row>
    <row r="5463" spans="1:44" ht="15" customHeight="1">
      <c r="A5463" s="46">
        <v>5910</v>
      </c>
      <c r="B5463" s="46">
        <v>5463</v>
      </c>
      <c r="D5463" s="46" t="s">
        <v>21061</v>
      </c>
      <c r="E5463" s="46" t="s">
        <v>23579</v>
      </c>
      <c r="F5463" s="14" t="s">
        <v>21367</v>
      </c>
      <c r="G5463" s="18" t="s">
        <v>21257</v>
      </c>
      <c r="H5463" s="43">
        <v>40797</v>
      </c>
      <c r="I5463" s="46" t="s">
        <v>21160</v>
      </c>
      <c r="J5463" s="46" t="s">
        <v>21378</v>
      </c>
      <c r="K5463" s="46" t="s">
        <v>21061</v>
      </c>
      <c r="P5463" s="43">
        <v>42398</v>
      </c>
      <c r="Q5463" s="46" t="s">
        <v>21385</v>
      </c>
      <c r="R5463" s="12">
        <v>15.9</v>
      </c>
      <c r="AA5463" s="46" t="s">
        <v>21387</v>
      </c>
      <c r="AC5463" s="46" t="s">
        <v>21160</v>
      </c>
      <c r="AD5463" s="46" t="s">
        <v>21162</v>
      </c>
      <c r="AE5463" s="46" t="s">
        <v>1690</v>
      </c>
      <c r="AR5463" s="95"/>
    </row>
    <row r="5464" spans="1:44" ht="15" customHeight="1">
      <c r="A5464" s="46">
        <v>5911</v>
      </c>
      <c r="B5464" s="46">
        <v>5464</v>
      </c>
      <c r="D5464" s="46" t="s">
        <v>21062</v>
      </c>
      <c r="E5464" s="46" t="s">
        <v>23580</v>
      </c>
      <c r="F5464" s="14" t="s">
        <v>21367</v>
      </c>
      <c r="G5464" s="18" t="s">
        <v>21258</v>
      </c>
      <c r="H5464" s="43">
        <v>40797</v>
      </c>
      <c r="I5464" s="46" t="s">
        <v>21160</v>
      </c>
      <c r="J5464" s="46" t="s">
        <v>21378</v>
      </c>
      <c r="K5464" s="46" t="s">
        <v>21062</v>
      </c>
      <c r="P5464" s="43">
        <v>42398</v>
      </c>
      <c r="Q5464" s="46" t="s">
        <v>21385</v>
      </c>
      <c r="R5464" s="12">
        <v>27.3</v>
      </c>
      <c r="AA5464" s="46" t="s">
        <v>21387</v>
      </c>
      <c r="AC5464" s="46" t="s">
        <v>21160</v>
      </c>
      <c r="AD5464" s="46" t="s">
        <v>21162</v>
      </c>
      <c r="AE5464" s="46" t="s">
        <v>1690</v>
      </c>
      <c r="AR5464" s="95"/>
    </row>
    <row r="5465" spans="1:44" ht="15" customHeight="1">
      <c r="A5465" s="46">
        <v>5912</v>
      </c>
      <c r="B5465" s="46">
        <v>5465</v>
      </c>
      <c r="D5465" s="46" t="s">
        <v>21063</v>
      </c>
      <c r="E5465" s="46" t="s">
        <v>23581</v>
      </c>
      <c r="F5465" s="14" t="s">
        <v>21367</v>
      </c>
      <c r="G5465" s="18" t="s">
        <v>21259</v>
      </c>
      <c r="H5465" s="43">
        <v>40797</v>
      </c>
      <c r="I5465" s="46" t="s">
        <v>21160</v>
      </c>
      <c r="J5465" s="46" t="s">
        <v>21378</v>
      </c>
      <c r="K5465" s="46" t="s">
        <v>21063</v>
      </c>
      <c r="P5465" s="43">
        <v>42398</v>
      </c>
      <c r="Q5465" s="46" t="s">
        <v>21385</v>
      </c>
      <c r="R5465" s="12">
        <v>23.7</v>
      </c>
      <c r="AA5465" s="46" t="s">
        <v>21387</v>
      </c>
      <c r="AC5465" s="46" t="s">
        <v>21160</v>
      </c>
      <c r="AD5465" s="46" t="s">
        <v>21162</v>
      </c>
      <c r="AE5465" s="46" t="s">
        <v>1690</v>
      </c>
      <c r="AR5465" s="95"/>
    </row>
    <row r="5466" spans="1:44" ht="15" customHeight="1">
      <c r="A5466" s="46">
        <v>5913</v>
      </c>
      <c r="B5466" s="46">
        <v>5466</v>
      </c>
      <c r="D5466" s="46" t="s">
        <v>21064</v>
      </c>
      <c r="E5466" s="46" t="s">
        <v>23582</v>
      </c>
      <c r="F5466" s="14" t="s">
        <v>21367</v>
      </c>
      <c r="G5466" s="18" t="s">
        <v>21260</v>
      </c>
      <c r="H5466" s="43">
        <v>40797</v>
      </c>
      <c r="I5466" s="46" t="s">
        <v>21160</v>
      </c>
      <c r="J5466" s="46" t="s">
        <v>21378</v>
      </c>
      <c r="K5466" s="46" t="s">
        <v>21064</v>
      </c>
      <c r="P5466" s="43">
        <v>42398</v>
      </c>
      <c r="Q5466" s="46" t="s">
        <v>21385</v>
      </c>
      <c r="R5466" s="12">
        <v>27.5</v>
      </c>
      <c r="AA5466" s="46" t="s">
        <v>21387</v>
      </c>
      <c r="AC5466" s="46" t="s">
        <v>21160</v>
      </c>
      <c r="AD5466" s="46" t="s">
        <v>21162</v>
      </c>
      <c r="AE5466" s="46" t="s">
        <v>1690</v>
      </c>
      <c r="AR5466" s="95"/>
    </row>
    <row r="5467" spans="1:44" ht="15" customHeight="1">
      <c r="A5467" s="46">
        <v>5914</v>
      </c>
      <c r="B5467" s="46">
        <v>5467</v>
      </c>
      <c r="D5467" s="46" t="s">
        <v>21065</v>
      </c>
      <c r="E5467" s="46" t="s">
        <v>23583</v>
      </c>
      <c r="F5467" s="14" t="s">
        <v>21367</v>
      </c>
      <c r="G5467" s="18" t="s">
        <v>21261</v>
      </c>
      <c r="H5467" s="43">
        <v>40797</v>
      </c>
      <c r="I5467" s="46" t="s">
        <v>21160</v>
      </c>
      <c r="J5467" s="46" t="s">
        <v>21378</v>
      </c>
      <c r="K5467" s="46" t="s">
        <v>21065</v>
      </c>
      <c r="P5467" s="43">
        <v>42398</v>
      </c>
      <c r="Q5467" s="46" t="s">
        <v>21385</v>
      </c>
      <c r="R5467" s="12">
        <v>37.4</v>
      </c>
      <c r="AA5467" s="46" t="s">
        <v>21387</v>
      </c>
      <c r="AC5467" s="46" t="s">
        <v>21160</v>
      </c>
      <c r="AD5467" s="46" t="s">
        <v>21162</v>
      </c>
      <c r="AE5467" s="46" t="s">
        <v>1690</v>
      </c>
      <c r="AR5467" s="95"/>
    </row>
    <row r="5468" spans="1:44" ht="15" customHeight="1">
      <c r="A5468" s="46">
        <v>5915</v>
      </c>
      <c r="B5468" s="46">
        <v>5468</v>
      </c>
      <c r="D5468" s="46" t="s">
        <v>21066</v>
      </c>
      <c r="E5468" s="46" t="s">
        <v>23584</v>
      </c>
      <c r="F5468" s="14" t="s">
        <v>21367</v>
      </c>
      <c r="G5468" s="18" t="s">
        <v>21262</v>
      </c>
      <c r="H5468" s="43">
        <v>40799</v>
      </c>
      <c r="I5468" s="46" t="s">
        <v>21160</v>
      </c>
      <c r="J5468" s="46" t="s">
        <v>21378</v>
      </c>
      <c r="K5468" s="46" t="s">
        <v>21066</v>
      </c>
      <c r="P5468" s="43">
        <v>42398</v>
      </c>
      <c r="Q5468" s="46" t="s">
        <v>21385</v>
      </c>
      <c r="R5468" s="12">
        <v>26.2</v>
      </c>
      <c r="AA5468" s="46" t="s">
        <v>21387</v>
      </c>
      <c r="AC5468" s="46" t="s">
        <v>21160</v>
      </c>
      <c r="AD5468" s="46" t="s">
        <v>21162</v>
      </c>
      <c r="AE5468" s="46" t="s">
        <v>1690</v>
      </c>
      <c r="AR5468" s="95"/>
    </row>
    <row r="5469" spans="1:44" ht="15" customHeight="1">
      <c r="A5469" s="46">
        <v>5916</v>
      </c>
      <c r="B5469" s="46">
        <v>5469</v>
      </c>
      <c r="D5469" s="46" t="s">
        <v>21067</v>
      </c>
      <c r="E5469" s="46" t="s">
        <v>23585</v>
      </c>
      <c r="F5469" s="14" t="s">
        <v>21367</v>
      </c>
      <c r="G5469" s="18" t="s">
        <v>21263</v>
      </c>
      <c r="H5469" s="43">
        <v>40799</v>
      </c>
      <c r="I5469" s="46" t="s">
        <v>21160</v>
      </c>
      <c r="J5469" s="46" t="s">
        <v>21378</v>
      </c>
      <c r="K5469" s="46" t="s">
        <v>21067</v>
      </c>
      <c r="P5469" s="43">
        <v>42402</v>
      </c>
      <c r="Q5469" s="46" t="s">
        <v>21385</v>
      </c>
      <c r="R5469" s="12">
        <v>36.700000000000003</v>
      </c>
      <c r="AA5469" s="46" t="s">
        <v>21387</v>
      </c>
      <c r="AC5469" s="46" t="s">
        <v>21160</v>
      </c>
      <c r="AD5469" s="46" t="s">
        <v>21162</v>
      </c>
      <c r="AE5469" s="46" t="s">
        <v>1690</v>
      </c>
      <c r="AR5469" s="95"/>
    </row>
    <row r="5470" spans="1:44" ht="15" customHeight="1">
      <c r="A5470" s="46">
        <v>5917</v>
      </c>
      <c r="B5470" s="46">
        <v>5470</v>
      </c>
      <c r="D5470" s="46" t="s">
        <v>21068</v>
      </c>
      <c r="E5470" s="46" t="s">
        <v>23586</v>
      </c>
      <c r="F5470" s="14" t="s">
        <v>21367</v>
      </c>
      <c r="G5470" s="18" t="s">
        <v>21264</v>
      </c>
      <c r="H5470" s="43">
        <v>40799</v>
      </c>
      <c r="I5470" s="46" t="s">
        <v>21160</v>
      </c>
      <c r="J5470" s="46" t="s">
        <v>21378</v>
      </c>
      <c r="K5470" s="46" t="s">
        <v>21068</v>
      </c>
      <c r="P5470" s="43">
        <v>42402</v>
      </c>
      <c r="Q5470" s="46" t="s">
        <v>21385</v>
      </c>
      <c r="R5470" s="12">
        <v>30.4</v>
      </c>
      <c r="AA5470" s="46" t="s">
        <v>21387</v>
      </c>
      <c r="AC5470" s="46" t="s">
        <v>21160</v>
      </c>
      <c r="AD5470" s="46" t="s">
        <v>21162</v>
      </c>
      <c r="AE5470" s="46" t="s">
        <v>1690</v>
      </c>
      <c r="AR5470" s="95"/>
    </row>
    <row r="5471" spans="1:44" ht="15" customHeight="1">
      <c r="A5471" s="46">
        <v>5918</v>
      </c>
      <c r="B5471" s="46">
        <v>5471</v>
      </c>
      <c r="D5471" s="46" t="s">
        <v>21069</v>
      </c>
      <c r="E5471" s="46" t="s">
        <v>23587</v>
      </c>
      <c r="F5471" s="14" t="s">
        <v>21367</v>
      </c>
      <c r="G5471" s="18" t="s">
        <v>21265</v>
      </c>
      <c r="H5471" s="43">
        <v>40799</v>
      </c>
      <c r="I5471" s="46" t="s">
        <v>21160</v>
      </c>
      <c r="J5471" s="46" t="s">
        <v>21378</v>
      </c>
      <c r="K5471" s="46" t="s">
        <v>21069</v>
      </c>
      <c r="P5471" s="43">
        <v>42402</v>
      </c>
      <c r="Q5471" s="46" t="s">
        <v>21385</v>
      </c>
      <c r="R5471" s="12">
        <v>29.7</v>
      </c>
      <c r="AA5471" s="46" t="s">
        <v>21387</v>
      </c>
      <c r="AC5471" s="46" t="s">
        <v>21160</v>
      </c>
      <c r="AD5471" s="46" t="s">
        <v>21162</v>
      </c>
      <c r="AE5471" s="46" t="s">
        <v>1690</v>
      </c>
      <c r="AR5471" s="95"/>
    </row>
    <row r="5472" spans="1:44" ht="15" customHeight="1">
      <c r="A5472" s="46">
        <v>5919</v>
      </c>
      <c r="B5472" s="46">
        <v>5472</v>
      </c>
      <c r="D5472" s="46" t="s">
        <v>21070</v>
      </c>
      <c r="E5472" s="46" t="s">
        <v>23588</v>
      </c>
      <c r="F5472" s="14" t="s">
        <v>21367</v>
      </c>
      <c r="G5472" s="18" t="s">
        <v>21266</v>
      </c>
      <c r="H5472" s="43">
        <v>40799</v>
      </c>
      <c r="I5472" s="46" t="s">
        <v>21160</v>
      </c>
      <c r="J5472" s="46" t="s">
        <v>21378</v>
      </c>
      <c r="K5472" s="46" t="s">
        <v>21070</v>
      </c>
      <c r="P5472" s="43">
        <v>42402</v>
      </c>
      <c r="Q5472" s="46" t="s">
        <v>21385</v>
      </c>
      <c r="R5472" s="12">
        <v>25.4</v>
      </c>
      <c r="AA5472" s="46" t="s">
        <v>21387</v>
      </c>
      <c r="AC5472" s="46" t="s">
        <v>21160</v>
      </c>
      <c r="AD5472" s="46" t="s">
        <v>21162</v>
      </c>
      <c r="AE5472" s="46" t="s">
        <v>1690</v>
      </c>
      <c r="AR5472" s="95"/>
    </row>
    <row r="5473" spans="1:44" ht="15" customHeight="1">
      <c r="A5473" s="46">
        <v>5920</v>
      </c>
      <c r="B5473" s="46">
        <v>5473</v>
      </c>
      <c r="D5473" s="46" t="s">
        <v>21071</v>
      </c>
      <c r="E5473" s="46" t="s">
        <v>23589</v>
      </c>
      <c r="F5473" s="14" t="s">
        <v>21367</v>
      </c>
      <c r="G5473" s="18" t="s">
        <v>21267</v>
      </c>
      <c r="H5473" s="43">
        <v>40799</v>
      </c>
      <c r="I5473" s="46" t="s">
        <v>21160</v>
      </c>
      <c r="J5473" s="46" t="s">
        <v>21378</v>
      </c>
      <c r="K5473" s="46" t="s">
        <v>21071</v>
      </c>
      <c r="P5473" s="43">
        <v>42402</v>
      </c>
      <c r="Q5473" s="46" t="s">
        <v>21385</v>
      </c>
      <c r="R5473" s="12">
        <v>37.6</v>
      </c>
      <c r="AA5473" s="46" t="s">
        <v>21387</v>
      </c>
      <c r="AC5473" s="46" t="s">
        <v>21160</v>
      </c>
      <c r="AD5473" s="46" t="s">
        <v>21162</v>
      </c>
      <c r="AE5473" s="46" t="s">
        <v>1690</v>
      </c>
      <c r="AR5473" s="95"/>
    </row>
    <row r="5474" spans="1:44" ht="15" customHeight="1">
      <c r="A5474" s="46">
        <v>5921</v>
      </c>
      <c r="B5474" s="46">
        <v>5474</v>
      </c>
      <c r="D5474" s="46" t="s">
        <v>21072</v>
      </c>
      <c r="E5474" s="46" t="s">
        <v>23590</v>
      </c>
      <c r="F5474" s="14" t="s">
        <v>21367</v>
      </c>
      <c r="G5474" s="18" t="s">
        <v>21268</v>
      </c>
      <c r="H5474" s="43">
        <v>40799</v>
      </c>
      <c r="I5474" s="46" t="s">
        <v>21160</v>
      </c>
      <c r="J5474" s="46" t="s">
        <v>21378</v>
      </c>
      <c r="K5474" s="46" t="s">
        <v>21072</v>
      </c>
      <c r="P5474" s="43">
        <v>42402</v>
      </c>
      <c r="Q5474" s="46" t="s">
        <v>21385</v>
      </c>
      <c r="R5474" s="12">
        <v>26.7</v>
      </c>
      <c r="AA5474" s="46" t="s">
        <v>21387</v>
      </c>
      <c r="AC5474" s="46" t="s">
        <v>21160</v>
      </c>
      <c r="AD5474" s="46" t="s">
        <v>21162</v>
      </c>
      <c r="AE5474" s="46" t="s">
        <v>1690</v>
      </c>
      <c r="AR5474" s="95"/>
    </row>
    <row r="5475" spans="1:44" ht="15" customHeight="1">
      <c r="A5475" s="46">
        <v>5922</v>
      </c>
      <c r="B5475" s="46">
        <v>5475</v>
      </c>
      <c r="D5475" s="46" t="s">
        <v>21073</v>
      </c>
      <c r="E5475" s="46" t="s">
        <v>23591</v>
      </c>
      <c r="F5475" s="14" t="s">
        <v>21367</v>
      </c>
      <c r="G5475" s="18" t="s">
        <v>21269</v>
      </c>
      <c r="H5475" s="43">
        <v>40799</v>
      </c>
      <c r="I5475" s="46" t="s">
        <v>21160</v>
      </c>
      <c r="J5475" s="46" t="s">
        <v>21378</v>
      </c>
      <c r="K5475" s="46" t="s">
        <v>21073</v>
      </c>
      <c r="P5475" s="43">
        <v>42402</v>
      </c>
      <c r="Q5475" s="46" t="s">
        <v>21385</v>
      </c>
      <c r="R5475" s="12">
        <v>33.4</v>
      </c>
      <c r="AA5475" s="46" t="s">
        <v>21387</v>
      </c>
      <c r="AC5475" s="46" t="s">
        <v>21160</v>
      </c>
      <c r="AD5475" s="46" t="s">
        <v>21162</v>
      </c>
      <c r="AE5475" s="46" t="s">
        <v>1690</v>
      </c>
      <c r="AR5475" s="95"/>
    </row>
    <row r="5476" spans="1:44" ht="15" customHeight="1">
      <c r="A5476" s="46">
        <v>5923</v>
      </c>
      <c r="B5476" s="46">
        <v>5476</v>
      </c>
      <c r="D5476" s="46" t="s">
        <v>21074</v>
      </c>
      <c r="E5476" s="46" t="s">
        <v>23592</v>
      </c>
      <c r="F5476" s="14" t="s">
        <v>21367</v>
      </c>
      <c r="G5476" s="18" t="s">
        <v>21270</v>
      </c>
      <c r="H5476" s="43">
        <v>40801</v>
      </c>
      <c r="I5476" s="46" t="s">
        <v>21160</v>
      </c>
      <c r="J5476" s="46" t="s">
        <v>21378</v>
      </c>
      <c r="K5476" s="46" t="s">
        <v>21074</v>
      </c>
      <c r="P5476" s="43">
        <v>42402</v>
      </c>
      <c r="Q5476" s="46" t="s">
        <v>21385</v>
      </c>
      <c r="R5476" s="12">
        <v>31.7</v>
      </c>
      <c r="AA5476" s="46" t="s">
        <v>21387</v>
      </c>
      <c r="AC5476" s="46" t="s">
        <v>21160</v>
      </c>
      <c r="AD5476" s="46" t="s">
        <v>21162</v>
      </c>
      <c r="AE5476" s="46" t="s">
        <v>1690</v>
      </c>
      <c r="AR5476" s="95"/>
    </row>
    <row r="5477" spans="1:44" ht="15" customHeight="1">
      <c r="A5477" s="46">
        <v>5924</v>
      </c>
      <c r="B5477" s="46">
        <v>5477</v>
      </c>
      <c r="D5477" s="46" t="s">
        <v>21075</v>
      </c>
      <c r="E5477" s="46" t="s">
        <v>23593</v>
      </c>
      <c r="F5477" s="14" t="s">
        <v>21367</v>
      </c>
      <c r="G5477" s="18" t="s">
        <v>21271</v>
      </c>
      <c r="H5477" s="43">
        <v>40801</v>
      </c>
      <c r="I5477" s="46" t="s">
        <v>21160</v>
      </c>
      <c r="J5477" s="46" t="s">
        <v>21378</v>
      </c>
      <c r="K5477" s="46" t="s">
        <v>21075</v>
      </c>
      <c r="P5477" s="43">
        <v>42402</v>
      </c>
      <c r="Q5477" s="46" t="s">
        <v>21385</v>
      </c>
      <c r="R5477" s="12">
        <v>21</v>
      </c>
      <c r="AA5477" s="46" t="s">
        <v>21387</v>
      </c>
      <c r="AC5477" s="46" t="s">
        <v>21160</v>
      </c>
      <c r="AD5477" s="46" t="s">
        <v>21162</v>
      </c>
      <c r="AE5477" s="46" t="s">
        <v>1690</v>
      </c>
      <c r="AR5477" s="95"/>
    </row>
    <row r="5478" spans="1:44" ht="15" customHeight="1">
      <c r="A5478" s="46">
        <v>5925</v>
      </c>
      <c r="B5478" s="46">
        <v>5478</v>
      </c>
      <c r="D5478" s="46" t="s">
        <v>21076</v>
      </c>
      <c r="E5478" s="46" t="s">
        <v>23594</v>
      </c>
      <c r="F5478" s="46" t="s">
        <v>21368</v>
      </c>
      <c r="G5478" s="18" t="s">
        <v>21272</v>
      </c>
      <c r="H5478" s="46" t="s">
        <v>21369</v>
      </c>
      <c r="I5478" s="46" t="s">
        <v>21160</v>
      </c>
      <c r="J5478" s="46" t="s">
        <v>21378</v>
      </c>
      <c r="K5478" s="46" t="s">
        <v>21076</v>
      </c>
      <c r="P5478" s="43">
        <v>42402</v>
      </c>
      <c r="Q5478" s="46" t="s">
        <v>21385</v>
      </c>
      <c r="R5478" s="12">
        <v>26.8</v>
      </c>
      <c r="AA5478" s="46" t="s">
        <v>21387</v>
      </c>
      <c r="AC5478" s="46" t="s">
        <v>21160</v>
      </c>
      <c r="AD5478" s="46" t="s">
        <v>21162</v>
      </c>
      <c r="AE5478" s="46" t="s">
        <v>1690</v>
      </c>
      <c r="AR5478" s="95"/>
    </row>
    <row r="5479" spans="1:44" ht="15" customHeight="1">
      <c r="A5479" s="46">
        <v>5926</v>
      </c>
      <c r="B5479" s="46">
        <v>5479</v>
      </c>
      <c r="D5479" s="46" t="s">
        <v>21077</v>
      </c>
      <c r="E5479" s="46" t="s">
        <v>23595</v>
      </c>
      <c r="F5479" s="46" t="s">
        <v>21368</v>
      </c>
      <c r="G5479" s="18" t="s">
        <v>21273</v>
      </c>
      <c r="H5479" s="46" t="s">
        <v>21369</v>
      </c>
      <c r="I5479" s="46" t="s">
        <v>21160</v>
      </c>
      <c r="J5479" s="46" t="s">
        <v>21378</v>
      </c>
      <c r="K5479" s="46" t="s">
        <v>21077</v>
      </c>
      <c r="P5479" s="43">
        <v>42402</v>
      </c>
      <c r="Q5479" s="46" t="s">
        <v>21385</v>
      </c>
      <c r="R5479" s="12">
        <v>36.6</v>
      </c>
      <c r="AA5479" s="46" t="s">
        <v>21387</v>
      </c>
      <c r="AC5479" s="46" t="s">
        <v>21160</v>
      </c>
      <c r="AD5479" s="46" t="s">
        <v>21162</v>
      </c>
      <c r="AE5479" s="46" t="s">
        <v>1690</v>
      </c>
      <c r="AR5479" s="95"/>
    </row>
    <row r="5480" spans="1:44" ht="15" customHeight="1">
      <c r="A5480" s="46">
        <v>5927</v>
      </c>
      <c r="B5480" s="46">
        <v>5480</v>
      </c>
      <c r="D5480" s="46" t="s">
        <v>21078</v>
      </c>
      <c r="E5480" s="46" t="s">
        <v>23596</v>
      </c>
      <c r="F5480" s="46" t="s">
        <v>21368</v>
      </c>
      <c r="G5480" s="18" t="s">
        <v>21274</v>
      </c>
      <c r="H5480" s="46" t="s">
        <v>21369</v>
      </c>
      <c r="I5480" s="46" t="s">
        <v>21160</v>
      </c>
      <c r="J5480" s="46" t="s">
        <v>21378</v>
      </c>
      <c r="K5480" s="46" t="s">
        <v>21078</v>
      </c>
      <c r="P5480" s="43">
        <v>42402</v>
      </c>
      <c r="Q5480" s="46" t="s">
        <v>21385</v>
      </c>
      <c r="R5480" s="12">
        <v>36.9</v>
      </c>
      <c r="AA5480" s="46" t="s">
        <v>21387</v>
      </c>
      <c r="AC5480" s="46" t="s">
        <v>21160</v>
      </c>
      <c r="AD5480" s="46" t="s">
        <v>21162</v>
      </c>
      <c r="AE5480" s="46" t="s">
        <v>1690</v>
      </c>
      <c r="AR5480" s="95"/>
    </row>
    <row r="5481" spans="1:44" ht="15" customHeight="1">
      <c r="A5481" s="46">
        <v>5928</v>
      </c>
      <c r="B5481" s="46">
        <v>5481</v>
      </c>
      <c r="D5481" s="46" t="s">
        <v>21079</v>
      </c>
      <c r="E5481" s="46" t="s">
        <v>23597</v>
      </c>
      <c r="F5481" s="46" t="s">
        <v>21368</v>
      </c>
      <c r="G5481" s="18" t="s">
        <v>21275</v>
      </c>
      <c r="H5481" s="46" t="s">
        <v>21369</v>
      </c>
      <c r="I5481" s="46" t="s">
        <v>21160</v>
      </c>
      <c r="J5481" s="46" t="s">
        <v>21378</v>
      </c>
      <c r="K5481" s="46" t="s">
        <v>21079</v>
      </c>
      <c r="P5481" s="43">
        <v>42416</v>
      </c>
      <c r="Q5481" s="46" t="s">
        <v>21385</v>
      </c>
      <c r="R5481" s="12">
        <v>22</v>
      </c>
      <c r="AA5481" s="46" t="s">
        <v>21387</v>
      </c>
      <c r="AC5481" s="46" t="s">
        <v>21160</v>
      </c>
      <c r="AD5481" s="46" t="s">
        <v>21162</v>
      </c>
      <c r="AE5481" s="46" t="s">
        <v>1690</v>
      </c>
      <c r="AR5481" s="95"/>
    </row>
    <row r="5482" spans="1:44" ht="15" customHeight="1">
      <c r="A5482" s="46">
        <v>5929</v>
      </c>
      <c r="B5482" s="46">
        <v>5482</v>
      </c>
      <c r="D5482" s="46" t="s">
        <v>21080</v>
      </c>
      <c r="E5482" s="46" t="s">
        <v>23598</v>
      </c>
      <c r="F5482" s="46" t="s">
        <v>21368</v>
      </c>
      <c r="G5482" s="18" t="s">
        <v>21276</v>
      </c>
      <c r="H5482" s="46" t="s">
        <v>21369</v>
      </c>
      <c r="I5482" s="46" t="s">
        <v>21160</v>
      </c>
      <c r="J5482" s="46" t="s">
        <v>21378</v>
      </c>
      <c r="K5482" s="46" t="s">
        <v>21080</v>
      </c>
      <c r="P5482" s="43">
        <v>42416</v>
      </c>
      <c r="Q5482" s="46" t="s">
        <v>21385</v>
      </c>
      <c r="R5482" s="12">
        <v>17.2</v>
      </c>
      <c r="AA5482" s="46" t="s">
        <v>21387</v>
      </c>
      <c r="AC5482" s="46" t="s">
        <v>21160</v>
      </c>
      <c r="AD5482" s="46" t="s">
        <v>21162</v>
      </c>
      <c r="AE5482" s="46" t="s">
        <v>1690</v>
      </c>
      <c r="AR5482" s="95"/>
    </row>
    <row r="5483" spans="1:44" ht="15" customHeight="1">
      <c r="A5483" s="46">
        <v>5930</v>
      </c>
      <c r="B5483" s="46">
        <v>5483</v>
      </c>
      <c r="D5483" s="46" t="s">
        <v>21081</v>
      </c>
      <c r="E5483" s="46" t="s">
        <v>23599</v>
      </c>
      <c r="F5483" s="46" t="s">
        <v>21368</v>
      </c>
      <c r="G5483" s="18" t="s">
        <v>21277</v>
      </c>
      <c r="H5483" s="46" t="s">
        <v>21369</v>
      </c>
      <c r="I5483" s="46" t="s">
        <v>21160</v>
      </c>
      <c r="J5483" s="46" t="s">
        <v>21378</v>
      </c>
      <c r="K5483" s="46" t="s">
        <v>21081</v>
      </c>
      <c r="P5483" s="43">
        <v>42416</v>
      </c>
      <c r="Q5483" s="46" t="s">
        <v>21385</v>
      </c>
      <c r="R5483" s="12">
        <v>32.6</v>
      </c>
      <c r="AA5483" s="46" t="s">
        <v>21387</v>
      </c>
      <c r="AC5483" s="46" t="s">
        <v>21160</v>
      </c>
      <c r="AD5483" s="46" t="s">
        <v>21162</v>
      </c>
      <c r="AE5483" s="46" t="s">
        <v>1690</v>
      </c>
      <c r="AR5483" s="95"/>
    </row>
    <row r="5484" spans="1:44" ht="15" customHeight="1">
      <c r="A5484" s="46">
        <v>5931</v>
      </c>
      <c r="B5484" s="46">
        <v>5484</v>
      </c>
      <c r="D5484" s="46" t="s">
        <v>21082</v>
      </c>
      <c r="E5484" s="46" t="s">
        <v>23600</v>
      </c>
      <c r="F5484" s="46" t="s">
        <v>21368</v>
      </c>
      <c r="G5484" s="18" t="s">
        <v>21278</v>
      </c>
      <c r="H5484" s="46" t="s">
        <v>21369</v>
      </c>
      <c r="I5484" s="46" t="s">
        <v>21160</v>
      </c>
      <c r="J5484" s="46" t="s">
        <v>21378</v>
      </c>
      <c r="K5484" s="46" t="s">
        <v>21082</v>
      </c>
      <c r="P5484" s="43">
        <v>42416</v>
      </c>
      <c r="Q5484" s="46" t="s">
        <v>21385</v>
      </c>
      <c r="R5484" s="12">
        <v>29.4</v>
      </c>
      <c r="AA5484" s="46" t="s">
        <v>21387</v>
      </c>
      <c r="AC5484" s="46" t="s">
        <v>21160</v>
      </c>
      <c r="AD5484" s="46" t="s">
        <v>21162</v>
      </c>
      <c r="AE5484" s="46" t="s">
        <v>1690</v>
      </c>
      <c r="AR5484" s="95"/>
    </row>
    <row r="5485" spans="1:44" ht="15" customHeight="1">
      <c r="A5485" s="46">
        <v>5932</v>
      </c>
      <c r="B5485" s="46">
        <v>5485</v>
      </c>
      <c r="D5485" s="46" t="s">
        <v>21083</v>
      </c>
      <c r="E5485" s="46" t="s">
        <v>23601</v>
      </c>
      <c r="F5485" s="46" t="s">
        <v>21368</v>
      </c>
      <c r="G5485" s="18" t="s">
        <v>21279</v>
      </c>
      <c r="H5485" s="46" t="s">
        <v>21369</v>
      </c>
      <c r="I5485" s="46" t="s">
        <v>21160</v>
      </c>
      <c r="J5485" s="46" t="s">
        <v>21378</v>
      </c>
      <c r="K5485" s="46" t="s">
        <v>21083</v>
      </c>
      <c r="P5485" s="43">
        <v>42416</v>
      </c>
      <c r="Q5485" s="46" t="s">
        <v>21385</v>
      </c>
      <c r="R5485" s="12">
        <v>23.4</v>
      </c>
      <c r="AA5485" s="46" t="s">
        <v>21387</v>
      </c>
      <c r="AC5485" s="46" t="s">
        <v>21160</v>
      </c>
      <c r="AD5485" s="46" t="s">
        <v>21162</v>
      </c>
      <c r="AE5485" s="46" t="s">
        <v>1690</v>
      </c>
      <c r="AR5485" s="95"/>
    </row>
    <row r="5486" spans="1:44" ht="15" customHeight="1">
      <c r="A5486" s="46">
        <v>5933</v>
      </c>
      <c r="B5486" s="46">
        <v>5486</v>
      </c>
      <c r="D5486" s="46" t="s">
        <v>21084</v>
      </c>
      <c r="E5486" s="46" t="s">
        <v>23602</v>
      </c>
      <c r="F5486" s="46" t="s">
        <v>21368</v>
      </c>
      <c r="G5486" s="18" t="s">
        <v>21280</v>
      </c>
      <c r="H5486" s="46" t="s">
        <v>21369</v>
      </c>
      <c r="I5486" s="46" t="s">
        <v>21160</v>
      </c>
      <c r="J5486" s="46" t="s">
        <v>21378</v>
      </c>
      <c r="K5486" s="46" t="s">
        <v>21084</v>
      </c>
      <c r="P5486" s="43">
        <v>42416</v>
      </c>
      <c r="Q5486" s="46" t="s">
        <v>21385</v>
      </c>
      <c r="R5486" s="12">
        <v>23.8</v>
      </c>
      <c r="AA5486" s="46" t="s">
        <v>21387</v>
      </c>
      <c r="AC5486" s="46" t="s">
        <v>21160</v>
      </c>
      <c r="AD5486" s="46" t="s">
        <v>21162</v>
      </c>
      <c r="AE5486" s="46" t="s">
        <v>1690</v>
      </c>
      <c r="AR5486" s="95"/>
    </row>
    <row r="5487" spans="1:44" ht="15" customHeight="1">
      <c r="A5487" s="46">
        <v>5934</v>
      </c>
      <c r="B5487" s="46">
        <v>5487</v>
      </c>
      <c r="D5487" s="46" t="s">
        <v>21085</v>
      </c>
      <c r="E5487" s="46" t="s">
        <v>23603</v>
      </c>
      <c r="F5487" s="46" t="s">
        <v>21368</v>
      </c>
      <c r="G5487" s="18" t="s">
        <v>21281</v>
      </c>
      <c r="H5487" s="46" t="s">
        <v>21369</v>
      </c>
      <c r="I5487" s="46" t="s">
        <v>21160</v>
      </c>
      <c r="J5487" s="46" t="s">
        <v>21378</v>
      </c>
      <c r="K5487" s="46" t="s">
        <v>21085</v>
      </c>
      <c r="P5487" s="43">
        <v>42416</v>
      </c>
      <c r="Q5487" s="46" t="s">
        <v>21385</v>
      </c>
      <c r="R5487" s="12">
        <v>26.2</v>
      </c>
      <c r="AA5487" s="46" t="s">
        <v>21387</v>
      </c>
      <c r="AC5487" s="46" t="s">
        <v>21160</v>
      </c>
      <c r="AD5487" s="46" t="s">
        <v>21162</v>
      </c>
      <c r="AE5487" s="46" t="s">
        <v>1690</v>
      </c>
      <c r="AR5487" s="95"/>
    </row>
    <row r="5488" spans="1:44" ht="15" customHeight="1">
      <c r="A5488" s="46">
        <v>5935</v>
      </c>
      <c r="B5488" s="46">
        <v>5488</v>
      </c>
      <c r="D5488" s="46" t="s">
        <v>21086</v>
      </c>
      <c r="E5488" s="46" t="s">
        <v>23604</v>
      </c>
      <c r="F5488" s="46" t="s">
        <v>21368</v>
      </c>
      <c r="G5488" s="18" t="s">
        <v>21282</v>
      </c>
      <c r="H5488" s="46" t="s">
        <v>21369</v>
      </c>
      <c r="I5488" s="46" t="s">
        <v>21160</v>
      </c>
      <c r="J5488" s="46" t="s">
        <v>21378</v>
      </c>
      <c r="K5488" s="46" t="s">
        <v>21086</v>
      </c>
      <c r="P5488" s="43">
        <v>42416</v>
      </c>
      <c r="Q5488" s="46" t="s">
        <v>21385</v>
      </c>
      <c r="R5488" s="12">
        <v>34.200000000000003</v>
      </c>
      <c r="AA5488" s="46" t="s">
        <v>21387</v>
      </c>
      <c r="AC5488" s="46" t="s">
        <v>21160</v>
      </c>
      <c r="AD5488" s="46" t="s">
        <v>21162</v>
      </c>
      <c r="AE5488" s="46" t="s">
        <v>1690</v>
      </c>
      <c r="AR5488" s="95"/>
    </row>
    <row r="5489" spans="1:44" ht="15" customHeight="1">
      <c r="A5489" s="46">
        <v>5936</v>
      </c>
      <c r="B5489" s="46">
        <v>5489</v>
      </c>
      <c r="D5489" s="46" t="s">
        <v>21087</v>
      </c>
      <c r="E5489" s="46" t="s">
        <v>23605</v>
      </c>
      <c r="F5489" s="46" t="s">
        <v>21368</v>
      </c>
      <c r="G5489" s="18" t="s">
        <v>21283</v>
      </c>
      <c r="H5489" s="46" t="s">
        <v>21369</v>
      </c>
      <c r="I5489" s="46" t="s">
        <v>21160</v>
      </c>
      <c r="J5489" s="46" t="s">
        <v>21378</v>
      </c>
      <c r="K5489" s="46" t="s">
        <v>21087</v>
      </c>
      <c r="P5489" s="43">
        <v>42416</v>
      </c>
      <c r="Q5489" s="46" t="s">
        <v>21385</v>
      </c>
      <c r="R5489" s="12">
        <v>36.5</v>
      </c>
      <c r="AA5489" s="46" t="s">
        <v>21387</v>
      </c>
      <c r="AC5489" s="46" t="s">
        <v>21160</v>
      </c>
      <c r="AD5489" s="46" t="s">
        <v>21162</v>
      </c>
      <c r="AE5489" s="46" t="s">
        <v>1690</v>
      </c>
      <c r="AR5489" s="95"/>
    </row>
    <row r="5490" spans="1:44" ht="15" customHeight="1">
      <c r="A5490" s="46">
        <v>5937</v>
      </c>
      <c r="B5490" s="46">
        <v>5490</v>
      </c>
      <c r="D5490" s="46" t="s">
        <v>21088</v>
      </c>
      <c r="E5490" s="46" t="s">
        <v>23606</v>
      </c>
      <c r="F5490" s="46" t="s">
        <v>21368</v>
      </c>
      <c r="G5490" s="18" t="s">
        <v>21284</v>
      </c>
      <c r="H5490" s="46" t="s">
        <v>21369</v>
      </c>
      <c r="I5490" s="46" t="s">
        <v>21160</v>
      </c>
      <c r="J5490" s="46" t="s">
        <v>21378</v>
      </c>
      <c r="K5490" s="46" t="s">
        <v>21088</v>
      </c>
      <c r="P5490" s="43">
        <v>42416</v>
      </c>
      <c r="Q5490" s="46" t="s">
        <v>21385</v>
      </c>
      <c r="R5490" s="12">
        <v>30.1</v>
      </c>
      <c r="AA5490" s="46" t="s">
        <v>21387</v>
      </c>
      <c r="AC5490" s="46" t="s">
        <v>21160</v>
      </c>
      <c r="AD5490" s="46" t="s">
        <v>21162</v>
      </c>
      <c r="AE5490" s="46" t="s">
        <v>1690</v>
      </c>
      <c r="AR5490" s="95"/>
    </row>
    <row r="5491" spans="1:44" ht="15" customHeight="1">
      <c r="A5491" s="46">
        <v>5938</v>
      </c>
      <c r="B5491" s="46">
        <v>5491</v>
      </c>
      <c r="D5491" s="46" t="s">
        <v>21089</v>
      </c>
      <c r="E5491" s="46" t="s">
        <v>23607</v>
      </c>
      <c r="F5491" s="46" t="s">
        <v>21368</v>
      </c>
      <c r="G5491" s="18" t="s">
        <v>21285</v>
      </c>
      <c r="H5491" s="46" t="s">
        <v>21369</v>
      </c>
      <c r="I5491" s="46" t="s">
        <v>21160</v>
      </c>
      <c r="J5491" s="46" t="s">
        <v>21378</v>
      </c>
      <c r="K5491" s="46" t="s">
        <v>21089</v>
      </c>
      <c r="P5491" s="43">
        <v>42405</v>
      </c>
      <c r="Q5491" s="46" t="s">
        <v>21385</v>
      </c>
      <c r="R5491" s="12">
        <v>34.9</v>
      </c>
      <c r="AA5491" s="46" t="s">
        <v>21387</v>
      </c>
      <c r="AC5491" s="46" t="s">
        <v>21160</v>
      </c>
      <c r="AD5491" s="46" t="s">
        <v>21162</v>
      </c>
      <c r="AE5491" s="46" t="s">
        <v>1690</v>
      </c>
      <c r="AR5491" s="95"/>
    </row>
    <row r="5492" spans="1:44" ht="15" customHeight="1">
      <c r="A5492" s="46">
        <v>5939</v>
      </c>
      <c r="B5492" s="46">
        <v>5492</v>
      </c>
      <c r="D5492" s="46" t="s">
        <v>21090</v>
      </c>
      <c r="E5492" s="46" t="s">
        <v>23608</v>
      </c>
      <c r="F5492" s="46" t="s">
        <v>21368</v>
      </c>
      <c r="G5492" s="18" t="s">
        <v>21286</v>
      </c>
      <c r="H5492" s="46" t="s">
        <v>21369</v>
      </c>
      <c r="I5492" s="46" t="s">
        <v>21160</v>
      </c>
      <c r="J5492" s="46" t="s">
        <v>21378</v>
      </c>
      <c r="K5492" s="46" t="s">
        <v>21090</v>
      </c>
      <c r="P5492" s="43">
        <v>42405</v>
      </c>
      <c r="Q5492" s="46" t="s">
        <v>21385</v>
      </c>
      <c r="R5492" s="12">
        <v>34</v>
      </c>
      <c r="AA5492" s="46" t="s">
        <v>21387</v>
      </c>
      <c r="AC5492" s="46" t="s">
        <v>21160</v>
      </c>
      <c r="AD5492" s="46" t="s">
        <v>21162</v>
      </c>
      <c r="AE5492" s="46" t="s">
        <v>1690</v>
      </c>
      <c r="AR5492" s="95"/>
    </row>
    <row r="5493" spans="1:44" ht="15" customHeight="1">
      <c r="A5493" s="46">
        <v>5940</v>
      </c>
      <c r="B5493" s="46">
        <v>5493</v>
      </c>
      <c r="D5493" s="46" t="s">
        <v>21091</v>
      </c>
      <c r="E5493" s="46" t="s">
        <v>23609</v>
      </c>
      <c r="F5493" s="46" t="s">
        <v>21359</v>
      </c>
      <c r="G5493" s="46" t="s">
        <v>21287</v>
      </c>
      <c r="H5493" s="13">
        <v>42544</v>
      </c>
      <c r="I5493" s="46" t="s">
        <v>21160</v>
      </c>
      <c r="J5493" s="46" t="s">
        <v>21378</v>
      </c>
      <c r="K5493" s="46" t="s">
        <v>21091</v>
      </c>
      <c r="P5493" s="43">
        <v>42768</v>
      </c>
      <c r="Q5493" s="46" t="s">
        <v>21385</v>
      </c>
      <c r="R5493" s="12">
        <v>28.4</v>
      </c>
      <c r="AA5493" s="46" t="s">
        <v>21387</v>
      </c>
      <c r="AC5493" s="46" t="s">
        <v>21160</v>
      </c>
      <c r="AD5493" s="46" t="s">
        <v>21162</v>
      </c>
      <c r="AE5493" s="46" t="s">
        <v>1690</v>
      </c>
      <c r="AR5493" s="95"/>
    </row>
    <row r="5494" spans="1:44" ht="15" customHeight="1">
      <c r="A5494" s="46">
        <v>5941</v>
      </c>
      <c r="B5494" s="46">
        <v>5494</v>
      </c>
      <c r="D5494" s="46" t="s">
        <v>21092</v>
      </c>
      <c r="E5494" s="46" t="s">
        <v>23610</v>
      </c>
      <c r="F5494" s="46" t="s">
        <v>21359</v>
      </c>
      <c r="G5494" s="46" t="s">
        <v>21288</v>
      </c>
      <c r="H5494" s="13">
        <v>42544</v>
      </c>
      <c r="I5494" s="46" t="s">
        <v>21160</v>
      </c>
      <c r="J5494" s="46" t="s">
        <v>21378</v>
      </c>
      <c r="K5494" s="46" t="s">
        <v>21092</v>
      </c>
      <c r="P5494" s="43">
        <v>42768</v>
      </c>
      <c r="Q5494" s="46" t="s">
        <v>21385</v>
      </c>
      <c r="R5494" s="12">
        <v>30.4</v>
      </c>
      <c r="AA5494" s="46" t="s">
        <v>21387</v>
      </c>
      <c r="AC5494" s="46" t="s">
        <v>21160</v>
      </c>
      <c r="AD5494" s="46" t="s">
        <v>21162</v>
      </c>
      <c r="AE5494" s="46" t="s">
        <v>1690</v>
      </c>
      <c r="AR5494" s="95"/>
    </row>
    <row r="5495" spans="1:44" ht="15" customHeight="1">
      <c r="A5495" s="46">
        <v>5942</v>
      </c>
      <c r="B5495" s="46">
        <v>5495</v>
      </c>
      <c r="D5495" s="46" t="s">
        <v>21093</v>
      </c>
      <c r="E5495" s="46" t="s">
        <v>23611</v>
      </c>
      <c r="F5495" s="46" t="s">
        <v>21359</v>
      </c>
      <c r="G5495" s="46" t="s">
        <v>21289</v>
      </c>
      <c r="H5495" s="13">
        <v>42544</v>
      </c>
      <c r="I5495" s="46" t="s">
        <v>21160</v>
      </c>
      <c r="J5495" s="46" t="s">
        <v>21378</v>
      </c>
      <c r="K5495" s="46" t="s">
        <v>21093</v>
      </c>
      <c r="P5495" s="43">
        <v>42768</v>
      </c>
      <c r="Q5495" s="46" t="s">
        <v>21385</v>
      </c>
      <c r="R5495" s="12">
        <v>34.1</v>
      </c>
      <c r="AA5495" s="46" t="s">
        <v>21387</v>
      </c>
      <c r="AC5495" s="46" t="s">
        <v>21160</v>
      </c>
      <c r="AD5495" s="46" t="s">
        <v>21162</v>
      </c>
      <c r="AE5495" s="46" t="s">
        <v>1690</v>
      </c>
      <c r="AR5495" s="95"/>
    </row>
    <row r="5496" spans="1:44" ht="15" customHeight="1">
      <c r="A5496" s="46">
        <v>5943</v>
      </c>
      <c r="B5496" s="46">
        <v>5496</v>
      </c>
      <c r="D5496" s="46" t="s">
        <v>21094</v>
      </c>
      <c r="E5496" s="46" t="s">
        <v>23612</v>
      </c>
      <c r="F5496" s="46" t="s">
        <v>21359</v>
      </c>
      <c r="G5496" s="46" t="s">
        <v>21290</v>
      </c>
      <c r="H5496" s="13">
        <v>42544</v>
      </c>
      <c r="I5496" s="46" t="s">
        <v>21160</v>
      </c>
      <c r="J5496" s="46" t="s">
        <v>21378</v>
      </c>
      <c r="K5496" s="46" t="s">
        <v>21094</v>
      </c>
      <c r="P5496" s="43">
        <v>42768</v>
      </c>
      <c r="Q5496" s="46" t="s">
        <v>21385</v>
      </c>
      <c r="R5496" s="12">
        <v>30.5</v>
      </c>
      <c r="AA5496" s="46" t="s">
        <v>21387</v>
      </c>
      <c r="AC5496" s="46" t="s">
        <v>21160</v>
      </c>
      <c r="AD5496" s="46" t="s">
        <v>21162</v>
      </c>
      <c r="AE5496" s="46" t="s">
        <v>1690</v>
      </c>
      <c r="AR5496" s="95"/>
    </row>
    <row r="5497" spans="1:44" ht="15" customHeight="1">
      <c r="A5497" s="46">
        <v>5944</v>
      </c>
      <c r="B5497" s="46">
        <v>5497</v>
      </c>
      <c r="D5497" s="46" t="s">
        <v>21095</v>
      </c>
      <c r="E5497" s="46" t="s">
        <v>23613</v>
      </c>
      <c r="F5497" s="46" t="s">
        <v>21359</v>
      </c>
      <c r="G5497" s="46" t="s">
        <v>21291</v>
      </c>
      <c r="H5497" s="13">
        <v>42544</v>
      </c>
      <c r="I5497" s="46" t="s">
        <v>21160</v>
      </c>
      <c r="J5497" s="46" t="s">
        <v>21378</v>
      </c>
      <c r="K5497" s="46" t="s">
        <v>21095</v>
      </c>
      <c r="P5497" s="43">
        <v>42768</v>
      </c>
      <c r="Q5497" s="46" t="s">
        <v>21385</v>
      </c>
      <c r="R5497" s="12">
        <v>32.299999999999997</v>
      </c>
      <c r="AA5497" s="46" t="s">
        <v>21387</v>
      </c>
      <c r="AC5497" s="46" t="s">
        <v>21160</v>
      </c>
      <c r="AD5497" s="46" t="s">
        <v>21162</v>
      </c>
      <c r="AE5497" s="46" t="s">
        <v>1690</v>
      </c>
      <c r="AR5497" s="95"/>
    </row>
    <row r="5498" spans="1:44" ht="15" customHeight="1">
      <c r="A5498" s="46">
        <v>5945</v>
      </c>
      <c r="B5498" s="46">
        <v>5498</v>
      </c>
      <c r="D5498" s="46" t="s">
        <v>21096</v>
      </c>
      <c r="E5498" s="46" t="s">
        <v>23614</v>
      </c>
      <c r="F5498" s="46" t="s">
        <v>21359</v>
      </c>
      <c r="G5498" s="46" t="s">
        <v>21292</v>
      </c>
      <c r="H5498" s="13">
        <v>42580</v>
      </c>
      <c r="I5498" s="46" t="s">
        <v>21160</v>
      </c>
      <c r="J5498" s="46" t="s">
        <v>21378</v>
      </c>
      <c r="K5498" s="46" t="s">
        <v>21096</v>
      </c>
      <c r="P5498" s="43">
        <v>42768</v>
      </c>
      <c r="Q5498" s="46" t="s">
        <v>21385</v>
      </c>
      <c r="R5498" s="12">
        <v>32.5</v>
      </c>
      <c r="AA5498" s="46" t="s">
        <v>21387</v>
      </c>
      <c r="AC5498" s="46" t="s">
        <v>21160</v>
      </c>
      <c r="AD5498" s="46" t="s">
        <v>21162</v>
      </c>
      <c r="AE5498" s="46" t="s">
        <v>1690</v>
      </c>
      <c r="AR5498" s="95"/>
    </row>
    <row r="5499" spans="1:44" ht="15" customHeight="1">
      <c r="A5499" s="46">
        <v>5946</v>
      </c>
      <c r="B5499" s="46">
        <v>5499</v>
      </c>
      <c r="D5499" s="46" t="s">
        <v>21097</v>
      </c>
      <c r="E5499" s="46" t="s">
        <v>23615</v>
      </c>
      <c r="F5499" s="46" t="s">
        <v>21359</v>
      </c>
      <c r="G5499" s="46" t="s">
        <v>21293</v>
      </c>
      <c r="H5499" s="13">
        <v>42580</v>
      </c>
      <c r="I5499" s="46" t="s">
        <v>21160</v>
      </c>
      <c r="J5499" s="46" t="s">
        <v>21378</v>
      </c>
      <c r="K5499" s="46" t="s">
        <v>21097</v>
      </c>
      <c r="P5499" s="43">
        <v>42768</v>
      </c>
      <c r="Q5499" s="46" t="s">
        <v>21385</v>
      </c>
      <c r="R5499" s="12">
        <v>37.9</v>
      </c>
      <c r="AA5499" s="46" t="s">
        <v>21387</v>
      </c>
      <c r="AC5499" s="46" t="s">
        <v>21160</v>
      </c>
      <c r="AD5499" s="46" t="s">
        <v>21162</v>
      </c>
      <c r="AE5499" s="46" t="s">
        <v>1690</v>
      </c>
      <c r="AR5499" s="95"/>
    </row>
    <row r="5500" spans="1:44" ht="15" customHeight="1">
      <c r="A5500" s="46">
        <v>5947</v>
      </c>
      <c r="B5500" s="46">
        <v>5500</v>
      </c>
      <c r="D5500" s="46" t="s">
        <v>21098</v>
      </c>
      <c r="E5500" s="46" t="s">
        <v>23616</v>
      </c>
      <c r="F5500" s="46" t="s">
        <v>21359</v>
      </c>
      <c r="G5500" s="46" t="s">
        <v>21294</v>
      </c>
      <c r="H5500" s="13">
        <v>42580</v>
      </c>
      <c r="I5500" s="46" t="s">
        <v>21160</v>
      </c>
      <c r="J5500" s="46" t="s">
        <v>21378</v>
      </c>
      <c r="K5500" s="46" t="s">
        <v>21098</v>
      </c>
      <c r="P5500" s="43">
        <v>42768</v>
      </c>
      <c r="Q5500" s="46" t="s">
        <v>21385</v>
      </c>
      <c r="R5500" s="12">
        <v>28.2</v>
      </c>
      <c r="AA5500" s="46" t="s">
        <v>21387</v>
      </c>
      <c r="AC5500" s="46" t="s">
        <v>21160</v>
      </c>
      <c r="AD5500" s="46" t="s">
        <v>21162</v>
      </c>
      <c r="AE5500" s="46" t="s">
        <v>1690</v>
      </c>
      <c r="AR5500" s="95"/>
    </row>
    <row r="5501" spans="1:44" ht="15" customHeight="1">
      <c r="A5501" s="46">
        <v>5948</v>
      </c>
      <c r="B5501" s="46">
        <v>5501</v>
      </c>
      <c r="D5501" s="46" t="s">
        <v>21099</v>
      </c>
      <c r="E5501" s="46" t="s">
        <v>23617</v>
      </c>
      <c r="F5501" s="46" t="s">
        <v>21359</v>
      </c>
      <c r="G5501" s="46" t="s">
        <v>21295</v>
      </c>
      <c r="H5501" s="13">
        <v>42580</v>
      </c>
      <c r="I5501" s="46" t="s">
        <v>21160</v>
      </c>
      <c r="J5501" s="46" t="s">
        <v>21378</v>
      </c>
      <c r="K5501" s="46" t="s">
        <v>21099</v>
      </c>
      <c r="P5501" s="43">
        <v>42768</v>
      </c>
      <c r="Q5501" s="46" t="s">
        <v>21385</v>
      </c>
      <c r="R5501" s="12">
        <v>34.5</v>
      </c>
      <c r="AA5501" s="46" t="s">
        <v>21387</v>
      </c>
      <c r="AC5501" s="46" t="s">
        <v>21160</v>
      </c>
      <c r="AD5501" s="46" t="s">
        <v>21162</v>
      </c>
      <c r="AE5501" s="46" t="s">
        <v>1690</v>
      </c>
      <c r="AR5501" s="95"/>
    </row>
    <row r="5502" spans="1:44" ht="15" customHeight="1">
      <c r="A5502" s="46">
        <v>5949</v>
      </c>
      <c r="B5502" s="46">
        <v>5502</v>
      </c>
      <c r="D5502" s="46" t="s">
        <v>21100</v>
      </c>
      <c r="E5502" s="46" t="s">
        <v>23618</v>
      </c>
      <c r="F5502" s="46" t="s">
        <v>21359</v>
      </c>
      <c r="G5502" s="46" t="s">
        <v>21296</v>
      </c>
      <c r="H5502" s="13">
        <v>42580</v>
      </c>
      <c r="I5502" s="46" t="s">
        <v>21160</v>
      </c>
      <c r="J5502" s="46" t="s">
        <v>21378</v>
      </c>
      <c r="K5502" s="46" t="s">
        <v>21100</v>
      </c>
      <c r="P5502" s="43">
        <v>42768</v>
      </c>
      <c r="Q5502" s="46" t="s">
        <v>21385</v>
      </c>
      <c r="R5502" s="12">
        <v>27.8</v>
      </c>
      <c r="AA5502" s="46" t="s">
        <v>21387</v>
      </c>
      <c r="AC5502" s="46" t="s">
        <v>21160</v>
      </c>
      <c r="AD5502" s="46" t="s">
        <v>21162</v>
      </c>
      <c r="AE5502" s="46" t="s">
        <v>1690</v>
      </c>
      <c r="AR5502" s="95"/>
    </row>
    <row r="5503" spans="1:44" ht="15" customHeight="1">
      <c r="A5503" s="46">
        <v>5950</v>
      </c>
      <c r="B5503" s="46">
        <v>5503</v>
      </c>
      <c r="D5503" s="46" t="s">
        <v>21101</v>
      </c>
      <c r="E5503" s="46" t="s">
        <v>23619</v>
      </c>
      <c r="F5503" s="46" t="s">
        <v>21359</v>
      </c>
      <c r="G5503" s="46" t="s">
        <v>21297</v>
      </c>
      <c r="H5503" s="13">
        <v>42580</v>
      </c>
      <c r="I5503" s="46" t="s">
        <v>21160</v>
      </c>
      <c r="J5503" s="46" t="s">
        <v>21378</v>
      </c>
      <c r="K5503" s="46" t="s">
        <v>21101</v>
      </c>
      <c r="P5503" s="43">
        <v>42768</v>
      </c>
      <c r="Q5503" s="46" t="s">
        <v>21385</v>
      </c>
      <c r="R5503" s="12">
        <v>33.200000000000003</v>
      </c>
      <c r="AA5503" s="46" t="s">
        <v>21387</v>
      </c>
      <c r="AC5503" s="46" t="s">
        <v>21160</v>
      </c>
      <c r="AD5503" s="46" t="s">
        <v>21162</v>
      </c>
      <c r="AE5503" s="46" t="s">
        <v>1690</v>
      </c>
      <c r="AR5503" s="95"/>
    </row>
    <row r="5504" spans="1:44" ht="15" customHeight="1">
      <c r="A5504" s="46">
        <v>5951</v>
      </c>
      <c r="B5504" s="46">
        <v>5504</v>
      </c>
      <c r="D5504" s="46" t="s">
        <v>21102</v>
      </c>
      <c r="E5504" s="46" t="s">
        <v>23620</v>
      </c>
      <c r="F5504" s="46" t="s">
        <v>21359</v>
      </c>
      <c r="G5504" s="46" t="s">
        <v>21298</v>
      </c>
      <c r="H5504" s="13">
        <v>42580</v>
      </c>
      <c r="I5504" s="46" t="s">
        <v>21160</v>
      </c>
      <c r="J5504" s="46" t="s">
        <v>21378</v>
      </c>
      <c r="K5504" s="46" t="s">
        <v>21102</v>
      </c>
      <c r="P5504" s="43">
        <v>42768</v>
      </c>
      <c r="Q5504" s="46" t="s">
        <v>21385</v>
      </c>
      <c r="R5504" s="12">
        <v>29.6</v>
      </c>
      <c r="AA5504" s="46" t="s">
        <v>21387</v>
      </c>
      <c r="AC5504" s="46" t="s">
        <v>21160</v>
      </c>
      <c r="AD5504" s="46" t="s">
        <v>21162</v>
      </c>
      <c r="AE5504" s="46" t="s">
        <v>1690</v>
      </c>
      <c r="AR5504" s="95"/>
    </row>
    <row r="5505" spans="1:44" ht="15" customHeight="1">
      <c r="A5505" s="46">
        <v>5952</v>
      </c>
      <c r="B5505" s="46">
        <v>5505</v>
      </c>
      <c r="D5505" s="46" t="s">
        <v>21103</v>
      </c>
      <c r="E5505" s="46" t="s">
        <v>23621</v>
      </c>
      <c r="F5505" s="46" t="s">
        <v>21359</v>
      </c>
      <c r="G5505" s="46" t="s">
        <v>21299</v>
      </c>
      <c r="H5505" s="13">
        <v>42580</v>
      </c>
      <c r="I5505" s="46" t="s">
        <v>21160</v>
      </c>
      <c r="J5505" s="46" t="s">
        <v>21378</v>
      </c>
      <c r="K5505" s="46" t="s">
        <v>21103</v>
      </c>
      <c r="P5505" s="43">
        <v>42802</v>
      </c>
      <c r="Q5505" s="46" t="s">
        <v>21385</v>
      </c>
      <c r="R5505" s="12">
        <v>32.9</v>
      </c>
      <c r="AA5505" s="46" t="s">
        <v>21387</v>
      </c>
      <c r="AC5505" s="46" t="s">
        <v>21160</v>
      </c>
      <c r="AD5505" s="46" t="s">
        <v>21162</v>
      </c>
      <c r="AE5505" s="46" t="s">
        <v>1690</v>
      </c>
      <c r="AR5505" s="95"/>
    </row>
    <row r="5506" spans="1:44" ht="15" customHeight="1">
      <c r="A5506" s="46">
        <v>5953</v>
      </c>
      <c r="B5506" s="46">
        <v>5506</v>
      </c>
      <c r="D5506" s="46" t="s">
        <v>21104</v>
      </c>
      <c r="E5506" s="46" t="s">
        <v>23622</v>
      </c>
      <c r="F5506" s="46" t="s">
        <v>21359</v>
      </c>
      <c r="G5506" s="46" t="s">
        <v>21300</v>
      </c>
      <c r="H5506" s="13">
        <v>42580</v>
      </c>
      <c r="I5506" s="46" t="s">
        <v>21160</v>
      </c>
      <c r="J5506" s="46" t="s">
        <v>21378</v>
      </c>
      <c r="K5506" s="46" t="s">
        <v>21104</v>
      </c>
      <c r="P5506" s="43">
        <v>42802</v>
      </c>
      <c r="Q5506" s="46" t="s">
        <v>21385</v>
      </c>
      <c r="R5506" s="12">
        <v>22.4</v>
      </c>
      <c r="AA5506" s="46" t="s">
        <v>21387</v>
      </c>
      <c r="AC5506" s="46" t="s">
        <v>21160</v>
      </c>
      <c r="AD5506" s="46" t="s">
        <v>21162</v>
      </c>
      <c r="AE5506" s="46" t="s">
        <v>1690</v>
      </c>
      <c r="AR5506" s="95"/>
    </row>
    <row r="5507" spans="1:44" ht="15" customHeight="1">
      <c r="A5507" s="46">
        <v>5954</v>
      </c>
      <c r="B5507" s="46">
        <v>5507</v>
      </c>
      <c r="D5507" s="46" t="s">
        <v>21105</v>
      </c>
      <c r="E5507" s="46" t="s">
        <v>23623</v>
      </c>
      <c r="F5507" s="46" t="s">
        <v>21359</v>
      </c>
      <c r="G5507" s="46" t="s">
        <v>21301</v>
      </c>
      <c r="H5507" s="13">
        <v>42580</v>
      </c>
      <c r="I5507" s="46" t="s">
        <v>21160</v>
      </c>
      <c r="J5507" s="46" t="s">
        <v>21378</v>
      </c>
      <c r="K5507" s="46" t="s">
        <v>21105</v>
      </c>
      <c r="P5507" s="43">
        <v>42802</v>
      </c>
      <c r="Q5507" s="46" t="s">
        <v>21385</v>
      </c>
      <c r="R5507" s="12">
        <v>26.6</v>
      </c>
      <c r="AA5507" s="46" t="s">
        <v>21387</v>
      </c>
      <c r="AC5507" s="46" t="s">
        <v>21160</v>
      </c>
      <c r="AD5507" s="46" t="s">
        <v>21162</v>
      </c>
      <c r="AE5507" s="46" t="s">
        <v>1690</v>
      </c>
      <c r="AR5507" s="95"/>
    </row>
    <row r="5508" spans="1:44" ht="15" customHeight="1">
      <c r="A5508" s="46">
        <v>5955</v>
      </c>
      <c r="B5508" s="46">
        <v>5508</v>
      </c>
      <c r="D5508" s="46" t="s">
        <v>21106</v>
      </c>
      <c r="E5508" s="46" t="s">
        <v>23624</v>
      </c>
      <c r="F5508" s="46" t="s">
        <v>21359</v>
      </c>
      <c r="G5508" s="46" t="s">
        <v>21302</v>
      </c>
      <c r="H5508" s="13">
        <v>42580</v>
      </c>
      <c r="I5508" s="46" t="s">
        <v>21160</v>
      </c>
      <c r="J5508" s="46" t="s">
        <v>21378</v>
      </c>
      <c r="K5508" s="46" t="s">
        <v>21106</v>
      </c>
      <c r="P5508" s="43">
        <v>42802</v>
      </c>
      <c r="Q5508" s="46" t="s">
        <v>21385</v>
      </c>
      <c r="R5508" s="12">
        <v>23.1</v>
      </c>
      <c r="AA5508" s="46" t="s">
        <v>21387</v>
      </c>
      <c r="AC5508" s="46" t="s">
        <v>21160</v>
      </c>
      <c r="AD5508" s="46" t="s">
        <v>21162</v>
      </c>
      <c r="AE5508" s="46" t="s">
        <v>1690</v>
      </c>
      <c r="AR5508" s="95"/>
    </row>
    <row r="5509" spans="1:44" ht="15" customHeight="1">
      <c r="A5509" s="46">
        <v>5956</v>
      </c>
      <c r="B5509" s="46">
        <v>5509</v>
      </c>
      <c r="D5509" s="46" t="s">
        <v>21107</v>
      </c>
      <c r="E5509" s="46" t="s">
        <v>23625</v>
      </c>
      <c r="F5509" s="46" t="s">
        <v>21359</v>
      </c>
      <c r="G5509" s="46" t="s">
        <v>21303</v>
      </c>
      <c r="H5509" s="13">
        <v>42580</v>
      </c>
      <c r="I5509" s="46" t="s">
        <v>21160</v>
      </c>
      <c r="J5509" s="46" t="s">
        <v>21378</v>
      </c>
      <c r="K5509" s="46" t="s">
        <v>21107</v>
      </c>
      <c r="P5509" s="43">
        <v>42802</v>
      </c>
      <c r="Q5509" s="46" t="s">
        <v>21385</v>
      </c>
      <c r="R5509" s="12">
        <v>22.4</v>
      </c>
      <c r="AA5509" s="46" t="s">
        <v>21387</v>
      </c>
      <c r="AC5509" s="46" t="s">
        <v>21160</v>
      </c>
      <c r="AD5509" s="46" t="s">
        <v>21162</v>
      </c>
      <c r="AE5509" s="46" t="s">
        <v>1690</v>
      </c>
      <c r="AR5509" s="95"/>
    </row>
    <row r="5510" spans="1:44" ht="15" customHeight="1">
      <c r="A5510" s="46">
        <v>5957</v>
      </c>
      <c r="B5510" s="46">
        <v>5510</v>
      </c>
      <c r="D5510" s="46" t="s">
        <v>21108</v>
      </c>
      <c r="E5510" s="46" t="s">
        <v>23626</v>
      </c>
      <c r="F5510" s="46" t="s">
        <v>21359</v>
      </c>
      <c r="G5510" s="46" t="s">
        <v>21304</v>
      </c>
      <c r="H5510" s="13">
        <v>42580</v>
      </c>
      <c r="I5510" s="46" t="s">
        <v>21160</v>
      </c>
      <c r="J5510" s="46" t="s">
        <v>21378</v>
      </c>
      <c r="K5510" s="46" t="s">
        <v>21108</v>
      </c>
      <c r="P5510" s="43">
        <v>42802</v>
      </c>
      <c r="Q5510" s="46" t="s">
        <v>21385</v>
      </c>
      <c r="R5510" s="12">
        <v>24.8</v>
      </c>
      <c r="AA5510" s="46" t="s">
        <v>21387</v>
      </c>
      <c r="AC5510" s="46" t="s">
        <v>21160</v>
      </c>
      <c r="AD5510" s="46" t="s">
        <v>21162</v>
      </c>
      <c r="AE5510" s="46" t="s">
        <v>1690</v>
      </c>
      <c r="AR5510" s="95"/>
    </row>
    <row r="5511" spans="1:44" ht="15" customHeight="1">
      <c r="A5511" s="46">
        <v>5958</v>
      </c>
      <c r="B5511" s="46">
        <v>5511</v>
      </c>
      <c r="D5511" s="46" t="s">
        <v>21109</v>
      </c>
      <c r="E5511" s="46" t="s">
        <v>23627</v>
      </c>
      <c r="F5511" s="46" t="s">
        <v>21359</v>
      </c>
      <c r="G5511" s="46" t="s">
        <v>21305</v>
      </c>
      <c r="H5511" s="13">
        <v>42580</v>
      </c>
      <c r="I5511" s="46" t="s">
        <v>21160</v>
      </c>
      <c r="J5511" s="46" t="s">
        <v>21378</v>
      </c>
      <c r="K5511" s="46" t="s">
        <v>21109</v>
      </c>
      <c r="P5511" s="43">
        <v>42802</v>
      </c>
      <c r="Q5511" s="46" t="s">
        <v>21385</v>
      </c>
      <c r="R5511" s="12">
        <v>25.9</v>
      </c>
      <c r="AA5511" s="46" t="s">
        <v>21387</v>
      </c>
      <c r="AC5511" s="46" t="s">
        <v>21160</v>
      </c>
      <c r="AD5511" s="46" t="s">
        <v>21162</v>
      </c>
      <c r="AE5511" s="46" t="s">
        <v>1690</v>
      </c>
      <c r="AR5511" s="95"/>
    </row>
    <row r="5512" spans="1:44" ht="15" customHeight="1">
      <c r="A5512" s="46">
        <v>5959</v>
      </c>
      <c r="B5512" s="46">
        <v>5512</v>
      </c>
      <c r="D5512" s="46" t="s">
        <v>21110</v>
      </c>
      <c r="E5512" s="46" t="s">
        <v>23628</v>
      </c>
      <c r="F5512" s="46" t="s">
        <v>21359</v>
      </c>
      <c r="G5512" s="46" t="s">
        <v>21306</v>
      </c>
      <c r="H5512" s="13">
        <v>42580</v>
      </c>
      <c r="I5512" s="46" t="s">
        <v>21160</v>
      </c>
      <c r="J5512" s="46" t="s">
        <v>21378</v>
      </c>
      <c r="K5512" s="46" t="s">
        <v>21110</v>
      </c>
      <c r="P5512" s="43">
        <v>42802</v>
      </c>
      <c r="Q5512" s="46" t="s">
        <v>21385</v>
      </c>
      <c r="R5512" s="12">
        <v>28.9</v>
      </c>
      <c r="AA5512" s="46" t="s">
        <v>21387</v>
      </c>
      <c r="AC5512" s="46" t="s">
        <v>21160</v>
      </c>
      <c r="AD5512" s="46" t="s">
        <v>21162</v>
      </c>
      <c r="AE5512" s="46" t="s">
        <v>1690</v>
      </c>
      <c r="AR5512" s="95"/>
    </row>
    <row r="5513" spans="1:44" ht="15" customHeight="1">
      <c r="A5513" s="46">
        <v>5960</v>
      </c>
      <c r="B5513" s="46">
        <v>5513</v>
      </c>
      <c r="D5513" s="46" t="s">
        <v>21111</v>
      </c>
      <c r="E5513" s="46" t="s">
        <v>23629</v>
      </c>
      <c r="F5513" s="46" t="s">
        <v>21359</v>
      </c>
      <c r="G5513" s="46" t="s">
        <v>21307</v>
      </c>
      <c r="H5513" s="13">
        <v>42580</v>
      </c>
      <c r="I5513" s="46" t="s">
        <v>21160</v>
      </c>
      <c r="J5513" s="46" t="s">
        <v>21378</v>
      </c>
      <c r="K5513" s="46" t="s">
        <v>21111</v>
      </c>
      <c r="P5513" s="43">
        <v>42802</v>
      </c>
      <c r="Q5513" s="46" t="s">
        <v>21385</v>
      </c>
      <c r="R5513" s="12">
        <v>21.6</v>
      </c>
      <c r="AA5513" s="46" t="s">
        <v>21387</v>
      </c>
      <c r="AC5513" s="46" t="s">
        <v>21160</v>
      </c>
      <c r="AD5513" s="46" t="s">
        <v>21162</v>
      </c>
      <c r="AE5513" s="46" t="s">
        <v>1690</v>
      </c>
      <c r="AR5513" s="95"/>
    </row>
    <row r="5514" spans="1:44" ht="15" customHeight="1">
      <c r="A5514" s="46">
        <v>5961</v>
      </c>
      <c r="B5514" s="46">
        <v>5514</v>
      </c>
      <c r="D5514" s="46" t="s">
        <v>21112</v>
      </c>
      <c r="E5514" s="46" t="s">
        <v>23630</v>
      </c>
      <c r="F5514" s="46" t="s">
        <v>21359</v>
      </c>
      <c r="G5514" s="46" t="s">
        <v>21308</v>
      </c>
      <c r="H5514" s="13">
        <v>42580</v>
      </c>
      <c r="I5514" s="46" t="s">
        <v>21160</v>
      </c>
      <c r="J5514" s="46" t="s">
        <v>21378</v>
      </c>
      <c r="K5514" s="46" t="s">
        <v>21112</v>
      </c>
      <c r="P5514" s="43">
        <v>42802</v>
      </c>
      <c r="Q5514" s="46" t="s">
        <v>21385</v>
      </c>
      <c r="R5514" s="12">
        <v>25.4</v>
      </c>
      <c r="AA5514" s="46" t="s">
        <v>21387</v>
      </c>
      <c r="AC5514" s="46" t="s">
        <v>21160</v>
      </c>
      <c r="AD5514" s="46" t="s">
        <v>21162</v>
      </c>
      <c r="AE5514" s="46" t="s">
        <v>1690</v>
      </c>
      <c r="AR5514" s="95"/>
    </row>
    <row r="5515" spans="1:44" ht="15" customHeight="1">
      <c r="A5515" s="46">
        <v>5962</v>
      </c>
      <c r="B5515" s="46">
        <v>5515</v>
      </c>
      <c r="D5515" s="46" t="s">
        <v>21113</v>
      </c>
      <c r="E5515" s="46" t="s">
        <v>23631</v>
      </c>
      <c r="F5515" s="46" t="s">
        <v>21359</v>
      </c>
      <c r="G5515" s="46" t="s">
        <v>21309</v>
      </c>
      <c r="H5515" s="13">
        <v>42580</v>
      </c>
      <c r="I5515" s="46" t="s">
        <v>21160</v>
      </c>
      <c r="J5515" s="46" t="s">
        <v>21378</v>
      </c>
      <c r="K5515" s="46" t="s">
        <v>21113</v>
      </c>
      <c r="P5515" s="43">
        <v>42802</v>
      </c>
      <c r="Q5515" s="46" t="s">
        <v>21385</v>
      </c>
      <c r="R5515" s="12">
        <v>16.2</v>
      </c>
      <c r="AA5515" s="46" t="s">
        <v>21387</v>
      </c>
      <c r="AC5515" s="46" t="s">
        <v>21160</v>
      </c>
      <c r="AD5515" s="46" t="s">
        <v>21162</v>
      </c>
      <c r="AE5515" s="46" t="s">
        <v>1690</v>
      </c>
      <c r="AR5515" s="95"/>
    </row>
    <row r="5516" spans="1:44" ht="15" customHeight="1">
      <c r="A5516" s="46">
        <v>5963</v>
      </c>
      <c r="B5516" s="46">
        <v>5516</v>
      </c>
      <c r="D5516" s="46" t="s">
        <v>21114</v>
      </c>
      <c r="E5516" s="46" t="s">
        <v>23632</v>
      </c>
      <c r="F5516" s="46" t="s">
        <v>21359</v>
      </c>
      <c r="G5516" s="46" t="s">
        <v>21310</v>
      </c>
      <c r="H5516" s="13">
        <v>42580</v>
      </c>
      <c r="I5516" s="46" t="s">
        <v>21160</v>
      </c>
      <c r="J5516" s="46" t="s">
        <v>21378</v>
      </c>
      <c r="K5516" s="46" t="s">
        <v>21114</v>
      </c>
      <c r="P5516" s="43">
        <v>42802</v>
      </c>
      <c r="Q5516" s="46" t="s">
        <v>21385</v>
      </c>
      <c r="R5516" s="12">
        <v>22.6</v>
      </c>
      <c r="AA5516" s="46" t="s">
        <v>21387</v>
      </c>
      <c r="AC5516" s="46" t="s">
        <v>21160</v>
      </c>
      <c r="AD5516" s="46" t="s">
        <v>21162</v>
      </c>
      <c r="AE5516" s="46" t="s">
        <v>1690</v>
      </c>
      <c r="AR5516" s="95"/>
    </row>
    <row r="5517" spans="1:44" ht="15" customHeight="1">
      <c r="A5517" s="46">
        <v>5964</v>
      </c>
      <c r="B5517" s="46">
        <v>5517</v>
      </c>
      <c r="D5517" s="46" t="s">
        <v>21115</v>
      </c>
      <c r="E5517" s="46" t="s">
        <v>23633</v>
      </c>
      <c r="F5517" s="46" t="s">
        <v>21359</v>
      </c>
      <c r="G5517" s="46" t="s">
        <v>21311</v>
      </c>
      <c r="H5517" s="13">
        <v>42580</v>
      </c>
      <c r="I5517" s="46" t="s">
        <v>21160</v>
      </c>
      <c r="J5517" s="46" t="s">
        <v>21378</v>
      </c>
      <c r="K5517" s="46" t="s">
        <v>21115</v>
      </c>
      <c r="P5517" s="43">
        <v>42803</v>
      </c>
      <c r="Q5517" s="46" t="s">
        <v>21385</v>
      </c>
      <c r="R5517" s="12">
        <v>32.4</v>
      </c>
      <c r="AA5517" s="46" t="s">
        <v>21387</v>
      </c>
      <c r="AC5517" s="46" t="s">
        <v>21160</v>
      </c>
      <c r="AD5517" s="46" t="s">
        <v>21162</v>
      </c>
      <c r="AE5517" s="46" t="s">
        <v>1690</v>
      </c>
      <c r="AR5517" s="95"/>
    </row>
    <row r="5518" spans="1:44" ht="15" customHeight="1">
      <c r="A5518" s="46">
        <v>5965</v>
      </c>
      <c r="B5518" s="46">
        <v>5518</v>
      </c>
      <c r="D5518" s="46" t="s">
        <v>21116</v>
      </c>
      <c r="E5518" s="46" t="s">
        <v>23634</v>
      </c>
      <c r="F5518" s="46" t="s">
        <v>21359</v>
      </c>
      <c r="G5518" s="46" t="s">
        <v>21312</v>
      </c>
      <c r="H5518" s="13">
        <v>42580</v>
      </c>
      <c r="I5518" s="46" t="s">
        <v>21160</v>
      </c>
      <c r="J5518" s="46" t="s">
        <v>21378</v>
      </c>
      <c r="K5518" s="46" t="s">
        <v>21116</v>
      </c>
      <c r="P5518" s="43">
        <v>42803</v>
      </c>
      <c r="Q5518" s="46" t="s">
        <v>21385</v>
      </c>
      <c r="R5518" s="12">
        <v>32</v>
      </c>
      <c r="AA5518" s="46" t="s">
        <v>21387</v>
      </c>
      <c r="AC5518" s="46" t="s">
        <v>21160</v>
      </c>
      <c r="AD5518" s="46" t="s">
        <v>21162</v>
      </c>
      <c r="AE5518" s="46" t="s">
        <v>1690</v>
      </c>
      <c r="AR5518" s="95"/>
    </row>
    <row r="5519" spans="1:44" ht="15" customHeight="1">
      <c r="A5519" s="46">
        <v>5966</v>
      </c>
      <c r="B5519" s="46">
        <v>5519</v>
      </c>
      <c r="D5519" s="46" t="s">
        <v>21117</v>
      </c>
      <c r="E5519" s="46" t="s">
        <v>23635</v>
      </c>
      <c r="F5519" s="46" t="s">
        <v>21359</v>
      </c>
      <c r="G5519" s="46" t="s">
        <v>21313</v>
      </c>
      <c r="H5519" s="13">
        <v>42580</v>
      </c>
      <c r="I5519" s="46" t="s">
        <v>21160</v>
      </c>
      <c r="J5519" s="46" t="s">
        <v>21378</v>
      </c>
      <c r="K5519" s="46" t="s">
        <v>21117</v>
      </c>
      <c r="P5519" s="43">
        <v>42803</v>
      </c>
      <c r="Q5519" s="46" t="s">
        <v>21385</v>
      </c>
      <c r="R5519" s="12">
        <v>22.3</v>
      </c>
      <c r="AA5519" s="46" t="s">
        <v>21387</v>
      </c>
      <c r="AC5519" s="46" t="s">
        <v>21160</v>
      </c>
      <c r="AD5519" s="46" t="s">
        <v>21162</v>
      </c>
      <c r="AE5519" s="46" t="s">
        <v>1690</v>
      </c>
      <c r="AR5519" s="95"/>
    </row>
    <row r="5520" spans="1:44" ht="15" customHeight="1">
      <c r="A5520" s="46">
        <v>5967</v>
      </c>
      <c r="B5520" s="46">
        <v>5520</v>
      </c>
      <c r="D5520" s="46" t="s">
        <v>21118</v>
      </c>
      <c r="E5520" s="46" t="s">
        <v>23636</v>
      </c>
      <c r="F5520" s="46" t="s">
        <v>21359</v>
      </c>
      <c r="G5520" s="46" t="s">
        <v>21314</v>
      </c>
      <c r="H5520" s="13">
        <v>42580</v>
      </c>
      <c r="I5520" s="46" t="s">
        <v>21160</v>
      </c>
      <c r="J5520" s="46" t="s">
        <v>21378</v>
      </c>
      <c r="K5520" s="46" t="s">
        <v>21118</v>
      </c>
      <c r="P5520" s="43">
        <v>42803</v>
      </c>
      <c r="Q5520" s="46" t="s">
        <v>21385</v>
      </c>
      <c r="R5520" s="12">
        <v>21.3</v>
      </c>
      <c r="AA5520" s="46" t="s">
        <v>21387</v>
      </c>
      <c r="AC5520" s="46" t="s">
        <v>21160</v>
      </c>
      <c r="AD5520" s="46" t="s">
        <v>21162</v>
      </c>
      <c r="AE5520" s="46" t="s">
        <v>1690</v>
      </c>
      <c r="AR5520" s="95"/>
    </row>
    <row r="5521" spans="1:44" ht="15" customHeight="1">
      <c r="A5521" s="46">
        <v>5968</v>
      </c>
      <c r="B5521" s="46">
        <v>5521</v>
      </c>
      <c r="D5521" s="46" t="s">
        <v>21119</v>
      </c>
      <c r="E5521" s="46" t="s">
        <v>23637</v>
      </c>
      <c r="F5521" s="46" t="s">
        <v>21359</v>
      </c>
      <c r="G5521" s="46" t="s">
        <v>21315</v>
      </c>
      <c r="H5521" s="13">
        <v>42580</v>
      </c>
      <c r="I5521" s="46" t="s">
        <v>21160</v>
      </c>
      <c r="J5521" s="46" t="s">
        <v>21378</v>
      </c>
      <c r="K5521" s="46" t="s">
        <v>21119</v>
      </c>
      <c r="P5521" s="43">
        <v>42803</v>
      </c>
      <c r="Q5521" s="46" t="s">
        <v>21385</v>
      </c>
      <c r="R5521" s="12">
        <v>39.4</v>
      </c>
      <c r="AA5521" s="46" t="s">
        <v>21387</v>
      </c>
      <c r="AC5521" s="46" t="s">
        <v>21160</v>
      </c>
      <c r="AD5521" s="46" t="s">
        <v>21162</v>
      </c>
      <c r="AE5521" s="46" t="s">
        <v>1690</v>
      </c>
      <c r="AR5521" s="95"/>
    </row>
    <row r="5522" spans="1:44" ht="15" customHeight="1">
      <c r="A5522" s="46">
        <v>5969</v>
      </c>
      <c r="B5522" s="46">
        <v>5522</v>
      </c>
      <c r="D5522" s="46" t="s">
        <v>21120</v>
      </c>
      <c r="E5522" s="46" t="s">
        <v>23638</v>
      </c>
      <c r="F5522" s="46" t="s">
        <v>21359</v>
      </c>
      <c r="G5522" s="46" t="s">
        <v>21316</v>
      </c>
      <c r="H5522" s="13">
        <v>42580</v>
      </c>
      <c r="I5522" s="46" t="s">
        <v>21160</v>
      </c>
      <c r="J5522" s="46" t="s">
        <v>21378</v>
      </c>
      <c r="K5522" s="46" t="s">
        <v>21120</v>
      </c>
      <c r="P5522" s="43">
        <v>42803</v>
      </c>
      <c r="Q5522" s="46" t="s">
        <v>21385</v>
      </c>
      <c r="R5522" s="12">
        <v>26.4</v>
      </c>
      <c r="AA5522" s="46" t="s">
        <v>21387</v>
      </c>
      <c r="AC5522" s="46" t="s">
        <v>21160</v>
      </c>
      <c r="AD5522" s="46" t="s">
        <v>21162</v>
      </c>
      <c r="AE5522" s="46" t="s">
        <v>1690</v>
      </c>
      <c r="AR5522" s="95"/>
    </row>
    <row r="5523" spans="1:44" ht="15" customHeight="1">
      <c r="A5523" s="46">
        <v>5970</v>
      </c>
      <c r="B5523" s="46">
        <v>5523</v>
      </c>
      <c r="D5523" s="46" t="s">
        <v>21121</v>
      </c>
      <c r="E5523" s="46" t="s">
        <v>23639</v>
      </c>
      <c r="F5523" s="46" t="s">
        <v>21359</v>
      </c>
      <c r="G5523" s="46" t="s">
        <v>21317</v>
      </c>
      <c r="H5523" s="13">
        <v>42580</v>
      </c>
      <c r="I5523" s="46" t="s">
        <v>21160</v>
      </c>
      <c r="J5523" s="46" t="s">
        <v>21378</v>
      </c>
      <c r="K5523" s="46" t="s">
        <v>21121</v>
      </c>
      <c r="P5523" s="43">
        <v>42803</v>
      </c>
      <c r="Q5523" s="46" t="s">
        <v>21385</v>
      </c>
      <c r="R5523" s="12">
        <v>19</v>
      </c>
      <c r="AA5523" s="46" t="s">
        <v>21387</v>
      </c>
      <c r="AC5523" s="46" t="s">
        <v>21160</v>
      </c>
      <c r="AD5523" s="46" t="s">
        <v>21162</v>
      </c>
      <c r="AE5523" s="46" t="s">
        <v>1690</v>
      </c>
      <c r="AR5523" s="95"/>
    </row>
    <row r="5524" spans="1:44" ht="15" customHeight="1">
      <c r="A5524" s="46">
        <v>5971</v>
      </c>
      <c r="B5524" s="46">
        <v>5524</v>
      </c>
      <c r="D5524" s="46" t="s">
        <v>21122</v>
      </c>
      <c r="E5524" s="46" t="s">
        <v>23640</v>
      </c>
      <c r="F5524" s="46" t="s">
        <v>21359</v>
      </c>
      <c r="G5524" s="46" t="s">
        <v>21318</v>
      </c>
      <c r="H5524" s="13">
        <v>42580</v>
      </c>
      <c r="I5524" s="46" t="s">
        <v>21160</v>
      </c>
      <c r="J5524" s="46" t="s">
        <v>21378</v>
      </c>
      <c r="K5524" s="46" t="s">
        <v>21122</v>
      </c>
      <c r="P5524" s="43">
        <v>42803</v>
      </c>
      <c r="Q5524" s="46" t="s">
        <v>21385</v>
      </c>
      <c r="R5524" s="12">
        <v>13.2</v>
      </c>
      <c r="AA5524" s="46" t="s">
        <v>21387</v>
      </c>
      <c r="AC5524" s="46" t="s">
        <v>21160</v>
      </c>
      <c r="AD5524" s="46" t="s">
        <v>21162</v>
      </c>
      <c r="AE5524" s="46" t="s">
        <v>1690</v>
      </c>
      <c r="AR5524" s="95"/>
    </row>
    <row r="5525" spans="1:44" ht="15" customHeight="1">
      <c r="A5525" s="46">
        <v>5972</v>
      </c>
      <c r="B5525" s="46">
        <v>5525</v>
      </c>
      <c r="D5525" s="46" t="s">
        <v>21123</v>
      </c>
      <c r="E5525" s="46" t="s">
        <v>23641</v>
      </c>
      <c r="F5525" s="46" t="s">
        <v>21359</v>
      </c>
      <c r="G5525" s="46" t="s">
        <v>21319</v>
      </c>
      <c r="H5525" s="13">
        <v>42580</v>
      </c>
      <c r="I5525" s="46" t="s">
        <v>21160</v>
      </c>
      <c r="J5525" s="46" t="s">
        <v>21378</v>
      </c>
      <c r="K5525" s="46" t="s">
        <v>21123</v>
      </c>
      <c r="P5525" s="43">
        <v>42803</v>
      </c>
      <c r="Q5525" s="46" t="s">
        <v>21385</v>
      </c>
      <c r="R5525" s="12">
        <v>27.5</v>
      </c>
      <c r="AA5525" s="46" t="s">
        <v>21387</v>
      </c>
      <c r="AC5525" s="46" t="s">
        <v>21160</v>
      </c>
      <c r="AD5525" s="46" t="s">
        <v>21162</v>
      </c>
      <c r="AE5525" s="46" t="s">
        <v>1690</v>
      </c>
      <c r="AR5525" s="95"/>
    </row>
    <row r="5526" spans="1:44" ht="15" customHeight="1">
      <c r="A5526" s="46">
        <v>5973</v>
      </c>
      <c r="B5526" s="46">
        <v>5526</v>
      </c>
      <c r="D5526" s="46" t="s">
        <v>21124</v>
      </c>
      <c r="E5526" s="46" t="s">
        <v>23642</v>
      </c>
      <c r="F5526" s="46" t="s">
        <v>21359</v>
      </c>
      <c r="G5526" s="46" t="s">
        <v>21320</v>
      </c>
      <c r="H5526" s="13">
        <v>42580</v>
      </c>
      <c r="I5526" s="46" t="s">
        <v>21160</v>
      </c>
      <c r="J5526" s="46" t="s">
        <v>21378</v>
      </c>
      <c r="K5526" s="46" t="s">
        <v>21124</v>
      </c>
      <c r="P5526" s="43">
        <v>42803</v>
      </c>
      <c r="R5526" s="12">
        <v>28.5</v>
      </c>
      <c r="AA5526" s="46" t="s">
        <v>21387</v>
      </c>
      <c r="AC5526" s="46" t="s">
        <v>21160</v>
      </c>
      <c r="AD5526" s="46" t="s">
        <v>21162</v>
      </c>
      <c r="AE5526" s="46" t="s">
        <v>1690</v>
      </c>
      <c r="AR5526" s="95"/>
    </row>
    <row r="5527" spans="1:44" ht="15" customHeight="1">
      <c r="A5527" s="46">
        <v>5974</v>
      </c>
      <c r="B5527" s="46">
        <v>5527</v>
      </c>
      <c r="D5527" s="46" t="s">
        <v>21125</v>
      </c>
      <c r="E5527" s="46" t="s">
        <v>23643</v>
      </c>
      <c r="F5527" s="46" t="s">
        <v>21359</v>
      </c>
      <c r="G5527" s="46" t="s">
        <v>21321</v>
      </c>
      <c r="H5527" s="13">
        <v>42580</v>
      </c>
      <c r="I5527" s="46" t="s">
        <v>21160</v>
      </c>
      <c r="J5527" s="46" t="s">
        <v>21378</v>
      </c>
      <c r="K5527" s="46" t="s">
        <v>21125</v>
      </c>
      <c r="P5527" s="43">
        <v>42803</v>
      </c>
      <c r="R5527" s="12">
        <v>24.1</v>
      </c>
      <c r="AA5527" s="46" t="s">
        <v>21387</v>
      </c>
      <c r="AC5527" s="46" t="s">
        <v>21160</v>
      </c>
      <c r="AD5527" s="46" t="s">
        <v>21162</v>
      </c>
      <c r="AE5527" s="46" t="s">
        <v>1690</v>
      </c>
      <c r="AR5527" s="95"/>
    </row>
    <row r="5528" spans="1:44" ht="15" customHeight="1">
      <c r="A5528" s="46">
        <v>5975</v>
      </c>
      <c r="B5528" s="46">
        <v>5528</v>
      </c>
      <c r="D5528" s="46" t="s">
        <v>21126</v>
      </c>
      <c r="E5528" s="46" t="s">
        <v>23644</v>
      </c>
      <c r="F5528" s="46" t="s">
        <v>21359</v>
      </c>
      <c r="G5528" s="46" t="s">
        <v>21322</v>
      </c>
      <c r="H5528" s="13">
        <v>42580</v>
      </c>
      <c r="I5528" s="46" t="s">
        <v>21160</v>
      </c>
      <c r="J5528" s="46" t="s">
        <v>21378</v>
      </c>
      <c r="K5528" s="46" t="s">
        <v>21126</v>
      </c>
      <c r="P5528" s="43">
        <v>42803</v>
      </c>
      <c r="R5528" s="12">
        <v>18</v>
      </c>
      <c r="AA5528" s="46" t="s">
        <v>21387</v>
      </c>
      <c r="AC5528" s="46" t="s">
        <v>21160</v>
      </c>
      <c r="AD5528" s="46" t="s">
        <v>21162</v>
      </c>
      <c r="AE5528" s="46" t="s">
        <v>1690</v>
      </c>
      <c r="AR5528" s="95"/>
    </row>
    <row r="5529" spans="1:44" ht="15" customHeight="1">
      <c r="A5529" s="46">
        <v>5976</v>
      </c>
      <c r="B5529" s="46">
        <v>5529</v>
      </c>
      <c r="D5529" s="46" t="s">
        <v>21127</v>
      </c>
      <c r="E5529" s="46" t="s">
        <v>23645</v>
      </c>
      <c r="F5529" s="46" t="s">
        <v>21359</v>
      </c>
      <c r="G5529" s="46" t="s">
        <v>21323</v>
      </c>
      <c r="H5529" s="13">
        <v>42580</v>
      </c>
      <c r="I5529" s="46" t="s">
        <v>21160</v>
      </c>
      <c r="J5529" s="46" t="s">
        <v>21378</v>
      </c>
      <c r="K5529" s="46" t="s">
        <v>21127</v>
      </c>
      <c r="P5529" s="43">
        <v>42809</v>
      </c>
      <c r="R5529" s="12">
        <v>23.8</v>
      </c>
      <c r="AA5529" s="46" t="s">
        <v>21387</v>
      </c>
      <c r="AC5529" s="46" t="s">
        <v>21160</v>
      </c>
      <c r="AD5529" s="46" t="s">
        <v>21162</v>
      </c>
      <c r="AE5529" s="46" t="s">
        <v>1690</v>
      </c>
      <c r="AR5529" s="95"/>
    </row>
    <row r="5530" spans="1:44" ht="15" customHeight="1">
      <c r="A5530" s="46">
        <v>5977</v>
      </c>
      <c r="B5530" s="46">
        <v>5530</v>
      </c>
      <c r="D5530" s="46" t="s">
        <v>21128</v>
      </c>
      <c r="E5530" s="46" t="s">
        <v>23646</v>
      </c>
      <c r="F5530" s="46" t="s">
        <v>21359</v>
      </c>
      <c r="G5530" s="46" t="s">
        <v>21324</v>
      </c>
      <c r="H5530" s="13">
        <v>42580</v>
      </c>
      <c r="I5530" s="46" t="s">
        <v>21160</v>
      </c>
      <c r="J5530" s="46" t="s">
        <v>21378</v>
      </c>
      <c r="K5530" s="46" t="s">
        <v>21128</v>
      </c>
      <c r="P5530" s="43">
        <v>42809</v>
      </c>
      <c r="R5530" s="12">
        <v>27.8</v>
      </c>
      <c r="AA5530" s="46" t="s">
        <v>21387</v>
      </c>
      <c r="AC5530" s="46" t="s">
        <v>21160</v>
      </c>
      <c r="AD5530" s="46" t="s">
        <v>21162</v>
      </c>
      <c r="AE5530" s="46" t="s">
        <v>1690</v>
      </c>
      <c r="AR5530" s="95"/>
    </row>
    <row r="5531" spans="1:44" ht="15" customHeight="1">
      <c r="A5531" s="46">
        <v>5978</v>
      </c>
      <c r="B5531" s="46">
        <v>5531</v>
      </c>
      <c r="D5531" s="46" t="s">
        <v>21129</v>
      </c>
      <c r="E5531" s="46" t="s">
        <v>23647</v>
      </c>
      <c r="F5531" s="46" t="s">
        <v>21359</v>
      </c>
      <c r="G5531" s="46" t="s">
        <v>21325</v>
      </c>
      <c r="H5531" s="13">
        <v>42580</v>
      </c>
      <c r="I5531" s="46" t="s">
        <v>21160</v>
      </c>
      <c r="J5531" s="46" t="s">
        <v>21378</v>
      </c>
      <c r="K5531" s="46" t="s">
        <v>21129</v>
      </c>
      <c r="P5531" s="43">
        <v>42809</v>
      </c>
      <c r="R5531" s="12">
        <v>22.6</v>
      </c>
      <c r="AA5531" s="46" t="s">
        <v>21387</v>
      </c>
      <c r="AC5531" s="46" t="s">
        <v>21160</v>
      </c>
      <c r="AD5531" s="46" t="s">
        <v>21162</v>
      </c>
      <c r="AE5531" s="46" t="s">
        <v>1690</v>
      </c>
      <c r="AR5531" s="95"/>
    </row>
    <row r="5532" spans="1:44" ht="15" customHeight="1">
      <c r="A5532" s="46">
        <v>5979</v>
      </c>
      <c r="B5532" s="46">
        <v>5532</v>
      </c>
      <c r="D5532" s="46" t="s">
        <v>21130</v>
      </c>
      <c r="E5532" s="46" t="s">
        <v>23648</v>
      </c>
      <c r="F5532" s="46" t="s">
        <v>21359</v>
      </c>
      <c r="G5532" s="46" t="s">
        <v>21326</v>
      </c>
      <c r="H5532" s="13">
        <v>42580</v>
      </c>
      <c r="I5532" s="46" t="s">
        <v>21160</v>
      </c>
      <c r="J5532" s="46" t="s">
        <v>21378</v>
      </c>
      <c r="K5532" s="46" t="s">
        <v>21130</v>
      </c>
      <c r="P5532" s="43">
        <v>42809</v>
      </c>
      <c r="R5532" s="12">
        <v>25.8</v>
      </c>
      <c r="AA5532" s="46" t="s">
        <v>21387</v>
      </c>
      <c r="AC5532" s="46" t="s">
        <v>21160</v>
      </c>
      <c r="AD5532" s="46" t="s">
        <v>21162</v>
      </c>
      <c r="AE5532" s="46" t="s">
        <v>1690</v>
      </c>
      <c r="AR5532" s="95"/>
    </row>
    <row r="5533" spans="1:44" ht="15" customHeight="1">
      <c r="A5533" s="46">
        <v>5980</v>
      </c>
      <c r="B5533" s="46">
        <v>5533</v>
      </c>
      <c r="D5533" s="46" t="s">
        <v>21131</v>
      </c>
      <c r="E5533" s="46" t="s">
        <v>23649</v>
      </c>
      <c r="F5533" s="46" t="s">
        <v>21359</v>
      </c>
      <c r="G5533" s="46" t="s">
        <v>21327</v>
      </c>
      <c r="H5533" s="13">
        <v>42580</v>
      </c>
      <c r="I5533" s="46" t="s">
        <v>21160</v>
      </c>
      <c r="J5533" s="46" t="s">
        <v>21378</v>
      </c>
      <c r="K5533" s="46" t="s">
        <v>21131</v>
      </c>
      <c r="P5533" s="43">
        <v>42809</v>
      </c>
      <c r="R5533" s="12">
        <v>26.4</v>
      </c>
      <c r="AA5533" s="46" t="s">
        <v>21387</v>
      </c>
      <c r="AC5533" s="46" t="s">
        <v>21160</v>
      </c>
      <c r="AD5533" s="46" t="s">
        <v>21162</v>
      </c>
      <c r="AE5533" s="46" t="s">
        <v>1690</v>
      </c>
      <c r="AR5533" s="95"/>
    </row>
    <row r="5534" spans="1:44" ht="15" customHeight="1">
      <c r="A5534" s="46">
        <v>5981</v>
      </c>
      <c r="B5534" s="46">
        <v>5534</v>
      </c>
      <c r="D5534" s="46" t="s">
        <v>21132</v>
      </c>
      <c r="E5534" s="46" t="s">
        <v>23650</v>
      </c>
      <c r="F5534" s="46" t="s">
        <v>21359</v>
      </c>
      <c r="G5534" s="46" t="s">
        <v>21328</v>
      </c>
      <c r="H5534" s="13">
        <v>42580</v>
      </c>
      <c r="I5534" s="46" t="s">
        <v>21160</v>
      </c>
      <c r="J5534" s="46" t="s">
        <v>21378</v>
      </c>
      <c r="K5534" s="46" t="s">
        <v>21132</v>
      </c>
      <c r="P5534" s="43">
        <v>42809</v>
      </c>
      <c r="R5534" s="12">
        <v>31</v>
      </c>
      <c r="AA5534" s="46" t="s">
        <v>21387</v>
      </c>
      <c r="AC5534" s="46" t="s">
        <v>21160</v>
      </c>
      <c r="AD5534" s="46" t="s">
        <v>21162</v>
      </c>
      <c r="AE5534" s="46" t="s">
        <v>1690</v>
      </c>
      <c r="AR5534" s="95"/>
    </row>
    <row r="5535" spans="1:44" ht="15" customHeight="1">
      <c r="A5535" s="46">
        <v>5982</v>
      </c>
      <c r="B5535" s="46">
        <v>5535</v>
      </c>
      <c r="D5535" s="46" t="s">
        <v>21133</v>
      </c>
      <c r="E5535" s="46" t="s">
        <v>23651</v>
      </c>
      <c r="F5535" s="46" t="s">
        <v>21359</v>
      </c>
      <c r="G5535" s="46" t="s">
        <v>21329</v>
      </c>
      <c r="H5535" s="13">
        <v>42580</v>
      </c>
      <c r="I5535" s="46" t="s">
        <v>21160</v>
      </c>
      <c r="J5535" s="46" t="s">
        <v>21378</v>
      </c>
      <c r="K5535" s="46" t="s">
        <v>21133</v>
      </c>
      <c r="P5535" s="43">
        <v>42809</v>
      </c>
      <c r="R5535" s="12">
        <v>28</v>
      </c>
      <c r="AA5535" s="46" t="s">
        <v>21387</v>
      </c>
      <c r="AC5535" s="46" t="s">
        <v>21160</v>
      </c>
      <c r="AD5535" s="46" t="s">
        <v>21162</v>
      </c>
      <c r="AE5535" s="46" t="s">
        <v>1690</v>
      </c>
      <c r="AR5535" s="95"/>
    </row>
    <row r="5536" spans="1:44" ht="15" customHeight="1">
      <c r="A5536" s="46">
        <v>5983</v>
      </c>
      <c r="B5536" s="46">
        <v>5536</v>
      </c>
      <c r="D5536" s="46" t="s">
        <v>21134</v>
      </c>
      <c r="E5536" s="46" t="s">
        <v>23652</v>
      </c>
      <c r="F5536" s="46" t="s">
        <v>21359</v>
      </c>
      <c r="G5536" s="46" t="s">
        <v>21330</v>
      </c>
      <c r="H5536" s="13">
        <v>42580</v>
      </c>
      <c r="I5536" s="46" t="s">
        <v>21160</v>
      </c>
      <c r="J5536" s="46" t="s">
        <v>21378</v>
      </c>
      <c r="K5536" s="46" t="s">
        <v>21134</v>
      </c>
      <c r="P5536" s="43">
        <v>42809</v>
      </c>
      <c r="Q5536" s="46" t="s">
        <v>21385</v>
      </c>
      <c r="R5536" s="12">
        <v>30.4</v>
      </c>
      <c r="AA5536" s="46" t="s">
        <v>21387</v>
      </c>
      <c r="AC5536" s="46" t="s">
        <v>21160</v>
      </c>
      <c r="AD5536" s="46" t="s">
        <v>21162</v>
      </c>
      <c r="AE5536" s="46" t="s">
        <v>1690</v>
      </c>
      <c r="AR5536" s="95"/>
    </row>
    <row r="5537" spans="1:44" ht="15" customHeight="1">
      <c r="A5537" s="46">
        <v>5984</v>
      </c>
      <c r="B5537" s="46">
        <v>5537</v>
      </c>
      <c r="D5537" s="46" t="s">
        <v>21135</v>
      </c>
      <c r="E5537" s="46" t="s">
        <v>23653</v>
      </c>
      <c r="F5537" s="46" t="s">
        <v>21359</v>
      </c>
      <c r="G5537" s="46" t="s">
        <v>21331</v>
      </c>
      <c r="H5537" s="13">
        <v>42580</v>
      </c>
      <c r="I5537" s="46" t="s">
        <v>21160</v>
      </c>
      <c r="J5537" s="46" t="s">
        <v>21378</v>
      </c>
      <c r="K5537" s="46" t="s">
        <v>21135</v>
      </c>
      <c r="P5537" s="43">
        <v>42809</v>
      </c>
      <c r="Q5537" s="46" t="s">
        <v>21385</v>
      </c>
      <c r="R5537" s="12">
        <v>23.4</v>
      </c>
      <c r="AA5537" s="46" t="s">
        <v>21387</v>
      </c>
      <c r="AC5537" s="46" t="s">
        <v>21160</v>
      </c>
      <c r="AD5537" s="46" t="s">
        <v>21162</v>
      </c>
      <c r="AE5537" s="46" t="s">
        <v>1690</v>
      </c>
      <c r="AR5537" s="95"/>
    </row>
    <row r="5538" spans="1:44" ht="15" customHeight="1">
      <c r="A5538" s="46">
        <v>5985</v>
      </c>
      <c r="B5538" s="46">
        <v>5538</v>
      </c>
      <c r="D5538" s="46" t="s">
        <v>21136</v>
      </c>
      <c r="E5538" s="46" t="s">
        <v>23654</v>
      </c>
      <c r="F5538" s="46" t="s">
        <v>21359</v>
      </c>
      <c r="G5538" s="46" t="s">
        <v>21332</v>
      </c>
      <c r="H5538" s="13">
        <v>42580</v>
      </c>
      <c r="I5538" s="46" t="s">
        <v>21160</v>
      </c>
      <c r="J5538" s="46" t="s">
        <v>21378</v>
      </c>
      <c r="K5538" s="46" t="s">
        <v>21136</v>
      </c>
      <c r="P5538" s="43">
        <v>42809</v>
      </c>
      <c r="Q5538" s="46" t="s">
        <v>21385</v>
      </c>
      <c r="R5538" s="12">
        <v>28.7</v>
      </c>
      <c r="AA5538" s="46" t="s">
        <v>21387</v>
      </c>
      <c r="AC5538" s="46" t="s">
        <v>21160</v>
      </c>
      <c r="AD5538" s="46" t="s">
        <v>21162</v>
      </c>
      <c r="AE5538" s="46" t="s">
        <v>1690</v>
      </c>
      <c r="AR5538" s="95"/>
    </row>
    <row r="5539" spans="1:44" ht="15" customHeight="1">
      <c r="A5539" s="46">
        <v>5986</v>
      </c>
      <c r="B5539" s="46">
        <v>5539</v>
      </c>
      <c r="D5539" s="46" t="s">
        <v>21137</v>
      </c>
      <c r="E5539" s="46" t="s">
        <v>23655</v>
      </c>
      <c r="F5539" s="46" t="s">
        <v>21359</v>
      </c>
      <c r="G5539" s="46" t="s">
        <v>21333</v>
      </c>
      <c r="H5539" s="13">
        <v>42580</v>
      </c>
      <c r="I5539" s="46" t="s">
        <v>21160</v>
      </c>
      <c r="J5539" s="46" t="s">
        <v>21378</v>
      </c>
      <c r="K5539" s="46" t="s">
        <v>21137</v>
      </c>
      <c r="P5539" s="43">
        <v>42809</v>
      </c>
      <c r="Q5539" s="46" t="s">
        <v>21385</v>
      </c>
      <c r="R5539" s="12">
        <v>24.8</v>
      </c>
      <c r="AA5539" s="46" t="s">
        <v>21387</v>
      </c>
      <c r="AC5539" s="46" t="s">
        <v>21160</v>
      </c>
      <c r="AD5539" s="46" t="s">
        <v>21162</v>
      </c>
      <c r="AE5539" s="46" t="s">
        <v>1690</v>
      </c>
      <c r="AR5539" s="95"/>
    </row>
    <row r="5540" spans="1:44" ht="15" customHeight="1">
      <c r="A5540" s="46">
        <v>5987</v>
      </c>
      <c r="B5540" s="46">
        <v>5540</v>
      </c>
      <c r="D5540" s="46" t="s">
        <v>21138</v>
      </c>
      <c r="E5540" s="46" t="s">
        <v>23656</v>
      </c>
      <c r="F5540" s="46" t="s">
        <v>21359</v>
      </c>
      <c r="G5540" s="46" t="s">
        <v>21334</v>
      </c>
      <c r="H5540" s="13">
        <v>42580</v>
      </c>
      <c r="I5540" s="46" t="s">
        <v>21160</v>
      </c>
      <c r="J5540" s="46" t="s">
        <v>21378</v>
      </c>
      <c r="K5540" s="46" t="s">
        <v>21138</v>
      </c>
      <c r="P5540" s="43">
        <v>42809</v>
      </c>
      <c r="Q5540" s="46" t="s">
        <v>21385</v>
      </c>
      <c r="R5540" s="12">
        <v>25.6</v>
      </c>
      <c r="AA5540" s="46" t="s">
        <v>21387</v>
      </c>
      <c r="AC5540" s="46" t="s">
        <v>21160</v>
      </c>
      <c r="AD5540" s="46" t="s">
        <v>21162</v>
      </c>
      <c r="AE5540" s="46" t="s">
        <v>1690</v>
      </c>
      <c r="AR5540" s="95"/>
    </row>
    <row r="5541" spans="1:44" ht="15" customHeight="1">
      <c r="A5541" s="46">
        <v>5988</v>
      </c>
      <c r="B5541" s="46">
        <v>5541</v>
      </c>
      <c r="D5541" s="46" t="s">
        <v>21139</v>
      </c>
      <c r="E5541" s="46" t="s">
        <v>23657</v>
      </c>
      <c r="F5541" s="46" t="s">
        <v>21359</v>
      </c>
      <c r="G5541" s="46" t="s">
        <v>21335</v>
      </c>
      <c r="H5541" s="13">
        <v>42583</v>
      </c>
      <c r="I5541" s="46" t="s">
        <v>21160</v>
      </c>
      <c r="J5541" s="46" t="s">
        <v>21378</v>
      </c>
      <c r="K5541" s="46" t="s">
        <v>21139</v>
      </c>
      <c r="P5541" s="43">
        <v>42811</v>
      </c>
      <c r="Q5541" s="46" t="s">
        <v>21385</v>
      </c>
      <c r="R5541" s="12">
        <v>16.899999999999999</v>
      </c>
      <c r="AA5541" s="46" t="s">
        <v>21387</v>
      </c>
      <c r="AC5541" s="46" t="s">
        <v>21160</v>
      </c>
      <c r="AD5541" s="46" t="s">
        <v>21162</v>
      </c>
      <c r="AE5541" s="46" t="s">
        <v>1690</v>
      </c>
      <c r="AR5541" s="95"/>
    </row>
    <row r="5542" spans="1:44" ht="15" customHeight="1">
      <c r="A5542" s="46">
        <v>5989</v>
      </c>
      <c r="B5542" s="46">
        <v>5542</v>
      </c>
      <c r="D5542" s="46" t="s">
        <v>21140</v>
      </c>
      <c r="E5542" s="46" t="s">
        <v>23658</v>
      </c>
      <c r="F5542" s="46" t="s">
        <v>21359</v>
      </c>
      <c r="G5542" s="46" t="s">
        <v>21336</v>
      </c>
      <c r="H5542" s="13">
        <v>42583</v>
      </c>
      <c r="I5542" s="46" t="s">
        <v>21160</v>
      </c>
      <c r="J5542" s="46" t="s">
        <v>21378</v>
      </c>
      <c r="K5542" s="46" t="s">
        <v>21140</v>
      </c>
      <c r="P5542" s="43">
        <v>42811</v>
      </c>
      <c r="Q5542" s="46" t="s">
        <v>21385</v>
      </c>
      <c r="R5542" s="12">
        <v>18.8</v>
      </c>
      <c r="AA5542" s="46" t="s">
        <v>21387</v>
      </c>
      <c r="AC5542" s="46" t="s">
        <v>21160</v>
      </c>
      <c r="AD5542" s="46" t="s">
        <v>21162</v>
      </c>
      <c r="AE5542" s="46" t="s">
        <v>1690</v>
      </c>
      <c r="AR5542" s="95"/>
    </row>
    <row r="5543" spans="1:44" ht="15" customHeight="1">
      <c r="A5543" s="46">
        <v>5990</v>
      </c>
      <c r="B5543" s="46">
        <v>5543</v>
      </c>
      <c r="D5543" s="46" t="s">
        <v>21141</v>
      </c>
      <c r="E5543" s="46" t="s">
        <v>23659</v>
      </c>
      <c r="F5543" s="46" t="s">
        <v>21359</v>
      </c>
      <c r="G5543" s="46" t="s">
        <v>21337</v>
      </c>
      <c r="H5543" s="13">
        <v>42583</v>
      </c>
      <c r="I5543" s="46" t="s">
        <v>21160</v>
      </c>
      <c r="J5543" s="46" t="s">
        <v>21378</v>
      </c>
      <c r="K5543" s="46" t="s">
        <v>21141</v>
      </c>
      <c r="P5543" s="43">
        <v>42811</v>
      </c>
      <c r="Q5543" s="46" t="s">
        <v>21385</v>
      </c>
      <c r="R5543" s="12">
        <v>13.6</v>
      </c>
      <c r="AA5543" s="46" t="s">
        <v>21387</v>
      </c>
      <c r="AC5543" s="46" t="s">
        <v>21160</v>
      </c>
      <c r="AD5543" s="46" t="s">
        <v>21162</v>
      </c>
      <c r="AE5543" s="46" t="s">
        <v>1690</v>
      </c>
      <c r="AR5543" s="95"/>
    </row>
    <row r="5544" spans="1:44" ht="15" customHeight="1">
      <c r="A5544" s="46">
        <v>5991</v>
      </c>
      <c r="B5544" s="46">
        <v>5544</v>
      </c>
      <c r="D5544" s="46" t="s">
        <v>21142</v>
      </c>
      <c r="E5544" s="46" t="s">
        <v>23660</v>
      </c>
      <c r="F5544" s="46" t="s">
        <v>21359</v>
      </c>
      <c r="G5544" s="46" t="s">
        <v>21338</v>
      </c>
      <c r="H5544" s="13">
        <v>42583</v>
      </c>
      <c r="I5544" s="46" t="s">
        <v>21160</v>
      </c>
      <c r="J5544" s="46" t="s">
        <v>21378</v>
      </c>
      <c r="K5544" s="46" t="s">
        <v>21142</v>
      </c>
      <c r="P5544" s="43">
        <v>42811</v>
      </c>
      <c r="Q5544" s="46" t="s">
        <v>21385</v>
      </c>
      <c r="R5544" s="12">
        <v>16.3</v>
      </c>
      <c r="AA5544" s="46" t="s">
        <v>21387</v>
      </c>
      <c r="AC5544" s="46" t="s">
        <v>21160</v>
      </c>
      <c r="AD5544" s="46" t="s">
        <v>21162</v>
      </c>
      <c r="AE5544" s="46" t="s">
        <v>1690</v>
      </c>
      <c r="AR5544" s="95"/>
    </row>
    <row r="5545" spans="1:44" ht="15" customHeight="1">
      <c r="A5545" s="46">
        <v>5992</v>
      </c>
      <c r="B5545" s="46">
        <v>5545</v>
      </c>
      <c r="D5545" s="46" t="s">
        <v>21143</v>
      </c>
      <c r="E5545" s="46" t="s">
        <v>23661</v>
      </c>
      <c r="F5545" s="46" t="s">
        <v>21359</v>
      </c>
      <c r="G5545" s="46" t="s">
        <v>21339</v>
      </c>
      <c r="H5545" s="13">
        <v>42583</v>
      </c>
      <c r="I5545" s="46" t="s">
        <v>21160</v>
      </c>
      <c r="J5545" s="46" t="s">
        <v>21378</v>
      </c>
      <c r="K5545" s="46" t="s">
        <v>21143</v>
      </c>
      <c r="P5545" s="43">
        <v>42811</v>
      </c>
      <c r="Q5545" s="46" t="s">
        <v>21385</v>
      </c>
      <c r="R5545" s="12">
        <v>23.7</v>
      </c>
      <c r="AA5545" s="46" t="s">
        <v>21387</v>
      </c>
      <c r="AC5545" s="46" t="s">
        <v>21160</v>
      </c>
      <c r="AD5545" s="46" t="s">
        <v>21162</v>
      </c>
      <c r="AE5545" s="46" t="s">
        <v>1690</v>
      </c>
      <c r="AR5545" s="95"/>
    </row>
    <row r="5546" spans="1:44" ht="15" customHeight="1">
      <c r="A5546" s="46">
        <v>5993</v>
      </c>
      <c r="B5546" s="46">
        <v>5546</v>
      </c>
      <c r="D5546" s="46" t="s">
        <v>21144</v>
      </c>
      <c r="E5546" s="46" t="s">
        <v>23662</v>
      </c>
      <c r="F5546" s="46" t="s">
        <v>21359</v>
      </c>
      <c r="G5546" s="46" t="s">
        <v>21340</v>
      </c>
      <c r="H5546" s="13">
        <v>42551</v>
      </c>
      <c r="I5546" s="46" t="s">
        <v>21160</v>
      </c>
      <c r="J5546" s="46" t="s">
        <v>21378</v>
      </c>
      <c r="K5546" s="46" t="s">
        <v>21144</v>
      </c>
      <c r="P5546" s="43">
        <v>42811</v>
      </c>
      <c r="Q5546" s="46" t="s">
        <v>21385</v>
      </c>
      <c r="R5546" s="12">
        <v>28.2</v>
      </c>
      <c r="AA5546" s="46" t="s">
        <v>21387</v>
      </c>
      <c r="AC5546" s="46" t="s">
        <v>21160</v>
      </c>
      <c r="AD5546" s="46" t="s">
        <v>21162</v>
      </c>
      <c r="AE5546" s="46" t="s">
        <v>1690</v>
      </c>
      <c r="AR5546" s="95"/>
    </row>
    <row r="5547" spans="1:44" ht="15" customHeight="1">
      <c r="A5547" s="46">
        <v>5994</v>
      </c>
      <c r="B5547" s="46">
        <v>5547</v>
      </c>
      <c r="D5547" s="46" t="s">
        <v>21145</v>
      </c>
      <c r="E5547" s="46" t="s">
        <v>23663</v>
      </c>
      <c r="F5547" s="46" t="s">
        <v>21359</v>
      </c>
      <c r="G5547" s="46" t="s">
        <v>21341</v>
      </c>
      <c r="H5547" s="13">
        <v>42551</v>
      </c>
      <c r="I5547" s="46" t="s">
        <v>21160</v>
      </c>
      <c r="J5547" s="46" t="s">
        <v>21378</v>
      </c>
      <c r="K5547" s="46" t="s">
        <v>21145</v>
      </c>
      <c r="P5547" s="43">
        <v>42811</v>
      </c>
      <c r="Q5547" s="46" t="s">
        <v>21385</v>
      </c>
      <c r="R5547" s="12">
        <v>25.3</v>
      </c>
      <c r="AA5547" s="46" t="s">
        <v>21387</v>
      </c>
      <c r="AC5547" s="46" t="s">
        <v>21160</v>
      </c>
      <c r="AD5547" s="46" t="s">
        <v>21162</v>
      </c>
      <c r="AE5547" s="46" t="s">
        <v>1690</v>
      </c>
      <c r="AR5547" s="95"/>
    </row>
    <row r="5548" spans="1:44" ht="15" customHeight="1">
      <c r="A5548" s="46">
        <v>5995</v>
      </c>
      <c r="B5548" s="46">
        <v>5548</v>
      </c>
      <c r="D5548" s="46" t="s">
        <v>21146</v>
      </c>
      <c r="E5548" s="46" t="s">
        <v>23664</v>
      </c>
      <c r="F5548" s="46" t="s">
        <v>21359</v>
      </c>
      <c r="G5548" s="46" t="s">
        <v>21342</v>
      </c>
      <c r="H5548" s="13">
        <v>42629</v>
      </c>
      <c r="I5548" s="46" t="s">
        <v>21160</v>
      </c>
      <c r="J5548" s="46" t="s">
        <v>21378</v>
      </c>
      <c r="K5548" s="46" t="s">
        <v>21146</v>
      </c>
      <c r="P5548" s="43">
        <v>42811</v>
      </c>
      <c r="Q5548" s="46" t="s">
        <v>21385</v>
      </c>
      <c r="R5548" s="12">
        <v>15.6</v>
      </c>
      <c r="AA5548" s="46" t="s">
        <v>21387</v>
      </c>
      <c r="AC5548" s="46" t="s">
        <v>21160</v>
      </c>
      <c r="AD5548" s="46" t="s">
        <v>21162</v>
      </c>
      <c r="AE5548" s="46" t="s">
        <v>1690</v>
      </c>
      <c r="AR5548" s="95"/>
    </row>
    <row r="5549" spans="1:44" ht="15" customHeight="1">
      <c r="A5549" s="46">
        <v>5996</v>
      </c>
      <c r="B5549" s="46">
        <v>5549</v>
      </c>
      <c r="D5549" s="46" t="s">
        <v>21147</v>
      </c>
      <c r="E5549" s="46" t="s">
        <v>23665</v>
      </c>
      <c r="F5549" s="46" t="s">
        <v>21359</v>
      </c>
      <c r="G5549" s="46" t="s">
        <v>21343</v>
      </c>
      <c r="H5549" s="13">
        <v>42629</v>
      </c>
      <c r="I5549" s="46" t="s">
        <v>21160</v>
      </c>
      <c r="J5549" s="46" t="s">
        <v>21378</v>
      </c>
      <c r="K5549" s="46" t="s">
        <v>21147</v>
      </c>
      <c r="P5549" s="43">
        <v>42818</v>
      </c>
      <c r="Q5549" s="46" t="s">
        <v>21385</v>
      </c>
      <c r="R5549" s="12">
        <v>26.4</v>
      </c>
      <c r="AA5549" s="46" t="s">
        <v>21387</v>
      </c>
      <c r="AC5549" s="46" t="s">
        <v>21160</v>
      </c>
      <c r="AD5549" s="46" t="s">
        <v>21162</v>
      </c>
      <c r="AE5549" s="46" t="s">
        <v>1690</v>
      </c>
      <c r="AR5549" s="95"/>
    </row>
    <row r="5550" spans="1:44" ht="15" customHeight="1">
      <c r="A5550" s="46">
        <v>5997</v>
      </c>
      <c r="B5550" s="46">
        <v>5550</v>
      </c>
      <c r="D5550" s="46" t="s">
        <v>21148</v>
      </c>
      <c r="E5550" s="46" t="s">
        <v>23666</v>
      </c>
      <c r="F5550" s="46" t="s">
        <v>21359</v>
      </c>
      <c r="G5550" s="46" t="s">
        <v>21344</v>
      </c>
      <c r="H5550" s="13">
        <v>42629</v>
      </c>
      <c r="I5550" s="46" t="s">
        <v>21160</v>
      </c>
      <c r="J5550" s="46" t="s">
        <v>21378</v>
      </c>
      <c r="K5550" s="46" t="s">
        <v>21148</v>
      </c>
      <c r="P5550" s="43">
        <v>42811</v>
      </c>
      <c r="Q5550" s="46" t="s">
        <v>21385</v>
      </c>
      <c r="R5550" s="12">
        <v>14</v>
      </c>
      <c r="AA5550" s="46" t="s">
        <v>21387</v>
      </c>
      <c r="AC5550" s="46" t="s">
        <v>21160</v>
      </c>
      <c r="AD5550" s="46" t="s">
        <v>21162</v>
      </c>
      <c r="AE5550" s="46" t="s">
        <v>1690</v>
      </c>
      <c r="AR5550" s="95"/>
    </row>
    <row r="5551" spans="1:44" ht="15" customHeight="1">
      <c r="A5551" s="46">
        <v>5998</v>
      </c>
      <c r="B5551" s="46">
        <v>5551</v>
      </c>
      <c r="D5551" s="46" t="s">
        <v>21149</v>
      </c>
      <c r="E5551" s="46" t="s">
        <v>23667</v>
      </c>
      <c r="F5551" s="46" t="s">
        <v>21359</v>
      </c>
      <c r="G5551" s="46" t="s">
        <v>21345</v>
      </c>
      <c r="H5551" s="13">
        <v>42629</v>
      </c>
      <c r="I5551" s="46" t="s">
        <v>21160</v>
      </c>
      <c r="J5551" s="46" t="s">
        <v>21378</v>
      </c>
      <c r="K5551" s="46" t="s">
        <v>21149</v>
      </c>
      <c r="P5551" s="43">
        <v>42811</v>
      </c>
      <c r="Q5551" s="46" t="s">
        <v>21385</v>
      </c>
      <c r="R5551" s="12">
        <v>15.6</v>
      </c>
      <c r="AA5551" s="46" t="s">
        <v>21387</v>
      </c>
      <c r="AC5551" s="46" t="s">
        <v>21160</v>
      </c>
      <c r="AD5551" s="46" t="s">
        <v>21162</v>
      </c>
      <c r="AE5551" s="46" t="s">
        <v>1690</v>
      </c>
      <c r="AR5551" s="95"/>
    </row>
    <row r="5552" spans="1:44" ht="15" customHeight="1">
      <c r="A5552" s="46">
        <v>5999</v>
      </c>
      <c r="B5552" s="46">
        <v>5552</v>
      </c>
      <c r="D5552" s="46" t="s">
        <v>21150</v>
      </c>
      <c r="E5552" s="46" t="s">
        <v>23668</v>
      </c>
      <c r="F5552" s="46" t="s">
        <v>21359</v>
      </c>
      <c r="G5552" s="46" t="s">
        <v>21346</v>
      </c>
      <c r="H5552" s="13">
        <v>42629</v>
      </c>
      <c r="I5552" s="46" t="s">
        <v>21160</v>
      </c>
      <c r="J5552" s="46" t="s">
        <v>21378</v>
      </c>
      <c r="K5552" s="46" t="s">
        <v>21150</v>
      </c>
      <c r="P5552" s="43">
        <v>42811</v>
      </c>
      <c r="Q5552" s="46" t="s">
        <v>21385</v>
      </c>
      <c r="R5552" s="12">
        <v>17.600000000000001</v>
      </c>
      <c r="AA5552" s="46" t="s">
        <v>21387</v>
      </c>
      <c r="AC5552" s="46" t="s">
        <v>21160</v>
      </c>
      <c r="AD5552" s="46" t="s">
        <v>21162</v>
      </c>
      <c r="AE5552" s="46" t="s">
        <v>1690</v>
      </c>
      <c r="AR5552" s="95"/>
    </row>
    <row r="5553" spans="1:44" ht="15" customHeight="1">
      <c r="A5553" s="46">
        <v>6000</v>
      </c>
      <c r="B5553" s="46">
        <v>5553</v>
      </c>
      <c r="D5553" s="46" t="s">
        <v>21151</v>
      </c>
      <c r="E5553" s="46" t="s">
        <v>23669</v>
      </c>
      <c r="F5553" s="46" t="s">
        <v>21359</v>
      </c>
      <c r="G5553" s="46" t="s">
        <v>21347</v>
      </c>
      <c r="H5553" s="13">
        <v>42311</v>
      </c>
      <c r="I5553" s="46" t="s">
        <v>21160</v>
      </c>
      <c r="J5553" s="46" t="s">
        <v>21378</v>
      </c>
      <c r="K5553" s="46" t="s">
        <v>21151</v>
      </c>
      <c r="P5553" s="43">
        <v>42818</v>
      </c>
      <c r="Q5553" s="46" t="s">
        <v>21385</v>
      </c>
      <c r="R5553" s="12">
        <v>27.4</v>
      </c>
      <c r="AA5553" s="46" t="s">
        <v>21387</v>
      </c>
      <c r="AC5553" s="46" t="s">
        <v>21160</v>
      </c>
      <c r="AD5553" s="46" t="s">
        <v>21162</v>
      </c>
      <c r="AE5553" s="46" t="s">
        <v>1690</v>
      </c>
      <c r="AR5553" s="95"/>
    </row>
    <row r="5554" spans="1:44" ht="15" customHeight="1">
      <c r="A5554" s="46">
        <v>6001</v>
      </c>
      <c r="B5554" s="46">
        <v>5554</v>
      </c>
      <c r="D5554" s="46" t="s">
        <v>21152</v>
      </c>
      <c r="E5554" s="46" t="s">
        <v>23670</v>
      </c>
      <c r="F5554" s="46" t="s">
        <v>21359</v>
      </c>
      <c r="G5554" s="46" t="s">
        <v>21348</v>
      </c>
      <c r="H5554" s="13">
        <v>42311</v>
      </c>
      <c r="I5554" s="46" t="s">
        <v>21160</v>
      </c>
      <c r="J5554" s="46" t="s">
        <v>21378</v>
      </c>
      <c r="K5554" s="46" t="s">
        <v>21152</v>
      </c>
      <c r="P5554" s="43">
        <v>42818</v>
      </c>
      <c r="Q5554" s="46" t="s">
        <v>21385</v>
      </c>
      <c r="R5554" s="12">
        <v>27.3</v>
      </c>
      <c r="AA5554" s="46" t="s">
        <v>21387</v>
      </c>
      <c r="AC5554" s="46" t="s">
        <v>21160</v>
      </c>
      <c r="AD5554" s="46" t="s">
        <v>21162</v>
      </c>
      <c r="AE5554" s="46" t="s">
        <v>1690</v>
      </c>
      <c r="AR5554" s="95"/>
    </row>
    <row r="5555" spans="1:44" ht="15" customHeight="1">
      <c r="A5555" s="46">
        <v>6002</v>
      </c>
      <c r="B5555" s="46">
        <v>5555</v>
      </c>
      <c r="D5555" s="46" t="s">
        <v>21153</v>
      </c>
      <c r="E5555" s="46" t="s">
        <v>23671</v>
      </c>
      <c r="F5555" s="46" t="s">
        <v>21359</v>
      </c>
      <c r="G5555" s="46" t="s">
        <v>21349</v>
      </c>
      <c r="H5555" s="13">
        <v>42282</v>
      </c>
      <c r="I5555" s="46" t="s">
        <v>21160</v>
      </c>
      <c r="J5555" s="46" t="s">
        <v>21378</v>
      </c>
      <c r="K5555" s="46" t="s">
        <v>21153</v>
      </c>
      <c r="P5555" s="43">
        <v>42818</v>
      </c>
      <c r="Q5555" s="46" t="s">
        <v>21386</v>
      </c>
      <c r="R5555" s="12">
        <v>14.1</v>
      </c>
      <c r="AA5555" s="46" t="s">
        <v>21387</v>
      </c>
      <c r="AC5555" s="46" t="s">
        <v>21160</v>
      </c>
      <c r="AD5555" s="46" t="s">
        <v>21162</v>
      </c>
      <c r="AE5555" s="46" t="s">
        <v>1690</v>
      </c>
      <c r="AR5555" s="95"/>
    </row>
    <row r="5556" spans="1:44" ht="15" customHeight="1">
      <c r="A5556" s="46">
        <v>6003</v>
      </c>
      <c r="B5556" s="46">
        <v>5556</v>
      </c>
      <c r="D5556" s="46" t="s">
        <v>21154</v>
      </c>
      <c r="E5556" s="46" t="s">
        <v>23672</v>
      </c>
      <c r="F5556" s="46" t="s">
        <v>21359</v>
      </c>
      <c r="G5556" s="46" t="s">
        <v>21350</v>
      </c>
      <c r="H5556" s="13">
        <v>42478</v>
      </c>
      <c r="I5556" s="46" t="s">
        <v>21160</v>
      </c>
      <c r="J5556" s="46" t="s">
        <v>21378</v>
      </c>
      <c r="K5556" s="46" t="s">
        <v>21154</v>
      </c>
      <c r="P5556" s="43">
        <v>42818</v>
      </c>
      <c r="Q5556" s="46" t="s">
        <v>21385</v>
      </c>
      <c r="R5556" s="12">
        <v>27.9</v>
      </c>
      <c r="AA5556" s="46" t="s">
        <v>21387</v>
      </c>
      <c r="AC5556" s="46" t="s">
        <v>21160</v>
      </c>
      <c r="AD5556" s="46" t="s">
        <v>21162</v>
      </c>
      <c r="AE5556" s="46" t="s">
        <v>1690</v>
      </c>
      <c r="AR5556" s="95"/>
    </row>
    <row r="5557" spans="1:44" ht="15" customHeight="1">
      <c r="A5557" s="46">
        <v>6004</v>
      </c>
      <c r="B5557" s="46">
        <v>5557</v>
      </c>
      <c r="D5557" s="46" t="s">
        <v>21155</v>
      </c>
      <c r="E5557" s="46" t="s">
        <v>23673</v>
      </c>
      <c r="F5557" s="46" t="s">
        <v>21359</v>
      </c>
      <c r="G5557" s="46" t="s">
        <v>21351</v>
      </c>
      <c r="H5557" s="13">
        <v>42478</v>
      </c>
      <c r="I5557" s="46" t="s">
        <v>21160</v>
      </c>
      <c r="J5557" s="46" t="s">
        <v>21378</v>
      </c>
      <c r="K5557" s="46" t="s">
        <v>21155</v>
      </c>
      <c r="P5557" s="43">
        <v>42818</v>
      </c>
      <c r="Q5557" s="46" t="s">
        <v>21385</v>
      </c>
      <c r="R5557" s="12">
        <v>29.4</v>
      </c>
      <c r="AA5557" s="46" t="s">
        <v>21387</v>
      </c>
      <c r="AC5557" s="46" t="s">
        <v>21160</v>
      </c>
      <c r="AD5557" s="46" t="s">
        <v>21162</v>
      </c>
      <c r="AE5557" s="46" t="s">
        <v>1690</v>
      </c>
      <c r="AR5557" s="95"/>
    </row>
    <row r="5558" spans="1:44" ht="15" customHeight="1">
      <c r="A5558" s="46">
        <v>6005</v>
      </c>
      <c r="B5558" s="46">
        <v>5558</v>
      </c>
      <c r="D5558" s="46" t="s">
        <v>21156</v>
      </c>
      <c r="E5558" s="46" t="s">
        <v>23674</v>
      </c>
      <c r="F5558" s="46" t="s">
        <v>21359</v>
      </c>
      <c r="G5558" s="46" t="s">
        <v>21352</v>
      </c>
      <c r="H5558" s="13">
        <v>42478</v>
      </c>
      <c r="I5558" s="46" t="s">
        <v>21160</v>
      </c>
      <c r="J5558" s="46" t="s">
        <v>21378</v>
      </c>
      <c r="K5558" s="46" t="s">
        <v>21156</v>
      </c>
      <c r="P5558" s="43">
        <v>42818</v>
      </c>
      <c r="Q5558" s="46" t="s">
        <v>21385</v>
      </c>
      <c r="R5558" s="12">
        <v>27</v>
      </c>
      <c r="AA5558" s="46" t="s">
        <v>21387</v>
      </c>
      <c r="AC5558" s="46" t="s">
        <v>21160</v>
      </c>
      <c r="AD5558" s="46" t="s">
        <v>21162</v>
      </c>
      <c r="AE5558" s="46" t="s">
        <v>1690</v>
      </c>
      <c r="AR5558" s="95"/>
    </row>
    <row r="5559" spans="1:44" ht="15" customHeight="1">
      <c r="A5559" s="46">
        <v>6006</v>
      </c>
      <c r="B5559" s="46">
        <v>5559</v>
      </c>
      <c r="D5559" s="46" t="s">
        <v>21157</v>
      </c>
      <c r="E5559" s="46" t="s">
        <v>23675</v>
      </c>
      <c r="F5559" s="46" t="s">
        <v>10678</v>
      </c>
      <c r="G5559" s="18" t="s">
        <v>21353</v>
      </c>
      <c r="H5559" s="43">
        <v>42842</v>
      </c>
      <c r="I5559" s="46" t="s">
        <v>21374</v>
      </c>
      <c r="J5559" s="46" t="s">
        <v>21379</v>
      </c>
      <c r="K5559" s="46" t="s">
        <v>21157</v>
      </c>
      <c r="P5559" s="43">
        <v>42850</v>
      </c>
      <c r="R5559" s="12">
        <v>46.7</v>
      </c>
      <c r="AA5559" s="46" t="s">
        <v>21387</v>
      </c>
      <c r="AC5559" s="46" t="s">
        <v>21160</v>
      </c>
      <c r="AD5559" s="46" t="s">
        <v>21162</v>
      </c>
      <c r="AE5559" s="46" t="s">
        <v>1690</v>
      </c>
      <c r="AR5559" s="95"/>
    </row>
    <row r="5560" spans="1:44" ht="15" customHeight="1">
      <c r="A5560" s="46">
        <v>6007</v>
      </c>
      <c r="B5560" s="46">
        <v>5560</v>
      </c>
      <c r="D5560" s="46" t="s">
        <v>21158</v>
      </c>
      <c r="E5560" s="46" t="s">
        <v>23676</v>
      </c>
      <c r="F5560" s="46" t="s">
        <v>10678</v>
      </c>
      <c r="G5560" s="18" t="s">
        <v>21354</v>
      </c>
      <c r="H5560" s="43">
        <v>42842</v>
      </c>
      <c r="I5560" s="46" t="s">
        <v>21375</v>
      </c>
      <c r="J5560" s="46" t="s">
        <v>21379</v>
      </c>
      <c r="K5560" s="46" t="s">
        <v>21158</v>
      </c>
      <c r="P5560" s="43">
        <v>42850</v>
      </c>
      <c r="R5560" s="12">
        <v>45.4</v>
      </c>
      <c r="AA5560" s="46" t="s">
        <v>21387</v>
      </c>
      <c r="AC5560" s="46" t="s">
        <v>21160</v>
      </c>
      <c r="AD5560" s="46" t="s">
        <v>21162</v>
      </c>
      <c r="AE5560" s="46" t="s">
        <v>1690</v>
      </c>
      <c r="AR5560" s="95"/>
    </row>
    <row r="5561" spans="1:44" ht="15" customHeight="1">
      <c r="A5561" s="46">
        <v>6008</v>
      </c>
      <c r="B5561" s="46">
        <v>5561</v>
      </c>
      <c r="D5561" s="46" t="s">
        <v>21159</v>
      </c>
      <c r="E5561" s="46" t="s">
        <v>23677</v>
      </c>
      <c r="F5561" s="46" t="s">
        <v>10678</v>
      </c>
      <c r="G5561" s="18" t="s">
        <v>21355</v>
      </c>
      <c r="H5561" s="43">
        <v>42842</v>
      </c>
      <c r="I5561" s="46" t="s">
        <v>21376</v>
      </c>
      <c r="J5561" s="46" t="s">
        <v>21380</v>
      </c>
      <c r="K5561" s="46" t="s">
        <v>21159</v>
      </c>
      <c r="P5561" s="43">
        <v>42850</v>
      </c>
      <c r="R5561" s="12">
        <v>48.2</v>
      </c>
      <c r="AA5561" s="46" t="s">
        <v>21387</v>
      </c>
      <c r="AC5561" s="46" t="s">
        <v>21160</v>
      </c>
      <c r="AD5561" s="46" t="s">
        <v>21162</v>
      </c>
      <c r="AE5561" s="46" t="s">
        <v>1690</v>
      </c>
      <c r="AR5561" s="95"/>
    </row>
    <row r="5562" spans="1:44" ht="15" customHeight="1">
      <c r="A5562" s="46">
        <v>6009</v>
      </c>
      <c r="B5562" s="46">
        <v>5562</v>
      </c>
      <c r="D5562" s="46" t="s">
        <v>21388</v>
      </c>
      <c r="E5562" s="46" t="s">
        <v>23317</v>
      </c>
      <c r="F5562" s="46" t="s">
        <v>21532</v>
      </c>
      <c r="G5562" s="46" t="s">
        <v>21534</v>
      </c>
      <c r="H5562" s="43">
        <v>42674</v>
      </c>
      <c r="I5562" s="46" t="s">
        <v>21606</v>
      </c>
      <c r="J5562" s="46" t="s">
        <v>44</v>
      </c>
      <c r="K5562" s="46" t="s">
        <v>21673</v>
      </c>
      <c r="L5562" s="46" t="s">
        <v>42</v>
      </c>
      <c r="O5562" s="46" t="s">
        <v>42</v>
      </c>
      <c r="P5562" s="43">
        <v>42705</v>
      </c>
      <c r="T5562" s="46" t="s">
        <v>21745</v>
      </c>
      <c r="U5562" s="46">
        <v>64</v>
      </c>
      <c r="V5562" s="46">
        <v>55</v>
      </c>
      <c r="W5562" s="46">
        <v>55</v>
      </c>
      <c r="AA5562" s="46" t="s">
        <v>21747</v>
      </c>
      <c r="AC5562" s="46" t="s">
        <v>21746</v>
      </c>
      <c r="AD5562" s="46" t="s">
        <v>22337</v>
      </c>
      <c r="AE5562" s="46" t="s">
        <v>21749</v>
      </c>
      <c r="AF5562" s="46" t="s">
        <v>21748</v>
      </c>
      <c r="AG5562" s="46" t="s">
        <v>1690</v>
      </c>
      <c r="AH5562" s="46" t="s">
        <v>1690</v>
      </c>
      <c r="AI5562" s="46" t="s">
        <v>1690</v>
      </c>
      <c r="AJ5562" s="46" t="s">
        <v>21460</v>
      </c>
      <c r="AK5562" s="46" t="s">
        <v>21750</v>
      </c>
      <c r="AL5562" s="46" t="s">
        <v>21751</v>
      </c>
      <c r="AR5562" s="95"/>
    </row>
    <row r="5563" spans="1:44" ht="15" customHeight="1">
      <c r="A5563" s="46">
        <v>6010</v>
      </c>
      <c r="B5563" s="46">
        <v>5563</v>
      </c>
      <c r="D5563" s="46" t="s">
        <v>21389</v>
      </c>
      <c r="E5563" s="46" t="s">
        <v>23318</v>
      </c>
      <c r="F5563" s="46" t="s">
        <v>21532</v>
      </c>
      <c r="G5563" s="46" t="s">
        <v>21535</v>
      </c>
      <c r="H5563" s="43">
        <v>42674</v>
      </c>
      <c r="I5563" s="46" t="s">
        <v>21607</v>
      </c>
      <c r="J5563" s="46" t="s">
        <v>44</v>
      </c>
      <c r="K5563" s="46" t="s">
        <v>21674</v>
      </c>
      <c r="L5563" s="46" t="s">
        <v>42</v>
      </c>
      <c r="O5563" s="46" t="s">
        <v>42</v>
      </c>
      <c r="P5563" s="43">
        <v>42705</v>
      </c>
      <c r="T5563" s="46" t="s">
        <v>21745</v>
      </c>
      <c r="U5563" s="46">
        <v>53</v>
      </c>
      <c r="V5563" s="46">
        <v>55</v>
      </c>
      <c r="W5563" s="46">
        <v>55</v>
      </c>
      <c r="AA5563" s="46" t="s">
        <v>21747</v>
      </c>
      <c r="AC5563" s="46" t="s">
        <v>21746</v>
      </c>
      <c r="AD5563" s="46" t="s">
        <v>22338</v>
      </c>
      <c r="AE5563" s="46" t="s">
        <v>21749</v>
      </c>
      <c r="AF5563" s="46" t="s">
        <v>21748</v>
      </c>
      <c r="AG5563" s="46" t="s">
        <v>1690</v>
      </c>
      <c r="AJ5563" s="46" t="s">
        <v>21461</v>
      </c>
      <c r="AK5563" s="46" t="s">
        <v>21750</v>
      </c>
      <c r="AL5563" s="46" t="s">
        <v>21752</v>
      </c>
      <c r="AR5563" s="95"/>
    </row>
    <row r="5564" spans="1:44" ht="15" customHeight="1">
      <c r="A5564" s="46">
        <v>6011</v>
      </c>
      <c r="B5564" s="46">
        <v>5564</v>
      </c>
      <c r="D5564" s="46" t="s">
        <v>21390</v>
      </c>
      <c r="E5564" s="46" t="s">
        <v>23319</v>
      </c>
      <c r="F5564" s="46" t="s">
        <v>21532</v>
      </c>
      <c r="G5564" s="46" t="s">
        <v>21536</v>
      </c>
      <c r="H5564" s="43">
        <v>42674</v>
      </c>
      <c r="I5564" s="46" t="s">
        <v>21608</v>
      </c>
      <c r="J5564" s="46" t="s">
        <v>44</v>
      </c>
      <c r="K5564" s="46" t="s">
        <v>21675</v>
      </c>
      <c r="L5564" s="46" t="s">
        <v>42</v>
      </c>
      <c r="O5564" s="46" t="s">
        <v>42</v>
      </c>
      <c r="P5564" s="43">
        <v>42705</v>
      </c>
      <c r="T5564" s="46" t="s">
        <v>21745</v>
      </c>
      <c r="U5564" s="46">
        <v>61</v>
      </c>
      <c r="V5564" s="46">
        <v>55</v>
      </c>
      <c r="W5564" s="46">
        <v>55</v>
      </c>
      <c r="AA5564" s="46" t="s">
        <v>21747</v>
      </c>
      <c r="AC5564" s="46" t="s">
        <v>21746</v>
      </c>
      <c r="AD5564" s="46" t="s">
        <v>22339</v>
      </c>
      <c r="AE5564" s="46" t="s">
        <v>21749</v>
      </c>
      <c r="AF5564" s="46" t="s">
        <v>21748</v>
      </c>
      <c r="AG5564" s="46" t="s">
        <v>1690</v>
      </c>
      <c r="AJ5564" s="46" t="s">
        <v>21462</v>
      </c>
      <c r="AK5564" s="46" t="s">
        <v>21750</v>
      </c>
      <c r="AL5564" s="46" t="s">
        <v>21753</v>
      </c>
      <c r="AR5564" s="95"/>
    </row>
    <row r="5565" spans="1:44" ht="15" customHeight="1">
      <c r="A5565" s="46">
        <v>6012</v>
      </c>
      <c r="B5565" s="46">
        <v>5565</v>
      </c>
      <c r="D5565" s="46" t="s">
        <v>21391</v>
      </c>
      <c r="E5565" s="46" t="s">
        <v>23320</v>
      </c>
      <c r="F5565" s="46" t="s">
        <v>21532</v>
      </c>
      <c r="G5565" s="46" t="s">
        <v>21537</v>
      </c>
      <c r="H5565" s="43">
        <v>42674</v>
      </c>
      <c r="I5565" s="46" t="s">
        <v>21609</v>
      </c>
      <c r="J5565" s="46" t="s">
        <v>44</v>
      </c>
      <c r="K5565" s="46" t="s">
        <v>21676</v>
      </c>
      <c r="L5565" s="46" t="s">
        <v>42</v>
      </c>
      <c r="O5565" s="46" t="s">
        <v>42</v>
      </c>
      <c r="P5565" s="43">
        <v>42705</v>
      </c>
      <c r="T5565" s="46" t="s">
        <v>21745</v>
      </c>
      <c r="U5565" s="46">
        <v>66</v>
      </c>
      <c r="V5565" s="46">
        <v>55</v>
      </c>
      <c r="W5565" s="46">
        <v>55</v>
      </c>
      <c r="AA5565" s="46" t="s">
        <v>21747</v>
      </c>
      <c r="AC5565" s="46" t="s">
        <v>21746</v>
      </c>
      <c r="AD5565" s="46" t="s">
        <v>22340</v>
      </c>
      <c r="AE5565" s="46" t="s">
        <v>21749</v>
      </c>
      <c r="AF5565" s="46" t="s">
        <v>21748</v>
      </c>
      <c r="AG5565" s="46" t="s">
        <v>1690</v>
      </c>
      <c r="AJ5565" s="46" t="s">
        <v>21463</v>
      </c>
      <c r="AK5565" s="46" t="s">
        <v>21750</v>
      </c>
      <c r="AL5565" s="46" t="s">
        <v>21754</v>
      </c>
      <c r="AR5565" s="95"/>
    </row>
    <row r="5566" spans="1:44" ht="15" customHeight="1">
      <c r="A5566" s="46">
        <v>6013</v>
      </c>
      <c r="B5566" s="46">
        <v>5566</v>
      </c>
      <c r="D5566" s="46" t="s">
        <v>21392</v>
      </c>
      <c r="E5566" s="46" t="s">
        <v>23321</v>
      </c>
      <c r="F5566" s="46" t="s">
        <v>21532</v>
      </c>
      <c r="G5566" s="46" t="s">
        <v>21538</v>
      </c>
      <c r="H5566" s="43">
        <v>42674</v>
      </c>
      <c r="I5566" s="46" t="s">
        <v>21610</v>
      </c>
      <c r="J5566" s="46" t="s">
        <v>44</v>
      </c>
      <c r="K5566" s="46" t="s">
        <v>21677</v>
      </c>
      <c r="L5566" s="46" t="s">
        <v>42</v>
      </c>
      <c r="O5566" s="46" t="s">
        <v>42</v>
      </c>
      <c r="P5566" s="43">
        <v>42705</v>
      </c>
      <c r="T5566" s="46" t="s">
        <v>21745</v>
      </c>
      <c r="U5566" s="46">
        <v>69</v>
      </c>
      <c r="V5566" s="46">
        <v>55</v>
      </c>
      <c r="W5566" s="46">
        <v>55</v>
      </c>
      <c r="AA5566" s="46" t="s">
        <v>21747</v>
      </c>
      <c r="AC5566" s="46" t="s">
        <v>21746</v>
      </c>
      <c r="AD5566" s="46" t="s">
        <v>22341</v>
      </c>
      <c r="AE5566" s="46" t="s">
        <v>21749</v>
      </c>
      <c r="AF5566" s="46" t="s">
        <v>21748</v>
      </c>
      <c r="AG5566" s="46" t="s">
        <v>1690</v>
      </c>
      <c r="AJ5566" s="46" t="s">
        <v>21464</v>
      </c>
      <c r="AK5566" s="46" t="s">
        <v>21750</v>
      </c>
      <c r="AL5566" s="46" t="s">
        <v>21755</v>
      </c>
      <c r="AR5566" s="95"/>
    </row>
    <row r="5567" spans="1:44" ht="15" customHeight="1">
      <c r="A5567" s="46">
        <v>6014</v>
      </c>
      <c r="B5567" s="46">
        <v>5567</v>
      </c>
      <c r="D5567" s="46" t="s">
        <v>21393</v>
      </c>
      <c r="E5567" s="46" t="s">
        <v>23322</v>
      </c>
      <c r="F5567" s="46" t="s">
        <v>21532</v>
      </c>
      <c r="G5567" s="46" t="s">
        <v>21539</v>
      </c>
      <c r="H5567" s="43">
        <v>42674</v>
      </c>
      <c r="I5567" s="46" t="s">
        <v>21611</v>
      </c>
      <c r="J5567" s="46" t="s">
        <v>44</v>
      </c>
      <c r="K5567" s="46" t="s">
        <v>21678</v>
      </c>
      <c r="L5567" s="46" t="s">
        <v>42</v>
      </c>
      <c r="O5567" s="46" t="s">
        <v>42</v>
      </c>
      <c r="P5567" s="43">
        <v>42705</v>
      </c>
      <c r="T5567" s="46" t="s">
        <v>21745</v>
      </c>
      <c r="U5567" s="46">
        <v>75</v>
      </c>
      <c r="V5567" s="46">
        <v>55</v>
      </c>
      <c r="W5567" s="46">
        <v>55</v>
      </c>
      <c r="AA5567" s="46" t="s">
        <v>21747</v>
      </c>
      <c r="AC5567" s="46" t="s">
        <v>21746</v>
      </c>
      <c r="AD5567" s="46" t="s">
        <v>22342</v>
      </c>
      <c r="AE5567" s="46" t="s">
        <v>21749</v>
      </c>
      <c r="AF5567" s="46" t="s">
        <v>21748</v>
      </c>
      <c r="AG5567" s="46" t="s">
        <v>1690</v>
      </c>
      <c r="AJ5567" s="46" t="s">
        <v>21465</v>
      </c>
      <c r="AK5567" s="46" t="s">
        <v>21750</v>
      </c>
      <c r="AL5567" s="46" t="s">
        <v>21756</v>
      </c>
      <c r="AR5567" s="95"/>
    </row>
    <row r="5568" spans="1:44" ht="15" customHeight="1">
      <c r="A5568" s="46">
        <v>6015</v>
      </c>
      <c r="B5568" s="46">
        <v>5568</v>
      </c>
      <c r="D5568" s="46" t="s">
        <v>21394</v>
      </c>
      <c r="E5568" s="46" t="s">
        <v>23323</v>
      </c>
      <c r="F5568" s="46" t="s">
        <v>21532</v>
      </c>
      <c r="G5568" s="46" t="s">
        <v>21540</v>
      </c>
      <c r="H5568" s="43">
        <v>42674</v>
      </c>
      <c r="I5568" s="46" t="s">
        <v>21612</v>
      </c>
      <c r="J5568" s="46" t="s">
        <v>44</v>
      </c>
      <c r="K5568" s="46" t="s">
        <v>21679</v>
      </c>
      <c r="L5568" s="46" t="s">
        <v>42</v>
      </c>
      <c r="O5568" s="46" t="s">
        <v>42</v>
      </c>
      <c r="P5568" s="43">
        <v>42705</v>
      </c>
      <c r="T5568" s="46" t="s">
        <v>21745</v>
      </c>
      <c r="U5568" s="46">
        <v>62</v>
      </c>
      <c r="V5568" s="46">
        <v>55</v>
      </c>
      <c r="W5568" s="46">
        <v>55</v>
      </c>
      <c r="AA5568" s="46" t="s">
        <v>21747</v>
      </c>
      <c r="AC5568" s="46" t="s">
        <v>21746</v>
      </c>
      <c r="AD5568" s="46" t="s">
        <v>22343</v>
      </c>
      <c r="AE5568" s="46" t="s">
        <v>21749</v>
      </c>
      <c r="AF5568" s="46" t="s">
        <v>21748</v>
      </c>
      <c r="AG5568" s="46" t="s">
        <v>1690</v>
      </c>
      <c r="AJ5568" s="46" t="s">
        <v>21466</v>
      </c>
      <c r="AK5568" s="46" t="s">
        <v>21750</v>
      </c>
      <c r="AL5568" s="46" t="s">
        <v>21757</v>
      </c>
      <c r="AR5568" s="95"/>
    </row>
    <row r="5569" spans="1:44" ht="15" customHeight="1">
      <c r="A5569" s="46">
        <v>6016</v>
      </c>
      <c r="B5569" s="46">
        <v>5569</v>
      </c>
      <c r="D5569" s="46" t="s">
        <v>21395</v>
      </c>
      <c r="E5569" s="46" t="s">
        <v>23324</v>
      </c>
      <c r="F5569" s="46" t="s">
        <v>21532</v>
      </c>
      <c r="G5569" s="46" t="s">
        <v>21541</v>
      </c>
      <c r="H5569" s="43">
        <v>42674</v>
      </c>
      <c r="I5569" s="46" t="s">
        <v>21613</v>
      </c>
      <c r="J5569" s="46" t="s">
        <v>44</v>
      </c>
      <c r="K5569" s="46" t="s">
        <v>21680</v>
      </c>
      <c r="L5569" s="46" t="s">
        <v>42</v>
      </c>
      <c r="O5569" s="46" t="s">
        <v>42</v>
      </c>
      <c r="P5569" s="43">
        <v>42705</v>
      </c>
      <c r="T5569" s="46" t="s">
        <v>21745</v>
      </c>
      <c r="U5569" s="46">
        <v>52</v>
      </c>
      <c r="V5569" s="46">
        <v>55</v>
      </c>
      <c r="W5569" s="46">
        <v>55</v>
      </c>
      <c r="AA5569" s="46" t="s">
        <v>21747</v>
      </c>
      <c r="AC5569" s="46" t="s">
        <v>21746</v>
      </c>
      <c r="AD5569" s="46" t="s">
        <v>22344</v>
      </c>
      <c r="AE5569" s="46" t="s">
        <v>21749</v>
      </c>
      <c r="AF5569" s="46" t="s">
        <v>21748</v>
      </c>
      <c r="AG5569" s="46" t="s">
        <v>1690</v>
      </c>
      <c r="AJ5569" s="46" t="s">
        <v>21467</v>
      </c>
      <c r="AK5569" s="46" t="s">
        <v>21750</v>
      </c>
      <c r="AL5569" s="46" t="s">
        <v>21758</v>
      </c>
      <c r="AR5569" s="95"/>
    </row>
    <row r="5570" spans="1:44" ht="15" customHeight="1">
      <c r="A5570" s="46">
        <v>6017</v>
      </c>
      <c r="B5570" s="46">
        <v>5570</v>
      </c>
      <c r="D5570" s="46" t="s">
        <v>21396</v>
      </c>
      <c r="E5570" s="46" t="s">
        <v>23325</v>
      </c>
      <c r="F5570" s="46" t="s">
        <v>21532</v>
      </c>
      <c r="G5570" s="46" t="s">
        <v>21542</v>
      </c>
      <c r="H5570" s="43">
        <v>42674</v>
      </c>
      <c r="I5570" s="46" t="s">
        <v>2397</v>
      </c>
      <c r="J5570" s="46" t="s">
        <v>44</v>
      </c>
      <c r="K5570" s="46" t="s">
        <v>21681</v>
      </c>
      <c r="L5570" s="46" t="s">
        <v>42</v>
      </c>
      <c r="O5570" s="46" t="s">
        <v>42</v>
      </c>
      <c r="P5570" s="43">
        <v>42705</v>
      </c>
      <c r="T5570" s="46" t="s">
        <v>21745</v>
      </c>
      <c r="U5570" s="46">
        <v>59</v>
      </c>
      <c r="V5570" s="46">
        <v>55</v>
      </c>
      <c r="W5570" s="46">
        <v>55</v>
      </c>
      <c r="AA5570" s="46" t="s">
        <v>21747</v>
      </c>
      <c r="AC5570" s="46" t="s">
        <v>21746</v>
      </c>
      <c r="AD5570" s="46" t="s">
        <v>10171</v>
      </c>
      <c r="AE5570" s="46" t="s">
        <v>21749</v>
      </c>
      <c r="AF5570" s="46" t="s">
        <v>21748</v>
      </c>
      <c r="AG5570" s="46" t="s">
        <v>1690</v>
      </c>
      <c r="AJ5570" s="46" t="s">
        <v>21468</v>
      </c>
      <c r="AK5570" s="46" t="s">
        <v>21750</v>
      </c>
      <c r="AL5570" s="46" t="s">
        <v>21759</v>
      </c>
      <c r="AR5570" s="95"/>
    </row>
    <row r="5571" spans="1:44" ht="15" customHeight="1">
      <c r="A5571" s="46">
        <v>6018</v>
      </c>
      <c r="B5571" s="46">
        <v>5571</v>
      </c>
      <c r="D5571" s="46" t="s">
        <v>21397</v>
      </c>
      <c r="E5571" s="46" t="s">
        <v>23326</v>
      </c>
      <c r="F5571" s="46" t="s">
        <v>21532</v>
      </c>
      <c r="G5571" s="46" t="s">
        <v>21543</v>
      </c>
      <c r="H5571" s="43">
        <v>42674</v>
      </c>
      <c r="I5571" s="46" t="s">
        <v>21614</v>
      </c>
      <c r="J5571" s="46" t="s">
        <v>44</v>
      </c>
      <c r="K5571" s="46" t="s">
        <v>21682</v>
      </c>
      <c r="L5571" s="46" t="s">
        <v>42</v>
      </c>
      <c r="O5571" s="46" t="s">
        <v>42</v>
      </c>
      <c r="P5571" s="43">
        <v>42705</v>
      </c>
      <c r="T5571" s="46" t="s">
        <v>21745</v>
      </c>
      <c r="U5571" s="46">
        <v>60</v>
      </c>
      <c r="V5571" s="46">
        <v>55</v>
      </c>
      <c r="W5571" s="46">
        <v>55</v>
      </c>
      <c r="AA5571" s="46" t="s">
        <v>21747</v>
      </c>
      <c r="AC5571" s="46" t="s">
        <v>21746</v>
      </c>
      <c r="AD5571" s="46" t="s">
        <v>22345</v>
      </c>
      <c r="AE5571" s="46" t="s">
        <v>21749</v>
      </c>
      <c r="AF5571" s="46" t="s">
        <v>21748</v>
      </c>
      <c r="AG5571" s="46" t="s">
        <v>1690</v>
      </c>
      <c r="AJ5571" s="46" t="s">
        <v>21469</v>
      </c>
      <c r="AK5571" s="46" t="s">
        <v>21750</v>
      </c>
      <c r="AL5571" s="46" t="s">
        <v>21760</v>
      </c>
      <c r="AR5571" s="95"/>
    </row>
    <row r="5572" spans="1:44" ht="15" customHeight="1">
      <c r="A5572" s="46">
        <v>6019</v>
      </c>
      <c r="B5572" s="46">
        <v>5572</v>
      </c>
      <c r="D5572" s="46" t="s">
        <v>21398</v>
      </c>
      <c r="E5572" s="46" t="s">
        <v>23327</v>
      </c>
      <c r="F5572" s="46" t="s">
        <v>21532</v>
      </c>
      <c r="G5572" s="46" t="s">
        <v>21544</v>
      </c>
      <c r="H5572" s="43">
        <v>42674</v>
      </c>
      <c r="I5572" s="46" t="s">
        <v>21615</v>
      </c>
      <c r="J5572" s="46" t="s">
        <v>44</v>
      </c>
      <c r="K5572" s="46" t="s">
        <v>21683</v>
      </c>
      <c r="L5572" s="46" t="s">
        <v>42</v>
      </c>
      <c r="O5572" s="46" t="s">
        <v>42</v>
      </c>
      <c r="P5572" s="43">
        <v>42705</v>
      </c>
      <c r="T5572" s="46" t="s">
        <v>21745</v>
      </c>
      <c r="U5572" s="46">
        <v>52</v>
      </c>
      <c r="V5572" s="46">
        <v>55</v>
      </c>
      <c r="W5572" s="46">
        <v>55</v>
      </c>
      <c r="AA5572" s="46" t="s">
        <v>21747</v>
      </c>
      <c r="AC5572" s="46" t="s">
        <v>21746</v>
      </c>
      <c r="AD5572" s="46" t="s">
        <v>22346</v>
      </c>
      <c r="AE5572" s="46" t="s">
        <v>21749</v>
      </c>
      <c r="AF5572" s="46" t="s">
        <v>21748</v>
      </c>
      <c r="AG5572" s="46" t="s">
        <v>1690</v>
      </c>
      <c r="AJ5572" s="46" t="s">
        <v>21470</v>
      </c>
      <c r="AK5572" s="46" t="s">
        <v>21750</v>
      </c>
      <c r="AL5572" s="46" t="s">
        <v>21761</v>
      </c>
      <c r="AR5572" s="95"/>
    </row>
    <row r="5573" spans="1:44" ht="15" customHeight="1">
      <c r="A5573" s="46">
        <v>6020</v>
      </c>
      <c r="B5573" s="46">
        <v>5573</v>
      </c>
      <c r="D5573" s="46" t="s">
        <v>21399</v>
      </c>
      <c r="E5573" s="46" t="s">
        <v>23328</v>
      </c>
      <c r="F5573" s="46" t="s">
        <v>21532</v>
      </c>
      <c r="G5573" s="46" t="s">
        <v>21545</v>
      </c>
      <c r="H5573" s="43">
        <v>42674</v>
      </c>
      <c r="I5573" s="46" t="s">
        <v>21616</v>
      </c>
      <c r="J5573" s="46" t="s">
        <v>44</v>
      </c>
      <c r="K5573" s="46" t="s">
        <v>21684</v>
      </c>
      <c r="L5573" s="46" t="s">
        <v>42</v>
      </c>
      <c r="O5573" s="46" t="s">
        <v>42</v>
      </c>
      <c r="P5573" s="43">
        <v>42705</v>
      </c>
      <c r="T5573" s="46" t="s">
        <v>21745</v>
      </c>
      <c r="U5573" s="46">
        <v>61</v>
      </c>
      <c r="V5573" s="46">
        <v>55</v>
      </c>
      <c r="W5573" s="46">
        <v>55</v>
      </c>
      <c r="AA5573" s="46" t="s">
        <v>21747</v>
      </c>
      <c r="AC5573" s="46" t="s">
        <v>21746</v>
      </c>
      <c r="AD5573" s="46" t="s">
        <v>22347</v>
      </c>
      <c r="AE5573" s="46" t="s">
        <v>21749</v>
      </c>
      <c r="AF5573" s="46" t="s">
        <v>21748</v>
      </c>
      <c r="AG5573" s="46" t="s">
        <v>1690</v>
      </c>
      <c r="AJ5573" s="46" t="s">
        <v>21471</v>
      </c>
      <c r="AK5573" s="46" t="s">
        <v>21750</v>
      </c>
      <c r="AL5573" s="46" t="s">
        <v>21762</v>
      </c>
      <c r="AR5573" s="95"/>
    </row>
    <row r="5574" spans="1:44" ht="15" customHeight="1">
      <c r="A5574" s="46">
        <v>6021</v>
      </c>
      <c r="B5574" s="46">
        <v>5574</v>
      </c>
      <c r="D5574" s="46" t="s">
        <v>21400</v>
      </c>
      <c r="E5574" s="46" t="s">
        <v>23329</v>
      </c>
      <c r="F5574" s="46" t="s">
        <v>21532</v>
      </c>
      <c r="G5574" s="46" t="s">
        <v>21546</v>
      </c>
      <c r="H5574" s="43">
        <v>42674</v>
      </c>
      <c r="I5574" s="46" t="s">
        <v>21617</v>
      </c>
      <c r="J5574" s="46" t="s">
        <v>44</v>
      </c>
      <c r="K5574" s="46" t="s">
        <v>21685</v>
      </c>
      <c r="L5574" s="46" t="s">
        <v>42</v>
      </c>
      <c r="O5574" s="46" t="s">
        <v>42</v>
      </c>
      <c r="P5574" s="43">
        <v>42706</v>
      </c>
      <c r="R5574" s="12">
        <v>53</v>
      </c>
      <c r="T5574" s="46" t="s">
        <v>21745</v>
      </c>
      <c r="U5574" s="46">
        <v>60</v>
      </c>
      <c r="V5574" s="46">
        <v>55</v>
      </c>
      <c r="W5574" s="46">
        <v>55</v>
      </c>
      <c r="AA5574" s="46" t="s">
        <v>21747</v>
      </c>
      <c r="AC5574" s="46" t="s">
        <v>21746</v>
      </c>
      <c r="AD5574" s="46" t="s">
        <v>22348</v>
      </c>
      <c r="AE5574" s="46" t="s">
        <v>21749</v>
      </c>
      <c r="AF5574" s="46" t="s">
        <v>21748</v>
      </c>
      <c r="AG5574" s="46" t="s">
        <v>1690</v>
      </c>
      <c r="AJ5574" s="46" t="s">
        <v>21472</v>
      </c>
      <c r="AK5574" s="46" t="s">
        <v>21750</v>
      </c>
      <c r="AL5574" s="46" t="s">
        <v>21763</v>
      </c>
      <c r="AR5574" s="95"/>
    </row>
    <row r="5575" spans="1:44" ht="15" customHeight="1">
      <c r="A5575" s="46">
        <v>6022</v>
      </c>
      <c r="B5575" s="46">
        <v>5575</v>
      </c>
      <c r="D5575" s="46" t="s">
        <v>21401</v>
      </c>
      <c r="E5575" s="46" t="s">
        <v>23330</v>
      </c>
      <c r="F5575" s="46" t="s">
        <v>21532</v>
      </c>
      <c r="G5575" s="46" t="s">
        <v>21547</v>
      </c>
      <c r="H5575" s="43">
        <v>42674</v>
      </c>
      <c r="I5575" s="46" t="s">
        <v>2240</v>
      </c>
      <c r="J5575" s="46" t="s">
        <v>44</v>
      </c>
      <c r="K5575" s="46" t="s">
        <v>21686</v>
      </c>
      <c r="L5575" s="46" t="s">
        <v>42</v>
      </c>
      <c r="O5575" s="46" t="s">
        <v>42</v>
      </c>
      <c r="P5575" s="43">
        <v>42706</v>
      </c>
      <c r="R5575" s="12">
        <v>45</v>
      </c>
      <c r="T5575" s="46" t="s">
        <v>21745</v>
      </c>
      <c r="U5575" s="46">
        <v>52</v>
      </c>
      <c r="V5575" s="46">
        <v>55</v>
      </c>
      <c r="W5575" s="46">
        <v>55</v>
      </c>
      <c r="AA5575" s="46" t="s">
        <v>21747</v>
      </c>
      <c r="AC5575" s="46" t="s">
        <v>21746</v>
      </c>
      <c r="AD5575" s="46" t="s">
        <v>10171</v>
      </c>
      <c r="AE5575" s="46" t="s">
        <v>21749</v>
      </c>
      <c r="AF5575" s="46" t="s">
        <v>21748</v>
      </c>
      <c r="AG5575" s="46" t="s">
        <v>1690</v>
      </c>
      <c r="AJ5575" s="46" t="s">
        <v>21473</v>
      </c>
      <c r="AK5575" s="46" t="s">
        <v>21750</v>
      </c>
      <c r="AL5575" s="46" t="s">
        <v>21764</v>
      </c>
      <c r="AR5575" s="95"/>
    </row>
    <row r="5576" spans="1:44" ht="15" customHeight="1">
      <c r="A5576" s="46">
        <v>6023</v>
      </c>
      <c r="B5576" s="46">
        <v>5576</v>
      </c>
      <c r="D5576" s="46" t="s">
        <v>21402</v>
      </c>
      <c r="E5576" s="46" t="s">
        <v>23331</v>
      </c>
      <c r="F5576" s="46" t="s">
        <v>21532</v>
      </c>
      <c r="G5576" s="46" t="s">
        <v>21548</v>
      </c>
      <c r="H5576" s="43">
        <v>42674</v>
      </c>
      <c r="I5576" s="46" t="s">
        <v>21618</v>
      </c>
      <c r="J5576" s="46" t="s">
        <v>44</v>
      </c>
      <c r="K5576" s="46" t="s">
        <v>21687</v>
      </c>
      <c r="L5576" s="46" t="s">
        <v>42</v>
      </c>
      <c r="O5576" s="46" t="s">
        <v>42</v>
      </c>
      <c r="P5576" s="43">
        <v>42706</v>
      </c>
      <c r="R5576" s="12">
        <v>43.9</v>
      </c>
      <c r="T5576" s="46" t="s">
        <v>21745</v>
      </c>
      <c r="U5576" s="46">
        <v>66</v>
      </c>
      <c r="V5576" s="46">
        <v>55</v>
      </c>
      <c r="W5576" s="46">
        <v>55</v>
      </c>
      <c r="AA5576" s="46" t="s">
        <v>21747</v>
      </c>
      <c r="AC5576" s="46" t="s">
        <v>21746</v>
      </c>
      <c r="AD5576" s="46" t="s">
        <v>22342</v>
      </c>
      <c r="AE5576" s="46" t="s">
        <v>21749</v>
      </c>
      <c r="AF5576" s="46" t="s">
        <v>21748</v>
      </c>
      <c r="AG5576" s="46" t="s">
        <v>1690</v>
      </c>
      <c r="AJ5576" s="46" t="s">
        <v>21474</v>
      </c>
      <c r="AK5576" s="46" t="s">
        <v>21750</v>
      </c>
      <c r="AL5576" s="46" t="s">
        <v>21765</v>
      </c>
      <c r="AR5576" s="95"/>
    </row>
    <row r="5577" spans="1:44" ht="15" customHeight="1">
      <c r="A5577" s="46">
        <v>6024</v>
      </c>
      <c r="B5577" s="46">
        <v>5577</v>
      </c>
      <c r="D5577" s="46" t="s">
        <v>21403</v>
      </c>
      <c r="E5577" s="46" t="s">
        <v>23332</v>
      </c>
      <c r="F5577" s="46" t="s">
        <v>21532</v>
      </c>
      <c r="G5577" s="46" t="s">
        <v>21549</v>
      </c>
      <c r="H5577" s="43">
        <v>42674</v>
      </c>
      <c r="I5577" s="46" t="s">
        <v>21619</v>
      </c>
      <c r="J5577" s="46" t="s">
        <v>44</v>
      </c>
      <c r="K5577" s="46" t="s">
        <v>21688</v>
      </c>
      <c r="L5577" s="46" t="s">
        <v>42</v>
      </c>
      <c r="O5577" s="46" t="s">
        <v>42</v>
      </c>
      <c r="P5577" s="43">
        <v>42706</v>
      </c>
      <c r="R5577" s="12">
        <v>33.299999999999997</v>
      </c>
      <c r="T5577" s="46" t="s">
        <v>21745</v>
      </c>
      <c r="U5577" s="46">
        <v>66</v>
      </c>
      <c r="V5577" s="46">
        <v>55</v>
      </c>
      <c r="W5577" s="46">
        <v>55</v>
      </c>
      <c r="AA5577" s="46" t="s">
        <v>21747</v>
      </c>
      <c r="AC5577" s="46" t="s">
        <v>21746</v>
      </c>
      <c r="AD5577" s="46" t="s">
        <v>22349</v>
      </c>
      <c r="AE5577" s="46" t="s">
        <v>21749</v>
      </c>
      <c r="AF5577" s="46" t="s">
        <v>21748</v>
      </c>
      <c r="AG5577" s="46" t="s">
        <v>1690</v>
      </c>
      <c r="AJ5577" s="46" t="s">
        <v>21475</v>
      </c>
      <c r="AK5577" s="46" t="s">
        <v>21750</v>
      </c>
      <c r="AL5577" s="46" t="s">
        <v>21766</v>
      </c>
      <c r="AR5577" s="95"/>
    </row>
    <row r="5578" spans="1:44" ht="15" customHeight="1">
      <c r="A5578" s="46">
        <v>6025</v>
      </c>
      <c r="B5578" s="46">
        <v>5578</v>
      </c>
      <c r="D5578" s="46" t="s">
        <v>21404</v>
      </c>
      <c r="E5578" s="46" t="s">
        <v>23333</v>
      </c>
      <c r="F5578" s="46" t="s">
        <v>21532</v>
      </c>
      <c r="G5578" s="46" t="s">
        <v>21550</v>
      </c>
      <c r="H5578" s="43">
        <v>42674</v>
      </c>
      <c r="I5578" s="46" t="s">
        <v>21620</v>
      </c>
      <c r="J5578" s="46" t="s">
        <v>44</v>
      </c>
      <c r="K5578" s="46" t="s">
        <v>21689</v>
      </c>
      <c r="L5578" s="46" t="s">
        <v>42</v>
      </c>
      <c r="O5578" s="46" t="s">
        <v>42</v>
      </c>
      <c r="P5578" s="43">
        <v>42706</v>
      </c>
      <c r="R5578" s="12">
        <v>35.5</v>
      </c>
      <c r="T5578" s="46" t="s">
        <v>21745</v>
      </c>
      <c r="U5578" s="46">
        <v>66</v>
      </c>
      <c r="V5578" s="46">
        <v>55</v>
      </c>
      <c r="W5578" s="46">
        <v>55</v>
      </c>
      <c r="AA5578" s="46" t="s">
        <v>21747</v>
      </c>
      <c r="AC5578" s="46" t="s">
        <v>21746</v>
      </c>
      <c r="AD5578" s="46" t="s">
        <v>22337</v>
      </c>
      <c r="AE5578" s="46" t="s">
        <v>21749</v>
      </c>
      <c r="AF5578" s="46" t="s">
        <v>21748</v>
      </c>
      <c r="AG5578" s="46" t="s">
        <v>1690</v>
      </c>
      <c r="AJ5578" s="46" t="s">
        <v>21476</v>
      </c>
      <c r="AK5578" s="46" t="s">
        <v>21750</v>
      </c>
      <c r="AL5578" s="46" t="s">
        <v>21767</v>
      </c>
      <c r="AR5578" s="95"/>
    </row>
    <row r="5579" spans="1:44" ht="15" customHeight="1">
      <c r="A5579" s="46">
        <v>6026</v>
      </c>
      <c r="B5579" s="46">
        <v>5579</v>
      </c>
      <c r="D5579" s="46" t="s">
        <v>21405</v>
      </c>
      <c r="E5579" s="46" t="s">
        <v>23334</v>
      </c>
      <c r="F5579" s="46" t="s">
        <v>21532</v>
      </c>
      <c r="G5579" s="46" t="s">
        <v>21551</v>
      </c>
      <c r="H5579" s="43">
        <v>42674</v>
      </c>
      <c r="I5579" s="46" t="s">
        <v>21621</v>
      </c>
      <c r="J5579" s="46" t="s">
        <v>44</v>
      </c>
      <c r="K5579" s="46" t="s">
        <v>21690</v>
      </c>
      <c r="L5579" s="46" t="s">
        <v>42</v>
      </c>
      <c r="O5579" s="46" t="s">
        <v>42</v>
      </c>
      <c r="P5579" s="43">
        <v>42706</v>
      </c>
      <c r="R5579" s="12">
        <v>37.4</v>
      </c>
      <c r="T5579" s="46" t="s">
        <v>21745</v>
      </c>
      <c r="U5579" s="46">
        <v>56</v>
      </c>
      <c r="V5579" s="46">
        <v>55</v>
      </c>
      <c r="W5579" s="46">
        <v>55</v>
      </c>
      <c r="AA5579" s="46" t="s">
        <v>21747</v>
      </c>
      <c r="AC5579" s="46" t="s">
        <v>21746</v>
      </c>
      <c r="AD5579" s="46" t="s">
        <v>22350</v>
      </c>
      <c r="AE5579" s="46" t="s">
        <v>21749</v>
      </c>
      <c r="AF5579" s="46" t="s">
        <v>21748</v>
      </c>
      <c r="AG5579" s="46" t="s">
        <v>1690</v>
      </c>
      <c r="AJ5579" s="46" t="s">
        <v>21477</v>
      </c>
      <c r="AK5579" s="46" t="s">
        <v>21750</v>
      </c>
      <c r="AL5579" s="46" t="s">
        <v>21768</v>
      </c>
      <c r="AR5579" s="95"/>
    </row>
    <row r="5580" spans="1:44" ht="15" customHeight="1">
      <c r="A5580" s="46">
        <v>6027</v>
      </c>
      <c r="B5580" s="46">
        <v>5580</v>
      </c>
      <c r="D5580" s="46" t="s">
        <v>21406</v>
      </c>
      <c r="E5580" s="46" t="s">
        <v>23335</v>
      </c>
      <c r="F5580" s="46" t="s">
        <v>21532</v>
      </c>
      <c r="G5580" s="46" t="s">
        <v>21552</v>
      </c>
      <c r="H5580" s="43">
        <v>42674</v>
      </c>
      <c r="I5580" s="46" t="s">
        <v>21622</v>
      </c>
      <c r="J5580" s="46" t="s">
        <v>44</v>
      </c>
      <c r="K5580" s="46" t="s">
        <v>21691</v>
      </c>
      <c r="L5580" s="46" t="s">
        <v>42</v>
      </c>
      <c r="O5580" s="46" t="s">
        <v>42</v>
      </c>
      <c r="P5580" s="43">
        <v>42706</v>
      </c>
      <c r="R5580" s="12">
        <v>57</v>
      </c>
      <c r="T5580" s="46" t="s">
        <v>21745</v>
      </c>
      <c r="U5580" s="46">
        <v>54</v>
      </c>
      <c r="V5580" s="46">
        <v>55</v>
      </c>
      <c r="W5580" s="46">
        <v>55</v>
      </c>
      <c r="AA5580" s="46" t="s">
        <v>21747</v>
      </c>
      <c r="AC5580" s="46" t="s">
        <v>21746</v>
      </c>
      <c r="AD5580" s="46" t="s">
        <v>22351</v>
      </c>
      <c r="AE5580" s="46" t="s">
        <v>21749</v>
      </c>
      <c r="AF5580" s="46" t="s">
        <v>21748</v>
      </c>
      <c r="AG5580" s="46" t="s">
        <v>1690</v>
      </c>
      <c r="AJ5580" s="46" t="s">
        <v>21478</v>
      </c>
      <c r="AK5580" s="46" t="s">
        <v>21750</v>
      </c>
      <c r="AL5580" s="46" t="s">
        <v>21769</v>
      </c>
      <c r="AR5580" s="95"/>
    </row>
    <row r="5581" spans="1:44" ht="15" customHeight="1">
      <c r="A5581" s="46">
        <v>6028</v>
      </c>
      <c r="B5581" s="46">
        <v>5581</v>
      </c>
      <c r="D5581" s="46" t="s">
        <v>21407</v>
      </c>
      <c r="E5581" s="46" t="s">
        <v>23336</v>
      </c>
      <c r="F5581" s="46" t="s">
        <v>21532</v>
      </c>
      <c r="G5581" s="46" t="s">
        <v>21553</v>
      </c>
      <c r="H5581" s="43">
        <v>42674</v>
      </c>
      <c r="I5581" s="46" t="s">
        <v>21623</v>
      </c>
      <c r="J5581" s="46" t="s">
        <v>44</v>
      </c>
      <c r="K5581" s="46" t="s">
        <v>21692</v>
      </c>
      <c r="L5581" s="46" t="s">
        <v>42</v>
      </c>
      <c r="O5581" s="46" t="s">
        <v>42</v>
      </c>
      <c r="P5581" s="43">
        <v>42706</v>
      </c>
      <c r="R5581" s="12">
        <v>13.4</v>
      </c>
      <c r="T5581" s="46" t="s">
        <v>21745</v>
      </c>
      <c r="U5581" s="46">
        <v>58</v>
      </c>
      <c r="V5581" s="46">
        <v>55</v>
      </c>
      <c r="W5581" s="46">
        <v>55</v>
      </c>
      <c r="AA5581" s="46" t="s">
        <v>21747</v>
      </c>
      <c r="AC5581" s="46" t="s">
        <v>21746</v>
      </c>
      <c r="AD5581" s="46" t="s">
        <v>22352</v>
      </c>
      <c r="AE5581" s="46" t="s">
        <v>21749</v>
      </c>
      <c r="AF5581" s="46" t="s">
        <v>21748</v>
      </c>
      <c r="AG5581" s="46" t="s">
        <v>1690</v>
      </c>
      <c r="AJ5581" s="46" t="s">
        <v>21479</v>
      </c>
      <c r="AK5581" s="46" t="s">
        <v>21750</v>
      </c>
      <c r="AL5581" s="46" t="s">
        <v>21770</v>
      </c>
      <c r="AR5581" s="95"/>
    </row>
    <row r="5582" spans="1:44" ht="15" customHeight="1">
      <c r="A5582" s="46">
        <v>6029</v>
      </c>
      <c r="B5582" s="46">
        <v>5582</v>
      </c>
      <c r="D5582" s="46" t="s">
        <v>21408</v>
      </c>
      <c r="E5582" s="46" t="s">
        <v>23337</v>
      </c>
      <c r="F5582" s="46" t="s">
        <v>21532</v>
      </c>
      <c r="G5582" s="46" t="s">
        <v>21554</v>
      </c>
      <c r="H5582" s="43">
        <v>42674</v>
      </c>
      <c r="I5582" s="46" t="s">
        <v>21624</v>
      </c>
      <c r="J5582" s="46" t="s">
        <v>44</v>
      </c>
      <c r="K5582" s="46" t="s">
        <v>21693</v>
      </c>
      <c r="L5582" s="46" t="s">
        <v>42</v>
      </c>
      <c r="O5582" s="46" t="s">
        <v>42</v>
      </c>
      <c r="P5582" s="43">
        <v>42706</v>
      </c>
      <c r="R5582" s="12">
        <v>41.6</v>
      </c>
      <c r="T5582" s="46" t="s">
        <v>21745</v>
      </c>
      <c r="U5582" s="46">
        <v>43</v>
      </c>
      <c r="V5582" s="46">
        <v>55</v>
      </c>
      <c r="W5582" s="46">
        <v>55</v>
      </c>
      <c r="AA5582" s="46" t="s">
        <v>21747</v>
      </c>
      <c r="AC5582" s="46" t="s">
        <v>21746</v>
      </c>
      <c r="AD5582" s="46" t="s">
        <v>22353</v>
      </c>
      <c r="AE5582" s="46" t="s">
        <v>21749</v>
      </c>
      <c r="AF5582" s="46" t="s">
        <v>21748</v>
      </c>
      <c r="AG5582" s="46" t="s">
        <v>1690</v>
      </c>
      <c r="AJ5582" s="46" t="s">
        <v>21480</v>
      </c>
      <c r="AK5582" s="46" t="s">
        <v>21750</v>
      </c>
      <c r="AL5582" s="46" t="s">
        <v>21771</v>
      </c>
      <c r="AR5582" s="95"/>
    </row>
    <row r="5583" spans="1:44" ht="15" customHeight="1">
      <c r="A5583" s="46">
        <v>6030</v>
      </c>
      <c r="B5583" s="46">
        <v>5583</v>
      </c>
      <c r="D5583" s="46" t="s">
        <v>21409</v>
      </c>
      <c r="E5583" s="46" t="s">
        <v>23338</v>
      </c>
      <c r="F5583" s="46" t="s">
        <v>21533</v>
      </c>
      <c r="G5583" s="46" t="s">
        <v>21555</v>
      </c>
      <c r="H5583" s="43">
        <v>42678</v>
      </c>
      <c r="I5583" s="46" t="s">
        <v>21625</v>
      </c>
      <c r="J5583" s="46" t="s">
        <v>44</v>
      </c>
      <c r="K5583" s="46" t="s">
        <v>21694</v>
      </c>
      <c r="L5583" s="46" t="s">
        <v>42</v>
      </c>
      <c r="O5583" s="46" t="s">
        <v>42</v>
      </c>
      <c r="P5583" s="43">
        <v>42706</v>
      </c>
      <c r="R5583" s="12">
        <v>34.4</v>
      </c>
      <c r="T5583" s="46" t="s">
        <v>21745</v>
      </c>
      <c r="U5583" s="46">
        <v>66</v>
      </c>
      <c r="V5583" s="46">
        <v>55</v>
      </c>
      <c r="W5583" s="46">
        <v>55</v>
      </c>
      <c r="AA5583" s="46" t="s">
        <v>21747</v>
      </c>
      <c r="AC5583" s="46" t="s">
        <v>21746</v>
      </c>
      <c r="AD5583" s="46" t="s">
        <v>22354</v>
      </c>
      <c r="AE5583" s="46" t="s">
        <v>21749</v>
      </c>
      <c r="AF5583" s="46" t="s">
        <v>21748</v>
      </c>
      <c r="AG5583" s="46" t="s">
        <v>1690</v>
      </c>
      <c r="AJ5583" s="46" t="s">
        <v>21481</v>
      </c>
      <c r="AK5583" s="46" t="s">
        <v>21750</v>
      </c>
      <c r="AL5583" s="46" t="s">
        <v>21772</v>
      </c>
      <c r="AR5583" s="95"/>
    </row>
    <row r="5584" spans="1:44" ht="15" customHeight="1">
      <c r="A5584" s="46">
        <v>6031</v>
      </c>
      <c r="B5584" s="46">
        <v>5584</v>
      </c>
      <c r="D5584" s="46" t="s">
        <v>21410</v>
      </c>
      <c r="E5584" s="46" t="s">
        <v>23339</v>
      </c>
      <c r="F5584" s="46" t="s">
        <v>21533</v>
      </c>
      <c r="G5584" s="46" t="s">
        <v>21556</v>
      </c>
      <c r="H5584" s="43">
        <v>42678</v>
      </c>
      <c r="I5584" s="46" t="s">
        <v>21626</v>
      </c>
      <c r="J5584" s="46" t="s">
        <v>44</v>
      </c>
      <c r="K5584" s="46" t="s">
        <v>21695</v>
      </c>
      <c r="L5584" s="46" t="s">
        <v>42</v>
      </c>
      <c r="O5584" s="46" t="s">
        <v>42</v>
      </c>
      <c r="P5584" s="43">
        <v>42706</v>
      </c>
      <c r="R5584" s="12">
        <v>39.9</v>
      </c>
      <c r="T5584" s="46" t="s">
        <v>21745</v>
      </c>
      <c r="U5584" s="46">
        <v>65</v>
      </c>
      <c r="V5584" s="46">
        <v>55</v>
      </c>
      <c r="W5584" s="46">
        <v>55</v>
      </c>
      <c r="AA5584" s="46" t="s">
        <v>21747</v>
      </c>
      <c r="AC5584" s="46" t="s">
        <v>21746</v>
      </c>
      <c r="AD5584" s="46" t="s">
        <v>22355</v>
      </c>
      <c r="AE5584" s="46" t="s">
        <v>21749</v>
      </c>
      <c r="AF5584" s="46" t="s">
        <v>21748</v>
      </c>
      <c r="AG5584" s="46" t="s">
        <v>1690</v>
      </c>
      <c r="AJ5584" s="46" t="s">
        <v>21482</v>
      </c>
      <c r="AK5584" s="46" t="s">
        <v>21750</v>
      </c>
      <c r="AL5584" s="46" t="s">
        <v>21773</v>
      </c>
      <c r="AR5584" s="95"/>
    </row>
    <row r="5585" spans="1:44" ht="15" customHeight="1">
      <c r="A5585" s="46">
        <v>6032</v>
      </c>
      <c r="B5585" s="46">
        <v>5585</v>
      </c>
      <c r="D5585" s="46" t="s">
        <v>21411</v>
      </c>
      <c r="E5585" s="46" t="s">
        <v>23340</v>
      </c>
      <c r="F5585" s="46" t="s">
        <v>21533</v>
      </c>
      <c r="G5585" s="46" t="s">
        <v>21557</v>
      </c>
      <c r="H5585" s="43">
        <v>42678</v>
      </c>
      <c r="I5585" s="46" t="s">
        <v>21627</v>
      </c>
      <c r="J5585" s="46" t="s">
        <v>44</v>
      </c>
      <c r="K5585" s="46" t="s">
        <v>21696</v>
      </c>
      <c r="L5585" s="46" t="s">
        <v>42</v>
      </c>
      <c r="O5585" s="46" t="s">
        <v>42</v>
      </c>
      <c r="P5585" s="43">
        <v>42706</v>
      </c>
      <c r="R5585" s="12">
        <v>60</v>
      </c>
      <c r="T5585" s="46" t="s">
        <v>21745</v>
      </c>
      <c r="U5585" s="46">
        <v>81</v>
      </c>
      <c r="V5585" s="46">
        <v>55</v>
      </c>
      <c r="W5585" s="46">
        <v>55</v>
      </c>
      <c r="AA5585" s="46" t="s">
        <v>21747</v>
      </c>
      <c r="AC5585" s="46" t="s">
        <v>21746</v>
      </c>
      <c r="AD5585" s="46" t="s">
        <v>22356</v>
      </c>
      <c r="AE5585" s="46" t="s">
        <v>21749</v>
      </c>
      <c r="AF5585" s="46" t="s">
        <v>21748</v>
      </c>
      <c r="AG5585" s="46" t="s">
        <v>1690</v>
      </c>
      <c r="AJ5585" s="46" t="s">
        <v>21483</v>
      </c>
      <c r="AK5585" s="46" t="s">
        <v>21750</v>
      </c>
      <c r="AL5585" s="46" t="s">
        <v>21774</v>
      </c>
      <c r="AR5585" s="95"/>
    </row>
    <row r="5586" spans="1:44" ht="15" customHeight="1">
      <c r="A5586" s="46">
        <v>6033</v>
      </c>
      <c r="B5586" s="46">
        <v>5586</v>
      </c>
      <c r="D5586" s="46" t="s">
        <v>21412</v>
      </c>
      <c r="E5586" s="46" t="s">
        <v>23341</v>
      </c>
      <c r="F5586" s="46" t="s">
        <v>21533</v>
      </c>
      <c r="G5586" s="46" t="s">
        <v>21558</v>
      </c>
      <c r="H5586" s="43">
        <v>42678</v>
      </c>
      <c r="I5586" s="46" t="s">
        <v>21628</v>
      </c>
      <c r="J5586" s="46" t="s">
        <v>44</v>
      </c>
      <c r="K5586" s="46" t="s">
        <v>21697</v>
      </c>
      <c r="L5586" s="46" t="s">
        <v>42</v>
      </c>
      <c r="O5586" s="46" t="s">
        <v>42</v>
      </c>
      <c r="P5586" s="43">
        <v>42709</v>
      </c>
      <c r="T5586" s="46" t="s">
        <v>21745</v>
      </c>
      <c r="U5586" s="46">
        <v>53</v>
      </c>
      <c r="V5586" s="46">
        <v>55</v>
      </c>
      <c r="W5586" s="46">
        <v>55</v>
      </c>
      <c r="AA5586" s="46" t="s">
        <v>21747</v>
      </c>
      <c r="AC5586" s="46" t="s">
        <v>21746</v>
      </c>
      <c r="AD5586" s="46" t="s">
        <v>22356</v>
      </c>
      <c r="AE5586" s="46" t="s">
        <v>21749</v>
      </c>
      <c r="AF5586" s="46" t="s">
        <v>21748</v>
      </c>
      <c r="AG5586" s="46" t="s">
        <v>1690</v>
      </c>
      <c r="AJ5586" s="46" t="s">
        <v>21484</v>
      </c>
      <c r="AK5586" s="46" t="s">
        <v>21750</v>
      </c>
      <c r="AL5586" s="46" t="s">
        <v>21775</v>
      </c>
      <c r="AR5586" s="95"/>
    </row>
    <row r="5587" spans="1:44" ht="15" customHeight="1">
      <c r="A5587" s="46">
        <v>6034</v>
      </c>
      <c r="B5587" s="46">
        <v>5587</v>
      </c>
      <c r="D5587" s="46" t="s">
        <v>21413</v>
      </c>
      <c r="E5587" s="46" t="s">
        <v>23342</v>
      </c>
      <c r="F5587" s="46" t="s">
        <v>21533</v>
      </c>
      <c r="G5587" s="46" t="s">
        <v>21559</v>
      </c>
      <c r="H5587" s="43">
        <v>42678</v>
      </c>
      <c r="I5587" s="46" t="s">
        <v>21629</v>
      </c>
      <c r="J5587" s="46" t="s">
        <v>44</v>
      </c>
      <c r="K5587" s="46" t="s">
        <v>21698</v>
      </c>
      <c r="L5587" s="46" t="s">
        <v>42</v>
      </c>
      <c r="O5587" s="46" t="s">
        <v>42</v>
      </c>
      <c r="P5587" s="43">
        <v>42709</v>
      </c>
      <c r="T5587" s="46" t="s">
        <v>21745</v>
      </c>
      <c r="U5587" s="46">
        <v>70</v>
      </c>
      <c r="V5587" s="46">
        <v>55</v>
      </c>
      <c r="W5587" s="46">
        <v>55</v>
      </c>
      <c r="AA5587" s="46" t="s">
        <v>21747</v>
      </c>
      <c r="AC5587" s="46" t="s">
        <v>21746</v>
      </c>
      <c r="AD5587" s="46" t="s">
        <v>22357</v>
      </c>
      <c r="AE5587" s="46" t="s">
        <v>21749</v>
      </c>
      <c r="AF5587" s="46" t="s">
        <v>21748</v>
      </c>
      <c r="AG5587" s="46" t="s">
        <v>1690</v>
      </c>
      <c r="AJ5587" s="46" t="s">
        <v>21485</v>
      </c>
      <c r="AK5587" s="46" t="s">
        <v>21750</v>
      </c>
      <c r="AL5587" s="46" t="s">
        <v>21776</v>
      </c>
      <c r="AR5587" s="95"/>
    </row>
    <row r="5588" spans="1:44" ht="15" customHeight="1">
      <c r="A5588" s="46">
        <v>6035</v>
      </c>
      <c r="B5588" s="46">
        <v>5588</v>
      </c>
      <c r="D5588" s="46" t="s">
        <v>21414</v>
      </c>
      <c r="E5588" s="46" t="s">
        <v>23343</v>
      </c>
      <c r="F5588" s="46" t="s">
        <v>21533</v>
      </c>
      <c r="G5588" s="46" t="s">
        <v>21560</v>
      </c>
      <c r="H5588" s="43">
        <v>42678</v>
      </c>
      <c r="I5588" s="46" t="s">
        <v>21630</v>
      </c>
      <c r="J5588" s="46" t="s">
        <v>44</v>
      </c>
      <c r="K5588" s="46" t="s">
        <v>21699</v>
      </c>
      <c r="L5588" s="46" t="s">
        <v>42</v>
      </c>
      <c r="O5588" s="46" t="s">
        <v>42</v>
      </c>
      <c r="P5588" s="43">
        <v>42709</v>
      </c>
      <c r="T5588" s="46" t="s">
        <v>21745</v>
      </c>
      <c r="U5588" s="46">
        <v>54</v>
      </c>
      <c r="V5588" s="46">
        <v>55</v>
      </c>
      <c r="W5588" s="46">
        <v>55</v>
      </c>
      <c r="AA5588" s="46" t="s">
        <v>21747</v>
      </c>
      <c r="AC5588" s="46" t="s">
        <v>21746</v>
      </c>
      <c r="AD5588" s="46" t="s">
        <v>22358</v>
      </c>
      <c r="AE5588" s="46" t="s">
        <v>21749</v>
      </c>
      <c r="AF5588" s="46" t="s">
        <v>21748</v>
      </c>
      <c r="AG5588" s="46" t="s">
        <v>1690</v>
      </c>
      <c r="AJ5588" s="46" t="s">
        <v>21486</v>
      </c>
      <c r="AK5588" s="46" t="s">
        <v>21750</v>
      </c>
      <c r="AL5588" s="46" t="s">
        <v>21777</v>
      </c>
      <c r="AR5588" s="95"/>
    </row>
    <row r="5589" spans="1:44" ht="15" customHeight="1">
      <c r="A5589" s="46">
        <v>6036</v>
      </c>
      <c r="B5589" s="46">
        <v>5589</v>
      </c>
      <c r="D5589" s="46" t="s">
        <v>21415</v>
      </c>
      <c r="E5589" s="46" t="s">
        <v>23344</v>
      </c>
      <c r="F5589" s="46" t="s">
        <v>21533</v>
      </c>
      <c r="G5589" s="46" t="s">
        <v>21561</v>
      </c>
      <c r="H5589" s="43">
        <v>42678</v>
      </c>
      <c r="I5589" s="46" t="s">
        <v>21631</v>
      </c>
      <c r="J5589" s="46" t="s">
        <v>44</v>
      </c>
      <c r="K5589" s="46" t="s">
        <v>21700</v>
      </c>
      <c r="L5589" s="46" t="s">
        <v>42</v>
      </c>
      <c r="O5589" s="46" t="s">
        <v>42</v>
      </c>
      <c r="P5589" s="43">
        <v>42709</v>
      </c>
      <c r="T5589" s="46" t="s">
        <v>21745</v>
      </c>
      <c r="U5589" s="46">
        <v>61</v>
      </c>
      <c r="V5589" s="46">
        <v>55</v>
      </c>
      <c r="W5589" s="46">
        <v>55</v>
      </c>
      <c r="AA5589" s="46" t="s">
        <v>21747</v>
      </c>
      <c r="AC5589" s="46" t="s">
        <v>21746</v>
      </c>
      <c r="AD5589" s="46" t="s">
        <v>22359</v>
      </c>
      <c r="AE5589" s="46" t="s">
        <v>21749</v>
      </c>
      <c r="AF5589" s="46" t="s">
        <v>21748</v>
      </c>
      <c r="AG5589" s="46" t="s">
        <v>1690</v>
      </c>
      <c r="AJ5589" s="46" t="s">
        <v>21487</v>
      </c>
      <c r="AK5589" s="46" t="s">
        <v>21750</v>
      </c>
      <c r="AL5589" s="46" t="s">
        <v>21778</v>
      </c>
      <c r="AR5589" s="95"/>
    </row>
    <row r="5590" spans="1:44" ht="15" customHeight="1">
      <c r="A5590" s="46">
        <v>6037</v>
      </c>
      <c r="B5590" s="46">
        <v>5590</v>
      </c>
      <c r="D5590" s="46" t="s">
        <v>21416</v>
      </c>
      <c r="E5590" s="46" t="s">
        <v>23345</v>
      </c>
      <c r="F5590" s="46" t="s">
        <v>21533</v>
      </c>
      <c r="G5590" s="46" t="s">
        <v>21562</v>
      </c>
      <c r="H5590" s="43">
        <v>42678</v>
      </c>
      <c r="I5590" s="46" t="s">
        <v>21632</v>
      </c>
      <c r="J5590" s="46" t="s">
        <v>44</v>
      </c>
      <c r="K5590" s="46" t="s">
        <v>21701</v>
      </c>
      <c r="L5590" s="46" t="s">
        <v>42</v>
      </c>
      <c r="O5590" s="46" t="s">
        <v>42</v>
      </c>
      <c r="P5590" s="43">
        <v>42709</v>
      </c>
      <c r="T5590" s="46" t="s">
        <v>21745</v>
      </c>
      <c r="U5590" s="46">
        <v>65</v>
      </c>
      <c r="V5590" s="46">
        <v>55</v>
      </c>
      <c r="W5590" s="46">
        <v>55</v>
      </c>
      <c r="AA5590" s="46" t="s">
        <v>21747</v>
      </c>
      <c r="AC5590" s="46" t="s">
        <v>21746</v>
      </c>
      <c r="AD5590" s="46" t="s">
        <v>22360</v>
      </c>
      <c r="AE5590" s="46" t="s">
        <v>21749</v>
      </c>
      <c r="AF5590" s="46" t="s">
        <v>21748</v>
      </c>
      <c r="AG5590" s="46" t="s">
        <v>1690</v>
      </c>
      <c r="AJ5590" s="46" t="s">
        <v>21488</v>
      </c>
      <c r="AK5590" s="46" t="s">
        <v>21750</v>
      </c>
      <c r="AL5590" s="46" t="s">
        <v>21779</v>
      </c>
      <c r="AR5590" s="95"/>
    </row>
    <row r="5591" spans="1:44" ht="15" customHeight="1">
      <c r="A5591" s="46">
        <v>6038</v>
      </c>
      <c r="B5591" s="46">
        <v>5591</v>
      </c>
      <c r="D5591" s="46" t="s">
        <v>21417</v>
      </c>
      <c r="E5591" s="46" t="s">
        <v>23346</v>
      </c>
      <c r="F5591" s="46" t="s">
        <v>21533</v>
      </c>
      <c r="G5591" s="46" t="s">
        <v>21563</v>
      </c>
      <c r="H5591" s="43">
        <v>42678</v>
      </c>
      <c r="I5591" s="46" t="s">
        <v>21633</v>
      </c>
      <c r="J5591" s="46" t="s">
        <v>44</v>
      </c>
      <c r="K5591" s="46" t="s">
        <v>21702</v>
      </c>
      <c r="L5591" s="46" t="s">
        <v>42</v>
      </c>
      <c r="O5591" s="46" t="s">
        <v>42</v>
      </c>
      <c r="P5591" s="43">
        <v>42709</v>
      </c>
      <c r="T5591" s="46" t="s">
        <v>21745</v>
      </c>
      <c r="U5591" s="46">
        <v>54</v>
      </c>
      <c r="V5591" s="46">
        <v>55</v>
      </c>
      <c r="W5591" s="46">
        <v>55</v>
      </c>
      <c r="AA5591" s="46" t="s">
        <v>21747</v>
      </c>
      <c r="AC5591" s="46" t="s">
        <v>21746</v>
      </c>
      <c r="AD5591" s="46" t="s">
        <v>22361</v>
      </c>
      <c r="AE5591" s="46" t="s">
        <v>21749</v>
      </c>
      <c r="AF5591" s="46" t="s">
        <v>21748</v>
      </c>
      <c r="AG5591" s="46" t="s">
        <v>1690</v>
      </c>
      <c r="AJ5591" s="46" t="s">
        <v>21489</v>
      </c>
      <c r="AK5591" s="46" t="s">
        <v>21750</v>
      </c>
      <c r="AL5591" s="46" t="s">
        <v>21780</v>
      </c>
      <c r="AR5591" s="95"/>
    </row>
    <row r="5592" spans="1:44" ht="15" customHeight="1">
      <c r="A5592" s="46">
        <v>6039</v>
      </c>
      <c r="B5592" s="46">
        <v>5592</v>
      </c>
      <c r="D5592" s="46" t="s">
        <v>21418</v>
      </c>
      <c r="E5592" s="46" t="s">
        <v>23347</v>
      </c>
      <c r="F5592" s="46" t="s">
        <v>21533</v>
      </c>
      <c r="G5592" s="46" t="s">
        <v>21564</v>
      </c>
      <c r="H5592" s="43">
        <v>42678</v>
      </c>
      <c r="I5592" s="46" t="s">
        <v>21634</v>
      </c>
      <c r="J5592" s="46" t="s">
        <v>44</v>
      </c>
      <c r="K5592" s="46" t="s">
        <v>21703</v>
      </c>
      <c r="L5592" s="46" t="s">
        <v>42</v>
      </c>
      <c r="O5592" s="46" t="s">
        <v>42</v>
      </c>
      <c r="P5592" s="43">
        <v>42709</v>
      </c>
      <c r="T5592" s="46" t="s">
        <v>21745</v>
      </c>
      <c r="U5592" s="46">
        <v>69</v>
      </c>
      <c r="V5592" s="46">
        <v>55</v>
      </c>
      <c r="W5592" s="46">
        <v>55</v>
      </c>
      <c r="AA5592" s="46" t="s">
        <v>21747</v>
      </c>
      <c r="AC5592" s="46" t="s">
        <v>21746</v>
      </c>
      <c r="AD5592" s="46" t="s">
        <v>22342</v>
      </c>
      <c r="AE5592" s="46" t="s">
        <v>21749</v>
      </c>
      <c r="AF5592" s="46" t="s">
        <v>21748</v>
      </c>
      <c r="AG5592" s="46" t="s">
        <v>1690</v>
      </c>
      <c r="AJ5592" s="46" t="s">
        <v>21490</v>
      </c>
      <c r="AK5592" s="46" t="s">
        <v>21750</v>
      </c>
      <c r="AL5592" s="46" t="s">
        <v>21781</v>
      </c>
      <c r="AR5592" s="95"/>
    </row>
    <row r="5593" spans="1:44" ht="15" customHeight="1">
      <c r="A5593" s="46">
        <v>6040</v>
      </c>
      <c r="B5593" s="46">
        <v>5593</v>
      </c>
      <c r="D5593" s="46" t="s">
        <v>21419</v>
      </c>
      <c r="E5593" s="46" t="s">
        <v>23348</v>
      </c>
      <c r="F5593" s="46" t="s">
        <v>21533</v>
      </c>
      <c r="G5593" s="46" t="s">
        <v>21565</v>
      </c>
      <c r="H5593" s="43">
        <v>42681</v>
      </c>
      <c r="I5593" s="46" t="s">
        <v>3425</v>
      </c>
      <c r="J5593" s="46" t="s">
        <v>44</v>
      </c>
      <c r="K5593" s="46" t="s">
        <v>21704</v>
      </c>
      <c r="L5593" s="46" t="s">
        <v>42</v>
      </c>
      <c r="O5593" s="46" t="s">
        <v>42</v>
      </c>
      <c r="P5593" s="43">
        <v>42709</v>
      </c>
      <c r="T5593" s="46" t="s">
        <v>21745</v>
      </c>
      <c r="U5593" s="46">
        <v>53</v>
      </c>
      <c r="V5593" s="46">
        <v>55</v>
      </c>
      <c r="W5593" s="46">
        <v>55</v>
      </c>
      <c r="AA5593" s="46" t="s">
        <v>21747</v>
      </c>
      <c r="AC5593" s="46" t="s">
        <v>21746</v>
      </c>
      <c r="AD5593" s="46" t="s">
        <v>10171</v>
      </c>
      <c r="AE5593" s="46" t="s">
        <v>21749</v>
      </c>
      <c r="AF5593" s="46" t="s">
        <v>21748</v>
      </c>
      <c r="AG5593" s="46" t="s">
        <v>1690</v>
      </c>
      <c r="AJ5593" s="46" t="s">
        <v>21491</v>
      </c>
      <c r="AK5593" s="46" t="s">
        <v>21750</v>
      </c>
      <c r="AL5593" s="46" t="s">
        <v>21782</v>
      </c>
      <c r="AR5593" s="95"/>
    </row>
    <row r="5594" spans="1:44" ht="15" customHeight="1">
      <c r="A5594" s="46">
        <v>6041</v>
      </c>
      <c r="B5594" s="46">
        <v>5594</v>
      </c>
      <c r="D5594" s="46" t="s">
        <v>21420</v>
      </c>
      <c r="E5594" s="46" t="s">
        <v>23349</v>
      </c>
      <c r="F5594" s="46" t="s">
        <v>21533</v>
      </c>
      <c r="G5594" s="46" t="s">
        <v>21566</v>
      </c>
      <c r="H5594" s="43">
        <v>42681</v>
      </c>
      <c r="I5594" s="46" t="s">
        <v>21635</v>
      </c>
      <c r="J5594" s="46" t="s">
        <v>44</v>
      </c>
      <c r="K5594" s="46" t="s">
        <v>21705</v>
      </c>
      <c r="L5594" s="46" t="s">
        <v>42</v>
      </c>
      <c r="O5594" s="46" t="s">
        <v>42</v>
      </c>
      <c r="P5594" s="43">
        <v>42709</v>
      </c>
      <c r="T5594" s="46" t="s">
        <v>21745</v>
      </c>
      <c r="U5594" s="46">
        <v>43</v>
      </c>
      <c r="V5594" s="46">
        <v>55</v>
      </c>
      <c r="W5594" s="46">
        <v>55</v>
      </c>
      <c r="AA5594" s="46" t="s">
        <v>21747</v>
      </c>
      <c r="AC5594" s="46" t="s">
        <v>21746</v>
      </c>
      <c r="AD5594" s="46" t="s">
        <v>22362</v>
      </c>
      <c r="AE5594" s="46" t="s">
        <v>21749</v>
      </c>
      <c r="AF5594" s="46" t="s">
        <v>21748</v>
      </c>
      <c r="AG5594" s="46" t="s">
        <v>1690</v>
      </c>
      <c r="AJ5594" s="46" t="s">
        <v>21492</v>
      </c>
      <c r="AK5594" s="46" t="s">
        <v>21750</v>
      </c>
      <c r="AL5594" s="46" t="s">
        <v>21783</v>
      </c>
      <c r="AR5594" s="95"/>
    </row>
    <row r="5595" spans="1:44" ht="15" customHeight="1">
      <c r="A5595" s="46">
        <v>6042</v>
      </c>
      <c r="B5595" s="46">
        <v>5595</v>
      </c>
      <c r="D5595" s="46" t="s">
        <v>21421</v>
      </c>
      <c r="E5595" s="46" t="s">
        <v>23350</v>
      </c>
      <c r="F5595" s="46" t="s">
        <v>21533</v>
      </c>
      <c r="G5595" s="46" t="s">
        <v>21567</v>
      </c>
      <c r="H5595" s="43">
        <v>42681</v>
      </c>
      <c r="I5595" s="46" t="s">
        <v>21636</v>
      </c>
      <c r="J5595" s="46" t="s">
        <v>44</v>
      </c>
      <c r="K5595" s="46" t="s">
        <v>21706</v>
      </c>
      <c r="L5595" s="46" t="s">
        <v>42</v>
      </c>
      <c r="O5595" s="46" t="s">
        <v>42</v>
      </c>
      <c r="P5595" s="43">
        <v>42709</v>
      </c>
      <c r="T5595" s="46" t="s">
        <v>21745</v>
      </c>
      <c r="U5595" s="46">
        <v>55</v>
      </c>
      <c r="V5595" s="46">
        <v>55</v>
      </c>
      <c r="W5595" s="46">
        <v>55</v>
      </c>
      <c r="AA5595" s="46" t="s">
        <v>21747</v>
      </c>
      <c r="AC5595" s="46" t="s">
        <v>21746</v>
      </c>
      <c r="AD5595" s="46" t="s">
        <v>22363</v>
      </c>
      <c r="AE5595" s="46" t="s">
        <v>21749</v>
      </c>
      <c r="AF5595" s="46" t="s">
        <v>21748</v>
      </c>
      <c r="AG5595" s="46" t="s">
        <v>1690</v>
      </c>
      <c r="AJ5595" s="46" t="s">
        <v>21493</v>
      </c>
      <c r="AK5595" s="46" t="s">
        <v>21750</v>
      </c>
      <c r="AL5595" s="46" t="s">
        <v>21784</v>
      </c>
      <c r="AR5595" s="95"/>
    </row>
    <row r="5596" spans="1:44" ht="15" customHeight="1">
      <c r="A5596" s="46">
        <v>6043</v>
      </c>
      <c r="B5596" s="46">
        <v>5596</v>
      </c>
      <c r="D5596" s="46" t="s">
        <v>21422</v>
      </c>
      <c r="E5596" s="46" t="s">
        <v>23351</v>
      </c>
      <c r="F5596" s="46" t="s">
        <v>21533</v>
      </c>
      <c r="G5596" s="46" t="s">
        <v>21568</v>
      </c>
      <c r="H5596" s="43">
        <v>42681</v>
      </c>
      <c r="I5596" s="46" t="s">
        <v>21637</v>
      </c>
      <c r="J5596" s="46" t="s">
        <v>44</v>
      </c>
      <c r="K5596" s="46" t="s">
        <v>21707</v>
      </c>
      <c r="L5596" s="46" t="s">
        <v>42</v>
      </c>
      <c r="O5596" s="46" t="s">
        <v>42</v>
      </c>
      <c r="P5596" s="43">
        <v>42709</v>
      </c>
      <c r="T5596" s="46" t="s">
        <v>21745</v>
      </c>
      <c r="U5596" s="46">
        <v>53</v>
      </c>
      <c r="V5596" s="46">
        <v>55</v>
      </c>
      <c r="W5596" s="46">
        <v>55</v>
      </c>
      <c r="AA5596" s="46" t="s">
        <v>21747</v>
      </c>
      <c r="AC5596" s="46" t="s">
        <v>21746</v>
      </c>
      <c r="AD5596" s="46" t="s">
        <v>22364</v>
      </c>
      <c r="AE5596" s="46" t="s">
        <v>21749</v>
      </c>
      <c r="AF5596" s="46" t="s">
        <v>21748</v>
      </c>
      <c r="AG5596" s="46" t="s">
        <v>1690</v>
      </c>
      <c r="AJ5596" s="46" t="s">
        <v>21494</v>
      </c>
      <c r="AK5596" s="46" t="s">
        <v>21750</v>
      </c>
      <c r="AL5596" s="46" t="s">
        <v>21785</v>
      </c>
      <c r="AR5596" s="95"/>
    </row>
    <row r="5597" spans="1:44" ht="15" customHeight="1">
      <c r="A5597" s="46">
        <v>6044</v>
      </c>
      <c r="B5597" s="46">
        <v>5597</v>
      </c>
      <c r="D5597" s="46" t="s">
        <v>21423</v>
      </c>
      <c r="E5597" s="46" t="s">
        <v>23352</v>
      </c>
      <c r="F5597" s="46" t="s">
        <v>21533</v>
      </c>
      <c r="G5597" s="46" t="s">
        <v>21569</v>
      </c>
      <c r="H5597" s="43">
        <v>42681</v>
      </c>
      <c r="I5597" s="46" t="s">
        <v>21638</v>
      </c>
      <c r="J5597" s="46" t="s">
        <v>44</v>
      </c>
      <c r="K5597" s="46" t="s">
        <v>21708</v>
      </c>
      <c r="L5597" s="46" t="s">
        <v>42</v>
      </c>
      <c r="O5597" s="46" t="s">
        <v>42</v>
      </c>
      <c r="P5597" s="43">
        <v>42709</v>
      </c>
      <c r="T5597" s="46" t="s">
        <v>21745</v>
      </c>
      <c r="U5597" s="46">
        <v>50</v>
      </c>
      <c r="V5597" s="46">
        <v>55</v>
      </c>
      <c r="W5597" s="46">
        <v>55</v>
      </c>
      <c r="AA5597" s="46" t="s">
        <v>21747</v>
      </c>
      <c r="AC5597" s="46" t="s">
        <v>21746</v>
      </c>
      <c r="AD5597" s="46" t="s">
        <v>22344</v>
      </c>
      <c r="AE5597" s="46" t="s">
        <v>21749</v>
      </c>
      <c r="AF5597" s="46" t="s">
        <v>21748</v>
      </c>
      <c r="AG5597" s="46" t="s">
        <v>1690</v>
      </c>
      <c r="AJ5597" s="46" t="s">
        <v>21495</v>
      </c>
      <c r="AK5597" s="46" t="s">
        <v>21750</v>
      </c>
      <c r="AL5597" s="46" t="s">
        <v>21786</v>
      </c>
      <c r="AR5597" s="95"/>
    </row>
    <row r="5598" spans="1:44" ht="15" customHeight="1">
      <c r="A5598" s="46">
        <v>6045</v>
      </c>
      <c r="B5598" s="46">
        <v>5598</v>
      </c>
      <c r="D5598" s="46" t="s">
        <v>21424</v>
      </c>
      <c r="E5598" s="46" t="s">
        <v>23353</v>
      </c>
      <c r="F5598" s="46" t="s">
        <v>21533</v>
      </c>
      <c r="G5598" s="46" t="s">
        <v>21570</v>
      </c>
      <c r="H5598" s="43">
        <v>42681</v>
      </c>
      <c r="I5598" s="46" t="s">
        <v>21639</v>
      </c>
      <c r="J5598" s="46" t="s">
        <v>44</v>
      </c>
      <c r="K5598" s="46" t="s">
        <v>21709</v>
      </c>
      <c r="L5598" s="46" t="s">
        <v>42</v>
      </c>
      <c r="O5598" s="46" t="s">
        <v>42</v>
      </c>
      <c r="P5598" s="43">
        <v>42711</v>
      </c>
      <c r="T5598" s="46" t="s">
        <v>21745</v>
      </c>
      <c r="U5598" s="46">
        <v>62</v>
      </c>
      <c r="V5598" s="46">
        <v>55</v>
      </c>
      <c r="W5598" s="46">
        <v>55</v>
      </c>
      <c r="AA5598" s="46" t="s">
        <v>21747</v>
      </c>
      <c r="AC5598" s="46" t="s">
        <v>21746</v>
      </c>
      <c r="AD5598" s="46" t="s">
        <v>22365</v>
      </c>
      <c r="AE5598" s="46" t="s">
        <v>21749</v>
      </c>
      <c r="AF5598" s="46" t="s">
        <v>21748</v>
      </c>
      <c r="AG5598" s="46" t="s">
        <v>1690</v>
      </c>
      <c r="AJ5598" s="46" t="s">
        <v>21496</v>
      </c>
      <c r="AK5598" s="46" t="s">
        <v>21750</v>
      </c>
      <c r="AL5598" s="46" t="s">
        <v>21787</v>
      </c>
      <c r="AR5598" s="95"/>
    </row>
    <row r="5599" spans="1:44" ht="15" customHeight="1">
      <c r="A5599" s="46">
        <v>6046</v>
      </c>
      <c r="B5599" s="46">
        <v>5599</v>
      </c>
      <c r="D5599" s="46" t="s">
        <v>21425</v>
      </c>
      <c r="E5599" s="46" t="s">
        <v>23354</v>
      </c>
      <c r="F5599" s="46" t="s">
        <v>21533</v>
      </c>
      <c r="G5599" s="46" t="s">
        <v>21571</v>
      </c>
      <c r="H5599" s="43">
        <v>42681</v>
      </c>
      <c r="I5599" s="46" t="s">
        <v>21640</v>
      </c>
      <c r="J5599" s="46" t="s">
        <v>44</v>
      </c>
      <c r="K5599" s="46" t="s">
        <v>21710</v>
      </c>
      <c r="L5599" s="46" t="s">
        <v>42</v>
      </c>
      <c r="O5599" s="46" t="s">
        <v>42</v>
      </c>
      <c r="P5599" s="43">
        <v>42711</v>
      </c>
      <c r="T5599" s="46" t="s">
        <v>21745</v>
      </c>
      <c r="U5599" s="46">
        <v>52</v>
      </c>
      <c r="V5599" s="46">
        <v>55</v>
      </c>
      <c r="W5599" s="46">
        <v>55</v>
      </c>
      <c r="AA5599" s="46" t="s">
        <v>21747</v>
      </c>
      <c r="AC5599" s="46" t="s">
        <v>21746</v>
      </c>
      <c r="AD5599" s="46" t="s">
        <v>22344</v>
      </c>
      <c r="AE5599" s="46" t="s">
        <v>21749</v>
      </c>
      <c r="AF5599" s="46" t="s">
        <v>21748</v>
      </c>
      <c r="AG5599" s="46" t="s">
        <v>1690</v>
      </c>
      <c r="AJ5599" s="46" t="s">
        <v>21497</v>
      </c>
      <c r="AK5599" s="46" t="s">
        <v>21750</v>
      </c>
      <c r="AL5599" s="46" t="s">
        <v>21788</v>
      </c>
      <c r="AR5599" s="95"/>
    </row>
    <row r="5600" spans="1:44" ht="15" customHeight="1">
      <c r="A5600" s="46">
        <v>6047</v>
      </c>
      <c r="B5600" s="46">
        <v>5600</v>
      </c>
      <c r="D5600" s="46" t="s">
        <v>21426</v>
      </c>
      <c r="E5600" s="46" t="s">
        <v>23355</v>
      </c>
      <c r="F5600" s="46" t="s">
        <v>21533</v>
      </c>
      <c r="G5600" s="46" t="s">
        <v>21572</v>
      </c>
      <c r="H5600" s="43">
        <v>42681</v>
      </c>
      <c r="I5600" s="46" t="s">
        <v>21641</v>
      </c>
      <c r="J5600" s="46" t="s">
        <v>44</v>
      </c>
      <c r="K5600" s="46" t="s">
        <v>21711</v>
      </c>
      <c r="L5600" s="46" t="s">
        <v>42</v>
      </c>
      <c r="O5600" s="46" t="s">
        <v>42</v>
      </c>
      <c r="P5600" s="43">
        <v>42711</v>
      </c>
      <c r="T5600" s="46" t="s">
        <v>21745</v>
      </c>
      <c r="U5600" s="46">
        <v>61</v>
      </c>
      <c r="V5600" s="46">
        <v>55</v>
      </c>
      <c r="W5600" s="46">
        <v>55</v>
      </c>
      <c r="AA5600" s="46" t="s">
        <v>21747</v>
      </c>
      <c r="AC5600" s="46" t="s">
        <v>21746</v>
      </c>
      <c r="AD5600" s="46" t="s">
        <v>22366</v>
      </c>
      <c r="AE5600" s="46" t="s">
        <v>21749</v>
      </c>
      <c r="AF5600" s="46" t="s">
        <v>21748</v>
      </c>
      <c r="AG5600" s="46" t="s">
        <v>1690</v>
      </c>
      <c r="AJ5600" s="46" t="s">
        <v>21498</v>
      </c>
      <c r="AK5600" s="46" t="s">
        <v>21750</v>
      </c>
      <c r="AL5600" s="46" t="s">
        <v>21789</v>
      </c>
      <c r="AR5600" s="95"/>
    </row>
    <row r="5601" spans="1:44" ht="15" customHeight="1">
      <c r="A5601" s="46">
        <v>6048</v>
      </c>
      <c r="B5601" s="46">
        <v>5601</v>
      </c>
      <c r="D5601" s="46" t="s">
        <v>21427</v>
      </c>
      <c r="E5601" s="46" t="s">
        <v>23356</v>
      </c>
      <c r="F5601" s="46" t="s">
        <v>21533</v>
      </c>
      <c r="G5601" s="46" t="s">
        <v>21573</v>
      </c>
      <c r="H5601" s="43">
        <v>42681</v>
      </c>
      <c r="I5601" s="46" t="s">
        <v>21642</v>
      </c>
      <c r="J5601" s="46" t="s">
        <v>44</v>
      </c>
      <c r="K5601" s="46" t="s">
        <v>21712</v>
      </c>
      <c r="L5601" s="46" t="s">
        <v>42</v>
      </c>
      <c r="O5601" s="46" t="s">
        <v>42</v>
      </c>
      <c r="P5601" s="43">
        <v>42711</v>
      </c>
      <c r="T5601" s="46" t="s">
        <v>21745</v>
      </c>
      <c r="U5601" s="46">
        <v>50</v>
      </c>
      <c r="V5601" s="46">
        <v>55</v>
      </c>
      <c r="W5601" s="46">
        <v>55</v>
      </c>
      <c r="AA5601" s="46" t="s">
        <v>21747</v>
      </c>
      <c r="AC5601" s="46" t="s">
        <v>21746</v>
      </c>
      <c r="AD5601" s="46" t="s">
        <v>22367</v>
      </c>
      <c r="AE5601" s="46" t="s">
        <v>21749</v>
      </c>
      <c r="AF5601" s="46" t="s">
        <v>21748</v>
      </c>
      <c r="AG5601" s="46" t="s">
        <v>1690</v>
      </c>
      <c r="AJ5601" s="46" t="s">
        <v>21499</v>
      </c>
      <c r="AK5601" s="46" t="s">
        <v>21750</v>
      </c>
      <c r="AL5601" s="46" t="s">
        <v>21790</v>
      </c>
      <c r="AR5601" s="95"/>
    </row>
    <row r="5602" spans="1:44" ht="15" customHeight="1">
      <c r="A5602" s="46">
        <v>6049</v>
      </c>
      <c r="B5602" s="46">
        <v>5602</v>
      </c>
      <c r="D5602" s="46" t="s">
        <v>21428</v>
      </c>
      <c r="E5602" s="46" t="s">
        <v>23357</v>
      </c>
      <c r="F5602" s="46" t="s">
        <v>21533</v>
      </c>
      <c r="G5602" s="46" t="s">
        <v>21574</v>
      </c>
      <c r="H5602" s="43">
        <v>42681</v>
      </c>
      <c r="I5602" s="46" t="s">
        <v>2412</v>
      </c>
      <c r="J5602" s="46" t="s">
        <v>44</v>
      </c>
      <c r="K5602" s="46" t="s">
        <v>21713</v>
      </c>
      <c r="L5602" s="46" t="s">
        <v>42</v>
      </c>
      <c r="O5602" s="46" t="s">
        <v>42</v>
      </c>
      <c r="P5602" s="43">
        <v>42711</v>
      </c>
      <c r="T5602" s="46" t="s">
        <v>21745</v>
      </c>
      <c r="U5602" s="46">
        <v>49</v>
      </c>
      <c r="V5602" s="46">
        <v>55</v>
      </c>
      <c r="W5602" s="46">
        <v>55</v>
      </c>
      <c r="AA5602" s="46" t="s">
        <v>21747</v>
      </c>
      <c r="AC5602" s="46" t="s">
        <v>21746</v>
      </c>
      <c r="AD5602" s="46" t="s">
        <v>10171</v>
      </c>
      <c r="AE5602" s="46" t="s">
        <v>21749</v>
      </c>
      <c r="AF5602" s="46" t="s">
        <v>21748</v>
      </c>
      <c r="AG5602" s="46" t="s">
        <v>1690</v>
      </c>
      <c r="AJ5602" s="46" t="s">
        <v>21500</v>
      </c>
      <c r="AK5602" s="46" t="s">
        <v>21750</v>
      </c>
      <c r="AL5602" s="46" t="s">
        <v>21791</v>
      </c>
      <c r="AR5602" s="95"/>
    </row>
    <row r="5603" spans="1:44" ht="15" customHeight="1">
      <c r="A5603" s="46">
        <v>6050</v>
      </c>
      <c r="B5603" s="46">
        <v>5603</v>
      </c>
      <c r="D5603" s="46" t="s">
        <v>21429</v>
      </c>
      <c r="E5603" s="46" t="s">
        <v>23358</v>
      </c>
      <c r="F5603" s="46" t="s">
        <v>21533</v>
      </c>
      <c r="G5603" s="46" t="s">
        <v>21575</v>
      </c>
      <c r="H5603" s="43">
        <v>42681</v>
      </c>
      <c r="I5603" s="46" t="s">
        <v>21643</v>
      </c>
      <c r="J5603" s="46" t="s">
        <v>44</v>
      </c>
      <c r="K5603" s="46" t="s">
        <v>21714</v>
      </c>
      <c r="L5603" s="46" t="s">
        <v>42</v>
      </c>
      <c r="O5603" s="46" t="s">
        <v>42</v>
      </c>
      <c r="P5603" s="43">
        <v>42711</v>
      </c>
      <c r="T5603" s="46" t="s">
        <v>21745</v>
      </c>
      <c r="U5603" s="46">
        <v>62</v>
      </c>
      <c r="V5603" s="46">
        <v>55</v>
      </c>
      <c r="W5603" s="46">
        <v>55</v>
      </c>
      <c r="AA5603" s="46" t="s">
        <v>21747</v>
      </c>
      <c r="AC5603" s="46" t="s">
        <v>21746</v>
      </c>
      <c r="AD5603" s="46" t="s">
        <v>22368</v>
      </c>
      <c r="AE5603" s="46" t="s">
        <v>21749</v>
      </c>
      <c r="AF5603" s="46" t="s">
        <v>21748</v>
      </c>
      <c r="AG5603" s="46" t="s">
        <v>1690</v>
      </c>
      <c r="AJ5603" s="46" t="s">
        <v>21501</v>
      </c>
      <c r="AK5603" s="46" t="s">
        <v>21750</v>
      </c>
      <c r="AL5603" s="46" t="s">
        <v>21792</v>
      </c>
      <c r="AR5603" s="95"/>
    </row>
    <row r="5604" spans="1:44" ht="15" customHeight="1">
      <c r="A5604" s="46">
        <v>6051</v>
      </c>
      <c r="B5604" s="46">
        <v>5604</v>
      </c>
      <c r="D5604" s="46" t="s">
        <v>21430</v>
      </c>
      <c r="E5604" s="46" t="s">
        <v>23359</v>
      </c>
      <c r="F5604" s="46" t="s">
        <v>21533</v>
      </c>
      <c r="G5604" s="46" t="s">
        <v>21576</v>
      </c>
      <c r="H5604" s="43">
        <v>42681</v>
      </c>
      <c r="I5604" s="46" t="s">
        <v>21644</v>
      </c>
      <c r="J5604" s="46" t="s">
        <v>44</v>
      </c>
      <c r="K5604" s="46" t="s">
        <v>21715</v>
      </c>
      <c r="L5604" s="46" t="s">
        <v>42</v>
      </c>
      <c r="O5604" s="46" t="s">
        <v>42</v>
      </c>
      <c r="P5604" s="43">
        <v>42711</v>
      </c>
      <c r="T5604" s="46" t="s">
        <v>21745</v>
      </c>
      <c r="U5604" s="46">
        <v>55</v>
      </c>
      <c r="V5604" s="46">
        <v>55</v>
      </c>
      <c r="W5604" s="46">
        <v>55</v>
      </c>
      <c r="AA5604" s="46" t="s">
        <v>21747</v>
      </c>
      <c r="AC5604" s="46" t="s">
        <v>21746</v>
      </c>
      <c r="AD5604" s="46" t="s">
        <v>22369</v>
      </c>
      <c r="AE5604" s="46" t="s">
        <v>21749</v>
      </c>
      <c r="AF5604" s="46" t="s">
        <v>21748</v>
      </c>
      <c r="AG5604" s="46" t="s">
        <v>1690</v>
      </c>
      <c r="AJ5604" s="46" t="s">
        <v>21502</v>
      </c>
      <c r="AK5604" s="46" t="s">
        <v>21750</v>
      </c>
      <c r="AL5604" s="46" t="s">
        <v>21793</v>
      </c>
      <c r="AR5604" s="95"/>
    </row>
    <row r="5605" spans="1:44" ht="15" customHeight="1">
      <c r="A5605" s="46">
        <v>6052</v>
      </c>
      <c r="B5605" s="46">
        <v>5605</v>
      </c>
      <c r="D5605" s="46" t="s">
        <v>21431</v>
      </c>
      <c r="E5605" s="46" t="s">
        <v>23360</v>
      </c>
      <c r="F5605" s="46" t="s">
        <v>21533</v>
      </c>
      <c r="G5605" s="46" t="s">
        <v>21577</v>
      </c>
      <c r="H5605" s="43">
        <v>42681</v>
      </c>
      <c r="I5605" s="46" t="s">
        <v>21645</v>
      </c>
      <c r="J5605" s="46" t="s">
        <v>44</v>
      </c>
      <c r="K5605" s="46" t="s">
        <v>21716</v>
      </c>
      <c r="L5605" s="46" t="s">
        <v>42</v>
      </c>
      <c r="O5605" s="46" t="s">
        <v>42</v>
      </c>
      <c r="P5605" s="43">
        <v>42711</v>
      </c>
      <c r="T5605" s="46" t="s">
        <v>21745</v>
      </c>
      <c r="U5605" s="46">
        <v>52</v>
      </c>
      <c r="V5605" s="46">
        <v>55</v>
      </c>
      <c r="W5605" s="46">
        <v>55</v>
      </c>
      <c r="AA5605" s="46" t="s">
        <v>21747</v>
      </c>
      <c r="AC5605" s="46" t="s">
        <v>21746</v>
      </c>
      <c r="AD5605" s="46" t="s">
        <v>22370</v>
      </c>
      <c r="AE5605" s="46" t="s">
        <v>21749</v>
      </c>
      <c r="AF5605" s="46" t="s">
        <v>21748</v>
      </c>
      <c r="AG5605" s="46" t="s">
        <v>1690</v>
      </c>
      <c r="AJ5605" s="46" t="s">
        <v>21503</v>
      </c>
      <c r="AK5605" s="46" t="s">
        <v>21750</v>
      </c>
      <c r="AL5605" s="46" t="s">
        <v>21794</v>
      </c>
      <c r="AR5605" s="95"/>
    </row>
    <row r="5606" spans="1:44" ht="15" customHeight="1">
      <c r="A5606" s="46">
        <v>6053</v>
      </c>
      <c r="B5606" s="46">
        <v>5606</v>
      </c>
      <c r="D5606" s="46" t="s">
        <v>21432</v>
      </c>
      <c r="E5606" s="46" t="s">
        <v>23361</v>
      </c>
      <c r="F5606" s="46" t="s">
        <v>21533</v>
      </c>
      <c r="G5606" s="46" t="s">
        <v>21578</v>
      </c>
      <c r="H5606" s="43">
        <v>42681</v>
      </c>
      <c r="I5606" s="46" t="s">
        <v>21646</v>
      </c>
      <c r="J5606" s="46" t="s">
        <v>44</v>
      </c>
      <c r="K5606" s="46" t="s">
        <v>21717</v>
      </c>
      <c r="L5606" s="46" t="s">
        <v>42</v>
      </c>
      <c r="O5606" s="46" t="s">
        <v>42</v>
      </c>
      <c r="P5606" s="43">
        <v>42711</v>
      </c>
      <c r="T5606" s="46" t="s">
        <v>21745</v>
      </c>
      <c r="U5606" s="46">
        <v>56</v>
      </c>
      <c r="V5606" s="46">
        <v>55</v>
      </c>
      <c r="W5606" s="46">
        <v>55</v>
      </c>
      <c r="AA5606" s="46" t="s">
        <v>21747</v>
      </c>
      <c r="AC5606" s="46" t="s">
        <v>21746</v>
      </c>
      <c r="AD5606" s="46" t="s">
        <v>22371</v>
      </c>
      <c r="AE5606" s="46" t="s">
        <v>21749</v>
      </c>
      <c r="AF5606" s="46" t="s">
        <v>21748</v>
      </c>
      <c r="AG5606" s="46" t="s">
        <v>1690</v>
      </c>
      <c r="AJ5606" s="46" t="s">
        <v>21504</v>
      </c>
      <c r="AK5606" s="46" t="s">
        <v>21750</v>
      </c>
      <c r="AL5606" s="46" t="s">
        <v>21795</v>
      </c>
      <c r="AR5606" s="95"/>
    </row>
    <row r="5607" spans="1:44" ht="15" customHeight="1">
      <c r="A5607" s="46">
        <v>6054</v>
      </c>
      <c r="B5607" s="46">
        <v>5607</v>
      </c>
      <c r="D5607" s="46" t="s">
        <v>21433</v>
      </c>
      <c r="E5607" s="46" t="s">
        <v>23362</v>
      </c>
      <c r="F5607" s="46" t="s">
        <v>21533</v>
      </c>
      <c r="G5607" s="46" t="s">
        <v>21579</v>
      </c>
      <c r="H5607" s="43">
        <v>42681</v>
      </c>
      <c r="I5607" s="46" t="s">
        <v>21647</v>
      </c>
      <c r="J5607" s="46" t="s">
        <v>44</v>
      </c>
      <c r="K5607" s="46" t="s">
        <v>21718</v>
      </c>
      <c r="L5607" s="46" t="s">
        <v>42</v>
      </c>
      <c r="O5607" s="46" t="s">
        <v>42</v>
      </c>
      <c r="P5607" s="43">
        <v>42711</v>
      </c>
      <c r="T5607" s="46" t="s">
        <v>21745</v>
      </c>
      <c r="U5607" s="46">
        <v>60</v>
      </c>
      <c r="V5607" s="46">
        <v>55</v>
      </c>
      <c r="W5607" s="46">
        <v>55</v>
      </c>
      <c r="AA5607" s="46" t="s">
        <v>21747</v>
      </c>
      <c r="AC5607" s="46" t="s">
        <v>21746</v>
      </c>
      <c r="AD5607" s="46" t="s">
        <v>22372</v>
      </c>
      <c r="AE5607" s="46" t="s">
        <v>21749</v>
      </c>
      <c r="AF5607" s="46" t="s">
        <v>21748</v>
      </c>
      <c r="AG5607" s="46" t="s">
        <v>1690</v>
      </c>
      <c r="AJ5607" s="46" t="s">
        <v>21505</v>
      </c>
      <c r="AK5607" s="46" t="s">
        <v>21750</v>
      </c>
      <c r="AL5607" s="46" t="s">
        <v>21796</v>
      </c>
      <c r="AR5607" s="95"/>
    </row>
    <row r="5608" spans="1:44" ht="15" customHeight="1">
      <c r="A5608" s="46">
        <v>6055</v>
      </c>
      <c r="B5608" s="46">
        <v>5608</v>
      </c>
      <c r="D5608" s="46" t="s">
        <v>21434</v>
      </c>
      <c r="E5608" s="46" t="s">
        <v>23363</v>
      </c>
      <c r="F5608" s="46" t="s">
        <v>21533</v>
      </c>
      <c r="G5608" s="46" t="s">
        <v>21580</v>
      </c>
      <c r="H5608" s="43">
        <v>42681</v>
      </c>
      <c r="I5608" s="46" t="s">
        <v>21648</v>
      </c>
      <c r="J5608" s="46" t="s">
        <v>44</v>
      </c>
      <c r="K5608" s="46" t="s">
        <v>21719</v>
      </c>
      <c r="L5608" s="46" t="s">
        <v>42</v>
      </c>
      <c r="O5608" s="46" t="s">
        <v>42</v>
      </c>
      <c r="P5608" s="43">
        <v>42711</v>
      </c>
      <c r="T5608" s="46" t="s">
        <v>21745</v>
      </c>
      <c r="U5608" s="46">
        <v>53</v>
      </c>
      <c r="V5608" s="46">
        <v>55</v>
      </c>
      <c r="W5608" s="46">
        <v>55</v>
      </c>
      <c r="AA5608" s="46" t="s">
        <v>21747</v>
      </c>
      <c r="AC5608" s="46" t="s">
        <v>21746</v>
      </c>
      <c r="AD5608" s="46" t="s">
        <v>22373</v>
      </c>
      <c r="AE5608" s="46" t="s">
        <v>21749</v>
      </c>
      <c r="AF5608" s="46" t="s">
        <v>21748</v>
      </c>
      <c r="AG5608" s="46" t="s">
        <v>1690</v>
      </c>
      <c r="AJ5608" s="46" t="s">
        <v>21506</v>
      </c>
      <c r="AK5608" s="46" t="s">
        <v>21750</v>
      </c>
      <c r="AL5608" s="46" t="s">
        <v>21797</v>
      </c>
      <c r="AR5608" s="95"/>
    </row>
    <row r="5609" spans="1:44" ht="15" customHeight="1">
      <c r="A5609" s="46">
        <v>6056</v>
      </c>
      <c r="B5609" s="46">
        <v>5609</v>
      </c>
      <c r="D5609" s="46" t="s">
        <v>21435</v>
      </c>
      <c r="E5609" s="46" t="s">
        <v>23364</v>
      </c>
      <c r="F5609" s="46" t="s">
        <v>21533</v>
      </c>
      <c r="G5609" s="46" t="s">
        <v>21581</v>
      </c>
      <c r="H5609" s="43">
        <v>42681</v>
      </c>
      <c r="I5609" s="46" t="s">
        <v>21649</v>
      </c>
      <c r="J5609" s="46" t="s">
        <v>44</v>
      </c>
      <c r="K5609" s="46" t="s">
        <v>21720</v>
      </c>
      <c r="L5609" s="46" t="s">
        <v>42</v>
      </c>
      <c r="O5609" s="46" t="s">
        <v>42</v>
      </c>
      <c r="P5609" s="43">
        <v>42711</v>
      </c>
      <c r="T5609" s="46" t="s">
        <v>21745</v>
      </c>
      <c r="U5609" s="46">
        <v>58</v>
      </c>
      <c r="V5609" s="46">
        <v>55</v>
      </c>
      <c r="W5609" s="46">
        <v>55</v>
      </c>
      <c r="AA5609" s="46" t="s">
        <v>21747</v>
      </c>
      <c r="AC5609" s="46" t="s">
        <v>21746</v>
      </c>
      <c r="AD5609" s="46" t="s">
        <v>22360</v>
      </c>
      <c r="AE5609" s="46" t="s">
        <v>21749</v>
      </c>
      <c r="AF5609" s="46" t="s">
        <v>21748</v>
      </c>
      <c r="AG5609" s="46" t="s">
        <v>1690</v>
      </c>
      <c r="AJ5609" s="46" t="s">
        <v>21507</v>
      </c>
      <c r="AK5609" s="46" t="s">
        <v>21750</v>
      </c>
      <c r="AL5609" s="46" t="s">
        <v>21798</v>
      </c>
      <c r="AR5609" s="95"/>
    </row>
    <row r="5610" spans="1:44" ht="15" customHeight="1">
      <c r="A5610" s="46">
        <v>6057</v>
      </c>
      <c r="B5610" s="46">
        <v>5610</v>
      </c>
      <c r="D5610" s="46" t="s">
        <v>21436</v>
      </c>
      <c r="E5610" s="46" t="s">
        <v>23365</v>
      </c>
      <c r="F5610" s="46" t="s">
        <v>21533</v>
      </c>
      <c r="G5610" s="46" t="s">
        <v>21582</v>
      </c>
      <c r="H5610" s="43">
        <v>42682</v>
      </c>
      <c r="I5610" s="46" t="s">
        <v>21650</v>
      </c>
      <c r="J5610" s="46" t="s">
        <v>44</v>
      </c>
      <c r="K5610" s="46" t="s">
        <v>21721</v>
      </c>
      <c r="L5610" s="46" t="s">
        <v>42</v>
      </c>
      <c r="O5610" s="46" t="s">
        <v>42</v>
      </c>
      <c r="P5610" s="43">
        <v>42711</v>
      </c>
      <c r="T5610" s="46" t="s">
        <v>21745</v>
      </c>
      <c r="U5610" s="46">
        <v>54</v>
      </c>
      <c r="V5610" s="46">
        <v>55</v>
      </c>
      <c r="W5610" s="46">
        <v>55</v>
      </c>
      <c r="AA5610" s="46" t="s">
        <v>21747</v>
      </c>
      <c r="AC5610" s="46" t="s">
        <v>21746</v>
      </c>
      <c r="AD5610" s="46" t="s">
        <v>22348</v>
      </c>
      <c r="AE5610" s="46" t="s">
        <v>21749</v>
      </c>
      <c r="AF5610" s="46" t="s">
        <v>21748</v>
      </c>
      <c r="AG5610" s="46" t="s">
        <v>1690</v>
      </c>
      <c r="AJ5610" s="46" t="s">
        <v>21508</v>
      </c>
      <c r="AK5610" s="46" t="s">
        <v>21750</v>
      </c>
      <c r="AL5610" s="46" t="s">
        <v>21799</v>
      </c>
      <c r="AR5610" s="95"/>
    </row>
    <row r="5611" spans="1:44" ht="15" customHeight="1">
      <c r="A5611" s="46">
        <v>6058</v>
      </c>
      <c r="B5611" s="46">
        <v>5611</v>
      </c>
      <c r="D5611" s="46" t="s">
        <v>21437</v>
      </c>
      <c r="E5611" s="46" t="s">
        <v>23366</v>
      </c>
      <c r="F5611" s="46" t="s">
        <v>21533</v>
      </c>
      <c r="G5611" s="46" t="s">
        <v>21583</v>
      </c>
      <c r="H5611" s="43">
        <v>42682</v>
      </c>
      <c r="I5611" s="46" t="s">
        <v>21651</v>
      </c>
      <c r="J5611" s="46" t="s">
        <v>44</v>
      </c>
      <c r="K5611" s="46" t="s">
        <v>21722</v>
      </c>
      <c r="L5611" s="46" t="s">
        <v>42</v>
      </c>
      <c r="O5611" s="46" t="s">
        <v>42</v>
      </c>
      <c r="P5611" s="43">
        <v>42711</v>
      </c>
      <c r="T5611" s="46" t="s">
        <v>21745</v>
      </c>
      <c r="U5611" s="46">
        <v>53</v>
      </c>
      <c r="V5611" s="46">
        <v>55</v>
      </c>
      <c r="W5611" s="46">
        <v>55</v>
      </c>
      <c r="AA5611" s="46" t="s">
        <v>21747</v>
      </c>
      <c r="AC5611" s="46" t="s">
        <v>21746</v>
      </c>
      <c r="AD5611" s="46" t="s">
        <v>22374</v>
      </c>
      <c r="AE5611" s="46" t="s">
        <v>21749</v>
      </c>
      <c r="AF5611" s="46" t="s">
        <v>21748</v>
      </c>
      <c r="AG5611" s="46" t="s">
        <v>1690</v>
      </c>
      <c r="AJ5611" s="46" t="s">
        <v>21509</v>
      </c>
      <c r="AK5611" s="46" t="s">
        <v>21750</v>
      </c>
      <c r="AL5611" s="46" t="s">
        <v>21800</v>
      </c>
      <c r="AR5611" s="95"/>
    </row>
    <row r="5612" spans="1:44" ht="15" customHeight="1">
      <c r="A5612" s="46">
        <v>6059</v>
      </c>
      <c r="B5612" s="46">
        <v>5612</v>
      </c>
      <c r="D5612" s="46" t="s">
        <v>21438</v>
      </c>
      <c r="E5612" s="46" t="s">
        <v>23367</v>
      </c>
      <c r="F5612" s="46" t="s">
        <v>21533</v>
      </c>
      <c r="G5612" s="46" t="s">
        <v>21584</v>
      </c>
      <c r="H5612" s="43">
        <v>42682</v>
      </c>
      <c r="I5612" s="46" t="s">
        <v>21652</v>
      </c>
      <c r="J5612" s="46" t="s">
        <v>44</v>
      </c>
      <c r="K5612" s="46" t="s">
        <v>21723</v>
      </c>
      <c r="L5612" s="46" t="s">
        <v>42</v>
      </c>
      <c r="O5612" s="46" t="s">
        <v>42</v>
      </c>
      <c r="P5612" s="43">
        <v>42711</v>
      </c>
      <c r="T5612" s="46" t="s">
        <v>21745</v>
      </c>
      <c r="U5612" s="46">
        <v>53</v>
      </c>
      <c r="V5612" s="46">
        <v>55</v>
      </c>
      <c r="W5612" s="46">
        <v>55</v>
      </c>
      <c r="AA5612" s="46" t="s">
        <v>21747</v>
      </c>
      <c r="AC5612" s="46" t="s">
        <v>21746</v>
      </c>
      <c r="AD5612" s="46" t="s">
        <v>22375</v>
      </c>
      <c r="AE5612" s="46" t="s">
        <v>21749</v>
      </c>
      <c r="AF5612" s="46" t="s">
        <v>21748</v>
      </c>
      <c r="AG5612" s="46" t="s">
        <v>1690</v>
      </c>
      <c r="AJ5612" s="46" t="s">
        <v>21510</v>
      </c>
      <c r="AK5612" s="46" t="s">
        <v>21750</v>
      </c>
      <c r="AL5612" s="46" t="s">
        <v>21801</v>
      </c>
      <c r="AR5612" s="95"/>
    </row>
    <row r="5613" spans="1:44" ht="15" customHeight="1">
      <c r="A5613" s="46">
        <v>6060</v>
      </c>
      <c r="B5613" s="46">
        <v>5613</v>
      </c>
      <c r="D5613" s="46" t="s">
        <v>21439</v>
      </c>
      <c r="E5613" s="46" t="s">
        <v>23368</v>
      </c>
      <c r="F5613" s="46" t="s">
        <v>21533</v>
      </c>
      <c r="G5613" s="46" t="s">
        <v>21585</v>
      </c>
      <c r="H5613" s="43">
        <v>42682</v>
      </c>
      <c r="I5613" s="46" t="s">
        <v>21653</v>
      </c>
      <c r="J5613" s="46" t="s">
        <v>44</v>
      </c>
      <c r="K5613" s="46" t="s">
        <v>21724</v>
      </c>
      <c r="L5613" s="46" t="s">
        <v>42</v>
      </c>
      <c r="O5613" s="46" t="s">
        <v>42</v>
      </c>
      <c r="P5613" s="43">
        <v>42711</v>
      </c>
      <c r="T5613" s="46" t="s">
        <v>21745</v>
      </c>
      <c r="U5613" s="46">
        <v>51</v>
      </c>
      <c r="V5613" s="46">
        <v>55</v>
      </c>
      <c r="W5613" s="46">
        <v>55</v>
      </c>
      <c r="AA5613" s="46" t="s">
        <v>21747</v>
      </c>
      <c r="AC5613" s="46" t="s">
        <v>21746</v>
      </c>
      <c r="AD5613" s="46" t="s">
        <v>22376</v>
      </c>
      <c r="AE5613" s="46" t="s">
        <v>21749</v>
      </c>
      <c r="AF5613" s="46" t="s">
        <v>21748</v>
      </c>
      <c r="AG5613" s="46" t="s">
        <v>1690</v>
      </c>
      <c r="AJ5613" s="46" t="s">
        <v>21511</v>
      </c>
      <c r="AK5613" s="46" t="s">
        <v>21750</v>
      </c>
      <c r="AL5613" s="46" t="s">
        <v>21802</v>
      </c>
      <c r="AR5613" s="95"/>
    </row>
    <row r="5614" spans="1:44" ht="15" customHeight="1">
      <c r="A5614" s="46">
        <v>6061</v>
      </c>
      <c r="B5614" s="46">
        <v>5614</v>
      </c>
      <c r="D5614" s="46" t="s">
        <v>21440</v>
      </c>
      <c r="E5614" s="46" t="s">
        <v>23369</v>
      </c>
      <c r="F5614" s="46" t="s">
        <v>21533</v>
      </c>
      <c r="G5614" s="46" t="s">
        <v>21586</v>
      </c>
      <c r="H5614" s="43">
        <v>42682</v>
      </c>
      <c r="I5614" s="46" t="s">
        <v>21654</v>
      </c>
      <c r="J5614" s="46" t="s">
        <v>44</v>
      </c>
      <c r="K5614" s="46" t="s">
        <v>21725</v>
      </c>
      <c r="L5614" s="46" t="s">
        <v>42</v>
      </c>
      <c r="O5614" s="46" t="s">
        <v>42</v>
      </c>
      <c r="P5614" s="43">
        <v>42711</v>
      </c>
      <c r="T5614" s="46" t="s">
        <v>21745</v>
      </c>
      <c r="U5614" s="46">
        <v>50</v>
      </c>
      <c r="V5614" s="46">
        <v>55</v>
      </c>
      <c r="W5614" s="46">
        <v>55</v>
      </c>
      <c r="AA5614" s="46" t="s">
        <v>21747</v>
      </c>
      <c r="AC5614" s="46" t="s">
        <v>21746</v>
      </c>
      <c r="AD5614" s="46" t="s">
        <v>22377</v>
      </c>
      <c r="AE5614" s="46" t="s">
        <v>21749</v>
      </c>
      <c r="AF5614" s="46" t="s">
        <v>21748</v>
      </c>
      <c r="AG5614" s="46" t="s">
        <v>1690</v>
      </c>
      <c r="AJ5614" s="46" t="s">
        <v>21512</v>
      </c>
      <c r="AK5614" s="46" t="s">
        <v>21750</v>
      </c>
      <c r="AL5614" s="46" t="s">
        <v>21803</v>
      </c>
      <c r="AR5614" s="95"/>
    </row>
    <row r="5615" spans="1:44" ht="15" customHeight="1">
      <c r="A5615" s="46">
        <v>6062</v>
      </c>
      <c r="B5615" s="46">
        <v>5615</v>
      </c>
      <c r="D5615" s="46" t="s">
        <v>21441</v>
      </c>
      <c r="E5615" s="46" t="s">
        <v>23370</v>
      </c>
      <c r="F5615" s="46" t="s">
        <v>21533</v>
      </c>
      <c r="G5615" s="46" t="s">
        <v>21587</v>
      </c>
      <c r="H5615" s="43">
        <v>42682</v>
      </c>
      <c r="I5615" s="46" t="s">
        <v>21655</v>
      </c>
      <c r="J5615" s="46" t="s">
        <v>44</v>
      </c>
      <c r="K5615" s="46" t="s">
        <v>21726</v>
      </c>
      <c r="L5615" s="46" t="s">
        <v>42</v>
      </c>
      <c r="O5615" s="46" t="s">
        <v>42</v>
      </c>
      <c r="P5615" s="43">
        <v>42711</v>
      </c>
      <c r="T5615" s="46" t="s">
        <v>21745</v>
      </c>
      <c r="U5615" s="46">
        <v>50</v>
      </c>
      <c r="V5615" s="46">
        <v>55</v>
      </c>
      <c r="W5615" s="46">
        <v>55</v>
      </c>
      <c r="AA5615" s="46" t="s">
        <v>21747</v>
      </c>
      <c r="AC5615" s="46" t="s">
        <v>21746</v>
      </c>
      <c r="AD5615" s="46" t="s">
        <v>22378</v>
      </c>
      <c r="AE5615" s="46" t="s">
        <v>21749</v>
      </c>
      <c r="AF5615" s="46" t="s">
        <v>21748</v>
      </c>
      <c r="AG5615" s="46" t="s">
        <v>1690</v>
      </c>
      <c r="AJ5615" s="46" t="s">
        <v>21513</v>
      </c>
      <c r="AK5615" s="46" t="s">
        <v>21750</v>
      </c>
      <c r="AL5615" s="46" t="s">
        <v>21804</v>
      </c>
      <c r="AR5615" s="95"/>
    </row>
    <row r="5616" spans="1:44" ht="15" customHeight="1">
      <c r="A5616" s="46">
        <v>6063</v>
      </c>
      <c r="B5616" s="46">
        <v>5616</v>
      </c>
      <c r="D5616" s="46" t="s">
        <v>21442</v>
      </c>
      <c r="E5616" s="46" t="s">
        <v>23371</v>
      </c>
      <c r="F5616" s="46" t="s">
        <v>21533</v>
      </c>
      <c r="G5616" s="46" t="s">
        <v>21588</v>
      </c>
      <c r="H5616" s="43">
        <v>42682</v>
      </c>
      <c r="I5616" s="46" t="s">
        <v>21656</v>
      </c>
      <c r="J5616" s="46" t="s">
        <v>44</v>
      </c>
      <c r="K5616" s="46" t="s">
        <v>21727</v>
      </c>
      <c r="L5616" s="46" t="s">
        <v>42</v>
      </c>
      <c r="O5616" s="46" t="s">
        <v>42</v>
      </c>
      <c r="P5616" s="43">
        <v>42711</v>
      </c>
      <c r="T5616" s="46" t="s">
        <v>21745</v>
      </c>
      <c r="U5616" s="46">
        <v>55</v>
      </c>
      <c r="V5616" s="46">
        <v>55</v>
      </c>
      <c r="W5616" s="46">
        <v>55</v>
      </c>
      <c r="AA5616" s="46" t="s">
        <v>21747</v>
      </c>
      <c r="AC5616" s="46" t="s">
        <v>21746</v>
      </c>
      <c r="AD5616" s="46" t="s">
        <v>22379</v>
      </c>
      <c r="AE5616" s="46" t="s">
        <v>21749</v>
      </c>
      <c r="AF5616" s="46" t="s">
        <v>21748</v>
      </c>
      <c r="AG5616" s="46" t="s">
        <v>1690</v>
      </c>
      <c r="AJ5616" s="46" t="s">
        <v>21514</v>
      </c>
      <c r="AK5616" s="46" t="s">
        <v>21750</v>
      </c>
      <c r="AL5616" s="46" t="s">
        <v>21805</v>
      </c>
      <c r="AR5616" s="95"/>
    </row>
    <row r="5617" spans="1:44" ht="15" customHeight="1">
      <c r="A5617" s="46">
        <v>6064</v>
      </c>
      <c r="B5617" s="46">
        <v>5617</v>
      </c>
      <c r="D5617" s="46" t="s">
        <v>21443</v>
      </c>
      <c r="E5617" s="46" t="e">
        <v>#N/A</v>
      </c>
      <c r="F5617" s="46" t="s">
        <v>21533</v>
      </c>
      <c r="G5617" s="46" t="s">
        <v>21589</v>
      </c>
      <c r="H5617" s="43">
        <v>42682</v>
      </c>
      <c r="I5617" s="46" t="s">
        <v>21657</v>
      </c>
      <c r="J5617" s="46" t="s">
        <v>44</v>
      </c>
      <c r="K5617" s="46" t="s">
        <v>21728</v>
      </c>
      <c r="L5617" s="46" t="s">
        <v>42</v>
      </c>
      <c r="O5617" s="46" t="s">
        <v>42</v>
      </c>
      <c r="P5617" s="43">
        <v>42711</v>
      </c>
      <c r="T5617" s="46" t="s">
        <v>21745</v>
      </c>
      <c r="U5617" s="46">
        <v>54</v>
      </c>
      <c r="V5617" s="46">
        <v>55</v>
      </c>
      <c r="W5617" s="46">
        <v>55</v>
      </c>
      <c r="AA5617" s="46" t="s">
        <v>21747</v>
      </c>
      <c r="AC5617" s="46" t="s">
        <v>21746</v>
      </c>
      <c r="AD5617" s="46" t="s">
        <v>22380</v>
      </c>
      <c r="AE5617" s="46" t="s">
        <v>21749</v>
      </c>
      <c r="AF5617" s="46" t="s">
        <v>21748</v>
      </c>
      <c r="AG5617" s="46" t="s">
        <v>1690</v>
      </c>
      <c r="AJ5617" s="46" t="s">
        <v>21515</v>
      </c>
      <c r="AK5617" s="46" t="s">
        <v>21750</v>
      </c>
      <c r="AL5617" s="46" t="s">
        <v>21806</v>
      </c>
      <c r="AR5617" s="95"/>
    </row>
    <row r="5618" spans="1:44" ht="15" customHeight="1">
      <c r="A5618" s="46">
        <v>6065</v>
      </c>
      <c r="B5618" s="46">
        <v>5618</v>
      </c>
      <c r="D5618" s="46" t="s">
        <v>21444</v>
      </c>
      <c r="E5618" s="46" t="s">
        <v>23372</v>
      </c>
      <c r="F5618" s="46" t="s">
        <v>21533</v>
      </c>
      <c r="G5618" s="46" t="s">
        <v>21590</v>
      </c>
      <c r="H5618" s="43">
        <v>42682</v>
      </c>
      <c r="I5618" s="46" t="s">
        <v>21658</v>
      </c>
      <c r="J5618" s="46" t="s">
        <v>44</v>
      </c>
      <c r="K5618" s="46" t="s">
        <v>21729</v>
      </c>
      <c r="L5618" s="46" t="s">
        <v>42</v>
      </c>
      <c r="O5618" s="46" t="s">
        <v>42</v>
      </c>
      <c r="P5618" s="43">
        <v>42711</v>
      </c>
      <c r="T5618" s="46" t="s">
        <v>21745</v>
      </c>
      <c r="U5618" s="46">
        <v>53</v>
      </c>
      <c r="V5618" s="46">
        <v>55</v>
      </c>
      <c r="W5618" s="46">
        <v>55</v>
      </c>
      <c r="AA5618" s="46" t="s">
        <v>21747</v>
      </c>
      <c r="AC5618" s="46" t="s">
        <v>21746</v>
      </c>
      <c r="AD5618" s="46" t="s">
        <v>22381</v>
      </c>
      <c r="AE5618" s="46" t="s">
        <v>21749</v>
      </c>
      <c r="AF5618" s="46" t="s">
        <v>21748</v>
      </c>
      <c r="AG5618" s="46" t="s">
        <v>1690</v>
      </c>
      <c r="AJ5618" s="46" t="s">
        <v>21516</v>
      </c>
      <c r="AK5618" s="46" t="s">
        <v>21750</v>
      </c>
      <c r="AL5618" s="46" t="s">
        <v>21807</v>
      </c>
      <c r="AR5618" s="95"/>
    </row>
    <row r="5619" spans="1:44" ht="15" customHeight="1">
      <c r="A5619" s="46">
        <v>6066</v>
      </c>
      <c r="B5619" s="46">
        <v>5619</v>
      </c>
      <c r="D5619" s="46" t="s">
        <v>21445</v>
      </c>
      <c r="E5619" s="46" t="s">
        <v>23373</v>
      </c>
      <c r="F5619" s="46" t="s">
        <v>21533</v>
      </c>
      <c r="G5619" s="46" t="s">
        <v>21591</v>
      </c>
      <c r="H5619" s="43">
        <v>42682</v>
      </c>
      <c r="I5619" s="46" t="s">
        <v>2492</v>
      </c>
      <c r="J5619" s="46" t="s">
        <v>44</v>
      </c>
      <c r="K5619" s="46" t="s">
        <v>21730</v>
      </c>
      <c r="L5619" s="46" t="s">
        <v>42</v>
      </c>
      <c r="O5619" s="46" t="s">
        <v>42</v>
      </c>
      <c r="P5619" s="43">
        <v>42711</v>
      </c>
      <c r="T5619" s="46" t="s">
        <v>21745</v>
      </c>
      <c r="U5619" s="46">
        <v>55</v>
      </c>
      <c r="V5619" s="46">
        <v>55</v>
      </c>
      <c r="W5619" s="46">
        <v>55</v>
      </c>
      <c r="AA5619" s="46" t="s">
        <v>21747</v>
      </c>
      <c r="AC5619" s="46" t="s">
        <v>21746</v>
      </c>
      <c r="AD5619" s="46" t="s">
        <v>10171</v>
      </c>
      <c r="AE5619" s="46" t="s">
        <v>21749</v>
      </c>
      <c r="AF5619" s="46" t="s">
        <v>21748</v>
      </c>
      <c r="AG5619" s="46" t="s">
        <v>1690</v>
      </c>
      <c r="AJ5619" s="46" t="s">
        <v>21517</v>
      </c>
      <c r="AK5619" s="46" t="s">
        <v>21750</v>
      </c>
      <c r="AL5619" s="46" t="s">
        <v>21808</v>
      </c>
      <c r="AR5619" s="95"/>
    </row>
    <row r="5620" spans="1:44" ht="15" customHeight="1">
      <c r="A5620" s="46">
        <v>6067</v>
      </c>
      <c r="B5620" s="46">
        <v>5620</v>
      </c>
      <c r="D5620" s="46" t="s">
        <v>21446</v>
      </c>
      <c r="E5620" s="46" t="s">
        <v>23374</v>
      </c>
      <c r="F5620" s="46" t="s">
        <v>21533</v>
      </c>
      <c r="G5620" s="46" t="s">
        <v>21592</v>
      </c>
      <c r="H5620" s="43">
        <v>42682</v>
      </c>
      <c r="I5620" s="46" t="s">
        <v>21659</v>
      </c>
      <c r="J5620" s="46" t="s">
        <v>44</v>
      </c>
      <c r="K5620" s="46" t="s">
        <v>21731</v>
      </c>
      <c r="L5620" s="46" t="s">
        <v>42</v>
      </c>
      <c r="O5620" s="46" t="s">
        <v>42</v>
      </c>
      <c r="P5620" s="43">
        <v>42711</v>
      </c>
      <c r="T5620" s="46" t="s">
        <v>21745</v>
      </c>
      <c r="U5620" s="46">
        <v>51</v>
      </c>
      <c r="V5620" s="46">
        <v>55</v>
      </c>
      <c r="W5620" s="46">
        <v>55</v>
      </c>
      <c r="AA5620" s="46" t="s">
        <v>21747</v>
      </c>
      <c r="AC5620" s="46" t="s">
        <v>21746</v>
      </c>
      <c r="AD5620" s="46" t="s">
        <v>22357</v>
      </c>
      <c r="AE5620" s="46" t="s">
        <v>21749</v>
      </c>
      <c r="AF5620" s="46" t="s">
        <v>21748</v>
      </c>
      <c r="AG5620" s="46" t="s">
        <v>1690</v>
      </c>
      <c r="AJ5620" s="46" t="s">
        <v>21518</v>
      </c>
      <c r="AK5620" s="46" t="s">
        <v>21750</v>
      </c>
      <c r="AL5620" s="46" t="s">
        <v>21809</v>
      </c>
      <c r="AR5620" s="95"/>
    </row>
    <row r="5621" spans="1:44" ht="15" customHeight="1">
      <c r="A5621" s="46">
        <v>6068</v>
      </c>
      <c r="B5621" s="46">
        <v>5621</v>
      </c>
      <c r="D5621" s="46" t="s">
        <v>21447</v>
      </c>
      <c r="E5621" s="46" t="s">
        <v>23375</v>
      </c>
      <c r="F5621" s="46" t="s">
        <v>21533</v>
      </c>
      <c r="G5621" s="46" t="s">
        <v>21593</v>
      </c>
      <c r="H5621" s="43">
        <v>42682</v>
      </c>
      <c r="I5621" s="46" t="s">
        <v>21660</v>
      </c>
      <c r="J5621" s="46" t="s">
        <v>44</v>
      </c>
      <c r="K5621" s="46" t="s">
        <v>21732</v>
      </c>
      <c r="L5621" s="46" t="s">
        <v>42</v>
      </c>
      <c r="O5621" s="46" t="s">
        <v>42</v>
      </c>
      <c r="P5621" s="43">
        <v>42711</v>
      </c>
      <c r="T5621" s="46" t="s">
        <v>21745</v>
      </c>
      <c r="U5621" s="46">
        <v>50</v>
      </c>
      <c r="V5621" s="46">
        <v>55</v>
      </c>
      <c r="W5621" s="46">
        <v>55</v>
      </c>
      <c r="AA5621" s="46" t="s">
        <v>21747</v>
      </c>
      <c r="AC5621" s="46" t="s">
        <v>21746</v>
      </c>
      <c r="AD5621" s="46" t="s">
        <v>22382</v>
      </c>
      <c r="AE5621" s="46" t="s">
        <v>21749</v>
      </c>
      <c r="AF5621" s="46" t="s">
        <v>21748</v>
      </c>
      <c r="AG5621" s="46" t="s">
        <v>1690</v>
      </c>
      <c r="AJ5621" s="46" t="s">
        <v>21519</v>
      </c>
      <c r="AK5621" s="46" t="s">
        <v>21750</v>
      </c>
      <c r="AL5621" s="46" t="s">
        <v>21810</v>
      </c>
      <c r="AR5621" s="95"/>
    </row>
    <row r="5622" spans="1:44" ht="15" customHeight="1">
      <c r="A5622" s="46">
        <v>6069</v>
      </c>
      <c r="B5622" s="46">
        <v>5622</v>
      </c>
      <c r="D5622" s="46" t="s">
        <v>21448</v>
      </c>
      <c r="E5622" s="46" t="s">
        <v>23376</v>
      </c>
      <c r="F5622" s="46" t="s">
        <v>21533</v>
      </c>
      <c r="G5622" s="46" t="s">
        <v>21594</v>
      </c>
      <c r="H5622" s="43">
        <v>42682</v>
      </c>
      <c r="I5622" s="46" t="s">
        <v>21661</v>
      </c>
      <c r="J5622" s="46" t="s">
        <v>44</v>
      </c>
      <c r="K5622" s="46" t="s">
        <v>21733</v>
      </c>
      <c r="L5622" s="46" t="s">
        <v>42</v>
      </c>
      <c r="O5622" s="46" t="s">
        <v>42</v>
      </c>
      <c r="P5622" s="43">
        <v>42716</v>
      </c>
      <c r="T5622" s="46" t="s">
        <v>21745</v>
      </c>
      <c r="U5622" s="46">
        <v>52</v>
      </c>
      <c r="V5622" s="46">
        <v>55</v>
      </c>
      <c r="W5622" s="46">
        <v>55</v>
      </c>
      <c r="AA5622" s="46" t="s">
        <v>21747</v>
      </c>
      <c r="AC5622" s="46" t="s">
        <v>21746</v>
      </c>
      <c r="AD5622" s="46" t="s">
        <v>22383</v>
      </c>
      <c r="AE5622" s="46" t="s">
        <v>21749</v>
      </c>
      <c r="AF5622" s="46" t="s">
        <v>21748</v>
      </c>
      <c r="AG5622" s="46" t="s">
        <v>1690</v>
      </c>
      <c r="AJ5622" s="46" t="s">
        <v>21520</v>
      </c>
      <c r="AK5622" s="46" t="s">
        <v>21750</v>
      </c>
      <c r="AL5622" s="46" t="s">
        <v>21811</v>
      </c>
      <c r="AR5622" s="95"/>
    </row>
    <row r="5623" spans="1:44" ht="15" customHeight="1">
      <c r="A5623" s="46">
        <v>6070</v>
      </c>
      <c r="B5623" s="46">
        <v>5623</v>
      </c>
      <c r="D5623" s="46" t="s">
        <v>21449</v>
      </c>
      <c r="E5623" s="46" t="s">
        <v>23377</v>
      </c>
      <c r="F5623" s="46" t="s">
        <v>21533</v>
      </c>
      <c r="G5623" s="46" t="s">
        <v>21595</v>
      </c>
      <c r="H5623" s="43">
        <v>42682</v>
      </c>
      <c r="I5623" s="46" t="s">
        <v>21662</v>
      </c>
      <c r="J5623" s="46" t="s">
        <v>44</v>
      </c>
      <c r="K5623" s="46" t="s">
        <v>21734</v>
      </c>
      <c r="L5623" s="46" t="s">
        <v>42</v>
      </c>
      <c r="O5623" s="46" t="s">
        <v>42</v>
      </c>
      <c r="P5623" s="43">
        <v>42716</v>
      </c>
      <c r="T5623" s="46" t="s">
        <v>21745</v>
      </c>
      <c r="U5623" s="46">
        <v>53</v>
      </c>
      <c r="V5623" s="46">
        <v>55</v>
      </c>
      <c r="W5623" s="46">
        <v>55</v>
      </c>
      <c r="AA5623" s="46" t="s">
        <v>21747</v>
      </c>
      <c r="AC5623" s="46" t="s">
        <v>21746</v>
      </c>
      <c r="AD5623" s="46" t="s">
        <v>22383</v>
      </c>
      <c r="AE5623" s="46" t="s">
        <v>21749</v>
      </c>
      <c r="AF5623" s="46" t="s">
        <v>21748</v>
      </c>
      <c r="AG5623" s="46" t="s">
        <v>1690</v>
      </c>
      <c r="AJ5623" s="46" t="s">
        <v>21521</v>
      </c>
      <c r="AK5623" s="46" t="s">
        <v>21750</v>
      </c>
      <c r="AL5623" s="46" t="s">
        <v>21812</v>
      </c>
      <c r="AR5623" s="95"/>
    </row>
    <row r="5624" spans="1:44" ht="15" customHeight="1">
      <c r="A5624" s="46">
        <v>6071</v>
      </c>
      <c r="B5624" s="46">
        <v>5624</v>
      </c>
      <c r="D5624" s="46" t="s">
        <v>21450</v>
      </c>
      <c r="E5624" s="46" t="s">
        <v>23378</v>
      </c>
      <c r="F5624" s="46" t="s">
        <v>21533</v>
      </c>
      <c r="G5624" s="46" t="s">
        <v>21596</v>
      </c>
      <c r="H5624" s="43">
        <v>42682</v>
      </c>
      <c r="I5624" s="46" t="s">
        <v>21663</v>
      </c>
      <c r="J5624" s="46" t="s">
        <v>44</v>
      </c>
      <c r="K5624" s="46" t="s">
        <v>21735</v>
      </c>
      <c r="L5624" s="46" t="s">
        <v>42</v>
      </c>
      <c r="O5624" s="46" t="s">
        <v>42</v>
      </c>
      <c r="P5624" s="43">
        <v>42716</v>
      </c>
      <c r="T5624" s="46" t="s">
        <v>21745</v>
      </c>
      <c r="U5624" s="46">
        <v>66</v>
      </c>
      <c r="V5624" s="46">
        <v>55</v>
      </c>
      <c r="W5624" s="46">
        <v>55</v>
      </c>
      <c r="AA5624" s="46" t="s">
        <v>21747</v>
      </c>
      <c r="AC5624" s="46" t="s">
        <v>21746</v>
      </c>
      <c r="AD5624" s="46" t="s">
        <v>22384</v>
      </c>
      <c r="AE5624" s="46" t="s">
        <v>21749</v>
      </c>
      <c r="AF5624" s="46" t="s">
        <v>21748</v>
      </c>
      <c r="AG5624" s="46" t="s">
        <v>1690</v>
      </c>
      <c r="AJ5624" s="46" t="s">
        <v>21522</v>
      </c>
      <c r="AK5624" s="46" t="s">
        <v>21750</v>
      </c>
      <c r="AL5624" s="46" t="s">
        <v>21813</v>
      </c>
      <c r="AR5624" s="95"/>
    </row>
    <row r="5625" spans="1:44" ht="15" customHeight="1">
      <c r="A5625" s="46">
        <v>6072</v>
      </c>
      <c r="B5625" s="46">
        <v>5625</v>
      </c>
      <c r="D5625" s="46" t="s">
        <v>21451</v>
      </c>
      <c r="E5625" s="46" t="s">
        <v>23379</v>
      </c>
      <c r="F5625" s="46" t="s">
        <v>21533</v>
      </c>
      <c r="G5625" s="46" t="s">
        <v>21597</v>
      </c>
      <c r="H5625" s="43">
        <v>42682</v>
      </c>
      <c r="I5625" s="46" t="s">
        <v>21664</v>
      </c>
      <c r="J5625" s="46" t="s">
        <v>44</v>
      </c>
      <c r="K5625" s="46" t="s">
        <v>21736</v>
      </c>
      <c r="L5625" s="46" t="s">
        <v>42</v>
      </c>
      <c r="O5625" s="46" t="s">
        <v>42</v>
      </c>
      <c r="P5625" s="43">
        <v>42716</v>
      </c>
      <c r="T5625" s="46" t="s">
        <v>21745</v>
      </c>
      <c r="U5625" s="46">
        <v>55</v>
      </c>
      <c r="V5625" s="46">
        <v>55</v>
      </c>
      <c r="W5625" s="46">
        <v>55</v>
      </c>
      <c r="AA5625" s="46" t="s">
        <v>21747</v>
      </c>
      <c r="AC5625" s="46" t="s">
        <v>21746</v>
      </c>
      <c r="AD5625" s="46" t="s">
        <v>22363</v>
      </c>
      <c r="AE5625" s="46" t="s">
        <v>21749</v>
      </c>
      <c r="AF5625" s="46" t="s">
        <v>21748</v>
      </c>
      <c r="AG5625" s="46" t="s">
        <v>1690</v>
      </c>
      <c r="AJ5625" s="46" t="s">
        <v>21523</v>
      </c>
      <c r="AK5625" s="46" t="s">
        <v>21750</v>
      </c>
      <c r="AL5625" s="46" t="s">
        <v>21814</v>
      </c>
      <c r="AR5625" s="95"/>
    </row>
    <row r="5626" spans="1:44" ht="15" customHeight="1">
      <c r="A5626" s="46">
        <v>6073</v>
      </c>
      <c r="B5626" s="46">
        <v>5626</v>
      </c>
      <c r="D5626" s="46" t="s">
        <v>21452</v>
      </c>
      <c r="E5626" s="46" t="s">
        <v>23380</v>
      </c>
      <c r="F5626" s="46" t="s">
        <v>21533</v>
      </c>
      <c r="G5626" s="46" t="s">
        <v>21598</v>
      </c>
      <c r="H5626" s="43">
        <v>42682</v>
      </c>
      <c r="I5626" s="46" t="s">
        <v>21665</v>
      </c>
      <c r="J5626" s="46" t="s">
        <v>44</v>
      </c>
      <c r="K5626" s="46" t="s">
        <v>21737</v>
      </c>
      <c r="L5626" s="46" t="s">
        <v>42</v>
      </c>
      <c r="O5626" s="46" t="s">
        <v>42</v>
      </c>
      <c r="P5626" s="43">
        <v>42716</v>
      </c>
      <c r="T5626" s="46" t="s">
        <v>21745</v>
      </c>
      <c r="U5626" s="46">
        <v>51</v>
      </c>
      <c r="V5626" s="46">
        <v>55</v>
      </c>
      <c r="W5626" s="46">
        <v>55</v>
      </c>
      <c r="AA5626" s="46" t="s">
        <v>21747</v>
      </c>
      <c r="AC5626" s="46" t="s">
        <v>21746</v>
      </c>
      <c r="AD5626" s="46" t="s">
        <v>22385</v>
      </c>
      <c r="AE5626" s="46" t="s">
        <v>21749</v>
      </c>
      <c r="AF5626" s="46" t="s">
        <v>21748</v>
      </c>
      <c r="AG5626" s="46" t="s">
        <v>1690</v>
      </c>
      <c r="AJ5626" s="46" t="s">
        <v>21524</v>
      </c>
      <c r="AK5626" s="46" t="s">
        <v>21750</v>
      </c>
      <c r="AL5626" s="46" t="s">
        <v>21815</v>
      </c>
      <c r="AR5626" s="95"/>
    </row>
    <row r="5627" spans="1:44" ht="15" customHeight="1">
      <c r="A5627" s="46">
        <v>6074</v>
      </c>
      <c r="B5627" s="46">
        <v>5627</v>
      </c>
      <c r="D5627" s="46" t="s">
        <v>21453</v>
      </c>
      <c r="E5627" s="46" t="s">
        <v>23381</v>
      </c>
      <c r="F5627" s="46" t="s">
        <v>21533</v>
      </c>
      <c r="G5627" s="46" t="s">
        <v>21599</v>
      </c>
      <c r="H5627" s="43">
        <v>42682</v>
      </c>
      <c r="I5627" s="46" t="s">
        <v>21666</v>
      </c>
      <c r="J5627" s="46" t="s">
        <v>44</v>
      </c>
      <c r="K5627" s="46" t="s">
        <v>21738</v>
      </c>
      <c r="L5627" s="46" t="s">
        <v>42</v>
      </c>
      <c r="O5627" s="46" t="s">
        <v>42</v>
      </c>
      <c r="P5627" s="43">
        <v>42716</v>
      </c>
      <c r="T5627" s="46" t="s">
        <v>21745</v>
      </c>
      <c r="U5627" s="46">
        <v>56</v>
      </c>
      <c r="V5627" s="46">
        <v>55</v>
      </c>
      <c r="W5627" s="46">
        <v>55</v>
      </c>
      <c r="AA5627" s="46" t="s">
        <v>21747</v>
      </c>
      <c r="AC5627" s="46" t="s">
        <v>21746</v>
      </c>
      <c r="AD5627" s="46" t="s">
        <v>22386</v>
      </c>
      <c r="AE5627" s="46" t="s">
        <v>21749</v>
      </c>
      <c r="AF5627" s="46" t="s">
        <v>21748</v>
      </c>
      <c r="AG5627" s="46" t="s">
        <v>1690</v>
      </c>
      <c r="AJ5627" s="46" t="s">
        <v>21525</v>
      </c>
      <c r="AK5627" s="46" t="s">
        <v>21750</v>
      </c>
      <c r="AL5627" s="46" t="s">
        <v>21816</v>
      </c>
      <c r="AR5627" s="95"/>
    </row>
    <row r="5628" spans="1:44" ht="15" customHeight="1">
      <c r="A5628" s="46">
        <v>6075</v>
      </c>
      <c r="B5628" s="46">
        <v>5628</v>
      </c>
      <c r="D5628" s="46" t="s">
        <v>21454</v>
      </c>
      <c r="E5628" s="46" t="s">
        <v>23382</v>
      </c>
      <c r="F5628" s="46" t="s">
        <v>21533</v>
      </c>
      <c r="G5628" s="46" t="s">
        <v>21600</v>
      </c>
      <c r="H5628" s="43">
        <v>42682</v>
      </c>
      <c r="I5628" s="46" t="s">
        <v>21667</v>
      </c>
      <c r="J5628" s="46" t="s">
        <v>44</v>
      </c>
      <c r="K5628" s="46" t="s">
        <v>21739</v>
      </c>
      <c r="L5628" s="46" t="s">
        <v>42</v>
      </c>
      <c r="O5628" s="46" t="s">
        <v>42</v>
      </c>
      <c r="P5628" s="43">
        <v>42716</v>
      </c>
      <c r="T5628" s="46" t="s">
        <v>21745</v>
      </c>
      <c r="U5628" s="46">
        <v>50</v>
      </c>
      <c r="V5628" s="46">
        <v>55</v>
      </c>
      <c r="W5628" s="46">
        <v>55</v>
      </c>
      <c r="AA5628" s="46" t="s">
        <v>21747</v>
      </c>
      <c r="AC5628" s="46" t="s">
        <v>21746</v>
      </c>
      <c r="AD5628" s="46" t="s">
        <v>22359</v>
      </c>
      <c r="AE5628" s="46" t="s">
        <v>21749</v>
      </c>
      <c r="AF5628" s="46" t="s">
        <v>21748</v>
      </c>
      <c r="AG5628" s="46" t="s">
        <v>1690</v>
      </c>
      <c r="AJ5628" s="46" t="s">
        <v>21526</v>
      </c>
      <c r="AK5628" s="46" t="s">
        <v>21750</v>
      </c>
      <c r="AL5628" s="46" t="s">
        <v>21817</v>
      </c>
      <c r="AR5628" s="95"/>
    </row>
    <row r="5629" spans="1:44" ht="15" customHeight="1">
      <c r="A5629" s="46">
        <v>6076</v>
      </c>
      <c r="B5629" s="46">
        <v>5629</v>
      </c>
      <c r="D5629" s="46" t="s">
        <v>21455</v>
      </c>
      <c r="E5629" s="46" t="s">
        <v>23383</v>
      </c>
      <c r="F5629" s="46" t="s">
        <v>21533</v>
      </c>
      <c r="G5629" s="46" t="s">
        <v>21601</v>
      </c>
      <c r="H5629" s="43">
        <v>42685</v>
      </c>
      <c r="I5629" s="46" t="s">
        <v>21668</v>
      </c>
      <c r="J5629" s="46" t="s">
        <v>44</v>
      </c>
      <c r="K5629" s="46" t="s">
        <v>21740</v>
      </c>
      <c r="L5629" s="46" t="s">
        <v>42</v>
      </c>
      <c r="O5629" s="46" t="s">
        <v>42</v>
      </c>
      <c r="P5629" s="43">
        <v>42716</v>
      </c>
      <c r="T5629" s="46" t="s">
        <v>21745</v>
      </c>
      <c r="U5629" s="46">
        <v>50</v>
      </c>
      <c r="V5629" s="46">
        <v>55</v>
      </c>
      <c r="W5629" s="46">
        <v>55</v>
      </c>
      <c r="AA5629" s="46" t="s">
        <v>21747</v>
      </c>
      <c r="AC5629" s="46" t="s">
        <v>21746</v>
      </c>
      <c r="AD5629" s="46" t="s">
        <v>22366</v>
      </c>
      <c r="AE5629" s="46" t="s">
        <v>21749</v>
      </c>
      <c r="AF5629" s="46" t="s">
        <v>21748</v>
      </c>
      <c r="AG5629" s="46" t="s">
        <v>1690</v>
      </c>
      <c r="AJ5629" s="46" t="s">
        <v>21527</v>
      </c>
      <c r="AK5629" s="46" t="s">
        <v>21750</v>
      </c>
      <c r="AL5629" s="46" t="s">
        <v>21818</v>
      </c>
      <c r="AR5629" s="95"/>
    </row>
    <row r="5630" spans="1:44" ht="15" customHeight="1">
      <c r="A5630" s="46">
        <v>6077</v>
      </c>
      <c r="B5630" s="46">
        <v>5630</v>
      </c>
      <c r="D5630" s="46" t="s">
        <v>21456</v>
      </c>
      <c r="E5630" s="46" t="s">
        <v>23384</v>
      </c>
      <c r="F5630" s="46" t="s">
        <v>21533</v>
      </c>
      <c r="G5630" s="46" t="s">
        <v>21602</v>
      </c>
      <c r="H5630" s="43">
        <v>42685</v>
      </c>
      <c r="I5630" s="46" t="s">
        <v>21669</v>
      </c>
      <c r="J5630" s="46" t="s">
        <v>44</v>
      </c>
      <c r="K5630" s="46" t="s">
        <v>21741</v>
      </c>
      <c r="L5630" s="46" t="s">
        <v>42</v>
      </c>
      <c r="O5630" s="46" t="s">
        <v>42</v>
      </c>
      <c r="P5630" s="43">
        <v>42716</v>
      </c>
      <c r="T5630" s="46" t="s">
        <v>21745</v>
      </c>
      <c r="U5630" s="46">
        <v>51</v>
      </c>
      <c r="V5630" s="46">
        <v>55</v>
      </c>
      <c r="W5630" s="46">
        <v>55</v>
      </c>
      <c r="AA5630" s="46" t="s">
        <v>21747</v>
      </c>
      <c r="AC5630" s="46" t="s">
        <v>21746</v>
      </c>
      <c r="AD5630" s="46" t="s">
        <v>22385</v>
      </c>
      <c r="AE5630" s="46" t="s">
        <v>21749</v>
      </c>
      <c r="AF5630" s="46" t="s">
        <v>21748</v>
      </c>
      <c r="AG5630" s="46" t="s">
        <v>1690</v>
      </c>
      <c r="AJ5630" s="46" t="s">
        <v>21528</v>
      </c>
      <c r="AK5630" s="46" t="s">
        <v>21750</v>
      </c>
      <c r="AL5630" s="46" t="s">
        <v>21819</v>
      </c>
      <c r="AR5630" s="95"/>
    </row>
    <row r="5631" spans="1:44" ht="15" customHeight="1">
      <c r="A5631" s="46">
        <v>6078</v>
      </c>
      <c r="B5631" s="46">
        <v>5631</v>
      </c>
      <c r="D5631" s="46" t="s">
        <v>21457</v>
      </c>
      <c r="E5631" s="46" t="s">
        <v>23385</v>
      </c>
      <c r="F5631" s="46" t="s">
        <v>21533</v>
      </c>
      <c r="G5631" s="46" t="s">
        <v>21603</v>
      </c>
      <c r="H5631" s="43">
        <v>42685</v>
      </c>
      <c r="I5631" s="46" t="s">
        <v>21670</v>
      </c>
      <c r="J5631" s="46" t="s">
        <v>44</v>
      </c>
      <c r="K5631" s="46" t="s">
        <v>21742</v>
      </c>
      <c r="L5631" s="46" t="s">
        <v>42</v>
      </c>
      <c r="O5631" s="46" t="s">
        <v>42</v>
      </c>
      <c r="P5631" s="43">
        <v>42716</v>
      </c>
      <c r="T5631" s="46" t="s">
        <v>21745</v>
      </c>
      <c r="U5631" s="46">
        <v>50</v>
      </c>
      <c r="V5631" s="46">
        <v>55</v>
      </c>
      <c r="W5631" s="46">
        <v>55</v>
      </c>
      <c r="AA5631" s="46" t="s">
        <v>21747</v>
      </c>
      <c r="AC5631" s="46" t="s">
        <v>21746</v>
      </c>
      <c r="AD5631" s="46" t="s">
        <v>22366</v>
      </c>
      <c r="AE5631" s="46" t="s">
        <v>21749</v>
      </c>
      <c r="AF5631" s="46" t="s">
        <v>21748</v>
      </c>
      <c r="AG5631" s="46" t="s">
        <v>1690</v>
      </c>
      <c r="AJ5631" s="46" t="s">
        <v>21529</v>
      </c>
      <c r="AK5631" s="46" t="s">
        <v>21750</v>
      </c>
      <c r="AL5631" s="46" t="s">
        <v>21820</v>
      </c>
      <c r="AR5631" s="95"/>
    </row>
    <row r="5632" spans="1:44" ht="15" customHeight="1">
      <c r="A5632" s="46">
        <v>6079</v>
      </c>
      <c r="B5632" s="46">
        <v>5632</v>
      </c>
      <c r="D5632" s="46" t="s">
        <v>21458</v>
      </c>
      <c r="E5632" s="46" t="s">
        <v>23386</v>
      </c>
      <c r="F5632" s="46" t="s">
        <v>21533</v>
      </c>
      <c r="G5632" s="46" t="s">
        <v>21604</v>
      </c>
      <c r="H5632" s="43">
        <v>42685</v>
      </c>
      <c r="I5632" s="46" t="s">
        <v>21671</v>
      </c>
      <c r="J5632" s="46" t="s">
        <v>44</v>
      </c>
      <c r="K5632" s="46" t="s">
        <v>21743</v>
      </c>
      <c r="L5632" s="46" t="s">
        <v>42</v>
      </c>
      <c r="O5632" s="46" t="s">
        <v>42</v>
      </c>
      <c r="P5632" s="43">
        <v>42716</v>
      </c>
      <c r="T5632" s="46" t="s">
        <v>21745</v>
      </c>
      <c r="U5632" s="46">
        <v>59</v>
      </c>
      <c r="V5632" s="46">
        <v>55</v>
      </c>
      <c r="W5632" s="46">
        <v>55</v>
      </c>
      <c r="AA5632" s="46" t="s">
        <v>21747</v>
      </c>
      <c r="AC5632" s="46" t="s">
        <v>21746</v>
      </c>
      <c r="AD5632" s="46" t="s">
        <v>22387</v>
      </c>
      <c r="AE5632" s="46" t="s">
        <v>21749</v>
      </c>
      <c r="AF5632" s="46" t="s">
        <v>21748</v>
      </c>
      <c r="AG5632" s="46" t="s">
        <v>1690</v>
      </c>
      <c r="AJ5632" s="46" t="s">
        <v>21530</v>
      </c>
      <c r="AK5632" s="46" t="s">
        <v>21750</v>
      </c>
      <c r="AL5632" s="46" t="s">
        <v>21821</v>
      </c>
      <c r="AR5632" s="95"/>
    </row>
    <row r="5633" spans="1:44" ht="15" customHeight="1">
      <c r="A5633" s="46">
        <v>6080</v>
      </c>
      <c r="B5633" s="46">
        <v>5633</v>
      </c>
      <c r="D5633" s="46" t="s">
        <v>21459</v>
      </c>
      <c r="E5633" s="46" t="s">
        <v>23387</v>
      </c>
      <c r="F5633" s="46" t="s">
        <v>21533</v>
      </c>
      <c r="G5633" s="46" t="s">
        <v>21605</v>
      </c>
      <c r="H5633" s="43">
        <v>42685</v>
      </c>
      <c r="I5633" s="46" t="s">
        <v>21672</v>
      </c>
      <c r="J5633" s="46" t="s">
        <v>44</v>
      </c>
      <c r="K5633" s="46" t="s">
        <v>21744</v>
      </c>
      <c r="L5633" s="46" t="s">
        <v>42</v>
      </c>
      <c r="O5633" s="46" t="s">
        <v>42</v>
      </c>
      <c r="P5633" s="43">
        <v>42716</v>
      </c>
      <c r="T5633" s="46" t="s">
        <v>21745</v>
      </c>
      <c r="U5633" s="46">
        <v>57</v>
      </c>
      <c r="V5633" s="46">
        <v>55</v>
      </c>
      <c r="W5633" s="46">
        <v>55</v>
      </c>
      <c r="AA5633" s="46" t="s">
        <v>21747</v>
      </c>
      <c r="AC5633" s="46" t="s">
        <v>21746</v>
      </c>
      <c r="AD5633" s="46" t="s">
        <v>22375</v>
      </c>
      <c r="AE5633" s="46" t="s">
        <v>21749</v>
      </c>
      <c r="AF5633" s="46" t="s">
        <v>21748</v>
      </c>
      <c r="AG5633" s="46" t="s">
        <v>1690</v>
      </c>
      <c r="AJ5633" s="46" t="s">
        <v>21531</v>
      </c>
      <c r="AK5633" s="46" t="s">
        <v>21750</v>
      </c>
      <c r="AL5633" s="46" t="s">
        <v>21822</v>
      </c>
      <c r="AR5633" s="95"/>
    </row>
    <row r="5634" spans="1:44" ht="15" customHeight="1">
      <c r="A5634" s="46">
        <v>6081</v>
      </c>
      <c r="B5634" s="46">
        <v>5634</v>
      </c>
      <c r="D5634" s="46" t="s">
        <v>21823</v>
      </c>
      <c r="E5634" s="46" t="s">
        <v>22416</v>
      </c>
      <c r="F5634" s="46" t="s">
        <v>22388</v>
      </c>
      <c r="G5634" s="46" t="s">
        <v>768</v>
      </c>
      <c r="H5634" s="43">
        <v>41085</v>
      </c>
      <c r="I5634" s="46" t="s">
        <v>22179</v>
      </c>
      <c r="K5634" s="46" t="s">
        <v>21958</v>
      </c>
      <c r="L5634" s="46" t="s">
        <v>22401</v>
      </c>
      <c r="O5634" s="46" t="s">
        <v>42</v>
      </c>
      <c r="AD5634" s="46" t="s">
        <v>22336</v>
      </c>
      <c r="AR5634" s="95"/>
    </row>
    <row r="5635" spans="1:44" ht="15" customHeight="1">
      <c r="A5635" s="46">
        <v>6082</v>
      </c>
      <c r="B5635" s="46">
        <v>5635</v>
      </c>
      <c r="D5635" s="46" t="s">
        <v>21824</v>
      </c>
      <c r="E5635" s="46" t="s">
        <v>22417</v>
      </c>
      <c r="G5635" s="2" t="s">
        <v>22058</v>
      </c>
      <c r="I5635" s="2" t="s">
        <v>22180</v>
      </c>
      <c r="J5635" s="46" t="s">
        <v>22395</v>
      </c>
      <c r="K5635" s="2" t="s">
        <v>21959</v>
      </c>
      <c r="L5635" s="46" t="s">
        <v>889</v>
      </c>
      <c r="O5635" s="46" t="s">
        <v>42</v>
      </c>
      <c r="P5635" s="43">
        <v>39120</v>
      </c>
      <c r="Q5635" s="46" t="s">
        <v>22403</v>
      </c>
      <c r="R5635" s="46">
        <v>42.3</v>
      </c>
      <c r="AD5635" s="46" t="s">
        <v>22336</v>
      </c>
      <c r="AE5635" s="46" t="s">
        <v>889</v>
      </c>
      <c r="AF5635" s="46" t="s">
        <v>12503</v>
      </c>
      <c r="AG5635" s="46" t="s">
        <v>22241</v>
      </c>
      <c r="AH5635" s="46" t="s">
        <v>22327</v>
      </c>
      <c r="AK5635" s="46" t="s">
        <v>22331</v>
      </c>
      <c r="AR5635" s="95"/>
    </row>
    <row r="5636" spans="1:44" ht="15" customHeight="1">
      <c r="A5636" s="46">
        <v>6083</v>
      </c>
      <c r="B5636" s="46">
        <v>5636</v>
      </c>
      <c r="D5636" s="46" t="s">
        <v>21825</v>
      </c>
      <c r="E5636" s="46" t="s">
        <v>22418</v>
      </c>
      <c r="G5636" s="2" t="s">
        <v>22059</v>
      </c>
      <c r="I5636" s="2" t="s">
        <v>22181</v>
      </c>
      <c r="J5636" s="2" t="s">
        <v>22395</v>
      </c>
      <c r="K5636" s="2" t="s">
        <v>21960</v>
      </c>
      <c r="L5636" s="46" t="s">
        <v>889</v>
      </c>
      <c r="O5636" s="46" t="s">
        <v>42</v>
      </c>
      <c r="P5636" s="43">
        <v>39113</v>
      </c>
      <c r="Q5636" s="46" t="s">
        <v>22403</v>
      </c>
      <c r="R5636" s="46">
        <v>45.4</v>
      </c>
      <c r="AD5636" s="46" t="s">
        <v>22336</v>
      </c>
      <c r="AE5636" s="46" t="s">
        <v>889</v>
      </c>
      <c r="AF5636" s="46" t="s">
        <v>12503</v>
      </c>
      <c r="AG5636" s="46" t="s">
        <v>22242</v>
      </c>
      <c r="AH5636" s="46" t="s">
        <v>22327</v>
      </c>
      <c r="AK5636" s="46" t="s">
        <v>22331</v>
      </c>
      <c r="AR5636" s="95"/>
    </row>
    <row r="5637" spans="1:44" ht="15" customHeight="1">
      <c r="A5637" s="46">
        <v>6084</v>
      </c>
      <c r="B5637" s="46">
        <v>5637</v>
      </c>
      <c r="D5637" s="46" t="s">
        <v>21826</v>
      </c>
      <c r="E5637" s="46" t="s">
        <v>22419</v>
      </c>
      <c r="G5637" s="2" t="s">
        <v>22060</v>
      </c>
      <c r="I5637" s="2" t="s">
        <v>22182</v>
      </c>
      <c r="J5637" s="46" t="s">
        <v>22395</v>
      </c>
      <c r="K5637" s="2" t="s">
        <v>21961</v>
      </c>
      <c r="L5637" s="46" t="s">
        <v>889</v>
      </c>
      <c r="O5637" s="46" t="s">
        <v>42</v>
      </c>
      <c r="P5637" s="43">
        <v>39120</v>
      </c>
      <c r="Q5637" s="46" t="s">
        <v>22403</v>
      </c>
      <c r="R5637" s="46">
        <v>73.8</v>
      </c>
      <c r="AD5637" s="46" t="s">
        <v>22336</v>
      </c>
      <c r="AE5637" s="46" t="s">
        <v>889</v>
      </c>
      <c r="AF5637" s="46" t="s">
        <v>12503</v>
      </c>
      <c r="AG5637" s="46" t="s">
        <v>22243</v>
      </c>
      <c r="AH5637" s="46" t="s">
        <v>22327</v>
      </c>
      <c r="AK5637" s="46" t="s">
        <v>22331</v>
      </c>
      <c r="AR5637" s="95"/>
    </row>
    <row r="5638" spans="1:44" ht="15" customHeight="1">
      <c r="A5638" s="46">
        <v>6085</v>
      </c>
      <c r="B5638" s="46">
        <v>5638</v>
      </c>
      <c r="D5638" s="46" t="s">
        <v>21827</v>
      </c>
      <c r="E5638" s="46" t="s">
        <v>22420</v>
      </c>
      <c r="G5638" s="46" t="s">
        <v>22061</v>
      </c>
      <c r="I5638" s="2" t="s">
        <v>22182</v>
      </c>
      <c r="J5638" s="46" t="s">
        <v>22395</v>
      </c>
      <c r="K5638" s="2" t="s">
        <v>21962</v>
      </c>
      <c r="L5638" s="46" t="s">
        <v>889</v>
      </c>
      <c r="O5638" s="46" t="s">
        <v>42</v>
      </c>
      <c r="P5638" s="43">
        <v>39113</v>
      </c>
      <c r="Q5638" s="46" t="s">
        <v>22403</v>
      </c>
      <c r="R5638" s="46">
        <v>77.8</v>
      </c>
      <c r="AD5638" s="46" t="s">
        <v>22336</v>
      </c>
      <c r="AE5638" s="46" t="s">
        <v>889</v>
      </c>
      <c r="AF5638" s="46" t="s">
        <v>12503</v>
      </c>
      <c r="AG5638" s="46" t="s">
        <v>22244</v>
      </c>
      <c r="AH5638" s="46" t="s">
        <v>22327</v>
      </c>
      <c r="AK5638" s="46" t="s">
        <v>22331</v>
      </c>
      <c r="AR5638" s="95"/>
    </row>
    <row r="5639" spans="1:44" ht="15" customHeight="1">
      <c r="A5639" s="46">
        <v>6086</v>
      </c>
      <c r="B5639" s="46">
        <v>5639</v>
      </c>
      <c r="D5639" s="46" t="s">
        <v>21828</v>
      </c>
      <c r="E5639" s="46" t="s">
        <v>22421</v>
      </c>
      <c r="G5639" s="46" t="s">
        <v>22062</v>
      </c>
      <c r="I5639" s="2" t="s">
        <v>22183</v>
      </c>
      <c r="J5639" s="2" t="s">
        <v>22395</v>
      </c>
      <c r="K5639" s="2" t="s">
        <v>21963</v>
      </c>
      <c r="L5639" s="46" t="s">
        <v>889</v>
      </c>
      <c r="O5639" s="46" t="s">
        <v>42</v>
      </c>
      <c r="P5639" s="43">
        <v>39120</v>
      </c>
      <c r="Q5639" s="46" t="s">
        <v>22403</v>
      </c>
      <c r="R5639" s="46">
        <v>41.6</v>
      </c>
      <c r="AD5639" s="46" t="s">
        <v>22336</v>
      </c>
      <c r="AE5639" s="46" t="s">
        <v>889</v>
      </c>
      <c r="AF5639" s="46" t="s">
        <v>12503</v>
      </c>
      <c r="AG5639" s="46" t="s">
        <v>22245</v>
      </c>
      <c r="AH5639" s="46" t="s">
        <v>22327</v>
      </c>
      <c r="AK5639" s="46" t="s">
        <v>22331</v>
      </c>
      <c r="AR5639" s="95"/>
    </row>
    <row r="5640" spans="1:44" ht="15" customHeight="1">
      <c r="A5640" s="46">
        <v>6087</v>
      </c>
      <c r="B5640" s="46">
        <v>5640</v>
      </c>
      <c r="D5640" s="46" t="s">
        <v>21829</v>
      </c>
      <c r="E5640" s="46" t="s">
        <v>22422</v>
      </c>
      <c r="G5640" s="46" t="s">
        <v>22063</v>
      </c>
      <c r="I5640" s="2" t="s">
        <v>22183</v>
      </c>
      <c r="J5640" s="46" t="s">
        <v>22395</v>
      </c>
      <c r="K5640" s="2" t="s">
        <v>21964</v>
      </c>
      <c r="L5640" s="46" t="s">
        <v>889</v>
      </c>
      <c r="O5640" s="46" t="s">
        <v>42</v>
      </c>
      <c r="P5640" s="43">
        <v>39120</v>
      </c>
      <c r="Q5640" s="46" t="s">
        <v>22403</v>
      </c>
      <c r="R5640" s="46">
        <v>63.6</v>
      </c>
      <c r="AD5640" s="46" t="s">
        <v>22336</v>
      </c>
      <c r="AE5640" s="46" t="s">
        <v>889</v>
      </c>
      <c r="AF5640" s="46" t="s">
        <v>12503</v>
      </c>
      <c r="AG5640" s="46" t="s">
        <v>22246</v>
      </c>
      <c r="AH5640" s="46" t="s">
        <v>22327</v>
      </c>
      <c r="AR5640" s="95"/>
    </row>
    <row r="5641" spans="1:44" ht="15" customHeight="1">
      <c r="A5641" s="46">
        <v>6088</v>
      </c>
      <c r="B5641" s="46">
        <v>5641</v>
      </c>
      <c r="D5641" s="46" t="s">
        <v>21830</v>
      </c>
      <c r="E5641" s="46" t="s">
        <v>22423</v>
      </c>
      <c r="G5641" s="46" t="s">
        <v>22064</v>
      </c>
      <c r="I5641" s="2" t="s">
        <v>22184</v>
      </c>
      <c r="J5641" s="46" t="s">
        <v>22395</v>
      </c>
      <c r="K5641" s="2" t="s">
        <v>21965</v>
      </c>
      <c r="L5641" s="46" t="s">
        <v>889</v>
      </c>
      <c r="O5641" s="46" t="s">
        <v>42</v>
      </c>
      <c r="P5641" s="43">
        <v>39120</v>
      </c>
      <c r="Q5641" s="46" t="s">
        <v>22403</v>
      </c>
      <c r="R5641" s="46">
        <v>42.3</v>
      </c>
      <c r="AD5641" s="46" t="s">
        <v>22336</v>
      </c>
      <c r="AE5641" s="46" t="s">
        <v>889</v>
      </c>
      <c r="AF5641" s="46" t="s">
        <v>12503</v>
      </c>
      <c r="AG5641" s="46" t="s">
        <v>22247</v>
      </c>
      <c r="AH5641" s="46" t="s">
        <v>22327</v>
      </c>
      <c r="AK5641" s="46" t="s">
        <v>22331</v>
      </c>
      <c r="AR5641" s="95"/>
    </row>
    <row r="5642" spans="1:44" ht="15" customHeight="1">
      <c r="A5642" s="46">
        <v>6089</v>
      </c>
      <c r="B5642" s="46">
        <v>5642</v>
      </c>
      <c r="D5642" s="46" t="s">
        <v>21831</v>
      </c>
      <c r="E5642" s="46" t="s">
        <v>22424</v>
      </c>
      <c r="G5642" s="46" t="s">
        <v>22065</v>
      </c>
      <c r="I5642" s="2" t="s">
        <v>22185</v>
      </c>
      <c r="J5642" s="2" t="s">
        <v>22395</v>
      </c>
      <c r="K5642" s="2" t="s">
        <v>21966</v>
      </c>
      <c r="L5642" s="46" t="s">
        <v>889</v>
      </c>
      <c r="O5642" s="46" t="s">
        <v>42</v>
      </c>
      <c r="P5642" s="43">
        <v>39120</v>
      </c>
      <c r="Q5642" s="46" t="s">
        <v>22403</v>
      </c>
      <c r="R5642" s="46">
        <v>54.3</v>
      </c>
      <c r="AD5642" s="46" t="s">
        <v>22336</v>
      </c>
      <c r="AE5642" s="46" t="s">
        <v>889</v>
      </c>
      <c r="AF5642" s="46" t="s">
        <v>12503</v>
      </c>
      <c r="AG5642" s="46" t="s">
        <v>22248</v>
      </c>
      <c r="AH5642" s="46" t="s">
        <v>22327</v>
      </c>
      <c r="AK5642" s="46" t="s">
        <v>22331</v>
      </c>
      <c r="AR5642" s="95"/>
    </row>
    <row r="5643" spans="1:44" ht="15" customHeight="1">
      <c r="A5643" s="46">
        <v>6090</v>
      </c>
      <c r="B5643" s="46">
        <v>5643</v>
      </c>
      <c r="D5643" s="46" t="s">
        <v>21832</v>
      </c>
      <c r="E5643" s="46" t="s">
        <v>22425</v>
      </c>
      <c r="G5643" s="46" t="s">
        <v>22066</v>
      </c>
      <c r="I5643" s="2" t="s">
        <v>22186</v>
      </c>
      <c r="J5643" s="46" t="s">
        <v>22395</v>
      </c>
      <c r="K5643" s="2" t="s">
        <v>21967</v>
      </c>
      <c r="L5643" s="46" t="s">
        <v>889</v>
      </c>
      <c r="O5643" s="46" t="s">
        <v>42</v>
      </c>
      <c r="P5643" s="43">
        <v>39120</v>
      </c>
      <c r="Q5643" s="46" t="s">
        <v>22403</v>
      </c>
      <c r="R5643" s="46">
        <v>58.8</v>
      </c>
      <c r="AD5643" s="46" t="s">
        <v>22336</v>
      </c>
      <c r="AE5643" s="46" t="s">
        <v>889</v>
      </c>
      <c r="AF5643" s="46" t="s">
        <v>12503</v>
      </c>
      <c r="AG5643" s="46" t="s">
        <v>22249</v>
      </c>
      <c r="AH5643" s="46" t="s">
        <v>22327</v>
      </c>
      <c r="AK5643" s="46" t="s">
        <v>22331</v>
      </c>
      <c r="AR5643" s="95"/>
    </row>
    <row r="5644" spans="1:44" ht="15" customHeight="1">
      <c r="A5644" s="46">
        <v>6091</v>
      </c>
      <c r="B5644" s="46">
        <v>5644</v>
      </c>
      <c r="D5644" s="46" t="s">
        <v>21833</v>
      </c>
      <c r="E5644" s="46" t="s">
        <v>22426</v>
      </c>
      <c r="G5644" s="46" t="s">
        <v>22067</v>
      </c>
      <c r="I5644" s="2" t="s">
        <v>22186</v>
      </c>
      <c r="J5644" s="46" t="s">
        <v>22395</v>
      </c>
      <c r="K5644" s="2" t="s">
        <v>21968</v>
      </c>
      <c r="L5644" s="46" t="s">
        <v>889</v>
      </c>
      <c r="O5644" s="46" t="s">
        <v>42</v>
      </c>
      <c r="P5644" s="43">
        <v>39134</v>
      </c>
      <c r="Q5644" s="46" t="s">
        <v>22403</v>
      </c>
      <c r="R5644" s="46">
        <v>47.2</v>
      </c>
      <c r="AD5644" s="46" t="s">
        <v>22336</v>
      </c>
      <c r="AR5644" s="95"/>
    </row>
    <row r="5645" spans="1:44" ht="15" customHeight="1">
      <c r="A5645" s="46">
        <v>6092</v>
      </c>
      <c r="B5645" s="46">
        <v>5645</v>
      </c>
      <c r="D5645" s="46" t="s">
        <v>21834</v>
      </c>
      <c r="E5645" s="46" t="s">
        <v>22427</v>
      </c>
      <c r="G5645" s="46" t="s">
        <v>22068</v>
      </c>
      <c r="I5645" s="2" t="s">
        <v>22187</v>
      </c>
      <c r="J5645" s="2" t="s">
        <v>22395</v>
      </c>
      <c r="K5645" s="2" t="s">
        <v>21969</v>
      </c>
      <c r="L5645" s="46" t="s">
        <v>889</v>
      </c>
      <c r="O5645" s="46" t="s">
        <v>42</v>
      </c>
      <c r="P5645" s="43">
        <v>39120</v>
      </c>
      <c r="Q5645" s="46" t="s">
        <v>22403</v>
      </c>
      <c r="R5645" s="46">
        <v>39.4</v>
      </c>
      <c r="AD5645" s="46" t="s">
        <v>22336</v>
      </c>
      <c r="AE5645" s="46" t="s">
        <v>889</v>
      </c>
      <c r="AF5645" s="46" t="s">
        <v>12503</v>
      </c>
      <c r="AG5645" s="46" t="s">
        <v>22250</v>
      </c>
      <c r="AH5645" s="46" t="s">
        <v>22327</v>
      </c>
      <c r="AK5645" s="46" t="s">
        <v>22331</v>
      </c>
      <c r="AR5645" s="95"/>
    </row>
    <row r="5646" spans="1:44" ht="15" customHeight="1">
      <c r="A5646" s="46">
        <v>6093</v>
      </c>
      <c r="B5646" s="46">
        <v>5646</v>
      </c>
      <c r="D5646" s="46" t="s">
        <v>21835</v>
      </c>
      <c r="E5646" s="46" t="s">
        <v>22428</v>
      </c>
      <c r="G5646" s="46" t="s">
        <v>22069</v>
      </c>
      <c r="I5646" s="2" t="s">
        <v>22188</v>
      </c>
      <c r="J5646" s="46" t="s">
        <v>22395</v>
      </c>
      <c r="K5646" s="2" t="s">
        <v>21970</v>
      </c>
      <c r="L5646" s="46" t="s">
        <v>889</v>
      </c>
      <c r="O5646" s="46" t="s">
        <v>42</v>
      </c>
      <c r="P5646" s="43">
        <v>39135</v>
      </c>
      <c r="Q5646" s="46" t="s">
        <v>22403</v>
      </c>
      <c r="R5646" s="46">
        <v>77.900000000000006</v>
      </c>
      <c r="AD5646" s="46" t="s">
        <v>22336</v>
      </c>
      <c r="AE5646" s="46" t="s">
        <v>889</v>
      </c>
      <c r="AF5646" s="46" t="s">
        <v>12503</v>
      </c>
      <c r="AG5646" s="46" t="s">
        <v>22251</v>
      </c>
      <c r="AH5646" s="46" t="s">
        <v>22327</v>
      </c>
      <c r="AK5646" s="46" t="s">
        <v>22331</v>
      </c>
      <c r="AR5646" s="95"/>
    </row>
    <row r="5647" spans="1:44" ht="15" customHeight="1">
      <c r="A5647" s="46">
        <v>6094</v>
      </c>
      <c r="B5647" s="46">
        <v>5647</v>
      </c>
      <c r="D5647" s="46" t="s">
        <v>21836</v>
      </c>
      <c r="E5647" s="46" t="s">
        <v>22429</v>
      </c>
      <c r="G5647" s="46" t="s">
        <v>22070</v>
      </c>
      <c r="I5647" s="2" t="s">
        <v>22189</v>
      </c>
      <c r="J5647" s="46" t="s">
        <v>22395</v>
      </c>
      <c r="K5647" s="2" t="s">
        <v>21971</v>
      </c>
      <c r="L5647" s="46" t="s">
        <v>889</v>
      </c>
      <c r="O5647" s="46" t="s">
        <v>42</v>
      </c>
      <c r="P5647" s="43">
        <v>39120</v>
      </c>
      <c r="Q5647" s="46" t="s">
        <v>22403</v>
      </c>
      <c r="R5647" s="46">
        <v>67.3</v>
      </c>
      <c r="AD5647" s="46" t="s">
        <v>22336</v>
      </c>
      <c r="AE5647" s="46" t="s">
        <v>889</v>
      </c>
      <c r="AF5647" s="46" t="s">
        <v>12503</v>
      </c>
      <c r="AG5647" s="46" t="s">
        <v>22252</v>
      </c>
      <c r="AH5647" s="46" t="s">
        <v>22327</v>
      </c>
      <c r="AK5647" s="46" t="s">
        <v>22331</v>
      </c>
      <c r="AR5647" s="95"/>
    </row>
    <row r="5648" spans="1:44" ht="15" customHeight="1">
      <c r="A5648" s="46">
        <v>6095</v>
      </c>
      <c r="B5648" s="46">
        <v>5648</v>
      </c>
      <c r="D5648" s="46" t="s">
        <v>21837</v>
      </c>
      <c r="E5648" s="46" t="s">
        <v>22430</v>
      </c>
      <c r="G5648" s="46" t="s">
        <v>22071</v>
      </c>
      <c r="I5648" s="2" t="s">
        <v>22189</v>
      </c>
      <c r="J5648" s="2" t="s">
        <v>22395</v>
      </c>
      <c r="K5648" s="2" t="s">
        <v>21972</v>
      </c>
      <c r="L5648" s="46" t="s">
        <v>889</v>
      </c>
      <c r="O5648" s="46" t="s">
        <v>42</v>
      </c>
      <c r="P5648" s="43">
        <v>39120</v>
      </c>
      <c r="Q5648" s="46" t="s">
        <v>22403</v>
      </c>
      <c r="R5648" s="46">
        <v>32.4</v>
      </c>
      <c r="AD5648" s="46" t="s">
        <v>22336</v>
      </c>
      <c r="AE5648" s="46" t="s">
        <v>889</v>
      </c>
      <c r="AF5648" s="46" t="s">
        <v>12503</v>
      </c>
      <c r="AG5648" s="46" t="s">
        <v>22253</v>
      </c>
      <c r="AH5648" s="46" t="s">
        <v>22327</v>
      </c>
      <c r="AK5648" s="46" t="s">
        <v>22331</v>
      </c>
      <c r="AR5648" s="95"/>
    </row>
    <row r="5649" spans="1:44" ht="15" customHeight="1">
      <c r="A5649" s="46">
        <v>6096</v>
      </c>
      <c r="B5649" s="46">
        <v>5649</v>
      </c>
      <c r="D5649" s="46" t="s">
        <v>21838</v>
      </c>
      <c r="E5649" s="46" t="s">
        <v>22431</v>
      </c>
      <c r="G5649" s="46" t="s">
        <v>22072</v>
      </c>
      <c r="I5649" s="2" t="s">
        <v>22190</v>
      </c>
      <c r="J5649" s="46" t="s">
        <v>22395</v>
      </c>
      <c r="K5649" s="2" t="s">
        <v>21973</v>
      </c>
      <c r="L5649" s="46" t="s">
        <v>889</v>
      </c>
      <c r="O5649" s="46" t="s">
        <v>42</v>
      </c>
      <c r="P5649" s="43">
        <v>39127</v>
      </c>
      <c r="Q5649" s="46" t="s">
        <v>22403</v>
      </c>
      <c r="R5649" s="46">
        <v>63.4</v>
      </c>
      <c r="AD5649" s="46" t="s">
        <v>22336</v>
      </c>
      <c r="AE5649" s="46" t="s">
        <v>889</v>
      </c>
      <c r="AF5649" s="46" t="s">
        <v>12503</v>
      </c>
      <c r="AG5649" s="46" t="s">
        <v>22254</v>
      </c>
      <c r="AH5649" s="46" t="s">
        <v>22327</v>
      </c>
      <c r="AK5649" s="46" t="s">
        <v>22331</v>
      </c>
      <c r="AR5649" s="95"/>
    </row>
    <row r="5650" spans="1:44" ht="15" customHeight="1">
      <c r="A5650" s="46">
        <v>6097</v>
      </c>
      <c r="B5650" s="46">
        <v>5650</v>
      </c>
      <c r="D5650" s="46" t="s">
        <v>21839</v>
      </c>
      <c r="E5650" s="46" t="s">
        <v>22432</v>
      </c>
      <c r="G5650" s="46" t="s">
        <v>22073</v>
      </c>
      <c r="I5650" s="2" t="s">
        <v>22190</v>
      </c>
      <c r="J5650" s="2" t="s">
        <v>22395</v>
      </c>
      <c r="K5650" s="2" t="s">
        <v>21974</v>
      </c>
      <c r="L5650" s="46" t="s">
        <v>889</v>
      </c>
      <c r="O5650" s="46" t="s">
        <v>42</v>
      </c>
      <c r="P5650" s="43">
        <v>39127</v>
      </c>
      <c r="Q5650" s="46" t="s">
        <v>22403</v>
      </c>
      <c r="R5650" s="46">
        <v>75.3</v>
      </c>
      <c r="AD5650" s="46" t="s">
        <v>22336</v>
      </c>
      <c r="AE5650" s="46" t="s">
        <v>889</v>
      </c>
      <c r="AF5650" s="46" t="s">
        <v>12503</v>
      </c>
      <c r="AG5650" s="46" t="s">
        <v>22255</v>
      </c>
      <c r="AH5650" s="46" t="s">
        <v>22327</v>
      </c>
      <c r="AR5650" s="95"/>
    </row>
    <row r="5651" spans="1:44" ht="15" customHeight="1">
      <c r="A5651" s="46">
        <v>6098</v>
      </c>
      <c r="B5651" s="46">
        <v>5651</v>
      </c>
      <c r="D5651" s="46" t="s">
        <v>21840</v>
      </c>
      <c r="E5651" s="46" t="s">
        <v>22433</v>
      </c>
      <c r="G5651" s="46" t="s">
        <v>22074</v>
      </c>
      <c r="I5651" s="2" t="s">
        <v>22191</v>
      </c>
      <c r="J5651" s="46" t="s">
        <v>22395</v>
      </c>
      <c r="K5651" s="2" t="s">
        <v>21975</v>
      </c>
      <c r="L5651" s="46" t="s">
        <v>889</v>
      </c>
      <c r="O5651" s="46" t="s">
        <v>42</v>
      </c>
      <c r="P5651" s="43">
        <v>39127</v>
      </c>
      <c r="Q5651" s="46" t="s">
        <v>22403</v>
      </c>
      <c r="R5651" s="46">
        <v>85.1</v>
      </c>
      <c r="AD5651" s="46" t="s">
        <v>22336</v>
      </c>
      <c r="AE5651" s="46" t="s">
        <v>889</v>
      </c>
      <c r="AF5651" s="46" t="s">
        <v>12503</v>
      </c>
      <c r="AG5651" s="46" t="s">
        <v>22256</v>
      </c>
      <c r="AH5651" s="46" t="s">
        <v>22327</v>
      </c>
      <c r="AR5651" s="95"/>
    </row>
    <row r="5652" spans="1:44" ht="15" customHeight="1">
      <c r="A5652" s="46">
        <v>6099</v>
      </c>
      <c r="B5652" s="46">
        <v>5652</v>
      </c>
      <c r="D5652" s="46" t="s">
        <v>21841</v>
      </c>
      <c r="E5652" s="46" t="s">
        <v>22434</v>
      </c>
      <c r="G5652" s="46" t="s">
        <v>22075</v>
      </c>
      <c r="I5652" s="2" t="s">
        <v>22191</v>
      </c>
      <c r="J5652" s="46" t="s">
        <v>22395</v>
      </c>
      <c r="K5652" s="2" t="s">
        <v>21976</v>
      </c>
      <c r="L5652" s="46" t="s">
        <v>889</v>
      </c>
      <c r="O5652" s="46" t="s">
        <v>42</v>
      </c>
      <c r="P5652" s="43">
        <v>39127</v>
      </c>
      <c r="Q5652" s="46" t="s">
        <v>22403</v>
      </c>
      <c r="R5652" s="46">
        <v>81.099999999999994</v>
      </c>
      <c r="AD5652" s="46" t="s">
        <v>22336</v>
      </c>
      <c r="AE5652" s="46" t="s">
        <v>889</v>
      </c>
      <c r="AF5652" s="46" t="s">
        <v>12503</v>
      </c>
      <c r="AG5652" s="46" t="s">
        <v>22257</v>
      </c>
      <c r="AH5652" s="46" t="s">
        <v>22327</v>
      </c>
      <c r="AR5652" s="95"/>
    </row>
    <row r="5653" spans="1:44" ht="15" customHeight="1">
      <c r="A5653" s="46">
        <v>6100</v>
      </c>
      <c r="B5653" s="46">
        <v>5653</v>
      </c>
      <c r="D5653" s="46" t="s">
        <v>21842</v>
      </c>
      <c r="E5653" s="46" t="s">
        <v>22435</v>
      </c>
      <c r="G5653" s="46" t="s">
        <v>22076</v>
      </c>
      <c r="I5653" s="2" t="s">
        <v>22191</v>
      </c>
      <c r="J5653" s="2" t="s">
        <v>22395</v>
      </c>
      <c r="K5653" s="2" t="s">
        <v>21977</v>
      </c>
      <c r="L5653" s="46" t="s">
        <v>889</v>
      </c>
      <c r="O5653" s="46" t="s">
        <v>42</v>
      </c>
      <c r="P5653" s="43">
        <v>39120</v>
      </c>
      <c r="Q5653" s="46" t="s">
        <v>22403</v>
      </c>
      <c r="R5653" s="46">
        <v>51.4</v>
      </c>
      <c r="AD5653" s="46" t="s">
        <v>22336</v>
      </c>
      <c r="AE5653" s="46" t="s">
        <v>889</v>
      </c>
      <c r="AF5653" s="46" t="s">
        <v>12503</v>
      </c>
      <c r="AG5653" s="46" t="s">
        <v>22258</v>
      </c>
      <c r="AH5653" s="46" t="s">
        <v>22327</v>
      </c>
      <c r="AK5653" s="46" t="s">
        <v>22331</v>
      </c>
      <c r="AR5653" s="95"/>
    </row>
    <row r="5654" spans="1:44" ht="15" customHeight="1">
      <c r="A5654" s="46">
        <v>6101</v>
      </c>
      <c r="B5654" s="46">
        <v>5654</v>
      </c>
      <c r="D5654" s="46" t="s">
        <v>21843</v>
      </c>
      <c r="E5654" s="46" t="s">
        <v>22436</v>
      </c>
      <c r="G5654" s="46" t="s">
        <v>22077</v>
      </c>
      <c r="I5654" s="2" t="s">
        <v>22191</v>
      </c>
      <c r="J5654" s="46" t="s">
        <v>22395</v>
      </c>
      <c r="K5654" s="2" t="s">
        <v>21978</v>
      </c>
      <c r="L5654" s="46" t="s">
        <v>889</v>
      </c>
      <c r="O5654" s="46" t="s">
        <v>42</v>
      </c>
      <c r="P5654" s="43">
        <v>39134</v>
      </c>
      <c r="Q5654" s="46" t="s">
        <v>22403</v>
      </c>
      <c r="R5654" s="46">
        <v>29.4</v>
      </c>
      <c r="AD5654" s="46" t="s">
        <v>22336</v>
      </c>
      <c r="AE5654" s="46" t="s">
        <v>889</v>
      </c>
      <c r="AF5654" s="46" t="s">
        <v>12503</v>
      </c>
      <c r="AG5654" s="46" t="s">
        <v>22259</v>
      </c>
      <c r="AH5654" s="46" t="s">
        <v>22327</v>
      </c>
      <c r="AK5654" s="46" t="s">
        <v>22331</v>
      </c>
      <c r="AR5654" s="95"/>
    </row>
    <row r="5655" spans="1:44" ht="15" customHeight="1">
      <c r="A5655" s="46">
        <v>6102</v>
      </c>
      <c r="B5655" s="46">
        <v>5655</v>
      </c>
      <c r="D5655" s="46" t="s">
        <v>21844</v>
      </c>
      <c r="E5655" s="46" t="s">
        <v>22437</v>
      </c>
      <c r="G5655" s="46" t="s">
        <v>22078</v>
      </c>
      <c r="I5655" s="2" t="s">
        <v>22191</v>
      </c>
      <c r="J5655" s="46" t="s">
        <v>22395</v>
      </c>
      <c r="K5655" s="2" t="s">
        <v>21979</v>
      </c>
      <c r="L5655" s="46" t="s">
        <v>889</v>
      </c>
      <c r="O5655" s="46" t="s">
        <v>42</v>
      </c>
      <c r="P5655" s="43">
        <v>39135</v>
      </c>
      <c r="Q5655" s="46" t="s">
        <v>22403</v>
      </c>
      <c r="R5655" s="46">
        <v>64.900000000000006</v>
      </c>
      <c r="AD5655" s="46" t="s">
        <v>22336</v>
      </c>
      <c r="AE5655" s="46" t="s">
        <v>889</v>
      </c>
      <c r="AF5655" s="46" t="s">
        <v>12503</v>
      </c>
      <c r="AG5655" s="46" t="s">
        <v>22260</v>
      </c>
      <c r="AH5655" s="46" t="s">
        <v>22327</v>
      </c>
      <c r="AK5655" s="46" t="s">
        <v>22331</v>
      </c>
      <c r="AR5655" s="95"/>
    </row>
    <row r="5656" spans="1:44" ht="15" customHeight="1">
      <c r="A5656" s="46">
        <v>6103</v>
      </c>
      <c r="B5656" s="46">
        <v>5656</v>
      </c>
      <c r="D5656" s="46" t="s">
        <v>21845</v>
      </c>
      <c r="E5656" s="46" t="s">
        <v>22438</v>
      </c>
      <c r="G5656" s="46" t="s">
        <v>22079</v>
      </c>
      <c r="I5656" s="2" t="s">
        <v>22191</v>
      </c>
      <c r="J5656" s="2" t="s">
        <v>22395</v>
      </c>
      <c r="K5656" s="2" t="s">
        <v>21980</v>
      </c>
      <c r="L5656" s="46" t="s">
        <v>889</v>
      </c>
      <c r="O5656" s="46" t="s">
        <v>42</v>
      </c>
      <c r="P5656" s="43">
        <v>39135</v>
      </c>
      <c r="Q5656" s="46" t="s">
        <v>22403</v>
      </c>
      <c r="R5656" s="46">
        <v>29.1</v>
      </c>
      <c r="AD5656" s="46" t="s">
        <v>22336</v>
      </c>
      <c r="AE5656" s="46" t="s">
        <v>889</v>
      </c>
      <c r="AF5656" s="46" t="s">
        <v>12503</v>
      </c>
      <c r="AG5656" s="46" t="s">
        <v>22261</v>
      </c>
      <c r="AH5656" s="46" t="s">
        <v>22327</v>
      </c>
      <c r="AR5656" s="95"/>
    </row>
    <row r="5657" spans="1:44" ht="15" customHeight="1">
      <c r="A5657" s="46">
        <v>6104</v>
      </c>
      <c r="B5657" s="46">
        <v>5657</v>
      </c>
      <c r="D5657" s="46" t="s">
        <v>21846</v>
      </c>
      <c r="E5657" s="46" t="s">
        <v>22439</v>
      </c>
      <c r="G5657" s="46" t="s">
        <v>22080</v>
      </c>
      <c r="I5657" s="2" t="s">
        <v>22191</v>
      </c>
      <c r="J5657" s="46" t="s">
        <v>22395</v>
      </c>
      <c r="K5657" s="2" t="s">
        <v>21981</v>
      </c>
      <c r="L5657" s="46" t="s">
        <v>889</v>
      </c>
      <c r="O5657" s="46" t="s">
        <v>42</v>
      </c>
      <c r="P5657" s="43">
        <v>39134</v>
      </c>
      <c r="Q5657" s="46" t="s">
        <v>22403</v>
      </c>
      <c r="R5657" s="46">
        <v>44.6</v>
      </c>
      <c r="AD5657" s="46" t="s">
        <v>22336</v>
      </c>
      <c r="AE5657" s="46" t="s">
        <v>889</v>
      </c>
      <c r="AF5657" s="46" t="s">
        <v>12503</v>
      </c>
      <c r="AG5657" s="46" t="s">
        <v>22262</v>
      </c>
      <c r="AH5657" s="46" t="s">
        <v>22327</v>
      </c>
      <c r="AR5657" s="95"/>
    </row>
    <row r="5658" spans="1:44" ht="15" customHeight="1">
      <c r="A5658" s="46">
        <v>6105</v>
      </c>
      <c r="B5658" s="46">
        <v>5658</v>
      </c>
      <c r="D5658" s="46" t="s">
        <v>21847</v>
      </c>
      <c r="E5658" s="46" t="s">
        <v>22440</v>
      </c>
      <c r="G5658" s="46" t="s">
        <v>22081</v>
      </c>
      <c r="I5658" s="2" t="s">
        <v>22191</v>
      </c>
      <c r="J5658" s="46" t="s">
        <v>22395</v>
      </c>
      <c r="K5658" s="2" t="s">
        <v>21982</v>
      </c>
      <c r="L5658" s="46" t="s">
        <v>889</v>
      </c>
      <c r="O5658" s="46" t="s">
        <v>42</v>
      </c>
      <c r="P5658" s="43">
        <v>39135</v>
      </c>
      <c r="Q5658" s="46" t="s">
        <v>22403</v>
      </c>
      <c r="R5658" s="46">
        <v>57.2</v>
      </c>
      <c r="AD5658" s="46" t="s">
        <v>22336</v>
      </c>
      <c r="AE5658" s="46" t="s">
        <v>889</v>
      </c>
      <c r="AF5658" s="46" t="s">
        <v>12503</v>
      </c>
      <c r="AG5658" s="46" t="s">
        <v>22260</v>
      </c>
      <c r="AH5658" s="46" t="s">
        <v>22327</v>
      </c>
      <c r="AK5658" s="46" t="s">
        <v>22331</v>
      </c>
      <c r="AR5658" s="95"/>
    </row>
    <row r="5659" spans="1:44" ht="15" customHeight="1">
      <c r="A5659" s="46">
        <v>6106</v>
      </c>
      <c r="B5659" s="46">
        <v>5659</v>
      </c>
      <c r="D5659" s="46" t="s">
        <v>21848</v>
      </c>
      <c r="E5659" s="46" t="s">
        <v>22441</v>
      </c>
      <c r="G5659" s="46" t="s">
        <v>22082</v>
      </c>
      <c r="I5659" s="2" t="s">
        <v>22191</v>
      </c>
      <c r="J5659" s="2" t="s">
        <v>22395</v>
      </c>
      <c r="K5659" s="2" t="s">
        <v>21983</v>
      </c>
      <c r="L5659" s="46" t="s">
        <v>889</v>
      </c>
      <c r="O5659" s="46" t="s">
        <v>42</v>
      </c>
      <c r="P5659" s="43">
        <v>39127</v>
      </c>
      <c r="Q5659" s="46" t="s">
        <v>22403</v>
      </c>
      <c r="R5659" s="46">
        <v>101</v>
      </c>
      <c r="AD5659" s="46" t="s">
        <v>22336</v>
      </c>
      <c r="AE5659" s="46" t="s">
        <v>889</v>
      </c>
      <c r="AF5659" s="46" t="s">
        <v>12503</v>
      </c>
      <c r="AG5659" s="46" t="s">
        <v>22263</v>
      </c>
      <c r="AH5659" s="46" t="s">
        <v>22327</v>
      </c>
      <c r="AK5659" s="46" t="s">
        <v>22331</v>
      </c>
      <c r="AR5659" s="95"/>
    </row>
    <row r="5660" spans="1:44" ht="15" customHeight="1">
      <c r="A5660" s="46">
        <v>6107</v>
      </c>
      <c r="B5660" s="46">
        <v>5660</v>
      </c>
      <c r="D5660" s="46" t="s">
        <v>21849</v>
      </c>
      <c r="E5660" s="46" t="s">
        <v>22442</v>
      </c>
      <c r="G5660" s="46" t="s">
        <v>22083</v>
      </c>
      <c r="I5660" s="2" t="s">
        <v>22191</v>
      </c>
      <c r="J5660" s="46" t="s">
        <v>22395</v>
      </c>
      <c r="K5660" s="2" t="s">
        <v>21984</v>
      </c>
      <c r="L5660" s="46" t="s">
        <v>889</v>
      </c>
      <c r="O5660" s="46" t="s">
        <v>42</v>
      </c>
      <c r="P5660" s="43">
        <v>39127</v>
      </c>
      <c r="Q5660" s="46" t="s">
        <v>22403</v>
      </c>
      <c r="R5660" s="46">
        <v>45.2</v>
      </c>
      <c r="AD5660" s="46" t="s">
        <v>22336</v>
      </c>
      <c r="AE5660" s="46" t="s">
        <v>889</v>
      </c>
      <c r="AF5660" s="46" t="s">
        <v>12503</v>
      </c>
      <c r="AG5660" s="46" t="s">
        <v>22264</v>
      </c>
      <c r="AH5660" s="46" t="s">
        <v>22327</v>
      </c>
      <c r="AK5660" s="46" t="s">
        <v>22331</v>
      </c>
      <c r="AR5660" s="95"/>
    </row>
    <row r="5661" spans="1:44" ht="15" customHeight="1">
      <c r="A5661" s="46">
        <v>6108</v>
      </c>
      <c r="B5661" s="46">
        <v>5661</v>
      </c>
      <c r="D5661" s="46" t="s">
        <v>21850</v>
      </c>
      <c r="E5661" s="46" t="s">
        <v>22443</v>
      </c>
      <c r="G5661" s="46" t="s">
        <v>22084</v>
      </c>
      <c r="I5661" s="2" t="s">
        <v>22192</v>
      </c>
      <c r="J5661" s="46" t="s">
        <v>22395</v>
      </c>
      <c r="K5661" s="2" t="s">
        <v>21985</v>
      </c>
      <c r="L5661" s="46" t="s">
        <v>889</v>
      </c>
      <c r="O5661" s="46" t="s">
        <v>42</v>
      </c>
      <c r="P5661" s="43">
        <v>39134</v>
      </c>
      <c r="Q5661" s="46" t="s">
        <v>22403</v>
      </c>
      <c r="R5661" s="46">
        <v>47.5</v>
      </c>
      <c r="AD5661" s="46" t="s">
        <v>22336</v>
      </c>
      <c r="AE5661" s="46" t="s">
        <v>889</v>
      </c>
      <c r="AF5661" s="46" t="s">
        <v>12503</v>
      </c>
      <c r="AG5661" s="46" t="s">
        <v>22265</v>
      </c>
      <c r="AH5661" s="46" t="s">
        <v>22327</v>
      </c>
      <c r="AK5661" s="46" t="s">
        <v>22331</v>
      </c>
      <c r="AR5661" s="95"/>
    </row>
    <row r="5662" spans="1:44" ht="15" customHeight="1">
      <c r="A5662" s="46">
        <v>6109</v>
      </c>
      <c r="B5662" s="46">
        <v>5662</v>
      </c>
      <c r="D5662" s="46" t="s">
        <v>21851</v>
      </c>
      <c r="E5662" s="46" t="s">
        <v>22444</v>
      </c>
      <c r="G5662" s="46" t="s">
        <v>22085</v>
      </c>
      <c r="I5662" s="2" t="s">
        <v>22192</v>
      </c>
      <c r="J5662" s="2" t="s">
        <v>22395</v>
      </c>
      <c r="K5662" s="2" t="s">
        <v>21986</v>
      </c>
      <c r="L5662" s="46" t="s">
        <v>889</v>
      </c>
      <c r="O5662" s="46" t="s">
        <v>42</v>
      </c>
      <c r="P5662" s="43">
        <v>39134</v>
      </c>
      <c r="Q5662" s="46" t="s">
        <v>22403</v>
      </c>
      <c r="R5662" s="46">
        <v>19.399999999999999</v>
      </c>
      <c r="AD5662" s="46" t="s">
        <v>22336</v>
      </c>
      <c r="AE5662" s="46" t="s">
        <v>889</v>
      </c>
      <c r="AF5662" s="46" t="s">
        <v>12503</v>
      </c>
      <c r="AG5662" s="46" t="s">
        <v>22266</v>
      </c>
      <c r="AH5662" s="46" t="s">
        <v>22327</v>
      </c>
      <c r="AK5662" s="46" t="s">
        <v>22331</v>
      </c>
      <c r="AR5662" s="95"/>
    </row>
    <row r="5663" spans="1:44" ht="15" customHeight="1">
      <c r="A5663" s="46">
        <v>6110</v>
      </c>
      <c r="B5663" s="46">
        <v>5663</v>
      </c>
      <c r="D5663" s="46" t="s">
        <v>21852</v>
      </c>
      <c r="E5663" s="46" t="s">
        <v>22445</v>
      </c>
      <c r="G5663" s="46" t="s">
        <v>22086</v>
      </c>
      <c r="I5663" s="2" t="s">
        <v>22192</v>
      </c>
      <c r="J5663" s="46" t="s">
        <v>22395</v>
      </c>
      <c r="K5663" s="2" t="s">
        <v>21987</v>
      </c>
      <c r="L5663" s="46" t="s">
        <v>889</v>
      </c>
      <c r="O5663" s="46" t="s">
        <v>42</v>
      </c>
      <c r="P5663" s="43">
        <v>39134</v>
      </c>
      <c r="Q5663" s="46" t="s">
        <v>22403</v>
      </c>
      <c r="R5663" s="46">
        <v>57.9</v>
      </c>
      <c r="AD5663" s="46" t="s">
        <v>22336</v>
      </c>
      <c r="AE5663" s="46" t="s">
        <v>889</v>
      </c>
      <c r="AF5663" s="46" t="s">
        <v>12503</v>
      </c>
      <c r="AG5663" s="46" t="s">
        <v>22267</v>
      </c>
      <c r="AH5663" s="46" t="s">
        <v>22327</v>
      </c>
      <c r="AK5663" s="46" t="s">
        <v>22331</v>
      </c>
      <c r="AR5663" s="95"/>
    </row>
    <row r="5664" spans="1:44" ht="15" customHeight="1">
      <c r="A5664" s="46">
        <v>6111</v>
      </c>
      <c r="B5664" s="46">
        <v>5664</v>
      </c>
      <c r="D5664" s="46" t="s">
        <v>21853</v>
      </c>
      <c r="E5664" s="46" t="s">
        <v>22446</v>
      </c>
      <c r="G5664" s="46" t="s">
        <v>22087</v>
      </c>
      <c r="I5664" s="2" t="s">
        <v>22192</v>
      </c>
      <c r="J5664" s="46" t="s">
        <v>22395</v>
      </c>
      <c r="K5664" s="2" t="s">
        <v>21988</v>
      </c>
      <c r="L5664" s="46" t="s">
        <v>889</v>
      </c>
      <c r="O5664" s="46" t="s">
        <v>42</v>
      </c>
      <c r="P5664" s="43">
        <v>39134</v>
      </c>
      <c r="Q5664" s="46" t="s">
        <v>22403</v>
      </c>
      <c r="R5664" s="46">
        <v>16</v>
      </c>
      <c r="AD5664" s="46" t="s">
        <v>22336</v>
      </c>
      <c r="AE5664" s="46" t="s">
        <v>889</v>
      </c>
      <c r="AF5664" s="46" t="s">
        <v>12503</v>
      </c>
      <c r="AG5664" s="46" t="s">
        <v>22268</v>
      </c>
      <c r="AH5664" s="46" t="s">
        <v>22327</v>
      </c>
      <c r="AK5664" s="46" t="s">
        <v>22331</v>
      </c>
      <c r="AR5664" s="95"/>
    </row>
    <row r="5665" spans="1:44" ht="15" customHeight="1">
      <c r="A5665" s="46">
        <v>6112</v>
      </c>
      <c r="B5665" s="46">
        <v>5665</v>
      </c>
      <c r="D5665" s="46" t="s">
        <v>21854</v>
      </c>
      <c r="E5665" s="46" t="s">
        <v>22447</v>
      </c>
      <c r="G5665" s="46" t="s">
        <v>22088</v>
      </c>
      <c r="I5665" s="2" t="s">
        <v>22193</v>
      </c>
      <c r="J5665" s="2" t="s">
        <v>22395</v>
      </c>
      <c r="K5665" s="2" t="s">
        <v>21989</v>
      </c>
      <c r="L5665" s="46" t="s">
        <v>889</v>
      </c>
      <c r="O5665" s="46" t="s">
        <v>42</v>
      </c>
      <c r="P5665" s="43">
        <v>39127</v>
      </c>
      <c r="Q5665" s="46" t="s">
        <v>22403</v>
      </c>
      <c r="R5665" s="46">
        <v>37.4</v>
      </c>
      <c r="AD5665" s="46" t="s">
        <v>22336</v>
      </c>
      <c r="AE5665" s="46" t="s">
        <v>889</v>
      </c>
      <c r="AF5665" s="46" t="s">
        <v>12503</v>
      </c>
      <c r="AG5665" s="46" t="s">
        <v>22269</v>
      </c>
      <c r="AH5665" s="46" t="s">
        <v>22327</v>
      </c>
      <c r="AK5665" s="46" t="s">
        <v>22331</v>
      </c>
      <c r="AR5665" s="95"/>
    </row>
    <row r="5666" spans="1:44" ht="15" customHeight="1">
      <c r="A5666" s="46">
        <v>6113</v>
      </c>
      <c r="B5666" s="46">
        <v>5666</v>
      </c>
      <c r="D5666" s="46" t="s">
        <v>21855</v>
      </c>
      <c r="E5666" s="46" t="s">
        <v>22448</v>
      </c>
      <c r="G5666" s="46" t="s">
        <v>22089</v>
      </c>
      <c r="I5666" s="2" t="s">
        <v>22193</v>
      </c>
      <c r="J5666" s="46" t="s">
        <v>22395</v>
      </c>
      <c r="K5666" s="2" t="s">
        <v>21990</v>
      </c>
      <c r="L5666" s="46" t="s">
        <v>889</v>
      </c>
      <c r="O5666" s="46" t="s">
        <v>42</v>
      </c>
      <c r="P5666" s="43">
        <v>39127</v>
      </c>
      <c r="Q5666" s="46" t="s">
        <v>22403</v>
      </c>
      <c r="R5666" s="46">
        <v>22.5</v>
      </c>
      <c r="AD5666" s="46" t="s">
        <v>22336</v>
      </c>
      <c r="AE5666" s="46" t="s">
        <v>889</v>
      </c>
      <c r="AF5666" s="46" t="s">
        <v>12503</v>
      </c>
      <c r="AG5666" s="46" t="s">
        <v>22270</v>
      </c>
      <c r="AH5666" s="46" t="s">
        <v>22327</v>
      </c>
      <c r="AR5666" s="95"/>
    </row>
    <row r="5667" spans="1:44" ht="15" customHeight="1">
      <c r="A5667" s="46">
        <v>6114</v>
      </c>
      <c r="B5667" s="46">
        <v>5667</v>
      </c>
      <c r="D5667" s="46" t="s">
        <v>21856</v>
      </c>
      <c r="E5667" s="46" t="s">
        <v>22449</v>
      </c>
      <c r="G5667" s="46" t="s">
        <v>22090</v>
      </c>
      <c r="I5667" s="2" t="s">
        <v>22194</v>
      </c>
      <c r="J5667" s="46" t="s">
        <v>22395</v>
      </c>
      <c r="K5667" s="2" t="s">
        <v>21991</v>
      </c>
      <c r="L5667" s="46" t="s">
        <v>889</v>
      </c>
      <c r="O5667" s="46" t="s">
        <v>42</v>
      </c>
      <c r="P5667" s="43">
        <v>39127</v>
      </c>
      <c r="Q5667" s="46" t="s">
        <v>22403</v>
      </c>
      <c r="R5667" s="46">
        <v>79.7</v>
      </c>
      <c r="AD5667" s="46" t="s">
        <v>22336</v>
      </c>
      <c r="AE5667" s="46" t="s">
        <v>889</v>
      </c>
      <c r="AF5667" s="46" t="s">
        <v>12503</v>
      </c>
      <c r="AG5667" s="46" t="s">
        <v>22271</v>
      </c>
      <c r="AH5667" s="46" t="s">
        <v>22327</v>
      </c>
      <c r="AK5667" s="46" t="s">
        <v>22331</v>
      </c>
      <c r="AR5667" s="95"/>
    </row>
    <row r="5668" spans="1:44" ht="15" customHeight="1">
      <c r="A5668" s="46">
        <v>6115</v>
      </c>
      <c r="B5668" s="46">
        <v>5668</v>
      </c>
      <c r="D5668" s="46" t="s">
        <v>21857</v>
      </c>
      <c r="E5668" s="46" t="s">
        <v>22450</v>
      </c>
      <c r="G5668" s="46" t="s">
        <v>22091</v>
      </c>
      <c r="I5668" s="2" t="s">
        <v>22194</v>
      </c>
      <c r="J5668" s="2" t="s">
        <v>22395</v>
      </c>
      <c r="K5668" s="2" t="s">
        <v>21992</v>
      </c>
      <c r="L5668" s="46" t="s">
        <v>889</v>
      </c>
      <c r="O5668" s="46" t="s">
        <v>42</v>
      </c>
      <c r="P5668" s="43">
        <v>39134</v>
      </c>
      <c r="Q5668" s="46" t="s">
        <v>22403</v>
      </c>
      <c r="R5668" s="46">
        <v>126</v>
      </c>
      <c r="AD5668" s="46" t="s">
        <v>22336</v>
      </c>
      <c r="AE5668" s="46" t="s">
        <v>889</v>
      </c>
      <c r="AF5668" s="46" t="s">
        <v>12503</v>
      </c>
      <c r="AG5668" s="46" t="s">
        <v>22272</v>
      </c>
      <c r="AH5668" s="46" t="s">
        <v>22327</v>
      </c>
      <c r="AK5668" s="46" t="s">
        <v>22331</v>
      </c>
      <c r="AR5668" s="95"/>
    </row>
    <row r="5669" spans="1:44" ht="15" customHeight="1">
      <c r="A5669" s="46">
        <v>6116</v>
      </c>
      <c r="B5669" s="46">
        <v>5669</v>
      </c>
      <c r="D5669" s="46" t="s">
        <v>21858</v>
      </c>
      <c r="E5669" s="46" t="s">
        <v>22451</v>
      </c>
      <c r="G5669" s="46" t="s">
        <v>22092</v>
      </c>
      <c r="I5669" s="2" t="s">
        <v>22194</v>
      </c>
      <c r="J5669" s="46" t="s">
        <v>22395</v>
      </c>
      <c r="K5669" s="2" t="s">
        <v>21993</v>
      </c>
      <c r="L5669" s="46" t="s">
        <v>889</v>
      </c>
      <c r="O5669" s="46" t="s">
        <v>42</v>
      </c>
      <c r="P5669" s="43">
        <v>39127</v>
      </c>
      <c r="Q5669" s="46" t="s">
        <v>22403</v>
      </c>
      <c r="R5669" s="46">
        <v>89.1</v>
      </c>
      <c r="AD5669" s="46" t="s">
        <v>22336</v>
      </c>
      <c r="AE5669" s="46" t="s">
        <v>889</v>
      </c>
      <c r="AF5669" s="46" t="s">
        <v>12503</v>
      </c>
      <c r="AG5669" s="46" t="s">
        <v>22273</v>
      </c>
      <c r="AH5669" s="46" t="s">
        <v>22327</v>
      </c>
      <c r="AK5669" s="46" t="s">
        <v>22331</v>
      </c>
      <c r="AR5669" s="95"/>
    </row>
    <row r="5670" spans="1:44" ht="15" customHeight="1">
      <c r="A5670" s="46">
        <v>6117</v>
      </c>
      <c r="B5670" s="46">
        <v>5670</v>
      </c>
      <c r="D5670" s="46" t="s">
        <v>21859</v>
      </c>
      <c r="E5670" s="46" t="s">
        <v>22452</v>
      </c>
      <c r="G5670" s="46" t="s">
        <v>22093</v>
      </c>
      <c r="I5670" s="2" t="s">
        <v>22194</v>
      </c>
      <c r="J5670" s="46" t="s">
        <v>22395</v>
      </c>
      <c r="K5670" s="2" t="s">
        <v>21994</v>
      </c>
      <c r="L5670" s="46" t="s">
        <v>889</v>
      </c>
      <c r="O5670" s="46" t="s">
        <v>42</v>
      </c>
      <c r="P5670" s="43">
        <v>39127</v>
      </c>
      <c r="Q5670" s="46" t="s">
        <v>22403</v>
      </c>
      <c r="R5670" s="46">
        <v>39.4</v>
      </c>
      <c r="AD5670" s="46" t="s">
        <v>22336</v>
      </c>
      <c r="AE5670" s="46" t="s">
        <v>889</v>
      </c>
      <c r="AF5670" s="46" t="s">
        <v>12503</v>
      </c>
      <c r="AG5670" s="46" t="s">
        <v>22274</v>
      </c>
      <c r="AH5670" s="46" t="s">
        <v>22327</v>
      </c>
      <c r="AK5670" s="46" t="s">
        <v>22331</v>
      </c>
      <c r="AR5670" s="95"/>
    </row>
    <row r="5671" spans="1:44" ht="15" customHeight="1">
      <c r="A5671" s="46">
        <v>6118</v>
      </c>
      <c r="B5671" s="46">
        <v>5671</v>
      </c>
      <c r="D5671" s="46" t="s">
        <v>21860</v>
      </c>
      <c r="E5671" s="46" t="s">
        <v>22453</v>
      </c>
      <c r="G5671" s="46" t="s">
        <v>22094</v>
      </c>
      <c r="I5671" s="2" t="s">
        <v>22194</v>
      </c>
      <c r="J5671" s="2" t="s">
        <v>22395</v>
      </c>
      <c r="K5671" s="2" t="s">
        <v>21995</v>
      </c>
      <c r="L5671" s="46" t="s">
        <v>889</v>
      </c>
      <c r="O5671" s="46" t="s">
        <v>42</v>
      </c>
      <c r="P5671" s="43">
        <v>39127</v>
      </c>
      <c r="Q5671" s="46" t="s">
        <v>22403</v>
      </c>
      <c r="R5671" s="46">
        <v>43.6</v>
      </c>
      <c r="AD5671" s="46" t="s">
        <v>22336</v>
      </c>
      <c r="AE5671" s="46" t="s">
        <v>889</v>
      </c>
      <c r="AF5671" s="46" t="s">
        <v>12503</v>
      </c>
      <c r="AG5671" s="46" t="s">
        <v>22275</v>
      </c>
      <c r="AH5671" s="46" t="s">
        <v>22327</v>
      </c>
      <c r="AK5671" s="46" t="s">
        <v>22331</v>
      </c>
      <c r="AR5671" s="95"/>
    </row>
    <row r="5672" spans="1:44" ht="15" customHeight="1">
      <c r="A5672" s="46">
        <v>6119</v>
      </c>
      <c r="B5672" s="46">
        <v>5672</v>
      </c>
      <c r="D5672" s="46" t="s">
        <v>21861</v>
      </c>
      <c r="E5672" s="46" t="s">
        <v>22454</v>
      </c>
      <c r="G5672" s="46" t="s">
        <v>22095</v>
      </c>
      <c r="I5672" s="2" t="s">
        <v>22194</v>
      </c>
      <c r="J5672" s="46" t="s">
        <v>22395</v>
      </c>
      <c r="K5672" s="2" t="s">
        <v>21996</v>
      </c>
      <c r="L5672" s="46" t="s">
        <v>889</v>
      </c>
      <c r="O5672" s="46" t="s">
        <v>42</v>
      </c>
      <c r="P5672" s="43">
        <v>39134</v>
      </c>
      <c r="Q5672" s="46" t="s">
        <v>22403</v>
      </c>
      <c r="R5672" s="46">
        <v>48.1</v>
      </c>
      <c r="AD5672" s="46" t="s">
        <v>22336</v>
      </c>
      <c r="AE5672" s="46" t="s">
        <v>889</v>
      </c>
      <c r="AF5672" s="46" t="s">
        <v>12503</v>
      </c>
      <c r="AG5672" s="46" t="s">
        <v>22276</v>
      </c>
      <c r="AH5672" s="46" t="s">
        <v>22327</v>
      </c>
      <c r="AK5672" s="46" t="s">
        <v>22331</v>
      </c>
      <c r="AR5672" s="95"/>
    </row>
    <row r="5673" spans="1:44" ht="15" customHeight="1">
      <c r="A5673" s="46">
        <v>6120</v>
      </c>
      <c r="B5673" s="46">
        <v>5673</v>
      </c>
      <c r="D5673" s="46" t="s">
        <v>21862</v>
      </c>
      <c r="E5673" s="46" t="s">
        <v>22455</v>
      </c>
      <c r="G5673" s="46" t="s">
        <v>22096</v>
      </c>
      <c r="I5673" s="2" t="s">
        <v>22195</v>
      </c>
      <c r="J5673" s="46" t="s">
        <v>22395</v>
      </c>
      <c r="K5673" s="2" t="s">
        <v>21997</v>
      </c>
      <c r="L5673" s="46" t="s">
        <v>889</v>
      </c>
      <c r="O5673" s="46" t="s">
        <v>42</v>
      </c>
      <c r="P5673" s="43">
        <v>39127</v>
      </c>
      <c r="Q5673" s="46" t="s">
        <v>22403</v>
      </c>
      <c r="R5673" s="46">
        <v>31.7</v>
      </c>
      <c r="AD5673" s="46" t="s">
        <v>22336</v>
      </c>
      <c r="AE5673" s="46" t="s">
        <v>889</v>
      </c>
      <c r="AF5673" s="46" t="s">
        <v>12503</v>
      </c>
      <c r="AG5673" s="46" t="s">
        <v>22277</v>
      </c>
      <c r="AH5673" s="46" t="s">
        <v>22327</v>
      </c>
      <c r="AR5673" s="95"/>
    </row>
    <row r="5674" spans="1:44" ht="15" customHeight="1">
      <c r="A5674" s="46">
        <v>6121</v>
      </c>
      <c r="B5674" s="46">
        <v>5674</v>
      </c>
      <c r="D5674" s="46" t="s">
        <v>21863</v>
      </c>
      <c r="E5674" s="46" t="s">
        <v>22456</v>
      </c>
      <c r="G5674" s="46" t="s">
        <v>22097</v>
      </c>
      <c r="I5674" s="2" t="s">
        <v>22195</v>
      </c>
      <c r="J5674" s="2" t="s">
        <v>22395</v>
      </c>
      <c r="K5674" s="2" t="s">
        <v>21998</v>
      </c>
      <c r="L5674" s="46" t="s">
        <v>889</v>
      </c>
      <c r="O5674" s="46" t="s">
        <v>42</v>
      </c>
      <c r="P5674" s="43">
        <v>39130</v>
      </c>
      <c r="Q5674" s="46" t="s">
        <v>22403</v>
      </c>
      <c r="R5674" s="46">
        <v>49.5</v>
      </c>
      <c r="AD5674" s="46" t="s">
        <v>22336</v>
      </c>
      <c r="AR5674" s="95"/>
    </row>
    <row r="5675" spans="1:44" ht="15" customHeight="1">
      <c r="A5675" s="46">
        <v>6122</v>
      </c>
      <c r="B5675" s="46">
        <v>5675</v>
      </c>
      <c r="D5675" s="46" t="s">
        <v>21864</v>
      </c>
      <c r="E5675" s="46" t="s">
        <v>22457</v>
      </c>
      <c r="G5675" s="46" t="s">
        <v>22098</v>
      </c>
      <c r="I5675" s="2" t="s">
        <v>22196</v>
      </c>
      <c r="J5675" s="46" t="s">
        <v>22395</v>
      </c>
      <c r="K5675" s="2" t="s">
        <v>21999</v>
      </c>
      <c r="L5675" s="46" t="s">
        <v>889</v>
      </c>
      <c r="O5675" s="46" t="s">
        <v>42</v>
      </c>
      <c r="P5675" s="43">
        <v>39127</v>
      </c>
      <c r="Q5675" s="46" t="s">
        <v>22403</v>
      </c>
      <c r="R5675" s="46">
        <v>91.5</v>
      </c>
      <c r="AD5675" s="46" t="s">
        <v>22336</v>
      </c>
      <c r="AE5675" s="46" t="s">
        <v>889</v>
      </c>
      <c r="AF5675" s="46" t="s">
        <v>12503</v>
      </c>
      <c r="AG5675" s="46" t="s">
        <v>22278</v>
      </c>
      <c r="AH5675" s="46" t="s">
        <v>22327</v>
      </c>
      <c r="AK5675" s="46" t="s">
        <v>22331</v>
      </c>
      <c r="AR5675" s="95"/>
    </row>
    <row r="5676" spans="1:44" ht="15" customHeight="1">
      <c r="A5676" s="46">
        <v>6123</v>
      </c>
      <c r="B5676" s="46">
        <v>5676</v>
      </c>
      <c r="D5676" s="46" t="s">
        <v>21865</v>
      </c>
      <c r="E5676" s="46" t="s">
        <v>22458</v>
      </c>
      <c r="G5676" s="46" t="s">
        <v>22099</v>
      </c>
      <c r="I5676" s="2" t="s">
        <v>22197</v>
      </c>
      <c r="J5676" s="46" t="s">
        <v>22395</v>
      </c>
      <c r="K5676" s="2" t="s">
        <v>22000</v>
      </c>
      <c r="L5676" s="46" t="s">
        <v>889</v>
      </c>
      <c r="O5676" s="46" t="s">
        <v>42</v>
      </c>
      <c r="P5676" s="43">
        <v>39127</v>
      </c>
      <c r="Q5676" s="46" t="s">
        <v>22403</v>
      </c>
      <c r="R5676" s="46">
        <v>83.7</v>
      </c>
      <c r="AD5676" s="46" t="s">
        <v>22336</v>
      </c>
      <c r="AE5676" s="46" t="s">
        <v>889</v>
      </c>
      <c r="AF5676" s="46" t="s">
        <v>12503</v>
      </c>
      <c r="AG5676" s="46" t="s">
        <v>22279</v>
      </c>
      <c r="AH5676" s="46" t="s">
        <v>22327</v>
      </c>
      <c r="AK5676" s="46" t="s">
        <v>22331</v>
      </c>
      <c r="AR5676" s="95"/>
    </row>
    <row r="5677" spans="1:44" ht="15" customHeight="1">
      <c r="A5677" s="46">
        <v>6124</v>
      </c>
      <c r="B5677" s="46">
        <v>5677</v>
      </c>
      <c r="D5677" s="46" t="s">
        <v>21866</v>
      </c>
      <c r="E5677" s="46" t="s">
        <v>22459</v>
      </c>
      <c r="G5677" s="46" t="s">
        <v>22100</v>
      </c>
      <c r="I5677" s="2" t="s">
        <v>22198</v>
      </c>
      <c r="J5677" s="2" t="s">
        <v>22395</v>
      </c>
      <c r="K5677" s="2" t="s">
        <v>22001</v>
      </c>
      <c r="L5677" s="46" t="s">
        <v>889</v>
      </c>
      <c r="O5677" s="46" t="s">
        <v>42</v>
      </c>
      <c r="P5677" s="43">
        <v>39127</v>
      </c>
      <c r="Q5677" s="46" t="s">
        <v>22403</v>
      </c>
      <c r="R5677" s="46">
        <v>112</v>
      </c>
      <c r="AD5677" s="46" t="s">
        <v>22336</v>
      </c>
      <c r="AE5677" s="46" t="s">
        <v>889</v>
      </c>
      <c r="AF5677" s="46" t="s">
        <v>12503</v>
      </c>
      <c r="AG5677" s="46" t="s">
        <v>22280</v>
      </c>
      <c r="AH5677" s="46" t="s">
        <v>22327</v>
      </c>
      <c r="AK5677" s="46" t="s">
        <v>22331</v>
      </c>
      <c r="AR5677" s="95"/>
    </row>
    <row r="5678" spans="1:44" ht="15" customHeight="1">
      <c r="A5678" s="46">
        <v>6125</v>
      </c>
      <c r="B5678" s="46">
        <v>5678</v>
      </c>
      <c r="D5678" s="46" t="s">
        <v>21867</v>
      </c>
      <c r="E5678" s="46" t="s">
        <v>22460</v>
      </c>
      <c r="G5678" s="46" t="s">
        <v>22101</v>
      </c>
      <c r="I5678" s="2" t="s">
        <v>22199</v>
      </c>
      <c r="J5678" s="46" t="s">
        <v>22395</v>
      </c>
      <c r="K5678" s="2" t="s">
        <v>22002</v>
      </c>
      <c r="L5678" s="46" t="s">
        <v>889</v>
      </c>
      <c r="O5678" s="46" t="s">
        <v>42</v>
      </c>
      <c r="P5678" s="43">
        <v>39127</v>
      </c>
      <c r="Q5678" s="46" t="s">
        <v>22403</v>
      </c>
      <c r="R5678" s="46">
        <v>116</v>
      </c>
      <c r="AD5678" s="46" t="s">
        <v>22336</v>
      </c>
      <c r="AE5678" s="46" t="s">
        <v>889</v>
      </c>
      <c r="AF5678" s="46" t="s">
        <v>12503</v>
      </c>
      <c r="AG5678" s="46" t="s">
        <v>22281</v>
      </c>
      <c r="AH5678" s="46" t="s">
        <v>22327</v>
      </c>
      <c r="AK5678" s="46" t="s">
        <v>22331</v>
      </c>
      <c r="AR5678" s="95"/>
    </row>
    <row r="5679" spans="1:44" ht="15" customHeight="1">
      <c r="A5679" s="46">
        <v>6126</v>
      </c>
      <c r="B5679" s="46">
        <v>5679</v>
      </c>
      <c r="D5679" s="46" t="s">
        <v>21868</v>
      </c>
      <c r="E5679" s="46" t="s">
        <v>22461</v>
      </c>
      <c r="G5679" s="46" t="s">
        <v>22102</v>
      </c>
      <c r="I5679" s="2" t="s">
        <v>22199</v>
      </c>
      <c r="J5679" s="46" t="s">
        <v>22395</v>
      </c>
      <c r="K5679" s="2" t="s">
        <v>22003</v>
      </c>
      <c r="L5679" s="46" t="s">
        <v>889</v>
      </c>
      <c r="O5679" s="46" t="s">
        <v>42</v>
      </c>
      <c r="P5679" s="43">
        <v>39127</v>
      </c>
      <c r="Q5679" s="46" t="s">
        <v>22403</v>
      </c>
      <c r="R5679" s="46">
        <v>61.7</v>
      </c>
      <c r="AD5679" s="46" t="s">
        <v>22336</v>
      </c>
      <c r="AE5679" s="46" t="s">
        <v>889</v>
      </c>
      <c r="AF5679" s="46" t="s">
        <v>12503</v>
      </c>
      <c r="AG5679" s="46" t="s">
        <v>22282</v>
      </c>
      <c r="AH5679" s="46" t="s">
        <v>22327</v>
      </c>
      <c r="AK5679" s="46" t="s">
        <v>22331</v>
      </c>
      <c r="AR5679" s="95"/>
    </row>
    <row r="5680" spans="1:44" ht="15" customHeight="1">
      <c r="A5680" s="46">
        <v>6127</v>
      </c>
      <c r="B5680" s="46">
        <v>5680</v>
      </c>
      <c r="D5680" s="46" t="s">
        <v>21869</v>
      </c>
      <c r="E5680" s="46" t="s">
        <v>22462</v>
      </c>
      <c r="G5680" s="46" t="s">
        <v>22103</v>
      </c>
      <c r="I5680" s="2" t="s">
        <v>22200</v>
      </c>
      <c r="J5680" s="2" t="s">
        <v>22395</v>
      </c>
      <c r="K5680" s="2" t="s">
        <v>22004</v>
      </c>
      <c r="L5680" s="46" t="s">
        <v>889</v>
      </c>
      <c r="O5680" s="46" t="s">
        <v>42</v>
      </c>
      <c r="P5680" s="43">
        <v>39127</v>
      </c>
      <c r="Q5680" s="46" t="s">
        <v>22403</v>
      </c>
      <c r="R5680" s="46">
        <v>48.7</v>
      </c>
      <c r="AD5680" s="46" t="s">
        <v>22336</v>
      </c>
      <c r="AE5680" s="46" t="s">
        <v>889</v>
      </c>
      <c r="AF5680" s="46" t="s">
        <v>12503</v>
      </c>
      <c r="AG5680" s="46" t="s">
        <v>22283</v>
      </c>
      <c r="AH5680" s="46" t="s">
        <v>22327</v>
      </c>
      <c r="AK5680" s="46" t="s">
        <v>22331</v>
      </c>
      <c r="AR5680" s="95"/>
    </row>
    <row r="5681" spans="1:44" ht="15" customHeight="1">
      <c r="A5681" s="46">
        <v>6128</v>
      </c>
      <c r="B5681" s="46">
        <v>5681</v>
      </c>
      <c r="D5681" s="46" t="s">
        <v>21870</v>
      </c>
      <c r="E5681" s="46" t="s">
        <v>22463</v>
      </c>
      <c r="G5681" s="46" t="s">
        <v>22104</v>
      </c>
      <c r="I5681" s="2" t="s">
        <v>22200</v>
      </c>
      <c r="J5681" s="46" t="s">
        <v>22395</v>
      </c>
      <c r="K5681" s="2" t="s">
        <v>22005</v>
      </c>
      <c r="L5681" s="46" t="s">
        <v>889</v>
      </c>
      <c r="O5681" s="46" t="s">
        <v>42</v>
      </c>
      <c r="P5681" s="43">
        <v>39127</v>
      </c>
      <c r="Q5681" s="46" t="s">
        <v>22403</v>
      </c>
      <c r="R5681" s="46">
        <v>68.3</v>
      </c>
      <c r="AD5681" s="46" t="s">
        <v>22336</v>
      </c>
      <c r="AE5681" s="46" t="s">
        <v>889</v>
      </c>
      <c r="AF5681" s="46" t="s">
        <v>12503</v>
      </c>
      <c r="AG5681" s="46" t="s">
        <v>22284</v>
      </c>
      <c r="AH5681" s="46" t="s">
        <v>22327</v>
      </c>
      <c r="AK5681" s="46" t="s">
        <v>22331</v>
      </c>
      <c r="AR5681" s="95"/>
    </row>
    <row r="5682" spans="1:44" ht="15" customHeight="1">
      <c r="A5682" s="46">
        <v>6129</v>
      </c>
      <c r="B5682" s="46">
        <v>5682</v>
      </c>
      <c r="D5682" s="46" t="s">
        <v>21871</v>
      </c>
      <c r="E5682" s="46" t="s">
        <v>22464</v>
      </c>
      <c r="G5682" s="46" t="s">
        <v>22105</v>
      </c>
      <c r="I5682" s="2" t="s">
        <v>22201</v>
      </c>
      <c r="J5682" s="46" t="s">
        <v>22395</v>
      </c>
      <c r="K5682" s="2" t="s">
        <v>22006</v>
      </c>
      <c r="L5682" s="46" t="s">
        <v>889</v>
      </c>
      <c r="O5682" s="46" t="s">
        <v>42</v>
      </c>
      <c r="P5682" s="43">
        <v>39127</v>
      </c>
      <c r="Q5682" s="46" t="s">
        <v>22403</v>
      </c>
      <c r="R5682" s="46">
        <v>40.6</v>
      </c>
      <c r="AD5682" s="46" t="s">
        <v>22336</v>
      </c>
      <c r="AR5682" s="95"/>
    </row>
    <row r="5683" spans="1:44" ht="15" customHeight="1">
      <c r="A5683" s="46">
        <v>6130</v>
      </c>
      <c r="B5683" s="46">
        <v>5683</v>
      </c>
      <c r="D5683" s="46" t="s">
        <v>21872</v>
      </c>
      <c r="E5683" s="46" t="s">
        <v>22465</v>
      </c>
      <c r="G5683" s="46" t="s">
        <v>22106</v>
      </c>
      <c r="I5683" s="2" t="s">
        <v>22202</v>
      </c>
      <c r="J5683" s="2" t="s">
        <v>22395</v>
      </c>
      <c r="K5683" s="2" t="s">
        <v>22007</v>
      </c>
      <c r="L5683" s="46" t="s">
        <v>889</v>
      </c>
      <c r="O5683" s="46" t="s">
        <v>42</v>
      </c>
      <c r="P5683" s="43">
        <v>39134</v>
      </c>
      <c r="Q5683" s="46" t="s">
        <v>22403</v>
      </c>
      <c r="R5683" s="46">
        <v>19.5</v>
      </c>
      <c r="AD5683" s="46" t="s">
        <v>22336</v>
      </c>
      <c r="AE5683" s="46" t="s">
        <v>889</v>
      </c>
      <c r="AF5683" s="46" t="s">
        <v>12503</v>
      </c>
      <c r="AG5683" s="46" t="s">
        <v>22285</v>
      </c>
      <c r="AR5683" s="95"/>
    </row>
    <row r="5684" spans="1:44" ht="15" customHeight="1">
      <c r="A5684" s="46">
        <v>6131</v>
      </c>
      <c r="B5684" s="46">
        <v>5684</v>
      </c>
      <c r="D5684" s="46" t="s">
        <v>21873</v>
      </c>
      <c r="E5684" s="46" t="s">
        <v>22466</v>
      </c>
      <c r="G5684" s="46" t="s">
        <v>22107</v>
      </c>
      <c r="I5684" s="2" t="s">
        <v>22203</v>
      </c>
      <c r="J5684" s="46" t="s">
        <v>22395</v>
      </c>
      <c r="K5684" s="2" t="s">
        <v>22008</v>
      </c>
      <c r="L5684" s="46" t="s">
        <v>889</v>
      </c>
      <c r="O5684" s="46" t="s">
        <v>42</v>
      </c>
      <c r="P5684" s="43">
        <v>39135</v>
      </c>
      <c r="Q5684" s="46" t="s">
        <v>22403</v>
      </c>
      <c r="R5684" s="46">
        <v>19.600000000000001</v>
      </c>
      <c r="AD5684" s="46" t="s">
        <v>22336</v>
      </c>
      <c r="AR5684" s="95"/>
    </row>
    <row r="5685" spans="1:44" ht="15" customHeight="1">
      <c r="A5685" s="46">
        <v>6132</v>
      </c>
      <c r="B5685" s="46">
        <v>5685</v>
      </c>
      <c r="D5685" s="46" t="s">
        <v>21874</v>
      </c>
      <c r="E5685" s="46" t="s">
        <v>22467</v>
      </c>
      <c r="G5685" s="46" t="s">
        <v>22108</v>
      </c>
      <c r="I5685" s="2" t="s">
        <v>22204</v>
      </c>
      <c r="J5685" s="46" t="s">
        <v>22395</v>
      </c>
      <c r="K5685" s="2" t="s">
        <v>22009</v>
      </c>
      <c r="L5685" s="46" t="s">
        <v>889</v>
      </c>
      <c r="O5685" s="46" t="s">
        <v>42</v>
      </c>
      <c r="P5685" s="43">
        <v>39113</v>
      </c>
      <c r="Q5685" s="46" t="s">
        <v>22403</v>
      </c>
      <c r="R5685" s="46">
        <v>15.4</v>
      </c>
      <c r="AD5685" s="46" t="s">
        <v>22336</v>
      </c>
      <c r="AE5685" s="46" t="s">
        <v>889</v>
      </c>
      <c r="AF5685" s="46" t="s">
        <v>12503</v>
      </c>
      <c r="AG5685" s="46" t="s">
        <v>22286</v>
      </c>
      <c r="AH5685" s="46" t="s">
        <v>22327</v>
      </c>
      <c r="AR5685" s="95"/>
    </row>
    <row r="5686" spans="1:44" ht="15" customHeight="1">
      <c r="A5686" s="46">
        <v>6133</v>
      </c>
      <c r="B5686" s="46">
        <v>5686</v>
      </c>
      <c r="D5686" s="46" t="s">
        <v>21875</v>
      </c>
      <c r="E5686" s="46" t="s">
        <v>22468</v>
      </c>
      <c r="G5686" s="46" t="s">
        <v>22109</v>
      </c>
      <c r="I5686" s="2" t="s">
        <v>22205</v>
      </c>
      <c r="J5686" s="2" t="s">
        <v>22395</v>
      </c>
      <c r="K5686" s="2" t="s">
        <v>22010</v>
      </c>
      <c r="L5686" s="46" t="s">
        <v>889</v>
      </c>
      <c r="O5686" s="46" t="s">
        <v>42</v>
      </c>
      <c r="P5686" s="43">
        <v>39127</v>
      </c>
      <c r="Q5686" s="46" t="s">
        <v>22403</v>
      </c>
      <c r="R5686" s="46">
        <v>32.9</v>
      </c>
      <c r="AD5686" s="46" t="s">
        <v>22336</v>
      </c>
      <c r="AE5686" s="46" t="s">
        <v>889</v>
      </c>
      <c r="AF5686" s="46" t="s">
        <v>12503</v>
      </c>
      <c r="AG5686" s="46" t="s">
        <v>22287</v>
      </c>
      <c r="AH5686" s="46" t="s">
        <v>22327</v>
      </c>
      <c r="AK5686" s="46" t="s">
        <v>22331</v>
      </c>
      <c r="AR5686" s="95"/>
    </row>
    <row r="5687" spans="1:44" ht="15" customHeight="1">
      <c r="A5687" s="46">
        <v>6134</v>
      </c>
      <c r="B5687" s="46">
        <v>5687</v>
      </c>
      <c r="D5687" s="46" t="s">
        <v>21876</v>
      </c>
      <c r="E5687" s="46" t="s">
        <v>22469</v>
      </c>
      <c r="G5687" s="46" t="s">
        <v>22110</v>
      </c>
      <c r="I5687" s="2" t="s">
        <v>22205</v>
      </c>
      <c r="J5687" s="46" t="s">
        <v>22395</v>
      </c>
      <c r="K5687" s="2" t="s">
        <v>22011</v>
      </c>
      <c r="L5687" s="46" t="s">
        <v>889</v>
      </c>
      <c r="O5687" s="46" t="s">
        <v>42</v>
      </c>
      <c r="P5687" s="43">
        <v>39127</v>
      </c>
      <c r="Q5687" s="46" t="s">
        <v>22403</v>
      </c>
      <c r="R5687" s="46">
        <v>47.4</v>
      </c>
      <c r="AD5687" s="46" t="s">
        <v>22336</v>
      </c>
      <c r="AE5687" s="46" t="s">
        <v>889</v>
      </c>
      <c r="AF5687" s="46" t="s">
        <v>12503</v>
      </c>
      <c r="AG5687" s="46" t="s">
        <v>22288</v>
      </c>
      <c r="AH5687" s="46" t="s">
        <v>22327</v>
      </c>
      <c r="AK5687" s="46" t="s">
        <v>22331</v>
      </c>
      <c r="AR5687" s="95"/>
    </row>
    <row r="5688" spans="1:44" ht="15" customHeight="1">
      <c r="A5688" s="46">
        <v>6135</v>
      </c>
      <c r="B5688" s="46">
        <v>5688</v>
      </c>
      <c r="D5688" s="46" t="s">
        <v>21877</v>
      </c>
      <c r="E5688" s="46" t="s">
        <v>22470</v>
      </c>
      <c r="G5688" s="46" t="s">
        <v>22111</v>
      </c>
      <c r="I5688" s="2" t="s">
        <v>22206</v>
      </c>
      <c r="J5688" s="46" t="s">
        <v>22395</v>
      </c>
      <c r="K5688" s="2" t="s">
        <v>22012</v>
      </c>
      <c r="L5688" s="46" t="s">
        <v>889</v>
      </c>
      <c r="O5688" s="46" t="s">
        <v>42</v>
      </c>
      <c r="P5688" s="43">
        <v>39134</v>
      </c>
      <c r="Q5688" s="46" t="s">
        <v>22403</v>
      </c>
      <c r="R5688" s="46">
        <v>60.5</v>
      </c>
      <c r="AD5688" s="46" t="s">
        <v>22336</v>
      </c>
      <c r="AE5688" s="46" t="s">
        <v>889</v>
      </c>
      <c r="AF5688" s="46" t="s">
        <v>12503</v>
      </c>
      <c r="AG5688" s="46" t="s">
        <v>22289</v>
      </c>
      <c r="AH5688" s="46" t="s">
        <v>22327</v>
      </c>
      <c r="AK5688" s="46" t="s">
        <v>22331</v>
      </c>
      <c r="AR5688" s="95"/>
    </row>
    <row r="5689" spans="1:44" ht="15" customHeight="1">
      <c r="A5689" s="46">
        <v>6136</v>
      </c>
      <c r="B5689" s="46">
        <v>5689</v>
      </c>
      <c r="D5689" s="46" t="s">
        <v>21878</v>
      </c>
      <c r="E5689" s="46" t="s">
        <v>22471</v>
      </c>
      <c r="G5689" s="46" t="s">
        <v>22112</v>
      </c>
      <c r="I5689" s="2" t="s">
        <v>22207</v>
      </c>
      <c r="J5689" s="2" t="s">
        <v>22395</v>
      </c>
      <c r="K5689" s="2" t="s">
        <v>22013</v>
      </c>
      <c r="L5689" s="46" t="s">
        <v>889</v>
      </c>
      <c r="O5689" s="46" t="s">
        <v>42</v>
      </c>
      <c r="P5689" s="43">
        <v>39134</v>
      </c>
      <c r="Q5689" s="46" t="s">
        <v>22403</v>
      </c>
      <c r="R5689" s="46">
        <v>105</v>
      </c>
      <c r="AD5689" s="46" t="s">
        <v>22336</v>
      </c>
      <c r="AE5689" s="46" t="s">
        <v>889</v>
      </c>
      <c r="AF5689" s="46" t="s">
        <v>12503</v>
      </c>
      <c r="AG5689" s="46" t="s">
        <v>22290</v>
      </c>
      <c r="AH5689" s="46" t="s">
        <v>22327</v>
      </c>
      <c r="AR5689" s="95"/>
    </row>
    <row r="5690" spans="1:44" ht="15" customHeight="1">
      <c r="A5690" s="46">
        <v>6137</v>
      </c>
      <c r="B5690" s="46">
        <v>5690</v>
      </c>
      <c r="D5690" s="46" t="s">
        <v>21879</v>
      </c>
      <c r="E5690" s="46" t="s">
        <v>22472</v>
      </c>
      <c r="G5690" s="46" t="s">
        <v>22113</v>
      </c>
      <c r="I5690" s="2" t="s">
        <v>22207</v>
      </c>
      <c r="J5690" s="46" t="s">
        <v>22395</v>
      </c>
      <c r="K5690" s="2" t="s">
        <v>22014</v>
      </c>
      <c r="L5690" s="46" t="s">
        <v>889</v>
      </c>
      <c r="O5690" s="46" t="s">
        <v>42</v>
      </c>
      <c r="P5690" s="43">
        <v>39134</v>
      </c>
      <c r="Q5690" s="46" t="s">
        <v>22403</v>
      </c>
      <c r="R5690" s="46">
        <v>71.099999999999994</v>
      </c>
      <c r="AD5690" s="46" t="s">
        <v>22336</v>
      </c>
      <c r="AE5690" s="46" t="s">
        <v>889</v>
      </c>
      <c r="AF5690" s="46" t="s">
        <v>12503</v>
      </c>
      <c r="AG5690" s="46" t="s">
        <v>22291</v>
      </c>
      <c r="AH5690" s="46" t="s">
        <v>22327</v>
      </c>
      <c r="AR5690" s="95"/>
    </row>
    <row r="5691" spans="1:44" ht="15" customHeight="1">
      <c r="A5691" s="46">
        <v>6138</v>
      </c>
      <c r="B5691" s="46">
        <v>5691</v>
      </c>
      <c r="D5691" s="46" t="s">
        <v>21880</v>
      </c>
      <c r="E5691" s="46" t="s">
        <v>22473</v>
      </c>
      <c r="G5691" s="46" t="s">
        <v>22114</v>
      </c>
      <c r="I5691" s="2" t="s">
        <v>22208</v>
      </c>
      <c r="J5691" s="46" t="s">
        <v>22395</v>
      </c>
      <c r="K5691" s="2" t="s">
        <v>22015</v>
      </c>
      <c r="L5691" s="46" t="s">
        <v>889</v>
      </c>
      <c r="O5691" s="46" t="s">
        <v>42</v>
      </c>
      <c r="P5691" s="43">
        <v>39134</v>
      </c>
      <c r="Q5691" s="46" t="s">
        <v>22403</v>
      </c>
      <c r="R5691" s="46">
        <v>92.2</v>
      </c>
      <c r="AD5691" s="46" t="s">
        <v>22336</v>
      </c>
      <c r="AE5691" s="46" t="s">
        <v>889</v>
      </c>
      <c r="AF5691" s="46" t="s">
        <v>12503</v>
      </c>
      <c r="AG5691" s="46" t="s">
        <v>22292</v>
      </c>
      <c r="AH5691" s="46" t="s">
        <v>22327</v>
      </c>
      <c r="AK5691" s="46" t="s">
        <v>22331</v>
      </c>
      <c r="AR5691" s="95"/>
    </row>
    <row r="5692" spans="1:44" ht="15" customHeight="1">
      <c r="A5692" s="46">
        <v>6139</v>
      </c>
      <c r="B5692" s="46">
        <v>5692</v>
      </c>
      <c r="D5692" s="46" t="s">
        <v>21881</v>
      </c>
      <c r="E5692" s="46" t="s">
        <v>22474</v>
      </c>
      <c r="G5692" s="46" t="s">
        <v>22115</v>
      </c>
      <c r="I5692" s="2" t="s">
        <v>22208</v>
      </c>
      <c r="J5692" s="2" t="s">
        <v>22395</v>
      </c>
      <c r="K5692" s="2" t="s">
        <v>22016</v>
      </c>
      <c r="L5692" s="46" t="s">
        <v>889</v>
      </c>
      <c r="O5692" s="46" t="s">
        <v>42</v>
      </c>
      <c r="P5692" s="43">
        <v>39134</v>
      </c>
      <c r="Q5692" s="46" t="s">
        <v>22403</v>
      </c>
      <c r="R5692" s="46">
        <v>22.7</v>
      </c>
      <c r="AD5692" s="46" t="s">
        <v>22336</v>
      </c>
      <c r="AE5692" s="46" t="s">
        <v>889</v>
      </c>
      <c r="AF5692" s="46" t="s">
        <v>12503</v>
      </c>
      <c r="AG5692" s="46" t="s">
        <v>22293</v>
      </c>
      <c r="AH5692" s="46" t="s">
        <v>22327</v>
      </c>
      <c r="AK5692" s="46" t="s">
        <v>22331</v>
      </c>
      <c r="AR5692" s="95"/>
    </row>
    <row r="5693" spans="1:44" ht="15" customHeight="1">
      <c r="A5693" s="46">
        <v>6140</v>
      </c>
      <c r="B5693" s="46">
        <v>5693</v>
      </c>
      <c r="D5693" s="46" t="s">
        <v>21882</v>
      </c>
      <c r="E5693" s="46" t="s">
        <v>22475</v>
      </c>
      <c r="G5693" s="46" t="s">
        <v>22116</v>
      </c>
      <c r="I5693" s="2" t="s">
        <v>22209</v>
      </c>
      <c r="J5693" s="46" t="s">
        <v>22395</v>
      </c>
      <c r="K5693" s="2" t="s">
        <v>22017</v>
      </c>
      <c r="L5693" s="46" t="s">
        <v>889</v>
      </c>
      <c r="O5693" s="46" t="s">
        <v>42</v>
      </c>
      <c r="P5693" s="43">
        <v>39134</v>
      </c>
      <c r="Q5693" s="46" t="s">
        <v>22403</v>
      </c>
      <c r="R5693" s="46">
        <v>58</v>
      </c>
      <c r="AD5693" s="46" t="s">
        <v>22336</v>
      </c>
      <c r="AE5693" s="46" t="s">
        <v>889</v>
      </c>
      <c r="AF5693" s="46" t="s">
        <v>12503</v>
      </c>
      <c r="AG5693" s="46" t="s">
        <v>22294</v>
      </c>
      <c r="AH5693" s="46" t="s">
        <v>22327</v>
      </c>
      <c r="AR5693" s="95"/>
    </row>
    <row r="5694" spans="1:44" ht="15" customHeight="1">
      <c r="A5694" s="46">
        <v>6141</v>
      </c>
      <c r="B5694" s="46">
        <v>5694</v>
      </c>
      <c r="D5694" s="46" t="s">
        <v>21883</v>
      </c>
      <c r="E5694" s="46" t="s">
        <v>22476</v>
      </c>
      <c r="G5694" s="46" t="s">
        <v>22117</v>
      </c>
      <c r="I5694" s="2" t="s">
        <v>22210</v>
      </c>
      <c r="J5694" s="46" t="s">
        <v>22395</v>
      </c>
      <c r="K5694" s="2" t="s">
        <v>22018</v>
      </c>
      <c r="L5694" s="46" t="s">
        <v>889</v>
      </c>
      <c r="O5694" s="46" t="s">
        <v>42</v>
      </c>
      <c r="P5694" s="43">
        <v>39134</v>
      </c>
      <c r="Q5694" s="46" t="s">
        <v>22403</v>
      </c>
      <c r="R5694" s="46">
        <v>62.9</v>
      </c>
      <c r="AD5694" s="46" t="s">
        <v>22336</v>
      </c>
      <c r="AR5694" s="95"/>
    </row>
    <row r="5695" spans="1:44" ht="15" customHeight="1">
      <c r="A5695" s="46">
        <v>6142</v>
      </c>
      <c r="B5695" s="46">
        <v>5695</v>
      </c>
      <c r="D5695" s="46" t="s">
        <v>21884</v>
      </c>
      <c r="E5695" s="46" t="s">
        <v>22477</v>
      </c>
      <c r="G5695" s="46" t="s">
        <v>22118</v>
      </c>
      <c r="I5695" s="2" t="s">
        <v>22211</v>
      </c>
      <c r="J5695" s="2" t="s">
        <v>22395</v>
      </c>
      <c r="K5695" s="2" t="s">
        <v>22019</v>
      </c>
      <c r="L5695" s="46" t="s">
        <v>889</v>
      </c>
      <c r="O5695" s="46" t="s">
        <v>42</v>
      </c>
      <c r="P5695" s="43">
        <v>39134</v>
      </c>
      <c r="Q5695" s="46" t="s">
        <v>22403</v>
      </c>
      <c r="R5695" s="46">
        <v>74.2</v>
      </c>
      <c r="AD5695" s="46" t="s">
        <v>22336</v>
      </c>
      <c r="AE5695" s="46" t="s">
        <v>889</v>
      </c>
      <c r="AF5695" s="46" t="s">
        <v>12503</v>
      </c>
      <c r="AG5695" s="46" t="s">
        <v>22295</v>
      </c>
      <c r="AH5695" s="46" t="s">
        <v>22327</v>
      </c>
      <c r="AK5695" s="46" t="s">
        <v>22331</v>
      </c>
      <c r="AR5695" s="95"/>
    </row>
    <row r="5696" spans="1:44" ht="15" customHeight="1">
      <c r="A5696" s="46">
        <v>6143</v>
      </c>
      <c r="B5696" s="46">
        <v>5696</v>
      </c>
      <c r="D5696" s="46" t="s">
        <v>21885</v>
      </c>
      <c r="E5696" s="46" t="s">
        <v>22478</v>
      </c>
      <c r="G5696" s="46" t="s">
        <v>22119</v>
      </c>
      <c r="I5696" s="2" t="s">
        <v>22211</v>
      </c>
      <c r="J5696" s="46" t="s">
        <v>22395</v>
      </c>
      <c r="K5696" s="2" t="s">
        <v>22020</v>
      </c>
      <c r="L5696" s="46" t="s">
        <v>889</v>
      </c>
      <c r="O5696" s="46" t="s">
        <v>42</v>
      </c>
      <c r="P5696" s="43">
        <v>39134</v>
      </c>
      <c r="Q5696" s="46" t="s">
        <v>22403</v>
      </c>
      <c r="R5696" s="46">
        <v>35.700000000000003</v>
      </c>
      <c r="AD5696" s="46" t="s">
        <v>22336</v>
      </c>
      <c r="AE5696" s="46" t="s">
        <v>889</v>
      </c>
      <c r="AF5696" s="46" t="s">
        <v>12503</v>
      </c>
      <c r="AG5696" s="46" t="s">
        <v>22296</v>
      </c>
      <c r="AH5696" s="46" t="s">
        <v>22327</v>
      </c>
      <c r="AK5696" s="46" t="s">
        <v>22331</v>
      </c>
      <c r="AR5696" s="95"/>
    </row>
    <row r="5697" spans="1:44" ht="15" customHeight="1">
      <c r="A5697" s="46">
        <v>6144</v>
      </c>
      <c r="B5697" s="46">
        <v>5697</v>
      </c>
      <c r="D5697" s="46" t="s">
        <v>21886</v>
      </c>
      <c r="E5697" s="46" t="s">
        <v>22479</v>
      </c>
      <c r="G5697" s="46" t="s">
        <v>22120</v>
      </c>
      <c r="I5697" s="2" t="s">
        <v>22212</v>
      </c>
      <c r="J5697" s="46" t="s">
        <v>22395</v>
      </c>
      <c r="K5697" s="2" t="s">
        <v>22021</v>
      </c>
      <c r="L5697" s="46" t="s">
        <v>889</v>
      </c>
      <c r="O5697" s="46" t="s">
        <v>42</v>
      </c>
      <c r="P5697" s="43">
        <v>39134</v>
      </c>
      <c r="Q5697" s="46" t="s">
        <v>22403</v>
      </c>
      <c r="R5697" s="46">
        <v>76.2</v>
      </c>
      <c r="AD5697" s="46" t="s">
        <v>22336</v>
      </c>
      <c r="AE5697" s="46" t="s">
        <v>889</v>
      </c>
      <c r="AF5697" s="46" t="s">
        <v>12503</v>
      </c>
      <c r="AG5697" s="46" t="s">
        <v>22297</v>
      </c>
      <c r="AH5697" s="46" t="s">
        <v>22327</v>
      </c>
      <c r="AK5697" s="46" t="s">
        <v>22331</v>
      </c>
      <c r="AR5697" s="95"/>
    </row>
    <row r="5698" spans="1:44" ht="15" customHeight="1">
      <c r="A5698" s="46">
        <v>6145</v>
      </c>
      <c r="B5698" s="46">
        <v>5698</v>
      </c>
      <c r="D5698" s="46" t="s">
        <v>21887</v>
      </c>
      <c r="E5698" s="46" t="s">
        <v>22480</v>
      </c>
      <c r="G5698" s="46" t="s">
        <v>22121</v>
      </c>
      <c r="I5698" s="2" t="s">
        <v>22213</v>
      </c>
      <c r="J5698" s="2" t="s">
        <v>22395</v>
      </c>
      <c r="K5698" s="2" t="s">
        <v>22022</v>
      </c>
      <c r="L5698" s="46" t="s">
        <v>889</v>
      </c>
      <c r="O5698" s="46" t="s">
        <v>42</v>
      </c>
      <c r="P5698" s="43">
        <v>39134</v>
      </c>
      <c r="Q5698" s="46" t="s">
        <v>22403</v>
      </c>
      <c r="R5698" s="46">
        <v>46.5</v>
      </c>
      <c r="AD5698" s="46" t="s">
        <v>22336</v>
      </c>
      <c r="AE5698" s="46" t="s">
        <v>889</v>
      </c>
      <c r="AF5698" s="46" t="s">
        <v>12503</v>
      </c>
      <c r="AG5698" s="46" t="s">
        <v>22298</v>
      </c>
      <c r="AH5698" s="46" t="s">
        <v>22327</v>
      </c>
      <c r="AK5698" s="46" t="s">
        <v>22331</v>
      </c>
      <c r="AR5698" s="95"/>
    </row>
    <row r="5699" spans="1:44" ht="15" customHeight="1">
      <c r="A5699" s="46">
        <v>6146</v>
      </c>
      <c r="B5699" s="46">
        <v>5699</v>
      </c>
      <c r="D5699" s="46" t="s">
        <v>21888</v>
      </c>
      <c r="E5699" s="46" t="s">
        <v>22481</v>
      </c>
      <c r="G5699" s="46" t="s">
        <v>22122</v>
      </c>
      <c r="I5699" s="2" t="s">
        <v>22213</v>
      </c>
      <c r="J5699" s="46" t="s">
        <v>22395</v>
      </c>
      <c r="K5699" s="2" t="s">
        <v>22023</v>
      </c>
      <c r="L5699" s="46" t="s">
        <v>889</v>
      </c>
      <c r="O5699" s="46" t="s">
        <v>42</v>
      </c>
      <c r="P5699" s="43">
        <v>39134</v>
      </c>
      <c r="Q5699" s="46" t="s">
        <v>22403</v>
      </c>
      <c r="R5699" s="46">
        <v>47</v>
      </c>
      <c r="AD5699" s="46" t="s">
        <v>22336</v>
      </c>
      <c r="AE5699" s="46" t="s">
        <v>889</v>
      </c>
      <c r="AF5699" s="46" t="s">
        <v>12503</v>
      </c>
      <c r="AG5699" s="46" t="s">
        <v>22299</v>
      </c>
      <c r="AH5699" s="46" t="s">
        <v>22327</v>
      </c>
      <c r="AK5699" s="46" t="s">
        <v>22331</v>
      </c>
      <c r="AR5699" s="95"/>
    </row>
    <row r="5700" spans="1:44" ht="15" customHeight="1">
      <c r="A5700" s="46">
        <v>6147</v>
      </c>
      <c r="B5700" s="46">
        <v>5700</v>
      </c>
      <c r="D5700" s="46" t="s">
        <v>21889</v>
      </c>
      <c r="E5700" s="46" t="s">
        <v>22482</v>
      </c>
      <c r="G5700" s="46" t="s">
        <v>22123</v>
      </c>
      <c r="I5700" s="2" t="s">
        <v>22214</v>
      </c>
      <c r="J5700" s="46" t="s">
        <v>22395</v>
      </c>
      <c r="K5700" s="2" t="s">
        <v>22024</v>
      </c>
      <c r="L5700" s="46" t="s">
        <v>889</v>
      </c>
      <c r="O5700" s="46" t="s">
        <v>42</v>
      </c>
      <c r="P5700" s="43">
        <v>39135</v>
      </c>
      <c r="Q5700" s="46" t="s">
        <v>22403</v>
      </c>
      <c r="R5700" s="46">
        <v>116</v>
      </c>
      <c r="AD5700" s="46" t="s">
        <v>22336</v>
      </c>
      <c r="AE5700" s="46" t="s">
        <v>889</v>
      </c>
      <c r="AF5700" s="46" t="s">
        <v>12503</v>
      </c>
      <c r="AG5700" s="46" t="s">
        <v>22300</v>
      </c>
      <c r="AH5700" s="46" t="s">
        <v>22327</v>
      </c>
      <c r="AK5700" s="46" t="s">
        <v>22331</v>
      </c>
      <c r="AR5700" s="95"/>
    </row>
    <row r="5701" spans="1:44" ht="15" customHeight="1">
      <c r="A5701" s="46">
        <v>6148</v>
      </c>
      <c r="B5701" s="46">
        <v>5701</v>
      </c>
      <c r="D5701" s="46" t="s">
        <v>21890</v>
      </c>
      <c r="E5701" s="46" t="s">
        <v>22483</v>
      </c>
      <c r="G5701" s="46" t="s">
        <v>22124</v>
      </c>
      <c r="I5701" s="2" t="s">
        <v>22215</v>
      </c>
      <c r="J5701" s="2" t="s">
        <v>22395</v>
      </c>
      <c r="K5701" s="2" t="s">
        <v>22025</v>
      </c>
      <c r="L5701" s="46" t="s">
        <v>889</v>
      </c>
      <c r="O5701" s="46" t="s">
        <v>42</v>
      </c>
      <c r="P5701" s="43">
        <v>39113</v>
      </c>
      <c r="Q5701" s="46" t="s">
        <v>22404</v>
      </c>
      <c r="R5701" s="46">
        <v>48.4</v>
      </c>
      <c r="AD5701" s="46" t="s">
        <v>22336</v>
      </c>
      <c r="AR5701" s="95"/>
    </row>
    <row r="5702" spans="1:44" ht="15" customHeight="1">
      <c r="A5702" s="46">
        <v>6149</v>
      </c>
      <c r="B5702" s="46">
        <v>5702</v>
      </c>
      <c r="D5702" s="46" t="s">
        <v>21891</v>
      </c>
      <c r="E5702" s="46" t="s">
        <v>22484</v>
      </c>
      <c r="G5702" s="46" t="s">
        <v>22125</v>
      </c>
      <c r="I5702" s="2" t="s">
        <v>22215</v>
      </c>
      <c r="J5702" s="46" t="s">
        <v>22395</v>
      </c>
      <c r="K5702" s="2" t="s">
        <v>22026</v>
      </c>
      <c r="L5702" s="46" t="s">
        <v>889</v>
      </c>
      <c r="O5702" s="46" t="s">
        <v>42</v>
      </c>
      <c r="P5702" s="43">
        <v>39135</v>
      </c>
      <c r="Q5702" s="46" t="s">
        <v>22404</v>
      </c>
      <c r="R5702" s="46">
        <v>103</v>
      </c>
      <c r="AD5702" s="46" t="s">
        <v>22336</v>
      </c>
      <c r="AR5702" s="95"/>
    </row>
    <row r="5703" spans="1:44" ht="15" customHeight="1">
      <c r="A5703" s="46">
        <v>6150</v>
      </c>
      <c r="B5703" s="46">
        <v>5703</v>
      </c>
      <c r="D5703" s="46" t="s">
        <v>21892</v>
      </c>
      <c r="E5703" s="46" t="s">
        <v>22485</v>
      </c>
      <c r="G5703" s="46" t="s">
        <v>22126</v>
      </c>
      <c r="I5703" s="2" t="s">
        <v>22216</v>
      </c>
      <c r="J5703" s="46" t="s">
        <v>22395</v>
      </c>
      <c r="K5703" s="2" t="s">
        <v>22027</v>
      </c>
      <c r="L5703" s="46" t="s">
        <v>889</v>
      </c>
      <c r="O5703" s="46" t="s">
        <v>42</v>
      </c>
      <c r="P5703" s="43">
        <v>39134</v>
      </c>
      <c r="Q5703" s="46" t="s">
        <v>22404</v>
      </c>
      <c r="R5703" s="46">
        <v>89.7</v>
      </c>
      <c r="AD5703" s="46" t="s">
        <v>22336</v>
      </c>
      <c r="AE5703" s="46" t="s">
        <v>889</v>
      </c>
      <c r="AF5703" s="46" t="s">
        <v>12503</v>
      </c>
      <c r="AG5703" s="46" t="s">
        <v>22301</v>
      </c>
      <c r="AH5703" s="46" t="s">
        <v>22328</v>
      </c>
      <c r="AK5703" s="46" t="s">
        <v>22331</v>
      </c>
      <c r="AR5703" s="95"/>
    </row>
    <row r="5704" spans="1:44" ht="15" customHeight="1">
      <c r="A5704" s="46">
        <v>6151</v>
      </c>
      <c r="B5704" s="46">
        <v>5704</v>
      </c>
      <c r="D5704" s="46" t="s">
        <v>21893</v>
      </c>
      <c r="E5704" s="46" t="s">
        <v>22486</v>
      </c>
      <c r="G5704" s="46" t="s">
        <v>22127</v>
      </c>
      <c r="I5704" s="2" t="s">
        <v>22216</v>
      </c>
      <c r="J5704" s="2" t="s">
        <v>22395</v>
      </c>
      <c r="K5704" s="2" t="s">
        <v>22028</v>
      </c>
      <c r="L5704" s="46" t="s">
        <v>889</v>
      </c>
      <c r="O5704" s="46" t="s">
        <v>42</v>
      </c>
      <c r="P5704" s="43">
        <v>39134</v>
      </c>
      <c r="Q5704" s="46" t="s">
        <v>22404</v>
      </c>
      <c r="R5704" s="46">
        <v>26.5</v>
      </c>
      <c r="AD5704" s="46" t="s">
        <v>22336</v>
      </c>
      <c r="AE5704" s="46" t="s">
        <v>889</v>
      </c>
      <c r="AF5704" s="46" t="s">
        <v>12503</v>
      </c>
      <c r="AG5704" s="46" t="s">
        <v>22302</v>
      </c>
      <c r="AH5704" s="46" t="s">
        <v>22328</v>
      </c>
      <c r="AR5704" s="95"/>
    </row>
    <row r="5705" spans="1:44" ht="15" customHeight="1">
      <c r="A5705" s="46">
        <v>6152</v>
      </c>
      <c r="B5705" s="46">
        <v>5705</v>
      </c>
      <c r="D5705" s="46" t="s">
        <v>21894</v>
      </c>
      <c r="E5705" s="46" t="s">
        <v>22487</v>
      </c>
      <c r="F5705" s="46" t="s">
        <v>22389</v>
      </c>
      <c r="G5705" s="46" t="s">
        <v>22128</v>
      </c>
      <c r="H5705" s="43">
        <v>41899</v>
      </c>
      <c r="I5705" s="5" t="s">
        <v>22204</v>
      </c>
      <c r="J5705" s="46" t="s">
        <v>22396</v>
      </c>
      <c r="K5705" s="46" t="s">
        <v>22029</v>
      </c>
      <c r="L5705" s="46" t="s">
        <v>889</v>
      </c>
      <c r="O5705" s="46" t="s">
        <v>42</v>
      </c>
      <c r="P5705" s="43">
        <v>41900</v>
      </c>
      <c r="Q5705" s="46" t="s">
        <v>22404</v>
      </c>
      <c r="R5705" s="46">
        <v>127</v>
      </c>
      <c r="S5705" s="46">
        <v>82.7</v>
      </c>
      <c r="AD5705" s="46" t="s">
        <v>22336</v>
      </c>
      <c r="AE5705" s="46" t="s">
        <v>889</v>
      </c>
      <c r="AF5705" s="46" t="s">
        <v>12503</v>
      </c>
      <c r="AG5705" s="46" t="s">
        <v>22303</v>
      </c>
      <c r="AH5705" s="46" t="s">
        <v>22328</v>
      </c>
      <c r="AK5705" s="46" t="s">
        <v>22331</v>
      </c>
      <c r="AR5705" s="95"/>
    </row>
    <row r="5706" spans="1:44" ht="15" customHeight="1">
      <c r="A5706" s="46">
        <v>6153</v>
      </c>
      <c r="B5706" s="46">
        <v>5706</v>
      </c>
      <c r="D5706" s="46" t="s">
        <v>21895</v>
      </c>
      <c r="E5706" s="46" t="s">
        <v>22488</v>
      </c>
      <c r="F5706" s="46" t="s">
        <v>22389</v>
      </c>
      <c r="G5706" s="46" t="s">
        <v>22129</v>
      </c>
      <c r="H5706" s="43">
        <v>41899</v>
      </c>
      <c r="I5706" s="5" t="s">
        <v>20634</v>
      </c>
      <c r="J5706" s="46" t="s">
        <v>22396</v>
      </c>
      <c r="K5706" s="46" t="s">
        <v>22030</v>
      </c>
      <c r="L5706" s="46" t="s">
        <v>889</v>
      </c>
      <c r="O5706" s="46" t="s">
        <v>42</v>
      </c>
      <c r="P5706" s="43">
        <v>41900</v>
      </c>
      <c r="Q5706" s="46" t="s">
        <v>22404</v>
      </c>
      <c r="R5706" s="46">
        <v>74.2</v>
      </c>
      <c r="S5706" s="46">
        <v>47.4</v>
      </c>
      <c r="AD5706" s="46" t="s">
        <v>22336</v>
      </c>
      <c r="AE5706" s="46" t="s">
        <v>889</v>
      </c>
      <c r="AF5706" s="46" t="s">
        <v>12503</v>
      </c>
      <c r="AG5706" s="46" t="s">
        <v>22304</v>
      </c>
      <c r="AH5706" s="46" t="s">
        <v>22328</v>
      </c>
      <c r="AK5706" s="46" t="s">
        <v>22331</v>
      </c>
      <c r="AR5706" s="95"/>
    </row>
    <row r="5707" spans="1:44" ht="15" customHeight="1">
      <c r="A5707" s="46">
        <v>6154</v>
      </c>
      <c r="B5707" s="46">
        <v>5707</v>
      </c>
      <c r="D5707" s="46" t="s">
        <v>21896</v>
      </c>
      <c r="E5707" s="46" t="s">
        <v>22489</v>
      </c>
      <c r="F5707" s="46" t="s">
        <v>22389</v>
      </c>
      <c r="G5707" s="46" t="s">
        <v>22130</v>
      </c>
      <c r="H5707" s="43">
        <v>41899</v>
      </c>
      <c r="I5707" s="5" t="s">
        <v>22217</v>
      </c>
      <c r="J5707" s="46" t="s">
        <v>22396</v>
      </c>
      <c r="K5707" s="46" t="s">
        <v>22031</v>
      </c>
      <c r="L5707" s="46" t="s">
        <v>889</v>
      </c>
      <c r="O5707" s="46" t="s">
        <v>42</v>
      </c>
      <c r="P5707" s="43">
        <v>41913</v>
      </c>
      <c r="Q5707" s="46" t="s">
        <v>22405</v>
      </c>
      <c r="R5707" s="46">
        <v>73.599999999999994</v>
      </c>
      <c r="S5707" s="46">
        <v>136</v>
      </c>
      <c r="AD5707" s="46" t="s">
        <v>22336</v>
      </c>
      <c r="AE5707" s="46" t="s">
        <v>889</v>
      </c>
      <c r="AF5707" s="46" t="s">
        <v>12503</v>
      </c>
      <c r="AG5707" s="46" t="s">
        <v>22305</v>
      </c>
      <c r="AH5707" s="46" t="s">
        <v>22328</v>
      </c>
      <c r="AK5707" s="46" t="s">
        <v>22331</v>
      </c>
      <c r="AR5707" s="95"/>
    </row>
    <row r="5708" spans="1:44" ht="15" customHeight="1">
      <c r="A5708" s="46">
        <v>6155</v>
      </c>
      <c r="B5708" s="46">
        <v>5708</v>
      </c>
      <c r="D5708" s="46" t="s">
        <v>21897</v>
      </c>
      <c r="E5708" s="46" t="s">
        <v>22490</v>
      </c>
      <c r="F5708" s="46" t="s">
        <v>22389</v>
      </c>
      <c r="G5708" s="46" t="s">
        <v>22131</v>
      </c>
      <c r="H5708" s="43">
        <v>41899</v>
      </c>
      <c r="I5708" s="5" t="s">
        <v>20635</v>
      </c>
      <c r="J5708" s="46" t="s">
        <v>22396</v>
      </c>
      <c r="K5708" s="46" t="s">
        <v>22032</v>
      </c>
      <c r="L5708" s="46" t="s">
        <v>889</v>
      </c>
      <c r="O5708" s="46" t="s">
        <v>42</v>
      </c>
      <c r="P5708" s="43">
        <v>41913</v>
      </c>
      <c r="Q5708" s="46" t="s">
        <v>22405</v>
      </c>
      <c r="R5708" s="46">
        <v>95.5</v>
      </c>
      <c r="S5708" s="46">
        <v>184</v>
      </c>
      <c r="AD5708" s="46" t="s">
        <v>22336</v>
      </c>
      <c r="AE5708" s="46" t="s">
        <v>889</v>
      </c>
      <c r="AF5708" s="46" t="s">
        <v>12503</v>
      </c>
      <c r="AG5708" s="46" t="s">
        <v>22306</v>
      </c>
      <c r="AH5708" s="46" t="s">
        <v>22328</v>
      </c>
      <c r="AK5708" s="46" t="s">
        <v>22331</v>
      </c>
      <c r="AR5708" s="95"/>
    </row>
    <row r="5709" spans="1:44" ht="15" customHeight="1">
      <c r="A5709" s="46">
        <v>6156</v>
      </c>
      <c r="B5709" s="46">
        <v>5709</v>
      </c>
      <c r="D5709" s="46" t="s">
        <v>21898</v>
      </c>
      <c r="E5709" s="46" t="s">
        <v>22491</v>
      </c>
      <c r="F5709" s="46" t="s">
        <v>22389</v>
      </c>
      <c r="G5709" s="46" t="s">
        <v>22132</v>
      </c>
      <c r="H5709" s="43">
        <v>41899</v>
      </c>
      <c r="I5709" s="5" t="s">
        <v>22214</v>
      </c>
      <c r="J5709" s="46" t="s">
        <v>22396</v>
      </c>
      <c r="K5709" s="46" t="s">
        <v>22033</v>
      </c>
      <c r="L5709" s="46" t="s">
        <v>889</v>
      </c>
      <c r="O5709" s="46" t="s">
        <v>42</v>
      </c>
      <c r="P5709" s="43">
        <v>41913</v>
      </c>
      <c r="Q5709" s="46" t="s">
        <v>22405</v>
      </c>
      <c r="R5709" s="46">
        <v>70.599999999999994</v>
      </c>
      <c r="S5709" s="46">
        <v>148</v>
      </c>
      <c r="AD5709" s="46" t="s">
        <v>22336</v>
      </c>
      <c r="AE5709" s="46" t="s">
        <v>889</v>
      </c>
      <c r="AF5709" s="46" t="s">
        <v>12503</v>
      </c>
      <c r="AG5709" s="46" t="s">
        <v>22307</v>
      </c>
      <c r="AH5709" s="46" t="s">
        <v>22328</v>
      </c>
      <c r="AK5709" s="46" t="s">
        <v>22331</v>
      </c>
      <c r="AR5709" s="95"/>
    </row>
    <row r="5710" spans="1:44" ht="15" customHeight="1">
      <c r="A5710" s="46">
        <v>6157</v>
      </c>
      <c r="B5710" s="46">
        <v>5710</v>
      </c>
      <c r="D5710" s="46" t="s">
        <v>21899</v>
      </c>
      <c r="E5710" s="46" t="s">
        <v>22492</v>
      </c>
      <c r="F5710" s="46" t="s">
        <v>22389</v>
      </c>
      <c r="G5710" s="46" t="s">
        <v>22133</v>
      </c>
      <c r="H5710" s="43">
        <v>41899</v>
      </c>
      <c r="I5710" s="5" t="s">
        <v>22214</v>
      </c>
      <c r="J5710" s="46" t="s">
        <v>22396</v>
      </c>
      <c r="K5710" s="46" t="s">
        <v>22034</v>
      </c>
      <c r="L5710" s="46" t="s">
        <v>889</v>
      </c>
      <c r="O5710" s="46" t="s">
        <v>42</v>
      </c>
      <c r="P5710" s="43">
        <v>41913</v>
      </c>
      <c r="Q5710" s="46" t="s">
        <v>22405</v>
      </c>
      <c r="R5710" s="46">
        <v>35.1</v>
      </c>
      <c r="S5710" s="46">
        <v>86.6</v>
      </c>
      <c r="AD5710" s="46" t="s">
        <v>22336</v>
      </c>
      <c r="AE5710" s="46" t="s">
        <v>889</v>
      </c>
      <c r="AF5710" s="46" t="s">
        <v>12503</v>
      </c>
      <c r="AG5710" s="46" t="s">
        <v>22308</v>
      </c>
      <c r="AH5710" s="46" t="s">
        <v>22328</v>
      </c>
      <c r="AK5710" s="46" t="s">
        <v>22331</v>
      </c>
      <c r="AR5710" s="95"/>
    </row>
    <row r="5711" spans="1:44" ht="15" customHeight="1">
      <c r="A5711" s="46">
        <v>6158</v>
      </c>
      <c r="B5711" s="46">
        <v>5711</v>
      </c>
      <c r="D5711" s="46" t="s">
        <v>21900</v>
      </c>
      <c r="E5711" s="46" t="s">
        <v>22493</v>
      </c>
      <c r="F5711" s="46" t="s">
        <v>22390</v>
      </c>
      <c r="G5711" s="46" t="s">
        <v>22134</v>
      </c>
      <c r="H5711" s="43">
        <v>41839</v>
      </c>
      <c r="I5711" s="5" t="s">
        <v>22218</v>
      </c>
      <c r="J5711" s="46" t="s">
        <v>22397</v>
      </c>
      <c r="K5711" s="46" t="s">
        <v>22035</v>
      </c>
      <c r="L5711" s="46" t="s">
        <v>889</v>
      </c>
      <c r="O5711" s="46" t="s">
        <v>42</v>
      </c>
      <c r="P5711" s="43">
        <v>41900</v>
      </c>
      <c r="Q5711" s="46" t="s">
        <v>22404</v>
      </c>
      <c r="R5711" s="46">
        <v>41.7</v>
      </c>
      <c r="S5711" s="46">
        <v>25.7</v>
      </c>
      <c r="AD5711" s="46" t="s">
        <v>22336</v>
      </c>
      <c r="AE5711" s="46" t="s">
        <v>889</v>
      </c>
      <c r="AF5711" s="46" t="s">
        <v>12503</v>
      </c>
      <c r="AG5711" s="46" t="s">
        <v>22309</v>
      </c>
      <c r="AH5711" s="46" t="s">
        <v>22329</v>
      </c>
      <c r="AK5711" s="46" t="s">
        <v>22331</v>
      </c>
      <c r="AR5711" s="95"/>
    </row>
    <row r="5712" spans="1:44" ht="15" customHeight="1">
      <c r="A5712" s="46">
        <v>6159</v>
      </c>
      <c r="B5712" s="46">
        <v>5712</v>
      </c>
      <c r="D5712" s="46" t="s">
        <v>21901</v>
      </c>
      <c r="E5712" s="46" t="s">
        <v>22494</v>
      </c>
      <c r="F5712" s="46" t="s">
        <v>22390</v>
      </c>
      <c r="G5712" s="46" t="s">
        <v>22135</v>
      </c>
      <c r="H5712" s="43">
        <v>41839</v>
      </c>
      <c r="I5712" s="5" t="s">
        <v>22219</v>
      </c>
      <c r="J5712" s="46" t="s">
        <v>22397</v>
      </c>
      <c r="K5712" s="46" t="s">
        <v>22036</v>
      </c>
      <c r="L5712" s="46" t="s">
        <v>889</v>
      </c>
      <c r="O5712" s="46" t="s">
        <v>42</v>
      </c>
      <c r="P5712" s="43">
        <v>41900</v>
      </c>
      <c r="Q5712" s="46" t="s">
        <v>22406</v>
      </c>
      <c r="R5712" s="46">
        <v>6.87</v>
      </c>
      <c r="S5712" s="46">
        <v>24.7</v>
      </c>
      <c r="AD5712" s="46" t="s">
        <v>22336</v>
      </c>
      <c r="AF5712" s="46" t="s">
        <v>22239</v>
      </c>
      <c r="AH5712" s="46" t="s">
        <v>22329</v>
      </c>
      <c r="AK5712" s="46" t="s">
        <v>22331</v>
      </c>
      <c r="AR5712" s="95"/>
    </row>
    <row r="5713" spans="1:44" ht="15" customHeight="1">
      <c r="A5713" s="46">
        <v>6160</v>
      </c>
      <c r="B5713" s="46">
        <v>5713</v>
      </c>
      <c r="D5713" s="46" t="s">
        <v>21902</v>
      </c>
      <c r="E5713" s="46" t="s">
        <v>22495</v>
      </c>
      <c r="F5713" s="46" t="s">
        <v>22390</v>
      </c>
      <c r="G5713" s="46" t="s">
        <v>22136</v>
      </c>
      <c r="H5713" s="46">
        <v>2009</v>
      </c>
      <c r="I5713" s="5" t="s">
        <v>22215</v>
      </c>
      <c r="J5713" s="46" t="s">
        <v>22398</v>
      </c>
      <c r="K5713" s="46" t="s">
        <v>22037</v>
      </c>
      <c r="L5713" s="46" t="s">
        <v>889</v>
      </c>
      <c r="O5713" s="46" t="s">
        <v>42</v>
      </c>
      <c r="P5713" s="43">
        <v>41900</v>
      </c>
      <c r="Q5713" s="46" t="s">
        <v>22407</v>
      </c>
      <c r="R5713" s="46">
        <v>115</v>
      </c>
      <c r="S5713" s="46">
        <v>48.2</v>
      </c>
      <c r="AD5713" s="46" t="s">
        <v>22336</v>
      </c>
      <c r="AF5713" s="46" t="s">
        <v>22240</v>
      </c>
      <c r="AH5713" s="46" t="s">
        <v>22329</v>
      </c>
      <c r="AK5713" s="46" t="s">
        <v>22331</v>
      </c>
      <c r="AR5713" s="95"/>
    </row>
    <row r="5714" spans="1:44" ht="15" customHeight="1">
      <c r="A5714" s="46">
        <v>6161</v>
      </c>
      <c r="B5714" s="46">
        <v>5714</v>
      </c>
      <c r="D5714" s="46" t="s">
        <v>21903</v>
      </c>
      <c r="E5714" s="46" t="s">
        <v>22496</v>
      </c>
      <c r="F5714" s="46" t="s">
        <v>22390</v>
      </c>
      <c r="G5714" s="46" t="s">
        <v>22136</v>
      </c>
      <c r="H5714" s="46">
        <v>2009</v>
      </c>
      <c r="I5714" s="5" t="s">
        <v>22220</v>
      </c>
      <c r="J5714" s="46" t="s">
        <v>22398</v>
      </c>
      <c r="K5714" s="46" t="s">
        <v>22038</v>
      </c>
      <c r="L5714" s="46" t="s">
        <v>889</v>
      </c>
      <c r="O5714" s="46" t="s">
        <v>42</v>
      </c>
      <c r="P5714" s="43">
        <v>41900</v>
      </c>
      <c r="Q5714" s="46" t="s">
        <v>22408</v>
      </c>
      <c r="R5714" s="46">
        <v>125</v>
      </c>
      <c r="S5714" s="46">
        <v>7.91</v>
      </c>
      <c r="AD5714" s="46" t="s">
        <v>22336</v>
      </c>
      <c r="AF5714" s="46" t="s">
        <v>22240</v>
      </c>
      <c r="AH5714" s="46" t="s">
        <v>22329</v>
      </c>
      <c r="AK5714" s="46" t="s">
        <v>22331</v>
      </c>
      <c r="AR5714" s="95"/>
    </row>
    <row r="5715" spans="1:44" ht="15" customHeight="1">
      <c r="A5715" s="46">
        <v>6162</v>
      </c>
      <c r="B5715" s="46">
        <v>5715</v>
      </c>
      <c r="D5715" s="46" t="s">
        <v>21904</v>
      </c>
      <c r="E5715" s="46" t="s">
        <v>22497</v>
      </c>
      <c r="F5715" s="46" t="s">
        <v>22390</v>
      </c>
      <c r="G5715" s="46" t="s">
        <v>22135</v>
      </c>
      <c r="H5715" s="43">
        <v>41839</v>
      </c>
      <c r="I5715" s="46" t="s">
        <v>22221</v>
      </c>
      <c r="J5715" s="46" t="s">
        <v>22397</v>
      </c>
      <c r="K5715" s="46" t="s">
        <v>22039</v>
      </c>
      <c r="L5715" s="46" t="s">
        <v>889</v>
      </c>
      <c r="O5715" s="46" t="s">
        <v>42</v>
      </c>
      <c r="P5715" s="43">
        <v>41913</v>
      </c>
      <c r="Q5715" s="46" t="s">
        <v>22409</v>
      </c>
      <c r="R5715" s="46">
        <v>2.7</v>
      </c>
      <c r="S5715" s="46">
        <v>7.21</v>
      </c>
      <c r="AD5715" s="46" t="s">
        <v>22336</v>
      </c>
      <c r="AF5715" s="46" t="s">
        <v>22239</v>
      </c>
      <c r="AH5715" s="46" t="s">
        <v>22329</v>
      </c>
      <c r="AK5715" s="46" t="s">
        <v>22331</v>
      </c>
      <c r="AR5715" s="95"/>
    </row>
    <row r="5716" spans="1:44" ht="15" customHeight="1">
      <c r="A5716" s="46">
        <v>6163</v>
      </c>
      <c r="B5716" s="46">
        <v>5716</v>
      </c>
      <c r="D5716" s="46" t="s">
        <v>21905</v>
      </c>
      <c r="E5716" s="46" t="s">
        <v>22498</v>
      </c>
      <c r="F5716" s="46" t="s">
        <v>22390</v>
      </c>
      <c r="G5716" s="46" t="s">
        <v>22137</v>
      </c>
      <c r="H5716" s="43">
        <v>41839</v>
      </c>
      <c r="I5716" s="46" t="s">
        <v>22222</v>
      </c>
      <c r="J5716" s="46" t="s">
        <v>22397</v>
      </c>
      <c r="K5716" s="46" t="s">
        <v>22040</v>
      </c>
      <c r="L5716" s="46" t="s">
        <v>889</v>
      </c>
      <c r="O5716" s="46" t="s">
        <v>42</v>
      </c>
      <c r="P5716" s="43">
        <v>41913</v>
      </c>
      <c r="Q5716" s="46" t="s">
        <v>22405</v>
      </c>
      <c r="R5716" s="46">
        <v>39.5</v>
      </c>
      <c r="S5716" s="46">
        <v>45.5</v>
      </c>
      <c r="AD5716" s="46" t="s">
        <v>22336</v>
      </c>
      <c r="AE5716" s="46" t="s">
        <v>889</v>
      </c>
      <c r="AF5716" s="46" t="s">
        <v>12503</v>
      </c>
      <c r="AG5716" s="46" t="s">
        <v>22310</v>
      </c>
      <c r="AH5716" s="46" t="s">
        <v>22329</v>
      </c>
      <c r="AK5716" s="46" t="s">
        <v>22331</v>
      </c>
      <c r="AR5716" s="95"/>
    </row>
    <row r="5717" spans="1:44" ht="15" customHeight="1">
      <c r="A5717" s="46">
        <v>6164</v>
      </c>
      <c r="B5717" s="46">
        <v>5717</v>
      </c>
      <c r="D5717" s="46" t="s">
        <v>21906</v>
      </c>
      <c r="E5717" s="46" t="s">
        <v>22499</v>
      </c>
      <c r="F5717" s="46" t="s">
        <v>22390</v>
      </c>
      <c r="G5717" s="46" t="s">
        <v>22138</v>
      </c>
      <c r="H5717" s="43">
        <v>41839</v>
      </c>
      <c r="I5717" s="46" t="s">
        <v>22223</v>
      </c>
      <c r="J5717" s="46" t="s">
        <v>22397</v>
      </c>
      <c r="K5717" s="46" t="s">
        <v>22041</v>
      </c>
      <c r="L5717" s="46" t="s">
        <v>889</v>
      </c>
      <c r="O5717" s="46" t="s">
        <v>42</v>
      </c>
      <c r="P5717" s="43">
        <v>41913</v>
      </c>
      <c r="Q5717" s="46" t="s">
        <v>22405</v>
      </c>
      <c r="R5717" s="46">
        <v>28.6</v>
      </c>
      <c r="S5717" s="46">
        <v>39.200000000000003</v>
      </c>
      <c r="AD5717" s="46" t="s">
        <v>22336</v>
      </c>
      <c r="AE5717" s="46" t="s">
        <v>889</v>
      </c>
      <c r="AF5717" s="46" t="s">
        <v>12503</v>
      </c>
      <c r="AG5717" s="46" t="s">
        <v>22311</v>
      </c>
      <c r="AH5717" s="46" t="s">
        <v>22329</v>
      </c>
      <c r="AK5717" s="46" t="s">
        <v>22331</v>
      </c>
      <c r="AR5717" s="95"/>
    </row>
    <row r="5718" spans="1:44" ht="15" customHeight="1">
      <c r="A5718" s="46">
        <v>6165</v>
      </c>
      <c r="B5718" s="46">
        <v>5718</v>
      </c>
      <c r="D5718" s="46" t="s">
        <v>21907</v>
      </c>
      <c r="E5718" s="46" t="s">
        <v>22500</v>
      </c>
      <c r="F5718" s="46" t="s">
        <v>22390</v>
      </c>
      <c r="G5718" s="46" t="s">
        <v>22139</v>
      </c>
      <c r="H5718" s="43">
        <v>41839</v>
      </c>
      <c r="I5718" s="46" t="s">
        <v>22224</v>
      </c>
      <c r="J5718" s="46" t="s">
        <v>22397</v>
      </c>
      <c r="K5718" s="46" t="s">
        <v>22042</v>
      </c>
      <c r="L5718" s="46" t="s">
        <v>889</v>
      </c>
      <c r="O5718" s="46" t="s">
        <v>42</v>
      </c>
      <c r="P5718" s="43">
        <v>41913</v>
      </c>
      <c r="Q5718" s="46" t="s">
        <v>22410</v>
      </c>
      <c r="R5718" s="46">
        <v>48.9</v>
      </c>
      <c r="S5718" s="46">
        <v>23.2</v>
      </c>
      <c r="AD5718" s="46" t="s">
        <v>22336</v>
      </c>
      <c r="AE5718" s="46" t="s">
        <v>889</v>
      </c>
      <c r="AF5718" s="46" t="s">
        <v>12503</v>
      </c>
      <c r="AG5718" s="46" t="s">
        <v>22312</v>
      </c>
      <c r="AH5718" s="46" t="s">
        <v>22329</v>
      </c>
      <c r="AK5718" s="46" t="s">
        <v>22331</v>
      </c>
      <c r="AR5718" s="95"/>
    </row>
    <row r="5719" spans="1:44" ht="15" customHeight="1">
      <c r="A5719" s="46">
        <v>6166</v>
      </c>
      <c r="B5719" s="46">
        <v>5719</v>
      </c>
      <c r="D5719" s="46" t="s">
        <v>21908</v>
      </c>
      <c r="E5719" s="46" t="s">
        <v>22501</v>
      </c>
      <c r="F5719" s="46" t="s">
        <v>22390</v>
      </c>
      <c r="G5719" s="46" t="s">
        <v>22140</v>
      </c>
      <c r="H5719" s="43">
        <v>41839</v>
      </c>
      <c r="I5719" s="46" t="s">
        <v>22225</v>
      </c>
      <c r="J5719" s="46" t="s">
        <v>22397</v>
      </c>
      <c r="K5719" s="46" t="s">
        <v>22043</v>
      </c>
      <c r="L5719" s="46" t="s">
        <v>889</v>
      </c>
      <c r="O5719" s="46" t="s">
        <v>42</v>
      </c>
      <c r="P5719" s="43">
        <v>41913</v>
      </c>
      <c r="Q5719" s="46" t="s">
        <v>22405</v>
      </c>
      <c r="R5719" s="46">
        <v>20.399999999999999</v>
      </c>
      <c r="S5719" s="46">
        <v>32.9</v>
      </c>
      <c r="AD5719" s="46" t="s">
        <v>22336</v>
      </c>
      <c r="AE5719" s="46" t="s">
        <v>889</v>
      </c>
      <c r="AF5719" s="46" t="s">
        <v>12503</v>
      </c>
      <c r="AG5719" s="46" t="s">
        <v>22313</v>
      </c>
      <c r="AH5719" s="46" t="s">
        <v>22329</v>
      </c>
      <c r="AK5719" s="46" t="s">
        <v>22331</v>
      </c>
      <c r="AR5719" s="95"/>
    </row>
    <row r="5720" spans="1:44" ht="15" customHeight="1">
      <c r="A5720" s="46">
        <v>6167</v>
      </c>
      <c r="B5720" s="46">
        <v>5720</v>
      </c>
      <c r="D5720" s="46" t="s">
        <v>21909</v>
      </c>
      <c r="E5720" s="46" t="s">
        <v>22502</v>
      </c>
      <c r="F5720" s="46" t="s">
        <v>22390</v>
      </c>
      <c r="G5720" s="46" t="s">
        <v>22141</v>
      </c>
      <c r="H5720" s="43">
        <v>41708</v>
      </c>
      <c r="I5720" s="5" t="s">
        <v>22220</v>
      </c>
      <c r="J5720" s="46" t="s">
        <v>22397</v>
      </c>
      <c r="K5720" s="46" t="s">
        <v>22044</v>
      </c>
      <c r="L5720" s="46" t="s">
        <v>889</v>
      </c>
      <c r="O5720" s="46" t="s">
        <v>42</v>
      </c>
      <c r="P5720" s="43">
        <v>41913</v>
      </c>
      <c r="Q5720" s="46" t="s">
        <v>22405</v>
      </c>
      <c r="R5720" s="46">
        <v>16.2</v>
      </c>
      <c r="S5720" s="46">
        <v>20.7</v>
      </c>
      <c r="AD5720" s="46" t="s">
        <v>22336</v>
      </c>
      <c r="AE5720" s="46" t="s">
        <v>889</v>
      </c>
      <c r="AF5720" s="46" t="s">
        <v>12503</v>
      </c>
      <c r="AG5720" s="46" t="s">
        <v>22314</v>
      </c>
      <c r="AH5720" s="46" t="s">
        <v>22329</v>
      </c>
      <c r="AK5720" s="46" t="s">
        <v>22331</v>
      </c>
      <c r="AR5720" s="95"/>
    </row>
    <row r="5721" spans="1:44" ht="15" customHeight="1">
      <c r="A5721" s="46">
        <v>6168</v>
      </c>
      <c r="B5721" s="46">
        <v>5721</v>
      </c>
      <c r="D5721" s="46" t="s">
        <v>21910</v>
      </c>
      <c r="E5721" s="46" t="s">
        <v>22503</v>
      </c>
      <c r="F5721" s="46" t="s">
        <v>22390</v>
      </c>
      <c r="G5721" s="46" t="s">
        <v>22142</v>
      </c>
      <c r="H5721" s="43">
        <v>41839</v>
      </c>
      <c r="I5721" s="46" t="s">
        <v>22205</v>
      </c>
      <c r="J5721" s="46" t="s">
        <v>22397</v>
      </c>
      <c r="K5721" s="46" t="s">
        <v>22045</v>
      </c>
      <c r="L5721" s="46" t="s">
        <v>889</v>
      </c>
      <c r="O5721" s="46" t="s">
        <v>42</v>
      </c>
      <c r="P5721" s="43">
        <v>41913</v>
      </c>
      <c r="Q5721" s="46" t="s">
        <v>22405</v>
      </c>
      <c r="R5721" s="46">
        <v>55.7</v>
      </c>
      <c r="S5721" s="46">
        <v>91.4</v>
      </c>
      <c r="AD5721" s="46" t="s">
        <v>22336</v>
      </c>
      <c r="AE5721" s="46" t="s">
        <v>889</v>
      </c>
      <c r="AF5721" s="46" t="s">
        <v>12503</v>
      </c>
      <c r="AG5721" s="46" t="s">
        <v>22315</v>
      </c>
      <c r="AH5721" s="46" t="s">
        <v>22329</v>
      </c>
      <c r="AK5721" s="46" t="s">
        <v>22331</v>
      </c>
      <c r="AR5721" s="95"/>
    </row>
    <row r="5722" spans="1:44" ht="15" customHeight="1">
      <c r="A5722" s="46">
        <v>6169</v>
      </c>
      <c r="B5722" s="46">
        <v>5722</v>
      </c>
      <c r="D5722" s="46" t="s">
        <v>21911</v>
      </c>
      <c r="E5722" s="46" t="s">
        <v>22504</v>
      </c>
      <c r="F5722" s="46" t="s">
        <v>20895</v>
      </c>
      <c r="G5722" s="46" t="s">
        <v>22143</v>
      </c>
      <c r="I5722" s="46" t="s">
        <v>22211</v>
      </c>
      <c r="J5722" s="46" t="s">
        <v>22399</v>
      </c>
      <c r="K5722" s="46" t="s">
        <v>22046</v>
      </c>
      <c r="L5722" s="46" t="s">
        <v>22402</v>
      </c>
      <c r="O5722" s="46" t="s">
        <v>42</v>
      </c>
      <c r="P5722" s="43">
        <v>41914</v>
      </c>
      <c r="Q5722" s="46" t="s">
        <v>22405</v>
      </c>
      <c r="R5722" s="46">
        <v>75.599999999999994</v>
      </c>
      <c r="S5722" s="46">
        <v>34.200000000000003</v>
      </c>
      <c r="AD5722" s="46" t="s">
        <v>22336</v>
      </c>
      <c r="AR5722" s="95"/>
    </row>
    <row r="5723" spans="1:44" ht="15" customHeight="1">
      <c r="A5723" s="46">
        <v>6170</v>
      </c>
      <c r="B5723" s="46">
        <v>5723</v>
      </c>
      <c r="D5723" s="46" t="s">
        <v>21912</v>
      </c>
      <c r="E5723" s="46" t="s">
        <v>22505</v>
      </c>
      <c r="F5723" s="46" t="s">
        <v>20895</v>
      </c>
      <c r="G5723" s="46" t="s">
        <v>22144</v>
      </c>
      <c r="I5723" s="46" t="s">
        <v>22226</v>
      </c>
      <c r="J5723" s="46" t="s">
        <v>22399</v>
      </c>
      <c r="K5723" s="46" t="s">
        <v>22047</v>
      </c>
      <c r="L5723" s="46" t="s">
        <v>22402</v>
      </c>
      <c r="O5723" s="46" t="s">
        <v>42</v>
      </c>
      <c r="P5723" s="43">
        <v>41914</v>
      </c>
      <c r="Q5723" s="46" t="s">
        <v>22411</v>
      </c>
      <c r="R5723" s="46">
        <v>42.3</v>
      </c>
      <c r="S5723" s="46">
        <v>29.7</v>
      </c>
      <c r="AD5723" s="46" t="s">
        <v>22336</v>
      </c>
      <c r="AR5723" s="95"/>
    </row>
    <row r="5724" spans="1:44" ht="15" customHeight="1">
      <c r="A5724" s="46">
        <v>6171</v>
      </c>
      <c r="B5724" s="46">
        <v>5724</v>
      </c>
      <c r="D5724" s="46" t="s">
        <v>21913</v>
      </c>
      <c r="E5724" s="46" t="s">
        <v>22506</v>
      </c>
      <c r="F5724" s="46" t="s">
        <v>20895</v>
      </c>
      <c r="G5724" s="46" t="s">
        <v>22145</v>
      </c>
      <c r="I5724" s="46" t="s">
        <v>22226</v>
      </c>
      <c r="J5724" s="46" t="s">
        <v>22399</v>
      </c>
      <c r="K5724" s="46" t="s">
        <v>22048</v>
      </c>
      <c r="L5724" s="46" t="s">
        <v>22402</v>
      </c>
      <c r="O5724" s="46" t="s">
        <v>42</v>
      </c>
      <c r="P5724" s="43">
        <v>41914</v>
      </c>
      <c r="Q5724" s="46" t="s">
        <v>22411</v>
      </c>
      <c r="R5724" s="46">
        <v>57.4</v>
      </c>
      <c r="S5724" s="46">
        <v>44.9</v>
      </c>
      <c r="AD5724" s="46" t="s">
        <v>22336</v>
      </c>
      <c r="AR5724" s="95"/>
    </row>
    <row r="5725" spans="1:44" ht="15" customHeight="1">
      <c r="A5725" s="46">
        <v>6172</v>
      </c>
      <c r="B5725" s="46">
        <v>5725</v>
      </c>
      <c r="D5725" s="46" t="s">
        <v>21914</v>
      </c>
      <c r="E5725" s="46" t="s">
        <v>22507</v>
      </c>
      <c r="F5725" s="46" t="s">
        <v>20895</v>
      </c>
      <c r="G5725" s="46" t="s">
        <v>22146</v>
      </c>
      <c r="I5725" s="46" t="s">
        <v>22226</v>
      </c>
      <c r="J5725" s="46" t="s">
        <v>22399</v>
      </c>
      <c r="K5725" s="46" t="s">
        <v>22049</v>
      </c>
      <c r="L5725" s="46" t="s">
        <v>22402</v>
      </c>
      <c r="O5725" s="46" t="s">
        <v>42</v>
      </c>
      <c r="P5725" s="43">
        <v>41914</v>
      </c>
      <c r="Q5725" s="46" t="s">
        <v>22411</v>
      </c>
      <c r="R5725" s="46">
        <v>19.7</v>
      </c>
      <c r="S5725" s="46">
        <v>26.5</v>
      </c>
      <c r="AD5725" s="46" t="s">
        <v>22336</v>
      </c>
      <c r="AR5725" s="95"/>
    </row>
    <row r="5726" spans="1:44" ht="15" customHeight="1">
      <c r="A5726" s="46">
        <v>6173</v>
      </c>
      <c r="B5726" s="46">
        <v>5726</v>
      </c>
      <c r="D5726" s="46" t="s">
        <v>21915</v>
      </c>
      <c r="E5726" s="46" t="s">
        <v>22508</v>
      </c>
      <c r="F5726" s="46" t="s">
        <v>20895</v>
      </c>
      <c r="G5726" s="46" t="s">
        <v>22147</v>
      </c>
      <c r="I5726" s="46" t="s">
        <v>22226</v>
      </c>
      <c r="J5726" s="46" t="s">
        <v>22399</v>
      </c>
      <c r="K5726" s="46" t="s">
        <v>22050</v>
      </c>
      <c r="L5726" s="46" t="s">
        <v>22402</v>
      </c>
      <c r="O5726" s="46" t="s">
        <v>42</v>
      </c>
      <c r="P5726" s="43">
        <v>41914</v>
      </c>
      <c r="Q5726" s="46" t="s">
        <v>22405</v>
      </c>
      <c r="R5726" s="46">
        <v>90.9</v>
      </c>
      <c r="S5726" s="46">
        <v>85.5</v>
      </c>
      <c r="AD5726" s="46" t="s">
        <v>22336</v>
      </c>
      <c r="AR5726" s="95"/>
    </row>
    <row r="5727" spans="1:44" ht="15" customHeight="1">
      <c r="A5727" s="46">
        <v>6174</v>
      </c>
      <c r="B5727" s="46">
        <v>5727</v>
      </c>
      <c r="D5727" s="46" t="s">
        <v>21916</v>
      </c>
      <c r="E5727" s="46" t="s">
        <v>22509</v>
      </c>
      <c r="F5727" s="46" t="s">
        <v>20895</v>
      </c>
      <c r="G5727" s="46" t="s">
        <v>22148</v>
      </c>
      <c r="I5727" s="46" t="s">
        <v>22226</v>
      </c>
      <c r="J5727" s="46" t="s">
        <v>22399</v>
      </c>
      <c r="K5727" s="46" t="s">
        <v>22051</v>
      </c>
      <c r="L5727" s="46" t="s">
        <v>22402</v>
      </c>
      <c r="O5727" s="46" t="s">
        <v>42</v>
      </c>
      <c r="P5727" s="43">
        <v>41914</v>
      </c>
      <c r="Q5727" s="46" t="s">
        <v>22405</v>
      </c>
      <c r="R5727" s="46">
        <v>52.6</v>
      </c>
      <c r="S5727" s="46">
        <v>58.3</v>
      </c>
      <c r="AD5727" s="46" t="s">
        <v>22336</v>
      </c>
      <c r="AR5727" s="95"/>
    </row>
    <row r="5728" spans="1:44" ht="15" customHeight="1">
      <c r="A5728" s="46">
        <v>6175</v>
      </c>
      <c r="B5728" s="46">
        <v>5728</v>
      </c>
      <c r="D5728" s="46" t="s">
        <v>21917</v>
      </c>
      <c r="E5728" s="46" t="s">
        <v>22510</v>
      </c>
      <c r="F5728" s="46" t="s">
        <v>20895</v>
      </c>
      <c r="G5728" s="46" t="s">
        <v>22149</v>
      </c>
      <c r="I5728" s="46" t="s">
        <v>22227</v>
      </c>
      <c r="J5728" s="46" t="s">
        <v>22399</v>
      </c>
      <c r="K5728" s="46" t="s">
        <v>22052</v>
      </c>
      <c r="L5728" s="46" t="s">
        <v>22402</v>
      </c>
      <c r="O5728" s="46" t="s">
        <v>42</v>
      </c>
      <c r="P5728" s="43">
        <v>41914</v>
      </c>
      <c r="Q5728" s="46" t="s">
        <v>22405</v>
      </c>
      <c r="R5728" s="46">
        <v>92.4</v>
      </c>
      <c r="S5728" s="46">
        <v>33.4</v>
      </c>
      <c r="AD5728" s="46" t="s">
        <v>22336</v>
      </c>
      <c r="AR5728" s="95"/>
    </row>
    <row r="5729" spans="1:44" ht="15" customHeight="1">
      <c r="A5729" s="46">
        <v>6176</v>
      </c>
      <c r="B5729" s="46">
        <v>5729</v>
      </c>
      <c r="D5729" s="46" t="s">
        <v>21918</v>
      </c>
      <c r="E5729" s="46" t="s">
        <v>22511</v>
      </c>
      <c r="F5729" s="46" t="s">
        <v>20895</v>
      </c>
      <c r="G5729" s="46" t="s">
        <v>22150</v>
      </c>
      <c r="I5729" s="46" t="s">
        <v>22227</v>
      </c>
      <c r="J5729" s="46" t="s">
        <v>22399</v>
      </c>
      <c r="K5729" s="46" t="s">
        <v>22053</v>
      </c>
      <c r="L5729" s="46" t="s">
        <v>22402</v>
      </c>
      <c r="O5729" s="46" t="s">
        <v>42</v>
      </c>
      <c r="P5729" s="43">
        <v>41914</v>
      </c>
      <c r="Q5729" s="46" t="s">
        <v>22405</v>
      </c>
      <c r="R5729" s="46">
        <v>47.5</v>
      </c>
      <c r="S5729" s="46">
        <v>51.1</v>
      </c>
      <c r="AD5729" s="46" t="s">
        <v>22336</v>
      </c>
      <c r="AR5729" s="95"/>
    </row>
    <row r="5730" spans="1:44" ht="15" customHeight="1">
      <c r="A5730" s="46">
        <v>6177</v>
      </c>
      <c r="B5730" s="46">
        <v>5730</v>
      </c>
      <c r="D5730" s="46" t="s">
        <v>21919</v>
      </c>
      <c r="E5730" s="46" t="s">
        <v>22512</v>
      </c>
      <c r="F5730" s="46" t="s">
        <v>20895</v>
      </c>
      <c r="G5730" s="46" t="s">
        <v>22151</v>
      </c>
      <c r="I5730" s="46" t="s">
        <v>22227</v>
      </c>
      <c r="J5730" s="46" t="s">
        <v>22399</v>
      </c>
      <c r="K5730" s="46" t="s">
        <v>22054</v>
      </c>
      <c r="L5730" s="46" t="s">
        <v>22402</v>
      </c>
      <c r="O5730" s="46" t="s">
        <v>42</v>
      </c>
      <c r="P5730" s="43">
        <v>41914</v>
      </c>
      <c r="Q5730" s="46" t="s">
        <v>22405</v>
      </c>
      <c r="R5730" s="46">
        <v>46.7</v>
      </c>
      <c r="S5730" s="46">
        <v>59.2</v>
      </c>
      <c r="AD5730" s="46" t="s">
        <v>22336</v>
      </c>
      <c r="AR5730" s="95"/>
    </row>
    <row r="5731" spans="1:44" ht="15" customHeight="1">
      <c r="A5731" s="46">
        <v>6178</v>
      </c>
      <c r="B5731" s="46">
        <v>5731</v>
      </c>
      <c r="D5731" s="46" t="s">
        <v>21920</v>
      </c>
      <c r="E5731" s="46" t="s">
        <v>22513</v>
      </c>
      <c r="F5731" s="46" t="s">
        <v>20895</v>
      </c>
      <c r="G5731" s="46" t="s">
        <v>22152</v>
      </c>
      <c r="I5731" s="46" t="s">
        <v>22227</v>
      </c>
      <c r="J5731" s="46" t="s">
        <v>22399</v>
      </c>
      <c r="K5731" s="46" t="s">
        <v>22055</v>
      </c>
      <c r="L5731" s="46" t="s">
        <v>22402</v>
      </c>
      <c r="O5731" s="46" t="s">
        <v>42</v>
      </c>
      <c r="P5731" s="43">
        <v>41914</v>
      </c>
      <c r="Q5731" s="46" t="s">
        <v>22405</v>
      </c>
      <c r="R5731" s="46">
        <v>43.9</v>
      </c>
      <c r="S5731" s="46">
        <v>30.9</v>
      </c>
      <c r="AD5731" s="46" t="s">
        <v>22336</v>
      </c>
      <c r="AR5731" s="95"/>
    </row>
    <row r="5732" spans="1:44" ht="15" customHeight="1">
      <c r="A5732" s="46">
        <v>6179</v>
      </c>
      <c r="B5732" s="46">
        <v>5732</v>
      </c>
      <c r="D5732" s="46" t="s">
        <v>21921</v>
      </c>
      <c r="E5732" s="46" t="s">
        <v>22514</v>
      </c>
      <c r="F5732" s="46" t="s">
        <v>20895</v>
      </c>
      <c r="G5732" s="46" t="s">
        <v>22153</v>
      </c>
      <c r="I5732" s="46" t="s">
        <v>22227</v>
      </c>
      <c r="J5732" s="46" t="s">
        <v>22399</v>
      </c>
      <c r="K5732" s="46" t="s">
        <v>22056</v>
      </c>
      <c r="L5732" s="46" t="s">
        <v>22402</v>
      </c>
      <c r="O5732" s="46" t="s">
        <v>42</v>
      </c>
      <c r="P5732" s="43">
        <v>41914</v>
      </c>
      <c r="Q5732" s="46" t="s">
        <v>22405</v>
      </c>
      <c r="R5732" s="46">
        <v>88.2</v>
      </c>
      <c r="S5732" s="46">
        <v>58.7</v>
      </c>
      <c r="AD5732" s="46" t="s">
        <v>22336</v>
      </c>
      <c r="AR5732" s="95"/>
    </row>
    <row r="5733" spans="1:44" ht="15" customHeight="1">
      <c r="A5733" s="46">
        <v>6180</v>
      </c>
      <c r="B5733" s="46">
        <v>5733</v>
      </c>
      <c r="D5733" s="46" t="s">
        <v>21922</v>
      </c>
      <c r="E5733" s="46" t="s">
        <v>22515</v>
      </c>
      <c r="F5733" s="46" t="s">
        <v>20895</v>
      </c>
      <c r="G5733" s="46" t="s">
        <v>22154</v>
      </c>
      <c r="I5733" s="46" t="s">
        <v>22227</v>
      </c>
      <c r="J5733" s="46" t="s">
        <v>22399</v>
      </c>
      <c r="K5733" s="46" t="s">
        <v>21922</v>
      </c>
      <c r="L5733" s="46" t="s">
        <v>22402</v>
      </c>
      <c r="O5733" s="46" t="s">
        <v>42</v>
      </c>
      <c r="P5733" s="43">
        <v>41914</v>
      </c>
      <c r="Q5733" s="46" t="s">
        <v>22405</v>
      </c>
      <c r="R5733" s="46">
        <v>89.2</v>
      </c>
      <c r="S5733" s="46">
        <v>88.9</v>
      </c>
      <c r="AD5733" s="46" t="s">
        <v>22336</v>
      </c>
      <c r="AR5733" s="95"/>
    </row>
    <row r="5734" spans="1:44" ht="15" customHeight="1">
      <c r="A5734" s="46">
        <v>6181</v>
      </c>
      <c r="B5734" s="46">
        <v>5734</v>
      </c>
      <c r="D5734" s="46" t="s">
        <v>21923</v>
      </c>
      <c r="E5734" s="46" t="s">
        <v>22516</v>
      </c>
      <c r="F5734" s="46" t="s">
        <v>20895</v>
      </c>
      <c r="G5734" s="46" t="s">
        <v>22155</v>
      </c>
      <c r="I5734" s="46" t="s">
        <v>22228</v>
      </c>
      <c r="J5734" s="46" t="s">
        <v>22399</v>
      </c>
      <c r="K5734" s="46" t="s">
        <v>21923</v>
      </c>
      <c r="L5734" s="46" t="s">
        <v>22402</v>
      </c>
      <c r="O5734" s="46" t="s">
        <v>42</v>
      </c>
      <c r="P5734" s="43">
        <v>41918</v>
      </c>
      <c r="Q5734" s="46" t="s">
        <v>22412</v>
      </c>
      <c r="R5734" s="46">
        <v>110</v>
      </c>
      <c r="S5734" s="46">
        <v>53.2</v>
      </c>
      <c r="AD5734" s="46" t="s">
        <v>22336</v>
      </c>
      <c r="AR5734" s="95"/>
    </row>
    <row r="5735" spans="1:44" ht="15" customHeight="1">
      <c r="A5735" s="46">
        <v>6182</v>
      </c>
      <c r="B5735" s="46">
        <v>5735</v>
      </c>
      <c r="D5735" s="46" t="s">
        <v>21924</v>
      </c>
      <c r="E5735" s="46" t="s">
        <v>22517</v>
      </c>
      <c r="F5735" s="46" t="s">
        <v>20895</v>
      </c>
      <c r="G5735" s="46" t="s">
        <v>22156</v>
      </c>
      <c r="I5735" s="46" t="s">
        <v>22228</v>
      </c>
      <c r="J5735" s="46" t="s">
        <v>22399</v>
      </c>
      <c r="K5735" s="46" t="s">
        <v>21924</v>
      </c>
      <c r="L5735" s="46" t="s">
        <v>22402</v>
      </c>
      <c r="O5735" s="46" t="s">
        <v>42</v>
      </c>
      <c r="P5735" s="43">
        <v>41918</v>
      </c>
      <c r="Q5735" s="46" t="s">
        <v>22413</v>
      </c>
      <c r="R5735" s="46">
        <v>7.86</v>
      </c>
      <c r="S5735" s="46">
        <v>5.47</v>
      </c>
      <c r="AD5735" s="46" t="s">
        <v>22336</v>
      </c>
      <c r="AR5735" s="95"/>
    </row>
    <row r="5736" spans="1:44" ht="15" customHeight="1">
      <c r="A5736" s="46">
        <v>6183</v>
      </c>
      <c r="B5736" s="46">
        <v>5736</v>
      </c>
      <c r="D5736" s="46" t="s">
        <v>21925</v>
      </c>
      <c r="E5736" s="46" t="s">
        <v>22518</v>
      </c>
      <c r="F5736" s="46" t="s">
        <v>20895</v>
      </c>
      <c r="G5736" s="46" t="s">
        <v>22157</v>
      </c>
      <c r="I5736" s="46" t="s">
        <v>22228</v>
      </c>
      <c r="J5736" s="46" t="s">
        <v>22399</v>
      </c>
      <c r="K5736" s="46" t="s">
        <v>21925</v>
      </c>
      <c r="L5736" s="46" t="s">
        <v>22402</v>
      </c>
      <c r="O5736" s="46" t="s">
        <v>42</v>
      </c>
      <c r="P5736" s="43">
        <v>41918</v>
      </c>
      <c r="Q5736" s="46" t="s">
        <v>22412</v>
      </c>
      <c r="R5736" s="46">
        <v>283</v>
      </c>
      <c r="S5736" s="46">
        <v>448</v>
      </c>
      <c r="AD5736" s="46" t="s">
        <v>22336</v>
      </c>
      <c r="AR5736" s="95"/>
    </row>
    <row r="5737" spans="1:44" ht="15" customHeight="1">
      <c r="A5737" s="46">
        <v>6184</v>
      </c>
      <c r="B5737" s="46">
        <v>5737</v>
      </c>
      <c r="D5737" s="46" t="s">
        <v>21926</v>
      </c>
      <c r="E5737" s="46" t="s">
        <v>22519</v>
      </c>
      <c r="F5737" s="46" t="s">
        <v>20895</v>
      </c>
      <c r="G5737" s="46" t="s">
        <v>22158</v>
      </c>
      <c r="I5737" s="46" t="s">
        <v>22228</v>
      </c>
      <c r="J5737" s="46" t="s">
        <v>22399</v>
      </c>
      <c r="K5737" s="46" t="s">
        <v>21926</v>
      </c>
      <c r="L5737" s="46" t="s">
        <v>22402</v>
      </c>
      <c r="O5737" s="46" t="s">
        <v>42</v>
      </c>
      <c r="P5737" s="43">
        <v>41918</v>
      </c>
      <c r="Q5737" s="46" t="s">
        <v>22412</v>
      </c>
      <c r="R5737" s="46">
        <v>295</v>
      </c>
      <c r="S5737" s="46">
        <v>338</v>
      </c>
      <c r="AD5737" s="46" t="s">
        <v>22336</v>
      </c>
      <c r="AR5737" s="95"/>
    </row>
    <row r="5738" spans="1:44" ht="15" customHeight="1">
      <c r="A5738" s="46">
        <v>6185</v>
      </c>
      <c r="B5738" s="46">
        <v>5738</v>
      </c>
      <c r="D5738" s="46" t="s">
        <v>21927</v>
      </c>
      <c r="E5738" s="46" t="s">
        <v>22520</v>
      </c>
      <c r="F5738" s="46" t="s">
        <v>20895</v>
      </c>
      <c r="G5738" s="46" t="s">
        <v>22159</v>
      </c>
      <c r="I5738" s="46" t="s">
        <v>22228</v>
      </c>
      <c r="J5738" s="46" t="s">
        <v>22399</v>
      </c>
      <c r="K5738" s="46" t="s">
        <v>21927</v>
      </c>
      <c r="L5738" s="46" t="s">
        <v>22402</v>
      </c>
      <c r="O5738" s="46" t="s">
        <v>42</v>
      </c>
      <c r="P5738" s="43">
        <v>41918</v>
      </c>
      <c r="Q5738" s="46" t="s">
        <v>22414</v>
      </c>
      <c r="R5738" s="46">
        <v>25.4</v>
      </c>
      <c r="S5738" s="46">
        <v>16.600000000000001</v>
      </c>
      <c r="AD5738" s="46" t="s">
        <v>22336</v>
      </c>
      <c r="AR5738" s="95"/>
    </row>
    <row r="5739" spans="1:44" ht="15" customHeight="1">
      <c r="A5739" s="46">
        <v>6186</v>
      </c>
      <c r="B5739" s="46">
        <v>5739</v>
      </c>
      <c r="D5739" s="46" t="s">
        <v>21928</v>
      </c>
      <c r="E5739" s="46" t="s">
        <v>22521</v>
      </c>
      <c r="F5739" s="46" t="s">
        <v>20895</v>
      </c>
      <c r="G5739" s="46" t="s">
        <v>22160</v>
      </c>
      <c r="I5739" s="46" t="s">
        <v>22228</v>
      </c>
      <c r="J5739" s="46" t="s">
        <v>22399</v>
      </c>
      <c r="K5739" s="46" t="s">
        <v>21928</v>
      </c>
      <c r="L5739" s="46" t="s">
        <v>22402</v>
      </c>
      <c r="O5739" s="46" t="s">
        <v>42</v>
      </c>
      <c r="P5739" s="43">
        <v>41918</v>
      </c>
      <c r="Q5739" s="46" t="s">
        <v>22414</v>
      </c>
      <c r="R5739" s="46">
        <v>54</v>
      </c>
      <c r="S5739" s="46">
        <v>34.5</v>
      </c>
      <c r="AD5739" s="46" t="s">
        <v>22336</v>
      </c>
      <c r="AR5739" s="95"/>
    </row>
    <row r="5740" spans="1:44" ht="15" customHeight="1">
      <c r="A5740" s="46">
        <v>6187</v>
      </c>
      <c r="B5740" s="46">
        <v>5740</v>
      </c>
      <c r="D5740" s="46" t="s">
        <v>21929</v>
      </c>
      <c r="E5740" s="46" t="s">
        <v>22522</v>
      </c>
      <c r="F5740" s="46" t="s">
        <v>22390</v>
      </c>
      <c r="G5740" s="46" t="s">
        <v>22161</v>
      </c>
      <c r="H5740" s="43">
        <v>41708</v>
      </c>
      <c r="I5740" s="5" t="s">
        <v>22215</v>
      </c>
      <c r="J5740" s="46" t="s">
        <v>22397</v>
      </c>
      <c r="K5740" s="46" t="s">
        <v>21929</v>
      </c>
      <c r="L5740" s="46" t="s">
        <v>889</v>
      </c>
      <c r="O5740" s="46" t="s">
        <v>42</v>
      </c>
      <c r="P5740" s="43">
        <v>41935</v>
      </c>
      <c r="Q5740" s="46" t="s">
        <v>22415</v>
      </c>
      <c r="R5740" s="46">
        <v>38.700000000000003</v>
      </c>
      <c r="S5740" s="46">
        <v>26.4</v>
      </c>
      <c r="AD5740" s="46" t="s">
        <v>22336</v>
      </c>
      <c r="AE5740" s="46" t="s">
        <v>889</v>
      </c>
      <c r="AF5740" s="46" t="s">
        <v>12706</v>
      </c>
      <c r="AG5740" s="46" t="s">
        <v>22316</v>
      </c>
      <c r="AH5740" s="46" t="s">
        <v>22329</v>
      </c>
      <c r="AK5740" s="46" t="s">
        <v>22331</v>
      </c>
      <c r="AR5740" s="95"/>
    </row>
    <row r="5741" spans="1:44" ht="15" customHeight="1">
      <c r="A5741" s="46">
        <v>6188</v>
      </c>
      <c r="B5741" s="46">
        <v>5741</v>
      </c>
      <c r="D5741" s="46" t="s">
        <v>21930</v>
      </c>
      <c r="E5741" s="46" t="s">
        <v>22523</v>
      </c>
      <c r="F5741" s="46" t="s">
        <v>22390</v>
      </c>
      <c r="G5741" s="46" t="s">
        <v>22162</v>
      </c>
      <c r="H5741" s="43">
        <v>41708</v>
      </c>
      <c r="I5741" s="46" t="s">
        <v>22229</v>
      </c>
      <c r="J5741" s="46" t="s">
        <v>22397</v>
      </c>
      <c r="K5741" s="46" t="s">
        <v>21930</v>
      </c>
      <c r="L5741" s="46" t="s">
        <v>889</v>
      </c>
      <c r="O5741" s="46" t="s">
        <v>42</v>
      </c>
      <c r="P5741" s="43">
        <v>41935</v>
      </c>
      <c r="Q5741" s="46" t="s">
        <v>22415</v>
      </c>
      <c r="R5741" s="46">
        <v>77.2</v>
      </c>
      <c r="S5741" s="46">
        <v>57.5</v>
      </c>
      <c r="AD5741" s="46" t="s">
        <v>22336</v>
      </c>
      <c r="AE5741" s="46" t="s">
        <v>889</v>
      </c>
      <c r="AF5741" s="46" t="s">
        <v>12503</v>
      </c>
      <c r="AG5741" s="46" t="s">
        <v>22317</v>
      </c>
      <c r="AH5741" s="46" t="s">
        <v>22329</v>
      </c>
      <c r="AK5741" s="46" t="s">
        <v>22331</v>
      </c>
      <c r="AR5741" s="95"/>
    </row>
    <row r="5742" spans="1:44" ht="15" customHeight="1">
      <c r="A5742" s="46">
        <v>6189</v>
      </c>
      <c r="B5742" s="46">
        <v>5742</v>
      </c>
      <c r="D5742" s="46" t="s">
        <v>21931</v>
      </c>
      <c r="E5742" s="46" t="s">
        <v>22524</v>
      </c>
      <c r="F5742" s="46" t="s">
        <v>22390</v>
      </c>
      <c r="G5742" s="46" t="s">
        <v>22163</v>
      </c>
      <c r="H5742" s="43">
        <v>41708</v>
      </c>
      <c r="I5742" s="46" t="s">
        <v>22230</v>
      </c>
      <c r="J5742" s="46" t="s">
        <v>22397</v>
      </c>
      <c r="K5742" s="46" t="s">
        <v>21931</v>
      </c>
      <c r="L5742" s="46" t="s">
        <v>889</v>
      </c>
      <c r="O5742" s="46" t="s">
        <v>42</v>
      </c>
      <c r="P5742" s="43">
        <v>41935</v>
      </c>
      <c r="Q5742" s="46" t="s">
        <v>22415</v>
      </c>
      <c r="R5742" s="46">
        <v>37.9</v>
      </c>
      <c r="S5742" s="46">
        <v>42.4</v>
      </c>
      <c r="AD5742" s="46" t="s">
        <v>22336</v>
      </c>
      <c r="AE5742" s="46" t="s">
        <v>889</v>
      </c>
      <c r="AF5742" s="46" t="s">
        <v>12706</v>
      </c>
      <c r="AG5742" s="46" t="s">
        <v>22318</v>
      </c>
      <c r="AH5742" s="46" t="s">
        <v>22329</v>
      </c>
      <c r="AK5742" s="46" t="s">
        <v>22331</v>
      </c>
      <c r="AR5742" s="95"/>
    </row>
    <row r="5743" spans="1:44" ht="15" customHeight="1">
      <c r="A5743" s="46">
        <v>6190</v>
      </c>
      <c r="B5743" s="46">
        <v>5743</v>
      </c>
      <c r="D5743" s="46" t="s">
        <v>21932</v>
      </c>
      <c r="E5743" s="46" t="s">
        <v>22525</v>
      </c>
      <c r="F5743" s="46" t="s">
        <v>22391</v>
      </c>
      <c r="G5743" s="46" t="s">
        <v>22164</v>
      </c>
      <c r="H5743" s="43">
        <v>39368</v>
      </c>
      <c r="I5743" s="46" t="s">
        <v>22231</v>
      </c>
      <c r="J5743" s="46" t="s">
        <v>22395</v>
      </c>
      <c r="K5743" s="46" t="s">
        <v>21932</v>
      </c>
      <c r="L5743" s="46" t="s">
        <v>889</v>
      </c>
      <c r="O5743" s="46" t="s">
        <v>42</v>
      </c>
      <c r="P5743" s="43">
        <v>39398</v>
      </c>
      <c r="Q5743" s="46" t="s">
        <v>22415</v>
      </c>
      <c r="R5743" s="46">
        <v>97.4</v>
      </c>
      <c r="AD5743" s="46" t="s">
        <v>22336</v>
      </c>
      <c r="AE5743" s="46" t="s">
        <v>889</v>
      </c>
      <c r="AF5743" s="46" t="s">
        <v>12503</v>
      </c>
      <c r="AG5743" s="46" t="s">
        <v>22319</v>
      </c>
      <c r="AH5743" s="46" t="s">
        <v>22327</v>
      </c>
      <c r="AK5743" s="46" t="s">
        <v>22331</v>
      </c>
      <c r="AR5743" s="95"/>
    </row>
    <row r="5744" spans="1:44" ht="15" customHeight="1">
      <c r="A5744" s="46">
        <v>6191</v>
      </c>
      <c r="B5744" s="46">
        <v>5744</v>
      </c>
      <c r="D5744" s="46" t="s">
        <v>21933</v>
      </c>
      <c r="E5744" s="46" t="s">
        <v>22526</v>
      </c>
      <c r="F5744" s="46" t="s">
        <v>22391</v>
      </c>
      <c r="G5744" s="46" t="s">
        <v>22165</v>
      </c>
      <c r="H5744" s="43">
        <v>39368</v>
      </c>
      <c r="I5744" s="46" t="s">
        <v>22232</v>
      </c>
      <c r="J5744" s="46" t="s">
        <v>22395</v>
      </c>
      <c r="K5744" s="46" t="s">
        <v>21933</v>
      </c>
      <c r="L5744" s="46" t="s">
        <v>889</v>
      </c>
      <c r="O5744" s="46" t="s">
        <v>42</v>
      </c>
      <c r="P5744" s="43">
        <v>39398</v>
      </c>
      <c r="Q5744" s="46" t="s">
        <v>22415</v>
      </c>
      <c r="R5744" s="46">
        <v>64.900000000000006</v>
      </c>
      <c r="AD5744" s="46" t="s">
        <v>22336</v>
      </c>
      <c r="AE5744" s="46" t="s">
        <v>889</v>
      </c>
      <c r="AF5744" s="46" t="s">
        <v>12503</v>
      </c>
      <c r="AG5744" s="46" t="s">
        <v>22320</v>
      </c>
      <c r="AH5744" s="46" t="s">
        <v>22327</v>
      </c>
      <c r="AK5744" s="46" t="s">
        <v>22331</v>
      </c>
      <c r="AR5744" s="95"/>
    </row>
    <row r="5745" spans="1:44" ht="15" customHeight="1">
      <c r="A5745" s="46">
        <v>6192</v>
      </c>
      <c r="B5745" s="46">
        <v>5745</v>
      </c>
      <c r="D5745" s="46" t="s">
        <v>21934</v>
      </c>
      <c r="E5745" s="46" t="s">
        <v>22527</v>
      </c>
      <c r="F5745" s="46" t="s">
        <v>22392</v>
      </c>
      <c r="G5745" s="46" t="s">
        <v>22166</v>
      </c>
      <c r="I5745" s="46" t="s">
        <v>20634</v>
      </c>
      <c r="J5745" s="46" t="s">
        <v>22397</v>
      </c>
      <c r="K5745" s="46" t="s">
        <v>21934</v>
      </c>
      <c r="L5745" s="46" t="s">
        <v>889</v>
      </c>
      <c r="O5745" s="46" t="s">
        <v>42</v>
      </c>
      <c r="AD5745" s="46" t="s">
        <v>22336</v>
      </c>
      <c r="AE5745" s="46" t="s">
        <v>889</v>
      </c>
      <c r="AF5745" s="46" t="s">
        <v>12172</v>
      </c>
      <c r="AG5745" s="46" t="s">
        <v>22321</v>
      </c>
      <c r="AH5745" s="46" t="s">
        <v>22330</v>
      </c>
      <c r="AR5745" s="95"/>
    </row>
    <row r="5746" spans="1:44" ht="15" customHeight="1">
      <c r="A5746" s="46">
        <v>6193</v>
      </c>
      <c r="B5746" s="46">
        <v>5746</v>
      </c>
      <c r="D5746" s="46" t="s">
        <v>21935</v>
      </c>
      <c r="E5746" s="46" t="s">
        <v>22528</v>
      </c>
      <c r="F5746" s="46" t="s">
        <v>22392</v>
      </c>
      <c r="G5746" s="46" t="s">
        <v>22167</v>
      </c>
      <c r="I5746" s="46" t="s">
        <v>20635</v>
      </c>
      <c r="J5746" s="46" t="s">
        <v>22397</v>
      </c>
      <c r="K5746" s="46" t="s">
        <v>21935</v>
      </c>
      <c r="L5746" s="46" t="s">
        <v>889</v>
      </c>
      <c r="O5746" s="46" t="s">
        <v>42</v>
      </c>
      <c r="AD5746" s="46" t="s">
        <v>22336</v>
      </c>
      <c r="AE5746" s="46" t="s">
        <v>889</v>
      </c>
      <c r="AF5746" s="46" t="s">
        <v>12172</v>
      </c>
      <c r="AG5746" s="46" t="s">
        <v>22321</v>
      </c>
      <c r="AH5746" s="46" t="s">
        <v>22327</v>
      </c>
      <c r="AR5746" s="95"/>
    </row>
    <row r="5747" spans="1:44" ht="15" customHeight="1">
      <c r="A5747" s="46">
        <v>6194</v>
      </c>
      <c r="B5747" s="46">
        <v>5747</v>
      </c>
      <c r="D5747" s="46" t="s">
        <v>21936</v>
      </c>
      <c r="E5747" s="46" t="s">
        <v>22529</v>
      </c>
      <c r="G5747" s="46" t="s">
        <v>22168</v>
      </c>
      <c r="I5747" s="46" t="s">
        <v>22233</v>
      </c>
      <c r="J5747" s="46" t="s">
        <v>22397</v>
      </c>
      <c r="K5747" s="46" t="s">
        <v>21936</v>
      </c>
      <c r="L5747" s="46" t="s">
        <v>889</v>
      </c>
      <c r="O5747" s="46" t="s">
        <v>42</v>
      </c>
      <c r="AD5747" s="46" t="s">
        <v>22336</v>
      </c>
      <c r="AR5747" s="95"/>
    </row>
    <row r="5748" spans="1:44" ht="15" customHeight="1">
      <c r="A5748" s="46">
        <v>6195</v>
      </c>
      <c r="B5748" s="46">
        <v>5748</v>
      </c>
      <c r="D5748" s="46" t="s">
        <v>21937</v>
      </c>
      <c r="E5748" s="46" t="s">
        <v>22530</v>
      </c>
      <c r="G5748" s="46" t="s">
        <v>22169</v>
      </c>
      <c r="I5748" s="46" t="s">
        <v>20637</v>
      </c>
      <c r="J5748" s="46" t="s">
        <v>22397</v>
      </c>
      <c r="K5748" s="46" t="s">
        <v>21937</v>
      </c>
      <c r="L5748" s="46" t="s">
        <v>889</v>
      </c>
      <c r="O5748" s="46" t="s">
        <v>42</v>
      </c>
      <c r="AD5748" s="46" t="s">
        <v>22336</v>
      </c>
      <c r="AE5748" s="46" t="s">
        <v>889</v>
      </c>
      <c r="AF5748" s="46" t="s">
        <v>12172</v>
      </c>
      <c r="AG5748" s="46" t="s">
        <v>22322</v>
      </c>
      <c r="AR5748" s="95"/>
    </row>
    <row r="5749" spans="1:44" ht="15" customHeight="1">
      <c r="A5749" s="46">
        <v>6196</v>
      </c>
      <c r="B5749" s="46">
        <v>5749</v>
      </c>
      <c r="D5749" s="46" t="s">
        <v>21938</v>
      </c>
      <c r="E5749" s="46" t="s">
        <v>22531</v>
      </c>
      <c r="F5749" s="46" t="s">
        <v>22393</v>
      </c>
      <c r="G5749" s="46" t="s">
        <v>22170</v>
      </c>
      <c r="J5749" s="46" t="s">
        <v>22398</v>
      </c>
      <c r="K5749" s="46" t="s">
        <v>21938</v>
      </c>
      <c r="L5749" s="46" t="s">
        <v>22542</v>
      </c>
      <c r="O5749" s="46" t="s">
        <v>22542</v>
      </c>
      <c r="P5749" s="43">
        <v>42559</v>
      </c>
      <c r="R5749" s="46">
        <v>24</v>
      </c>
      <c r="S5749" s="46">
        <v>3.46</v>
      </c>
      <c r="U5749" s="46">
        <v>23</v>
      </c>
      <c r="AD5749" s="46" t="s">
        <v>22336</v>
      </c>
      <c r="AR5749" s="95"/>
    </row>
    <row r="5750" spans="1:44" ht="15" customHeight="1">
      <c r="A5750" s="46">
        <v>6197</v>
      </c>
      <c r="B5750" s="46">
        <v>5750</v>
      </c>
      <c r="D5750" s="46" t="s">
        <v>21939</v>
      </c>
      <c r="E5750" s="46" t="s">
        <v>22532</v>
      </c>
      <c r="F5750" s="46" t="s">
        <v>22393</v>
      </c>
      <c r="G5750" s="46" t="s">
        <v>22171</v>
      </c>
      <c r="J5750" s="46" t="s">
        <v>22398</v>
      </c>
      <c r="K5750" s="46" t="s">
        <v>21939</v>
      </c>
      <c r="L5750" s="46" t="s">
        <v>22542</v>
      </c>
      <c r="O5750" s="46" t="s">
        <v>22542</v>
      </c>
      <c r="P5750" s="43">
        <v>42559</v>
      </c>
      <c r="R5750" s="46">
        <v>14.9</v>
      </c>
      <c r="S5750" s="46">
        <v>1.54</v>
      </c>
      <c r="U5750" s="46">
        <v>15</v>
      </c>
      <c r="AD5750" s="46" t="s">
        <v>22336</v>
      </c>
      <c r="AR5750" s="95"/>
    </row>
    <row r="5751" spans="1:44" ht="15" customHeight="1">
      <c r="A5751" s="46">
        <v>6198</v>
      </c>
      <c r="B5751" s="46">
        <v>5751</v>
      </c>
      <c r="D5751" s="46" t="s">
        <v>21940</v>
      </c>
      <c r="E5751" s="46" t="s">
        <v>22431</v>
      </c>
      <c r="G5751" s="46" t="s">
        <v>21973</v>
      </c>
      <c r="K5751" s="46" t="s">
        <v>21940</v>
      </c>
      <c r="L5751" s="46" t="s">
        <v>42</v>
      </c>
      <c r="O5751" s="46" t="s">
        <v>42</v>
      </c>
      <c r="P5751" s="43">
        <v>42559</v>
      </c>
      <c r="R5751" s="46">
        <v>36.6</v>
      </c>
      <c r="S5751" s="46">
        <v>15.6</v>
      </c>
      <c r="U5751" s="46">
        <v>64</v>
      </c>
      <c r="AD5751" s="46" t="s">
        <v>22336</v>
      </c>
      <c r="AE5751" s="46" t="s">
        <v>889</v>
      </c>
      <c r="AF5751" s="46" t="s">
        <v>12172</v>
      </c>
      <c r="AG5751" s="46" t="s">
        <v>22323</v>
      </c>
      <c r="AK5751" s="46" t="s">
        <v>22332</v>
      </c>
      <c r="AR5751" s="95"/>
    </row>
    <row r="5752" spans="1:44" ht="15" customHeight="1">
      <c r="A5752" s="46">
        <v>6199</v>
      </c>
      <c r="B5752" s="46">
        <v>5752</v>
      </c>
      <c r="D5752" s="46" t="s">
        <v>21941</v>
      </c>
      <c r="E5752" s="46" t="s">
        <v>22534</v>
      </c>
      <c r="G5752" s="46" t="s">
        <v>22172</v>
      </c>
      <c r="I5752" s="46" t="s">
        <v>22234</v>
      </c>
      <c r="K5752" s="46" t="s">
        <v>21941</v>
      </c>
      <c r="O5752" s="46" t="s">
        <v>42</v>
      </c>
      <c r="P5752" s="43">
        <v>42559</v>
      </c>
      <c r="R5752" s="46">
        <v>24.9</v>
      </c>
      <c r="S5752" s="46">
        <v>30.1</v>
      </c>
      <c r="U5752" s="46">
        <v>62</v>
      </c>
      <c r="AD5752" s="46" t="s">
        <v>22336</v>
      </c>
      <c r="AE5752" s="46" t="s">
        <v>889</v>
      </c>
      <c r="AF5752" s="46" t="s">
        <v>12172</v>
      </c>
      <c r="AG5752" s="46" t="s">
        <v>22324</v>
      </c>
      <c r="AK5752" s="46" t="s">
        <v>22332</v>
      </c>
      <c r="AR5752" s="95"/>
    </row>
    <row r="5753" spans="1:44" ht="15" customHeight="1">
      <c r="A5753" s="46">
        <v>6200</v>
      </c>
      <c r="B5753" s="46">
        <v>5753</v>
      </c>
      <c r="D5753" s="46" t="s">
        <v>21942</v>
      </c>
      <c r="E5753" s="46" t="s">
        <v>22502</v>
      </c>
      <c r="F5753" s="46" t="s">
        <v>22390</v>
      </c>
      <c r="G5753" s="46" t="s">
        <v>22141</v>
      </c>
      <c r="I5753" s="46" t="s">
        <v>22220</v>
      </c>
      <c r="K5753" s="46" t="s">
        <v>21942</v>
      </c>
      <c r="L5753" s="46" t="s">
        <v>22543</v>
      </c>
      <c r="O5753" s="46" t="s">
        <v>42</v>
      </c>
      <c r="P5753" s="43">
        <v>42559</v>
      </c>
      <c r="R5753" s="46">
        <v>8.7899999999999991</v>
      </c>
      <c r="S5753" s="46">
        <v>5.41</v>
      </c>
      <c r="U5753" s="46">
        <v>59</v>
      </c>
      <c r="AD5753" s="46" t="s">
        <v>22336</v>
      </c>
      <c r="AE5753" s="46" t="s">
        <v>889</v>
      </c>
      <c r="AF5753" s="46" t="s">
        <v>12172</v>
      </c>
      <c r="AG5753" s="46" t="s">
        <v>22325</v>
      </c>
      <c r="AR5753" s="95"/>
    </row>
    <row r="5754" spans="1:44" ht="15" customHeight="1">
      <c r="A5754" s="46">
        <v>6201</v>
      </c>
      <c r="B5754" s="46">
        <v>5754</v>
      </c>
      <c r="D5754" s="46" t="s">
        <v>21943</v>
      </c>
      <c r="E5754" s="46" t="s">
        <v>22533</v>
      </c>
      <c r="G5754" s="46">
        <v>68995</v>
      </c>
      <c r="I5754" s="46" t="s">
        <v>22235</v>
      </c>
      <c r="K5754" s="46" t="s">
        <v>21943</v>
      </c>
      <c r="O5754" s="46" t="s">
        <v>42</v>
      </c>
      <c r="P5754" s="43">
        <v>42559</v>
      </c>
      <c r="R5754" s="46">
        <v>33</v>
      </c>
      <c r="S5754" s="46">
        <v>4.16</v>
      </c>
      <c r="U5754" s="46">
        <v>29</v>
      </c>
      <c r="AD5754" s="46" t="s">
        <v>22336</v>
      </c>
      <c r="AJ5754" s="46" t="s">
        <v>22544</v>
      </c>
      <c r="AR5754" s="95"/>
    </row>
    <row r="5755" spans="1:44" ht="15" customHeight="1">
      <c r="A5755" s="46">
        <v>6202</v>
      </c>
      <c r="B5755" s="46">
        <v>5755</v>
      </c>
      <c r="D5755" s="46" t="s">
        <v>21944</v>
      </c>
      <c r="E5755" s="46" t="s">
        <v>22526</v>
      </c>
      <c r="G5755" s="46" t="s">
        <v>22173</v>
      </c>
      <c r="I5755" s="46" t="s">
        <v>22232</v>
      </c>
      <c r="J5755" s="46" t="s">
        <v>22397</v>
      </c>
      <c r="K5755" s="46" t="s">
        <v>21944</v>
      </c>
      <c r="L5755" s="46" t="s">
        <v>889</v>
      </c>
      <c r="O5755" s="46" t="s">
        <v>42</v>
      </c>
      <c r="P5755" s="43">
        <v>42695</v>
      </c>
      <c r="R5755" s="46">
        <v>50</v>
      </c>
      <c r="S5755" s="46">
        <v>39.799999999999997</v>
      </c>
      <c r="AD5755" s="46" t="s">
        <v>22336</v>
      </c>
      <c r="AJ5755" s="46" t="s">
        <v>22333</v>
      </c>
      <c r="AR5755" s="95"/>
    </row>
    <row r="5756" spans="1:44" ht="15" customHeight="1">
      <c r="A5756" s="46">
        <v>6203</v>
      </c>
      <c r="B5756" s="46">
        <v>5756</v>
      </c>
      <c r="D5756" s="46" t="s">
        <v>21945</v>
      </c>
      <c r="E5756" s="46" t="s">
        <v>22421</v>
      </c>
      <c r="G5756" s="46" t="s">
        <v>21963</v>
      </c>
      <c r="J5756" s="46" t="s">
        <v>22397</v>
      </c>
      <c r="K5756" s="46" t="s">
        <v>21945</v>
      </c>
      <c r="L5756" s="46" t="s">
        <v>889</v>
      </c>
      <c r="O5756" s="46" t="s">
        <v>42</v>
      </c>
      <c r="P5756" s="43">
        <v>42695</v>
      </c>
      <c r="R5756" s="46">
        <v>53</v>
      </c>
      <c r="S5756" s="46">
        <v>41.4</v>
      </c>
      <c r="AD5756" s="46" t="s">
        <v>22336</v>
      </c>
      <c r="AJ5756" s="46" t="s">
        <v>22333</v>
      </c>
      <c r="AR5756" s="95"/>
    </row>
    <row r="5757" spans="1:44" ht="15" customHeight="1">
      <c r="A5757" s="46">
        <v>6204</v>
      </c>
      <c r="B5757" s="46">
        <v>5757</v>
      </c>
      <c r="D5757" s="46" t="s">
        <v>21946</v>
      </c>
      <c r="E5757" s="46" t="s">
        <v>22469</v>
      </c>
      <c r="G5757" s="46" t="s">
        <v>22011</v>
      </c>
      <c r="J5757" s="46" t="s">
        <v>22397</v>
      </c>
      <c r="K5757" s="46" t="s">
        <v>21946</v>
      </c>
      <c r="L5757" s="46" t="s">
        <v>889</v>
      </c>
      <c r="O5757" s="46" t="s">
        <v>42</v>
      </c>
      <c r="P5757" s="43">
        <v>42695</v>
      </c>
      <c r="R5757" s="46">
        <v>39.9</v>
      </c>
      <c r="S5757" s="46">
        <v>38.700000000000003</v>
      </c>
      <c r="AD5757" s="46" t="s">
        <v>22336</v>
      </c>
      <c r="AJ5757" s="46" t="s">
        <v>22333</v>
      </c>
      <c r="AR5757" s="95"/>
    </row>
    <row r="5758" spans="1:44" ht="15" customHeight="1">
      <c r="A5758" s="46">
        <v>6205</v>
      </c>
      <c r="B5758" s="46">
        <v>5758</v>
      </c>
      <c r="D5758" s="46" t="s">
        <v>21947</v>
      </c>
      <c r="E5758" s="46" t="s">
        <v>22452</v>
      </c>
      <c r="G5758" s="46" t="s">
        <v>21994</v>
      </c>
      <c r="J5758" s="46" t="s">
        <v>22397</v>
      </c>
      <c r="K5758" s="46" t="s">
        <v>21947</v>
      </c>
      <c r="L5758" s="46" t="s">
        <v>889</v>
      </c>
      <c r="O5758" s="46" t="s">
        <v>42</v>
      </c>
      <c r="P5758" s="43">
        <v>42695</v>
      </c>
      <c r="R5758" s="46">
        <v>48.7</v>
      </c>
      <c r="S5758" s="46">
        <v>41.9</v>
      </c>
      <c r="AD5758" s="46" t="s">
        <v>22336</v>
      </c>
      <c r="AJ5758" s="46" t="s">
        <v>22333</v>
      </c>
      <c r="AR5758" s="95"/>
    </row>
    <row r="5759" spans="1:44" ht="15" customHeight="1">
      <c r="A5759" s="46">
        <v>6206</v>
      </c>
      <c r="B5759" s="46">
        <v>5759</v>
      </c>
      <c r="D5759" s="46" t="s">
        <v>21948</v>
      </c>
      <c r="E5759" s="46" t="s">
        <v>22456</v>
      </c>
      <c r="G5759" s="46" t="s">
        <v>21998</v>
      </c>
      <c r="J5759" s="46" t="s">
        <v>22397</v>
      </c>
      <c r="K5759" s="46" t="s">
        <v>21948</v>
      </c>
      <c r="L5759" s="46" t="s">
        <v>889</v>
      </c>
      <c r="O5759" s="46" t="s">
        <v>42</v>
      </c>
      <c r="P5759" s="43">
        <v>42695</v>
      </c>
      <c r="R5759" s="46">
        <v>45.8</v>
      </c>
      <c r="S5759" s="46">
        <v>44.3</v>
      </c>
      <c r="AD5759" s="46" t="s">
        <v>22336</v>
      </c>
      <c r="AJ5759" s="46" t="s">
        <v>22333</v>
      </c>
      <c r="AR5759" s="95"/>
    </row>
    <row r="5760" spans="1:44" ht="15" customHeight="1">
      <c r="A5760" s="46">
        <v>6207</v>
      </c>
      <c r="B5760" s="46">
        <v>5760</v>
      </c>
      <c r="D5760" s="46" t="s">
        <v>21949</v>
      </c>
      <c r="E5760" s="46" t="s">
        <v>22457</v>
      </c>
      <c r="G5760" s="46" t="s">
        <v>22174</v>
      </c>
      <c r="J5760" s="46" t="s">
        <v>22397</v>
      </c>
      <c r="K5760" s="46" t="s">
        <v>21949</v>
      </c>
      <c r="L5760" s="46" t="s">
        <v>889</v>
      </c>
      <c r="O5760" s="46" t="s">
        <v>42</v>
      </c>
      <c r="P5760" s="43">
        <v>42695</v>
      </c>
      <c r="R5760" s="46">
        <v>45.8</v>
      </c>
      <c r="S5760" s="46">
        <v>44.5</v>
      </c>
      <c r="AD5760" s="46" t="s">
        <v>22336</v>
      </c>
      <c r="AJ5760" s="46" t="s">
        <v>22333</v>
      </c>
      <c r="AR5760" s="95"/>
    </row>
    <row r="5761" spans="1:44" ht="15" customHeight="1">
      <c r="A5761" s="46">
        <v>6208</v>
      </c>
      <c r="B5761" s="46">
        <v>5761</v>
      </c>
      <c r="D5761" s="46" t="s">
        <v>21950</v>
      </c>
      <c r="E5761" s="46" t="s">
        <v>22462</v>
      </c>
      <c r="G5761" s="46" t="s">
        <v>22004</v>
      </c>
      <c r="J5761" s="46" t="s">
        <v>22397</v>
      </c>
      <c r="K5761" s="46" t="s">
        <v>21950</v>
      </c>
      <c r="L5761" s="46" t="s">
        <v>889</v>
      </c>
      <c r="O5761" s="46" t="s">
        <v>42</v>
      </c>
      <c r="P5761" s="43">
        <v>42695</v>
      </c>
      <c r="R5761" s="46">
        <v>47.8</v>
      </c>
      <c r="S5761" s="46">
        <v>41.1</v>
      </c>
      <c r="AD5761" s="46" t="s">
        <v>22336</v>
      </c>
      <c r="AJ5761" s="46" t="s">
        <v>22333</v>
      </c>
      <c r="AR5761" s="95"/>
    </row>
    <row r="5762" spans="1:44" ht="15" customHeight="1">
      <c r="A5762" s="46">
        <v>6209</v>
      </c>
      <c r="B5762" s="46">
        <v>5762</v>
      </c>
      <c r="D5762" s="46" t="s">
        <v>21951</v>
      </c>
      <c r="E5762" s="46" t="s">
        <v>22474</v>
      </c>
      <c r="G5762" s="46" t="s">
        <v>22016</v>
      </c>
      <c r="J5762" s="46" t="s">
        <v>22397</v>
      </c>
      <c r="K5762" s="46" t="s">
        <v>21951</v>
      </c>
      <c r="L5762" s="46" t="s">
        <v>889</v>
      </c>
      <c r="O5762" s="46" t="s">
        <v>42</v>
      </c>
      <c r="P5762" s="43">
        <v>42695</v>
      </c>
      <c r="R5762" s="46">
        <v>45.2</v>
      </c>
      <c r="S5762" s="46">
        <v>39.4</v>
      </c>
      <c r="AD5762" s="46" t="s">
        <v>22336</v>
      </c>
      <c r="AJ5762" s="46" t="s">
        <v>22333</v>
      </c>
      <c r="AR5762" s="95"/>
    </row>
    <row r="5763" spans="1:44" ht="15" customHeight="1">
      <c r="A5763" s="46">
        <v>6210</v>
      </c>
      <c r="B5763" s="46">
        <v>5763</v>
      </c>
      <c r="D5763" s="46" t="s">
        <v>21952</v>
      </c>
      <c r="E5763" s="46" t="s">
        <v>22534</v>
      </c>
      <c r="G5763" s="46" t="s">
        <v>22175</v>
      </c>
      <c r="I5763" s="46" t="s">
        <v>20637</v>
      </c>
      <c r="J5763" s="46" t="s">
        <v>22397</v>
      </c>
      <c r="K5763" s="46" t="s">
        <v>21952</v>
      </c>
      <c r="L5763" s="46" t="s">
        <v>889</v>
      </c>
      <c r="O5763" s="46" t="s">
        <v>42</v>
      </c>
      <c r="P5763" s="43">
        <v>42695</v>
      </c>
      <c r="R5763" s="46">
        <v>43.1</v>
      </c>
      <c r="S5763" s="46">
        <v>33.299999999999997</v>
      </c>
      <c r="AD5763" s="46" t="s">
        <v>22336</v>
      </c>
      <c r="AJ5763" s="46" t="s">
        <v>22333</v>
      </c>
      <c r="AR5763" s="95"/>
    </row>
    <row r="5764" spans="1:44" ht="15" customHeight="1">
      <c r="A5764" s="46">
        <v>6211</v>
      </c>
      <c r="B5764" s="46">
        <v>5764</v>
      </c>
      <c r="D5764" s="46" t="s">
        <v>21953</v>
      </c>
      <c r="E5764" s="46" t="s">
        <v>22533</v>
      </c>
      <c r="G5764" s="46">
        <v>68995</v>
      </c>
      <c r="I5764" s="46" t="s">
        <v>20634</v>
      </c>
      <c r="J5764" s="46" t="s">
        <v>22397</v>
      </c>
      <c r="K5764" s="46" t="s">
        <v>21953</v>
      </c>
      <c r="L5764" s="46" t="s">
        <v>889</v>
      </c>
      <c r="O5764" s="46" t="s">
        <v>42</v>
      </c>
      <c r="P5764" s="43">
        <v>42695</v>
      </c>
      <c r="R5764" s="46">
        <v>44.2</v>
      </c>
      <c r="S5764" s="46">
        <v>18.100000000000001</v>
      </c>
      <c r="AD5764" s="46" t="s">
        <v>22336</v>
      </c>
      <c r="AJ5764" s="46" t="s">
        <v>22333</v>
      </c>
      <c r="AR5764" s="95"/>
    </row>
    <row r="5765" spans="1:44" ht="15" customHeight="1">
      <c r="A5765" s="46">
        <v>6212</v>
      </c>
      <c r="B5765" s="46">
        <v>5765</v>
      </c>
      <c r="D5765" s="46" t="s">
        <v>21954</v>
      </c>
      <c r="E5765" s="46" t="s">
        <v>22522</v>
      </c>
      <c r="F5765" s="46" t="s">
        <v>22390</v>
      </c>
      <c r="G5765" s="46" t="s">
        <v>22161</v>
      </c>
      <c r="I5765" s="46" t="s">
        <v>22236</v>
      </c>
      <c r="J5765" s="46" t="s">
        <v>22397</v>
      </c>
      <c r="K5765" s="46" t="s">
        <v>21954</v>
      </c>
      <c r="O5765" s="46" t="s">
        <v>42</v>
      </c>
      <c r="P5765" s="43">
        <v>42695</v>
      </c>
      <c r="R5765" s="46">
        <v>24.2</v>
      </c>
      <c r="S5765" s="46">
        <v>29.2</v>
      </c>
      <c r="AD5765" s="46" t="s">
        <v>22336</v>
      </c>
      <c r="AG5765" s="46" t="s">
        <v>22316</v>
      </c>
      <c r="AJ5765" s="46" t="s">
        <v>22333</v>
      </c>
      <c r="AR5765" s="95"/>
    </row>
    <row r="5766" spans="1:44" ht="15" customHeight="1">
      <c r="A5766" s="46">
        <v>6213</v>
      </c>
      <c r="B5766" s="46">
        <v>5766</v>
      </c>
      <c r="D5766" s="46" t="s">
        <v>21955</v>
      </c>
      <c r="E5766" s="46" t="s">
        <v>22421</v>
      </c>
      <c r="G5766" s="46" t="s">
        <v>21963</v>
      </c>
      <c r="J5766" s="46" t="s">
        <v>22397</v>
      </c>
      <c r="K5766" s="46" t="s">
        <v>21955</v>
      </c>
      <c r="L5766" s="46" t="s">
        <v>889</v>
      </c>
      <c r="O5766" s="46" t="s">
        <v>42</v>
      </c>
      <c r="P5766" s="43">
        <v>42695</v>
      </c>
      <c r="R5766" s="46">
        <v>44.6</v>
      </c>
      <c r="S5766" s="46">
        <v>42.8</v>
      </c>
      <c r="AD5766" s="46" t="s">
        <v>22336</v>
      </c>
      <c r="AJ5766" s="46" t="s">
        <v>22333</v>
      </c>
      <c r="AR5766" s="95"/>
    </row>
    <row r="5767" spans="1:44" ht="15" customHeight="1">
      <c r="A5767" s="46">
        <v>6214</v>
      </c>
      <c r="B5767" s="46">
        <v>5767</v>
      </c>
      <c r="D5767" s="46" t="s">
        <v>21956</v>
      </c>
      <c r="E5767" s="46" t="s">
        <v>22535</v>
      </c>
      <c r="F5767" s="46" t="s">
        <v>22394</v>
      </c>
      <c r="G5767" s="46" t="s">
        <v>22176</v>
      </c>
      <c r="I5767" s="46" t="s">
        <v>22237</v>
      </c>
      <c r="J5767" s="46" t="s">
        <v>22400</v>
      </c>
      <c r="K5767" s="46" t="s">
        <v>21956</v>
      </c>
      <c r="O5767" s="46" t="s">
        <v>42</v>
      </c>
      <c r="AD5767" s="46" t="s">
        <v>22336</v>
      </c>
      <c r="AJ5767" s="46" t="s">
        <v>22334</v>
      </c>
      <c r="AR5767" s="95"/>
    </row>
    <row r="5768" spans="1:44" ht="15" customHeight="1">
      <c r="A5768" s="46">
        <v>6215</v>
      </c>
      <c r="B5768" s="46">
        <v>5768</v>
      </c>
      <c r="D5768" s="46" t="s">
        <v>21957</v>
      </c>
      <c r="E5768" s="46" t="s">
        <v>22536</v>
      </c>
      <c r="F5768" s="46" t="s">
        <v>22394</v>
      </c>
      <c r="G5768" s="46" t="s">
        <v>22177</v>
      </c>
      <c r="I5768" s="46" t="s">
        <v>22237</v>
      </c>
      <c r="J5768" s="46" t="s">
        <v>22400</v>
      </c>
      <c r="K5768" s="46" t="s">
        <v>21957</v>
      </c>
      <c r="O5768" s="46" t="s">
        <v>42</v>
      </c>
      <c r="AD5768" s="46" t="s">
        <v>22336</v>
      </c>
      <c r="AJ5768" s="46" t="s">
        <v>22334</v>
      </c>
      <c r="AR5768" s="95"/>
    </row>
    <row r="5769" spans="1:44" s="39" customFormat="1" ht="15" customHeight="1">
      <c r="A5769" s="46">
        <v>6216</v>
      </c>
      <c r="B5769" s="39">
        <v>5769</v>
      </c>
      <c r="D5769" s="40" t="s">
        <v>22057</v>
      </c>
      <c r="E5769" s="39" t="s">
        <v>22537</v>
      </c>
      <c r="G5769" s="39" t="s">
        <v>22178</v>
      </c>
      <c r="I5769" s="40" t="s">
        <v>22238</v>
      </c>
      <c r="K5769" s="40" t="s">
        <v>22057</v>
      </c>
      <c r="L5769" s="39" t="s">
        <v>889</v>
      </c>
      <c r="O5769" s="39" t="s">
        <v>42</v>
      </c>
      <c r="AD5769" s="39" t="s">
        <v>22336</v>
      </c>
      <c r="AE5769" s="39" t="s">
        <v>889</v>
      </c>
      <c r="AF5769" s="39" t="s">
        <v>12503</v>
      </c>
      <c r="AG5769" s="39" t="s">
        <v>22326</v>
      </c>
      <c r="AH5769" s="39" t="s">
        <v>22327</v>
      </c>
      <c r="AJ5769" s="39" t="s">
        <v>22335</v>
      </c>
      <c r="AK5769" s="39" t="s">
        <v>22331</v>
      </c>
      <c r="AR5769" s="95"/>
    </row>
    <row r="5770" spans="1:44" ht="15" customHeight="1">
      <c r="A5770" s="46">
        <v>6217</v>
      </c>
      <c r="B5770" s="46">
        <v>5770</v>
      </c>
      <c r="C5770" s="46" t="s">
        <v>22547</v>
      </c>
      <c r="D5770" s="46" t="s">
        <v>22547</v>
      </c>
      <c r="E5770" s="37" t="s">
        <v>22996</v>
      </c>
      <c r="G5770" s="47" t="s">
        <v>22722</v>
      </c>
      <c r="H5770" s="48">
        <v>43368</v>
      </c>
      <c r="I5770" s="47" t="s">
        <v>22557</v>
      </c>
      <c r="J5770" s="46" t="s">
        <v>13806</v>
      </c>
      <c r="L5770" s="46" t="s">
        <v>42</v>
      </c>
      <c r="O5770" s="46" t="s">
        <v>42</v>
      </c>
      <c r="P5770" s="43">
        <v>43476</v>
      </c>
      <c r="Q5770" s="46" t="s">
        <v>22896</v>
      </c>
      <c r="R5770" s="46">
        <v>32.1</v>
      </c>
      <c r="S5770" s="46">
        <v>2.04</v>
      </c>
      <c r="T5770" s="46" t="s">
        <v>22801</v>
      </c>
      <c r="U5770" s="46">
        <v>53</v>
      </c>
      <c r="V5770" s="46">
        <v>100</v>
      </c>
      <c r="W5770" s="46">
        <v>50</v>
      </c>
      <c r="AC5770" s="46" t="s">
        <v>22786</v>
      </c>
      <c r="AD5770" s="47" t="s">
        <v>22787</v>
      </c>
      <c r="AR5770" s="95"/>
    </row>
    <row r="5771" spans="1:44" ht="15" customHeight="1">
      <c r="A5771" s="46">
        <v>6218</v>
      </c>
      <c r="B5771" s="46">
        <v>5771</v>
      </c>
      <c r="C5771" s="46" t="s">
        <v>22548</v>
      </c>
      <c r="D5771" s="46" t="s">
        <v>22548</v>
      </c>
      <c r="E5771" s="37" t="s">
        <v>22997</v>
      </c>
      <c r="G5771" s="47" t="s">
        <v>22723</v>
      </c>
      <c r="H5771" s="48">
        <v>43298</v>
      </c>
      <c r="I5771" s="47" t="s">
        <v>22558</v>
      </c>
      <c r="J5771" s="46" t="s">
        <v>13806</v>
      </c>
      <c r="L5771" s="46" t="s">
        <v>42</v>
      </c>
      <c r="O5771" s="46" t="s">
        <v>42</v>
      </c>
      <c r="P5771" s="43">
        <v>43476</v>
      </c>
      <c r="Q5771" s="46" t="s">
        <v>22896</v>
      </c>
      <c r="R5771" s="46">
        <v>32.200000000000003</v>
      </c>
      <c r="S5771" s="46">
        <v>7.06</v>
      </c>
      <c r="T5771" s="46" t="s">
        <v>22801</v>
      </c>
      <c r="U5771" s="46">
        <v>58</v>
      </c>
      <c r="V5771" s="46">
        <v>100</v>
      </c>
      <c r="W5771" s="46">
        <v>50</v>
      </c>
      <c r="AC5771" s="46" t="s">
        <v>22786</v>
      </c>
      <c r="AD5771" s="47" t="s">
        <v>22787</v>
      </c>
      <c r="AR5771" s="95"/>
    </row>
    <row r="5772" spans="1:44" ht="15" customHeight="1">
      <c r="A5772" s="46">
        <v>6219</v>
      </c>
      <c r="B5772" s="46">
        <v>5772</v>
      </c>
      <c r="C5772" s="46" t="s">
        <v>22549</v>
      </c>
      <c r="D5772" s="46" t="s">
        <v>22549</v>
      </c>
      <c r="E5772" s="37" t="s">
        <v>22998</v>
      </c>
      <c r="G5772" s="47" t="s">
        <v>22724</v>
      </c>
      <c r="H5772" s="48">
        <v>43382</v>
      </c>
      <c r="I5772" s="47" t="s">
        <v>22559</v>
      </c>
      <c r="J5772" s="46" t="s">
        <v>13806</v>
      </c>
      <c r="L5772" s="46" t="s">
        <v>42</v>
      </c>
      <c r="O5772" s="46" t="s">
        <v>42</v>
      </c>
      <c r="P5772" s="43">
        <v>43476</v>
      </c>
      <c r="Q5772" s="46" t="s">
        <v>22896</v>
      </c>
      <c r="R5772" s="46">
        <v>33.799999999999997</v>
      </c>
      <c r="S5772" s="46">
        <v>3.58</v>
      </c>
      <c r="T5772" s="46" t="s">
        <v>22801</v>
      </c>
      <c r="U5772" s="46">
        <v>61</v>
      </c>
      <c r="V5772" s="46">
        <v>100</v>
      </c>
      <c r="W5772" s="46">
        <v>50</v>
      </c>
      <c r="AC5772" s="46" t="s">
        <v>22786</v>
      </c>
      <c r="AD5772" s="47" t="s">
        <v>22787</v>
      </c>
      <c r="AR5772" s="95"/>
    </row>
    <row r="5773" spans="1:44" ht="15" customHeight="1">
      <c r="A5773" s="46">
        <v>6220</v>
      </c>
      <c r="B5773" s="46">
        <v>5773</v>
      </c>
      <c r="C5773" s="46" t="s">
        <v>22550</v>
      </c>
      <c r="D5773" s="46" t="s">
        <v>22550</v>
      </c>
      <c r="E5773" s="37" t="s">
        <v>22999</v>
      </c>
      <c r="G5773" s="47" t="s">
        <v>22725</v>
      </c>
      <c r="H5773" s="48">
        <v>43292</v>
      </c>
      <c r="I5773" s="47" t="s">
        <v>22560</v>
      </c>
      <c r="J5773" s="46" t="s">
        <v>13806</v>
      </c>
      <c r="L5773" s="46" t="s">
        <v>42</v>
      </c>
      <c r="O5773" s="46" t="s">
        <v>42</v>
      </c>
      <c r="P5773" s="43">
        <v>43476</v>
      </c>
      <c r="Q5773" s="46" t="s">
        <v>22896</v>
      </c>
      <c r="R5773" s="46">
        <v>31.3</v>
      </c>
      <c r="S5773" s="46">
        <v>19.3</v>
      </c>
      <c r="T5773" s="46" t="s">
        <v>22801</v>
      </c>
      <c r="U5773" s="46">
        <v>68</v>
      </c>
      <c r="V5773" s="46">
        <v>100</v>
      </c>
      <c r="W5773" s="46">
        <v>50</v>
      </c>
      <c r="AC5773" s="46" t="s">
        <v>22786</v>
      </c>
      <c r="AD5773" s="47" t="s">
        <v>22787</v>
      </c>
      <c r="AR5773" s="95"/>
    </row>
    <row r="5774" spans="1:44" ht="15" customHeight="1">
      <c r="A5774" s="46">
        <v>6221</v>
      </c>
      <c r="B5774" s="46">
        <v>5774</v>
      </c>
      <c r="C5774" s="46" t="s">
        <v>22551</v>
      </c>
      <c r="D5774" s="46" t="s">
        <v>22551</v>
      </c>
      <c r="E5774" s="37" t="s">
        <v>23000</v>
      </c>
      <c r="G5774" s="38" t="s">
        <v>22994</v>
      </c>
      <c r="H5774" s="48">
        <v>43363</v>
      </c>
      <c r="I5774" s="47" t="s">
        <v>22561</v>
      </c>
      <c r="J5774" s="46" t="s">
        <v>13806</v>
      </c>
      <c r="L5774" s="46" t="s">
        <v>42</v>
      </c>
      <c r="O5774" s="46" t="s">
        <v>42</v>
      </c>
      <c r="P5774" s="43">
        <v>43476</v>
      </c>
      <c r="Q5774" s="46" t="s">
        <v>22896</v>
      </c>
      <c r="R5774" s="46">
        <v>33.9</v>
      </c>
      <c r="S5774" s="46">
        <v>10.7</v>
      </c>
      <c r="T5774" s="46" t="s">
        <v>22801</v>
      </c>
      <c r="U5774" s="46">
        <v>66</v>
      </c>
      <c r="V5774" s="46">
        <v>100</v>
      </c>
      <c r="W5774" s="46">
        <v>50</v>
      </c>
      <c r="AC5774" s="46" t="s">
        <v>22786</v>
      </c>
      <c r="AD5774" s="47" t="s">
        <v>22787</v>
      </c>
      <c r="AR5774" s="95"/>
    </row>
    <row r="5775" spans="1:44" ht="15" customHeight="1">
      <c r="A5775" s="46">
        <v>6222</v>
      </c>
      <c r="B5775" s="46">
        <v>5775</v>
      </c>
      <c r="C5775" s="46" t="s">
        <v>22552</v>
      </c>
      <c r="D5775" s="46" t="s">
        <v>22552</v>
      </c>
      <c r="E5775" s="37" t="s">
        <v>23001</v>
      </c>
      <c r="G5775" s="47" t="s">
        <v>22726</v>
      </c>
      <c r="H5775" s="48">
        <v>43294</v>
      </c>
      <c r="I5775" s="47" t="s">
        <v>22562</v>
      </c>
      <c r="J5775" s="46" t="s">
        <v>13806</v>
      </c>
      <c r="L5775" s="46" t="s">
        <v>42</v>
      </c>
      <c r="O5775" s="46" t="s">
        <v>42</v>
      </c>
      <c r="P5775" s="43">
        <v>43476</v>
      </c>
      <c r="Q5775" s="46" t="s">
        <v>22896</v>
      </c>
      <c r="R5775" s="46">
        <v>34.6</v>
      </c>
      <c r="S5775" s="46">
        <v>22.7</v>
      </c>
      <c r="T5775" s="46" t="s">
        <v>22801</v>
      </c>
      <c r="U5775" s="46">
        <v>81</v>
      </c>
      <c r="V5775" s="46">
        <v>100</v>
      </c>
      <c r="W5775" s="46">
        <v>50</v>
      </c>
      <c r="AC5775" s="46" t="s">
        <v>22786</v>
      </c>
      <c r="AD5775" s="47" t="s">
        <v>22787</v>
      </c>
      <c r="AR5775" s="95"/>
    </row>
    <row r="5776" spans="1:44" ht="15" customHeight="1">
      <c r="A5776" s="46">
        <v>6223</v>
      </c>
      <c r="B5776" s="46">
        <v>5776</v>
      </c>
      <c r="C5776" s="46" t="s">
        <v>22553</v>
      </c>
      <c r="D5776" s="46" t="s">
        <v>22553</v>
      </c>
      <c r="E5776" s="37" t="s">
        <v>23002</v>
      </c>
      <c r="G5776" s="38" t="s">
        <v>22991</v>
      </c>
      <c r="H5776" s="48">
        <v>43306</v>
      </c>
      <c r="I5776" s="47" t="s">
        <v>22563</v>
      </c>
      <c r="J5776" s="46" t="s">
        <v>13806</v>
      </c>
      <c r="L5776" s="46" t="s">
        <v>42</v>
      </c>
      <c r="O5776" s="46" t="s">
        <v>42</v>
      </c>
      <c r="P5776" s="43">
        <v>43476</v>
      </c>
      <c r="Q5776" s="46" t="s">
        <v>22896</v>
      </c>
      <c r="R5776" s="46">
        <v>34</v>
      </c>
      <c r="S5776" s="46">
        <v>16.399999999999999</v>
      </c>
      <c r="T5776" s="46" t="s">
        <v>22801</v>
      </c>
      <c r="U5776" s="46">
        <v>58</v>
      </c>
      <c r="V5776" s="46">
        <v>100</v>
      </c>
      <c r="W5776" s="46">
        <v>50</v>
      </c>
      <c r="AC5776" s="46" t="s">
        <v>22786</v>
      </c>
      <c r="AD5776" s="47" t="s">
        <v>22787</v>
      </c>
      <c r="AR5776" s="95"/>
    </row>
    <row r="5777" spans="1:44" ht="15" customHeight="1">
      <c r="A5777" s="46">
        <v>6224</v>
      </c>
      <c r="B5777" s="46">
        <v>5777</v>
      </c>
      <c r="C5777" s="46" t="s">
        <v>22554</v>
      </c>
      <c r="D5777" s="46" t="s">
        <v>22554</v>
      </c>
      <c r="E5777" s="37" t="s">
        <v>23003</v>
      </c>
      <c r="G5777" s="47" t="s">
        <v>22727</v>
      </c>
      <c r="H5777" s="48">
        <v>43389</v>
      </c>
      <c r="I5777" s="47" t="s">
        <v>22564</v>
      </c>
      <c r="J5777" s="46" t="s">
        <v>13806</v>
      </c>
      <c r="L5777" s="46" t="s">
        <v>42</v>
      </c>
      <c r="O5777" s="46" t="s">
        <v>42</v>
      </c>
      <c r="P5777" s="43">
        <v>43476</v>
      </c>
      <c r="Q5777" s="46" t="s">
        <v>22896</v>
      </c>
      <c r="R5777" s="46">
        <v>31.9</v>
      </c>
      <c r="S5777" s="46">
        <v>6.07</v>
      </c>
      <c r="T5777" s="46" t="s">
        <v>22801</v>
      </c>
      <c r="U5777" s="46">
        <v>79</v>
      </c>
      <c r="V5777" s="46">
        <v>100</v>
      </c>
      <c r="W5777" s="46">
        <v>50</v>
      </c>
      <c r="AC5777" s="46" t="s">
        <v>22786</v>
      </c>
      <c r="AD5777" s="47" t="s">
        <v>22787</v>
      </c>
      <c r="AR5777" s="95"/>
    </row>
    <row r="5778" spans="1:44" ht="15" customHeight="1">
      <c r="A5778" s="46">
        <v>6225</v>
      </c>
      <c r="B5778" s="46">
        <v>5778</v>
      </c>
      <c r="C5778" s="46" t="s">
        <v>22555</v>
      </c>
      <c r="D5778" s="46" t="s">
        <v>22555</v>
      </c>
      <c r="E5778" s="37" t="s">
        <v>23004</v>
      </c>
      <c r="G5778" s="47" t="s">
        <v>22728</v>
      </c>
      <c r="H5778" s="48">
        <v>43283</v>
      </c>
      <c r="I5778" s="47" t="s">
        <v>22565</v>
      </c>
      <c r="J5778" s="46" t="s">
        <v>13806</v>
      </c>
      <c r="L5778" s="46" t="s">
        <v>42</v>
      </c>
      <c r="O5778" s="46" t="s">
        <v>42</v>
      </c>
      <c r="P5778" s="43">
        <v>43476</v>
      </c>
      <c r="Q5778" s="46" t="s">
        <v>22896</v>
      </c>
      <c r="R5778" s="46">
        <v>31.4</v>
      </c>
      <c r="S5778" s="46">
        <v>7.86</v>
      </c>
      <c r="T5778" s="46" t="s">
        <v>22801</v>
      </c>
      <c r="U5778" s="46">
        <v>58</v>
      </c>
      <c r="V5778" s="46">
        <v>100</v>
      </c>
      <c r="W5778" s="46">
        <v>50</v>
      </c>
      <c r="AC5778" s="46" t="s">
        <v>22786</v>
      </c>
      <c r="AD5778" s="47" t="s">
        <v>22787</v>
      </c>
      <c r="AR5778" s="95"/>
    </row>
    <row r="5779" spans="1:44" ht="15" customHeight="1">
      <c r="A5779" s="46">
        <v>6226</v>
      </c>
      <c r="B5779" s="46">
        <v>5779</v>
      </c>
      <c r="C5779" s="46" t="s">
        <v>22556</v>
      </c>
      <c r="D5779" s="46" t="s">
        <v>22556</v>
      </c>
      <c r="E5779" s="37" t="s">
        <v>23005</v>
      </c>
      <c r="G5779" s="47" t="s">
        <v>22729</v>
      </c>
      <c r="H5779" s="48">
        <v>43348</v>
      </c>
      <c r="I5779" s="47" t="s">
        <v>22566</v>
      </c>
      <c r="J5779" s="46" t="s">
        <v>13806</v>
      </c>
      <c r="L5779" s="46" t="s">
        <v>42</v>
      </c>
      <c r="O5779" s="46" t="s">
        <v>42</v>
      </c>
      <c r="P5779" s="43">
        <v>43476</v>
      </c>
      <c r="Q5779" s="46" t="s">
        <v>22896</v>
      </c>
      <c r="R5779" s="46">
        <v>31.5</v>
      </c>
      <c r="S5779" s="46">
        <v>8.0399999999999991</v>
      </c>
      <c r="T5779" s="46" t="s">
        <v>22801</v>
      </c>
      <c r="U5779" s="46">
        <v>75</v>
      </c>
      <c r="V5779" s="46">
        <v>100</v>
      </c>
      <c r="W5779" s="46">
        <v>50</v>
      </c>
      <c r="AC5779" s="46" t="s">
        <v>22786</v>
      </c>
      <c r="AD5779" s="47" t="s">
        <v>22787</v>
      </c>
      <c r="AR5779" s="95"/>
    </row>
    <row r="5780" spans="1:44" ht="15" customHeight="1">
      <c r="A5780" s="46">
        <v>6227</v>
      </c>
      <c r="B5780" s="46">
        <v>5780</v>
      </c>
      <c r="C5780" s="46" t="s">
        <v>22642</v>
      </c>
      <c r="D5780" s="46" t="s">
        <v>22642</v>
      </c>
      <c r="E5780" s="37" t="s">
        <v>23006</v>
      </c>
      <c r="G5780" s="47" t="s">
        <v>22730</v>
      </c>
      <c r="H5780" s="48">
        <v>43283</v>
      </c>
      <c r="I5780" s="47" t="s">
        <v>22567</v>
      </c>
      <c r="J5780" s="46" t="s">
        <v>13806</v>
      </c>
      <c r="L5780" s="46" t="s">
        <v>42</v>
      </c>
      <c r="O5780" s="46" t="s">
        <v>42</v>
      </c>
      <c r="P5780" s="43">
        <v>43476</v>
      </c>
      <c r="Q5780" s="46" t="s">
        <v>22896</v>
      </c>
      <c r="R5780" s="46">
        <v>29.9</v>
      </c>
      <c r="S5780" s="46">
        <v>4.45</v>
      </c>
      <c r="T5780" s="46" t="s">
        <v>22801</v>
      </c>
      <c r="U5780" s="46">
        <v>67</v>
      </c>
      <c r="V5780" s="46">
        <v>100</v>
      </c>
      <c r="W5780" s="46">
        <v>50</v>
      </c>
      <c r="AC5780" s="46" t="s">
        <v>22786</v>
      </c>
      <c r="AD5780" s="47" t="s">
        <v>22787</v>
      </c>
      <c r="AR5780" s="95"/>
    </row>
    <row r="5781" spans="1:44" ht="15" customHeight="1">
      <c r="A5781" s="46">
        <v>6228</v>
      </c>
      <c r="B5781" s="46">
        <v>5781</v>
      </c>
      <c r="C5781" s="46" t="s">
        <v>22643</v>
      </c>
      <c r="D5781" s="46" t="s">
        <v>22643</v>
      </c>
      <c r="E5781" s="37" t="s">
        <v>23007</v>
      </c>
      <c r="G5781" s="47" t="s">
        <v>22731</v>
      </c>
      <c r="H5781" s="48">
        <v>43279</v>
      </c>
      <c r="I5781" s="47" t="s">
        <v>22568</v>
      </c>
      <c r="J5781" s="46" t="s">
        <v>13806</v>
      </c>
      <c r="L5781" s="46" t="s">
        <v>42</v>
      </c>
      <c r="O5781" s="46" t="s">
        <v>42</v>
      </c>
      <c r="P5781" s="43">
        <v>43476</v>
      </c>
      <c r="Q5781" s="46" t="s">
        <v>22896</v>
      </c>
      <c r="R5781" s="46">
        <v>32.4</v>
      </c>
      <c r="S5781" s="46">
        <v>15</v>
      </c>
      <c r="T5781" s="46" t="s">
        <v>22801</v>
      </c>
      <c r="U5781" s="46">
        <v>72</v>
      </c>
      <c r="V5781" s="46">
        <v>100</v>
      </c>
      <c r="W5781" s="46">
        <v>50</v>
      </c>
      <c r="AC5781" s="46" t="s">
        <v>22786</v>
      </c>
      <c r="AD5781" s="47" t="s">
        <v>22787</v>
      </c>
      <c r="AR5781" s="95"/>
    </row>
    <row r="5782" spans="1:44" ht="15" customHeight="1">
      <c r="A5782" s="46">
        <v>6229</v>
      </c>
      <c r="B5782" s="46">
        <v>5782</v>
      </c>
      <c r="C5782" s="46" t="s">
        <v>22644</v>
      </c>
      <c r="D5782" s="46" t="s">
        <v>22644</v>
      </c>
      <c r="E5782" s="37" t="s">
        <v>23008</v>
      </c>
      <c r="G5782" s="38" t="s">
        <v>22990</v>
      </c>
      <c r="H5782" s="48">
        <v>43306</v>
      </c>
      <c r="I5782" s="47" t="s">
        <v>22569</v>
      </c>
      <c r="J5782" s="46" t="s">
        <v>13806</v>
      </c>
      <c r="L5782" s="46" t="s">
        <v>42</v>
      </c>
      <c r="O5782" s="46" t="s">
        <v>42</v>
      </c>
      <c r="P5782" s="43">
        <v>43481</v>
      </c>
      <c r="Q5782" s="46" t="s">
        <v>22896</v>
      </c>
      <c r="R5782" s="46">
        <v>53</v>
      </c>
      <c r="T5782" s="46" t="s">
        <v>22801</v>
      </c>
      <c r="U5782" s="46">
        <v>64</v>
      </c>
      <c r="V5782" s="46">
        <v>100</v>
      </c>
      <c r="W5782" s="46">
        <v>50</v>
      </c>
      <c r="AC5782" s="46" t="s">
        <v>22786</v>
      </c>
      <c r="AD5782" s="47" t="s">
        <v>22787</v>
      </c>
      <c r="AR5782" s="95"/>
    </row>
    <row r="5783" spans="1:44" ht="15" customHeight="1">
      <c r="A5783" s="46">
        <v>6230</v>
      </c>
      <c r="B5783" s="46">
        <v>5783</v>
      </c>
      <c r="C5783" s="46" t="s">
        <v>22645</v>
      </c>
      <c r="D5783" s="46" t="s">
        <v>22645</v>
      </c>
      <c r="E5783" s="37" t="s">
        <v>23009</v>
      </c>
      <c r="G5783" s="47" t="s">
        <v>22732</v>
      </c>
      <c r="H5783" s="48">
        <v>43283</v>
      </c>
      <c r="I5783" s="47" t="s">
        <v>22570</v>
      </c>
      <c r="J5783" s="46" t="s">
        <v>13806</v>
      </c>
      <c r="L5783" s="46" t="s">
        <v>42</v>
      </c>
      <c r="O5783" s="46" t="s">
        <v>42</v>
      </c>
      <c r="P5783" s="43">
        <v>43481</v>
      </c>
      <c r="Q5783" s="46" t="s">
        <v>22896</v>
      </c>
      <c r="R5783" s="46">
        <v>55</v>
      </c>
      <c r="T5783" s="46" t="s">
        <v>22801</v>
      </c>
      <c r="U5783" s="46">
        <v>78</v>
      </c>
      <c r="V5783" s="46">
        <v>110</v>
      </c>
      <c r="W5783" s="46">
        <v>50</v>
      </c>
      <c r="AC5783" s="46" t="s">
        <v>22786</v>
      </c>
      <c r="AD5783" s="47" t="s">
        <v>22787</v>
      </c>
      <c r="AR5783" s="95"/>
    </row>
    <row r="5784" spans="1:44" ht="15" customHeight="1">
      <c r="A5784" s="46">
        <v>6231</v>
      </c>
      <c r="B5784" s="46">
        <v>5784</v>
      </c>
      <c r="C5784" s="46" t="s">
        <v>22646</v>
      </c>
      <c r="D5784" s="46" t="s">
        <v>22646</v>
      </c>
      <c r="E5784" s="37" t="s">
        <v>23010</v>
      </c>
      <c r="G5784" s="47" t="s">
        <v>22733</v>
      </c>
      <c r="H5784" s="48">
        <v>43298</v>
      </c>
      <c r="I5784" s="47" t="s">
        <v>22571</v>
      </c>
      <c r="J5784" s="46" t="s">
        <v>13806</v>
      </c>
      <c r="L5784" s="46" t="s">
        <v>42</v>
      </c>
      <c r="O5784" s="46" t="s">
        <v>42</v>
      </c>
      <c r="P5784" s="43">
        <v>43481</v>
      </c>
      <c r="Q5784" s="46" t="s">
        <v>22896</v>
      </c>
      <c r="R5784" s="46">
        <v>58</v>
      </c>
      <c r="T5784" s="46" t="s">
        <v>22801</v>
      </c>
      <c r="U5784" s="46">
        <v>75</v>
      </c>
      <c r="V5784" s="46">
        <v>100</v>
      </c>
      <c r="W5784" s="46">
        <v>50</v>
      </c>
      <c r="AC5784" s="46" t="s">
        <v>22786</v>
      </c>
      <c r="AD5784" s="47" t="s">
        <v>22787</v>
      </c>
      <c r="AR5784" s="95"/>
    </row>
    <row r="5785" spans="1:44" ht="15" customHeight="1">
      <c r="A5785" s="46">
        <v>6232</v>
      </c>
      <c r="B5785" s="46">
        <v>5785</v>
      </c>
      <c r="C5785" s="46" t="s">
        <v>22647</v>
      </c>
      <c r="D5785" s="46" t="s">
        <v>22647</v>
      </c>
      <c r="E5785" s="37" t="s">
        <v>23011</v>
      </c>
      <c r="G5785" s="47" t="s">
        <v>22734</v>
      </c>
      <c r="H5785" s="48">
        <v>43298</v>
      </c>
      <c r="I5785" s="47" t="s">
        <v>22572</v>
      </c>
      <c r="J5785" s="46" t="s">
        <v>13806</v>
      </c>
      <c r="L5785" s="46" t="s">
        <v>42</v>
      </c>
      <c r="O5785" s="46" t="s">
        <v>42</v>
      </c>
      <c r="P5785" s="43">
        <v>43481</v>
      </c>
      <c r="Q5785" s="46" t="s">
        <v>22896</v>
      </c>
      <c r="R5785" s="46">
        <v>53</v>
      </c>
      <c r="T5785" s="46" t="s">
        <v>22801</v>
      </c>
      <c r="U5785" s="46">
        <v>67</v>
      </c>
      <c r="V5785" s="46">
        <v>100</v>
      </c>
      <c r="W5785" s="46">
        <v>50</v>
      </c>
      <c r="AC5785" s="46" t="s">
        <v>22786</v>
      </c>
      <c r="AD5785" s="47" t="s">
        <v>22787</v>
      </c>
      <c r="AR5785" s="95"/>
    </row>
    <row r="5786" spans="1:44" ht="15" customHeight="1">
      <c r="A5786" s="46">
        <v>6233</v>
      </c>
      <c r="B5786" s="46">
        <v>5786</v>
      </c>
      <c r="C5786" s="46" t="s">
        <v>22648</v>
      </c>
      <c r="D5786" s="46" t="s">
        <v>22648</v>
      </c>
      <c r="E5786" s="37" t="s">
        <v>23012</v>
      </c>
      <c r="G5786" s="47" t="s">
        <v>22735</v>
      </c>
      <c r="H5786" s="48">
        <v>43283</v>
      </c>
      <c r="I5786" s="47" t="s">
        <v>22573</v>
      </c>
      <c r="J5786" s="46" t="s">
        <v>13806</v>
      </c>
      <c r="L5786" s="46" t="s">
        <v>42</v>
      </c>
      <c r="O5786" s="46" t="s">
        <v>42</v>
      </c>
      <c r="P5786" s="43">
        <v>43481</v>
      </c>
      <c r="Q5786" s="46" t="s">
        <v>22896</v>
      </c>
      <c r="R5786" s="46">
        <v>27.9</v>
      </c>
      <c r="T5786" s="46" t="s">
        <v>22801</v>
      </c>
      <c r="U5786" s="46">
        <v>69</v>
      </c>
      <c r="V5786" s="46">
        <v>100</v>
      </c>
      <c r="W5786" s="46">
        <v>50</v>
      </c>
      <c r="AC5786" s="46" t="s">
        <v>22786</v>
      </c>
      <c r="AD5786" s="47" t="s">
        <v>22787</v>
      </c>
      <c r="AR5786" s="95"/>
    </row>
    <row r="5787" spans="1:44" ht="15" customHeight="1">
      <c r="A5787" s="46">
        <v>6234</v>
      </c>
      <c r="B5787" s="46">
        <v>5787</v>
      </c>
      <c r="C5787" s="46" t="s">
        <v>22649</v>
      </c>
      <c r="D5787" s="46" t="s">
        <v>22649</v>
      </c>
      <c r="E5787" s="37" t="s">
        <v>23013</v>
      </c>
      <c r="G5787" s="47" t="s">
        <v>22736</v>
      </c>
      <c r="H5787" s="48">
        <v>43279</v>
      </c>
      <c r="I5787" s="47" t="s">
        <v>22574</v>
      </c>
      <c r="J5787" s="46" t="s">
        <v>13806</v>
      </c>
      <c r="L5787" s="46" t="s">
        <v>42</v>
      </c>
      <c r="O5787" s="46" t="s">
        <v>42</v>
      </c>
      <c r="P5787" s="43">
        <v>43481</v>
      </c>
      <c r="Q5787" s="46" t="s">
        <v>22896</v>
      </c>
      <c r="R5787" s="46">
        <v>58</v>
      </c>
      <c r="T5787" s="46" t="s">
        <v>22801</v>
      </c>
      <c r="U5787" s="46">
        <v>73</v>
      </c>
      <c r="V5787" s="46">
        <v>110</v>
      </c>
      <c r="W5787" s="46">
        <v>50</v>
      </c>
      <c r="AC5787" s="46" t="s">
        <v>22786</v>
      </c>
      <c r="AD5787" s="47" t="s">
        <v>22787</v>
      </c>
      <c r="AR5787" s="95"/>
    </row>
    <row r="5788" spans="1:44" ht="15" customHeight="1">
      <c r="A5788" s="46">
        <v>6235</v>
      </c>
      <c r="B5788" s="46">
        <v>5788</v>
      </c>
      <c r="C5788" s="46" t="s">
        <v>22650</v>
      </c>
      <c r="D5788" s="46" t="s">
        <v>22650</v>
      </c>
      <c r="E5788" s="37" t="s">
        <v>23014</v>
      </c>
      <c r="G5788" s="47" t="s">
        <v>22737</v>
      </c>
      <c r="H5788" s="48">
        <v>43283</v>
      </c>
      <c r="I5788" s="47" t="s">
        <v>22575</v>
      </c>
      <c r="J5788" s="46" t="s">
        <v>13806</v>
      </c>
      <c r="L5788" s="46" t="s">
        <v>42</v>
      </c>
      <c r="O5788" s="46" t="s">
        <v>42</v>
      </c>
      <c r="P5788" s="43">
        <v>43481</v>
      </c>
      <c r="Q5788" s="46" t="s">
        <v>22896</v>
      </c>
      <c r="R5788" s="46">
        <v>59</v>
      </c>
      <c r="T5788" s="46" t="s">
        <v>22801</v>
      </c>
      <c r="U5788" s="46">
        <v>74</v>
      </c>
      <c r="V5788" s="46">
        <v>110</v>
      </c>
      <c r="W5788" s="46">
        <v>50</v>
      </c>
      <c r="AC5788" s="46" t="s">
        <v>22786</v>
      </c>
      <c r="AD5788" s="47" t="s">
        <v>22787</v>
      </c>
      <c r="AR5788" s="95"/>
    </row>
    <row r="5789" spans="1:44" ht="15" customHeight="1">
      <c r="A5789" s="46">
        <v>6236</v>
      </c>
      <c r="B5789" s="46">
        <v>5789</v>
      </c>
      <c r="C5789" s="46" t="s">
        <v>22651</v>
      </c>
      <c r="D5789" s="46" t="s">
        <v>22651</v>
      </c>
      <c r="E5789" s="37" t="s">
        <v>23015</v>
      </c>
      <c r="G5789" s="47" t="s">
        <v>22724</v>
      </c>
      <c r="H5789" s="48">
        <v>43382</v>
      </c>
      <c r="I5789" s="47" t="s">
        <v>22576</v>
      </c>
      <c r="J5789" s="46" t="s">
        <v>13806</v>
      </c>
      <c r="L5789" s="46" t="s">
        <v>42</v>
      </c>
      <c r="O5789" s="46" t="s">
        <v>42</v>
      </c>
      <c r="P5789" s="43">
        <v>43481</v>
      </c>
      <c r="Q5789" s="46" t="s">
        <v>22896</v>
      </c>
      <c r="R5789" s="46">
        <v>60</v>
      </c>
      <c r="T5789" s="46" t="s">
        <v>22801</v>
      </c>
      <c r="U5789" s="46">
        <v>72</v>
      </c>
      <c r="V5789" s="46">
        <v>110</v>
      </c>
      <c r="W5789" s="46">
        <v>50</v>
      </c>
      <c r="AC5789" s="46" t="s">
        <v>22786</v>
      </c>
      <c r="AD5789" s="47" t="s">
        <v>22787</v>
      </c>
      <c r="AR5789" s="95"/>
    </row>
    <row r="5790" spans="1:44" ht="15" customHeight="1">
      <c r="A5790" s="46">
        <v>6237</v>
      </c>
      <c r="B5790" s="46">
        <v>5790</v>
      </c>
      <c r="C5790" s="46" t="s">
        <v>22652</v>
      </c>
      <c r="D5790" s="46" t="s">
        <v>22652</v>
      </c>
      <c r="E5790" s="37" t="s">
        <v>23016</v>
      </c>
      <c r="G5790" s="47" t="s">
        <v>22738</v>
      </c>
      <c r="H5790" s="48">
        <v>43385</v>
      </c>
      <c r="I5790" s="47" t="s">
        <v>22577</v>
      </c>
      <c r="J5790" s="46" t="s">
        <v>13806</v>
      </c>
      <c r="L5790" s="46" t="s">
        <v>42</v>
      </c>
      <c r="O5790" s="46" t="s">
        <v>42</v>
      </c>
      <c r="P5790" s="43">
        <v>43481</v>
      </c>
      <c r="Q5790" s="46" t="s">
        <v>22896</v>
      </c>
      <c r="R5790" s="46">
        <v>37.9</v>
      </c>
      <c r="T5790" s="46" t="s">
        <v>22801</v>
      </c>
      <c r="U5790" s="46">
        <v>73</v>
      </c>
      <c r="V5790" s="46">
        <v>130</v>
      </c>
      <c r="W5790" s="46">
        <v>50</v>
      </c>
      <c r="AC5790" s="46" t="s">
        <v>22786</v>
      </c>
      <c r="AD5790" s="47" t="s">
        <v>22787</v>
      </c>
      <c r="AR5790" s="95"/>
    </row>
    <row r="5791" spans="1:44" ht="15" customHeight="1">
      <c r="A5791" s="46">
        <v>6238</v>
      </c>
      <c r="B5791" s="46">
        <v>5791</v>
      </c>
      <c r="C5791" s="46" t="s">
        <v>22653</v>
      </c>
      <c r="D5791" s="46" t="s">
        <v>22653</v>
      </c>
      <c r="E5791" s="37" t="s">
        <v>23017</v>
      </c>
      <c r="G5791" s="47" t="s">
        <v>22739</v>
      </c>
      <c r="H5791" s="48">
        <v>43279</v>
      </c>
      <c r="I5791" s="47" t="s">
        <v>22578</v>
      </c>
      <c r="J5791" s="46" t="s">
        <v>13806</v>
      </c>
      <c r="L5791" s="46" t="s">
        <v>42</v>
      </c>
      <c r="O5791" s="46" t="s">
        <v>42</v>
      </c>
      <c r="P5791" s="43">
        <v>43481</v>
      </c>
      <c r="R5791" s="46">
        <v>59</v>
      </c>
      <c r="T5791" s="46" t="s">
        <v>22801</v>
      </c>
      <c r="U5791" s="46">
        <v>73</v>
      </c>
      <c r="V5791" s="46">
        <v>110</v>
      </c>
      <c r="W5791" s="46">
        <v>50</v>
      </c>
      <c r="AC5791" s="46" t="s">
        <v>22786</v>
      </c>
      <c r="AD5791" s="47" t="s">
        <v>22787</v>
      </c>
      <c r="AR5791" s="95"/>
    </row>
    <row r="5792" spans="1:44" ht="15" customHeight="1">
      <c r="A5792" s="46">
        <v>6239</v>
      </c>
      <c r="B5792" s="46">
        <v>5792</v>
      </c>
      <c r="C5792" s="46" t="s">
        <v>22654</v>
      </c>
      <c r="D5792" s="46" t="s">
        <v>22654</v>
      </c>
      <c r="E5792" s="37" t="s">
        <v>23018</v>
      </c>
      <c r="G5792" s="47" t="s">
        <v>22740</v>
      </c>
      <c r="H5792" s="48">
        <v>43292</v>
      </c>
      <c r="I5792" s="47" t="s">
        <v>22579</v>
      </c>
      <c r="J5792" s="46" t="s">
        <v>13806</v>
      </c>
      <c r="L5792" s="46" t="s">
        <v>42</v>
      </c>
      <c r="O5792" s="46" t="s">
        <v>42</v>
      </c>
      <c r="P5792" s="43">
        <v>43481</v>
      </c>
      <c r="R5792" s="46">
        <v>59</v>
      </c>
      <c r="T5792" s="46" t="s">
        <v>22801</v>
      </c>
      <c r="U5792" s="46">
        <v>68</v>
      </c>
      <c r="V5792" s="46">
        <v>110</v>
      </c>
      <c r="W5792" s="46">
        <v>50</v>
      </c>
      <c r="AC5792" s="46" t="s">
        <v>22786</v>
      </c>
      <c r="AD5792" s="47" t="s">
        <v>22787</v>
      </c>
      <c r="AR5792" s="95"/>
    </row>
    <row r="5793" spans="1:44" ht="15" customHeight="1">
      <c r="A5793" s="46">
        <v>6240</v>
      </c>
      <c r="B5793" s="46">
        <v>5793</v>
      </c>
      <c r="C5793" s="46" t="s">
        <v>22655</v>
      </c>
      <c r="D5793" s="46" t="s">
        <v>22655</v>
      </c>
      <c r="E5793" s="37" t="s">
        <v>23019</v>
      </c>
      <c r="G5793" s="47" t="s">
        <v>22741</v>
      </c>
      <c r="H5793" s="48">
        <v>43283</v>
      </c>
      <c r="I5793" s="47" t="s">
        <v>22580</v>
      </c>
      <c r="J5793" s="46" t="s">
        <v>13806</v>
      </c>
      <c r="L5793" s="46" t="s">
        <v>42</v>
      </c>
      <c r="O5793" s="46" t="s">
        <v>42</v>
      </c>
      <c r="P5793" s="43">
        <v>43481</v>
      </c>
      <c r="R5793" s="46">
        <v>60</v>
      </c>
      <c r="T5793" s="46" t="s">
        <v>22801</v>
      </c>
      <c r="U5793" s="46">
        <v>77</v>
      </c>
      <c r="V5793" s="46">
        <v>110</v>
      </c>
      <c r="W5793" s="46">
        <v>50</v>
      </c>
      <c r="AC5793" s="46" t="s">
        <v>22786</v>
      </c>
      <c r="AD5793" s="47" t="s">
        <v>22787</v>
      </c>
      <c r="AR5793" s="95"/>
    </row>
    <row r="5794" spans="1:44" ht="15" customHeight="1">
      <c r="A5794" s="46">
        <v>6241</v>
      </c>
      <c r="B5794" s="46">
        <v>5794</v>
      </c>
      <c r="C5794" s="46" t="s">
        <v>22656</v>
      </c>
      <c r="D5794" s="46" t="s">
        <v>22656</v>
      </c>
      <c r="E5794" s="37" t="s">
        <v>23020</v>
      </c>
      <c r="G5794" s="38" t="s">
        <v>22988</v>
      </c>
      <c r="H5794" s="48">
        <v>43306</v>
      </c>
      <c r="I5794" s="47" t="s">
        <v>22581</v>
      </c>
      <c r="J5794" s="46" t="s">
        <v>13806</v>
      </c>
      <c r="L5794" s="46" t="s">
        <v>42</v>
      </c>
      <c r="O5794" s="46" t="s">
        <v>42</v>
      </c>
      <c r="P5794" s="43">
        <v>43481</v>
      </c>
      <c r="R5794" s="46">
        <v>57</v>
      </c>
      <c r="T5794" s="46" t="s">
        <v>22801</v>
      </c>
      <c r="U5794" s="46">
        <v>78</v>
      </c>
      <c r="V5794" s="46">
        <v>100</v>
      </c>
      <c r="W5794" s="46">
        <v>50</v>
      </c>
      <c r="AC5794" s="46" t="s">
        <v>22786</v>
      </c>
      <c r="AD5794" s="47" t="s">
        <v>22787</v>
      </c>
      <c r="AR5794" s="95"/>
    </row>
    <row r="5795" spans="1:44" ht="15" customHeight="1">
      <c r="A5795" s="46">
        <v>6242</v>
      </c>
      <c r="B5795" s="46">
        <v>5795</v>
      </c>
      <c r="C5795" s="46" t="s">
        <v>22657</v>
      </c>
      <c r="D5795" s="46" t="s">
        <v>22657</v>
      </c>
      <c r="E5795" s="37" t="s">
        <v>23021</v>
      </c>
      <c r="G5795" s="47" t="s">
        <v>22742</v>
      </c>
      <c r="H5795" s="48">
        <v>43315</v>
      </c>
      <c r="I5795" s="47" t="s">
        <v>22582</v>
      </c>
      <c r="J5795" s="46" t="s">
        <v>13806</v>
      </c>
      <c r="L5795" s="46" t="s">
        <v>42</v>
      </c>
      <c r="O5795" s="46" t="s">
        <v>42</v>
      </c>
      <c r="P5795" s="43">
        <v>43481</v>
      </c>
      <c r="R5795" s="46">
        <v>39.1</v>
      </c>
      <c r="T5795" s="46" t="s">
        <v>22801</v>
      </c>
      <c r="U5795" s="46">
        <v>74</v>
      </c>
      <c r="V5795" s="46">
        <v>130</v>
      </c>
      <c r="W5795" s="46">
        <v>50</v>
      </c>
      <c r="AC5795" s="46" t="s">
        <v>22786</v>
      </c>
      <c r="AD5795" s="47" t="s">
        <v>22787</v>
      </c>
      <c r="AR5795" s="95"/>
    </row>
    <row r="5796" spans="1:44" ht="15" customHeight="1">
      <c r="A5796" s="46">
        <v>6243</v>
      </c>
      <c r="B5796" s="46">
        <v>5796</v>
      </c>
      <c r="C5796" s="46" t="s">
        <v>22658</v>
      </c>
      <c r="D5796" s="46" t="s">
        <v>22658</v>
      </c>
      <c r="E5796" s="37" t="s">
        <v>23022</v>
      </c>
      <c r="G5796" s="47" t="s">
        <v>22743</v>
      </c>
      <c r="H5796" s="48">
        <v>43283</v>
      </c>
      <c r="I5796" s="47" t="s">
        <v>22583</v>
      </c>
      <c r="J5796" s="46" t="s">
        <v>13806</v>
      </c>
      <c r="L5796" s="46" t="s">
        <v>42</v>
      </c>
      <c r="O5796" s="46" t="s">
        <v>42</v>
      </c>
      <c r="P5796" s="43">
        <v>43481</v>
      </c>
      <c r="R5796" s="46">
        <v>59</v>
      </c>
      <c r="T5796" s="46" t="s">
        <v>22801</v>
      </c>
      <c r="U5796" s="46">
        <v>68</v>
      </c>
      <c r="V5796" s="46">
        <v>100</v>
      </c>
      <c r="W5796" s="46">
        <v>50</v>
      </c>
      <c r="AC5796" s="46" t="s">
        <v>22786</v>
      </c>
      <c r="AD5796" s="47" t="s">
        <v>22787</v>
      </c>
      <c r="AR5796" s="95"/>
    </row>
    <row r="5797" spans="1:44" ht="15" customHeight="1">
      <c r="A5797" s="46">
        <v>6244</v>
      </c>
      <c r="B5797" s="46">
        <v>5797</v>
      </c>
      <c r="C5797" s="46" t="s">
        <v>22659</v>
      </c>
      <c r="D5797" s="46" t="s">
        <v>22659</v>
      </c>
      <c r="E5797" s="37" t="s">
        <v>23023</v>
      </c>
      <c r="G5797" s="47" t="s">
        <v>22744</v>
      </c>
      <c r="H5797" s="48" t="s">
        <v>22785</v>
      </c>
      <c r="I5797" s="47" t="s">
        <v>22584</v>
      </c>
      <c r="J5797" s="46" t="s">
        <v>13806</v>
      </c>
      <c r="L5797" s="46" t="s">
        <v>42</v>
      </c>
      <c r="O5797" s="46" t="s">
        <v>42</v>
      </c>
      <c r="P5797" s="43">
        <v>43481</v>
      </c>
      <c r="R5797" s="46">
        <v>43.5</v>
      </c>
      <c r="T5797" s="46" t="s">
        <v>22801</v>
      </c>
      <c r="U5797" s="46">
        <v>72</v>
      </c>
      <c r="V5797" s="46">
        <v>130</v>
      </c>
      <c r="W5797" s="46">
        <v>50</v>
      </c>
      <c r="AC5797" s="46" t="s">
        <v>22786</v>
      </c>
      <c r="AD5797" s="47" t="s">
        <v>22787</v>
      </c>
      <c r="AR5797" s="95"/>
    </row>
    <row r="5798" spans="1:44" ht="15" customHeight="1">
      <c r="A5798" s="46">
        <v>6245</v>
      </c>
      <c r="B5798" s="46">
        <v>5798</v>
      </c>
      <c r="C5798" s="46" t="s">
        <v>22660</v>
      </c>
      <c r="D5798" s="46" t="s">
        <v>22660</v>
      </c>
      <c r="E5798" s="37" t="s">
        <v>23024</v>
      </c>
      <c r="G5798" s="47" t="s">
        <v>22745</v>
      </c>
      <c r="H5798" s="48">
        <v>43292</v>
      </c>
      <c r="I5798" s="47" t="s">
        <v>22585</v>
      </c>
      <c r="J5798" s="46" t="s">
        <v>13806</v>
      </c>
      <c r="L5798" s="46" t="s">
        <v>42</v>
      </c>
      <c r="O5798" s="46" t="s">
        <v>42</v>
      </c>
      <c r="P5798" s="43">
        <v>43481</v>
      </c>
      <c r="R5798" s="46">
        <v>52</v>
      </c>
      <c r="T5798" s="46" t="s">
        <v>22801</v>
      </c>
      <c r="U5798" s="46">
        <v>69</v>
      </c>
      <c r="V5798" s="46">
        <v>100</v>
      </c>
      <c r="W5798" s="46">
        <v>50</v>
      </c>
      <c r="AC5798" s="46" t="s">
        <v>22786</v>
      </c>
      <c r="AD5798" s="47" t="s">
        <v>22787</v>
      </c>
      <c r="AR5798" s="95"/>
    </row>
    <row r="5799" spans="1:44" ht="15" customHeight="1">
      <c r="A5799" s="46">
        <v>6246</v>
      </c>
      <c r="B5799" s="46">
        <v>5799</v>
      </c>
      <c r="C5799" s="46" t="s">
        <v>22661</v>
      </c>
      <c r="D5799" s="46" t="s">
        <v>22661</v>
      </c>
      <c r="E5799" s="37" t="s">
        <v>23025</v>
      </c>
      <c r="G5799" s="47" t="s">
        <v>22746</v>
      </c>
      <c r="H5799" s="48">
        <v>43298</v>
      </c>
      <c r="I5799" s="47" t="s">
        <v>22586</v>
      </c>
      <c r="J5799" s="46" t="s">
        <v>13806</v>
      </c>
      <c r="L5799" s="46" t="s">
        <v>42</v>
      </c>
      <c r="O5799" s="46" t="s">
        <v>42</v>
      </c>
      <c r="P5799" s="43">
        <v>43481</v>
      </c>
      <c r="R5799" s="46">
        <v>39.4</v>
      </c>
      <c r="T5799" s="46" t="s">
        <v>22801</v>
      </c>
      <c r="U5799" s="46">
        <v>88</v>
      </c>
      <c r="V5799" s="46">
        <v>130</v>
      </c>
      <c r="W5799" s="46">
        <v>50</v>
      </c>
      <c r="AC5799" s="46" t="s">
        <v>22786</v>
      </c>
      <c r="AD5799" s="47" t="s">
        <v>22787</v>
      </c>
      <c r="AR5799" s="95"/>
    </row>
    <row r="5800" spans="1:44" ht="15" customHeight="1">
      <c r="A5800" s="46">
        <v>6247</v>
      </c>
      <c r="B5800" s="46">
        <v>5800</v>
      </c>
      <c r="C5800" s="46" t="s">
        <v>22662</v>
      </c>
      <c r="D5800" s="46" t="s">
        <v>22662</v>
      </c>
      <c r="E5800" s="37" t="s">
        <v>23026</v>
      </c>
      <c r="G5800" s="47" t="s">
        <v>22747</v>
      </c>
      <c r="H5800" s="48">
        <v>43279</v>
      </c>
      <c r="I5800" s="47" t="s">
        <v>22587</v>
      </c>
      <c r="J5800" s="46" t="s">
        <v>13806</v>
      </c>
      <c r="L5800" s="46" t="s">
        <v>42</v>
      </c>
      <c r="O5800" s="46" t="s">
        <v>42</v>
      </c>
      <c r="P5800" s="43">
        <v>43481</v>
      </c>
      <c r="R5800" s="46">
        <v>54</v>
      </c>
      <c r="T5800" s="46" t="s">
        <v>22801</v>
      </c>
      <c r="U5800" s="46">
        <v>75</v>
      </c>
      <c r="V5800" s="46">
        <v>100</v>
      </c>
      <c r="W5800" s="46">
        <v>50</v>
      </c>
      <c r="AC5800" s="46" t="s">
        <v>22786</v>
      </c>
      <c r="AD5800" s="47" t="s">
        <v>22787</v>
      </c>
      <c r="AR5800" s="95"/>
    </row>
    <row r="5801" spans="1:44" ht="15" customHeight="1">
      <c r="A5801" s="46">
        <v>6248</v>
      </c>
      <c r="B5801" s="46">
        <v>5801</v>
      </c>
      <c r="C5801" s="46" t="s">
        <v>22663</v>
      </c>
      <c r="D5801" s="46" t="s">
        <v>22663</v>
      </c>
      <c r="E5801" s="37" t="s">
        <v>23027</v>
      </c>
      <c r="G5801" s="47" t="s">
        <v>22748</v>
      </c>
      <c r="H5801" s="48">
        <v>43292</v>
      </c>
      <c r="I5801" s="47" t="s">
        <v>22588</v>
      </c>
      <c r="J5801" s="46" t="s">
        <v>13806</v>
      </c>
      <c r="L5801" s="46" t="s">
        <v>42</v>
      </c>
      <c r="O5801" s="46" t="s">
        <v>42</v>
      </c>
      <c r="P5801" s="43">
        <v>43481</v>
      </c>
      <c r="R5801" s="46">
        <v>60</v>
      </c>
      <c r="T5801" s="46" t="s">
        <v>22801</v>
      </c>
      <c r="U5801" s="46">
        <v>72</v>
      </c>
      <c r="V5801" s="46">
        <v>100</v>
      </c>
      <c r="W5801" s="46">
        <v>50</v>
      </c>
      <c r="AC5801" s="46" t="s">
        <v>22786</v>
      </c>
      <c r="AD5801" s="47" t="s">
        <v>22787</v>
      </c>
      <c r="AR5801" s="95"/>
    </row>
    <row r="5802" spans="1:44" ht="15" customHeight="1">
      <c r="A5802" s="46">
        <v>6249</v>
      </c>
      <c r="B5802" s="46">
        <v>5802</v>
      </c>
      <c r="C5802" s="46" t="s">
        <v>22664</v>
      </c>
      <c r="D5802" s="46" t="s">
        <v>22664</v>
      </c>
      <c r="E5802" s="37" t="s">
        <v>23028</v>
      </c>
      <c r="G5802" s="47" t="s">
        <v>22722</v>
      </c>
      <c r="H5802" s="48">
        <v>43368</v>
      </c>
      <c r="I5802" s="47" t="s">
        <v>22589</v>
      </c>
      <c r="J5802" s="46" t="s">
        <v>13806</v>
      </c>
      <c r="L5802" s="46" t="s">
        <v>42</v>
      </c>
      <c r="O5802" s="46" t="s">
        <v>42</v>
      </c>
      <c r="P5802" s="43">
        <v>43481</v>
      </c>
      <c r="R5802" s="46">
        <v>40.9</v>
      </c>
      <c r="T5802" s="46" t="s">
        <v>22801</v>
      </c>
      <c r="U5802" s="46">
        <v>63</v>
      </c>
      <c r="V5802" s="46">
        <v>130</v>
      </c>
      <c r="W5802" s="46">
        <v>50</v>
      </c>
      <c r="AC5802" s="46" t="s">
        <v>22786</v>
      </c>
      <c r="AD5802" s="47" t="s">
        <v>22787</v>
      </c>
      <c r="AR5802" s="95"/>
    </row>
    <row r="5803" spans="1:44" ht="15" customHeight="1">
      <c r="A5803" s="46">
        <v>6250</v>
      </c>
      <c r="B5803" s="46">
        <v>5803</v>
      </c>
      <c r="C5803" s="46" t="s">
        <v>22665</v>
      </c>
      <c r="D5803" s="46" t="s">
        <v>22665</v>
      </c>
      <c r="E5803" s="37" t="s">
        <v>23029</v>
      </c>
      <c r="G5803" s="47" t="s">
        <v>22749</v>
      </c>
      <c r="H5803" s="48">
        <v>43292</v>
      </c>
      <c r="I5803" s="47" t="s">
        <v>22590</v>
      </c>
      <c r="J5803" s="46" t="s">
        <v>13806</v>
      </c>
      <c r="L5803" s="46" t="s">
        <v>42</v>
      </c>
      <c r="O5803" s="46" t="s">
        <v>42</v>
      </c>
      <c r="P5803" s="43">
        <v>43481</v>
      </c>
      <c r="R5803" s="46">
        <v>44.4</v>
      </c>
      <c r="T5803" s="46" t="s">
        <v>22801</v>
      </c>
      <c r="U5803" s="46">
        <v>89</v>
      </c>
      <c r="V5803" s="46">
        <v>130</v>
      </c>
      <c r="W5803" s="46">
        <v>50</v>
      </c>
      <c r="AC5803" s="46" t="s">
        <v>22786</v>
      </c>
      <c r="AD5803" s="47" t="s">
        <v>22787</v>
      </c>
      <c r="AR5803" s="95"/>
    </row>
    <row r="5804" spans="1:44" ht="15" customHeight="1">
      <c r="A5804" s="46">
        <v>6251</v>
      </c>
      <c r="B5804" s="46">
        <v>5804</v>
      </c>
      <c r="C5804" s="46" t="s">
        <v>22666</v>
      </c>
      <c r="D5804" s="46" t="s">
        <v>22666</v>
      </c>
      <c r="E5804" s="37" t="s">
        <v>23030</v>
      </c>
      <c r="G5804" s="47" t="s">
        <v>22750</v>
      </c>
      <c r="H5804" s="48">
        <v>43292</v>
      </c>
      <c r="I5804" s="47" t="s">
        <v>22591</v>
      </c>
      <c r="J5804" s="46" t="s">
        <v>13806</v>
      </c>
      <c r="L5804" s="46" t="s">
        <v>42</v>
      </c>
      <c r="O5804" s="46" t="s">
        <v>42</v>
      </c>
      <c r="P5804" s="43">
        <v>43481</v>
      </c>
      <c r="R5804" s="46">
        <v>40.5</v>
      </c>
      <c r="T5804" s="46" t="s">
        <v>22801</v>
      </c>
      <c r="U5804" s="46">
        <v>73</v>
      </c>
      <c r="V5804" s="46">
        <v>130</v>
      </c>
      <c r="W5804" s="46">
        <v>50</v>
      </c>
      <c r="AC5804" s="46" t="s">
        <v>22786</v>
      </c>
      <c r="AD5804" s="47" t="s">
        <v>22787</v>
      </c>
      <c r="AR5804" s="95"/>
    </row>
    <row r="5805" spans="1:44" ht="15" customHeight="1">
      <c r="A5805" s="46">
        <v>6252</v>
      </c>
      <c r="B5805" s="46">
        <v>5805</v>
      </c>
      <c r="C5805" s="46" t="s">
        <v>22667</v>
      </c>
      <c r="D5805" s="46" t="s">
        <v>22667</v>
      </c>
      <c r="E5805" s="37" t="s">
        <v>23031</v>
      </c>
      <c r="G5805" s="47" t="s">
        <v>22751</v>
      </c>
      <c r="H5805" s="48">
        <v>43294</v>
      </c>
      <c r="I5805" s="47" t="s">
        <v>22592</v>
      </c>
      <c r="J5805" s="46" t="s">
        <v>13806</v>
      </c>
      <c r="L5805" s="46" t="s">
        <v>42</v>
      </c>
      <c r="O5805" s="46" t="s">
        <v>42</v>
      </c>
      <c r="P5805" s="43">
        <v>43481</v>
      </c>
      <c r="R5805" s="46">
        <v>11.9</v>
      </c>
      <c r="T5805" s="46" t="s">
        <v>22801</v>
      </c>
      <c r="U5805" s="46">
        <v>72</v>
      </c>
      <c r="V5805" s="46">
        <v>100</v>
      </c>
      <c r="W5805" s="46">
        <v>50</v>
      </c>
      <c r="AC5805" s="46" t="s">
        <v>22786</v>
      </c>
      <c r="AD5805" s="47" t="s">
        <v>22787</v>
      </c>
      <c r="AR5805" s="95"/>
    </row>
    <row r="5806" spans="1:44" ht="15" customHeight="1">
      <c r="A5806" s="46">
        <v>6253</v>
      </c>
      <c r="B5806" s="46">
        <v>5806</v>
      </c>
      <c r="C5806" s="46" t="s">
        <v>22668</v>
      </c>
      <c r="D5806" s="46" t="s">
        <v>22668</v>
      </c>
      <c r="E5806" s="37" t="s">
        <v>23032</v>
      </c>
      <c r="G5806" s="47" t="s">
        <v>22724</v>
      </c>
      <c r="H5806" s="48">
        <v>43382</v>
      </c>
      <c r="I5806" s="47" t="s">
        <v>22593</v>
      </c>
      <c r="J5806" s="46" t="s">
        <v>13806</v>
      </c>
      <c r="L5806" s="46" t="s">
        <v>42</v>
      </c>
      <c r="O5806" s="46" t="s">
        <v>42</v>
      </c>
      <c r="P5806" s="43">
        <v>43483</v>
      </c>
      <c r="R5806" s="46">
        <v>58</v>
      </c>
      <c r="S5806" s="46">
        <v>3.32</v>
      </c>
      <c r="T5806" s="46" t="s">
        <v>22801</v>
      </c>
      <c r="U5806" s="46">
        <v>58</v>
      </c>
      <c r="V5806" s="46">
        <v>100</v>
      </c>
      <c r="W5806" s="46">
        <v>50</v>
      </c>
      <c r="AC5806" s="46" t="s">
        <v>22786</v>
      </c>
      <c r="AD5806" s="47" t="s">
        <v>22787</v>
      </c>
      <c r="AR5806" s="95"/>
    </row>
    <row r="5807" spans="1:44" ht="15" customHeight="1">
      <c r="A5807" s="46">
        <v>6254</v>
      </c>
      <c r="B5807" s="46">
        <v>5807</v>
      </c>
      <c r="C5807" s="46" t="s">
        <v>22669</v>
      </c>
      <c r="D5807" s="46" t="s">
        <v>22669</v>
      </c>
      <c r="E5807" s="37" t="s">
        <v>23033</v>
      </c>
      <c r="G5807" s="38" t="s">
        <v>22989</v>
      </c>
      <c r="H5807" s="48">
        <v>43306</v>
      </c>
      <c r="I5807" s="47" t="s">
        <v>22594</v>
      </c>
      <c r="J5807" s="46" t="s">
        <v>13806</v>
      </c>
      <c r="L5807" s="46" t="s">
        <v>42</v>
      </c>
      <c r="O5807" s="46" t="s">
        <v>42</v>
      </c>
      <c r="P5807" s="43">
        <v>43483</v>
      </c>
      <c r="R5807" s="46">
        <v>42.8</v>
      </c>
      <c r="S5807" s="46">
        <v>4.24</v>
      </c>
      <c r="T5807" s="46" t="s">
        <v>22801</v>
      </c>
      <c r="U5807" s="46">
        <v>57</v>
      </c>
      <c r="V5807" s="46">
        <v>100</v>
      </c>
      <c r="W5807" s="46">
        <v>50</v>
      </c>
      <c r="AC5807" s="46" t="s">
        <v>22786</v>
      </c>
      <c r="AD5807" s="47" t="s">
        <v>22787</v>
      </c>
      <c r="AR5807" s="95"/>
    </row>
    <row r="5808" spans="1:44" ht="15" customHeight="1">
      <c r="A5808" s="46">
        <v>6255</v>
      </c>
      <c r="B5808" s="46">
        <v>5808</v>
      </c>
      <c r="C5808" s="46" t="s">
        <v>22670</v>
      </c>
      <c r="D5808" s="46" t="s">
        <v>22670</v>
      </c>
      <c r="E5808" s="37" t="s">
        <v>23034</v>
      </c>
      <c r="G5808" s="47" t="s">
        <v>22752</v>
      </c>
      <c r="H5808" s="48">
        <v>43342</v>
      </c>
      <c r="I5808" s="47" t="s">
        <v>22595</v>
      </c>
      <c r="J5808" s="46" t="s">
        <v>13806</v>
      </c>
      <c r="L5808" s="46" t="s">
        <v>42</v>
      </c>
      <c r="O5808" s="46" t="s">
        <v>42</v>
      </c>
      <c r="P5808" s="43">
        <v>43483</v>
      </c>
      <c r="R5808" s="46">
        <v>37.5</v>
      </c>
      <c r="S5808" s="46">
        <v>26.4</v>
      </c>
      <c r="T5808" s="46" t="s">
        <v>22801</v>
      </c>
      <c r="U5808" s="46">
        <v>56</v>
      </c>
      <c r="V5808" s="46">
        <v>100</v>
      </c>
      <c r="W5808" s="46">
        <v>50</v>
      </c>
      <c r="AC5808" s="46" t="s">
        <v>22786</v>
      </c>
      <c r="AD5808" s="47" t="s">
        <v>22788</v>
      </c>
      <c r="AR5808" s="95"/>
    </row>
    <row r="5809" spans="1:44" ht="15" customHeight="1">
      <c r="A5809" s="46">
        <v>6256</v>
      </c>
      <c r="B5809" s="46">
        <v>5809</v>
      </c>
      <c r="C5809" s="46" t="s">
        <v>22671</v>
      </c>
      <c r="D5809" s="46" t="s">
        <v>22671</v>
      </c>
      <c r="E5809" s="37" t="s">
        <v>23035</v>
      </c>
      <c r="G5809" s="47" t="s">
        <v>22955</v>
      </c>
      <c r="H5809" s="48">
        <v>43321</v>
      </c>
      <c r="I5809" s="47" t="s">
        <v>22596</v>
      </c>
      <c r="J5809" s="46" t="s">
        <v>13806</v>
      </c>
      <c r="L5809" s="46" t="s">
        <v>42</v>
      </c>
      <c r="O5809" s="46" t="s">
        <v>42</v>
      </c>
      <c r="P5809" s="43">
        <v>43483</v>
      </c>
      <c r="R5809" s="46">
        <v>24.9</v>
      </c>
      <c r="S5809" s="46">
        <v>16</v>
      </c>
      <c r="T5809" s="46" t="s">
        <v>22801</v>
      </c>
      <c r="U5809" s="46">
        <v>57</v>
      </c>
      <c r="V5809" s="46">
        <v>100</v>
      </c>
      <c r="W5809" s="46">
        <v>50</v>
      </c>
      <c r="AC5809" s="46" t="s">
        <v>22786</v>
      </c>
      <c r="AD5809" s="47" t="s">
        <v>22788</v>
      </c>
      <c r="AR5809" s="95"/>
    </row>
    <row r="5810" spans="1:44" ht="15" customHeight="1">
      <c r="A5810" s="46">
        <v>6257</v>
      </c>
      <c r="B5810" s="46">
        <v>5810</v>
      </c>
      <c r="C5810" s="46" t="s">
        <v>22672</v>
      </c>
      <c r="D5810" s="46" t="s">
        <v>22672</v>
      </c>
      <c r="E5810" s="37" t="s">
        <v>23036</v>
      </c>
      <c r="G5810" s="47" t="s">
        <v>22753</v>
      </c>
      <c r="H5810" s="48">
        <v>43356</v>
      </c>
      <c r="I5810" s="47" t="s">
        <v>22597</v>
      </c>
      <c r="J5810" s="46" t="s">
        <v>13806</v>
      </c>
      <c r="L5810" s="46" t="s">
        <v>42</v>
      </c>
      <c r="O5810" s="46" t="s">
        <v>42</v>
      </c>
      <c r="P5810" s="43">
        <v>43483</v>
      </c>
      <c r="R5810" s="46">
        <v>4.8099999999999996</v>
      </c>
      <c r="S5810" s="46">
        <v>1.58</v>
      </c>
      <c r="T5810" s="46" t="s">
        <v>22801</v>
      </c>
      <c r="U5810" s="46">
        <v>60</v>
      </c>
      <c r="V5810" s="46">
        <v>100</v>
      </c>
      <c r="W5810" s="46">
        <v>50</v>
      </c>
      <c r="AC5810" s="46" t="s">
        <v>22786</v>
      </c>
      <c r="AD5810" s="47" t="s">
        <v>22788</v>
      </c>
      <c r="AR5810" s="95"/>
    </row>
    <row r="5811" spans="1:44" ht="15" customHeight="1">
      <c r="A5811" s="46">
        <v>6258</v>
      </c>
      <c r="B5811" s="46">
        <v>5811</v>
      </c>
      <c r="C5811" s="46" t="s">
        <v>22673</v>
      </c>
      <c r="D5811" s="46" t="s">
        <v>22673</v>
      </c>
      <c r="E5811" s="37" t="s">
        <v>23037</v>
      </c>
      <c r="G5811" s="47" t="s">
        <v>22754</v>
      </c>
      <c r="H5811" s="48">
        <v>43356</v>
      </c>
      <c r="I5811" s="49" t="s">
        <v>22598</v>
      </c>
      <c r="J5811" s="46" t="s">
        <v>13806</v>
      </c>
      <c r="L5811" s="46" t="s">
        <v>42</v>
      </c>
      <c r="O5811" s="46" t="s">
        <v>42</v>
      </c>
      <c r="P5811" s="43">
        <v>43483</v>
      </c>
      <c r="R5811" s="46">
        <v>13.2</v>
      </c>
      <c r="S5811" s="46">
        <v>5.72</v>
      </c>
      <c r="T5811" s="46" t="s">
        <v>22801</v>
      </c>
      <c r="U5811" s="46">
        <v>55</v>
      </c>
      <c r="V5811" s="46">
        <v>100</v>
      </c>
      <c r="W5811" s="46">
        <v>50</v>
      </c>
      <c r="AC5811" s="46" t="s">
        <v>22786</v>
      </c>
      <c r="AD5811" s="49" t="s">
        <v>22788</v>
      </c>
      <c r="AR5811" s="95"/>
    </row>
    <row r="5812" spans="1:44" ht="15" customHeight="1">
      <c r="A5812" s="46">
        <v>6259</v>
      </c>
      <c r="B5812" s="46">
        <v>5812</v>
      </c>
      <c r="C5812" s="46" t="s">
        <v>22674</v>
      </c>
      <c r="D5812" s="46" t="s">
        <v>22674</v>
      </c>
      <c r="E5812" s="37" t="s">
        <v>23038</v>
      </c>
      <c r="G5812" s="47" t="s">
        <v>22755</v>
      </c>
      <c r="H5812" s="48">
        <v>43283</v>
      </c>
      <c r="I5812" s="49" t="s">
        <v>22599</v>
      </c>
      <c r="J5812" s="46" t="s">
        <v>13806</v>
      </c>
      <c r="L5812" s="46" t="s">
        <v>42</v>
      </c>
      <c r="O5812" s="46" t="s">
        <v>42</v>
      </c>
      <c r="P5812" s="43">
        <v>43483</v>
      </c>
      <c r="R5812" s="46">
        <v>14</v>
      </c>
      <c r="S5812" s="46">
        <v>5.99</v>
      </c>
      <c r="T5812" s="46" t="s">
        <v>22801</v>
      </c>
      <c r="U5812" s="46">
        <v>57</v>
      </c>
      <c r="V5812" s="46">
        <v>100</v>
      </c>
      <c r="W5812" s="46">
        <v>50</v>
      </c>
      <c r="AC5812" s="46" t="s">
        <v>22786</v>
      </c>
      <c r="AD5812" s="49" t="s">
        <v>22788</v>
      </c>
      <c r="AR5812" s="95"/>
    </row>
    <row r="5813" spans="1:44" ht="15" customHeight="1">
      <c r="A5813" s="46">
        <v>6260</v>
      </c>
      <c r="B5813" s="46">
        <v>5813</v>
      </c>
      <c r="C5813" s="46" t="s">
        <v>22675</v>
      </c>
      <c r="D5813" s="46" t="s">
        <v>22675</v>
      </c>
      <c r="E5813" s="37" t="s">
        <v>23039</v>
      </c>
      <c r="G5813" s="47" t="s">
        <v>22724</v>
      </c>
      <c r="H5813" s="48">
        <v>43382</v>
      </c>
      <c r="I5813" s="47" t="s">
        <v>22600</v>
      </c>
      <c r="J5813" s="46" t="s">
        <v>13806</v>
      </c>
      <c r="L5813" s="46" t="s">
        <v>42</v>
      </c>
      <c r="O5813" s="46" t="s">
        <v>42</v>
      </c>
      <c r="P5813" s="43">
        <v>43483</v>
      </c>
      <c r="R5813" s="46">
        <v>51</v>
      </c>
      <c r="S5813" s="46">
        <v>15.9</v>
      </c>
      <c r="T5813" s="46" t="s">
        <v>22801</v>
      </c>
      <c r="U5813" s="46">
        <v>57</v>
      </c>
      <c r="V5813" s="46">
        <v>100</v>
      </c>
      <c r="W5813" s="46">
        <v>50</v>
      </c>
      <c r="AC5813" s="46" t="s">
        <v>22786</v>
      </c>
      <c r="AD5813" s="47" t="s">
        <v>22788</v>
      </c>
      <c r="AR5813" s="95"/>
    </row>
    <row r="5814" spans="1:44" ht="15" customHeight="1">
      <c r="A5814" s="46">
        <v>6261</v>
      </c>
      <c r="B5814" s="46">
        <v>5814</v>
      </c>
      <c r="C5814" s="46" t="s">
        <v>22676</v>
      </c>
      <c r="D5814" s="46" t="s">
        <v>22676</v>
      </c>
      <c r="E5814" s="37" t="s">
        <v>23040</v>
      </c>
      <c r="G5814" s="47" t="s">
        <v>22756</v>
      </c>
      <c r="H5814" s="48">
        <v>43356</v>
      </c>
      <c r="I5814" s="47" t="s">
        <v>22601</v>
      </c>
      <c r="J5814" s="46" t="s">
        <v>13806</v>
      </c>
      <c r="L5814" s="46" t="s">
        <v>42</v>
      </c>
      <c r="O5814" s="46" t="s">
        <v>42</v>
      </c>
      <c r="P5814" s="43">
        <v>43483</v>
      </c>
      <c r="R5814" s="46">
        <v>27.9</v>
      </c>
      <c r="S5814" s="46">
        <v>6.31</v>
      </c>
      <c r="T5814" s="46" t="s">
        <v>22801</v>
      </c>
      <c r="U5814" s="46">
        <v>58</v>
      </c>
      <c r="V5814" s="46">
        <v>100</v>
      </c>
      <c r="W5814" s="46">
        <v>50</v>
      </c>
      <c r="AC5814" s="46" t="s">
        <v>22786</v>
      </c>
      <c r="AD5814" s="47" t="s">
        <v>22788</v>
      </c>
      <c r="AR5814" s="95"/>
    </row>
    <row r="5815" spans="1:44" ht="15" customHeight="1">
      <c r="A5815" s="46">
        <v>6262</v>
      </c>
      <c r="B5815" s="46">
        <v>5815</v>
      </c>
      <c r="C5815" s="46" t="s">
        <v>22677</v>
      </c>
      <c r="D5815" s="46" t="s">
        <v>22677</v>
      </c>
      <c r="E5815" s="37" t="s">
        <v>23041</v>
      </c>
      <c r="G5815" s="47" t="s">
        <v>22757</v>
      </c>
      <c r="H5815" s="48">
        <v>43321</v>
      </c>
      <c r="I5815" s="47" t="s">
        <v>22602</v>
      </c>
      <c r="J5815" s="46" t="s">
        <v>13806</v>
      </c>
      <c r="L5815" s="46" t="s">
        <v>42</v>
      </c>
      <c r="O5815" s="46" t="s">
        <v>42</v>
      </c>
      <c r="P5815" s="43">
        <v>43483</v>
      </c>
      <c r="R5815" s="46">
        <v>32.700000000000003</v>
      </c>
      <c r="S5815" s="46">
        <v>28.6</v>
      </c>
      <c r="T5815" s="46" t="s">
        <v>22801</v>
      </c>
      <c r="U5815" s="46">
        <v>55</v>
      </c>
      <c r="V5815" s="46">
        <v>100</v>
      </c>
      <c r="W5815" s="46">
        <v>50</v>
      </c>
      <c r="AC5815" s="46" t="s">
        <v>22786</v>
      </c>
      <c r="AD5815" s="47" t="s">
        <v>22788</v>
      </c>
      <c r="AR5815" s="95"/>
    </row>
    <row r="5816" spans="1:44" ht="15" customHeight="1">
      <c r="A5816" s="46">
        <v>6263</v>
      </c>
      <c r="B5816" s="46">
        <v>5816</v>
      </c>
      <c r="C5816" s="46" t="s">
        <v>22678</v>
      </c>
      <c r="D5816" s="46" t="s">
        <v>22678</v>
      </c>
      <c r="E5816" s="37" t="s">
        <v>23042</v>
      </c>
      <c r="G5816" s="47" t="s">
        <v>22758</v>
      </c>
      <c r="H5816" s="48">
        <v>43328</v>
      </c>
      <c r="I5816" s="47" t="s">
        <v>22603</v>
      </c>
      <c r="J5816" s="46" t="s">
        <v>13806</v>
      </c>
      <c r="L5816" s="46" t="s">
        <v>42</v>
      </c>
      <c r="O5816" s="46" t="s">
        <v>42</v>
      </c>
      <c r="P5816" s="43">
        <v>43483</v>
      </c>
      <c r="R5816" s="46">
        <v>16.5</v>
      </c>
      <c r="S5816" s="46">
        <v>8.17</v>
      </c>
      <c r="T5816" s="46" t="s">
        <v>22801</v>
      </c>
      <c r="U5816" s="46">
        <v>60</v>
      </c>
      <c r="V5816" s="46">
        <v>100</v>
      </c>
      <c r="W5816" s="46">
        <v>50</v>
      </c>
      <c r="AC5816" s="46" t="s">
        <v>22786</v>
      </c>
      <c r="AD5816" s="47" t="s">
        <v>22788</v>
      </c>
      <c r="AR5816" s="95"/>
    </row>
    <row r="5817" spans="1:44" ht="15" customHeight="1">
      <c r="A5817" s="46">
        <v>6264</v>
      </c>
      <c r="B5817" s="46">
        <v>5817</v>
      </c>
      <c r="C5817" s="46" t="s">
        <v>22679</v>
      </c>
      <c r="D5817" s="46" t="s">
        <v>22679</v>
      </c>
      <c r="E5817" s="37" t="s">
        <v>23043</v>
      </c>
      <c r="G5817" s="47" t="s">
        <v>22724</v>
      </c>
      <c r="H5817" s="48">
        <v>43382</v>
      </c>
      <c r="I5817" s="47" t="s">
        <v>22604</v>
      </c>
      <c r="J5817" s="46" t="s">
        <v>13806</v>
      </c>
      <c r="L5817" s="46" t="s">
        <v>42</v>
      </c>
      <c r="O5817" s="46" t="s">
        <v>42</v>
      </c>
      <c r="P5817" s="43">
        <v>43483</v>
      </c>
      <c r="R5817" s="46">
        <v>38.5</v>
      </c>
      <c r="S5817" s="46">
        <v>38.1</v>
      </c>
      <c r="T5817" s="46" t="s">
        <v>22801</v>
      </c>
      <c r="U5817" s="46">
        <v>57</v>
      </c>
      <c r="V5817" s="46">
        <v>110</v>
      </c>
      <c r="W5817" s="46">
        <v>50</v>
      </c>
      <c r="AC5817" s="46" t="s">
        <v>22786</v>
      </c>
      <c r="AD5817" s="47" t="s">
        <v>22788</v>
      </c>
      <c r="AR5817" s="95"/>
    </row>
    <row r="5818" spans="1:44" ht="15" customHeight="1">
      <c r="A5818" s="46">
        <v>6265</v>
      </c>
      <c r="B5818" s="46">
        <v>5818</v>
      </c>
      <c r="C5818" s="46" t="s">
        <v>22680</v>
      </c>
      <c r="D5818" s="46" t="s">
        <v>22680</v>
      </c>
      <c r="E5818" s="37" t="s">
        <v>23044</v>
      </c>
      <c r="G5818" s="47" t="s">
        <v>22744</v>
      </c>
      <c r="H5818" s="48" t="s">
        <v>22785</v>
      </c>
      <c r="I5818" s="47" t="s">
        <v>22605</v>
      </c>
      <c r="J5818" s="46" t="s">
        <v>13806</v>
      </c>
      <c r="L5818" s="46" t="s">
        <v>42</v>
      </c>
      <c r="O5818" s="36" t="s">
        <v>42</v>
      </c>
      <c r="P5818" s="43">
        <v>43488</v>
      </c>
      <c r="R5818" s="46">
        <v>36</v>
      </c>
      <c r="S5818" s="46">
        <v>13.2</v>
      </c>
      <c r="T5818" s="46" t="s">
        <v>22801</v>
      </c>
      <c r="U5818" s="46">
        <v>59</v>
      </c>
      <c r="V5818" s="46">
        <v>100</v>
      </c>
      <c r="W5818" s="46">
        <v>50</v>
      </c>
      <c r="AC5818" s="46" t="s">
        <v>22786</v>
      </c>
      <c r="AD5818" s="47" t="s">
        <v>22788</v>
      </c>
      <c r="AR5818" s="95"/>
    </row>
    <row r="5819" spans="1:44" ht="15" customHeight="1">
      <c r="A5819" s="46">
        <v>6266</v>
      </c>
      <c r="B5819" s="46">
        <v>5819</v>
      </c>
      <c r="C5819" s="46" t="s">
        <v>22681</v>
      </c>
      <c r="D5819" s="46" t="s">
        <v>22681</v>
      </c>
      <c r="E5819" s="37" t="s">
        <v>23045</v>
      </c>
      <c r="G5819" s="47" t="s">
        <v>22759</v>
      </c>
      <c r="H5819" s="48">
        <v>43328</v>
      </c>
      <c r="I5819" s="47" t="s">
        <v>22606</v>
      </c>
      <c r="J5819" s="46" t="s">
        <v>13806</v>
      </c>
      <c r="L5819" s="46" t="s">
        <v>42</v>
      </c>
      <c r="O5819" s="36" t="s">
        <v>42</v>
      </c>
      <c r="P5819" s="43">
        <v>43488</v>
      </c>
      <c r="R5819" s="46">
        <v>13.5</v>
      </c>
      <c r="S5819" s="46">
        <v>18.3</v>
      </c>
      <c r="T5819" s="46" t="s">
        <v>22801</v>
      </c>
      <c r="U5819" s="46">
        <v>61</v>
      </c>
      <c r="V5819" s="46">
        <v>100</v>
      </c>
      <c r="W5819" s="46">
        <v>50</v>
      </c>
      <c r="AC5819" s="46" t="s">
        <v>22786</v>
      </c>
      <c r="AD5819" s="47" t="s">
        <v>22788</v>
      </c>
      <c r="AR5819" s="95"/>
    </row>
    <row r="5820" spans="1:44" ht="15" customHeight="1">
      <c r="A5820" s="46">
        <v>6267</v>
      </c>
      <c r="B5820" s="46">
        <v>5820</v>
      </c>
      <c r="C5820" s="46" t="s">
        <v>22682</v>
      </c>
      <c r="D5820" s="46" t="s">
        <v>22682</v>
      </c>
      <c r="E5820" s="37" t="s">
        <v>23046</v>
      </c>
      <c r="G5820" s="47" t="s">
        <v>22760</v>
      </c>
      <c r="H5820" s="48">
        <v>43328</v>
      </c>
      <c r="I5820" s="47" t="s">
        <v>22607</v>
      </c>
      <c r="J5820" s="46" t="s">
        <v>13806</v>
      </c>
      <c r="L5820" s="46" t="s">
        <v>42</v>
      </c>
      <c r="O5820" s="36" t="s">
        <v>42</v>
      </c>
      <c r="P5820" s="43">
        <v>43488</v>
      </c>
      <c r="R5820" s="46">
        <v>39.1</v>
      </c>
      <c r="S5820" s="46">
        <v>37.799999999999997</v>
      </c>
      <c r="T5820" s="46" t="s">
        <v>22801</v>
      </c>
      <c r="U5820" s="46">
        <v>59</v>
      </c>
      <c r="V5820" s="46">
        <v>100</v>
      </c>
      <c r="W5820" s="46">
        <v>50</v>
      </c>
      <c r="AC5820" s="46" t="s">
        <v>22786</v>
      </c>
      <c r="AD5820" s="47" t="s">
        <v>22788</v>
      </c>
      <c r="AR5820" s="95"/>
    </row>
    <row r="5821" spans="1:44" ht="15" customHeight="1">
      <c r="A5821" s="46">
        <v>6268</v>
      </c>
      <c r="B5821" s="46">
        <v>5821</v>
      </c>
      <c r="C5821" s="46" t="s">
        <v>22683</v>
      </c>
      <c r="D5821" s="46" t="s">
        <v>22683</v>
      </c>
      <c r="E5821" s="37" t="s">
        <v>23047</v>
      </c>
      <c r="G5821" s="47" t="s">
        <v>22761</v>
      </c>
      <c r="H5821" s="48">
        <v>43340</v>
      </c>
      <c r="I5821" s="47" t="s">
        <v>22608</v>
      </c>
      <c r="J5821" s="46" t="s">
        <v>13806</v>
      </c>
      <c r="L5821" s="46" t="s">
        <v>42</v>
      </c>
      <c r="O5821" s="36" t="s">
        <v>42</v>
      </c>
      <c r="P5821" s="43">
        <v>43488</v>
      </c>
      <c r="R5821" s="46">
        <v>31.4</v>
      </c>
      <c r="S5821" s="46">
        <v>25.6</v>
      </c>
      <c r="T5821" s="46" t="s">
        <v>22801</v>
      </c>
      <c r="U5821" s="46">
        <v>57</v>
      </c>
      <c r="V5821" s="46">
        <v>100</v>
      </c>
      <c r="W5821" s="46">
        <v>50</v>
      </c>
      <c r="AC5821" s="46" t="s">
        <v>22786</v>
      </c>
      <c r="AD5821" s="47" t="s">
        <v>22788</v>
      </c>
      <c r="AR5821" s="95"/>
    </row>
    <row r="5822" spans="1:44" ht="15" customHeight="1">
      <c r="A5822" s="46">
        <v>6269</v>
      </c>
      <c r="B5822" s="46">
        <v>5822</v>
      </c>
      <c r="C5822" s="46" t="s">
        <v>22684</v>
      </c>
      <c r="D5822" s="46" t="s">
        <v>22684</v>
      </c>
      <c r="E5822" s="37" t="s">
        <v>23048</v>
      </c>
      <c r="G5822" s="47" t="s">
        <v>22762</v>
      </c>
      <c r="H5822" s="48">
        <v>43315</v>
      </c>
      <c r="I5822" s="47" t="s">
        <v>22609</v>
      </c>
      <c r="J5822" s="46" t="s">
        <v>13806</v>
      </c>
      <c r="L5822" s="46" t="s">
        <v>42</v>
      </c>
      <c r="O5822" s="36" t="s">
        <v>42</v>
      </c>
      <c r="P5822" s="43">
        <v>43488</v>
      </c>
      <c r="R5822" s="46">
        <v>33</v>
      </c>
      <c r="S5822" s="46">
        <v>26.5</v>
      </c>
      <c r="T5822" s="46" t="s">
        <v>22801</v>
      </c>
      <c r="U5822" s="46">
        <v>62</v>
      </c>
      <c r="V5822" s="46">
        <v>100</v>
      </c>
      <c r="W5822" s="46">
        <v>50</v>
      </c>
      <c r="AC5822" s="46" t="s">
        <v>22786</v>
      </c>
      <c r="AD5822" s="47" t="s">
        <v>22788</v>
      </c>
      <c r="AR5822" s="95"/>
    </row>
    <row r="5823" spans="1:44" ht="15" customHeight="1">
      <c r="A5823" s="46">
        <v>6270</v>
      </c>
      <c r="B5823" s="46">
        <v>5823</v>
      </c>
      <c r="C5823" s="46" t="s">
        <v>22685</v>
      </c>
      <c r="D5823" s="46" t="s">
        <v>22685</v>
      </c>
      <c r="E5823" s="37" t="s">
        <v>23049</v>
      </c>
      <c r="G5823" s="47" t="s">
        <v>22763</v>
      </c>
      <c r="H5823" s="48">
        <v>43328</v>
      </c>
      <c r="I5823" s="47" t="s">
        <v>22610</v>
      </c>
      <c r="J5823" s="46" t="s">
        <v>13806</v>
      </c>
      <c r="L5823" s="46" t="s">
        <v>42</v>
      </c>
      <c r="O5823" s="36" t="s">
        <v>42</v>
      </c>
      <c r="P5823" s="43">
        <v>43488</v>
      </c>
      <c r="R5823" s="46">
        <v>36.5</v>
      </c>
      <c r="S5823" s="46">
        <v>31.2</v>
      </c>
      <c r="T5823" s="46" t="s">
        <v>22801</v>
      </c>
      <c r="U5823" s="46">
        <v>59</v>
      </c>
      <c r="V5823" s="46">
        <v>100</v>
      </c>
      <c r="W5823" s="46">
        <v>50</v>
      </c>
      <c r="AC5823" s="46" t="s">
        <v>22786</v>
      </c>
      <c r="AD5823" s="47" t="s">
        <v>22788</v>
      </c>
      <c r="AR5823" s="95"/>
    </row>
    <row r="5824" spans="1:44" ht="15" customHeight="1">
      <c r="A5824" s="46">
        <v>6271</v>
      </c>
      <c r="B5824" s="46">
        <v>5824</v>
      </c>
      <c r="C5824" s="46" t="s">
        <v>22686</v>
      </c>
      <c r="D5824" s="46" t="s">
        <v>22686</v>
      </c>
      <c r="E5824" s="37" t="s">
        <v>23050</v>
      </c>
      <c r="G5824" s="47" t="s">
        <v>22724</v>
      </c>
      <c r="H5824" s="48">
        <v>43382</v>
      </c>
      <c r="I5824" s="49" t="s">
        <v>22611</v>
      </c>
      <c r="J5824" s="46" t="s">
        <v>13806</v>
      </c>
      <c r="L5824" s="46" t="s">
        <v>42</v>
      </c>
      <c r="O5824" s="36" t="s">
        <v>42</v>
      </c>
      <c r="P5824" s="43">
        <v>43488</v>
      </c>
      <c r="R5824" s="46">
        <v>39.5</v>
      </c>
      <c r="S5824" s="46">
        <v>34.799999999999997</v>
      </c>
      <c r="T5824" s="46" t="s">
        <v>22801</v>
      </c>
      <c r="U5824" s="46">
        <v>63</v>
      </c>
      <c r="V5824" s="46">
        <v>100</v>
      </c>
      <c r="W5824" s="46">
        <v>50</v>
      </c>
      <c r="AC5824" s="46" t="s">
        <v>22786</v>
      </c>
      <c r="AD5824" s="49" t="s">
        <v>22788</v>
      </c>
      <c r="AR5824" s="95"/>
    </row>
    <row r="5825" spans="1:44" ht="15" customHeight="1">
      <c r="A5825" s="46">
        <v>6272</v>
      </c>
      <c r="B5825" s="46">
        <v>5825</v>
      </c>
      <c r="C5825" s="46" t="s">
        <v>22687</v>
      </c>
      <c r="D5825" s="46" t="s">
        <v>22687</v>
      </c>
      <c r="E5825" s="50" t="s">
        <v>23051</v>
      </c>
      <c r="G5825" s="51" t="s">
        <v>22738</v>
      </c>
      <c r="H5825" s="52">
        <v>43385</v>
      </c>
      <c r="I5825" s="51" t="s">
        <v>22641</v>
      </c>
      <c r="J5825" s="46" t="s">
        <v>13806</v>
      </c>
      <c r="L5825" s="46" t="s">
        <v>42</v>
      </c>
      <c r="O5825" s="46" t="s">
        <v>42</v>
      </c>
      <c r="P5825" s="43">
        <v>43488</v>
      </c>
      <c r="R5825" s="46">
        <v>23.2</v>
      </c>
      <c r="S5825" s="46">
        <v>15.2</v>
      </c>
      <c r="T5825" s="46" t="s">
        <v>22801</v>
      </c>
      <c r="U5825" s="46">
        <v>62</v>
      </c>
      <c r="V5825" s="46">
        <v>100</v>
      </c>
      <c r="W5825" s="46">
        <v>50</v>
      </c>
      <c r="AC5825" s="46" t="s">
        <v>22786</v>
      </c>
      <c r="AD5825" s="47" t="s">
        <v>22800</v>
      </c>
      <c r="AR5825" s="95"/>
    </row>
    <row r="5826" spans="1:44" ht="15" customHeight="1">
      <c r="A5826" s="46">
        <v>6273</v>
      </c>
      <c r="B5826" s="46">
        <v>5826</v>
      </c>
      <c r="C5826" s="46" t="s">
        <v>22688</v>
      </c>
      <c r="D5826" s="46" t="s">
        <v>22688</v>
      </c>
      <c r="E5826" s="50" t="s">
        <v>23052</v>
      </c>
      <c r="G5826" s="47" t="s">
        <v>22729</v>
      </c>
      <c r="H5826" s="48">
        <v>43348</v>
      </c>
      <c r="I5826" s="47" t="s">
        <v>22612</v>
      </c>
      <c r="J5826" s="46" t="s">
        <v>13806</v>
      </c>
      <c r="L5826" s="46" t="s">
        <v>42</v>
      </c>
      <c r="O5826" s="36" t="s">
        <v>42</v>
      </c>
      <c r="P5826" s="43">
        <v>43488</v>
      </c>
      <c r="R5826" s="46">
        <v>12.3</v>
      </c>
      <c r="S5826" s="46">
        <v>11.8</v>
      </c>
      <c r="T5826" s="46" t="s">
        <v>22801</v>
      </c>
      <c r="U5826" s="46">
        <v>63</v>
      </c>
      <c r="V5826" s="46">
        <v>100</v>
      </c>
      <c r="W5826" s="46">
        <v>50</v>
      </c>
      <c r="AC5826" s="46" t="s">
        <v>22786</v>
      </c>
      <c r="AD5826" s="47" t="s">
        <v>20567</v>
      </c>
      <c r="AR5826" s="95"/>
    </row>
    <row r="5827" spans="1:44" ht="15" customHeight="1">
      <c r="A5827" s="46">
        <v>6274</v>
      </c>
      <c r="B5827" s="46">
        <v>5827</v>
      </c>
      <c r="C5827" s="46" t="s">
        <v>22689</v>
      </c>
      <c r="D5827" s="46" t="s">
        <v>22689</v>
      </c>
      <c r="E5827" s="50" t="s">
        <v>23053</v>
      </c>
      <c r="G5827" s="51" t="s">
        <v>22784</v>
      </c>
      <c r="H5827" s="52">
        <v>43354</v>
      </c>
      <c r="I5827" s="51" t="s">
        <v>22640</v>
      </c>
      <c r="J5827" s="46" t="s">
        <v>13806</v>
      </c>
      <c r="L5827" s="46" t="s">
        <v>42</v>
      </c>
      <c r="O5827" s="46" t="s">
        <v>42</v>
      </c>
      <c r="P5827" s="43">
        <v>43488</v>
      </c>
      <c r="R5827" s="46">
        <v>37.299999999999997</v>
      </c>
      <c r="S5827" s="46">
        <v>5.96</v>
      </c>
      <c r="T5827" s="46" t="s">
        <v>22801</v>
      </c>
      <c r="U5827" s="46">
        <v>59</v>
      </c>
      <c r="V5827" s="46">
        <v>100</v>
      </c>
      <c r="W5827" s="46">
        <v>50</v>
      </c>
      <c r="AC5827" s="46" t="s">
        <v>22786</v>
      </c>
      <c r="AD5827" s="47" t="s">
        <v>20567</v>
      </c>
      <c r="AR5827" s="95"/>
    </row>
    <row r="5828" spans="1:44" ht="15" customHeight="1">
      <c r="A5828" s="46">
        <v>6275</v>
      </c>
      <c r="B5828" s="46">
        <v>5828</v>
      </c>
      <c r="C5828" s="46" t="s">
        <v>22690</v>
      </c>
      <c r="D5828" s="46" t="s">
        <v>22690</v>
      </c>
      <c r="E5828" s="50" t="s">
        <v>23054</v>
      </c>
      <c r="G5828" s="47" t="s">
        <v>22764</v>
      </c>
      <c r="H5828" s="48">
        <v>43369</v>
      </c>
      <c r="I5828" s="47" t="s">
        <v>22613</v>
      </c>
      <c r="J5828" s="46" t="s">
        <v>13806</v>
      </c>
      <c r="L5828" s="46" t="s">
        <v>42</v>
      </c>
      <c r="O5828" s="36" t="s">
        <v>42</v>
      </c>
      <c r="P5828" s="43">
        <v>43488</v>
      </c>
      <c r="R5828" s="46">
        <v>41.6</v>
      </c>
      <c r="S5828" s="46">
        <v>19</v>
      </c>
      <c r="T5828" s="46" t="s">
        <v>22801</v>
      </c>
      <c r="U5828" s="46">
        <v>63</v>
      </c>
      <c r="V5828" s="46">
        <v>100</v>
      </c>
      <c r="W5828" s="46">
        <v>50</v>
      </c>
      <c r="AC5828" s="46" t="s">
        <v>22786</v>
      </c>
      <c r="AD5828" s="47" t="s">
        <v>20567</v>
      </c>
      <c r="AR5828" s="95"/>
    </row>
    <row r="5829" spans="1:44" ht="15" customHeight="1">
      <c r="A5829" s="46">
        <v>6276</v>
      </c>
      <c r="B5829" s="46">
        <v>5829</v>
      </c>
      <c r="C5829" s="46" t="s">
        <v>22691</v>
      </c>
      <c r="D5829" s="46" t="s">
        <v>22691</v>
      </c>
      <c r="E5829" s="50" t="s">
        <v>28377</v>
      </c>
      <c r="G5829" s="47" t="s">
        <v>22765</v>
      </c>
      <c r="H5829" s="48">
        <v>43356</v>
      </c>
      <c r="I5829" s="47" t="s">
        <v>22614</v>
      </c>
      <c r="J5829" s="46" t="s">
        <v>13806</v>
      </c>
      <c r="L5829" s="46" t="s">
        <v>42</v>
      </c>
      <c r="O5829" s="36" t="s">
        <v>42</v>
      </c>
      <c r="P5829" s="43">
        <v>43488</v>
      </c>
      <c r="R5829" s="46">
        <v>8.75</v>
      </c>
      <c r="S5829" s="46">
        <v>6.48</v>
      </c>
      <c r="T5829" s="46" t="s">
        <v>22801</v>
      </c>
      <c r="U5829" s="46">
        <v>56</v>
      </c>
      <c r="V5829" s="46">
        <v>100</v>
      </c>
      <c r="W5829" s="46">
        <v>50</v>
      </c>
      <c r="AC5829" s="46" t="s">
        <v>22786</v>
      </c>
      <c r="AD5829" s="47" t="s">
        <v>20567</v>
      </c>
      <c r="AR5829" s="95"/>
    </row>
    <row r="5830" spans="1:44" ht="15" customHeight="1">
      <c r="A5830" s="46">
        <v>6277</v>
      </c>
      <c r="B5830" s="46">
        <v>5830</v>
      </c>
      <c r="C5830" s="46" t="s">
        <v>22692</v>
      </c>
      <c r="D5830" s="46" t="s">
        <v>22692</v>
      </c>
      <c r="E5830" s="50" t="s">
        <v>23036</v>
      </c>
      <c r="G5830" s="47" t="s">
        <v>22753</v>
      </c>
      <c r="H5830" s="48">
        <v>43356</v>
      </c>
      <c r="I5830" s="47" t="s">
        <v>22597</v>
      </c>
      <c r="J5830" s="46" t="s">
        <v>13806</v>
      </c>
      <c r="L5830" s="46" t="s">
        <v>42</v>
      </c>
      <c r="O5830" s="46" t="s">
        <v>42</v>
      </c>
      <c r="P5830" s="43">
        <v>43494</v>
      </c>
      <c r="R5830" s="46">
        <v>3.58</v>
      </c>
      <c r="S5830" s="46">
        <v>2.02</v>
      </c>
      <c r="T5830" s="46" t="s">
        <v>22801</v>
      </c>
      <c r="U5830" s="46">
        <v>67</v>
      </c>
      <c r="V5830" s="46">
        <v>100</v>
      </c>
      <c r="W5830" s="46">
        <v>50</v>
      </c>
      <c r="AC5830" s="46" t="s">
        <v>22786</v>
      </c>
      <c r="AD5830" s="47" t="s">
        <v>20567</v>
      </c>
      <c r="AR5830" s="95"/>
    </row>
    <row r="5831" spans="1:44" ht="15" customHeight="1">
      <c r="A5831" s="46">
        <v>6278</v>
      </c>
      <c r="B5831" s="46">
        <v>5831</v>
      </c>
      <c r="C5831" s="46" t="s">
        <v>22693</v>
      </c>
      <c r="D5831" s="46" t="s">
        <v>22693</v>
      </c>
      <c r="E5831" s="37" t="s">
        <v>23055</v>
      </c>
      <c r="G5831" s="47" t="s">
        <v>22766</v>
      </c>
      <c r="H5831" s="48">
        <v>43321</v>
      </c>
      <c r="I5831" s="47" t="s">
        <v>22195</v>
      </c>
      <c r="J5831" s="46" t="s">
        <v>13806</v>
      </c>
      <c r="L5831" s="46" t="s">
        <v>42</v>
      </c>
      <c r="O5831" s="46" t="s">
        <v>42</v>
      </c>
      <c r="P5831" s="43">
        <v>43494</v>
      </c>
      <c r="R5831" s="46">
        <v>27.5</v>
      </c>
      <c r="S5831" s="46">
        <v>40.299999999999997</v>
      </c>
      <c r="T5831" s="46" t="s">
        <v>22801</v>
      </c>
      <c r="U5831" s="46">
        <v>64</v>
      </c>
      <c r="V5831" s="46">
        <v>100</v>
      </c>
      <c r="W5831" s="46">
        <v>50</v>
      </c>
      <c r="AC5831" s="46" t="s">
        <v>22786</v>
      </c>
      <c r="AD5831" s="47" t="s">
        <v>22789</v>
      </c>
      <c r="AR5831" s="95"/>
    </row>
    <row r="5832" spans="1:44" ht="15" customHeight="1">
      <c r="A5832" s="46">
        <v>6279</v>
      </c>
      <c r="B5832" s="46">
        <v>5832</v>
      </c>
      <c r="C5832" s="46" t="s">
        <v>22694</v>
      </c>
      <c r="D5832" s="46" t="s">
        <v>22694</v>
      </c>
      <c r="E5832" s="37" t="s">
        <v>23056</v>
      </c>
      <c r="G5832" s="51" t="s">
        <v>22724</v>
      </c>
      <c r="H5832" s="52">
        <v>43382</v>
      </c>
      <c r="I5832" s="51" t="s">
        <v>22615</v>
      </c>
      <c r="J5832" s="46" t="s">
        <v>13806</v>
      </c>
      <c r="L5832" s="46" t="s">
        <v>42</v>
      </c>
      <c r="O5832" s="46" t="s">
        <v>42</v>
      </c>
      <c r="P5832" s="43">
        <v>43494</v>
      </c>
      <c r="R5832" s="46">
        <v>53</v>
      </c>
      <c r="S5832" s="46">
        <v>13.7</v>
      </c>
      <c r="T5832" s="46" t="s">
        <v>22801</v>
      </c>
      <c r="U5832" s="46">
        <v>58</v>
      </c>
      <c r="V5832" s="46">
        <v>100</v>
      </c>
      <c r="W5832" s="46">
        <v>50</v>
      </c>
      <c r="AC5832" s="46" t="s">
        <v>22786</v>
      </c>
      <c r="AD5832" s="51" t="s">
        <v>22787</v>
      </c>
      <c r="AR5832" s="95"/>
    </row>
    <row r="5833" spans="1:44" ht="15" customHeight="1">
      <c r="A5833" s="46">
        <v>6280</v>
      </c>
      <c r="B5833" s="46">
        <v>5833</v>
      </c>
      <c r="C5833" s="46" t="s">
        <v>22695</v>
      </c>
      <c r="D5833" s="46" t="s">
        <v>22695</v>
      </c>
      <c r="E5833" s="37" t="s">
        <v>23057</v>
      </c>
      <c r="G5833" s="51" t="s">
        <v>22767</v>
      </c>
      <c r="H5833" s="52">
        <v>43368</v>
      </c>
      <c r="I5833" s="51" t="s">
        <v>22616</v>
      </c>
      <c r="J5833" s="46" t="s">
        <v>13806</v>
      </c>
      <c r="L5833" s="46" t="s">
        <v>42</v>
      </c>
      <c r="O5833" s="46" t="s">
        <v>42</v>
      </c>
      <c r="P5833" s="43">
        <v>43494</v>
      </c>
      <c r="R5833" s="46">
        <v>56</v>
      </c>
      <c r="S5833" s="46">
        <v>27.5</v>
      </c>
      <c r="T5833" s="46" t="s">
        <v>22801</v>
      </c>
      <c r="U5833" s="46">
        <v>59</v>
      </c>
      <c r="V5833" s="46">
        <v>100</v>
      </c>
      <c r="W5833" s="46">
        <v>50</v>
      </c>
      <c r="AC5833" s="46" t="s">
        <v>22786</v>
      </c>
      <c r="AD5833" s="51" t="s">
        <v>22787</v>
      </c>
      <c r="AR5833" s="95"/>
    </row>
    <row r="5834" spans="1:44" ht="15" customHeight="1">
      <c r="A5834" s="46">
        <v>6281</v>
      </c>
      <c r="B5834" s="46">
        <v>5834</v>
      </c>
      <c r="C5834" s="46" t="s">
        <v>22696</v>
      </c>
      <c r="D5834" s="46" t="s">
        <v>22696</v>
      </c>
      <c r="E5834" s="37" t="s">
        <v>23058</v>
      </c>
      <c r="G5834" s="51" t="s">
        <v>22744</v>
      </c>
      <c r="H5834" s="52" t="s">
        <v>22785</v>
      </c>
      <c r="I5834" s="51" t="s">
        <v>22617</v>
      </c>
      <c r="J5834" s="46" t="s">
        <v>13806</v>
      </c>
      <c r="L5834" s="46" t="s">
        <v>42</v>
      </c>
      <c r="O5834" s="46" t="s">
        <v>42</v>
      </c>
      <c r="P5834" s="43">
        <v>43494</v>
      </c>
      <c r="R5834" s="46">
        <v>54</v>
      </c>
      <c r="S5834" s="46">
        <v>6.26</v>
      </c>
      <c r="T5834" s="46" t="s">
        <v>22801</v>
      </c>
      <c r="U5834" s="46">
        <v>57</v>
      </c>
      <c r="V5834" s="46">
        <v>100</v>
      </c>
      <c r="W5834" s="46">
        <v>50</v>
      </c>
      <c r="AC5834" s="46" t="s">
        <v>22786</v>
      </c>
      <c r="AD5834" s="51" t="s">
        <v>22787</v>
      </c>
      <c r="AR5834" s="95"/>
    </row>
    <row r="5835" spans="1:44" ht="15" customHeight="1">
      <c r="A5835" s="46">
        <v>6282</v>
      </c>
      <c r="B5835" s="46">
        <v>5835</v>
      </c>
      <c r="C5835" s="46" t="s">
        <v>22697</v>
      </c>
      <c r="D5835" s="46" t="s">
        <v>22697</v>
      </c>
      <c r="E5835" s="37" t="s">
        <v>23059</v>
      </c>
      <c r="G5835" s="51" t="s">
        <v>22768</v>
      </c>
      <c r="H5835" s="52">
        <v>43283</v>
      </c>
      <c r="I5835" s="51" t="s">
        <v>22618</v>
      </c>
      <c r="J5835" s="46" t="s">
        <v>13806</v>
      </c>
      <c r="L5835" s="46" t="s">
        <v>42</v>
      </c>
      <c r="O5835" s="46" t="s">
        <v>42</v>
      </c>
      <c r="P5835" s="43">
        <v>43494</v>
      </c>
      <c r="R5835" s="46">
        <v>55</v>
      </c>
      <c r="S5835" s="46">
        <v>12</v>
      </c>
      <c r="T5835" s="46" t="s">
        <v>22801</v>
      </c>
      <c r="U5835" s="46">
        <v>58</v>
      </c>
      <c r="V5835" s="46">
        <v>100</v>
      </c>
      <c r="W5835" s="46">
        <v>50</v>
      </c>
      <c r="AC5835" s="46" t="s">
        <v>22786</v>
      </c>
      <c r="AD5835" s="51" t="s">
        <v>22787</v>
      </c>
      <c r="AR5835" s="95"/>
    </row>
    <row r="5836" spans="1:44" ht="15" customHeight="1">
      <c r="A5836" s="46">
        <v>6283</v>
      </c>
      <c r="B5836" s="46">
        <v>5836</v>
      </c>
      <c r="C5836" s="46" t="s">
        <v>22698</v>
      </c>
      <c r="D5836" s="46" t="s">
        <v>22698</v>
      </c>
      <c r="E5836" s="37" t="s">
        <v>23060</v>
      </c>
      <c r="G5836" s="51" t="s">
        <v>22769</v>
      </c>
      <c r="H5836" s="52">
        <v>43298</v>
      </c>
      <c r="I5836" s="51" t="s">
        <v>22619</v>
      </c>
      <c r="J5836" s="46" t="s">
        <v>13806</v>
      </c>
      <c r="L5836" s="46" t="s">
        <v>42</v>
      </c>
      <c r="O5836" s="46" t="s">
        <v>42</v>
      </c>
      <c r="P5836" s="43">
        <v>43494</v>
      </c>
      <c r="R5836" s="46">
        <v>35</v>
      </c>
      <c r="S5836" s="46">
        <v>4.6500000000000004</v>
      </c>
      <c r="T5836" s="46" t="s">
        <v>22801</v>
      </c>
      <c r="U5836" s="46">
        <v>59</v>
      </c>
      <c r="V5836" s="46">
        <v>100</v>
      </c>
      <c r="W5836" s="46">
        <v>50</v>
      </c>
      <c r="AC5836" s="46" t="s">
        <v>22786</v>
      </c>
      <c r="AD5836" s="51" t="s">
        <v>22787</v>
      </c>
      <c r="AR5836" s="95"/>
    </row>
    <row r="5837" spans="1:44" ht="15" customHeight="1">
      <c r="A5837" s="46">
        <v>6284</v>
      </c>
      <c r="B5837" s="46">
        <v>5837</v>
      </c>
      <c r="C5837" s="46" t="s">
        <v>22699</v>
      </c>
      <c r="D5837" s="46" t="s">
        <v>22699</v>
      </c>
      <c r="E5837" s="37" t="s">
        <v>23061</v>
      </c>
      <c r="G5837" s="51" t="s">
        <v>22770</v>
      </c>
      <c r="H5837" s="52">
        <v>43365</v>
      </c>
      <c r="I5837" s="51" t="s">
        <v>22620</v>
      </c>
      <c r="J5837" s="46" t="s">
        <v>13806</v>
      </c>
      <c r="L5837" s="46" t="s">
        <v>42</v>
      </c>
      <c r="O5837" s="46" t="s">
        <v>42</v>
      </c>
      <c r="P5837" s="43">
        <v>43494</v>
      </c>
      <c r="R5837" s="46">
        <v>46.4</v>
      </c>
      <c r="S5837" s="46">
        <v>22.8</v>
      </c>
      <c r="T5837" s="46" t="s">
        <v>22801</v>
      </c>
      <c r="U5837" s="46">
        <v>61</v>
      </c>
      <c r="V5837" s="46">
        <v>100</v>
      </c>
      <c r="W5837" s="46">
        <v>50</v>
      </c>
      <c r="AC5837" s="46" t="s">
        <v>22786</v>
      </c>
      <c r="AD5837" s="51" t="s">
        <v>20567</v>
      </c>
      <c r="AR5837" s="95"/>
    </row>
    <row r="5838" spans="1:44" ht="15" customHeight="1">
      <c r="A5838" s="46">
        <v>6285</v>
      </c>
      <c r="B5838" s="46">
        <v>5838</v>
      </c>
      <c r="C5838" s="46" t="s">
        <v>22700</v>
      </c>
      <c r="D5838" s="46" t="s">
        <v>22700</v>
      </c>
      <c r="E5838" s="37" t="s">
        <v>23062</v>
      </c>
      <c r="G5838" s="51" t="s">
        <v>22771</v>
      </c>
      <c r="H5838" s="52">
        <v>43368</v>
      </c>
      <c r="I5838" s="51" t="s">
        <v>22621</v>
      </c>
      <c r="J5838" s="46" t="s">
        <v>13806</v>
      </c>
      <c r="L5838" s="46" t="s">
        <v>42</v>
      </c>
      <c r="O5838" s="46" t="s">
        <v>42</v>
      </c>
      <c r="P5838" s="43">
        <v>43494</v>
      </c>
      <c r="R5838" s="46">
        <v>49.7</v>
      </c>
      <c r="S5838" s="46">
        <v>22.6</v>
      </c>
      <c r="T5838" s="46" t="s">
        <v>22801</v>
      </c>
      <c r="U5838" s="46">
        <v>58</v>
      </c>
      <c r="V5838" s="46">
        <v>100</v>
      </c>
      <c r="W5838" s="46">
        <v>50</v>
      </c>
      <c r="AC5838" s="46" t="s">
        <v>22786</v>
      </c>
      <c r="AD5838" s="51" t="s">
        <v>22788</v>
      </c>
      <c r="AR5838" s="95"/>
    </row>
    <row r="5839" spans="1:44" ht="15" customHeight="1">
      <c r="A5839" s="46">
        <v>6286</v>
      </c>
      <c r="B5839" s="46">
        <v>5839</v>
      </c>
      <c r="C5839" s="46" t="s">
        <v>22701</v>
      </c>
      <c r="D5839" s="46" t="s">
        <v>22701</v>
      </c>
      <c r="E5839" s="37" t="s">
        <v>23063</v>
      </c>
      <c r="G5839" s="51" t="s">
        <v>22772</v>
      </c>
      <c r="H5839" s="52">
        <v>43340</v>
      </c>
      <c r="I5839" s="51" t="s">
        <v>22622</v>
      </c>
      <c r="J5839" s="46" t="s">
        <v>13806</v>
      </c>
      <c r="L5839" s="46" t="s">
        <v>42</v>
      </c>
      <c r="O5839" s="46" t="s">
        <v>42</v>
      </c>
      <c r="P5839" s="43">
        <v>43494</v>
      </c>
      <c r="R5839" s="46">
        <v>26.9</v>
      </c>
      <c r="S5839" s="46">
        <v>25</v>
      </c>
      <c r="T5839" s="46" t="s">
        <v>22801</v>
      </c>
      <c r="U5839" s="46">
        <v>59</v>
      </c>
      <c r="V5839" s="46">
        <v>100</v>
      </c>
      <c r="W5839" s="46">
        <v>50</v>
      </c>
      <c r="AC5839" s="46" t="s">
        <v>22786</v>
      </c>
      <c r="AD5839" s="51" t="s">
        <v>22788</v>
      </c>
      <c r="AR5839" s="95"/>
    </row>
    <row r="5840" spans="1:44" ht="15" customHeight="1">
      <c r="A5840" s="46">
        <v>6287</v>
      </c>
      <c r="B5840" s="46">
        <v>5840</v>
      </c>
      <c r="C5840" s="46" t="s">
        <v>22702</v>
      </c>
      <c r="D5840" s="46" t="s">
        <v>22702</v>
      </c>
      <c r="E5840" s="37" t="s">
        <v>23064</v>
      </c>
      <c r="G5840" s="51" t="s">
        <v>22773</v>
      </c>
      <c r="H5840" s="52">
        <v>43328</v>
      </c>
      <c r="I5840" s="51" t="s">
        <v>22623</v>
      </c>
      <c r="J5840" s="46" t="s">
        <v>13806</v>
      </c>
      <c r="L5840" s="46" t="s">
        <v>42</v>
      </c>
      <c r="O5840" s="46" t="s">
        <v>42</v>
      </c>
      <c r="P5840" s="43">
        <v>43494</v>
      </c>
      <c r="R5840" s="46">
        <v>12.2</v>
      </c>
      <c r="S5840" s="46">
        <v>14.7</v>
      </c>
      <c r="T5840" s="46" t="s">
        <v>22801</v>
      </c>
      <c r="U5840" s="46">
        <v>58</v>
      </c>
      <c r="V5840" s="46">
        <v>100</v>
      </c>
      <c r="W5840" s="46">
        <v>50</v>
      </c>
      <c r="AC5840" s="46" t="s">
        <v>22786</v>
      </c>
      <c r="AD5840" s="51" t="s">
        <v>22788</v>
      </c>
      <c r="AR5840" s="95"/>
    </row>
    <row r="5841" spans="1:44" ht="15" customHeight="1">
      <c r="A5841" s="46">
        <v>6288</v>
      </c>
      <c r="B5841" s="46">
        <v>5841</v>
      </c>
      <c r="C5841" s="46" t="s">
        <v>22703</v>
      </c>
      <c r="D5841" s="46" t="s">
        <v>22703</v>
      </c>
      <c r="E5841" s="37" t="s">
        <v>23065</v>
      </c>
      <c r="G5841" s="51" t="s">
        <v>22774</v>
      </c>
      <c r="H5841" s="52">
        <v>43356</v>
      </c>
      <c r="I5841" s="51" t="s">
        <v>22624</v>
      </c>
      <c r="J5841" s="46" t="s">
        <v>13806</v>
      </c>
      <c r="L5841" s="46" t="s">
        <v>42</v>
      </c>
      <c r="O5841" s="46" t="s">
        <v>42</v>
      </c>
      <c r="P5841" s="43">
        <v>43494</v>
      </c>
      <c r="R5841" s="46">
        <v>20</v>
      </c>
      <c r="S5841" s="46">
        <v>10.9</v>
      </c>
      <c r="T5841" s="46" t="s">
        <v>22801</v>
      </c>
      <c r="U5841" s="46">
        <v>58</v>
      </c>
      <c r="V5841" s="46">
        <v>100</v>
      </c>
      <c r="W5841" s="46">
        <v>50</v>
      </c>
      <c r="AC5841" s="46" t="s">
        <v>22786</v>
      </c>
      <c r="AD5841" s="51" t="s">
        <v>22788</v>
      </c>
      <c r="AR5841" s="95"/>
    </row>
    <row r="5842" spans="1:44" ht="15" customHeight="1">
      <c r="A5842" s="46">
        <v>6289</v>
      </c>
      <c r="B5842" s="46">
        <v>5842</v>
      </c>
      <c r="C5842" s="46" t="s">
        <v>22704</v>
      </c>
      <c r="D5842" s="46" t="s">
        <v>22704</v>
      </c>
      <c r="E5842" s="37" t="s">
        <v>23066</v>
      </c>
      <c r="G5842" s="51" t="s">
        <v>22775</v>
      </c>
      <c r="H5842" s="52">
        <v>43328</v>
      </c>
      <c r="I5842" s="51" t="s">
        <v>22625</v>
      </c>
      <c r="J5842" s="46" t="s">
        <v>13806</v>
      </c>
      <c r="L5842" s="46" t="s">
        <v>42</v>
      </c>
      <c r="O5842" s="46" t="s">
        <v>42</v>
      </c>
      <c r="P5842" s="43">
        <v>43487</v>
      </c>
      <c r="R5842" s="46">
        <v>9.92</v>
      </c>
      <c r="S5842" s="46">
        <v>6.77</v>
      </c>
      <c r="T5842" s="46" t="s">
        <v>22801</v>
      </c>
      <c r="U5842" s="46">
        <v>59</v>
      </c>
      <c r="V5842" s="46">
        <v>100</v>
      </c>
      <c r="W5842" s="46">
        <v>50</v>
      </c>
      <c r="AC5842" s="46" t="s">
        <v>22786</v>
      </c>
      <c r="AD5842" s="51" t="s">
        <v>22788</v>
      </c>
      <c r="AR5842" s="95"/>
    </row>
    <row r="5843" spans="1:44" ht="15" customHeight="1">
      <c r="A5843" s="46">
        <v>6290</v>
      </c>
      <c r="B5843" s="46">
        <v>5843</v>
      </c>
      <c r="C5843" s="46" t="s">
        <v>22705</v>
      </c>
      <c r="D5843" s="46" t="s">
        <v>22705</v>
      </c>
      <c r="E5843" s="37" t="s">
        <v>23067</v>
      </c>
      <c r="G5843" s="51" t="s">
        <v>22724</v>
      </c>
      <c r="H5843" s="52">
        <v>43382</v>
      </c>
      <c r="I5843" s="51" t="s">
        <v>22626</v>
      </c>
      <c r="J5843" s="46" t="s">
        <v>13806</v>
      </c>
      <c r="L5843" s="46" t="s">
        <v>42</v>
      </c>
      <c r="O5843" s="46" t="s">
        <v>42</v>
      </c>
      <c r="P5843" s="43">
        <v>43487</v>
      </c>
      <c r="R5843" s="46">
        <v>42</v>
      </c>
      <c r="S5843" s="46">
        <v>39.4</v>
      </c>
      <c r="T5843" s="46" t="s">
        <v>22801</v>
      </c>
      <c r="U5843" s="46">
        <v>55</v>
      </c>
      <c r="V5843" s="46">
        <v>100</v>
      </c>
      <c r="W5843" s="46">
        <v>50</v>
      </c>
      <c r="AC5843" s="46" t="s">
        <v>22786</v>
      </c>
      <c r="AD5843" s="51" t="s">
        <v>22788</v>
      </c>
      <c r="AR5843" s="95"/>
    </row>
    <row r="5844" spans="1:44" ht="15" customHeight="1">
      <c r="A5844" s="46">
        <v>6291</v>
      </c>
      <c r="B5844" s="46">
        <v>5844</v>
      </c>
      <c r="C5844" s="46" t="s">
        <v>22706</v>
      </c>
      <c r="D5844" s="46" t="s">
        <v>22706</v>
      </c>
      <c r="E5844" s="37" t="s">
        <v>23068</v>
      </c>
      <c r="G5844" s="51" t="s">
        <v>22724</v>
      </c>
      <c r="H5844" s="52">
        <v>43382</v>
      </c>
      <c r="I5844" s="51" t="s">
        <v>22627</v>
      </c>
      <c r="J5844" s="46" t="s">
        <v>13806</v>
      </c>
      <c r="L5844" s="46" t="s">
        <v>42</v>
      </c>
      <c r="O5844" s="46" t="s">
        <v>42</v>
      </c>
      <c r="P5844" s="43">
        <v>43487</v>
      </c>
      <c r="R5844" s="46">
        <v>14.7</v>
      </c>
      <c r="S5844" s="46">
        <v>13.7</v>
      </c>
      <c r="T5844" s="46" t="s">
        <v>22801</v>
      </c>
      <c r="U5844" s="46">
        <v>58</v>
      </c>
      <c r="V5844" s="46">
        <v>100</v>
      </c>
      <c r="W5844" s="46">
        <v>50</v>
      </c>
      <c r="AC5844" s="46" t="s">
        <v>22786</v>
      </c>
      <c r="AD5844" s="51" t="s">
        <v>22788</v>
      </c>
      <c r="AR5844" s="95"/>
    </row>
    <row r="5845" spans="1:44" ht="15" customHeight="1">
      <c r="A5845" s="46">
        <v>6292</v>
      </c>
      <c r="B5845" s="46">
        <v>5845</v>
      </c>
      <c r="C5845" s="46" t="s">
        <v>22707</v>
      </c>
      <c r="D5845" s="46" t="s">
        <v>22707</v>
      </c>
      <c r="E5845" s="37" t="s">
        <v>23069</v>
      </c>
      <c r="G5845" s="51" t="s">
        <v>22776</v>
      </c>
      <c r="H5845" s="52">
        <v>43368</v>
      </c>
      <c r="I5845" s="53" t="s">
        <v>22628</v>
      </c>
      <c r="J5845" s="46" t="s">
        <v>13806</v>
      </c>
      <c r="L5845" s="46" t="s">
        <v>42</v>
      </c>
      <c r="O5845" s="46" t="s">
        <v>42</v>
      </c>
      <c r="P5845" s="43">
        <v>43487</v>
      </c>
      <c r="R5845" s="46">
        <v>24.3</v>
      </c>
      <c r="S5845" s="46">
        <v>38</v>
      </c>
      <c r="T5845" s="46" t="s">
        <v>22801</v>
      </c>
      <c r="U5845" s="46">
        <v>59</v>
      </c>
      <c r="V5845" s="46">
        <v>100</v>
      </c>
      <c r="W5845" s="46">
        <v>50</v>
      </c>
      <c r="AC5845" s="46" t="s">
        <v>22786</v>
      </c>
      <c r="AD5845" s="53" t="s">
        <v>22788</v>
      </c>
      <c r="AR5845" s="95"/>
    </row>
    <row r="5846" spans="1:44" ht="15" customHeight="1">
      <c r="A5846" s="46">
        <v>6293</v>
      </c>
      <c r="B5846" s="46">
        <v>5846</v>
      </c>
      <c r="C5846" s="46" t="s">
        <v>22708</v>
      </c>
      <c r="D5846" s="46" t="s">
        <v>22708</v>
      </c>
      <c r="E5846" s="37" t="s">
        <v>23070</v>
      </c>
      <c r="G5846" s="51" t="s">
        <v>22744</v>
      </c>
      <c r="H5846" s="52" t="s">
        <v>22785</v>
      </c>
      <c r="I5846" s="51" t="s">
        <v>22629</v>
      </c>
      <c r="J5846" s="46" t="s">
        <v>13806</v>
      </c>
      <c r="L5846" s="46" t="s">
        <v>42</v>
      </c>
      <c r="O5846" s="46" t="s">
        <v>42</v>
      </c>
      <c r="P5846" s="43">
        <v>43487</v>
      </c>
      <c r="R5846" s="46">
        <v>19.600000000000001</v>
      </c>
      <c r="S5846" s="46">
        <v>6.21</v>
      </c>
      <c r="T5846" s="46" t="s">
        <v>22801</v>
      </c>
      <c r="U5846" s="46">
        <v>57</v>
      </c>
      <c r="V5846" s="46">
        <v>100</v>
      </c>
      <c r="W5846" s="46">
        <v>50</v>
      </c>
      <c r="AC5846" s="46" t="s">
        <v>22786</v>
      </c>
      <c r="AD5846" s="51" t="s">
        <v>22788</v>
      </c>
      <c r="AR5846" s="95"/>
    </row>
    <row r="5847" spans="1:44" ht="15" customHeight="1">
      <c r="A5847" s="46">
        <v>6294</v>
      </c>
      <c r="B5847" s="46">
        <v>5847</v>
      </c>
      <c r="C5847" s="46" t="s">
        <v>22709</v>
      </c>
      <c r="D5847" s="46" t="s">
        <v>22709</v>
      </c>
      <c r="E5847" s="50" t="s">
        <v>23071</v>
      </c>
      <c r="G5847" s="51" t="s">
        <v>22727</v>
      </c>
      <c r="H5847" s="52">
        <v>43389</v>
      </c>
      <c r="I5847" s="51" t="s">
        <v>22630</v>
      </c>
      <c r="J5847" s="46" t="s">
        <v>13806</v>
      </c>
      <c r="L5847" s="46" t="s">
        <v>42</v>
      </c>
      <c r="O5847" s="46" t="s">
        <v>42</v>
      </c>
      <c r="P5847" s="43">
        <v>43487</v>
      </c>
      <c r="R5847" s="46">
        <v>26.9</v>
      </c>
      <c r="S5847" s="46">
        <v>28.1</v>
      </c>
      <c r="T5847" s="46" t="s">
        <v>22801</v>
      </c>
      <c r="U5847" s="46">
        <v>58</v>
      </c>
      <c r="V5847" s="46">
        <v>100</v>
      </c>
      <c r="W5847" s="46">
        <v>50</v>
      </c>
      <c r="AC5847" s="46" t="s">
        <v>22786</v>
      </c>
      <c r="AD5847" s="51" t="s">
        <v>22789</v>
      </c>
      <c r="AR5847" s="95"/>
    </row>
    <row r="5848" spans="1:44" ht="15" customHeight="1">
      <c r="A5848" s="46">
        <v>6295</v>
      </c>
      <c r="B5848" s="46">
        <v>5848</v>
      </c>
      <c r="C5848" s="46" t="s">
        <v>22710</v>
      </c>
      <c r="D5848" s="46" t="s">
        <v>22710</v>
      </c>
      <c r="E5848" s="50" t="s">
        <v>23036</v>
      </c>
      <c r="G5848" s="47" t="s">
        <v>22753</v>
      </c>
      <c r="H5848" s="48">
        <v>43356</v>
      </c>
      <c r="I5848" s="47" t="s">
        <v>22597</v>
      </c>
      <c r="J5848" s="46" t="s">
        <v>13806</v>
      </c>
      <c r="L5848" s="46" t="s">
        <v>42</v>
      </c>
      <c r="O5848" s="46" t="s">
        <v>42</v>
      </c>
      <c r="P5848" s="43">
        <v>43487</v>
      </c>
      <c r="R5848" s="46">
        <v>5.56</v>
      </c>
      <c r="S5848" s="46">
        <v>2.27</v>
      </c>
      <c r="T5848" s="46" t="s">
        <v>22801</v>
      </c>
      <c r="U5848" s="46">
        <v>66</v>
      </c>
      <c r="V5848" s="46">
        <v>100</v>
      </c>
      <c r="W5848" s="46">
        <v>50</v>
      </c>
      <c r="AD5848" s="51" t="s">
        <v>22799</v>
      </c>
      <c r="AR5848" s="95"/>
    </row>
    <row r="5849" spans="1:44" ht="15" customHeight="1">
      <c r="A5849" s="46">
        <v>6296</v>
      </c>
      <c r="B5849" s="46">
        <v>5849</v>
      </c>
      <c r="C5849" s="46" t="s">
        <v>22711</v>
      </c>
      <c r="D5849" s="46" t="s">
        <v>22711</v>
      </c>
      <c r="E5849" s="50" t="s">
        <v>23072</v>
      </c>
      <c r="G5849" s="51" t="s">
        <v>22777</v>
      </c>
      <c r="H5849" s="52">
        <v>43354</v>
      </c>
      <c r="I5849" s="51" t="s">
        <v>22631</v>
      </c>
      <c r="J5849" s="46" t="s">
        <v>13806</v>
      </c>
      <c r="L5849" s="46" t="s">
        <v>42</v>
      </c>
      <c r="O5849" s="46" t="s">
        <v>42</v>
      </c>
      <c r="P5849" s="43">
        <v>43487</v>
      </c>
      <c r="R5849" s="46">
        <v>24.6</v>
      </c>
      <c r="S5849" s="46">
        <v>11.7</v>
      </c>
      <c r="T5849" s="46" t="s">
        <v>22801</v>
      </c>
      <c r="U5849" s="46">
        <v>57</v>
      </c>
      <c r="V5849" s="46">
        <v>100</v>
      </c>
      <c r="W5849" s="46">
        <v>50</v>
      </c>
      <c r="AC5849" s="46" t="s">
        <v>22786</v>
      </c>
      <c r="AD5849" s="51" t="s">
        <v>22790</v>
      </c>
      <c r="AR5849" s="95"/>
    </row>
    <row r="5850" spans="1:44" ht="15" customHeight="1">
      <c r="A5850" s="46">
        <v>6297</v>
      </c>
      <c r="B5850" s="46">
        <v>5850</v>
      </c>
      <c r="C5850" s="46" t="s">
        <v>22712</v>
      </c>
      <c r="D5850" s="46" t="s">
        <v>22712</v>
      </c>
      <c r="E5850" s="50" t="s">
        <v>23073</v>
      </c>
      <c r="G5850" s="51" t="s">
        <v>22778</v>
      </c>
      <c r="H5850" s="52">
        <v>43354</v>
      </c>
      <c r="I5850" s="51" t="s">
        <v>22632</v>
      </c>
      <c r="J5850" s="46" t="s">
        <v>13806</v>
      </c>
      <c r="L5850" s="46" t="s">
        <v>42</v>
      </c>
      <c r="O5850" s="46" t="s">
        <v>42</v>
      </c>
      <c r="P5850" s="43">
        <v>43487</v>
      </c>
      <c r="R5850" s="46">
        <v>8.08</v>
      </c>
      <c r="S5850" s="46">
        <v>10.9</v>
      </c>
      <c r="T5850" s="46" t="s">
        <v>22801</v>
      </c>
      <c r="U5850" s="46">
        <v>60</v>
      </c>
      <c r="V5850" s="46">
        <v>100</v>
      </c>
      <c r="W5850" s="46">
        <v>50</v>
      </c>
      <c r="AC5850" s="46" t="s">
        <v>22786</v>
      </c>
      <c r="AD5850" s="51" t="s">
        <v>22791</v>
      </c>
      <c r="AR5850" s="95"/>
    </row>
    <row r="5851" spans="1:44" ht="15" customHeight="1">
      <c r="A5851" s="46">
        <v>6298</v>
      </c>
      <c r="B5851" s="46">
        <v>5851</v>
      </c>
      <c r="C5851" s="46" t="s">
        <v>22713</v>
      </c>
      <c r="D5851" s="46" t="s">
        <v>22713</v>
      </c>
      <c r="E5851" s="37" t="s">
        <v>23074</v>
      </c>
      <c r="G5851" s="51" t="s">
        <v>22779</v>
      </c>
      <c r="H5851" s="52">
        <v>43354</v>
      </c>
      <c r="I5851" s="51" t="s">
        <v>22633</v>
      </c>
      <c r="J5851" s="46" t="s">
        <v>13806</v>
      </c>
      <c r="L5851" s="46" t="s">
        <v>42</v>
      </c>
      <c r="O5851" s="46" t="s">
        <v>42</v>
      </c>
      <c r="P5851" s="43">
        <v>43487</v>
      </c>
      <c r="R5851" s="46">
        <v>17.600000000000001</v>
      </c>
      <c r="S5851" s="46">
        <v>17.399999999999999</v>
      </c>
      <c r="T5851" s="46" t="s">
        <v>22801</v>
      </c>
      <c r="U5851" s="46">
        <v>59</v>
      </c>
      <c r="V5851" s="46">
        <v>100</v>
      </c>
      <c r="W5851" s="46">
        <v>50</v>
      </c>
      <c r="AC5851" s="46" t="s">
        <v>22786</v>
      </c>
      <c r="AD5851" s="51" t="s">
        <v>22792</v>
      </c>
      <c r="AR5851" s="95"/>
    </row>
    <row r="5852" spans="1:44" ht="15" customHeight="1">
      <c r="A5852" s="46">
        <v>6299</v>
      </c>
      <c r="B5852" s="46">
        <v>5852</v>
      </c>
      <c r="C5852" s="46" t="s">
        <v>22714</v>
      </c>
      <c r="D5852" s="46" t="s">
        <v>22714</v>
      </c>
      <c r="E5852" s="37" t="s">
        <v>23075</v>
      </c>
      <c r="G5852" s="51" t="s">
        <v>22780</v>
      </c>
      <c r="H5852" s="52">
        <v>43354</v>
      </c>
      <c r="I5852" s="51" t="s">
        <v>22634</v>
      </c>
      <c r="J5852" s="46" t="s">
        <v>13806</v>
      </c>
      <c r="L5852" s="46" t="s">
        <v>42</v>
      </c>
      <c r="O5852" s="46" t="s">
        <v>42</v>
      </c>
      <c r="P5852" s="43">
        <v>43487</v>
      </c>
      <c r="R5852" s="46">
        <v>39.700000000000003</v>
      </c>
      <c r="S5852" s="46">
        <v>17.100000000000001</v>
      </c>
      <c r="T5852" s="46" t="s">
        <v>22801</v>
      </c>
      <c r="U5852" s="46">
        <v>60</v>
      </c>
      <c r="V5852" s="46">
        <v>100</v>
      </c>
      <c r="W5852" s="46">
        <v>50</v>
      </c>
      <c r="AC5852" s="46" t="s">
        <v>22786</v>
      </c>
      <c r="AD5852" s="51" t="s">
        <v>22793</v>
      </c>
      <c r="AR5852" s="95"/>
    </row>
    <row r="5853" spans="1:44" ht="15" customHeight="1">
      <c r="A5853" s="46">
        <v>6300</v>
      </c>
      <c r="B5853" s="46">
        <v>5853</v>
      </c>
      <c r="C5853" s="46" t="s">
        <v>22715</v>
      </c>
      <c r="D5853" s="46" t="s">
        <v>22715</v>
      </c>
      <c r="E5853" s="37" t="s">
        <v>23076</v>
      </c>
      <c r="G5853" s="51" t="s">
        <v>22738</v>
      </c>
      <c r="H5853" s="52">
        <v>43385</v>
      </c>
      <c r="I5853" s="51" t="s">
        <v>22635</v>
      </c>
      <c r="J5853" s="46" t="s">
        <v>13806</v>
      </c>
      <c r="L5853" s="46" t="s">
        <v>42</v>
      </c>
      <c r="O5853" s="46" t="s">
        <v>42</v>
      </c>
      <c r="P5853" s="43">
        <v>43487</v>
      </c>
      <c r="R5853" s="46">
        <v>24.9</v>
      </c>
      <c r="S5853" s="46">
        <v>23.4</v>
      </c>
      <c r="T5853" s="46" t="s">
        <v>22801</v>
      </c>
      <c r="U5853" s="46">
        <v>57</v>
      </c>
      <c r="V5853" s="46">
        <v>100</v>
      </c>
      <c r="W5853" s="46">
        <v>50</v>
      </c>
      <c r="AC5853" s="46" t="s">
        <v>22786</v>
      </c>
      <c r="AD5853" s="51" t="s">
        <v>22794</v>
      </c>
      <c r="AR5853" s="95"/>
    </row>
    <row r="5854" spans="1:44" ht="15" customHeight="1">
      <c r="A5854" s="46">
        <v>6301</v>
      </c>
      <c r="B5854" s="46">
        <v>5854</v>
      </c>
      <c r="C5854" s="46" t="s">
        <v>22716</v>
      </c>
      <c r="D5854" s="46" t="s">
        <v>22716</v>
      </c>
      <c r="E5854" s="37" t="s">
        <v>23077</v>
      </c>
      <c r="G5854" s="51" t="s">
        <v>22781</v>
      </c>
      <c r="H5854" s="52">
        <v>43357</v>
      </c>
      <c r="I5854" s="51" t="s">
        <v>22636</v>
      </c>
      <c r="J5854" s="46" t="s">
        <v>13806</v>
      </c>
      <c r="L5854" s="46" t="s">
        <v>42</v>
      </c>
      <c r="O5854" s="46" t="s">
        <v>42</v>
      </c>
      <c r="P5854" s="43">
        <v>43501</v>
      </c>
      <c r="R5854" s="46">
        <v>43.9</v>
      </c>
      <c r="S5854" s="46">
        <v>27.5</v>
      </c>
      <c r="T5854" s="46" t="s">
        <v>22801</v>
      </c>
      <c r="U5854" s="46">
        <v>57</v>
      </c>
      <c r="V5854" s="46">
        <v>100</v>
      </c>
      <c r="W5854" s="46">
        <v>50</v>
      </c>
      <c r="AC5854" s="46" t="s">
        <v>22786</v>
      </c>
      <c r="AD5854" s="51" t="s">
        <v>22795</v>
      </c>
      <c r="AR5854" s="95"/>
    </row>
    <row r="5855" spans="1:44" ht="15" customHeight="1">
      <c r="A5855" s="46">
        <v>6302</v>
      </c>
      <c r="B5855" s="46">
        <v>5855</v>
      </c>
      <c r="C5855" s="46" t="s">
        <v>22717</v>
      </c>
      <c r="D5855" s="46" t="s">
        <v>22717</v>
      </c>
      <c r="E5855" s="50" t="s">
        <v>23078</v>
      </c>
      <c r="G5855" s="51" t="s">
        <v>22943</v>
      </c>
      <c r="H5855" s="52">
        <v>43368</v>
      </c>
      <c r="I5855" s="51" t="s">
        <v>22637</v>
      </c>
      <c r="J5855" s="46" t="s">
        <v>13806</v>
      </c>
      <c r="L5855" s="46" t="s">
        <v>42</v>
      </c>
      <c r="O5855" s="46" t="s">
        <v>42</v>
      </c>
      <c r="P5855" s="43">
        <v>43501</v>
      </c>
      <c r="R5855" s="46">
        <v>6.87</v>
      </c>
      <c r="S5855" s="46">
        <v>5.15</v>
      </c>
      <c r="T5855" s="46" t="s">
        <v>22801</v>
      </c>
      <c r="U5855" s="46">
        <v>61</v>
      </c>
      <c r="V5855" s="46">
        <v>100</v>
      </c>
      <c r="W5855" s="46">
        <v>50</v>
      </c>
      <c r="AC5855" s="46" t="s">
        <v>22786</v>
      </c>
      <c r="AD5855" s="51" t="s">
        <v>22796</v>
      </c>
      <c r="AR5855" s="95"/>
    </row>
    <row r="5856" spans="1:44" ht="15" customHeight="1">
      <c r="A5856" s="46">
        <v>6303</v>
      </c>
      <c r="B5856" s="46">
        <v>5856</v>
      </c>
      <c r="C5856" s="46" t="s">
        <v>22718</v>
      </c>
      <c r="D5856" s="46" t="s">
        <v>22718</v>
      </c>
      <c r="E5856" s="50" t="s">
        <v>23079</v>
      </c>
      <c r="G5856" s="51" t="s">
        <v>22782</v>
      </c>
      <c r="H5856" s="52">
        <v>43375</v>
      </c>
      <c r="I5856" s="51" t="s">
        <v>22638</v>
      </c>
      <c r="J5856" s="46" t="s">
        <v>13806</v>
      </c>
      <c r="L5856" s="46" t="s">
        <v>42</v>
      </c>
      <c r="O5856" s="46" t="s">
        <v>42</v>
      </c>
      <c r="P5856" s="43">
        <v>43501</v>
      </c>
      <c r="R5856" s="46">
        <v>35.799999999999997</v>
      </c>
      <c r="S5856" s="46">
        <v>33.700000000000003</v>
      </c>
      <c r="T5856" s="46" t="s">
        <v>22801</v>
      </c>
      <c r="U5856" s="46">
        <v>63</v>
      </c>
      <c r="V5856" s="46">
        <v>100</v>
      </c>
      <c r="W5856" s="46">
        <v>50</v>
      </c>
      <c r="AC5856" s="46" t="s">
        <v>22786</v>
      </c>
      <c r="AD5856" s="51" t="s">
        <v>22797</v>
      </c>
      <c r="AR5856" s="95"/>
    </row>
    <row r="5857" spans="1:44" ht="15" customHeight="1">
      <c r="A5857" s="46">
        <v>6304</v>
      </c>
      <c r="B5857" s="46">
        <v>5857</v>
      </c>
      <c r="C5857" s="46" t="s">
        <v>22719</v>
      </c>
      <c r="D5857" s="46" t="s">
        <v>22719</v>
      </c>
      <c r="E5857" s="50" t="s">
        <v>23080</v>
      </c>
      <c r="G5857" s="51" t="s">
        <v>22783</v>
      </c>
      <c r="H5857" s="52">
        <v>43354</v>
      </c>
      <c r="I5857" s="51" t="s">
        <v>22639</v>
      </c>
      <c r="J5857" s="46" t="s">
        <v>13806</v>
      </c>
      <c r="L5857" s="46" t="s">
        <v>42</v>
      </c>
      <c r="O5857" s="46" t="s">
        <v>42</v>
      </c>
      <c r="P5857" s="43">
        <v>43501</v>
      </c>
      <c r="R5857" s="46">
        <v>20.6</v>
      </c>
      <c r="S5857" s="46">
        <v>13.3</v>
      </c>
      <c r="T5857" s="46" t="s">
        <v>22801</v>
      </c>
      <c r="U5857" s="46">
        <v>57</v>
      </c>
      <c r="V5857" s="46">
        <v>100</v>
      </c>
      <c r="W5857" s="46">
        <v>50</v>
      </c>
      <c r="AC5857" s="46" t="s">
        <v>22786</v>
      </c>
      <c r="AD5857" s="51" t="s">
        <v>22798</v>
      </c>
      <c r="AR5857" s="95"/>
    </row>
    <row r="5858" spans="1:44" ht="15" customHeight="1">
      <c r="A5858" s="46">
        <v>6305</v>
      </c>
      <c r="B5858" s="46">
        <v>5858</v>
      </c>
      <c r="C5858" s="46" t="s">
        <v>22720</v>
      </c>
      <c r="D5858" s="46" t="s">
        <v>22720</v>
      </c>
      <c r="E5858" s="46" t="s">
        <v>23678</v>
      </c>
      <c r="F5858" s="38" t="s">
        <v>22826</v>
      </c>
      <c r="G5858" s="54" t="s">
        <v>22814</v>
      </c>
      <c r="H5858" s="38" t="s">
        <v>22822</v>
      </c>
      <c r="I5858" s="35" t="s">
        <v>21160</v>
      </c>
      <c r="J5858" s="46" t="s">
        <v>13685</v>
      </c>
      <c r="L5858" s="46" t="s">
        <v>22825</v>
      </c>
      <c r="O5858" s="46" t="s">
        <v>42</v>
      </c>
      <c r="P5858" s="43">
        <v>43488</v>
      </c>
      <c r="R5858" s="46">
        <v>41.9</v>
      </c>
      <c r="T5858" s="46" t="s">
        <v>13685</v>
      </c>
      <c r="U5858" s="46">
        <v>32</v>
      </c>
      <c r="V5858" s="46">
        <v>100</v>
      </c>
      <c r="W5858" s="46">
        <v>50</v>
      </c>
      <c r="AC5858" s="46" t="s">
        <v>21160</v>
      </c>
      <c r="AD5858" s="55" t="s">
        <v>22829</v>
      </c>
      <c r="AM5858" s="46" t="str">
        <f>I5858&amp;" "&amp;E5858&amp;" ("&amp;F5858&amp;" #"&amp;G5858&amp;")"</f>
        <v>Acer griseum ACERspm000210 (Gapinski, Liang, Lobdell, Wang, Zale, Zhang #NACPEC18-037)</v>
      </c>
      <c r="AR5858" s="95"/>
    </row>
    <row r="5859" spans="1:44" ht="15" customHeight="1">
      <c r="A5859" s="46">
        <v>6306</v>
      </c>
      <c r="B5859" s="46">
        <v>5859</v>
      </c>
      <c r="C5859" s="46" t="s">
        <v>22721</v>
      </c>
      <c r="D5859" s="46" t="s">
        <v>22721</v>
      </c>
      <c r="E5859" s="46" t="s">
        <v>23679</v>
      </c>
      <c r="F5859" s="38" t="s">
        <v>22826</v>
      </c>
      <c r="G5859" s="54" t="s">
        <v>22815</v>
      </c>
      <c r="H5859" s="38" t="s">
        <v>22822</v>
      </c>
      <c r="I5859" s="35" t="s">
        <v>21160</v>
      </c>
      <c r="J5859" s="46" t="s">
        <v>13685</v>
      </c>
      <c r="L5859" s="46" t="s">
        <v>22825</v>
      </c>
      <c r="O5859" s="46" t="s">
        <v>42</v>
      </c>
      <c r="P5859" s="43">
        <v>43488</v>
      </c>
      <c r="R5859" s="46">
        <v>37.6</v>
      </c>
      <c r="S5859" s="46">
        <v>4.9400000000000004</v>
      </c>
      <c r="T5859" s="46" t="s">
        <v>13685</v>
      </c>
      <c r="U5859" s="46">
        <v>35</v>
      </c>
      <c r="V5859" s="46">
        <v>100</v>
      </c>
      <c r="W5859" s="46">
        <v>50</v>
      </c>
      <c r="AC5859" s="46" t="s">
        <v>21160</v>
      </c>
      <c r="AD5859" s="55" t="s">
        <v>22829</v>
      </c>
      <c r="AM5859" s="46" t="str">
        <f>I5859&amp;" "&amp;E5859&amp;" ("&amp;F5859&amp;" #"&amp;G5859&amp;")"</f>
        <v>Acer griseum ACERspm000211 (Gapinski, Liang, Lobdell, Wang, Zale, Zhang #NACPEC18-038)</v>
      </c>
      <c r="AR5859" s="95"/>
    </row>
    <row r="5860" spans="1:44" ht="15" customHeight="1">
      <c r="A5860" s="46">
        <v>6307</v>
      </c>
      <c r="B5860" s="46">
        <v>5860</v>
      </c>
      <c r="C5860" s="46" t="s">
        <v>22802</v>
      </c>
      <c r="D5860" s="46" t="s">
        <v>22802</v>
      </c>
      <c r="E5860" s="46" t="s">
        <v>23680</v>
      </c>
      <c r="F5860" s="38" t="s">
        <v>22826</v>
      </c>
      <c r="G5860" s="54" t="s">
        <v>22816</v>
      </c>
      <c r="H5860" s="38" t="s">
        <v>22823</v>
      </c>
      <c r="I5860" s="35" t="s">
        <v>21160</v>
      </c>
      <c r="J5860" s="46" t="s">
        <v>13685</v>
      </c>
      <c r="L5860" s="46" t="s">
        <v>22825</v>
      </c>
      <c r="O5860" s="46" t="s">
        <v>42</v>
      </c>
      <c r="P5860" s="43">
        <v>43488</v>
      </c>
      <c r="R5860" s="46">
        <v>34.299999999999997</v>
      </c>
      <c r="S5860" s="46">
        <v>9.1199999999999992</v>
      </c>
      <c r="T5860" s="46" t="s">
        <v>13685</v>
      </c>
      <c r="U5860" s="46">
        <v>26</v>
      </c>
      <c r="V5860" s="46">
        <v>100</v>
      </c>
      <c r="W5860" s="46">
        <v>50</v>
      </c>
      <c r="AC5860" s="46" t="s">
        <v>21160</v>
      </c>
      <c r="AD5860" s="55" t="s">
        <v>22829</v>
      </c>
      <c r="AM5860" s="46" t="str">
        <f t="shared" ref="AM5860:AM5923" si="0">I5860&amp;" "&amp;E5860&amp;" ("&amp;F5860&amp;" #"&amp;G5860&amp;")"</f>
        <v>Acer griseum ACERspm000213 (Gapinski, Liang, Lobdell, Wang, Zale, Zhang #NACPEC18-084)</v>
      </c>
      <c r="AR5860" s="95"/>
    </row>
    <row r="5861" spans="1:44" ht="15" customHeight="1">
      <c r="A5861" s="46">
        <v>6308</v>
      </c>
      <c r="B5861" s="46">
        <v>5861</v>
      </c>
      <c r="C5861" s="46" t="s">
        <v>22803</v>
      </c>
      <c r="D5861" s="46" t="s">
        <v>22803</v>
      </c>
      <c r="E5861" s="46" t="s">
        <v>23681</v>
      </c>
      <c r="F5861" s="38" t="s">
        <v>22826</v>
      </c>
      <c r="G5861" s="54" t="s">
        <v>22817</v>
      </c>
      <c r="H5861" s="38" t="s">
        <v>22823</v>
      </c>
      <c r="I5861" s="35" t="s">
        <v>21160</v>
      </c>
      <c r="J5861" s="46" t="s">
        <v>13685</v>
      </c>
      <c r="L5861" s="46" t="s">
        <v>22825</v>
      </c>
      <c r="O5861" s="46" t="s">
        <v>42</v>
      </c>
      <c r="P5861" s="43">
        <v>43488</v>
      </c>
      <c r="R5861" s="46">
        <v>40.200000000000003</v>
      </c>
      <c r="S5861" s="46">
        <v>3.13</v>
      </c>
      <c r="T5861" s="46" t="s">
        <v>13685</v>
      </c>
      <c r="U5861" s="46">
        <v>30</v>
      </c>
      <c r="V5861" s="46">
        <v>100</v>
      </c>
      <c r="W5861" s="46">
        <v>50</v>
      </c>
      <c r="AC5861" s="46" t="s">
        <v>21160</v>
      </c>
      <c r="AD5861" s="55" t="s">
        <v>22829</v>
      </c>
      <c r="AM5861" s="46" t="str">
        <f t="shared" si="0"/>
        <v>Acer griseum ACERspm000214 (Gapinski, Liang, Lobdell, Wang, Zale, Zhang #NACPEC18-086)</v>
      </c>
      <c r="AR5861" s="95"/>
    </row>
    <row r="5862" spans="1:44" ht="15" customHeight="1">
      <c r="A5862" s="46">
        <v>6309</v>
      </c>
      <c r="B5862" s="46">
        <v>5862</v>
      </c>
      <c r="C5862" s="46" t="s">
        <v>22804</v>
      </c>
      <c r="D5862" s="46" t="s">
        <v>22804</v>
      </c>
      <c r="E5862" s="46" t="s">
        <v>23682</v>
      </c>
      <c r="F5862" s="38" t="s">
        <v>22826</v>
      </c>
      <c r="G5862" s="54" t="s">
        <v>22818</v>
      </c>
      <c r="H5862" s="38" t="s">
        <v>22823</v>
      </c>
      <c r="I5862" s="35" t="s">
        <v>21160</v>
      </c>
      <c r="J5862" s="46" t="s">
        <v>13685</v>
      </c>
      <c r="L5862" s="46" t="s">
        <v>22825</v>
      </c>
      <c r="O5862" s="46" t="s">
        <v>42</v>
      </c>
      <c r="P5862" s="43">
        <v>43488</v>
      </c>
      <c r="R5862" s="46">
        <v>39</v>
      </c>
      <c r="S5862" s="46">
        <v>9.58</v>
      </c>
      <c r="T5862" s="46" t="s">
        <v>13685</v>
      </c>
      <c r="U5862" s="46">
        <v>31</v>
      </c>
      <c r="V5862" s="46">
        <v>100</v>
      </c>
      <c r="W5862" s="46">
        <v>50</v>
      </c>
      <c r="AC5862" s="46" t="s">
        <v>21160</v>
      </c>
      <c r="AD5862" s="55" t="s">
        <v>22829</v>
      </c>
      <c r="AM5862" s="46" t="str">
        <f t="shared" si="0"/>
        <v>Acer griseum ACERspm000216 (Gapinski, Liang, Lobdell, Wang, Zale, Zhang #NACPEC18-089)</v>
      </c>
      <c r="AR5862" s="95"/>
    </row>
    <row r="5863" spans="1:44" ht="15" customHeight="1">
      <c r="A5863" s="46">
        <v>6310</v>
      </c>
      <c r="B5863" s="46">
        <v>5863</v>
      </c>
      <c r="C5863" s="46" t="s">
        <v>22805</v>
      </c>
      <c r="D5863" s="46" t="s">
        <v>22805</v>
      </c>
      <c r="E5863" s="46" t="s">
        <v>23683</v>
      </c>
      <c r="F5863" s="38" t="s">
        <v>22826</v>
      </c>
      <c r="G5863" s="54" t="s">
        <v>22819</v>
      </c>
      <c r="H5863" s="38" t="s">
        <v>22823</v>
      </c>
      <c r="I5863" s="35" t="s">
        <v>21160</v>
      </c>
      <c r="J5863" s="46" t="s">
        <v>13685</v>
      </c>
      <c r="L5863" s="46" t="s">
        <v>22825</v>
      </c>
      <c r="O5863" s="46" t="s">
        <v>42</v>
      </c>
      <c r="P5863" s="43">
        <v>43488</v>
      </c>
      <c r="R5863" s="46">
        <v>25.1</v>
      </c>
      <c r="S5863" s="46">
        <v>1.2</v>
      </c>
      <c r="T5863" s="46" t="s">
        <v>13685</v>
      </c>
      <c r="U5863" s="46">
        <v>33</v>
      </c>
      <c r="V5863" s="46">
        <v>100</v>
      </c>
      <c r="W5863" s="46">
        <v>50</v>
      </c>
      <c r="AC5863" s="46" t="s">
        <v>21160</v>
      </c>
      <c r="AD5863" s="55" t="s">
        <v>22829</v>
      </c>
      <c r="AM5863" s="46" t="str">
        <f t="shared" si="0"/>
        <v>Acer griseum ACERspm000217 (Gapinski, Liang, Lobdell, Wang, Zale, Zhang #NACPEC18-093)</v>
      </c>
      <c r="AR5863" s="95"/>
    </row>
    <row r="5864" spans="1:44" ht="15" customHeight="1">
      <c r="A5864" s="46">
        <v>6311</v>
      </c>
      <c r="B5864" s="46">
        <v>5864</v>
      </c>
      <c r="C5864" s="46" t="s">
        <v>22806</v>
      </c>
      <c r="D5864" s="46" t="s">
        <v>22806</v>
      </c>
      <c r="E5864" s="46" t="s">
        <v>23684</v>
      </c>
      <c r="F5864" s="38" t="s">
        <v>22826</v>
      </c>
      <c r="G5864" s="54" t="s">
        <v>22820</v>
      </c>
      <c r="H5864" s="38" t="s">
        <v>22824</v>
      </c>
      <c r="I5864" s="35" t="s">
        <v>21160</v>
      </c>
      <c r="J5864" s="46" t="s">
        <v>13685</v>
      </c>
      <c r="L5864" s="46" t="s">
        <v>22825</v>
      </c>
      <c r="O5864" s="46" t="s">
        <v>42</v>
      </c>
      <c r="P5864" s="43">
        <v>43488</v>
      </c>
      <c r="R5864" s="46">
        <v>32.5</v>
      </c>
      <c r="S5864" s="46">
        <v>4.41</v>
      </c>
      <c r="T5864" s="46" t="s">
        <v>13685</v>
      </c>
      <c r="U5864" s="46">
        <v>30</v>
      </c>
      <c r="V5864" s="46">
        <v>100</v>
      </c>
      <c r="W5864" s="46">
        <v>50</v>
      </c>
      <c r="AC5864" s="46" t="s">
        <v>21160</v>
      </c>
      <c r="AD5864" s="55" t="s">
        <v>22829</v>
      </c>
      <c r="AM5864" s="46" t="str">
        <f t="shared" si="0"/>
        <v>Acer griseum ACERspm000218 (Gapinski, Liang, Lobdell, Wang, Zale, Zhang #NACPEC18-104)</v>
      </c>
      <c r="AR5864" s="95"/>
    </row>
    <row r="5865" spans="1:44" ht="15" customHeight="1">
      <c r="A5865" s="46">
        <v>6312</v>
      </c>
      <c r="B5865" s="46">
        <v>5865</v>
      </c>
      <c r="C5865" s="46" t="s">
        <v>22807</v>
      </c>
      <c r="D5865" s="46" t="s">
        <v>22807</v>
      </c>
      <c r="E5865" s="46" t="s">
        <v>23685</v>
      </c>
      <c r="F5865" s="38" t="s">
        <v>22826</v>
      </c>
      <c r="G5865" s="54" t="s">
        <v>22821</v>
      </c>
      <c r="H5865" s="38" t="s">
        <v>22824</v>
      </c>
      <c r="I5865" s="35" t="s">
        <v>21160</v>
      </c>
      <c r="J5865" s="46" t="s">
        <v>13685</v>
      </c>
      <c r="L5865" s="46" t="s">
        <v>22825</v>
      </c>
      <c r="O5865" s="46" t="s">
        <v>42</v>
      </c>
      <c r="P5865" s="43">
        <v>43488</v>
      </c>
      <c r="R5865" s="46">
        <v>52</v>
      </c>
      <c r="S5865" s="46">
        <v>9.0299999999999994</v>
      </c>
      <c r="T5865" s="46" t="s">
        <v>13685</v>
      </c>
      <c r="U5865" s="46">
        <v>33</v>
      </c>
      <c r="V5865" s="46">
        <v>100</v>
      </c>
      <c r="W5865" s="46">
        <v>50</v>
      </c>
      <c r="AC5865" s="46" t="s">
        <v>21160</v>
      </c>
      <c r="AD5865" s="46" t="s">
        <v>22829</v>
      </c>
      <c r="AM5865" s="46" t="str">
        <f t="shared" si="0"/>
        <v>Acer griseum ACERspm000219 (Gapinski, Liang, Lobdell, Wang, Zale, Zhang #NACPEC18-109)</v>
      </c>
      <c r="AR5865" s="95"/>
    </row>
    <row r="5866" spans="1:44" ht="15" customHeight="1">
      <c r="A5866" s="46">
        <v>6313</v>
      </c>
      <c r="B5866" s="46">
        <v>5866</v>
      </c>
      <c r="C5866" s="46" t="s">
        <v>22808</v>
      </c>
      <c r="D5866" s="46" t="s">
        <v>22808</v>
      </c>
      <c r="E5866" s="46" t="s">
        <v>22956</v>
      </c>
      <c r="F5866" s="46" t="s">
        <v>11400</v>
      </c>
      <c r="G5866" s="38" t="s">
        <v>22845</v>
      </c>
      <c r="H5866" s="46">
        <v>2017</v>
      </c>
      <c r="I5866" s="38" t="s">
        <v>22830</v>
      </c>
      <c r="J5866" s="46" t="s">
        <v>13806</v>
      </c>
      <c r="L5866" s="46" t="s">
        <v>42</v>
      </c>
      <c r="O5866" s="46" t="s">
        <v>42</v>
      </c>
      <c r="P5866" s="43">
        <v>43488</v>
      </c>
      <c r="R5866" s="46">
        <v>56</v>
      </c>
      <c r="S5866" s="46">
        <v>52</v>
      </c>
      <c r="T5866" s="46" t="s">
        <v>13806</v>
      </c>
      <c r="U5866" s="46">
        <v>74</v>
      </c>
      <c r="V5866" s="46">
        <v>100</v>
      </c>
      <c r="W5866" s="46">
        <v>50</v>
      </c>
      <c r="AB5866" s="38" t="s">
        <v>22885</v>
      </c>
      <c r="AC5866" s="46" t="s">
        <v>22887</v>
      </c>
      <c r="AD5866" s="55" t="s">
        <v>20567</v>
      </c>
      <c r="AM5866" s="46" t="str">
        <f t="shared" si="0"/>
        <v>Quercus acutifolia Nee QUE002736 (Hipp #U20070388*B)</v>
      </c>
      <c r="AR5866" s="95"/>
    </row>
    <row r="5867" spans="1:44" ht="15" customHeight="1">
      <c r="A5867" s="46">
        <v>6314</v>
      </c>
      <c r="B5867" s="46">
        <v>5867</v>
      </c>
      <c r="C5867" s="46" t="s">
        <v>22809</v>
      </c>
      <c r="D5867" s="46" t="s">
        <v>22809</v>
      </c>
      <c r="E5867" s="46" t="s">
        <v>22957</v>
      </c>
      <c r="F5867" s="46" t="s">
        <v>11400</v>
      </c>
      <c r="G5867" s="38" t="s">
        <v>22846</v>
      </c>
      <c r="H5867" s="46">
        <v>2017</v>
      </c>
      <c r="I5867" s="38" t="s">
        <v>22890</v>
      </c>
      <c r="J5867" s="46" t="s">
        <v>13806</v>
      </c>
      <c r="L5867" s="46" t="s">
        <v>42</v>
      </c>
      <c r="O5867" s="46" t="s">
        <v>42</v>
      </c>
      <c r="P5867" s="43">
        <v>43488</v>
      </c>
      <c r="R5867" s="46">
        <v>55</v>
      </c>
      <c r="S5867" s="46">
        <v>8.34</v>
      </c>
      <c r="T5867" s="46" t="s">
        <v>13806</v>
      </c>
      <c r="U5867" s="46">
        <v>80</v>
      </c>
      <c r="V5867" s="46">
        <v>100</v>
      </c>
      <c r="W5867" s="46">
        <v>50</v>
      </c>
      <c r="AB5867" s="38" t="s">
        <v>22885</v>
      </c>
      <c r="AC5867" s="46" t="s">
        <v>22887</v>
      </c>
      <c r="AD5867" s="55" t="s">
        <v>20567</v>
      </c>
      <c r="AM5867" s="46" t="str">
        <f t="shared" si="0"/>
        <v>Quercus alpescens Trel. (= Q. greggii) QUE002737 (Hipp #U20040058*A)</v>
      </c>
      <c r="AR5867" s="95" t="s">
        <v>22957</v>
      </c>
    </row>
    <row r="5868" spans="1:44" ht="15" customHeight="1">
      <c r="A5868" s="46">
        <v>6315</v>
      </c>
      <c r="B5868" s="46">
        <v>5868</v>
      </c>
      <c r="C5868" s="46" t="s">
        <v>22810</v>
      </c>
      <c r="D5868" s="46" t="s">
        <v>22810</v>
      </c>
      <c r="E5868" s="46" t="s">
        <v>22958</v>
      </c>
      <c r="F5868" s="46" t="s">
        <v>11400</v>
      </c>
      <c r="G5868" s="38" t="s">
        <v>22889</v>
      </c>
      <c r="H5868" s="46">
        <v>2017</v>
      </c>
      <c r="I5868" s="38" t="s">
        <v>22891</v>
      </c>
      <c r="J5868" s="46" t="s">
        <v>13806</v>
      </c>
      <c r="L5868" s="46" t="s">
        <v>42</v>
      </c>
      <c r="O5868" s="46" t="s">
        <v>42</v>
      </c>
      <c r="P5868" s="43">
        <v>43488</v>
      </c>
      <c r="R5868" s="46">
        <v>16.399999999999999</v>
      </c>
      <c r="S5868" s="46">
        <v>1.76</v>
      </c>
      <c r="T5868" s="46" t="s">
        <v>13806</v>
      </c>
      <c r="U5868" s="46">
        <v>75</v>
      </c>
      <c r="V5868" s="46">
        <v>100</v>
      </c>
      <c r="W5868" s="46">
        <v>50</v>
      </c>
      <c r="AB5868" s="38" t="s">
        <v>22885</v>
      </c>
      <c r="AC5868" s="46" t="s">
        <v>22887</v>
      </c>
      <c r="AD5868" s="55" t="s">
        <v>20567</v>
      </c>
      <c r="AM5868" s="46" t="str">
        <f t="shared" si="0"/>
        <v>Quercus "autopista" (name not published, Q. cf miquihuanensis) QUE002738 (Hipp #U20080271*B)</v>
      </c>
      <c r="AR5868" s="95"/>
    </row>
    <row r="5869" spans="1:44" ht="15" customHeight="1">
      <c r="A5869" s="46">
        <v>6316</v>
      </c>
      <c r="B5869" s="46">
        <v>5869</v>
      </c>
      <c r="C5869" s="46" t="s">
        <v>22811</v>
      </c>
      <c r="D5869" s="46" t="s">
        <v>22811</v>
      </c>
      <c r="E5869" s="46" t="s">
        <v>22959</v>
      </c>
      <c r="F5869" s="46" t="s">
        <v>11400</v>
      </c>
      <c r="G5869" s="38" t="s">
        <v>22847</v>
      </c>
      <c r="H5869" s="46">
        <v>2017</v>
      </c>
      <c r="I5869" s="38" t="s">
        <v>20615</v>
      </c>
      <c r="J5869" s="46" t="s">
        <v>13806</v>
      </c>
      <c r="L5869" s="46" t="s">
        <v>42</v>
      </c>
      <c r="O5869" s="46" t="s">
        <v>42</v>
      </c>
      <c r="P5869" s="43">
        <v>43488</v>
      </c>
      <c r="R5869" s="46">
        <v>28.6</v>
      </c>
      <c r="S5869" s="46">
        <v>3.86</v>
      </c>
      <c r="T5869" s="46" t="s">
        <v>13806</v>
      </c>
      <c r="U5869" s="46">
        <v>65</v>
      </c>
      <c r="V5869" s="46">
        <v>100</v>
      </c>
      <c r="W5869" s="46">
        <v>50</v>
      </c>
      <c r="AB5869" s="38" t="s">
        <v>22886</v>
      </c>
      <c r="AC5869" s="46" t="s">
        <v>22887</v>
      </c>
      <c r="AD5869" s="55" t="s">
        <v>20567</v>
      </c>
      <c r="AM5869" s="46" t="str">
        <f t="shared" si="0"/>
        <v>Quercus castanea  QUE002739 (Hipp #LCO 11274)</v>
      </c>
      <c r="AR5869" s="95"/>
    </row>
    <row r="5870" spans="1:44" ht="15" customHeight="1">
      <c r="A5870" s="46">
        <v>6317</v>
      </c>
      <c r="B5870" s="46">
        <v>5870</v>
      </c>
      <c r="C5870" s="46" t="s">
        <v>22812</v>
      </c>
      <c r="D5870" s="46" t="s">
        <v>22812</v>
      </c>
      <c r="E5870" s="46" t="s">
        <v>22960</v>
      </c>
      <c r="F5870" s="46" t="s">
        <v>11400</v>
      </c>
      <c r="G5870" s="38" t="s">
        <v>22848</v>
      </c>
      <c r="H5870" s="46">
        <v>2017</v>
      </c>
      <c r="I5870" s="38" t="s">
        <v>22831</v>
      </c>
      <c r="J5870" s="46" t="s">
        <v>13806</v>
      </c>
      <c r="L5870" s="46" t="s">
        <v>42</v>
      </c>
      <c r="O5870" s="46" t="s">
        <v>42</v>
      </c>
      <c r="P5870" s="43">
        <v>43564</v>
      </c>
      <c r="T5870" s="46" t="s">
        <v>13806</v>
      </c>
      <c r="U5870" s="46">
        <v>57</v>
      </c>
      <c r="V5870" s="46">
        <v>100</v>
      </c>
      <c r="W5870" s="46">
        <v>50</v>
      </c>
      <c r="AB5870" s="38" t="s">
        <v>22885</v>
      </c>
      <c r="AC5870" s="46" t="s">
        <v>22887</v>
      </c>
      <c r="AD5870" s="55" t="s">
        <v>20567</v>
      </c>
      <c r="AM5870" s="46" t="str">
        <f t="shared" si="0"/>
        <v>Quercus corrugata Hook. QUE002740 (Hipp #U20090123*M)</v>
      </c>
      <c r="AR5870" s="95"/>
    </row>
    <row r="5871" spans="1:44" ht="15" customHeight="1">
      <c r="A5871" s="46">
        <v>6318</v>
      </c>
      <c r="B5871" s="46">
        <v>5871</v>
      </c>
      <c r="C5871" s="46" t="s">
        <v>22813</v>
      </c>
      <c r="D5871" s="46" t="s">
        <v>22813</v>
      </c>
      <c r="E5871" s="46" t="s">
        <v>22961</v>
      </c>
      <c r="F5871" s="46" t="s">
        <v>11400</v>
      </c>
      <c r="G5871" s="38" t="s">
        <v>22849</v>
      </c>
      <c r="H5871" s="46">
        <v>2017</v>
      </c>
      <c r="I5871" s="38" t="s">
        <v>20415</v>
      </c>
      <c r="J5871" s="46" t="s">
        <v>13806</v>
      </c>
      <c r="L5871" s="46" t="s">
        <v>42</v>
      </c>
      <c r="O5871" s="46" t="s">
        <v>42</v>
      </c>
      <c r="P5871" s="43">
        <v>43564</v>
      </c>
      <c r="T5871" s="46" t="s">
        <v>13806</v>
      </c>
      <c r="U5871" s="46">
        <v>67</v>
      </c>
      <c r="V5871" s="46">
        <v>100</v>
      </c>
      <c r="W5871" s="46">
        <v>50</v>
      </c>
      <c r="AB5871" s="38" t="s">
        <v>22885</v>
      </c>
      <c r="AC5871" s="46" t="s">
        <v>22887</v>
      </c>
      <c r="AD5871" s="55" t="s">
        <v>20567</v>
      </c>
      <c r="AM5871" s="46" t="str">
        <f t="shared" si="0"/>
        <v>Quercus crassifolia Bonpl. QUE002741 (Hipp #U20010098*A)</v>
      </c>
      <c r="AR5871" s="95"/>
    </row>
    <row r="5872" spans="1:44" ht="15" customHeight="1">
      <c r="A5872" s="46">
        <v>6319</v>
      </c>
      <c r="B5872" s="46">
        <v>5872</v>
      </c>
      <c r="C5872" s="46" t="s">
        <v>22866</v>
      </c>
      <c r="D5872" s="46" t="s">
        <v>22866</v>
      </c>
      <c r="E5872" s="46" t="s">
        <v>22962</v>
      </c>
      <c r="F5872" s="46" t="s">
        <v>11400</v>
      </c>
      <c r="G5872" s="38" t="s">
        <v>22850</v>
      </c>
      <c r="H5872" s="46">
        <v>2017</v>
      </c>
      <c r="I5872" s="38" t="s">
        <v>22832</v>
      </c>
      <c r="J5872" s="46" t="s">
        <v>13806</v>
      </c>
      <c r="L5872" s="46" t="s">
        <v>42</v>
      </c>
      <c r="O5872" s="46" t="s">
        <v>42</v>
      </c>
      <c r="P5872" s="43">
        <v>43564</v>
      </c>
      <c r="T5872" s="46" t="s">
        <v>13806</v>
      </c>
      <c r="U5872" s="46">
        <v>77</v>
      </c>
      <c r="V5872" s="46">
        <v>100</v>
      </c>
      <c r="W5872" s="46">
        <v>50</v>
      </c>
      <c r="AB5872" s="38" t="s">
        <v>22885</v>
      </c>
      <c r="AC5872" s="46" t="s">
        <v>22887</v>
      </c>
      <c r="AD5872" s="55" t="s">
        <v>20567</v>
      </c>
      <c r="AM5872" s="46" t="str">
        <f t="shared" si="0"/>
        <v>Quercus cupreata Trel. &amp; C.H. Mull QUE002742 (Hipp #U20080259*B)</v>
      </c>
      <c r="AR5872" s="95"/>
    </row>
    <row r="5873" spans="1:44" ht="15" customHeight="1">
      <c r="A5873" s="46">
        <v>6320</v>
      </c>
      <c r="B5873" s="46">
        <v>5873</v>
      </c>
      <c r="C5873" s="46" t="s">
        <v>22867</v>
      </c>
      <c r="D5873" s="46" t="s">
        <v>22867</v>
      </c>
      <c r="E5873" s="46" t="s">
        <v>22963</v>
      </c>
      <c r="F5873" s="46" t="s">
        <v>11400</v>
      </c>
      <c r="G5873" s="38" t="s">
        <v>22851</v>
      </c>
      <c r="H5873" s="46">
        <v>2017</v>
      </c>
      <c r="I5873" s="38" t="s">
        <v>22833</v>
      </c>
      <c r="J5873" s="46" t="s">
        <v>13806</v>
      </c>
      <c r="L5873" s="46" t="s">
        <v>42</v>
      </c>
      <c r="O5873" s="46" t="s">
        <v>42</v>
      </c>
      <c r="P5873" s="43">
        <v>43564</v>
      </c>
      <c r="T5873" s="46" t="s">
        <v>13806</v>
      </c>
      <c r="U5873" s="46">
        <v>73</v>
      </c>
      <c r="V5873" s="46">
        <v>100</v>
      </c>
      <c r="W5873" s="46">
        <v>50</v>
      </c>
      <c r="AB5873" s="38" t="s">
        <v>22885</v>
      </c>
      <c r="AC5873" s="46" t="s">
        <v>22887</v>
      </c>
      <c r="AD5873" s="55" t="s">
        <v>20567</v>
      </c>
      <c r="AM5873" s="46" t="str">
        <f t="shared" si="0"/>
        <v>Quercus frutex Trel. QUE002743 (Hipp #U20090165*D)</v>
      </c>
      <c r="AR5873" s="95"/>
    </row>
    <row r="5874" spans="1:44" ht="15" customHeight="1">
      <c r="A5874" s="46">
        <v>6321</v>
      </c>
      <c r="B5874" s="46">
        <v>5874</v>
      </c>
      <c r="C5874" s="46" t="s">
        <v>22868</v>
      </c>
      <c r="D5874" s="46" t="s">
        <v>22868</v>
      </c>
      <c r="E5874" s="46" t="s">
        <v>22964</v>
      </c>
      <c r="F5874" s="46" t="s">
        <v>11400</v>
      </c>
      <c r="G5874" s="38" t="s">
        <v>22852</v>
      </c>
      <c r="H5874" s="46">
        <v>2017</v>
      </c>
      <c r="I5874" s="38" t="s">
        <v>22895</v>
      </c>
      <c r="J5874" s="46" t="s">
        <v>13806</v>
      </c>
      <c r="L5874" s="46" t="s">
        <v>42</v>
      </c>
      <c r="O5874" s="46" t="s">
        <v>42</v>
      </c>
      <c r="P5874" s="43">
        <v>43564</v>
      </c>
      <c r="T5874" s="46" t="s">
        <v>13806</v>
      </c>
      <c r="U5874" s="46">
        <v>62</v>
      </c>
      <c r="V5874" s="46">
        <v>100</v>
      </c>
      <c r="W5874" s="46">
        <v>50</v>
      </c>
      <c r="AB5874" s="38" t="s">
        <v>22886</v>
      </c>
      <c r="AC5874" s="46" t="s">
        <v>22887</v>
      </c>
      <c r="AD5874" s="55" t="s">
        <v>20567</v>
      </c>
      <c r="AM5874" s="46" t="str">
        <f t="shared" si="0"/>
        <v>Quercus castanea (sharply toothed) QUE002744 (Hipp #LCO 11272)</v>
      </c>
      <c r="AR5874" s="95"/>
    </row>
    <row r="5875" spans="1:44" ht="15" customHeight="1">
      <c r="A5875" s="46">
        <v>6322</v>
      </c>
      <c r="B5875" s="46">
        <v>5875</v>
      </c>
      <c r="C5875" s="46" t="s">
        <v>22869</v>
      </c>
      <c r="D5875" s="46" t="s">
        <v>22869</v>
      </c>
      <c r="E5875" s="46" t="s">
        <v>22965</v>
      </c>
      <c r="F5875" s="46" t="s">
        <v>11400</v>
      </c>
      <c r="G5875" s="38" t="s">
        <v>22853</v>
      </c>
      <c r="H5875" s="46">
        <v>2017</v>
      </c>
      <c r="I5875" s="38" t="s">
        <v>22834</v>
      </c>
      <c r="J5875" s="46" t="s">
        <v>13806</v>
      </c>
      <c r="L5875" s="46" t="s">
        <v>42</v>
      </c>
      <c r="O5875" s="46" t="s">
        <v>42</v>
      </c>
      <c r="P5875" s="43">
        <v>43564</v>
      </c>
      <c r="T5875" s="46" t="s">
        <v>13806</v>
      </c>
      <c r="U5875" s="46">
        <v>78</v>
      </c>
      <c r="V5875" s="46">
        <v>100</v>
      </c>
      <c r="W5875" s="46">
        <v>50</v>
      </c>
      <c r="AB5875" s="38" t="s">
        <v>22885</v>
      </c>
      <c r="AC5875" s="46" t="s">
        <v>22887</v>
      </c>
      <c r="AD5875" s="55" t="s">
        <v>20567</v>
      </c>
      <c r="AM5875" s="46" t="str">
        <f t="shared" si="0"/>
        <v>Quercus greggii (A. DC.) Trel. QUE002745 (Hipp #U20070328*A)</v>
      </c>
      <c r="AR5875" s="95" t="s">
        <v>22965</v>
      </c>
    </row>
    <row r="5876" spans="1:44" ht="15" customHeight="1">
      <c r="A5876" s="46">
        <v>6323</v>
      </c>
      <c r="B5876" s="46">
        <v>5876</v>
      </c>
      <c r="C5876" s="46" t="s">
        <v>22870</v>
      </c>
      <c r="D5876" s="46" t="s">
        <v>22870</v>
      </c>
      <c r="E5876" s="46" t="s">
        <v>22966</v>
      </c>
      <c r="F5876" s="46" t="s">
        <v>11400</v>
      </c>
      <c r="G5876" s="38" t="s">
        <v>22854</v>
      </c>
      <c r="H5876" s="46">
        <v>2017</v>
      </c>
      <c r="I5876" s="38" t="s">
        <v>20478</v>
      </c>
      <c r="J5876" s="46" t="s">
        <v>13806</v>
      </c>
      <c r="L5876" s="46" t="s">
        <v>42</v>
      </c>
      <c r="O5876" s="46" t="s">
        <v>42</v>
      </c>
      <c r="P5876" s="43">
        <v>43564</v>
      </c>
      <c r="T5876" s="46" t="s">
        <v>13806</v>
      </c>
      <c r="U5876" s="46">
        <v>72</v>
      </c>
      <c r="V5876" s="46">
        <v>100</v>
      </c>
      <c r="W5876" s="46">
        <v>50</v>
      </c>
      <c r="AB5876" s="38" t="s">
        <v>22885</v>
      </c>
      <c r="AC5876" s="46" t="s">
        <v>22887</v>
      </c>
      <c r="AD5876" s="55" t="s">
        <v>20567</v>
      </c>
      <c r="AM5876" s="46" t="str">
        <f t="shared" si="0"/>
        <v>Quercus insignis M. Martens &amp; Galeotti QUE002746 (Hipp #U20080275*C)</v>
      </c>
      <c r="AR5876" s="95" t="s">
        <v>22966</v>
      </c>
    </row>
    <row r="5877" spans="1:44" ht="15" customHeight="1">
      <c r="A5877" s="46">
        <v>6324</v>
      </c>
      <c r="B5877" s="46">
        <v>5877</v>
      </c>
      <c r="C5877" s="46" t="s">
        <v>22871</v>
      </c>
      <c r="D5877" s="46" t="s">
        <v>22871</v>
      </c>
      <c r="E5877" s="46" t="s">
        <v>22967</v>
      </c>
      <c r="F5877" s="46" t="s">
        <v>11400</v>
      </c>
      <c r="G5877" s="38" t="s">
        <v>22892</v>
      </c>
      <c r="H5877" s="46">
        <v>2017</v>
      </c>
      <c r="I5877" s="38" t="s">
        <v>22835</v>
      </c>
      <c r="J5877" s="46" t="s">
        <v>13806</v>
      </c>
      <c r="L5877" s="46" t="s">
        <v>42</v>
      </c>
      <c r="O5877" s="46" t="s">
        <v>42</v>
      </c>
      <c r="P5877" s="43">
        <v>43564</v>
      </c>
      <c r="T5877" s="46" t="s">
        <v>13806</v>
      </c>
      <c r="U5877" s="46">
        <v>72</v>
      </c>
      <c r="V5877" s="46">
        <v>100</v>
      </c>
      <c r="W5877" s="46">
        <v>50</v>
      </c>
      <c r="AB5877" s="38" t="s">
        <v>22885</v>
      </c>
      <c r="AC5877" s="46" t="s">
        <v>22887</v>
      </c>
      <c r="AD5877" s="55" t="s">
        <v>20567</v>
      </c>
      <c r="AM5877" s="46" t="str">
        <f t="shared" si="0"/>
        <v>Quercus invaginata Trel. QUE002747 (Hipp #U20070414*A)</v>
      </c>
      <c r="AR5877" s="95" t="s">
        <v>22967</v>
      </c>
    </row>
    <row r="5878" spans="1:44" ht="15" customHeight="1">
      <c r="A5878" s="46">
        <v>6325</v>
      </c>
      <c r="B5878" s="46">
        <v>5878</v>
      </c>
      <c r="C5878" s="46" t="s">
        <v>22872</v>
      </c>
      <c r="D5878" s="46" t="s">
        <v>22872</v>
      </c>
      <c r="E5878" s="46" t="s">
        <v>22968</v>
      </c>
      <c r="F5878" s="46" t="s">
        <v>11400</v>
      </c>
      <c r="G5878" s="38" t="s">
        <v>22855</v>
      </c>
      <c r="H5878" s="46">
        <v>2017</v>
      </c>
      <c r="I5878" s="38" t="s">
        <v>22836</v>
      </c>
      <c r="J5878" s="46" t="s">
        <v>13806</v>
      </c>
      <c r="L5878" s="46" t="s">
        <v>42</v>
      </c>
      <c r="O5878" s="46" t="s">
        <v>42</v>
      </c>
      <c r="P5878" s="43">
        <v>43564</v>
      </c>
      <c r="T5878" s="46" t="s">
        <v>13806</v>
      </c>
      <c r="U5878" s="46">
        <v>61</v>
      </c>
      <c r="V5878" s="46">
        <v>100</v>
      </c>
      <c r="W5878" s="46">
        <v>50</v>
      </c>
      <c r="AB5878" s="38" t="s">
        <v>22885</v>
      </c>
      <c r="AC5878" s="46" t="s">
        <v>22887</v>
      </c>
      <c r="AD5878" s="55" t="s">
        <v>20567</v>
      </c>
      <c r="AM5878" s="46" t="str">
        <f t="shared" si="0"/>
        <v>Quercus laeta Liebm. QUE002748 (Hipp #U20060108*B)</v>
      </c>
      <c r="AR5878" s="95"/>
    </row>
    <row r="5879" spans="1:44" ht="15" customHeight="1">
      <c r="A5879" s="46">
        <v>6326</v>
      </c>
      <c r="B5879" s="46">
        <v>5879</v>
      </c>
      <c r="C5879" s="46" t="s">
        <v>22873</v>
      </c>
      <c r="D5879" s="46" t="s">
        <v>22873</v>
      </c>
      <c r="E5879" s="46" t="s">
        <v>22969</v>
      </c>
      <c r="F5879" s="46" t="s">
        <v>11400</v>
      </c>
      <c r="G5879" s="38" t="s">
        <v>22856</v>
      </c>
      <c r="H5879" s="46">
        <v>2017</v>
      </c>
      <c r="I5879" s="38" t="s">
        <v>20582</v>
      </c>
      <c r="J5879" s="46" t="s">
        <v>13806</v>
      </c>
      <c r="L5879" s="46" t="s">
        <v>42</v>
      </c>
      <c r="O5879" s="46" t="s">
        <v>42</v>
      </c>
      <c r="P5879" s="43">
        <v>43564</v>
      </c>
      <c r="T5879" s="46" t="s">
        <v>13806</v>
      </c>
      <c r="U5879" s="46">
        <v>60</v>
      </c>
      <c r="V5879" s="46">
        <v>100</v>
      </c>
      <c r="W5879" s="46">
        <v>50</v>
      </c>
      <c r="AB5879" s="38" t="s">
        <v>22886</v>
      </c>
      <c r="AC5879" s="46" t="s">
        <v>22887</v>
      </c>
      <c r="AD5879" s="55" t="s">
        <v>20567</v>
      </c>
      <c r="AM5879" s="46" t="str">
        <f t="shared" si="0"/>
        <v>Quercus obtusata QUE002749 (Hipp #LCO 11273)</v>
      </c>
      <c r="AR5879" s="95"/>
    </row>
    <row r="5880" spans="1:44" ht="15" customHeight="1">
      <c r="A5880" s="46">
        <v>6327</v>
      </c>
      <c r="B5880" s="46">
        <v>5880</v>
      </c>
      <c r="C5880" s="46" t="s">
        <v>22874</v>
      </c>
      <c r="D5880" s="46" t="s">
        <v>22874</v>
      </c>
      <c r="E5880" s="46" t="s">
        <v>22970</v>
      </c>
      <c r="F5880" s="46" t="s">
        <v>11400</v>
      </c>
      <c r="G5880" s="38" t="s">
        <v>22857</v>
      </c>
      <c r="H5880" s="46">
        <v>2017</v>
      </c>
      <c r="I5880" s="38" t="s">
        <v>22837</v>
      </c>
      <c r="J5880" s="46" t="s">
        <v>13806</v>
      </c>
      <c r="L5880" s="46" t="s">
        <v>42</v>
      </c>
      <c r="O5880" s="46" t="s">
        <v>42</v>
      </c>
      <c r="P5880" s="43">
        <v>43564</v>
      </c>
      <c r="T5880" s="46" t="s">
        <v>13806</v>
      </c>
      <c r="U5880" s="46">
        <v>56</v>
      </c>
      <c r="V5880" s="46">
        <v>100</v>
      </c>
      <c r="W5880" s="46">
        <v>50</v>
      </c>
      <c r="AB5880" s="38" t="s">
        <v>22885</v>
      </c>
      <c r="AC5880" s="46" t="s">
        <v>22887</v>
      </c>
      <c r="AD5880" s="55" t="s">
        <v>20567</v>
      </c>
      <c r="AM5880" s="46" t="str">
        <f t="shared" si="0"/>
        <v>Quercus laurina Bonpl. QUE002750 (Hipp #U20000035*B)</v>
      </c>
      <c r="AR5880" s="95"/>
    </row>
    <row r="5881" spans="1:44" ht="15" customHeight="1">
      <c r="A5881" s="46">
        <v>6328</v>
      </c>
      <c r="B5881" s="46">
        <v>5881</v>
      </c>
      <c r="C5881" s="46" t="s">
        <v>22875</v>
      </c>
      <c r="D5881" s="46" t="s">
        <v>22875</v>
      </c>
      <c r="E5881" s="46" t="s">
        <v>22971</v>
      </c>
      <c r="F5881" s="46" t="s">
        <v>11400</v>
      </c>
      <c r="G5881" s="38" t="s">
        <v>22858</v>
      </c>
      <c r="H5881" s="46">
        <v>2017</v>
      </c>
      <c r="I5881" s="38" t="s">
        <v>22893</v>
      </c>
      <c r="J5881" s="46" t="s">
        <v>13806</v>
      </c>
      <c r="L5881" s="46" t="s">
        <v>42</v>
      </c>
      <c r="O5881" s="46" t="s">
        <v>42</v>
      </c>
      <c r="P5881" s="43">
        <v>43564</v>
      </c>
      <c r="T5881" s="46" t="s">
        <v>13806</v>
      </c>
      <c r="U5881" s="46">
        <v>69</v>
      </c>
      <c r="V5881" s="46">
        <v>100</v>
      </c>
      <c r="W5881" s="46">
        <v>50</v>
      </c>
      <c r="AB5881" s="38" t="s">
        <v>22885</v>
      </c>
      <c r="AC5881" s="46" t="s">
        <v>22887</v>
      </c>
      <c r="AD5881" s="55" t="s">
        <v>20567</v>
      </c>
      <c r="AM5881" s="46" t="str">
        <f t="shared" si="0"/>
        <v>Quercus lancifolia QUE002751 (Hipp #U20010049*B)</v>
      </c>
      <c r="AR5881" s="95" t="s">
        <v>22971</v>
      </c>
    </row>
    <row r="5882" spans="1:44" ht="15" customHeight="1">
      <c r="A5882" s="46">
        <v>6329</v>
      </c>
      <c r="B5882" s="46">
        <v>5882</v>
      </c>
      <c r="C5882" s="46" t="s">
        <v>22876</v>
      </c>
      <c r="D5882" s="46" t="s">
        <v>22876</v>
      </c>
      <c r="E5882" s="46" t="s">
        <v>22972</v>
      </c>
      <c r="F5882" s="46" t="s">
        <v>11400</v>
      </c>
      <c r="G5882" s="38" t="s">
        <v>22859</v>
      </c>
      <c r="H5882" s="46">
        <v>2017</v>
      </c>
      <c r="I5882" s="38" t="s">
        <v>22838</v>
      </c>
      <c r="J5882" s="46" t="s">
        <v>13806</v>
      </c>
      <c r="L5882" s="46" t="s">
        <v>42</v>
      </c>
      <c r="O5882" s="46" t="s">
        <v>42</v>
      </c>
      <c r="P5882" s="43">
        <v>43574</v>
      </c>
      <c r="T5882" s="46" t="s">
        <v>13806</v>
      </c>
      <c r="V5882" s="46">
        <v>100</v>
      </c>
      <c r="W5882" s="46">
        <v>50</v>
      </c>
      <c r="AB5882" s="38" t="s">
        <v>22885</v>
      </c>
      <c r="AC5882" s="46" t="s">
        <v>22887</v>
      </c>
      <c r="AD5882" s="55" t="s">
        <v>20567</v>
      </c>
      <c r="AM5882" s="46" t="str">
        <f t="shared" si="0"/>
        <v>Quercus liebmannii Oerst. ex Trel. QUE002752 (Hipp #U20000142*A)</v>
      </c>
      <c r="AR5882" s="95" t="s">
        <v>22972</v>
      </c>
    </row>
    <row r="5883" spans="1:44" ht="15" customHeight="1">
      <c r="A5883" s="46">
        <v>6330</v>
      </c>
      <c r="B5883" s="46">
        <v>5883</v>
      </c>
      <c r="C5883" s="46" t="s">
        <v>22877</v>
      </c>
      <c r="D5883" s="46" t="s">
        <v>22877</v>
      </c>
      <c r="E5883" s="46" t="s">
        <v>22973</v>
      </c>
      <c r="F5883" s="46" t="s">
        <v>11400</v>
      </c>
      <c r="G5883" s="38" t="s">
        <v>22860</v>
      </c>
      <c r="H5883" s="46">
        <v>2017</v>
      </c>
      <c r="I5883" s="38" t="s">
        <v>22839</v>
      </c>
      <c r="J5883" s="46" t="s">
        <v>13806</v>
      </c>
      <c r="L5883" s="46" t="s">
        <v>42</v>
      </c>
      <c r="O5883" s="46" t="s">
        <v>42</v>
      </c>
      <c r="P5883" s="43">
        <v>43574</v>
      </c>
      <c r="T5883" s="46" t="s">
        <v>13806</v>
      </c>
      <c r="V5883" s="46">
        <v>100</v>
      </c>
      <c r="W5883" s="46">
        <v>50</v>
      </c>
      <c r="AB5883" s="38" t="s">
        <v>22885</v>
      </c>
      <c r="AC5883" s="46" t="s">
        <v>22887</v>
      </c>
      <c r="AD5883" s="55" t="s">
        <v>20567</v>
      </c>
      <c r="AM5883" s="46" t="str">
        <f t="shared" si="0"/>
        <v>Quercus microphylla Nee QUE002753 (Hipp #U20040098*B)</v>
      </c>
      <c r="AR5883" s="95"/>
    </row>
    <row r="5884" spans="1:44" ht="15" customHeight="1">
      <c r="A5884" s="46">
        <v>6331</v>
      </c>
      <c r="B5884" s="46">
        <v>5884</v>
      </c>
      <c r="C5884" s="46" t="s">
        <v>22878</v>
      </c>
      <c r="D5884" s="46" t="s">
        <v>22878</v>
      </c>
      <c r="E5884" s="46" t="s">
        <v>22974</v>
      </c>
      <c r="F5884" s="46" t="s">
        <v>11400</v>
      </c>
      <c r="G5884" s="38" t="s">
        <v>22861</v>
      </c>
      <c r="H5884" s="46">
        <v>2017</v>
      </c>
      <c r="I5884" s="38" t="s">
        <v>20427</v>
      </c>
      <c r="J5884" s="46" t="s">
        <v>13806</v>
      </c>
      <c r="L5884" s="46" t="s">
        <v>42</v>
      </c>
      <c r="O5884" s="46" t="s">
        <v>42</v>
      </c>
      <c r="P5884" s="43">
        <v>43574</v>
      </c>
      <c r="T5884" s="46" t="s">
        <v>13806</v>
      </c>
      <c r="V5884" s="46">
        <v>100</v>
      </c>
      <c r="W5884" s="46">
        <v>50</v>
      </c>
      <c r="AB5884" s="38" t="s">
        <v>22885</v>
      </c>
      <c r="AC5884" s="46" t="s">
        <v>22887</v>
      </c>
      <c r="AD5884" s="55" t="s">
        <v>20567</v>
      </c>
      <c r="AM5884" s="46" t="str">
        <f t="shared" si="0"/>
        <v>Quercus obtusata Bonpl. QUE002754 (Hipp #U20070235*B)</v>
      </c>
      <c r="AR5884" s="95"/>
    </row>
    <row r="5885" spans="1:44" ht="15" customHeight="1">
      <c r="A5885" s="46">
        <v>6332</v>
      </c>
      <c r="B5885" s="46">
        <v>5885</v>
      </c>
      <c r="C5885" s="46" t="s">
        <v>22879</v>
      </c>
      <c r="D5885" s="46" t="s">
        <v>22879</v>
      </c>
      <c r="E5885" s="46" t="s">
        <v>22975</v>
      </c>
      <c r="F5885" s="46" t="s">
        <v>11400</v>
      </c>
      <c r="G5885" s="38" t="s">
        <v>22862</v>
      </c>
      <c r="H5885" s="46">
        <v>2017</v>
      </c>
      <c r="I5885" s="38" t="s">
        <v>22840</v>
      </c>
      <c r="J5885" s="46" t="s">
        <v>13806</v>
      </c>
      <c r="L5885" s="46" t="s">
        <v>42</v>
      </c>
      <c r="O5885" s="46" t="s">
        <v>42</v>
      </c>
      <c r="P5885" s="43">
        <v>43574</v>
      </c>
      <c r="T5885" s="46" t="s">
        <v>13806</v>
      </c>
      <c r="V5885" s="46">
        <v>100</v>
      </c>
      <c r="W5885" s="46">
        <v>50</v>
      </c>
      <c r="AB5885" s="38" t="s">
        <v>22885</v>
      </c>
      <c r="AC5885" s="46" t="s">
        <v>22887</v>
      </c>
      <c r="AD5885" s="55" t="s">
        <v>20567</v>
      </c>
      <c r="AM5885" s="46" t="str">
        <f t="shared" si="0"/>
        <v>Quercus rotundifolia Lam. QUE002755 (Hipp #U20010078*A)</v>
      </c>
      <c r="AR5885" s="95"/>
    </row>
    <row r="5886" spans="1:44" ht="15" customHeight="1">
      <c r="A5886" s="46">
        <v>6333</v>
      </c>
      <c r="B5886" s="46">
        <v>5886</v>
      </c>
      <c r="C5886" s="46" t="s">
        <v>22880</v>
      </c>
      <c r="D5886" s="46" t="s">
        <v>22880</v>
      </c>
      <c r="E5886" s="46" t="s">
        <v>22976</v>
      </c>
      <c r="F5886" s="46" t="s">
        <v>11400</v>
      </c>
      <c r="G5886" s="38" t="s">
        <v>22863</v>
      </c>
      <c r="H5886" s="46">
        <v>2017</v>
      </c>
      <c r="I5886" s="38" t="s">
        <v>22841</v>
      </c>
      <c r="J5886" s="46" t="s">
        <v>13806</v>
      </c>
      <c r="L5886" s="46" t="s">
        <v>42</v>
      </c>
      <c r="O5886" s="46" t="s">
        <v>42</v>
      </c>
      <c r="P5886" s="43">
        <v>43574</v>
      </c>
      <c r="T5886" s="46" t="s">
        <v>13806</v>
      </c>
      <c r="V5886" s="46">
        <v>100</v>
      </c>
      <c r="W5886" s="46">
        <v>50</v>
      </c>
      <c r="AB5886" s="38" t="s">
        <v>22885</v>
      </c>
      <c r="AC5886" s="46" t="s">
        <v>22887</v>
      </c>
      <c r="AD5886" s="55" t="s">
        <v>20567</v>
      </c>
      <c r="AM5886" s="46" t="str">
        <f t="shared" si="0"/>
        <v>Quercus rysophylla Weath. QUE002756 (Hipp #U20080202*B)</v>
      </c>
      <c r="AR5886" s="95"/>
    </row>
    <row r="5887" spans="1:44" ht="15" customHeight="1">
      <c r="A5887" s="46">
        <v>6334</v>
      </c>
      <c r="B5887" s="46">
        <v>5887</v>
      </c>
      <c r="C5887" s="46" t="s">
        <v>22881</v>
      </c>
      <c r="D5887" s="46" t="s">
        <v>22881</v>
      </c>
      <c r="E5887" s="46" t="s">
        <v>22977</v>
      </c>
      <c r="F5887" s="46" t="s">
        <v>11400</v>
      </c>
      <c r="G5887" s="38" t="s">
        <v>22894</v>
      </c>
      <c r="H5887" s="46">
        <v>2017</v>
      </c>
      <c r="I5887" s="38" t="s">
        <v>22842</v>
      </c>
      <c r="J5887" s="46" t="s">
        <v>13806</v>
      </c>
      <c r="L5887" s="46" t="s">
        <v>42</v>
      </c>
      <c r="O5887" s="46" t="s">
        <v>42</v>
      </c>
      <c r="P5887" s="43">
        <v>43574</v>
      </c>
      <c r="T5887" s="46" t="s">
        <v>13806</v>
      </c>
      <c r="V5887" s="46">
        <v>100</v>
      </c>
      <c r="W5887" s="46">
        <v>50</v>
      </c>
      <c r="AB5887" s="38" t="s">
        <v>22885</v>
      </c>
      <c r="AC5887" s="46" t="s">
        <v>22887</v>
      </c>
      <c r="AD5887" s="55" t="s">
        <v>20567</v>
      </c>
      <c r="AM5887" s="46" t="str">
        <f t="shared" si="0"/>
        <v>Quercus sartorii Liebm. QUE002757 (Hipp #U19990012*A)</v>
      </c>
      <c r="AR5887" s="95"/>
    </row>
    <row r="5888" spans="1:44" ht="15" customHeight="1">
      <c r="A5888" s="46">
        <v>6335</v>
      </c>
      <c r="B5888" s="46">
        <v>5888</v>
      </c>
      <c r="C5888" s="46" t="s">
        <v>22882</v>
      </c>
      <c r="D5888" s="46" t="s">
        <v>22882</v>
      </c>
      <c r="E5888" s="46" t="s">
        <v>22978</v>
      </c>
      <c r="F5888" s="46" t="s">
        <v>11400</v>
      </c>
      <c r="G5888" s="38" t="s">
        <v>22864</v>
      </c>
      <c r="H5888" s="46">
        <v>2017</v>
      </c>
      <c r="I5888" s="38" t="s">
        <v>22843</v>
      </c>
      <c r="J5888" s="46" t="s">
        <v>13806</v>
      </c>
      <c r="L5888" s="46" t="s">
        <v>42</v>
      </c>
      <c r="O5888" s="46" t="s">
        <v>42</v>
      </c>
      <c r="P5888" s="43">
        <v>43574</v>
      </c>
      <c r="T5888" s="46" t="s">
        <v>13806</v>
      </c>
      <c r="V5888" s="46">
        <v>100</v>
      </c>
      <c r="W5888" s="46">
        <v>50</v>
      </c>
      <c r="AB5888" s="38" t="s">
        <v>22885</v>
      </c>
      <c r="AC5888" s="46" t="s">
        <v>22887</v>
      </c>
      <c r="AD5888" s="55" t="s">
        <v>20567</v>
      </c>
      <c r="AM5888" s="46" t="str">
        <f t="shared" si="0"/>
        <v>Quercus sebifera Trel. QUE002758 (Hipp #U20100102*D)</v>
      </c>
      <c r="AR5888" s="95"/>
    </row>
    <row r="5889" spans="1:44" ht="15" customHeight="1">
      <c r="A5889" s="46">
        <v>6336</v>
      </c>
      <c r="B5889" s="46">
        <v>5889</v>
      </c>
      <c r="C5889" s="46" t="s">
        <v>22883</v>
      </c>
      <c r="D5889" s="46" t="s">
        <v>22883</v>
      </c>
      <c r="E5889" s="46" t="s">
        <v>22979</v>
      </c>
      <c r="F5889" s="46" t="s">
        <v>11400</v>
      </c>
      <c r="G5889" s="38" t="s">
        <v>22865</v>
      </c>
      <c r="H5889" s="46">
        <v>2017</v>
      </c>
      <c r="I5889" s="38" t="s">
        <v>20673</v>
      </c>
      <c r="J5889" s="46" t="s">
        <v>13806</v>
      </c>
      <c r="L5889" s="46" t="s">
        <v>42</v>
      </c>
      <c r="O5889" s="46" t="s">
        <v>42</v>
      </c>
      <c r="P5889" s="43">
        <v>43574</v>
      </c>
      <c r="T5889" s="46" t="s">
        <v>13806</v>
      </c>
      <c r="V5889" s="46">
        <v>100</v>
      </c>
      <c r="W5889" s="46">
        <v>50</v>
      </c>
      <c r="AB5889" s="38" t="s">
        <v>22886</v>
      </c>
      <c r="AC5889" s="46" t="s">
        <v>22887</v>
      </c>
      <c r="AD5889" s="55" t="s">
        <v>20567</v>
      </c>
      <c r="AM5889" s="46" t="str">
        <f t="shared" si="0"/>
        <v>Quercus grisea QUE002759 (Hipp #LCO 11282)</v>
      </c>
      <c r="AR5889" s="95"/>
    </row>
    <row r="5890" spans="1:44" ht="15" customHeight="1">
      <c r="A5890" s="46">
        <v>6337</v>
      </c>
      <c r="B5890" s="46">
        <v>5890</v>
      </c>
      <c r="C5890" s="46" t="s">
        <v>22884</v>
      </c>
      <c r="D5890" s="46" t="s">
        <v>22884</v>
      </c>
      <c r="E5890" s="46" t="s">
        <v>22980</v>
      </c>
      <c r="F5890" s="46" t="s">
        <v>11400</v>
      </c>
      <c r="G5890" s="38" t="s">
        <v>22888</v>
      </c>
      <c r="H5890" s="46">
        <v>2017</v>
      </c>
      <c r="I5890" s="38" t="s">
        <v>22844</v>
      </c>
      <c r="J5890" s="46" t="s">
        <v>13806</v>
      </c>
      <c r="L5890" s="46" t="s">
        <v>42</v>
      </c>
      <c r="O5890" s="46" t="s">
        <v>42</v>
      </c>
      <c r="P5890" s="43">
        <v>43574</v>
      </c>
      <c r="T5890" s="46" t="s">
        <v>13806</v>
      </c>
      <c r="V5890" s="46">
        <v>100</v>
      </c>
      <c r="W5890" s="46">
        <v>50</v>
      </c>
      <c r="AB5890" s="38" t="s">
        <v>22885</v>
      </c>
      <c r="AC5890" s="46" t="s">
        <v>22887</v>
      </c>
      <c r="AD5890" s="55" t="s">
        <v>20567</v>
      </c>
      <c r="AM5890" s="46" t="str">
        <f t="shared" si="0"/>
        <v>Quercus xalapensis Bonpl. QUE002760 (Hipp #U19990013*A (bag = 20090013A))</v>
      </c>
      <c r="AR5890" s="95"/>
    </row>
    <row r="5891" spans="1:44" ht="15" customHeight="1">
      <c r="A5891" s="46">
        <v>6338</v>
      </c>
      <c r="B5891" s="46">
        <v>5891</v>
      </c>
      <c r="C5891" s="46" t="s">
        <v>22897</v>
      </c>
      <c r="D5891" s="46" t="s">
        <v>22897</v>
      </c>
      <c r="E5891" s="37" t="s">
        <v>23081</v>
      </c>
      <c r="G5891" s="37" t="s">
        <v>22744</v>
      </c>
      <c r="H5891" s="37" t="s">
        <v>22785</v>
      </c>
      <c r="I5891" s="46" t="s">
        <v>22905</v>
      </c>
      <c r="J5891" s="46" t="s">
        <v>13806</v>
      </c>
      <c r="L5891" s="46" t="s">
        <v>42</v>
      </c>
      <c r="O5891" s="46" t="s">
        <v>42</v>
      </c>
      <c r="P5891" s="43">
        <v>43501</v>
      </c>
      <c r="R5891" s="46">
        <v>18.600000000000001</v>
      </c>
      <c r="S5891" s="46">
        <v>12.6</v>
      </c>
      <c r="T5891" s="46" t="s">
        <v>13806</v>
      </c>
      <c r="U5891" s="46">
        <v>60</v>
      </c>
      <c r="V5891" s="46">
        <v>100</v>
      </c>
      <c r="W5891" s="46">
        <v>50</v>
      </c>
      <c r="AM5891" s="46" t="str">
        <f t="shared" si="0"/>
        <v>Quercus × filialis IMLS0260 ( #Ruili Li, Beijing Botanical Garden)</v>
      </c>
      <c r="AR5891" s="95"/>
    </row>
    <row r="5892" spans="1:44" ht="15" customHeight="1">
      <c r="A5892" s="46">
        <v>6339</v>
      </c>
      <c r="B5892" s="46">
        <v>5892</v>
      </c>
      <c r="C5892" s="46" t="s">
        <v>22898</v>
      </c>
      <c r="D5892" s="46" t="s">
        <v>22898</v>
      </c>
      <c r="E5892" s="37" t="s">
        <v>23082</v>
      </c>
      <c r="G5892" s="37" t="s">
        <v>22917</v>
      </c>
      <c r="H5892" s="56">
        <v>43365</v>
      </c>
      <c r="I5892" s="50" t="s">
        <v>22906</v>
      </c>
      <c r="J5892" s="46" t="s">
        <v>13806</v>
      </c>
      <c r="L5892" s="46" t="s">
        <v>42</v>
      </c>
      <c r="O5892" s="46" t="s">
        <v>42</v>
      </c>
      <c r="P5892" s="43">
        <v>43501</v>
      </c>
      <c r="R5892" s="46">
        <v>38.700000000000003</v>
      </c>
      <c r="S5892" s="46">
        <v>13.4</v>
      </c>
      <c r="T5892" s="46" t="s">
        <v>13806</v>
      </c>
      <c r="U5892" s="46">
        <v>62</v>
      </c>
      <c r="V5892" s="46">
        <v>100</v>
      </c>
      <c r="W5892" s="46">
        <v>50</v>
      </c>
      <c r="AM5892" s="46" t="str">
        <f t="shared" si="0"/>
        <v>Quercus × sternbergii IMLS0269 ( #LW 390, Starhill)</v>
      </c>
      <c r="AR5892" s="95"/>
    </row>
    <row r="5893" spans="1:44" ht="15" customHeight="1">
      <c r="A5893" s="46">
        <v>6340</v>
      </c>
      <c r="B5893" s="46">
        <v>5893</v>
      </c>
      <c r="C5893" s="46" t="s">
        <v>22899</v>
      </c>
      <c r="D5893" s="46" t="s">
        <v>22899</v>
      </c>
      <c r="E5893" s="37" t="s">
        <v>23083</v>
      </c>
      <c r="G5893" s="37" t="s">
        <v>22912</v>
      </c>
      <c r="H5893" s="56">
        <v>43348</v>
      </c>
      <c r="I5893" s="50" t="s">
        <v>22907</v>
      </c>
      <c r="J5893" s="46" t="s">
        <v>13806</v>
      </c>
      <c r="L5893" s="46" t="s">
        <v>42</v>
      </c>
      <c r="O5893" s="46" t="s">
        <v>42</v>
      </c>
      <c r="P5893" s="43">
        <v>43501</v>
      </c>
      <c r="R5893" s="46">
        <v>12.9</v>
      </c>
      <c r="S5893" s="46">
        <v>9.6199999999999992</v>
      </c>
      <c r="T5893" s="46" t="s">
        <v>13806</v>
      </c>
      <c r="U5893" s="46">
        <v>59</v>
      </c>
      <c r="V5893" s="46">
        <v>100</v>
      </c>
      <c r="W5893" s="46">
        <v>50</v>
      </c>
      <c r="AM5893" s="46" t="str">
        <f t="shared" si="0"/>
        <v>Tilia × euchlora IMLS0286 ( #LW 353)</v>
      </c>
      <c r="AR5893" s="95"/>
    </row>
    <row r="5894" spans="1:44" ht="15" customHeight="1">
      <c r="A5894" s="46">
        <v>6341</v>
      </c>
      <c r="B5894" s="46">
        <v>5894</v>
      </c>
      <c r="C5894" s="46" t="s">
        <v>22900</v>
      </c>
      <c r="D5894" s="46" t="s">
        <v>22900</v>
      </c>
      <c r="E5894" s="37" t="s">
        <v>23084</v>
      </c>
      <c r="G5894" s="37" t="s">
        <v>22913</v>
      </c>
      <c r="H5894" s="56">
        <v>43342</v>
      </c>
      <c r="I5894" s="50" t="s">
        <v>22908</v>
      </c>
      <c r="J5894" s="46" t="s">
        <v>13806</v>
      </c>
      <c r="L5894" s="46" t="s">
        <v>42</v>
      </c>
      <c r="O5894" s="46" t="s">
        <v>42</v>
      </c>
      <c r="P5894" s="43">
        <v>43501</v>
      </c>
      <c r="R5894" s="46">
        <v>28.7</v>
      </c>
      <c r="S5894" s="46">
        <v>16.899999999999999</v>
      </c>
      <c r="T5894" s="46" t="s">
        <v>13806</v>
      </c>
      <c r="U5894" s="46">
        <v>63</v>
      </c>
      <c r="V5894" s="46">
        <v>100</v>
      </c>
      <c r="W5894" s="46">
        <v>50</v>
      </c>
      <c r="AM5894" s="46" t="str">
        <f t="shared" si="0"/>
        <v>Tilia × europaea  IMLS0287 ( #LW 350)</v>
      </c>
      <c r="AR5894" s="95"/>
    </row>
    <row r="5895" spans="1:44" ht="15" customHeight="1">
      <c r="A5895" s="46">
        <v>6342</v>
      </c>
      <c r="B5895" s="46">
        <v>5895</v>
      </c>
      <c r="C5895" s="46" t="s">
        <v>22901</v>
      </c>
      <c r="D5895" s="46" t="s">
        <v>22901</v>
      </c>
      <c r="E5895" s="37" t="s">
        <v>23085</v>
      </c>
      <c r="G5895" s="37" t="s">
        <v>22914</v>
      </c>
      <c r="H5895" s="56">
        <v>43368</v>
      </c>
      <c r="I5895" s="50" t="s">
        <v>22909</v>
      </c>
      <c r="J5895" s="46" t="s">
        <v>13806</v>
      </c>
      <c r="L5895" s="46" t="s">
        <v>42</v>
      </c>
      <c r="O5895" s="46" t="s">
        <v>42</v>
      </c>
      <c r="P5895" s="43">
        <v>43501</v>
      </c>
      <c r="R5895" s="46">
        <v>40.799999999999997</v>
      </c>
      <c r="S5895" s="46">
        <v>32.299999999999997</v>
      </c>
      <c r="T5895" s="46" t="s">
        <v>13806</v>
      </c>
      <c r="U5895" s="46">
        <v>57</v>
      </c>
      <c r="V5895" s="46">
        <v>100</v>
      </c>
      <c r="W5895" s="46">
        <v>50</v>
      </c>
      <c r="AM5895" s="46" t="str">
        <f t="shared" si="0"/>
        <v>Tilia × flaccida IMLS0289 ( #LW 404)</v>
      </c>
      <c r="AR5895" s="95"/>
    </row>
    <row r="5896" spans="1:44" ht="15" customHeight="1">
      <c r="A5896" s="46">
        <v>6343</v>
      </c>
      <c r="B5896" s="46">
        <v>5896</v>
      </c>
      <c r="C5896" s="46" t="s">
        <v>22902</v>
      </c>
      <c r="D5896" s="46" t="s">
        <v>22902</v>
      </c>
      <c r="E5896" s="37" t="s">
        <v>23086</v>
      </c>
      <c r="G5896" s="37" t="s">
        <v>22915</v>
      </c>
      <c r="H5896" s="56">
        <v>43368</v>
      </c>
      <c r="I5896" s="50" t="s">
        <v>22910</v>
      </c>
      <c r="J5896" s="46" t="s">
        <v>13806</v>
      </c>
      <c r="L5896" s="46" t="s">
        <v>42</v>
      </c>
      <c r="O5896" s="46" t="s">
        <v>42</v>
      </c>
      <c r="P5896" s="43">
        <v>43501</v>
      </c>
      <c r="R5896" s="46">
        <v>20</v>
      </c>
      <c r="S5896" s="46">
        <v>11.5</v>
      </c>
      <c r="T5896" s="46" t="s">
        <v>13806</v>
      </c>
      <c r="U5896" s="46">
        <v>57</v>
      </c>
      <c r="V5896" s="46">
        <v>100</v>
      </c>
      <c r="W5896" s="46">
        <v>50</v>
      </c>
      <c r="AM5896" s="46" t="str">
        <f t="shared" si="0"/>
        <v>Tilia × flavescens 'Glenleven' IMLS0290 ( #LW 402)</v>
      </c>
      <c r="AR5896" s="95"/>
    </row>
    <row r="5897" spans="1:44" ht="15" customHeight="1">
      <c r="A5897" s="46">
        <v>6344</v>
      </c>
      <c r="B5897" s="46">
        <v>5897</v>
      </c>
      <c r="C5897" s="46" t="s">
        <v>22903</v>
      </c>
      <c r="D5897" s="46" t="s">
        <v>22903</v>
      </c>
      <c r="E5897" s="50" t="s">
        <v>23087</v>
      </c>
      <c r="G5897" s="37" t="s">
        <v>22916</v>
      </c>
      <c r="H5897" s="56">
        <v>43368</v>
      </c>
      <c r="I5897" s="50" t="s">
        <v>22911</v>
      </c>
      <c r="J5897" s="46" t="s">
        <v>13806</v>
      </c>
      <c r="L5897" s="46" t="s">
        <v>42</v>
      </c>
      <c r="O5897" s="46" t="s">
        <v>42</v>
      </c>
      <c r="P5897" s="43">
        <v>43501</v>
      </c>
      <c r="R5897" s="46">
        <v>3.15</v>
      </c>
      <c r="S5897" s="46">
        <v>3.44</v>
      </c>
      <c r="T5897" s="46" t="s">
        <v>13806</v>
      </c>
      <c r="U5897" s="46">
        <v>60</v>
      </c>
      <c r="V5897" s="46">
        <v>100</v>
      </c>
      <c r="W5897" s="46">
        <v>50</v>
      </c>
      <c r="AM5897" s="46" t="str">
        <f t="shared" si="0"/>
        <v>Tilia × orbicularis IMLS0291 ( #LW 405)</v>
      </c>
      <c r="AR5897" s="95"/>
    </row>
    <row r="5898" spans="1:44" ht="15" customHeight="1">
      <c r="A5898" s="46">
        <v>6345</v>
      </c>
      <c r="B5898" s="46">
        <v>5898</v>
      </c>
      <c r="C5898" s="46" t="s">
        <v>22904</v>
      </c>
      <c r="D5898" s="46" t="s">
        <v>22904</v>
      </c>
      <c r="E5898" s="50" t="s">
        <v>23088</v>
      </c>
      <c r="G5898" s="37" t="s">
        <v>22727</v>
      </c>
      <c r="H5898" s="56">
        <v>43389</v>
      </c>
      <c r="I5898" s="50" t="s">
        <v>22918</v>
      </c>
      <c r="J5898" s="46" t="s">
        <v>13806</v>
      </c>
      <c r="L5898" s="46" t="s">
        <v>42</v>
      </c>
      <c r="O5898" s="46" t="s">
        <v>42</v>
      </c>
      <c r="P5898" s="43">
        <v>43501</v>
      </c>
      <c r="R5898" s="46">
        <v>47.9</v>
      </c>
      <c r="S5898" s="46">
        <v>10.199999999999999</v>
      </c>
      <c r="T5898" s="46" t="s">
        <v>13806</v>
      </c>
      <c r="U5898" s="46">
        <v>60</v>
      </c>
      <c r="V5898" s="46">
        <v>100</v>
      </c>
      <c r="W5898" s="46">
        <v>50</v>
      </c>
      <c r="AM5898" s="46" t="str">
        <f t="shared" si="0"/>
        <v>Malus × micromalus IMLS0175 ( #Claire Lyman and Becky Thorp)</v>
      </c>
      <c r="AR5898" s="95"/>
    </row>
    <row r="5899" spans="1:44" ht="15" customHeight="1">
      <c r="A5899" s="46">
        <v>6346</v>
      </c>
      <c r="B5899" s="46">
        <v>5899</v>
      </c>
      <c r="C5899" s="46" t="s">
        <v>22919</v>
      </c>
      <c r="D5899" s="46" t="s">
        <v>22919</v>
      </c>
      <c r="E5899" s="46" t="s">
        <v>22982</v>
      </c>
      <c r="F5899" s="46" t="s">
        <v>22985</v>
      </c>
      <c r="G5899" s="46">
        <v>4454</v>
      </c>
      <c r="I5899" s="46" t="s">
        <v>3331</v>
      </c>
      <c r="J5899" s="46" t="s">
        <v>14062</v>
      </c>
      <c r="L5899" s="46" t="s">
        <v>42</v>
      </c>
      <c r="O5899" s="46" t="s">
        <v>22981</v>
      </c>
      <c r="P5899" s="43">
        <v>43574</v>
      </c>
      <c r="T5899" s="46" t="s">
        <v>14062</v>
      </c>
      <c r="V5899" s="46">
        <v>50</v>
      </c>
      <c r="W5899" s="46">
        <v>50</v>
      </c>
      <c r="AM5899" s="46" t="str">
        <f t="shared" si="0"/>
        <v>Carex ebenea spm00008198 (Licher #4454)</v>
      </c>
      <c r="AR5899" s="95"/>
    </row>
    <row r="5900" spans="1:44" ht="15" customHeight="1">
      <c r="A5900" s="46">
        <v>6347</v>
      </c>
      <c r="B5900" s="46">
        <v>5900</v>
      </c>
      <c r="C5900" s="46" t="s">
        <v>22920</v>
      </c>
      <c r="D5900" s="46" t="s">
        <v>22920</v>
      </c>
      <c r="E5900" s="46" t="s">
        <v>22983</v>
      </c>
      <c r="F5900" s="46" t="s">
        <v>22986</v>
      </c>
      <c r="G5900" s="46">
        <v>14084</v>
      </c>
      <c r="I5900" s="46" t="s">
        <v>3331</v>
      </c>
      <c r="J5900" s="46" t="s">
        <v>14062</v>
      </c>
      <c r="L5900" s="46" t="s">
        <v>42</v>
      </c>
      <c r="O5900" s="46" t="s">
        <v>22981</v>
      </c>
      <c r="P5900" s="43">
        <v>43574</v>
      </c>
      <c r="T5900" s="46" t="s">
        <v>14062</v>
      </c>
      <c r="V5900" s="46">
        <v>50</v>
      </c>
      <c r="W5900" s="46">
        <v>50</v>
      </c>
      <c r="AM5900" s="46" t="str">
        <f t="shared" si="0"/>
        <v>Carex ebenea spm00008199 (Rink #14084)</v>
      </c>
      <c r="AR5900" s="95"/>
    </row>
    <row r="5901" spans="1:44" ht="15" customHeight="1">
      <c r="A5901" s="46">
        <v>6348</v>
      </c>
      <c r="B5901" s="46">
        <v>5901</v>
      </c>
      <c r="C5901" s="46" t="s">
        <v>22921</v>
      </c>
      <c r="D5901" s="46" t="s">
        <v>22921</v>
      </c>
      <c r="E5901" s="46" t="s">
        <v>22984</v>
      </c>
      <c r="F5901" s="46" t="s">
        <v>22985</v>
      </c>
      <c r="G5901" s="46">
        <v>4610</v>
      </c>
      <c r="I5901" s="46" t="s">
        <v>16760</v>
      </c>
      <c r="J5901" s="46" t="s">
        <v>14062</v>
      </c>
      <c r="L5901" s="46" t="s">
        <v>42</v>
      </c>
      <c r="O5901" s="46" t="s">
        <v>22981</v>
      </c>
      <c r="P5901" s="43">
        <v>43574</v>
      </c>
      <c r="T5901" s="46" t="s">
        <v>14062</v>
      </c>
      <c r="V5901" s="46">
        <v>50</v>
      </c>
      <c r="W5901" s="46">
        <v>50</v>
      </c>
      <c r="AM5901" s="46" t="str">
        <f t="shared" si="0"/>
        <v>Carex pinaleno spm00008202 (Licher #4610)</v>
      </c>
      <c r="AR5901" s="95"/>
    </row>
    <row r="5902" spans="1:44" ht="15" customHeight="1">
      <c r="A5902" s="46">
        <v>6349</v>
      </c>
      <c r="B5902" s="46">
        <v>5902</v>
      </c>
      <c r="C5902" s="46" t="s">
        <v>22922</v>
      </c>
      <c r="D5902" s="46" t="s">
        <v>22922</v>
      </c>
      <c r="E5902" s="46" t="s">
        <v>19061</v>
      </c>
      <c r="F5902" s="46" t="s">
        <v>21533</v>
      </c>
      <c r="G5902" s="46" t="s">
        <v>20207</v>
      </c>
      <c r="I5902" s="46" t="s">
        <v>20360</v>
      </c>
      <c r="J5902" s="46" t="s">
        <v>13806</v>
      </c>
      <c r="L5902" s="46" t="s">
        <v>42</v>
      </c>
      <c r="O5902" s="46" t="s">
        <v>42</v>
      </c>
      <c r="P5902" s="43">
        <v>43502</v>
      </c>
      <c r="R5902" s="46">
        <v>44.6</v>
      </c>
      <c r="S5902" s="46">
        <v>15.1</v>
      </c>
      <c r="T5902" s="46" t="s">
        <v>13806</v>
      </c>
      <c r="U5902" s="46">
        <v>61</v>
      </c>
      <c r="V5902" s="46">
        <v>100</v>
      </c>
      <c r="W5902" s="46">
        <v>50</v>
      </c>
      <c r="AM5902" s="46" t="str">
        <f t="shared" si="0"/>
        <v>Quercus macrocarpa Michx. QUE001640 (M. Garner #SH-MG112)</v>
      </c>
      <c r="AR5902" s="95"/>
    </row>
    <row r="5903" spans="1:44" ht="15" customHeight="1">
      <c r="A5903" s="46">
        <v>6350</v>
      </c>
      <c r="B5903" s="46">
        <v>5903</v>
      </c>
      <c r="C5903" s="46" t="s">
        <v>22923</v>
      </c>
      <c r="D5903" s="46" t="s">
        <v>22923</v>
      </c>
      <c r="E5903" s="46" t="s">
        <v>19063</v>
      </c>
      <c r="F5903" s="46" t="s">
        <v>21533</v>
      </c>
      <c r="G5903" s="46" t="s">
        <v>20209</v>
      </c>
      <c r="I5903" s="46" t="s">
        <v>20360</v>
      </c>
      <c r="J5903" s="46" t="s">
        <v>13806</v>
      </c>
      <c r="L5903" s="46" t="s">
        <v>42</v>
      </c>
      <c r="O5903" s="46" t="s">
        <v>42</v>
      </c>
      <c r="P5903" s="43">
        <v>43502</v>
      </c>
      <c r="R5903" s="46">
        <v>47.1</v>
      </c>
      <c r="S5903" s="46">
        <v>19.7</v>
      </c>
      <c r="T5903" s="46" t="s">
        <v>13806</v>
      </c>
      <c r="U5903" s="46">
        <v>60</v>
      </c>
      <c r="V5903" s="46">
        <v>100</v>
      </c>
      <c r="W5903" s="46">
        <v>50</v>
      </c>
      <c r="AM5903" s="46" t="str">
        <f t="shared" si="0"/>
        <v>Quercus macrocarpa Michx. QUE001642 (M. Garner #SH-MG114)</v>
      </c>
      <c r="AR5903" s="95"/>
    </row>
    <row r="5904" spans="1:44" ht="15" customHeight="1">
      <c r="A5904" s="46">
        <v>6351</v>
      </c>
      <c r="B5904" s="46">
        <v>5904</v>
      </c>
      <c r="C5904" s="46" t="s">
        <v>22924</v>
      </c>
      <c r="D5904" s="46" t="s">
        <v>22924</v>
      </c>
      <c r="E5904" s="46" t="s">
        <v>19064</v>
      </c>
      <c r="F5904" s="46" t="s">
        <v>21533</v>
      </c>
      <c r="G5904" s="46" t="s">
        <v>20210</v>
      </c>
      <c r="I5904" s="46" t="s">
        <v>20360</v>
      </c>
      <c r="J5904" s="46" t="s">
        <v>13806</v>
      </c>
      <c r="L5904" s="46" t="s">
        <v>42</v>
      </c>
      <c r="O5904" s="46" t="s">
        <v>42</v>
      </c>
      <c r="P5904" s="43">
        <v>43502</v>
      </c>
      <c r="R5904" s="46">
        <v>46.8</v>
      </c>
      <c r="S5904" s="46">
        <v>11</v>
      </c>
      <c r="T5904" s="46" t="s">
        <v>13806</v>
      </c>
      <c r="U5904" s="46">
        <v>61</v>
      </c>
      <c r="V5904" s="46">
        <v>100</v>
      </c>
      <c r="W5904" s="46">
        <v>50</v>
      </c>
      <c r="AM5904" s="46" t="str">
        <f t="shared" si="0"/>
        <v>Quercus macrocarpa Michx. QUE001643 (M. Garner #SH-MG115)</v>
      </c>
      <c r="AR5904" s="95"/>
    </row>
    <row r="5905" spans="1:44" ht="15" customHeight="1">
      <c r="A5905" s="46">
        <v>6352</v>
      </c>
      <c r="B5905" s="46">
        <v>5905</v>
      </c>
      <c r="C5905" s="46" t="s">
        <v>22925</v>
      </c>
      <c r="D5905" s="46" t="s">
        <v>22925</v>
      </c>
      <c r="E5905" s="46" t="s">
        <v>19076</v>
      </c>
      <c r="F5905" s="46" t="s">
        <v>21533</v>
      </c>
      <c r="G5905" s="46" t="s">
        <v>20222</v>
      </c>
      <c r="I5905" s="46" t="s">
        <v>20360</v>
      </c>
      <c r="J5905" s="46" t="s">
        <v>13806</v>
      </c>
      <c r="L5905" s="46" t="s">
        <v>42</v>
      </c>
      <c r="O5905" s="46" t="s">
        <v>42</v>
      </c>
      <c r="P5905" s="43">
        <v>43502</v>
      </c>
      <c r="R5905" s="46">
        <v>49.9</v>
      </c>
      <c r="S5905" s="46">
        <v>16.7</v>
      </c>
      <c r="T5905" s="46" t="s">
        <v>13806</v>
      </c>
      <c r="U5905" s="46">
        <v>60</v>
      </c>
      <c r="V5905" s="46">
        <v>100</v>
      </c>
      <c r="W5905" s="46">
        <v>50</v>
      </c>
      <c r="AM5905" s="46" t="str">
        <f t="shared" si="0"/>
        <v>Quercus macrocarpa Michx. QUE001655 (M. Garner #SH-MG127)</v>
      </c>
      <c r="AR5905" s="95"/>
    </row>
    <row r="5906" spans="1:44" ht="15" customHeight="1">
      <c r="A5906" s="46">
        <v>6353</v>
      </c>
      <c r="B5906" s="46">
        <v>5906</v>
      </c>
      <c r="C5906" s="46" t="s">
        <v>22926</v>
      </c>
      <c r="D5906" s="46" t="s">
        <v>22926</v>
      </c>
      <c r="E5906" s="46" t="s">
        <v>19091</v>
      </c>
      <c r="F5906" s="46" t="s">
        <v>21533</v>
      </c>
      <c r="G5906" s="46" t="s">
        <v>20237</v>
      </c>
      <c r="I5906" s="46" t="s">
        <v>20360</v>
      </c>
      <c r="J5906" s="46" t="s">
        <v>13806</v>
      </c>
      <c r="L5906" s="46" t="s">
        <v>42</v>
      </c>
      <c r="O5906" s="46" t="s">
        <v>42</v>
      </c>
      <c r="P5906" s="43">
        <v>43502</v>
      </c>
      <c r="R5906" s="46">
        <v>48.6</v>
      </c>
      <c r="S5906" s="46">
        <v>5.87</v>
      </c>
      <c r="T5906" s="46" t="s">
        <v>13806</v>
      </c>
      <c r="U5906" s="46">
        <v>60</v>
      </c>
      <c r="V5906" s="46">
        <v>100</v>
      </c>
      <c r="W5906" s="46">
        <v>50</v>
      </c>
      <c r="AM5906" s="46" t="str">
        <f t="shared" si="0"/>
        <v>Quercus macrocarpa Michx. QUE001670 (M. Garner #SH-MG164B)</v>
      </c>
      <c r="AR5906" s="95"/>
    </row>
    <row r="5907" spans="1:44" ht="15" customHeight="1">
      <c r="A5907" s="46">
        <v>6354</v>
      </c>
      <c r="B5907" s="46">
        <v>5907</v>
      </c>
      <c r="C5907" s="46" t="s">
        <v>22927</v>
      </c>
      <c r="D5907" s="46" t="s">
        <v>22927</v>
      </c>
      <c r="E5907" s="46" t="s">
        <v>19101</v>
      </c>
      <c r="F5907" s="46" t="s">
        <v>21533</v>
      </c>
      <c r="G5907" s="46" t="s">
        <v>20247</v>
      </c>
      <c r="I5907" s="46" t="s">
        <v>20360</v>
      </c>
      <c r="J5907" s="46" t="s">
        <v>13806</v>
      </c>
      <c r="L5907" s="46" t="s">
        <v>42</v>
      </c>
      <c r="O5907" s="46" t="s">
        <v>42</v>
      </c>
      <c r="P5907" s="43">
        <v>43502</v>
      </c>
      <c r="R5907" s="46">
        <v>46.7</v>
      </c>
      <c r="S5907" s="46">
        <v>13.8</v>
      </c>
      <c r="T5907" s="46" t="s">
        <v>13806</v>
      </c>
      <c r="U5907" s="46">
        <v>60</v>
      </c>
      <c r="V5907" s="46">
        <v>100</v>
      </c>
      <c r="W5907" s="46">
        <v>50</v>
      </c>
      <c r="AM5907" s="46" t="str">
        <f t="shared" si="0"/>
        <v>Quercus macrocarpa Michx. QUE001680 (M. Garner #SH-MG174)</v>
      </c>
      <c r="AR5907" s="95"/>
    </row>
    <row r="5908" spans="1:44" ht="15" customHeight="1">
      <c r="A5908" s="46">
        <v>6355</v>
      </c>
      <c r="B5908" s="46">
        <v>5908</v>
      </c>
      <c r="C5908" s="46" t="s">
        <v>22928</v>
      </c>
      <c r="D5908" s="46" t="s">
        <v>22928</v>
      </c>
      <c r="E5908" s="46" t="s">
        <v>19103</v>
      </c>
      <c r="F5908" s="46" t="s">
        <v>21533</v>
      </c>
      <c r="G5908" s="46" t="s">
        <v>20249</v>
      </c>
      <c r="I5908" s="46" t="s">
        <v>20360</v>
      </c>
      <c r="J5908" s="46" t="s">
        <v>13806</v>
      </c>
      <c r="L5908" s="46" t="s">
        <v>42</v>
      </c>
      <c r="O5908" s="46" t="s">
        <v>42</v>
      </c>
      <c r="P5908" s="43">
        <v>43502</v>
      </c>
      <c r="R5908" s="46">
        <v>48.9</v>
      </c>
      <c r="S5908" s="46">
        <v>16.899999999999999</v>
      </c>
      <c r="T5908" s="46" t="s">
        <v>13806</v>
      </c>
      <c r="U5908" s="46">
        <v>60</v>
      </c>
      <c r="V5908" s="46">
        <v>100</v>
      </c>
      <c r="W5908" s="46">
        <v>50</v>
      </c>
      <c r="AM5908" s="46" t="str">
        <f t="shared" si="0"/>
        <v>Quercus macrocarpa Michx. QUE001682 (M. Garner #SH-MG176)</v>
      </c>
      <c r="AR5908" s="95"/>
    </row>
    <row r="5909" spans="1:44" ht="15" customHeight="1">
      <c r="A5909" s="46">
        <v>6356</v>
      </c>
      <c r="B5909" s="46">
        <v>5909</v>
      </c>
      <c r="C5909" s="46" t="s">
        <v>22929</v>
      </c>
      <c r="D5909" s="46" t="s">
        <v>22929</v>
      </c>
      <c r="E5909" s="46" t="s">
        <v>19104</v>
      </c>
      <c r="F5909" s="46" t="s">
        <v>21533</v>
      </c>
      <c r="G5909" s="46" t="s">
        <v>20250</v>
      </c>
      <c r="I5909" s="46" t="s">
        <v>20360</v>
      </c>
      <c r="J5909" s="46" t="s">
        <v>13806</v>
      </c>
      <c r="L5909" s="46" t="s">
        <v>42</v>
      </c>
      <c r="O5909" s="46" t="s">
        <v>42</v>
      </c>
      <c r="P5909" s="43">
        <v>43502</v>
      </c>
      <c r="R5909" s="46">
        <v>51</v>
      </c>
      <c r="S5909" s="46">
        <v>11.4</v>
      </c>
      <c r="T5909" s="46" t="s">
        <v>13806</v>
      </c>
      <c r="U5909" s="46">
        <v>60</v>
      </c>
      <c r="V5909" s="46">
        <v>100</v>
      </c>
      <c r="W5909" s="46">
        <v>50</v>
      </c>
      <c r="AM5909" s="46" t="str">
        <f t="shared" si="0"/>
        <v>Quercus macrocarpa Michx. QUE001683 (M. Garner #SH-MG177)</v>
      </c>
      <c r="AR5909" s="95"/>
    </row>
    <row r="5910" spans="1:44" ht="15" customHeight="1">
      <c r="A5910" s="46">
        <v>6357</v>
      </c>
      <c r="B5910" s="46">
        <v>5910</v>
      </c>
      <c r="C5910" s="46" t="s">
        <v>22930</v>
      </c>
      <c r="D5910" s="46" t="s">
        <v>22930</v>
      </c>
      <c r="E5910" s="38" t="s">
        <v>23064</v>
      </c>
      <c r="G5910" s="46" t="s">
        <v>22773</v>
      </c>
      <c r="I5910" s="37" t="s">
        <v>22942</v>
      </c>
      <c r="J5910" s="46" t="s">
        <v>13806</v>
      </c>
      <c r="L5910" s="46" t="s">
        <v>42</v>
      </c>
      <c r="O5910" s="46" t="s">
        <v>42</v>
      </c>
      <c r="P5910" s="46" t="s">
        <v>22995</v>
      </c>
      <c r="R5910" s="46">
        <v>30.8</v>
      </c>
      <c r="S5910" s="46">
        <v>37.1</v>
      </c>
      <c r="T5910" s="46" t="s">
        <v>13806</v>
      </c>
      <c r="U5910" s="46">
        <v>65</v>
      </c>
      <c r="V5910" s="46">
        <v>100</v>
      </c>
      <c r="W5910" s="46">
        <v>50</v>
      </c>
      <c r="AM5910" s="46" t="str">
        <f t="shared" si="0"/>
        <v>Tilia dasystyla subsp. caucasica  IMLS0307 ( #LW 320)</v>
      </c>
      <c r="AR5910" s="95"/>
    </row>
    <row r="5911" spans="1:44" ht="15" customHeight="1">
      <c r="A5911" s="46">
        <v>6358</v>
      </c>
      <c r="B5911" s="46">
        <v>5911</v>
      </c>
      <c r="C5911" s="46" t="s">
        <v>22931</v>
      </c>
      <c r="D5911" s="46" t="s">
        <v>22931</v>
      </c>
      <c r="E5911" s="38" t="s">
        <v>23066</v>
      </c>
      <c r="G5911" s="46" t="s">
        <v>22775</v>
      </c>
      <c r="I5911" s="37" t="s">
        <v>22625</v>
      </c>
      <c r="J5911" s="46" t="s">
        <v>13806</v>
      </c>
      <c r="L5911" s="46" t="s">
        <v>42</v>
      </c>
      <c r="O5911" s="46" t="s">
        <v>42</v>
      </c>
      <c r="P5911" s="46" t="s">
        <v>22995</v>
      </c>
      <c r="R5911" s="46">
        <v>19.399999999999999</v>
      </c>
      <c r="S5911" s="46">
        <v>6.81</v>
      </c>
      <c r="T5911" s="46" t="s">
        <v>13806</v>
      </c>
      <c r="U5911" s="46">
        <v>60</v>
      </c>
      <c r="V5911" s="46">
        <v>100</v>
      </c>
      <c r="W5911" s="46">
        <v>50</v>
      </c>
      <c r="AM5911" s="46" t="str">
        <f t="shared" si="0"/>
        <v>Tilia paucicostata subsp. Dictyoneura IMLS0321 ( #LW 327)</v>
      </c>
      <c r="AR5911" s="95"/>
    </row>
    <row r="5912" spans="1:44" ht="15" customHeight="1">
      <c r="A5912" s="46">
        <v>6359</v>
      </c>
      <c r="B5912" s="46">
        <v>5912</v>
      </c>
      <c r="C5912" s="46" t="s">
        <v>22932</v>
      </c>
      <c r="D5912" s="46" t="s">
        <v>22932</v>
      </c>
      <c r="E5912" s="38" t="s">
        <v>23078</v>
      </c>
      <c r="G5912" s="46" t="s">
        <v>22943</v>
      </c>
      <c r="I5912" s="37" t="s">
        <v>22637</v>
      </c>
      <c r="J5912" s="46" t="s">
        <v>13806</v>
      </c>
      <c r="L5912" s="46" t="s">
        <v>42</v>
      </c>
      <c r="O5912" s="46" t="s">
        <v>42</v>
      </c>
      <c r="P5912" s="46" t="s">
        <v>22995</v>
      </c>
      <c r="R5912" s="46">
        <v>10.1</v>
      </c>
      <c r="S5912" s="46">
        <v>26.2</v>
      </c>
      <c r="T5912" s="46" t="s">
        <v>13806</v>
      </c>
      <c r="U5912" s="46">
        <v>65</v>
      </c>
      <c r="V5912" s="46">
        <v>100</v>
      </c>
      <c r="W5912" s="46">
        <v>50</v>
      </c>
      <c r="AM5912" s="46" t="str">
        <f>I5921&amp;" "&amp;E5912&amp;" ("&amp;F5912&amp;" #"&amp;G5912&amp;")"</f>
        <v>Malus × heterophylla  IMLS0168 ( #LW 398)</v>
      </c>
      <c r="AR5912" s="95"/>
    </row>
    <row r="5913" spans="1:44" ht="15" customHeight="1">
      <c r="A5913" s="46">
        <v>6360</v>
      </c>
      <c r="B5913" s="46">
        <v>5913</v>
      </c>
      <c r="C5913" s="46" t="s">
        <v>22933</v>
      </c>
      <c r="D5913" s="46" t="s">
        <v>22933</v>
      </c>
      <c r="E5913" s="38" t="s">
        <v>23073</v>
      </c>
      <c r="G5913" s="46" t="s">
        <v>22778</v>
      </c>
      <c r="I5913" s="37" t="s">
        <v>22944</v>
      </c>
      <c r="J5913" s="46" t="s">
        <v>13806</v>
      </c>
      <c r="L5913" s="46" t="s">
        <v>42</v>
      </c>
      <c r="O5913" s="46" t="s">
        <v>42</v>
      </c>
      <c r="P5913" s="46" t="s">
        <v>22995</v>
      </c>
      <c r="R5913" s="46">
        <v>12.8</v>
      </c>
      <c r="S5913" s="46">
        <v>14.3</v>
      </c>
      <c r="T5913" s="46" t="s">
        <v>13806</v>
      </c>
      <c r="U5913" s="46">
        <v>60</v>
      </c>
      <c r="V5913" s="46">
        <v>100</v>
      </c>
      <c r="W5913" s="46">
        <v>50</v>
      </c>
      <c r="AM5913" s="46" t="str">
        <f t="shared" si="0"/>
        <v>Aronia prunifolia  IMLS0162 ( #LW 360)</v>
      </c>
      <c r="AR5913" s="95"/>
    </row>
    <row r="5914" spans="1:44" ht="15" customHeight="1">
      <c r="A5914" s="46">
        <v>6361</v>
      </c>
      <c r="B5914" s="46">
        <v>5914</v>
      </c>
      <c r="C5914" s="46" t="s">
        <v>22934</v>
      </c>
      <c r="D5914" s="46" t="s">
        <v>22934</v>
      </c>
      <c r="E5914" s="38" t="s">
        <v>23036</v>
      </c>
      <c r="G5914" s="46" t="s">
        <v>22753</v>
      </c>
      <c r="I5914" s="37" t="s">
        <v>22597</v>
      </c>
      <c r="J5914" s="46" t="s">
        <v>13806</v>
      </c>
      <c r="L5914" s="46" t="s">
        <v>42</v>
      </c>
      <c r="O5914" s="46" t="s">
        <v>42</v>
      </c>
      <c r="P5914" s="46" t="s">
        <v>22995</v>
      </c>
      <c r="R5914" s="46">
        <v>3.78</v>
      </c>
      <c r="S5914" s="46">
        <v>1.69</v>
      </c>
      <c r="T5914" s="46" t="s">
        <v>13806</v>
      </c>
      <c r="U5914" s="46">
        <v>61</v>
      </c>
      <c r="V5914" s="46">
        <v>100</v>
      </c>
      <c r="W5914" s="46">
        <v>50</v>
      </c>
      <c r="AM5914" s="46" t="str">
        <f t="shared" si="0"/>
        <v>Tilia chinensis  IMLS0301 ( #LW 364)</v>
      </c>
      <c r="AR5914" s="95"/>
    </row>
    <row r="5915" spans="1:44" ht="15" customHeight="1">
      <c r="A5915" s="46">
        <v>6362</v>
      </c>
      <c r="B5915" s="46">
        <v>5915</v>
      </c>
      <c r="C5915" s="46" t="s">
        <v>22935</v>
      </c>
      <c r="D5915" s="46" t="s">
        <v>22935</v>
      </c>
      <c r="E5915" s="38" t="s">
        <v>28377</v>
      </c>
      <c r="G5915" s="46" t="s">
        <v>22765</v>
      </c>
      <c r="I5915" s="37" t="s">
        <v>22614</v>
      </c>
      <c r="J5915" s="46" t="s">
        <v>13806</v>
      </c>
      <c r="L5915" s="46" t="s">
        <v>42</v>
      </c>
      <c r="O5915" s="46" t="s">
        <v>42</v>
      </c>
      <c r="P5915" s="46" t="s">
        <v>22995</v>
      </c>
      <c r="R5915" s="46">
        <v>42.7</v>
      </c>
      <c r="S5915" s="46">
        <v>16.899999999999999</v>
      </c>
      <c r="T5915" s="46" t="s">
        <v>13806</v>
      </c>
      <c r="U5915" s="46">
        <v>58</v>
      </c>
      <c r="V5915" s="46">
        <v>100</v>
      </c>
      <c r="W5915" s="46">
        <v>50</v>
      </c>
      <c r="AM5915" s="46" t="str">
        <f t="shared" si="0"/>
        <v>Quercus invaginata IMLS0280/QUE002907 ( #LW 373)</v>
      </c>
      <c r="AR5915" s="95"/>
    </row>
    <row r="5916" spans="1:44" ht="15" customHeight="1">
      <c r="A5916" s="46">
        <v>6363</v>
      </c>
      <c r="B5916" s="46">
        <v>5916</v>
      </c>
      <c r="C5916" s="46" t="s">
        <v>22936</v>
      </c>
      <c r="D5916" s="46" t="s">
        <v>22936</v>
      </c>
      <c r="E5916" s="38" t="s">
        <v>23089</v>
      </c>
      <c r="G5916" s="38" t="s">
        <v>22992</v>
      </c>
      <c r="I5916" s="37" t="s">
        <v>22945</v>
      </c>
      <c r="J5916" s="46" t="s">
        <v>13806</v>
      </c>
      <c r="L5916" s="46" t="s">
        <v>42</v>
      </c>
      <c r="O5916" s="46" t="s">
        <v>42</v>
      </c>
      <c r="P5916" s="46" t="s">
        <v>22995</v>
      </c>
      <c r="R5916" s="46">
        <v>50</v>
      </c>
      <c r="S5916" s="46">
        <v>6.3</v>
      </c>
      <c r="T5916" s="46" t="s">
        <v>13806</v>
      </c>
      <c r="U5916" s="46">
        <v>64</v>
      </c>
      <c r="V5916" s="46">
        <v>100</v>
      </c>
      <c r="W5916" s="46">
        <v>50</v>
      </c>
      <c r="AM5916" s="46" t="str">
        <f t="shared" si="0"/>
        <v>Malus × zumi  IMLS0181 ( #Ken Potenberg &amp; Joan Dorrell 15986)</v>
      </c>
      <c r="AR5916" s="95"/>
    </row>
    <row r="5917" spans="1:44" ht="15" customHeight="1">
      <c r="A5917" s="46">
        <v>6364</v>
      </c>
      <c r="B5917" s="46">
        <v>5917</v>
      </c>
      <c r="C5917" s="46" t="s">
        <v>22937</v>
      </c>
      <c r="D5917" s="46" t="s">
        <v>22937</v>
      </c>
      <c r="E5917" s="38" t="s">
        <v>23090</v>
      </c>
      <c r="G5917" s="46" t="s">
        <v>22946</v>
      </c>
      <c r="I5917" s="37" t="s">
        <v>22947</v>
      </c>
      <c r="J5917" s="46" t="s">
        <v>13806</v>
      </c>
      <c r="L5917" s="46" t="s">
        <v>42</v>
      </c>
      <c r="O5917" s="46" t="s">
        <v>42</v>
      </c>
      <c r="P5917" s="46" t="s">
        <v>22995</v>
      </c>
      <c r="R5917" s="46">
        <v>27.8</v>
      </c>
      <c r="S5917" s="46">
        <v>6.54</v>
      </c>
      <c r="T5917" s="46" t="s">
        <v>13806</v>
      </c>
      <c r="U5917" s="46">
        <v>58</v>
      </c>
      <c r="V5917" s="46">
        <v>100</v>
      </c>
      <c r="W5917" s="46">
        <v>50</v>
      </c>
      <c r="AM5917" s="46" t="str">
        <f t="shared" si="0"/>
        <v>Tilia × zamoyskiana IMLS0292 ( #LW 347 )</v>
      </c>
      <c r="AR5917" s="95"/>
    </row>
    <row r="5918" spans="1:44" ht="15" customHeight="1">
      <c r="A5918" s="46">
        <v>6365</v>
      </c>
      <c r="B5918" s="46">
        <v>5918</v>
      </c>
      <c r="C5918" s="46" t="s">
        <v>22938</v>
      </c>
      <c r="D5918" s="46" t="s">
        <v>22938</v>
      </c>
      <c r="E5918" s="38" t="s">
        <v>23091</v>
      </c>
      <c r="G5918" s="46" t="s">
        <v>22949</v>
      </c>
      <c r="I5918" s="37" t="s">
        <v>22948</v>
      </c>
      <c r="J5918" s="46" t="s">
        <v>13806</v>
      </c>
      <c r="L5918" s="46" t="s">
        <v>42</v>
      </c>
      <c r="O5918" s="46" t="s">
        <v>42</v>
      </c>
      <c r="P5918" s="46" t="s">
        <v>22995</v>
      </c>
      <c r="R5918" s="46">
        <v>18.899999999999999</v>
      </c>
      <c r="S5918" s="46">
        <v>21.6</v>
      </c>
      <c r="T5918" s="46" t="s">
        <v>13806</v>
      </c>
      <c r="U5918" s="46">
        <v>60</v>
      </c>
      <c r="V5918" s="46">
        <v>100</v>
      </c>
      <c r="W5918" s="46">
        <v>50</v>
      </c>
      <c r="AM5918" s="46" t="str">
        <f t="shared" si="0"/>
        <v>Tilia americana 'Moltkei'  IMLS0293 ( #LW 333)</v>
      </c>
      <c r="AR5918" s="95"/>
    </row>
    <row r="5919" spans="1:44" ht="15" customHeight="1">
      <c r="A5919" s="46">
        <v>6366</v>
      </c>
      <c r="B5919" s="46">
        <v>5919</v>
      </c>
      <c r="C5919" s="46" t="s">
        <v>22939</v>
      </c>
      <c r="D5919" s="46" t="s">
        <v>22939</v>
      </c>
      <c r="E5919" s="38" t="s">
        <v>23092</v>
      </c>
      <c r="G5919" s="46" t="s">
        <v>22951</v>
      </c>
      <c r="I5919" s="37" t="s">
        <v>22950</v>
      </c>
      <c r="J5919" s="46" t="s">
        <v>13806</v>
      </c>
      <c r="L5919" s="46" t="s">
        <v>42</v>
      </c>
      <c r="O5919" s="46" t="s">
        <v>42</v>
      </c>
      <c r="P5919" s="46" t="s">
        <v>22995</v>
      </c>
      <c r="R5919" s="46">
        <v>39.1</v>
      </c>
      <c r="S5919" s="46">
        <v>21.5</v>
      </c>
      <c r="T5919" s="46" t="s">
        <v>13806</v>
      </c>
      <c r="U5919" s="46">
        <v>60</v>
      </c>
      <c r="V5919" s="46">
        <v>100</v>
      </c>
      <c r="W5919" s="46">
        <v>50</v>
      </c>
      <c r="AM5919" s="46" t="str">
        <f t="shared" si="0"/>
        <v>Tilia americana 'Redmond' IMLS0294 ( #LW 348 )</v>
      </c>
      <c r="AR5919" s="95"/>
    </row>
    <row r="5920" spans="1:44" ht="15" customHeight="1">
      <c r="A5920" s="46">
        <v>6367</v>
      </c>
      <c r="B5920" s="46">
        <v>5920</v>
      </c>
      <c r="C5920" s="46" t="s">
        <v>22940</v>
      </c>
      <c r="D5920" s="46" t="s">
        <v>22940</v>
      </c>
      <c r="E5920" s="38" t="s">
        <v>23093</v>
      </c>
      <c r="G5920" s="38" t="s">
        <v>22993</v>
      </c>
      <c r="I5920" s="37" t="s">
        <v>22952</v>
      </c>
      <c r="J5920" s="46" t="s">
        <v>13806</v>
      </c>
      <c r="L5920" s="46" t="s">
        <v>42</v>
      </c>
      <c r="O5920" s="46" t="s">
        <v>42</v>
      </c>
      <c r="P5920" s="46" t="s">
        <v>22995</v>
      </c>
      <c r="R5920" s="46">
        <v>44</v>
      </c>
      <c r="S5920" s="46">
        <v>19.399999999999999</v>
      </c>
      <c r="T5920" s="46" t="s">
        <v>13806</v>
      </c>
      <c r="U5920" s="46">
        <v>62</v>
      </c>
      <c r="V5920" s="46">
        <v>100</v>
      </c>
      <c r="W5920" s="46">
        <v>50</v>
      </c>
      <c r="AM5920" s="46" t="str">
        <f t="shared" si="0"/>
        <v>Malus × adstringens  IMLS0170 ( #Ken Potenberg &amp; Joan Dorrell 15988)</v>
      </c>
      <c r="AR5920" s="95"/>
    </row>
    <row r="5921" spans="1:44" ht="15" customHeight="1">
      <c r="A5921" s="46">
        <v>6368</v>
      </c>
      <c r="B5921" s="46">
        <v>5921</v>
      </c>
      <c r="C5921" s="46" t="s">
        <v>22941</v>
      </c>
      <c r="D5921" s="46" t="s">
        <v>22941</v>
      </c>
      <c r="E5921" s="50" t="s">
        <v>23094</v>
      </c>
      <c r="G5921" s="46" t="s">
        <v>22954</v>
      </c>
      <c r="I5921" s="37" t="s">
        <v>22953</v>
      </c>
      <c r="J5921" s="46" t="s">
        <v>13806</v>
      </c>
      <c r="L5921" s="46" t="s">
        <v>42</v>
      </c>
      <c r="O5921" s="46" t="s">
        <v>42</v>
      </c>
      <c r="P5921" s="46" t="s">
        <v>22995</v>
      </c>
      <c r="R5921" s="46">
        <v>44.3</v>
      </c>
      <c r="S5921" s="46">
        <v>33</v>
      </c>
      <c r="T5921" s="46" t="s">
        <v>13806</v>
      </c>
      <c r="U5921" s="46">
        <v>63</v>
      </c>
      <c r="V5921" s="46">
        <v>100</v>
      </c>
      <c r="W5921" s="46">
        <v>50</v>
      </c>
      <c r="AM5921" s="46" t="e">
        <f>#REF!&amp;" "&amp;E5921&amp;" ("&amp;F5921&amp;" #"&amp;G5921&amp;")"</f>
        <v>#REF!</v>
      </c>
      <c r="AR5921" s="95"/>
    </row>
    <row r="5922" spans="1:44" ht="15" customHeight="1">
      <c r="A5922" s="46">
        <v>6369</v>
      </c>
      <c r="B5922" s="46">
        <v>5922</v>
      </c>
      <c r="C5922" s="46" t="s">
        <v>23095</v>
      </c>
      <c r="D5922" s="46" t="s">
        <v>23095</v>
      </c>
      <c r="E5922" s="50" t="s">
        <v>23388</v>
      </c>
      <c r="G5922" s="46" t="s">
        <v>23199</v>
      </c>
      <c r="I5922" s="46" t="s">
        <v>23292</v>
      </c>
      <c r="J5922" s="46" t="s">
        <v>13806</v>
      </c>
      <c r="L5922" s="46" t="s">
        <v>42</v>
      </c>
      <c r="O5922" s="46" t="s">
        <v>42</v>
      </c>
      <c r="P5922" s="43">
        <v>43606</v>
      </c>
      <c r="T5922" s="46" t="s">
        <v>13806</v>
      </c>
      <c r="U5922" s="46">
        <v>48</v>
      </c>
      <c r="V5922" s="46">
        <v>50</v>
      </c>
      <c r="W5922" s="46">
        <v>50</v>
      </c>
      <c r="AJ5922" s="50" t="s">
        <v>23111</v>
      </c>
      <c r="AM5922" s="46" t="str">
        <f>I5922&amp;" "&amp;E5922&amp;" ("&amp;F5922&amp;" #"&amp;G5922&amp;")"</f>
        <v>Spiraea alba PrairieSpm000073 ( #SPIALB_165)</v>
      </c>
      <c r="AR5922" s="95"/>
    </row>
    <row r="5923" spans="1:44" ht="15" customHeight="1">
      <c r="A5923" s="46">
        <v>6370</v>
      </c>
      <c r="B5923" s="46">
        <v>5923</v>
      </c>
      <c r="C5923" s="46" t="s">
        <v>23096</v>
      </c>
      <c r="D5923" s="46" t="s">
        <v>23096</v>
      </c>
      <c r="E5923" s="50" t="s">
        <v>23389</v>
      </c>
      <c r="G5923" s="46" t="s">
        <v>23200</v>
      </c>
      <c r="I5923" s="46" t="s">
        <v>23263</v>
      </c>
      <c r="J5923" s="46" t="s">
        <v>13806</v>
      </c>
      <c r="L5923" s="46" t="s">
        <v>42</v>
      </c>
      <c r="O5923" s="46" t="s">
        <v>42</v>
      </c>
      <c r="P5923" s="43">
        <v>43606</v>
      </c>
      <c r="T5923" s="46" t="s">
        <v>13806</v>
      </c>
      <c r="U5923" s="46">
        <v>61</v>
      </c>
      <c r="V5923" s="46">
        <v>50</v>
      </c>
      <c r="W5923" s="46">
        <v>50</v>
      </c>
      <c r="AJ5923" s="50" t="s">
        <v>23112</v>
      </c>
      <c r="AM5923" s="46" t="str">
        <f t="shared" si="0"/>
        <v>Elymus canadensis PrairieSpm000074 ( #ELYCAN_166)</v>
      </c>
      <c r="AR5923" s="95"/>
    </row>
    <row r="5924" spans="1:44" ht="15" customHeight="1">
      <c r="A5924" s="46">
        <v>6371</v>
      </c>
      <c r="B5924" s="46">
        <v>5924</v>
      </c>
      <c r="C5924" s="46" t="s">
        <v>23097</v>
      </c>
      <c r="D5924" s="46" t="s">
        <v>23097</v>
      </c>
      <c r="E5924" s="50" t="s">
        <v>23390</v>
      </c>
      <c r="G5924" s="46" t="s">
        <v>23201</v>
      </c>
      <c r="H5924" s="38"/>
      <c r="I5924" s="46" t="s">
        <v>23293</v>
      </c>
      <c r="J5924" s="46" t="s">
        <v>13806</v>
      </c>
      <c r="L5924" s="46" t="s">
        <v>42</v>
      </c>
      <c r="O5924" s="46" t="s">
        <v>42</v>
      </c>
      <c r="P5924" s="43">
        <v>43606</v>
      </c>
      <c r="T5924" s="46" t="s">
        <v>13806</v>
      </c>
      <c r="U5924" s="46">
        <v>67</v>
      </c>
      <c r="V5924" s="46">
        <v>50</v>
      </c>
      <c r="W5924" s="46">
        <v>50</v>
      </c>
      <c r="AJ5924" s="50" t="s">
        <v>23113</v>
      </c>
      <c r="AM5924" s="46" t="str">
        <f t="shared" ref="AM5924:AM5987" si="1">I5924&amp;" "&amp;E5924&amp;" ("&amp;F5924&amp;" #"&amp;G5924&amp;")"</f>
        <v>Symphyotrichum laeve PrairieSpm000075 ( #SYMLAE_167)</v>
      </c>
      <c r="AR5924" s="95"/>
    </row>
    <row r="5925" spans="1:44" ht="15" customHeight="1">
      <c r="A5925" s="46">
        <v>6372</v>
      </c>
      <c r="B5925" s="46">
        <v>5925</v>
      </c>
      <c r="C5925" s="46" t="s">
        <v>23098</v>
      </c>
      <c r="D5925" s="46" t="s">
        <v>23098</v>
      </c>
      <c r="E5925" s="50" t="s">
        <v>23391</v>
      </c>
      <c r="G5925" s="46" t="s">
        <v>23202</v>
      </c>
      <c r="I5925" s="46" t="s">
        <v>23275</v>
      </c>
      <c r="J5925" s="46" t="s">
        <v>13806</v>
      </c>
      <c r="L5925" s="46" t="s">
        <v>42</v>
      </c>
      <c r="O5925" s="46" t="s">
        <v>42</v>
      </c>
      <c r="P5925" s="43">
        <v>43606</v>
      </c>
      <c r="T5925" s="46" t="s">
        <v>13806</v>
      </c>
      <c r="U5925" s="46">
        <v>49</v>
      </c>
      <c r="V5925" s="46">
        <v>50</v>
      </c>
      <c r="W5925" s="46">
        <v>50</v>
      </c>
      <c r="AJ5925" s="50" t="s">
        <v>23114</v>
      </c>
      <c r="AM5925" s="46" t="str">
        <f t="shared" si="1"/>
        <v>Monarda fistulosa PrairieSpm000076 ( #MONFIS_168)</v>
      </c>
      <c r="AR5925" s="95"/>
    </row>
    <row r="5926" spans="1:44" ht="15" customHeight="1">
      <c r="A5926" s="46">
        <v>6373</v>
      </c>
      <c r="B5926" s="46">
        <v>5926</v>
      </c>
      <c r="C5926" s="46" t="s">
        <v>23099</v>
      </c>
      <c r="D5926" s="46" t="s">
        <v>23099</v>
      </c>
      <c r="E5926" s="50" t="s">
        <v>23392</v>
      </c>
      <c r="G5926" s="46" t="s">
        <v>23203</v>
      </c>
      <c r="I5926" s="46" t="s">
        <v>23265</v>
      </c>
      <c r="J5926" s="46" t="s">
        <v>13806</v>
      </c>
      <c r="L5926" s="46" t="s">
        <v>42</v>
      </c>
      <c r="O5926" s="46" t="s">
        <v>42</v>
      </c>
      <c r="P5926" s="43">
        <v>43606</v>
      </c>
      <c r="T5926" s="46" t="s">
        <v>13806</v>
      </c>
      <c r="U5926" s="46">
        <v>52</v>
      </c>
      <c r="V5926" s="46">
        <v>50</v>
      </c>
      <c r="W5926" s="46">
        <v>50</v>
      </c>
      <c r="AJ5926" s="50" t="s">
        <v>23115</v>
      </c>
      <c r="AM5926" s="46" t="str">
        <f t="shared" si="1"/>
        <v>Eryngium yuccifolium PrairieSpm000077 ( #ERYYUC_169)</v>
      </c>
      <c r="AR5926" s="95"/>
    </row>
    <row r="5927" spans="1:44" ht="15" customHeight="1">
      <c r="A5927" s="46">
        <v>6374</v>
      </c>
      <c r="B5927" s="46">
        <v>5927</v>
      </c>
      <c r="C5927" s="46" t="s">
        <v>23100</v>
      </c>
      <c r="D5927" s="46" t="s">
        <v>23100</v>
      </c>
      <c r="E5927" s="50" t="s">
        <v>23393</v>
      </c>
      <c r="G5927" s="46" t="s">
        <v>23204</v>
      </c>
      <c r="I5927" s="46" t="s">
        <v>23280</v>
      </c>
      <c r="J5927" s="46" t="s">
        <v>13806</v>
      </c>
      <c r="L5927" s="46" t="s">
        <v>42</v>
      </c>
      <c r="O5927" s="46" t="s">
        <v>42</v>
      </c>
      <c r="P5927" s="43">
        <v>43606</v>
      </c>
      <c r="T5927" s="46" t="s">
        <v>13806</v>
      </c>
      <c r="U5927" s="46">
        <v>54</v>
      </c>
      <c r="V5927" s="46">
        <v>50</v>
      </c>
      <c r="W5927" s="46">
        <v>50</v>
      </c>
      <c r="AJ5927" s="50" t="s">
        <v>23116</v>
      </c>
      <c r="AM5927" s="46" t="str">
        <f t="shared" si="1"/>
        <v>Pycnanthemum pilosum PrairieSpm000078 ( #PYCPIL_176)</v>
      </c>
      <c r="AR5927" s="95"/>
    </row>
    <row r="5928" spans="1:44" ht="15" customHeight="1">
      <c r="A5928" s="46">
        <v>6375</v>
      </c>
      <c r="B5928" s="46">
        <v>5928</v>
      </c>
      <c r="C5928" s="46" t="s">
        <v>23101</v>
      </c>
      <c r="D5928" s="46" t="s">
        <v>23101</v>
      </c>
      <c r="E5928" s="50" t="s">
        <v>23394</v>
      </c>
      <c r="G5928" s="46" t="s">
        <v>23205</v>
      </c>
      <c r="I5928" s="46" t="s">
        <v>23279</v>
      </c>
      <c r="J5928" s="46" t="s">
        <v>13806</v>
      </c>
      <c r="L5928" s="46" t="s">
        <v>42</v>
      </c>
      <c r="O5928" s="46" t="s">
        <v>42</v>
      </c>
      <c r="P5928" s="43">
        <v>43606</v>
      </c>
      <c r="T5928" s="46" t="s">
        <v>13806</v>
      </c>
      <c r="U5928" s="46">
        <v>58</v>
      </c>
      <c r="V5928" s="46">
        <v>50</v>
      </c>
      <c r="W5928" s="46">
        <v>50</v>
      </c>
      <c r="AJ5928" s="50" t="s">
        <v>23117</v>
      </c>
      <c r="AM5928" s="46" t="str">
        <f t="shared" si="1"/>
        <v>Polemonium reptans PrairieSpm000079 ( #POLREP_178)</v>
      </c>
      <c r="AR5928" s="95"/>
    </row>
    <row r="5929" spans="1:44" ht="15" customHeight="1">
      <c r="A5929" s="46">
        <v>6376</v>
      </c>
      <c r="B5929" s="46">
        <v>5929</v>
      </c>
      <c r="C5929" s="46" t="s">
        <v>23102</v>
      </c>
      <c r="D5929" s="46" t="s">
        <v>23102</v>
      </c>
      <c r="E5929" s="50" t="s">
        <v>23395</v>
      </c>
      <c r="G5929" s="46" t="s">
        <v>23206</v>
      </c>
      <c r="I5929" s="46" t="s">
        <v>23288</v>
      </c>
      <c r="J5929" s="46" t="s">
        <v>13806</v>
      </c>
      <c r="L5929" s="46" t="s">
        <v>42</v>
      </c>
      <c r="O5929" s="46" t="s">
        <v>42</v>
      </c>
      <c r="P5929" s="43">
        <v>43606</v>
      </c>
      <c r="T5929" s="46" t="s">
        <v>13806</v>
      </c>
      <c r="U5929" s="46">
        <v>54</v>
      </c>
      <c r="V5929" s="46">
        <v>50</v>
      </c>
      <c r="W5929" s="46">
        <v>50</v>
      </c>
      <c r="AJ5929" s="50" t="s">
        <v>23118</v>
      </c>
      <c r="AM5929" s="46" t="str">
        <f t="shared" si="1"/>
        <v>Sisyrinchium angustifolium PrairieSpm000080 ( #SISANG_180)</v>
      </c>
      <c r="AR5929" s="95"/>
    </row>
    <row r="5930" spans="1:44" ht="15" customHeight="1">
      <c r="A5930" s="46">
        <v>6377</v>
      </c>
      <c r="B5930" s="46">
        <v>5930</v>
      </c>
      <c r="C5930" s="46" t="s">
        <v>23103</v>
      </c>
      <c r="D5930" s="46" t="s">
        <v>23103</v>
      </c>
      <c r="E5930" s="50" t="s">
        <v>23396</v>
      </c>
      <c r="G5930" s="46" t="s">
        <v>23207</v>
      </c>
      <c r="I5930" s="46" t="s">
        <v>23282</v>
      </c>
      <c r="J5930" s="46" t="s">
        <v>13806</v>
      </c>
      <c r="L5930" s="46" t="s">
        <v>42</v>
      </c>
      <c r="O5930" s="46" t="s">
        <v>42</v>
      </c>
      <c r="P5930" s="43">
        <v>43606</v>
      </c>
      <c r="T5930" s="46" t="s">
        <v>13806</v>
      </c>
      <c r="U5930" s="46">
        <v>51</v>
      </c>
      <c r="V5930" s="46">
        <v>50</v>
      </c>
      <c r="W5930" s="46">
        <v>50</v>
      </c>
      <c r="AJ5930" s="50" t="s">
        <v>23119</v>
      </c>
      <c r="AM5930" s="46" t="str">
        <f t="shared" si="1"/>
        <v>Rosa setigera PrairieSpm000081 ( #ROSSET_187)</v>
      </c>
      <c r="AR5930" s="95"/>
    </row>
    <row r="5931" spans="1:44" ht="15" customHeight="1">
      <c r="A5931" s="46">
        <v>6378</v>
      </c>
      <c r="B5931" s="46">
        <v>5931</v>
      </c>
      <c r="C5931" s="46" t="s">
        <v>23104</v>
      </c>
      <c r="D5931" s="46" t="s">
        <v>23104</v>
      </c>
      <c r="E5931" s="50" t="s">
        <v>23397</v>
      </c>
      <c r="G5931" s="46" t="s">
        <v>23208</v>
      </c>
      <c r="I5931" s="46" t="s">
        <v>23270</v>
      </c>
      <c r="J5931" s="46" t="s">
        <v>13806</v>
      </c>
      <c r="L5931" s="46" t="s">
        <v>42</v>
      </c>
      <c r="O5931" s="46" t="s">
        <v>42</v>
      </c>
      <c r="P5931" s="43">
        <v>43606</v>
      </c>
      <c r="T5931" s="46" t="s">
        <v>13806</v>
      </c>
      <c r="U5931" s="46">
        <v>49</v>
      </c>
      <c r="V5931" s="46">
        <v>50</v>
      </c>
      <c r="W5931" s="46">
        <v>50</v>
      </c>
      <c r="AJ5931" s="50" t="s">
        <v>23120</v>
      </c>
      <c r="AM5931" s="46" t="str">
        <f t="shared" si="1"/>
        <v>Heuchera richardsonii PrairieSpm000082 ( #HEURIC_189)</v>
      </c>
      <c r="AR5931" s="95"/>
    </row>
    <row r="5932" spans="1:44" ht="15" customHeight="1">
      <c r="A5932" s="46">
        <v>6379</v>
      </c>
      <c r="B5932" s="46">
        <v>5932</v>
      </c>
      <c r="C5932" s="46" t="s">
        <v>23105</v>
      </c>
      <c r="D5932" s="46" t="s">
        <v>23105</v>
      </c>
      <c r="E5932" s="50" t="s">
        <v>23398</v>
      </c>
      <c r="G5932" s="46" t="s">
        <v>23209</v>
      </c>
      <c r="I5932" s="46" t="s">
        <v>23281</v>
      </c>
      <c r="J5932" s="46" t="s">
        <v>13806</v>
      </c>
      <c r="L5932" s="46" t="s">
        <v>42</v>
      </c>
      <c r="O5932" s="46" t="s">
        <v>42</v>
      </c>
      <c r="P5932" s="43">
        <v>43606</v>
      </c>
      <c r="T5932" s="46" t="s">
        <v>13806</v>
      </c>
      <c r="U5932" s="46">
        <v>51</v>
      </c>
      <c r="V5932" s="46">
        <v>50</v>
      </c>
      <c r="W5932" s="46">
        <v>50</v>
      </c>
      <c r="AJ5932" s="50" t="s">
        <v>23121</v>
      </c>
      <c r="AM5932" s="46" t="str">
        <f t="shared" si="1"/>
        <v>Pycnanthemum tenuifolium PrairieSpm000083 ( #PYCTEN_191)</v>
      </c>
      <c r="AR5932" s="95"/>
    </row>
    <row r="5933" spans="1:44" ht="15" customHeight="1">
      <c r="A5933" s="46">
        <v>6380</v>
      </c>
      <c r="B5933" s="46">
        <v>5933</v>
      </c>
      <c r="C5933" s="46" t="s">
        <v>23106</v>
      </c>
      <c r="D5933" s="46" t="s">
        <v>23106</v>
      </c>
      <c r="E5933" s="50" t="s">
        <v>23399</v>
      </c>
      <c r="G5933" s="46" t="s">
        <v>23210</v>
      </c>
      <c r="I5933" s="46" t="s">
        <v>23268</v>
      </c>
      <c r="J5933" s="46" t="s">
        <v>13806</v>
      </c>
      <c r="L5933" s="46" t="s">
        <v>42</v>
      </c>
      <c r="O5933" s="46" t="s">
        <v>42</v>
      </c>
      <c r="P5933" s="43">
        <v>43606</v>
      </c>
      <c r="T5933" s="46" t="s">
        <v>13806</v>
      </c>
      <c r="U5933" s="46">
        <v>51</v>
      </c>
      <c r="V5933" s="46">
        <v>50</v>
      </c>
      <c r="W5933" s="46">
        <v>50</v>
      </c>
      <c r="AJ5933" s="50" t="s">
        <v>23122</v>
      </c>
      <c r="AM5933" s="46" t="str">
        <f t="shared" si="1"/>
        <v>Helianthus occidentalis PrairieSpm000084 ( #HELOCC_193)</v>
      </c>
      <c r="AR5933" s="95"/>
    </row>
    <row r="5934" spans="1:44" ht="15" customHeight="1">
      <c r="A5934" s="46">
        <v>6381</v>
      </c>
      <c r="B5934" s="46">
        <v>5934</v>
      </c>
      <c r="C5934" s="46" t="s">
        <v>23107</v>
      </c>
      <c r="D5934" s="46" t="s">
        <v>23107</v>
      </c>
      <c r="E5934" s="50" t="s">
        <v>23400</v>
      </c>
      <c r="G5934" s="46" t="s">
        <v>23211</v>
      </c>
      <c r="I5934" s="46" t="s">
        <v>23254</v>
      </c>
      <c r="J5934" s="46" t="s">
        <v>13806</v>
      </c>
      <c r="L5934" s="46" t="s">
        <v>42</v>
      </c>
      <c r="O5934" s="46" t="s">
        <v>42</v>
      </c>
      <c r="P5934" s="43">
        <v>43607</v>
      </c>
      <c r="AJ5934" s="50" t="s">
        <v>23123</v>
      </c>
      <c r="AM5934" s="46" t="str">
        <f t="shared" si="1"/>
        <v>Anemone virginiana PrairieSpm000085 ( #ANEVIR_197)</v>
      </c>
      <c r="AR5934" s="95"/>
    </row>
    <row r="5935" spans="1:44" ht="15" customHeight="1">
      <c r="A5935" s="46">
        <v>6382</v>
      </c>
      <c r="B5935" s="46">
        <v>5935</v>
      </c>
      <c r="C5935" s="46" t="s">
        <v>23108</v>
      </c>
      <c r="D5935" s="46" t="s">
        <v>23108</v>
      </c>
      <c r="E5935" s="50" t="s">
        <v>23401</v>
      </c>
      <c r="G5935" s="46" t="s">
        <v>23212</v>
      </c>
      <c r="I5935" s="46" t="s">
        <v>23262</v>
      </c>
      <c r="J5935" s="46" t="s">
        <v>13806</v>
      </c>
      <c r="L5935" s="46" t="s">
        <v>42</v>
      </c>
      <c r="O5935" s="46" t="s">
        <v>42</v>
      </c>
      <c r="P5935" s="43">
        <v>43607</v>
      </c>
      <c r="AJ5935" s="50" t="s">
        <v>23124</v>
      </c>
      <c r="AM5935" s="46" t="str">
        <f t="shared" si="1"/>
        <v>Echinacea pallida PrairieSpm000086 ( #ECHPAL_200)</v>
      </c>
      <c r="AR5935" s="95"/>
    </row>
    <row r="5936" spans="1:44" ht="15" customHeight="1">
      <c r="A5936" s="46">
        <v>6383</v>
      </c>
      <c r="B5936" s="46">
        <v>5936</v>
      </c>
      <c r="C5936" s="46" t="s">
        <v>23109</v>
      </c>
      <c r="D5936" s="46" t="s">
        <v>23109</v>
      </c>
      <c r="E5936" s="50" t="s">
        <v>23402</v>
      </c>
      <c r="G5936" s="46" t="s">
        <v>23213</v>
      </c>
      <c r="I5936" s="46" t="s">
        <v>3866</v>
      </c>
      <c r="J5936" s="46" t="s">
        <v>13806</v>
      </c>
      <c r="L5936" s="46" t="s">
        <v>42</v>
      </c>
      <c r="O5936" s="46" t="s">
        <v>42</v>
      </c>
      <c r="P5936" s="43">
        <v>43607</v>
      </c>
      <c r="AJ5936" s="50" t="s">
        <v>23125</v>
      </c>
      <c r="AM5936" s="46" t="str">
        <f t="shared" si="1"/>
        <v>Carex molesta PrairieSpm000087 ( #CXMOLE_202)</v>
      </c>
      <c r="AR5936" s="95"/>
    </row>
    <row r="5937" spans="1:44" ht="15" customHeight="1">
      <c r="A5937" s="46">
        <v>6384</v>
      </c>
      <c r="B5937" s="46">
        <v>5937</v>
      </c>
      <c r="C5937" s="46" t="s">
        <v>23162</v>
      </c>
      <c r="D5937" s="46" t="s">
        <v>23162</v>
      </c>
      <c r="E5937" s="50" t="s">
        <v>23403</v>
      </c>
      <c r="G5937" s="46" t="s">
        <v>23214</v>
      </c>
      <c r="I5937" s="46" t="s">
        <v>23276</v>
      </c>
      <c r="J5937" s="46" t="s">
        <v>13806</v>
      </c>
      <c r="L5937" s="46" t="s">
        <v>42</v>
      </c>
      <c r="O5937" s="46" t="s">
        <v>42</v>
      </c>
      <c r="P5937" s="43">
        <v>43607</v>
      </c>
      <c r="AJ5937" s="50" t="s">
        <v>23126</v>
      </c>
      <c r="AM5937" s="46" t="str">
        <f t="shared" si="1"/>
        <v>Penstemon hirsutus PrairieSpm000088 ( #PENHIR_203)</v>
      </c>
      <c r="AR5937" s="95"/>
    </row>
    <row r="5938" spans="1:44" ht="15" customHeight="1">
      <c r="A5938" s="46">
        <v>6385</v>
      </c>
      <c r="B5938" s="46">
        <v>5938</v>
      </c>
      <c r="C5938" s="46" t="s">
        <v>23163</v>
      </c>
      <c r="D5938" s="46" t="s">
        <v>23163</v>
      </c>
      <c r="E5938" s="50" t="s">
        <v>23404</v>
      </c>
      <c r="G5938" s="46" t="s">
        <v>23215</v>
      </c>
      <c r="I5938" s="46" t="s">
        <v>23253</v>
      </c>
      <c r="J5938" s="46" t="s">
        <v>13806</v>
      </c>
      <c r="L5938" s="46" t="s">
        <v>42</v>
      </c>
      <c r="O5938" s="46" t="s">
        <v>42</v>
      </c>
      <c r="P5938" s="43">
        <v>43607</v>
      </c>
      <c r="AJ5938" s="50" t="s">
        <v>23127</v>
      </c>
      <c r="AM5938" s="46" t="str">
        <f t="shared" si="1"/>
        <v>Anemone cylindrica PrairieSpm000089 ( #ANECYL_204)</v>
      </c>
      <c r="AR5938" s="95"/>
    </row>
    <row r="5939" spans="1:44" ht="15" customHeight="1">
      <c r="A5939" s="46">
        <v>6386</v>
      </c>
      <c r="B5939" s="46">
        <v>5939</v>
      </c>
      <c r="C5939" s="46" t="s">
        <v>23164</v>
      </c>
      <c r="D5939" s="46" t="s">
        <v>23164</v>
      </c>
      <c r="E5939" s="50" t="s">
        <v>23405</v>
      </c>
      <c r="G5939" s="46" t="s">
        <v>23216</v>
      </c>
      <c r="I5939" s="46" t="s">
        <v>3727</v>
      </c>
      <c r="J5939" s="46" t="s">
        <v>13806</v>
      </c>
      <c r="L5939" s="46" t="s">
        <v>42</v>
      </c>
      <c r="O5939" s="46" t="s">
        <v>42</v>
      </c>
      <c r="P5939" s="43">
        <v>43607</v>
      </c>
      <c r="AJ5939" s="50" t="s">
        <v>23128</v>
      </c>
      <c r="AM5939" s="46" t="str">
        <f t="shared" si="1"/>
        <v>Carex normalis PrairieSpm000090 ( #CXNORM_207)</v>
      </c>
      <c r="AR5939" s="95"/>
    </row>
    <row r="5940" spans="1:44" ht="15" customHeight="1">
      <c r="A5940" s="46">
        <v>6387</v>
      </c>
      <c r="B5940" s="46">
        <v>5940</v>
      </c>
      <c r="C5940" s="46" t="s">
        <v>23165</v>
      </c>
      <c r="D5940" s="46" t="s">
        <v>23165</v>
      </c>
      <c r="E5940" s="50" t="s">
        <v>23406</v>
      </c>
      <c r="G5940" s="46" t="s">
        <v>23217</v>
      </c>
      <c r="I5940" s="46" t="s">
        <v>23298</v>
      </c>
      <c r="J5940" s="46" t="s">
        <v>13806</v>
      </c>
      <c r="L5940" s="46" t="s">
        <v>42</v>
      </c>
      <c r="O5940" s="46" t="s">
        <v>42</v>
      </c>
      <c r="P5940" s="43">
        <v>43607</v>
      </c>
      <c r="AJ5940" s="50" t="s">
        <v>23129</v>
      </c>
      <c r="AM5940" s="46" t="str">
        <f t="shared" si="1"/>
        <v>Veronicastrum virginicum PrairieSpm000091 ( #VERVIR_210)</v>
      </c>
      <c r="AR5940" s="95"/>
    </row>
    <row r="5941" spans="1:44" ht="15" customHeight="1">
      <c r="A5941" s="46">
        <v>6388</v>
      </c>
      <c r="B5941" s="46">
        <v>5941</v>
      </c>
      <c r="C5941" s="46" t="s">
        <v>23166</v>
      </c>
      <c r="D5941" s="46" t="s">
        <v>23166</v>
      </c>
      <c r="E5941" s="50" t="s">
        <v>23407</v>
      </c>
      <c r="G5941" s="46" t="s">
        <v>23218</v>
      </c>
      <c r="I5941" s="46" t="s">
        <v>23259</v>
      </c>
      <c r="J5941" s="46" t="s">
        <v>13806</v>
      </c>
      <c r="L5941" s="46" t="s">
        <v>42</v>
      </c>
      <c r="O5941" s="46" t="s">
        <v>42</v>
      </c>
      <c r="P5941" s="43">
        <v>43607</v>
      </c>
      <c r="AJ5941" s="50" t="s">
        <v>23130</v>
      </c>
      <c r="AM5941" s="46" t="str">
        <f t="shared" si="1"/>
        <v>Dalea candida PrairieSpm000092 ( #DALCAN_212)</v>
      </c>
      <c r="AR5941" s="95"/>
    </row>
    <row r="5942" spans="1:44" ht="15" customHeight="1">
      <c r="A5942" s="46">
        <v>6389</v>
      </c>
      <c r="B5942" s="46">
        <v>5942</v>
      </c>
      <c r="C5942" s="46" t="s">
        <v>23167</v>
      </c>
      <c r="D5942" s="46" t="s">
        <v>23167</v>
      </c>
      <c r="E5942" s="50" t="s">
        <v>23408</v>
      </c>
      <c r="G5942" s="46" t="s">
        <v>23219</v>
      </c>
      <c r="I5942" s="46" t="s">
        <v>23294</v>
      </c>
      <c r="J5942" s="46" t="s">
        <v>13806</v>
      </c>
      <c r="L5942" s="46" t="s">
        <v>42</v>
      </c>
      <c r="O5942" s="46" t="s">
        <v>42</v>
      </c>
      <c r="P5942" s="43">
        <v>43607</v>
      </c>
      <c r="AJ5942" s="50" t="s">
        <v>23131</v>
      </c>
      <c r="AM5942" s="46" t="str">
        <f t="shared" si="1"/>
        <v>Symphyotrichum oolentangiense PrairieSpm000093 ( #SYMOOL_213)</v>
      </c>
      <c r="AR5942" s="95"/>
    </row>
    <row r="5943" spans="1:44" ht="15" customHeight="1">
      <c r="A5943" s="46">
        <v>6390</v>
      </c>
      <c r="B5943" s="46">
        <v>5943</v>
      </c>
      <c r="C5943" s="46" t="s">
        <v>23168</v>
      </c>
      <c r="D5943" s="46" t="s">
        <v>23168</v>
      </c>
      <c r="E5943" s="50" t="s">
        <v>23409</v>
      </c>
      <c r="G5943" s="46" t="s">
        <v>23220</v>
      </c>
      <c r="I5943" s="46" t="s">
        <v>23289</v>
      </c>
      <c r="J5943" s="46" t="s">
        <v>13806</v>
      </c>
      <c r="L5943" s="46" t="s">
        <v>42</v>
      </c>
      <c r="O5943" s="46" t="s">
        <v>42</v>
      </c>
      <c r="P5943" s="43">
        <v>43607</v>
      </c>
      <c r="AJ5943" s="50" t="s">
        <v>23132</v>
      </c>
      <c r="AM5943" s="46" t="str">
        <f t="shared" si="1"/>
        <v>Solidago juncea PrairieSpm000094 ( #SOLJUN_214)</v>
      </c>
      <c r="AR5943" s="95"/>
    </row>
    <row r="5944" spans="1:44" ht="15" customHeight="1">
      <c r="A5944" s="46">
        <v>6391</v>
      </c>
      <c r="B5944" s="46">
        <v>5944</v>
      </c>
      <c r="C5944" s="46" t="s">
        <v>23169</v>
      </c>
      <c r="D5944" s="46" t="s">
        <v>23169</v>
      </c>
      <c r="E5944" s="50" t="s">
        <v>23410</v>
      </c>
      <c r="G5944" s="46" t="s">
        <v>23221</v>
      </c>
      <c r="I5944" s="46" t="s">
        <v>23283</v>
      </c>
      <c r="J5944" s="46" t="s">
        <v>13806</v>
      </c>
      <c r="L5944" s="46" t="s">
        <v>42</v>
      </c>
      <c r="O5944" s="46" t="s">
        <v>42</v>
      </c>
      <c r="P5944" s="43">
        <v>43607</v>
      </c>
      <c r="AJ5944" s="50" t="s">
        <v>23133</v>
      </c>
      <c r="AM5944" s="46" t="str">
        <f t="shared" si="1"/>
        <v>Rudbeckia hirta PrairieSpm000095 ( #RUDHIR_427)</v>
      </c>
      <c r="AR5944" s="95"/>
    </row>
    <row r="5945" spans="1:44" ht="15" customHeight="1">
      <c r="A5945" s="46">
        <v>6392</v>
      </c>
      <c r="B5945" s="46">
        <v>5945</v>
      </c>
      <c r="C5945" s="46" t="s">
        <v>23170</v>
      </c>
      <c r="D5945" s="46" t="s">
        <v>23170</v>
      </c>
      <c r="E5945" s="50" t="s">
        <v>23411</v>
      </c>
      <c r="G5945" s="46" t="s">
        <v>23222</v>
      </c>
      <c r="I5945" s="46" t="s">
        <v>23250</v>
      </c>
      <c r="J5945" s="46" t="s">
        <v>13806</v>
      </c>
      <c r="L5945" s="46" t="s">
        <v>42</v>
      </c>
      <c r="O5945" s="46" t="s">
        <v>42</v>
      </c>
      <c r="P5945" s="43">
        <v>43607</v>
      </c>
      <c r="AJ5945" s="50" t="s">
        <v>23134</v>
      </c>
      <c r="AM5945" s="46" t="str">
        <f t="shared" si="1"/>
        <v>Agalinis tenuifolia PrairieSpm000096 ( #AGATEN_107)</v>
      </c>
      <c r="AR5945" s="95"/>
    </row>
    <row r="5946" spans="1:44" ht="15" customHeight="1">
      <c r="A5946" s="46">
        <v>6393</v>
      </c>
      <c r="B5946" s="46">
        <v>5946</v>
      </c>
      <c r="C5946" s="46" t="s">
        <v>23171</v>
      </c>
      <c r="D5946" s="46" t="s">
        <v>23171</v>
      </c>
      <c r="E5946" s="50" t="s">
        <v>23412</v>
      </c>
      <c r="G5946" s="46" t="s">
        <v>23223</v>
      </c>
      <c r="I5946" s="46" t="s">
        <v>23251</v>
      </c>
      <c r="J5946" s="46" t="s">
        <v>13806</v>
      </c>
      <c r="L5946" s="46" t="s">
        <v>42</v>
      </c>
      <c r="O5946" s="46" t="s">
        <v>42</v>
      </c>
      <c r="P5946" s="43">
        <v>43609</v>
      </c>
      <c r="AJ5946" s="50" t="s">
        <v>23135</v>
      </c>
      <c r="AM5946" s="46" t="str">
        <f t="shared" si="1"/>
        <v>Amorpha canescens PrairieSpm000097 ( #AMOCAN_175)</v>
      </c>
      <c r="AR5946" s="95"/>
    </row>
    <row r="5947" spans="1:44" ht="15" customHeight="1">
      <c r="A5947" s="46">
        <v>6394</v>
      </c>
      <c r="B5947" s="46">
        <v>5947</v>
      </c>
      <c r="C5947" s="46" t="s">
        <v>23172</v>
      </c>
      <c r="D5947" s="46" t="s">
        <v>23172</v>
      </c>
      <c r="E5947" s="50" t="s">
        <v>23413</v>
      </c>
      <c r="G5947" s="46" t="s">
        <v>23224</v>
      </c>
      <c r="I5947" s="46" t="s">
        <v>23252</v>
      </c>
      <c r="J5947" s="46" t="s">
        <v>13806</v>
      </c>
      <c r="L5947" s="46" t="s">
        <v>42</v>
      </c>
      <c r="O5947" s="46" t="s">
        <v>42</v>
      </c>
      <c r="P5947" s="43">
        <v>43609</v>
      </c>
      <c r="AJ5947" s="50" t="s">
        <v>23136</v>
      </c>
      <c r="AM5947" s="46" t="str">
        <f t="shared" si="1"/>
        <v>Andropogon gerardii PrairieSpm000098 ( #ANDGER_68)</v>
      </c>
      <c r="AR5947" s="95"/>
    </row>
    <row r="5948" spans="1:44" ht="15" customHeight="1">
      <c r="A5948" s="46">
        <v>6395</v>
      </c>
      <c r="B5948" s="46">
        <v>5948</v>
      </c>
      <c r="C5948" s="46" t="s">
        <v>23173</v>
      </c>
      <c r="D5948" s="46" t="s">
        <v>23173</v>
      </c>
      <c r="E5948" s="50" t="s">
        <v>23414</v>
      </c>
      <c r="G5948" s="46" t="s">
        <v>23225</v>
      </c>
      <c r="I5948" s="46" t="s">
        <v>23255</v>
      </c>
      <c r="J5948" s="46" t="s">
        <v>13806</v>
      </c>
      <c r="L5948" s="46" t="s">
        <v>42</v>
      </c>
      <c r="O5948" s="46" t="s">
        <v>42</v>
      </c>
      <c r="P5948" s="43">
        <v>43609</v>
      </c>
      <c r="AJ5948" s="50" t="s">
        <v>23137</v>
      </c>
      <c r="AM5948" s="46" t="str">
        <f t="shared" si="1"/>
        <v>Antennaria neglecta PrairieSpm000099 ( #ANTNEG_40)</v>
      </c>
      <c r="AR5948" s="95"/>
    </row>
    <row r="5949" spans="1:44" ht="15" customHeight="1">
      <c r="A5949" s="46">
        <v>6396</v>
      </c>
      <c r="B5949" s="46">
        <v>5949</v>
      </c>
      <c r="C5949" s="46" t="s">
        <v>23174</v>
      </c>
      <c r="D5949" s="46" t="s">
        <v>23174</v>
      </c>
      <c r="E5949" s="50" t="s">
        <v>23415</v>
      </c>
      <c r="G5949" s="46" t="s">
        <v>23226</v>
      </c>
      <c r="I5949" s="46" t="s">
        <v>23256</v>
      </c>
      <c r="J5949" s="46" t="s">
        <v>13806</v>
      </c>
      <c r="L5949" s="46" t="s">
        <v>42</v>
      </c>
      <c r="O5949" s="46" t="s">
        <v>42</v>
      </c>
      <c r="P5949" s="43">
        <v>43609</v>
      </c>
      <c r="AJ5949" s="50" t="s">
        <v>23138</v>
      </c>
      <c r="AM5949" s="46" t="str">
        <f t="shared" si="1"/>
        <v>Asclepias hirtella PrairieSpm000100 ( #ASCHIR_170)</v>
      </c>
      <c r="AR5949" s="95"/>
    </row>
    <row r="5950" spans="1:44" ht="15" customHeight="1">
      <c r="A5950" s="46">
        <v>6397</v>
      </c>
      <c r="B5950" s="46">
        <v>5950</v>
      </c>
      <c r="C5950" s="46" t="s">
        <v>23175</v>
      </c>
      <c r="D5950" s="46" t="s">
        <v>23175</v>
      </c>
      <c r="E5950" s="50" t="s">
        <v>23416</v>
      </c>
      <c r="G5950" s="46" t="s">
        <v>23227</v>
      </c>
      <c r="I5950" s="46" t="s">
        <v>23257</v>
      </c>
      <c r="J5950" s="46" t="s">
        <v>13806</v>
      </c>
      <c r="L5950" s="46" t="s">
        <v>42</v>
      </c>
      <c r="O5950" s="46" t="s">
        <v>42</v>
      </c>
      <c r="P5950" s="43">
        <v>43609</v>
      </c>
      <c r="AJ5950" s="50" t="s">
        <v>23139</v>
      </c>
      <c r="AM5950" s="46" t="str">
        <f t="shared" si="1"/>
        <v>Asclepias sullivantii PrairieSpm000101 ( #ASCSUL_54)</v>
      </c>
      <c r="AR5950" s="95"/>
    </row>
    <row r="5951" spans="1:44" ht="15" customHeight="1">
      <c r="A5951" s="46">
        <v>6398</v>
      </c>
      <c r="B5951" s="46">
        <v>5951</v>
      </c>
      <c r="C5951" s="46" t="s">
        <v>23176</v>
      </c>
      <c r="D5951" s="46" t="s">
        <v>23176</v>
      </c>
      <c r="E5951" s="50" t="s">
        <v>23417</v>
      </c>
      <c r="G5951" s="46" t="s">
        <v>23228</v>
      </c>
      <c r="I5951" s="46" t="s">
        <v>23258</v>
      </c>
      <c r="J5951" s="46" t="s">
        <v>13806</v>
      </c>
      <c r="L5951" s="46" t="s">
        <v>42</v>
      </c>
      <c r="O5951" s="46" t="s">
        <v>42</v>
      </c>
      <c r="P5951" s="43">
        <v>43609</v>
      </c>
      <c r="AJ5951" s="50" t="s">
        <v>23140</v>
      </c>
      <c r="AM5951" s="46" t="str">
        <f t="shared" si="1"/>
        <v>Asclepias syriaca PrairieSpm000102 ( #ASCSYR_48)</v>
      </c>
      <c r="AR5951" s="95"/>
    </row>
    <row r="5952" spans="1:44" ht="15" customHeight="1">
      <c r="A5952" s="46">
        <v>6399</v>
      </c>
      <c r="B5952" s="46">
        <v>5952</v>
      </c>
      <c r="C5952" s="46" t="s">
        <v>23177</v>
      </c>
      <c r="D5952" s="46" t="s">
        <v>23177</v>
      </c>
      <c r="E5952" s="50" t="s">
        <v>23418</v>
      </c>
      <c r="G5952" s="46" t="s">
        <v>23229</v>
      </c>
      <c r="I5952" s="46" t="s">
        <v>23260</v>
      </c>
      <c r="J5952" s="46" t="s">
        <v>13806</v>
      </c>
      <c r="L5952" s="46" t="s">
        <v>42</v>
      </c>
      <c r="O5952" s="46" t="s">
        <v>42</v>
      </c>
      <c r="P5952" s="43">
        <v>43609</v>
      </c>
      <c r="AJ5952" s="50" t="s">
        <v>23141</v>
      </c>
      <c r="AM5952" s="46" t="str">
        <f t="shared" si="1"/>
        <v>Desmodium canadense PrairieSpm000103 ( #DESCAN_91)</v>
      </c>
      <c r="AR5952" s="95"/>
    </row>
    <row r="5953" spans="1:44" ht="15" customHeight="1">
      <c r="A5953" s="46">
        <v>6400</v>
      </c>
      <c r="B5953" s="46">
        <v>5953</v>
      </c>
      <c r="C5953" s="46" t="s">
        <v>23178</v>
      </c>
      <c r="D5953" s="46" t="s">
        <v>23178</v>
      </c>
      <c r="E5953" s="50" t="s">
        <v>23419</v>
      </c>
      <c r="G5953" s="46" t="s">
        <v>23230</v>
      </c>
      <c r="I5953" s="46" t="s">
        <v>23261</v>
      </c>
      <c r="J5953" s="46" t="s">
        <v>13806</v>
      </c>
      <c r="L5953" s="46" t="s">
        <v>42</v>
      </c>
      <c r="O5953" s="46" t="s">
        <v>42</v>
      </c>
      <c r="P5953" s="43">
        <v>43609</v>
      </c>
      <c r="AJ5953" s="50" t="s">
        <v>23142</v>
      </c>
      <c r="AM5953" s="46" t="str">
        <f t="shared" si="1"/>
        <v>Desmanthus illinoensis PrairieSpm000104 ( #DSMILL_186)</v>
      </c>
      <c r="AR5953" s="95"/>
    </row>
    <row r="5954" spans="1:44" ht="15" customHeight="1">
      <c r="A5954" s="46">
        <v>6401</v>
      </c>
      <c r="B5954" s="46">
        <v>5954</v>
      </c>
      <c r="C5954" s="46" t="s">
        <v>23179</v>
      </c>
      <c r="D5954" s="46" t="s">
        <v>23179</v>
      </c>
      <c r="E5954" s="50" t="s">
        <v>23420</v>
      </c>
      <c r="G5954" s="46" t="s">
        <v>23231</v>
      </c>
      <c r="I5954" s="46" t="s">
        <v>23264</v>
      </c>
      <c r="J5954" s="46" t="s">
        <v>13806</v>
      </c>
      <c r="L5954" s="46" t="s">
        <v>42</v>
      </c>
      <c r="O5954" s="46" t="s">
        <v>42</v>
      </c>
      <c r="P5954" s="43">
        <v>43609</v>
      </c>
      <c r="AJ5954" s="50" t="s">
        <v>23143</v>
      </c>
      <c r="AM5954" s="46" t="str">
        <f t="shared" si="1"/>
        <v>Eragrostis spectabilis PrairieSpm000105 ( #ERASPE_208)</v>
      </c>
      <c r="AR5954" s="95"/>
    </row>
    <row r="5955" spans="1:44" ht="15" customHeight="1">
      <c r="A5955" s="46">
        <v>6402</v>
      </c>
      <c r="B5955" s="46">
        <v>5955</v>
      </c>
      <c r="C5955" s="46" t="s">
        <v>23180</v>
      </c>
      <c r="D5955" s="46" t="s">
        <v>23180</v>
      </c>
      <c r="E5955" s="50" t="s">
        <v>23421</v>
      </c>
      <c r="G5955" s="46" t="s">
        <v>23232</v>
      </c>
      <c r="I5955" s="46" t="s">
        <v>23266</v>
      </c>
      <c r="J5955" s="46" t="s">
        <v>13806</v>
      </c>
      <c r="L5955" s="46" t="s">
        <v>42</v>
      </c>
      <c r="O5955" s="46" t="s">
        <v>42</v>
      </c>
      <c r="P5955" s="43">
        <v>43609</v>
      </c>
      <c r="AJ5955" s="50" t="s">
        <v>23144</v>
      </c>
      <c r="AM5955" s="46" t="str">
        <f t="shared" si="1"/>
        <v>Eupatorium altissimum PrairieSpm000106 ( #EUPALT_141)</v>
      </c>
      <c r="AR5955" s="95"/>
    </row>
    <row r="5956" spans="1:44" ht="15" customHeight="1">
      <c r="A5956" s="46">
        <v>6403</v>
      </c>
      <c r="B5956" s="46">
        <v>5956</v>
      </c>
      <c r="C5956" s="46" t="s">
        <v>23181</v>
      </c>
      <c r="D5956" s="46" t="s">
        <v>23181</v>
      </c>
      <c r="E5956" s="50" t="s">
        <v>23422</v>
      </c>
      <c r="G5956" s="46" t="s">
        <v>23233</v>
      </c>
      <c r="I5956" s="46" t="s">
        <v>23267</v>
      </c>
      <c r="J5956" s="46" t="s">
        <v>13806</v>
      </c>
      <c r="L5956" s="46" t="s">
        <v>42</v>
      </c>
      <c r="O5956" s="46" t="s">
        <v>42</v>
      </c>
      <c r="P5956" s="43">
        <v>43609</v>
      </c>
      <c r="AJ5956" s="50" t="s">
        <v>23145</v>
      </c>
      <c r="AM5956" s="46" t="str">
        <f t="shared" si="1"/>
        <v>Euphorbia corollata PrairieSpm000107 ( #EUPCOR_53)</v>
      </c>
      <c r="AR5956" s="95"/>
    </row>
    <row r="5957" spans="1:44" ht="15" customHeight="1">
      <c r="A5957" s="46">
        <v>6404</v>
      </c>
      <c r="B5957" s="46">
        <v>5957</v>
      </c>
      <c r="C5957" s="46" t="s">
        <v>23182</v>
      </c>
      <c r="D5957" s="46" t="s">
        <v>23182</v>
      </c>
      <c r="E5957" s="50" t="s">
        <v>23423</v>
      </c>
      <c r="G5957" s="46" t="s">
        <v>23234</v>
      </c>
      <c r="I5957" s="46" t="s">
        <v>23269</v>
      </c>
      <c r="J5957" s="46" t="s">
        <v>13806</v>
      </c>
      <c r="L5957" s="46" t="s">
        <v>42</v>
      </c>
      <c r="O5957" s="46" t="s">
        <v>42</v>
      </c>
      <c r="P5957" s="43">
        <v>43609</v>
      </c>
      <c r="AJ5957" s="50" t="s">
        <v>23146</v>
      </c>
      <c r="AM5957" s="46" t="str">
        <f t="shared" si="1"/>
        <v>Helianthus strumosus PrairieSpm000108 ( #HELSTR_19)</v>
      </c>
      <c r="AR5957" s="95"/>
    </row>
    <row r="5958" spans="1:44" ht="15" customHeight="1">
      <c r="A5958" s="46">
        <v>6405</v>
      </c>
      <c r="B5958" s="46">
        <v>5958</v>
      </c>
      <c r="C5958" s="46" t="s">
        <v>23183</v>
      </c>
      <c r="D5958" s="46" t="s">
        <v>23183</v>
      </c>
      <c r="E5958" s="50" t="s">
        <v>23424</v>
      </c>
      <c r="G5958" s="46" t="s">
        <v>23235</v>
      </c>
      <c r="I5958" s="46" t="s">
        <v>23271</v>
      </c>
      <c r="J5958" s="46" t="s">
        <v>13806</v>
      </c>
      <c r="L5958" s="46" t="s">
        <v>42</v>
      </c>
      <c r="O5958" s="46" t="s">
        <v>42</v>
      </c>
      <c r="P5958" s="43">
        <v>43614</v>
      </c>
      <c r="AJ5958" s="50" t="s">
        <v>23147</v>
      </c>
      <c r="AM5958" s="46" t="str">
        <f t="shared" si="1"/>
        <v>Lespedeza capitata PrairieSpm000109 ( #LESCAP_121)</v>
      </c>
      <c r="AR5958" s="95"/>
    </row>
    <row r="5959" spans="1:44" ht="15" customHeight="1">
      <c r="A5959" s="46">
        <v>6406</v>
      </c>
      <c r="B5959" s="46">
        <v>5959</v>
      </c>
      <c r="C5959" s="46" t="s">
        <v>23184</v>
      </c>
      <c r="D5959" s="46" t="s">
        <v>23184</v>
      </c>
      <c r="E5959" s="50" t="s">
        <v>23425</v>
      </c>
      <c r="G5959" s="46" t="s">
        <v>23236</v>
      </c>
      <c r="I5959" s="46" t="s">
        <v>23272</v>
      </c>
      <c r="J5959" s="46" t="s">
        <v>13806</v>
      </c>
      <c r="L5959" s="46" t="s">
        <v>42</v>
      </c>
      <c r="O5959" s="46" t="s">
        <v>42</v>
      </c>
      <c r="P5959" s="43">
        <v>43614</v>
      </c>
      <c r="AJ5959" s="50" t="s">
        <v>23148</v>
      </c>
      <c r="AM5959" s="46" t="str">
        <f t="shared" si="1"/>
        <v>Liatris aspera PrairieSpm000110 ( #LIAASP_156)</v>
      </c>
      <c r="AR5959" s="95"/>
    </row>
    <row r="5960" spans="1:44" ht="15" customHeight="1">
      <c r="A5960" s="46">
        <v>6407</v>
      </c>
      <c r="B5960" s="46">
        <v>5960</v>
      </c>
      <c r="C5960" s="46" t="s">
        <v>23185</v>
      </c>
      <c r="D5960" s="46" t="s">
        <v>23185</v>
      </c>
      <c r="E5960" s="50" t="s">
        <v>23426</v>
      </c>
      <c r="G5960" s="46" t="s">
        <v>23237</v>
      </c>
      <c r="I5960" s="46" t="s">
        <v>23273</v>
      </c>
      <c r="J5960" s="46" t="s">
        <v>13806</v>
      </c>
      <c r="L5960" s="46" t="s">
        <v>42</v>
      </c>
      <c r="O5960" s="46" t="s">
        <v>42</v>
      </c>
      <c r="P5960" s="43">
        <v>43614</v>
      </c>
      <c r="AJ5960" s="50" t="s">
        <v>23149</v>
      </c>
      <c r="AM5960" s="46" t="str">
        <f t="shared" si="1"/>
        <v>Lilium michiganense PrairieSpm000111 ( #LILMIC_145)</v>
      </c>
      <c r="AR5960" s="95"/>
    </row>
    <row r="5961" spans="1:44" ht="15" customHeight="1">
      <c r="A5961" s="46">
        <v>6408</v>
      </c>
      <c r="B5961" s="46">
        <v>5961</v>
      </c>
      <c r="C5961" s="46" t="s">
        <v>23186</v>
      </c>
      <c r="D5961" s="46" t="s">
        <v>23186</v>
      </c>
      <c r="E5961" s="50" t="s">
        <v>23427</v>
      </c>
      <c r="G5961" s="46" t="s">
        <v>23238</v>
      </c>
      <c r="I5961" s="46" t="s">
        <v>23274</v>
      </c>
      <c r="J5961" s="46" t="s">
        <v>13806</v>
      </c>
      <c r="L5961" s="46" t="s">
        <v>42</v>
      </c>
      <c r="O5961" s="46" t="s">
        <v>42</v>
      </c>
      <c r="P5961" s="43">
        <v>43614</v>
      </c>
      <c r="AJ5961" s="50" t="s">
        <v>23150</v>
      </c>
      <c r="AM5961" s="46" t="str">
        <f t="shared" si="1"/>
        <v>Maianthemum racemosum PrairieSpm000112 ( #MAIRAC_173)</v>
      </c>
      <c r="AR5961" s="95"/>
    </row>
    <row r="5962" spans="1:44" ht="15" customHeight="1">
      <c r="A5962" s="46">
        <v>6409</v>
      </c>
      <c r="B5962" s="46">
        <v>5962</v>
      </c>
      <c r="C5962" s="46" t="s">
        <v>23187</v>
      </c>
      <c r="D5962" s="46" t="s">
        <v>23187</v>
      </c>
      <c r="E5962" s="50" t="s">
        <v>23428</v>
      </c>
      <c r="G5962" s="46" t="s">
        <v>23239</v>
      </c>
      <c r="I5962" s="46" t="s">
        <v>23277</v>
      </c>
      <c r="J5962" s="46" t="s">
        <v>13806</v>
      </c>
      <c r="L5962" s="46" t="s">
        <v>42</v>
      </c>
      <c r="O5962" s="46" t="s">
        <v>42</v>
      </c>
      <c r="P5962" s="43">
        <v>43614</v>
      </c>
      <c r="AJ5962" s="50" t="s">
        <v>23151</v>
      </c>
      <c r="AM5962" s="46" t="str">
        <f t="shared" si="1"/>
        <v>Phlox pilosa PrairieSpm000113 ( #PHLPIL_66)</v>
      </c>
      <c r="AR5962" s="95"/>
    </row>
    <row r="5963" spans="1:44" ht="15" customHeight="1">
      <c r="A5963" s="46">
        <v>6410</v>
      </c>
      <c r="B5963" s="46">
        <v>5963</v>
      </c>
      <c r="C5963" s="46" t="s">
        <v>23188</v>
      </c>
      <c r="D5963" s="46" t="s">
        <v>23188</v>
      </c>
      <c r="E5963" s="50" t="s">
        <v>23429</v>
      </c>
      <c r="G5963" s="46" t="s">
        <v>23240</v>
      </c>
      <c r="I5963" s="46" t="s">
        <v>23278</v>
      </c>
      <c r="J5963" s="46" t="s">
        <v>13806</v>
      </c>
      <c r="L5963" s="46" t="s">
        <v>42</v>
      </c>
      <c r="O5963" s="46" t="s">
        <v>42</v>
      </c>
      <c r="P5963" s="43">
        <v>43614</v>
      </c>
      <c r="AJ5963" s="50" t="s">
        <v>23152</v>
      </c>
      <c r="AM5963" s="46" t="str">
        <f t="shared" si="1"/>
        <v>Polygonatum biflorum PrairieSpm000114 ( #POLBIC_206)</v>
      </c>
      <c r="AR5963" s="95"/>
    </row>
    <row r="5964" spans="1:44" ht="15" customHeight="1">
      <c r="A5964" s="46">
        <v>6411</v>
      </c>
      <c r="B5964" s="46">
        <v>5964</v>
      </c>
      <c r="C5964" s="46" t="s">
        <v>23189</v>
      </c>
      <c r="D5964" s="46" t="s">
        <v>23189</v>
      </c>
      <c r="E5964" s="50" t="s">
        <v>23430</v>
      </c>
      <c r="G5964" s="46" t="s">
        <v>23241</v>
      </c>
      <c r="I5964" s="46" t="s">
        <v>23284</v>
      </c>
      <c r="J5964" s="46" t="s">
        <v>13806</v>
      </c>
      <c r="L5964" s="46" t="s">
        <v>42</v>
      </c>
      <c r="O5964" s="46" t="s">
        <v>42</v>
      </c>
      <c r="P5964" s="43">
        <v>43614</v>
      </c>
      <c r="AJ5964" s="50" t="s">
        <v>23153</v>
      </c>
      <c r="AM5964" s="46" t="str">
        <f t="shared" si="1"/>
        <v>Ruellia humilis PrairieSpm000115 ( #RUEHUM_18)</v>
      </c>
      <c r="AR5964" s="95"/>
    </row>
    <row r="5965" spans="1:44" ht="15" customHeight="1">
      <c r="A5965" s="46">
        <v>6412</v>
      </c>
      <c r="B5965" s="46">
        <v>5965</v>
      </c>
      <c r="C5965" s="46" t="s">
        <v>23190</v>
      </c>
      <c r="D5965" s="46" t="s">
        <v>23190</v>
      </c>
      <c r="E5965" s="50" t="s">
        <v>23431</v>
      </c>
      <c r="G5965" s="46" t="s">
        <v>23242</v>
      </c>
      <c r="I5965" s="46" t="s">
        <v>23285</v>
      </c>
      <c r="J5965" s="46" t="s">
        <v>13806</v>
      </c>
      <c r="L5965" s="46" t="s">
        <v>42</v>
      </c>
      <c r="O5965" s="46" t="s">
        <v>42</v>
      </c>
      <c r="P5965" s="43">
        <v>43614</v>
      </c>
      <c r="AJ5965" s="50" t="s">
        <v>23154</v>
      </c>
      <c r="AM5965" s="46" t="str">
        <f t="shared" si="1"/>
        <v>Senna hebecarpa PrairieSpm000116 ( #SENHEB_71)</v>
      </c>
      <c r="AR5965" s="95"/>
    </row>
    <row r="5966" spans="1:44" ht="15" customHeight="1">
      <c r="A5966" s="46">
        <v>6413</v>
      </c>
      <c r="B5966" s="46">
        <v>5966</v>
      </c>
      <c r="C5966" s="46" t="s">
        <v>23191</v>
      </c>
      <c r="D5966" s="46" t="s">
        <v>23191</v>
      </c>
      <c r="E5966" s="50" t="s">
        <v>23432</v>
      </c>
      <c r="G5966" s="46" t="s">
        <v>23243</v>
      </c>
      <c r="I5966" s="46" t="s">
        <v>23286</v>
      </c>
      <c r="J5966" s="46" t="s">
        <v>13806</v>
      </c>
      <c r="L5966" s="46" t="s">
        <v>42</v>
      </c>
      <c r="O5966" s="46" t="s">
        <v>42</v>
      </c>
      <c r="P5966" s="43">
        <v>43614</v>
      </c>
      <c r="AJ5966" s="50" t="s">
        <v>23155</v>
      </c>
      <c r="AM5966" s="46" t="str">
        <f t="shared" si="1"/>
        <v>Senna marilandica PrairieSpm000117 ( #SENMAR_65)</v>
      </c>
      <c r="AR5966" s="95"/>
    </row>
    <row r="5967" spans="1:44" ht="15" customHeight="1">
      <c r="A5967" s="46">
        <v>6414</v>
      </c>
      <c r="B5967" s="46">
        <v>5967</v>
      </c>
      <c r="C5967" s="46" t="s">
        <v>23192</v>
      </c>
      <c r="D5967" s="46" t="s">
        <v>23192</v>
      </c>
      <c r="E5967" s="50" t="s">
        <v>23433</v>
      </c>
      <c r="G5967" s="46" t="s">
        <v>23244</v>
      </c>
      <c r="I5967" s="46" t="s">
        <v>23287</v>
      </c>
      <c r="J5967" s="46" t="s">
        <v>13806</v>
      </c>
      <c r="L5967" s="46" t="s">
        <v>42</v>
      </c>
      <c r="O5967" s="46" t="s">
        <v>42</v>
      </c>
      <c r="P5967" s="43">
        <v>43614</v>
      </c>
      <c r="AJ5967" s="50" t="s">
        <v>23156</v>
      </c>
      <c r="AM5967" s="46" t="str">
        <f t="shared" si="1"/>
        <v>Silphium integrifolium PrairieSpm000118 ( #SILINT_16)</v>
      </c>
      <c r="AR5967" s="95"/>
    </row>
    <row r="5968" spans="1:44" ht="15" customHeight="1">
      <c r="A5968" s="46">
        <v>6415</v>
      </c>
      <c r="B5968" s="46">
        <v>5968</v>
      </c>
      <c r="C5968" s="46" t="s">
        <v>23193</v>
      </c>
      <c r="D5968" s="46" t="s">
        <v>23193</v>
      </c>
      <c r="E5968" s="50" t="s">
        <v>23434</v>
      </c>
      <c r="G5968" s="46" t="s">
        <v>23245</v>
      </c>
      <c r="I5968" s="46" t="s">
        <v>23290</v>
      </c>
      <c r="J5968" s="46" t="s">
        <v>13806</v>
      </c>
      <c r="L5968" s="46" t="s">
        <v>42</v>
      </c>
      <c r="O5968" s="46" t="s">
        <v>42</v>
      </c>
      <c r="P5968" s="43">
        <v>43614</v>
      </c>
      <c r="AJ5968" s="50" t="s">
        <v>23157</v>
      </c>
      <c r="AM5968" s="46" t="str">
        <f t="shared" si="1"/>
        <v>Solidago nemoralis PrairieSpm000119 ( #SOLNEM_63)</v>
      </c>
      <c r="AR5968" s="95"/>
    </row>
    <row r="5969" spans="1:44" ht="15" customHeight="1">
      <c r="A5969" s="46">
        <v>6416</v>
      </c>
      <c r="B5969" s="46">
        <v>5969</v>
      </c>
      <c r="C5969" s="46" t="s">
        <v>23194</v>
      </c>
      <c r="D5969" s="46" t="s">
        <v>23194</v>
      </c>
      <c r="E5969" s="50" t="s">
        <v>23435</v>
      </c>
      <c r="G5969" s="46" t="s">
        <v>23246</v>
      </c>
      <c r="I5969" s="46" t="s">
        <v>23291</v>
      </c>
      <c r="J5969" s="46" t="s">
        <v>13806</v>
      </c>
      <c r="L5969" s="46" t="s">
        <v>42</v>
      </c>
      <c r="O5969" s="46" t="s">
        <v>42</v>
      </c>
      <c r="P5969" s="43">
        <v>43614</v>
      </c>
      <c r="AJ5969" s="50" t="s">
        <v>23158</v>
      </c>
      <c r="AM5969" s="46" t="str">
        <f t="shared" si="1"/>
        <v>Sorghastrum nutans PrairieSpm000120 ( #SORNUT_209)</v>
      </c>
      <c r="AR5969" s="95"/>
    </row>
    <row r="5970" spans="1:44" ht="15" customHeight="1">
      <c r="A5970" s="46">
        <v>6417</v>
      </c>
      <c r="B5970" s="46">
        <v>5970</v>
      </c>
      <c r="C5970" s="46" t="s">
        <v>23195</v>
      </c>
      <c r="D5970" s="46" t="s">
        <v>23195</v>
      </c>
      <c r="E5970" s="50" t="s">
        <v>23436</v>
      </c>
      <c r="G5970" s="46" t="s">
        <v>23247</v>
      </c>
      <c r="I5970" s="46" t="s">
        <v>23295</v>
      </c>
      <c r="J5970" s="46" t="s">
        <v>13806</v>
      </c>
      <c r="L5970" s="46" t="s">
        <v>42</v>
      </c>
      <c r="O5970" s="46" t="s">
        <v>42</v>
      </c>
      <c r="AJ5970" s="50" t="s">
        <v>23159</v>
      </c>
      <c r="AM5970" s="46" t="str">
        <f t="shared" si="1"/>
        <v>Symphyotrichum sericeum PrairieSpm000121 ( #SYMSER_177)</v>
      </c>
      <c r="AR5970" s="95"/>
    </row>
    <row r="5971" spans="1:44" ht="15" customHeight="1">
      <c r="A5971" s="46">
        <v>6418</v>
      </c>
      <c r="B5971" s="46">
        <v>5971</v>
      </c>
      <c r="C5971" s="46" t="s">
        <v>23196</v>
      </c>
      <c r="D5971" s="46" t="s">
        <v>23196</v>
      </c>
      <c r="E5971" s="50" t="s">
        <v>23437</v>
      </c>
      <c r="G5971" s="46" t="s">
        <v>23248</v>
      </c>
      <c r="I5971" s="46" t="s">
        <v>23296</v>
      </c>
      <c r="J5971" s="46" t="s">
        <v>13806</v>
      </c>
      <c r="L5971" s="46" t="s">
        <v>42</v>
      </c>
      <c r="O5971" s="46" t="s">
        <v>42</v>
      </c>
      <c r="AJ5971" s="50" t="s">
        <v>23160</v>
      </c>
      <c r="AM5971" s="46" t="str">
        <f t="shared" si="1"/>
        <v>Vernonia fasciculata PrairieSpm000122 ( #VERFAS_198)</v>
      </c>
      <c r="AR5971" s="95"/>
    </row>
    <row r="5972" spans="1:44" ht="15" customHeight="1">
      <c r="A5972" s="46">
        <v>6419</v>
      </c>
      <c r="B5972" s="46">
        <v>5972</v>
      </c>
      <c r="C5972" s="46" t="s">
        <v>23197</v>
      </c>
      <c r="D5972" s="46" t="s">
        <v>23197</v>
      </c>
      <c r="E5972" s="50" t="s">
        <v>23438</v>
      </c>
      <c r="G5972" s="46" t="s">
        <v>23249</v>
      </c>
      <c r="I5972" s="46" t="s">
        <v>23297</v>
      </c>
      <c r="J5972" s="46" t="s">
        <v>13806</v>
      </c>
      <c r="L5972" s="46" t="s">
        <v>42</v>
      </c>
      <c r="O5972" s="46" t="s">
        <v>42</v>
      </c>
      <c r="AJ5972" s="50" t="s">
        <v>23161</v>
      </c>
      <c r="AM5972" s="46" t="str">
        <f t="shared" si="1"/>
        <v>Verbena stricta PrairieSpm000123 ( #VERSTR_190)</v>
      </c>
      <c r="AR5972" s="95"/>
    </row>
    <row r="5973" spans="1:44" ht="15" customHeight="1">
      <c r="A5973" s="46">
        <v>6420</v>
      </c>
      <c r="B5973" s="46">
        <v>5973</v>
      </c>
      <c r="C5973" s="46" t="s">
        <v>23198</v>
      </c>
      <c r="D5973" s="46" t="s">
        <v>23198</v>
      </c>
      <c r="E5973" s="46" t="s">
        <v>23459</v>
      </c>
      <c r="G5973" s="46" t="s">
        <v>23460</v>
      </c>
      <c r="I5973" s="46" t="s">
        <v>23804</v>
      </c>
      <c r="J5973" s="46" t="s">
        <v>13806</v>
      </c>
      <c r="L5973" s="46" t="s">
        <v>42</v>
      </c>
      <c r="O5973" s="46" t="s">
        <v>42</v>
      </c>
      <c r="AJ5973" s="50" t="s">
        <v>23110</v>
      </c>
      <c r="AM5973" s="46" t="str">
        <f>I5973&amp;" "&amp;E5973&amp;" ("&amp;F5973&amp;" #"&amp;G5973&amp;")"</f>
        <v>unknown PrairieSpm000135 ( #unknown9_117)</v>
      </c>
      <c r="AR5973" s="95"/>
    </row>
    <row r="5974" spans="1:44" ht="15" customHeight="1">
      <c r="A5974" s="46">
        <v>6421</v>
      </c>
      <c r="B5974" s="46">
        <v>5974</v>
      </c>
      <c r="C5974" s="46" t="s">
        <v>23299</v>
      </c>
      <c r="D5974" s="46" t="s">
        <v>23299</v>
      </c>
      <c r="E5974" s="37" t="s">
        <v>23477</v>
      </c>
      <c r="G5974" s="46" t="s">
        <v>23311</v>
      </c>
      <c r="H5974" s="43">
        <v>43620</v>
      </c>
      <c r="I5974" s="46" t="s">
        <v>22591</v>
      </c>
      <c r="J5974" s="46" t="s">
        <v>23745</v>
      </c>
      <c r="L5974" s="46" t="s">
        <v>42</v>
      </c>
      <c r="O5974" s="46" t="s">
        <v>42</v>
      </c>
      <c r="P5974" s="43">
        <v>43627</v>
      </c>
      <c r="Q5974" s="46" t="s">
        <v>23476</v>
      </c>
      <c r="R5974" s="46">
        <v>30.3</v>
      </c>
      <c r="S5974" s="46">
        <v>30.7</v>
      </c>
      <c r="T5974" s="46" t="s">
        <v>13806</v>
      </c>
      <c r="U5974" s="46">
        <v>57</v>
      </c>
      <c r="AM5974" s="46" t="str">
        <f t="shared" si="1"/>
        <v>Malus transitoria IMLS0378 ( #LW 448)</v>
      </c>
      <c r="AR5974" s="95"/>
    </row>
    <row r="5975" spans="1:44" ht="15" customHeight="1">
      <c r="A5975" s="46">
        <v>6422</v>
      </c>
      <c r="B5975" s="46">
        <v>5975</v>
      </c>
      <c r="C5975" s="46" t="s">
        <v>23300</v>
      </c>
      <c r="D5975" s="46" t="s">
        <v>23300</v>
      </c>
      <c r="E5975" s="37" t="s">
        <v>23478</v>
      </c>
      <c r="G5975" s="46" t="s">
        <v>23312</v>
      </c>
      <c r="H5975" s="43">
        <v>43620</v>
      </c>
      <c r="I5975" s="46" t="s">
        <v>22560</v>
      </c>
      <c r="J5975" s="46" t="s">
        <v>23745</v>
      </c>
      <c r="L5975" s="46" t="s">
        <v>42</v>
      </c>
      <c r="O5975" s="46" t="s">
        <v>42</v>
      </c>
      <c r="P5975" s="43">
        <v>43627</v>
      </c>
      <c r="Q5975" s="46" t="s">
        <v>23476</v>
      </c>
      <c r="R5975" s="46">
        <v>32</v>
      </c>
      <c r="S5975" s="46">
        <v>12.3</v>
      </c>
      <c r="T5975" s="46" t="s">
        <v>13806</v>
      </c>
      <c r="U5975" s="46">
        <v>57</v>
      </c>
      <c r="AM5975" s="46" t="str">
        <f t="shared" si="1"/>
        <v>Malus baccata IMLS0379 ( #LW 449)</v>
      </c>
      <c r="AR5975" s="95"/>
    </row>
    <row r="5976" spans="1:44" ht="15" customHeight="1">
      <c r="A5976" s="46">
        <v>6423</v>
      </c>
      <c r="B5976" s="46">
        <v>5976</v>
      </c>
      <c r="C5976" s="46" t="s">
        <v>23301</v>
      </c>
      <c r="D5976" s="46" t="s">
        <v>23301</v>
      </c>
      <c r="E5976" s="37" t="s">
        <v>23479</v>
      </c>
      <c r="G5976" s="46" t="s">
        <v>23313</v>
      </c>
      <c r="H5976" s="43">
        <v>43620</v>
      </c>
      <c r="I5976" s="46" t="s">
        <v>22596</v>
      </c>
      <c r="J5976" s="46" t="s">
        <v>23745</v>
      </c>
      <c r="L5976" s="46" t="s">
        <v>42</v>
      </c>
      <c r="O5976" s="46" t="s">
        <v>42</v>
      </c>
      <c r="P5976" s="43">
        <v>43627</v>
      </c>
      <c r="Q5976" s="46" t="s">
        <v>23476</v>
      </c>
      <c r="R5976" s="46">
        <v>30.7</v>
      </c>
      <c r="S5976" s="46">
        <v>26.4</v>
      </c>
      <c r="T5976" s="46" t="s">
        <v>13806</v>
      </c>
      <c r="U5976" s="46">
        <v>56</v>
      </c>
      <c r="AM5976" s="46" t="str">
        <f t="shared" si="1"/>
        <v>Tilia amurensis IMLS0380 ( #LW 450)</v>
      </c>
      <c r="AR5976" s="95"/>
    </row>
    <row r="5977" spans="1:44" ht="15" customHeight="1">
      <c r="A5977" s="46">
        <v>6424</v>
      </c>
      <c r="B5977" s="46">
        <v>5977</v>
      </c>
      <c r="C5977" s="46" t="s">
        <v>23302</v>
      </c>
      <c r="D5977" s="46" t="s">
        <v>23302</v>
      </c>
      <c r="E5977" s="37" t="s">
        <v>23480</v>
      </c>
      <c r="G5977" s="46" t="s">
        <v>23314</v>
      </c>
      <c r="I5977" s="46" t="s">
        <v>22602</v>
      </c>
      <c r="J5977" s="46" t="s">
        <v>23745</v>
      </c>
      <c r="L5977" s="46" t="s">
        <v>42</v>
      </c>
      <c r="O5977" s="46" t="s">
        <v>42</v>
      </c>
      <c r="P5977" s="43">
        <v>43627</v>
      </c>
      <c r="Q5977" s="46" t="s">
        <v>23476</v>
      </c>
      <c r="R5977" s="46">
        <v>15.3</v>
      </c>
      <c r="S5977" s="46">
        <v>7.94</v>
      </c>
      <c r="T5977" s="46" t="s">
        <v>13806</v>
      </c>
      <c r="U5977" s="46">
        <v>59</v>
      </c>
      <c r="AM5977" s="46" t="str">
        <f t="shared" si="1"/>
        <v>Tilia japonica IMLS0381 ( #Carol DeVries, Marilyn Carle, Edie Moran, Rosie Abdullah 16170)</v>
      </c>
      <c r="AR5977" s="95"/>
    </row>
    <row r="5978" spans="1:44" ht="15" customHeight="1">
      <c r="A5978" s="46">
        <v>6425</v>
      </c>
      <c r="B5978" s="46">
        <v>5978</v>
      </c>
      <c r="C5978" s="46" t="s">
        <v>23303</v>
      </c>
      <c r="D5978" s="46" t="s">
        <v>23303</v>
      </c>
      <c r="E5978" s="3" t="s">
        <v>23481</v>
      </c>
      <c r="G5978" s="46" t="s">
        <v>23315</v>
      </c>
      <c r="I5978" s="46" t="s">
        <v>24481</v>
      </c>
      <c r="J5978" s="46" t="s">
        <v>23745</v>
      </c>
      <c r="L5978" s="46" t="s">
        <v>42</v>
      </c>
      <c r="O5978" s="46" t="s">
        <v>42</v>
      </c>
      <c r="P5978" s="43">
        <v>43627</v>
      </c>
      <c r="Q5978" s="46" t="s">
        <v>23476</v>
      </c>
      <c r="R5978" s="46">
        <v>31</v>
      </c>
      <c r="S5978" s="46">
        <v>32.4</v>
      </c>
      <c r="T5978" s="46" t="s">
        <v>13806</v>
      </c>
      <c r="U5978" s="46">
        <v>59</v>
      </c>
      <c r="AM5978" s="46" t="str">
        <f t="shared" si="1"/>
        <v>Ulmus 1 TestingElm1 ( #Ken Potenberg, Joan Dorrell, Chris Hartley testing1)</v>
      </c>
      <c r="AR5978" s="95"/>
    </row>
    <row r="5979" spans="1:44" ht="15" customHeight="1">
      <c r="A5979" s="46">
        <v>6426</v>
      </c>
      <c r="B5979" s="46">
        <v>5979</v>
      </c>
      <c r="C5979" s="46" t="s">
        <v>23304</v>
      </c>
      <c r="D5979" s="46" t="s">
        <v>23304</v>
      </c>
      <c r="E5979" s="3" t="s">
        <v>23482</v>
      </c>
      <c r="G5979" s="46" t="s">
        <v>23316</v>
      </c>
      <c r="I5979" s="46" t="s">
        <v>24482</v>
      </c>
      <c r="J5979" s="46" t="s">
        <v>23745</v>
      </c>
      <c r="L5979" s="46" t="s">
        <v>42</v>
      </c>
      <c r="O5979" s="46" t="s">
        <v>42</v>
      </c>
      <c r="P5979" s="43">
        <v>43627</v>
      </c>
      <c r="Q5979" s="46" t="s">
        <v>23476</v>
      </c>
      <c r="R5979" s="46">
        <v>34.6</v>
      </c>
      <c r="S5979" s="46">
        <v>30.3</v>
      </c>
      <c r="T5979" s="46" t="s">
        <v>13806</v>
      </c>
      <c r="U5979" s="46">
        <v>58</v>
      </c>
      <c r="AM5979" s="46" t="str">
        <f t="shared" si="1"/>
        <v>Ulmus 2 TestingElm2 ( #Ken Potenberg, Joan Dorrell, Chris Hartley testing2)</v>
      </c>
      <c r="AR5979" s="95"/>
    </row>
    <row r="5980" spans="1:44" ht="15" customHeight="1">
      <c r="A5980" s="46">
        <v>6427</v>
      </c>
      <c r="B5980" s="46">
        <v>5980</v>
      </c>
      <c r="C5980" s="46" t="s">
        <v>23305</v>
      </c>
      <c r="D5980" s="46" t="s">
        <v>23305</v>
      </c>
      <c r="E5980" s="37" t="s">
        <v>23477</v>
      </c>
      <c r="G5980" s="46" t="s">
        <v>23311</v>
      </c>
      <c r="I5980" s="46" t="s">
        <v>22591</v>
      </c>
      <c r="J5980" s="46" t="s">
        <v>13685</v>
      </c>
      <c r="L5980" s="46" t="s">
        <v>42</v>
      </c>
      <c r="O5980" s="46" t="s">
        <v>42</v>
      </c>
      <c r="P5980" s="43">
        <v>43627</v>
      </c>
      <c r="Q5980" s="46" t="s">
        <v>23476</v>
      </c>
      <c r="R5980" s="46">
        <v>33.200000000000003</v>
      </c>
      <c r="S5980" s="46">
        <v>10.1</v>
      </c>
      <c r="T5980" s="46" t="s">
        <v>13685</v>
      </c>
      <c r="U5980" s="46">
        <v>20</v>
      </c>
      <c r="AM5980" s="46" t="str">
        <f t="shared" si="1"/>
        <v>Malus transitoria IMLS0378 ( #LW 448)</v>
      </c>
      <c r="AR5980" s="95"/>
    </row>
    <row r="5981" spans="1:44" ht="15" customHeight="1">
      <c r="A5981" s="46">
        <v>6428</v>
      </c>
      <c r="B5981" s="46">
        <v>5981</v>
      </c>
      <c r="C5981" s="46" t="s">
        <v>23306</v>
      </c>
      <c r="D5981" s="46" t="s">
        <v>23306</v>
      </c>
      <c r="E5981" s="37" t="s">
        <v>23478</v>
      </c>
      <c r="G5981" s="46" t="s">
        <v>23312</v>
      </c>
      <c r="I5981" s="46" t="s">
        <v>22560</v>
      </c>
      <c r="J5981" s="46" t="s">
        <v>13685</v>
      </c>
      <c r="L5981" s="46" t="s">
        <v>42</v>
      </c>
      <c r="O5981" s="46" t="s">
        <v>42</v>
      </c>
      <c r="P5981" s="43">
        <v>43627</v>
      </c>
      <c r="Q5981" s="46" t="s">
        <v>23476</v>
      </c>
      <c r="R5981" s="46">
        <v>31.3</v>
      </c>
      <c r="S5981" s="46">
        <v>4.92</v>
      </c>
      <c r="T5981" s="46" t="s">
        <v>13685</v>
      </c>
      <c r="U5981" s="46">
        <v>20</v>
      </c>
      <c r="AM5981" s="46" t="str">
        <f t="shared" si="1"/>
        <v>Malus baccata IMLS0379 ( #LW 449)</v>
      </c>
      <c r="AR5981" s="95"/>
    </row>
    <row r="5982" spans="1:44" ht="15" customHeight="1">
      <c r="A5982" s="46">
        <v>6429</v>
      </c>
      <c r="B5982" s="46">
        <v>5982</v>
      </c>
      <c r="C5982" s="46" t="s">
        <v>23307</v>
      </c>
      <c r="D5982" s="46" t="s">
        <v>23307</v>
      </c>
      <c r="E5982" s="37" t="s">
        <v>23479</v>
      </c>
      <c r="G5982" s="46" t="s">
        <v>23313</v>
      </c>
      <c r="I5982" s="46" t="s">
        <v>22596</v>
      </c>
      <c r="J5982" s="46" t="s">
        <v>13685</v>
      </c>
      <c r="L5982" s="46" t="s">
        <v>42</v>
      </c>
      <c r="O5982" s="46" t="s">
        <v>42</v>
      </c>
      <c r="P5982" s="43">
        <v>43627</v>
      </c>
      <c r="Q5982" s="46" t="s">
        <v>23476</v>
      </c>
      <c r="R5982" s="46">
        <v>33</v>
      </c>
      <c r="S5982" s="46">
        <v>33.1</v>
      </c>
      <c r="T5982" s="46" t="s">
        <v>13685</v>
      </c>
      <c r="U5982" s="46">
        <v>19</v>
      </c>
      <c r="AM5982" s="46" t="str">
        <f t="shared" si="1"/>
        <v>Tilia amurensis IMLS0380 ( #LW 450)</v>
      </c>
      <c r="AR5982" s="95"/>
    </row>
    <row r="5983" spans="1:44" ht="15" customHeight="1">
      <c r="A5983" s="46">
        <v>6430</v>
      </c>
      <c r="B5983" s="46">
        <v>5983</v>
      </c>
      <c r="C5983" s="46" t="s">
        <v>23308</v>
      </c>
      <c r="D5983" s="46" t="s">
        <v>23308</v>
      </c>
      <c r="E5983" s="37" t="s">
        <v>23480</v>
      </c>
      <c r="G5983" s="46" t="s">
        <v>23314</v>
      </c>
      <c r="I5983" s="46" t="s">
        <v>22602</v>
      </c>
      <c r="J5983" s="46" t="s">
        <v>13685</v>
      </c>
      <c r="L5983" s="46" t="s">
        <v>42</v>
      </c>
      <c r="O5983" s="46" t="s">
        <v>42</v>
      </c>
      <c r="P5983" s="43">
        <v>43627</v>
      </c>
      <c r="Q5983" s="46" t="s">
        <v>23476</v>
      </c>
      <c r="R5983" s="46">
        <v>16.5</v>
      </c>
      <c r="S5983" s="46">
        <v>7.71</v>
      </c>
      <c r="T5983" s="46" t="s">
        <v>13685</v>
      </c>
      <c r="U5983" s="46">
        <v>19</v>
      </c>
      <c r="AM5983" s="46" t="str">
        <f t="shared" si="1"/>
        <v>Tilia japonica IMLS0381 ( #Carol DeVries, Marilyn Carle, Edie Moran, Rosie Abdullah 16170)</v>
      </c>
      <c r="AR5983" s="95"/>
    </row>
    <row r="5984" spans="1:44" ht="15" customHeight="1">
      <c r="A5984" s="46">
        <v>6431</v>
      </c>
      <c r="B5984" s="46">
        <v>5984</v>
      </c>
      <c r="C5984" s="46" t="s">
        <v>23309</v>
      </c>
      <c r="D5984" s="46" t="s">
        <v>23309</v>
      </c>
      <c r="E5984" s="3" t="s">
        <v>23481</v>
      </c>
      <c r="G5984" s="46" t="s">
        <v>23315</v>
      </c>
      <c r="I5984" s="46" t="s">
        <v>24481</v>
      </c>
      <c r="J5984" s="46" t="s">
        <v>13685</v>
      </c>
      <c r="L5984" s="46" t="s">
        <v>42</v>
      </c>
      <c r="O5984" s="46" t="s">
        <v>42</v>
      </c>
      <c r="P5984" s="43">
        <v>43627</v>
      </c>
      <c r="Q5984" s="46" t="s">
        <v>23476</v>
      </c>
      <c r="R5984" s="46">
        <v>34.5</v>
      </c>
      <c r="S5984" s="46">
        <v>36</v>
      </c>
      <c r="T5984" s="46" t="s">
        <v>13685</v>
      </c>
      <c r="U5984" s="46">
        <v>19</v>
      </c>
      <c r="AM5984" s="46" t="str">
        <f t="shared" si="1"/>
        <v>Ulmus 1 TestingElm1 ( #Ken Potenberg, Joan Dorrell, Chris Hartley testing1)</v>
      </c>
      <c r="AR5984" s="95"/>
    </row>
    <row r="5985" spans="1:44" ht="15" customHeight="1">
      <c r="A5985" s="46">
        <v>6432</v>
      </c>
      <c r="B5985" s="46">
        <v>5985</v>
      </c>
      <c r="C5985" s="46" t="s">
        <v>23310</v>
      </c>
      <c r="D5985" s="46" t="s">
        <v>23310</v>
      </c>
      <c r="E5985" s="3" t="s">
        <v>23482</v>
      </c>
      <c r="G5985" s="46" t="s">
        <v>23316</v>
      </c>
      <c r="I5985" s="46" t="s">
        <v>24482</v>
      </c>
      <c r="J5985" s="46" t="s">
        <v>13685</v>
      </c>
      <c r="L5985" s="46" t="s">
        <v>42</v>
      </c>
      <c r="O5985" s="46" t="s">
        <v>42</v>
      </c>
      <c r="P5985" s="43">
        <v>43627</v>
      </c>
      <c r="Q5985" s="46" t="s">
        <v>23476</v>
      </c>
      <c r="R5985" s="46">
        <v>30.8</v>
      </c>
      <c r="S5985" s="46">
        <v>37.799999999999997</v>
      </c>
      <c r="T5985" s="46" t="s">
        <v>13685</v>
      </c>
      <c r="U5985" s="46">
        <v>20</v>
      </c>
      <c r="AM5985" s="46" t="str">
        <f t="shared" si="1"/>
        <v>Ulmus 2 TestingElm2 ( #Ken Potenberg, Joan Dorrell, Chris Hartley testing2)</v>
      </c>
      <c r="AR5985" s="95"/>
    </row>
    <row r="5986" spans="1:44" ht="15" customHeight="1">
      <c r="A5986" s="46">
        <v>6433</v>
      </c>
      <c r="B5986" s="46">
        <v>5986</v>
      </c>
      <c r="C5986" s="46" t="s">
        <v>23461</v>
      </c>
      <c r="D5986" s="46" t="s">
        <v>23461</v>
      </c>
      <c r="E5986" s="46" t="s">
        <v>23439</v>
      </c>
      <c r="F5986" s="46" t="s">
        <v>23465</v>
      </c>
      <c r="G5986" s="46" t="s">
        <v>23463</v>
      </c>
      <c r="J5986" s="46" t="s">
        <v>13806</v>
      </c>
      <c r="L5986" s="46" t="s">
        <v>42</v>
      </c>
      <c r="O5986" s="46" t="s">
        <v>42</v>
      </c>
      <c r="AM5986" s="46" t="str">
        <f t="shared" si="1"/>
        <v xml:space="preserve"> PrairieSpm000124 (Alice Bieda #CAMSCI_122)</v>
      </c>
      <c r="AR5986" s="95"/>
    </row>
    <row r="5987" spans="1:44" ht="15" customHeight="1">
      <c r="A5987" s="46">
        <v>6434</v>
      </c>
      <c r="B5987" s="46">
        <v>5987</v>
      </c>
      <c r="C5987" s="46" t="s">
        <v>23462</v>
      </c>
      <c r="D5987" s="46" t="s">
        <v>23462</v>
      </c>
      <c r="E5987" s="46" t="s">
        <v>23440</v>
      </c>
      <c r="F5987" s="46" t="s">
        <v>23465</v>
      </c>
      <c r="G5987" s="46" t="s">
        <v>23464</v>
      </c>
      <c r="J5987" s="46" t="s">
        <v>13806</v>
      </c>
      <c r="L5987" s="46" t="s">
        <v>42</v>
      </c>
      <c r="O5987" s="46" t="s">
        <v>42</v>
      </c>
      <c r="AM5987" s="46" t="str">
        <f t="shared" si="1"/>
        <v xml:space="preserve"> PrairieSpm000125 (Alice Bieda #DODMEA_183)</v>
      </c>
      <c r="AR5987" s="95"/>
    </row>
    <row r="5988" spans="1:44" ht="15" customHeight="1">
      <c r="A5988" s="46">
        <v>6435</v>
      </c>
      <c r="B5988" s="46">
        <v>5988</v>
      </c>
      <c r="C5988" s="46" t="s">
        <v>23466</v>
      </c>
      <c r="D5988" s="46" t="s">
        <v>23466</v>
      </c>
      <c r="E5988" s="46" t="s">
        <v>23441</v>
      </c>
      <c r="F5988" s="46" t="s">
        <v>23708</v>
      </c>
      <c r="G5988" s="46" t="s">
        <v>23442</v>
      </c>
      <c r="J5988" s="46" t="s">
        <v>13806</v>
      </c>
      <c r="L5988" s="46" t="s">
        <v>42</v>
      </c>
      <c r="O5988" s="46" t="s">
        <v>42</v>
      </c>
      <c r="AM5988" s="46" t="str">
        <f t="shared" ref="AM5988:AM6045" si="2">I5988&amp;" "&amp;E5988&amp;" ("&amp;F5988&amp;" #"&amp;G5988&amp;")"</f>
        <v xml:space="preserve"> PrairieSpm000126 (Alice Bieda, Mary-Claire Glasenhardt #unknown1_157)</v>
      </c>
      <c r="AR5988" s="95"/>
    </row>
    <row r="5989" spans="1:44" ht="15" customHeight="1">
      <c r="A5989" s="46">
        <v>6436</v>
      </c>
      <c r="B5989" s="46">
        <v>5989</v>
      </c>
      <c r="C5989" s="46" t="s">
        <v>23467</v>
      </c>
      <c r="D5989" s="46" t="s">
        <v>23467</v>
      </c>
      <c r="E5989" s="46" t="s">
        <v>23443</v>
      </c>
      <c r="G5989" s="46" t="s">
        <v>23444</v>
      </c>
      <c r="J5989" s="46" t="s">
        <v>13806</v>
      </c>
      <c r="L5989" s="46" t="s">
        <v>42</v>
      </c>
      <c r="O5989" s="46" t="s">
        <v>42</v>
      </c>
      <c r="AM5989" s="46" t="str">
        <f t="shared" si="2"/>
        <v xml:space="preserve"> PrairieSpm000127 ( #unknown2_157)</v>
      </c>
      <c r="AR5989" s="95"/>
    </row>
    <row r="5990" spans="1:44" ht="15" customHeight="1">
      <c r="A5990" s="46">
        <v>6437</v>
      </c>
      <c r="B5990" s="46">
        <v>5990</v>
      </c>
      <c r="C5990" s="46" t="s">
        <v>23468</v>
      </c>
      <c r="D5990" s="46" t="s">
        <v>23468</v>
      </c>
      <c r="E5990" s="46" t="s">
        <v>23445</v>
      </c>
      <c r="G5990" s="46" t="s">
        <v>23446</v>
      </c>
      <c r="I5990" s="46" t="s">
        <v>23282</v>
      </c>
      <c r="J5990" s="46" t="s">
        <v>13806</v>
      </c>
      <c r="L5990" s="46" t="s">
        <v>42</v>
      </c>
      <c r="O5990" s="46" t="s">
        <v>42</v>
      </c>
      <c r="AM5990" s="46" t="str">
        <f t="shared" si="2"/>
        <v>Rosa setigera PrairieSpm000128 ( #ROSSET_187_verified)</v>
      </c>
      <c r="AR5990" s="95"/>
    </row>
    <row r="5991" spans="1:44" ht="15" customHeight="1">
      <c r="A5991" s="46">
        <v>6438</v>
      </c>
      <c r="B5991" s="46">
        <v>5991</v>
      </c>
      <c r="C5991" s="46" t="s">
        <v>23469</v>
      </c>
      <c r="D5991" s="46" t="s">
        <v>23469</v>
      </c>
      <c r="E5991" s="46" t="s">
        <v>23447</v>
      </c>
      <c r="G5991" s="46" t="s">
        <v>23448</v>
      </c>
      <c r="J5991" s="46" t="s">
        <v>13806</v>
      </c>
      <c r="L5991" s="46" t="s">
        <v>42</v>
      </c>
      <c r="O5991" s="46" t="s">
        <v>42</v>
      </c>
      <c r="AM5991" s="46" t="str">
        <f t="shared" si="2"/>
        <v xml:space="preserve"> PrairieSpm000129 ( #unknown3_187)</v>
      </c>
      <c r="AR5991" s="95"/>
    </row>
    <row r="5992" spans="1:44" ht="15" customHeight="1">
      <c r="A5992" s="46">
        <v>6439</v>
      </c>
      <c r="B5992" s="46">
        <v>5992</v>
      </c>
      <c r="C5992" s="46" t="s">
        <v>23470</v>
      </c>
      <c r="D5992" s="46" t="s">
        <v>23470</v>
      </c>
      <c r="E5992" s="46" t="s">
        <v>23449</v>
      </c>
      <c r="G5992" s="46" t="s">
        <v>23450</v>
      </c>
      <c r="J5992" s="46" t="s">
        <v>13806</v>
      </c>
      <c r="L5992" s="46" t="s">
        <v>42</v>
      </c>
      <c r="O5992" s="46" t="s">
        <v>42</v>
      </c>
      <c r="AM5992" s="46" t="str">
        <f t="shared" si="2"/>
        <v xml:space="preserve"> PrairieSpm000130 ( #unknown4_198)</v>
      </c>
      <c r="AR5992" s="95"/>
    </row>
    <row r="5993" spans="1:44" ht="15" customHeight="1">
      <c r="A5993" s="46">
        <v>6440</v>
      </c>
      <c r="B5993" s="46">
        <v>5993</v>
      </c>
      <c r="C5993" s="46" t="s">
        <v>23471</v>
      </c>
      <c r="D5993" s="46" t="s">
        <v>23471</v>
      </c>
      <c r="E5993" s="46" t="s">
        <v>23451</v>
      </c>
      <c r="G5993" s="46" t="s">
        <v>23452</v>
      </c>
      <c r="J5993" s="46" t="s">
        <v>13806</v>
      </c>
      <c r="L5993" s="46" t="s">
        <v>42</v>
      </c>
      <c r="O5993" s="46" t="s">
        <v>42</v>
      </c>
      <c r="AM5993" s="46" t="str">
        <f t="shared" si="2"/>
        <v xml:space="preserve"> PrairieSpm000131 ( #unknown5_198)</v>
      </c>
      <c r="AR5993" s="95"/>
    </row>
    <row r="5994" spans="1:44" ht="15" customHeight="1">
      <c r="A5994" s="46">
        <v>6441</v>
      </c>
      <c r="B5994" s="46">
        <v>5994</v>
      </c>
      <c r="C5994" s="46" t="s">
        <v>23472</v>
      </c>
      <c r="D5994" s="46" t="s">
        <v>23472</v>
      </c>
      <c r="E5994" s="46" t="s">
        <v>23453</v>
      </c>
      <c r="G5994" s="46" t="s">
        <v>23454</v>
      </c>
      <c r="J5994" s="46" t="s">
        <v>13806</v>
      </c>
      <c r="L5994" s="46" t="s">
        <v>42</v>
      </c>
      <c r="O5994" s="46" t="s">
        <v>42</v>
      </c>
      <c r="AM5994" s="46" t="str">
        <f t="shared" si="2"/>
        <v xml:space="preserve"> PrairieSpm000132 ( #unknown6_117)</v>
      </c>
      <c r="AR5994" s="95"/>
    </row>
    <row r="5995" spans="1:44" ht="15" customHeight="1">
      <c r="A5995" s="46">
        <v>6442</v>
      </c>
      <c r="B5995" s="46">
        <v>5995</v>
      </c>
      <c r="C5995" s="46" t="s">
        <v>23473</v>
      </c>
      <c r="D5995" s="46" t="s">
        <v>23473</v>
      </c>
      <c r="E5995" s="46" t="s">
        <v>23455</v>
      </c>
      <c r="G5995" s="46" t="s">
        <v>23456</v>
      </c>
      <c r="J5995" s="46" t="s">
        <v>13806</v>
      </c>
      <c r="L5995" s="46" t="s">
        <v>42</v>
      </c>
      <c r="O5995" s="46" t="s">
        <v>42</v>
      </c>
      <c r="AM5995" s="46" t="str">
        <f t="shared" si="2"/>
        <v xml:space="preserve"> PrairieSpm000133 ( #unknown7_117)</v>
      </c>
      <c r="AR5995" s="95"/>
    </row>
    <row r="5996" spans="1:44" ht="15" customHeight="1">
      <c r="A5996" s="46">
        <v>6443</v>
      </c>
      <c r="B5996" s="46">
        <v>5996</v>
      </c>
      <c r="C5996" s="46" t="s">
        <v>23474</v>
      </c>
      <c r="D5996" s="46" t="s">
        <v>23474</v>
      </c>
      <c r="E5996" s="46" t="s">
        <v>23457</v>
      </c>
      <c r="G5996" s="46" t="s">
        <v>23458</v>
      </c>
      <c r="J5996" s="46" t="s">
        <v>13806</v>
      </c>
      <c r="L5996" s="46" t="s">
        <v>42</v>
      </c>
      <c r="O5996" s="46" t="s">
        <v>42</v>
      </c>
      <c r="AM5996" s="46" t="str">
        <f t="shared" si="2"/>
        <v xml:space="preserve"> PrairieSpm000134 ( #unknown8_117)</v>
      </c>
      <c r="AR5996" s="95"/>
    </row>
    <row r="5997" spans="1:44" ht="15" customHeight="1">
      <c r="A5997" s="46">
        <v>6444</v>
      </c>
      <c r="B5997" s="46">
        <v>5997</v>
      </c>
      <c r="C5997" s="46" t="s">
        <v>23475</v>
      </c>
      <c r="D5997" s="46" t="s">
        <v>23475</v>
      </c>
      <c r="E5997" s="46" t="s">
        <v>23806</v>
      </c>
      <c r="G5997" s="46" t="s">
        <v>23805</v>
      </c>
      <c r="J5997" s="46" t="s">
        <v>13806</v>
      </c>
      <c r="L5997" s="46" t="s">
        <v>42</v>
      </c>
      <c r="O5997" s="46" t="s">
        <v>42</v>
      </c>
      <c r="AM5997" s="46" t="s">
        <v>23805</v>
      </c>
      <c r="AR5997" s="95"/>
    </row>
    <row r="5998" spans="1:44" ht="15" customHeight="1">
      <c r="A5998" s="46">
        <v>6445</v>
      </c>
      <c r="B5998" s="46">
        <v>5998</v>
      </c>
      <c r="C5998" s="46" t="s">
        <v>23709</v>
      </c>
      <c r="D5998" s="46" t="s">
        <v>23709</v>
      </c>
      <c r="E5998" s="46" t="s">
        <v>23721</v>
      </c>
      <c r="G5998" s="37" t="s">
        <v>23733</v>
      </c>
      <c r="H5998" s="43">
        <v>43605</v>
      </c>
      <c r="I5998" s="37" t="s">
        <v>23735</v>
      </c>
      <c r="J5998" s="46" t="s">
        <v>23746</v>
      </c>
      <c r="P5998" s="43">
        <v>43630</v>
      </c>
      <c r="R5998" s="46">
        <v>29.6</v>
      </c>
      <c r="S5998" s="46">
        <v>13.1</v>
      </c>
      <c r="T5998" s="46" t="s">
        <v>22801</v>
      </c>
      <c r="U5998" s="46">
        <v>57</v>
      </c>
      <c r="AM5998" s="46" t="str">
        <f t="shared" si="2"/>
        <v>Tilia callidonta IMLS0382 ( #Penny Jones Westonbirt, UK)</v>
      </c>
      <c r="AR5998" s="95"/>
    </row>
    <row r="5999" spans="1:44" ht="15" customHeight="1">
      <c r="A5999" s="46">
        <v>6446</v>
      </c>
      <c r="B5999" s="46">
        <v>5999</v>
      </c>
      <c r="C5999" s="46" t="s">
        <v>23710</v>
      </c>
      <c r="D5999" s="46" t="s">
        <v>23710</v>
      </c>
      <c r="E5999" s="46" t="s">
        <v>23722</v>
      </c>
      <c r="G5999" s="37" t="s">
        <v>23733</v>
      </c>
      <c r="H5999" s="43">
        <v>43605</v>
      </c>
      <c r="I5999" s="37" t="s">
        <v>23736</v>
      </c>
      <c r="J5999" s="46" t="s">
        <v>23746</v>
      </c>
      <c r="P5999" s="43">
        <v>43630</v>
      </c>
      <c r="R5999" s="46">
        <v>36.700000000000003</v>
      </c>
      <c r="S5999" s="46">
        <v>25.9</v>
      </c>
      <c r="T5999" s="46" t="s">
        <v>22801</v>
      </c>
      <c r="U5999" s="46">
        <v>61</v>
      </c>
      <c r="AM5999" s="46" t="str">
        <f t="shared" si="2"/>
        <v>Tilia concinna IMLS0383 ( #Penny Jones Westonbirt, UK)</v>
      </c>
      <c r="AR5999" s="95"/>
    </row>
    <row r="6000" spans="1:44" ht="15" customHeight="1">
      <c r="A6000" s="46">
        <v>6447</v>
      </c>
      <c r="B6000" s="46">
        <v>6000</v>
      </c>
      <c r="C6000" s="46" t="s">
        <v>23711</v>
      </c>
      <c r="D6000" s="46" t="s">
        <v>23711</v>
      </c>
      <c r="E6000" s="46" t="s">
        <v>23723</v>
      </c>
      <c r="G6000" s="37" t="s">
        <v>23733</v>
      </c>
      <c r="H6000" s="43">
        <v>43605</v>
      </c>
      <c r="I6000" s="37" t="s">
        <v>23737</v>
      </c>
      <c r="J6000" s="46" t="s">
        <v>23746</v>
      </c>
      <c r="P6000" s="43">
        <v>43630</v>
      </c>
      <c r="R6000" s="46">
        <v>32.6</v>
      </c>
      <c r="S6000" s="46">
        <v>9.8699999999999992</v>
      </c>
      <c r="T6000" s="46" t="s">
        <v>22801</v>
      </c>
      <c r="U6000" s="46">
        <v>56</v>
      </c>
      <c r="AM6000" s="46" t="str">
        <f t="shared" si="2"/>
        <v>Tilia endochrysea IMLS0384 ( #Penny Jones Westonbirt, UK)</v>
      </c>
      <c r="AR6000" s="95"/>
    </row>
    <row r="6001" spans="1:44" ht="15" customHeight="1">
      <c r="A6001" s="46">
        <v>6448</v>
      </c>
      <c r="B6001" s="46">
        <v>6001</v>
      </c>
      <c r="C6001" s="46" t="s">
        <v>23712</v>
      </c>
      <c r="D6001" s="46" t="s">
        <v>23712</v>
      </c>
      <c r="E6001" s="46" t="s">
        <v>23724</v>
      </c>
      <c r="G6001" s="37" t="s">
        <v>23733</v>
      </c>
      <c r="H6001" s="43">
        <v>43605</v>
      </c>
      <c r="I6001" s="37" t="s">
        <v>23738</v>
      </c>
      <c r="J6001" s="46" t="s">
        <v>23746</v>
      </c>
      <c r="P6001" s="43">
        <v>43630</v>
      </c>
      <c r="R6001" s="46">
        <v>30.2</v>
      </c>
      <c r="S6001" s="46">
        <v>3.01</v>
      </c>
      <c r="T6001" s="46" t="s">
        <v>22801</v>
      </c>
      <c r="U6001" s="46">
        <v>56</v>
      </c>
      <c r="AM6001" s="46" t="str">
        <f t="shared" si="2"/>
        <v>Tilia kiusiana IMLS0385 ( #Penny Jones Westonbirt, UK)</v>
      </c>
      <c r="AR6001" s="95"/>
    </row>
    <row r="6002" spans="1:44" ht="15" customHeight="1">
      <c r="A6002" s="46">
        <v>6449</v>
      </c>
      <c r="B6002" s="46">
        <v>6002</v>
      </c>
      <c r="C6002" s="46" t="s">
        <v>23713</v>
      </c>
      <c r="D6002" s="46" t="s">
        <v>23713</v>
      </c>
      <c r="E6002" s="46" t="s">
        <v>23725</v>
      </c>
      <c r="G6002" s="37" t="s">
        <v>23733</v>
      </c>
      <c r="H6002" s="43">
        <v>43605</v>
      </c>
      <c r="I6002" s="37" t="s">
        <v>23739</v>
      </c>
      <c r="J6002" s="46" t="s">
        <v>23746</v>
      </c>
      <c r="P6002" s="43">
        <v>43630</v>
      </c>
      <c r="R6002" s="46">
        <v>32.299999999999997</v>
      </c>
      <c r="S6002" s="46">
        <v>24</v>
      </c>
      <c r="T6002" s="46" t="s">
        <v>22801</v>
      </c>
      <c r="U6002" s="46">
        <v>61</v>
      </c>
      <c r="AM6002" s="46" t="str">
        <f t="shared" si="2"/>
        <v>Tilia nobilis IMLS0386 ( #Penny Jones Westonbirt, UK)</v>
      </c>
      <c r="AR6002" s="95"/>
    </row>
    <row r="6003" spans="1:44" ht="15" customHeight="1">
      <c r="A6003" s="46">
        <v>6450</v>
      </c>
      <c r="B6003" s="46">
        <v>6003</v>
      </c>
      <c r="C6003" s="46" t="s">
        <v>23714</v>
      </c>
      <c r="D6003" s="46" t="s">
        <v>23714</v>
      </c>
      <c r="E6003" s="46" t="s">
        <v>23726</v>
      </c>
      <c r="G6003" s="37" t="s">
        <v>23733</v>
      </c>
      <c r="H6003" s="43">
        <v>43605</v>
      </c>
      <c r="I6003" s="37" t="s">
        <v>23740</v>
      </c>
      <c r="J6003" s="46" t="s">
        <v>23746</v>
      </c>
      <c r="P6003" s="43">
        <v>43630</v>
      </c>
      <c r="R6003" s="46">
        <v>35.299999999999997</v>
      </c>
      <c r="S6003" s="46">
        <v>14.3</v>
      </c>
      <c r="T6003" s="46" t="s">
        <v>22801</v>
      </c>
      <c r="U6003" s="46">
        <v>60</v>
      </c>
      <c r="AM6003" s="46" t="str">
        <f t="shared" si="2"/>
        <v>Tilia cordata x dasystyla subsp. caucasica IMLS0387 ( #Penny Jones Westonbirt, UK)</v>
      </c>
      <c r="AR6003" s="95"/>
    </row>
    <row r="6004" spans="1:44" ht="15" customHeight="1">
      <c r="A6004" s="46">
        <v>6451</v>
      </c>
      <c r="B6004" s="46">
        <v>6004</v>
      </c>
      <c r="C6004" s="46" t="s">
        <v>23715</v>
      </c>
      <c r="D6004" s="46" t="s">
        <v>23715</v>
      </c>
      <c r="E6004" s="46" t="s">
        <v>23727</v>
      </c>
      <c r="G6004" s="37" t="s">
        <v>23733</v>
      </c>
      <c r="H6004" s="43">
        <v>43605</v>
      </c>
      <c r="I6004" s="37" t="s">
        <v>23741</v>
      </c>
      <c r="J6004" s="46" t="s">
        <v>23746</v>
      </c>
      <c r="P6004" s="43">
        <v>43630</v>
      </c>
      <c r="R6004" s="46">
        <v>34.6</v>
      </c>
      <c r="S6004" s="46">
        <v>3</v>
      </c>
      <c r="T6004" s="46" t="s">
        <v>22801</v>
      </c>
      <c r="U6004" s="46">
        <v>60</v>
      </c>
      <c r="AM6004" s="46" t="str">
        <f t="shared" si="2"/>
        <v>Quercus hypoxantha IMLS0388 ( #Penny Jones Westonbirt, UK)</v>
      </c>
      <c r="AR6004" s="95"/>
    </row>
    <row r="6005" spans="1:44" ht="15" customHeight="1">
      <c r="A6005" s="46">
        <v>6452</v>
      </c>
      <c r="B6005" s="46">
        <v>6005</v>
      </c>
      <c r="C6005" s="46" t="s">
        <v>23716</v>
      </c>
      <c r="D6005" s="46" t="s">
        <v>23716</v>
      </c>
      <c r="E6005" s="46" t="s">
        <v>23728</v>
      </c>
      <c r="G6005" s="37" t="s">
        <v>23733</v>
      </c>
      <c r="H6005" s="43">
        <v>43605</v>
      </c>
      <c r="I6005" s="37" t="s">
        <v>23742</v>
      </c>
      <c r="J6005" s="46" t="s">
        <v>23746</v>
      </c>
      <c r="P6005" s="43">
        <v>43630</v>
      </c>
      <c r="R6005" s="46">
        <v>39.799999999999997</v>
      </c>
      <c r="S6005" s="46">
        <v>4.84</v>
      </c>
      <c r="T6005" s="46" t="s">
        <v>22801</v>
      </c>
      <c r="U6005" s="46">
        <v>57</v>
      </c>
      <c r="AM6005" s="46" t="str">
        <f t="shared" si="2"/>
        <v>Quercus rysophylla IMLS0389 ( #Penny Jones Westonbirt, UK)</v>
      </c>
      <c r="AR6005" s="95"/>
    </row>
    <row r="6006" spans="1:44" ht="15" customHeight="1">
      <c r="A6006" s="46">
        <v>6453</v>
      </c>
      <c r="B6006" s="46">
        <v>6006</v>
      </c>
      <c r="C6006" s="46" t="s">
        <v>23717</v>
      </c>
      <c r="D6006" s="46" t="s">
        <v>23717</v>
      </c>
      <c r="E6006" s="46" t="s">
        <v>23729</v>
      </c>
      <c r="G6006" s="37" t="s">
        <v>23733</v>
      </c>
      <c r="H6006" s="43">
        <v>43605</v>
      </c>
      <c r="I6006" s="37" t="s">
        <v>23743</v>
      </c>
      <c r="J6006" s="46" t="s">
        <v>23746</v>
      </c>
      <c r="P6006" s="43">
        <v>43630</v>
      </c>
      <c r="R6006" s="46">
        <v>35.700000000000003</v>
      </c>
      <c r="S6006" s="46">
        <v>27.2</v>
      </c>
      <c r="T6006" s="46" t="s">
        <v>22801</v>
      </c>
      <c r="U6006" s="46">
        <v>63</v>
      </c>
      <c r="AM6006" s="46" t="str">
        <f t="shared" si="2"/>
        <v>Ulmus x hollandica 'Vegeta' IMLS0390 ( #Penny Jones Westonbirt, UK)</v>
      </c>
      <c r="AR6006" s="95"/>
    </row>
    <row r="6007" spans="1:44" ht="15" customHeight="1">
      <c r="A6007" s="46">
        <v>6454</v>
      </c>
      <c r="B6007" s="46">
        <v>6007</v>
      </c>
      <c r="C6007" s="46" t="s">
        <v>23718</v>
      </c>
      <c r="D6007" s="46" t="s">
        <v>23718</v>
      </c>
      <c r="E6007" s="46" t="s">
        <v>23730</v>
      </c>
      <c r="G6007" s="37" t="s">
        <v>23734</v>
      </c>
      <c r="H6007" s="43">
        <v>43626</v>
      </c>
      <c r="I6007" s="37" t="s">
        <v>22600</v>
      </c>
      <c r="J6007" s="46" t="s">
        <v>13806</v>
      </c>
      <c r="P6007" s="43">
        <v>43630</v>
      </c>
      <c r="R6007" s="46">
        <v>34.4</v>
      </c>
      <c r="S6007" s="46">
        <v>30.4</v>
      </c>
      <c r="T6007" s="46" t="s">
        <v>22801</v>
      </c>
      <c r="U6007" s="46">
        <v>60</v>
      </c>
      <c r="AM6007" s="46" t="str">
        <f t="shared" si="2"/>
        <v>Tilia dasystyla IMLS0391 ( #Charles Tubesing)</v>
      </c>
      <c r="AR6007" s="95"/>
    </row>
    <row r="6008" spans="1:44" ht="15" customHeight="1">
      <c r="A6008" s="46">
        <v>6455</v>
      </c>
      <c r="B6008" s="46">
        <v>6008</v>
      </c>
      <c r="C6008" s="46" t="s">
        <v>23719</v>
      </c>
      <c r="D6008" s="46" t="s">
        <v>23719</v>
      </c>
      <c r="E6008" s="46" t="s">
        <v>23731</v>
      </c>
      <c r="G6008" s="37" t="s">
        <v>23734</v>
      </c>
      <c r="H6008" s="43">
        <v>43626</v>
      </c>
      <c r="I6008" s="37" t="s">
        <v>23744</v>
      </c>
      <c r="J6008" s="46" t="s">
        <v>13806</v>
      </c>
      <c r="P6008" s="43">
        <v>43630</v>
      </c>
      <c r="R6008" s="46">
        <v>36.299999999999997</v>
      </c>
      <c r="S6008" s="46">
        <v>33.200000000000003</v>
      </c>
      <c r="T6008" s="46" t="s">
        <v>22801</v>
      </c>
      <c r="U6008" s="46">
        <v>59</v>
      </c>
      <c r="AM6008" s="46" t="str">
        <f t="shared" si="2"/>
        <v>Tilia heterophylla IMLS0392 ( #Charles Tubesing)</v>
      </c>
      <c r="AR6008" s="95"/>
    </row>
    <row r="6009" spans="1:44" ht="15.6" customHeight="1">
      <c r="A6009" s="46">
        <v>6456</v>
      </c>
      <c r="B6009" s="46">
        <v>6009</v>
      </c>
      <c r="C6009" s="46" t="s">
        <v>23720</v>
      </c>
      <c r="D6009" s="46" t="s">
        <v>23720</v>
      </c>
      <c r="E6009" s="46" t="s">
        <v>23732</v>
      </c>
      <c r="G6009" s="37" t="s">
        <v>23734</v>
      </c>
      <c r="H6009" s="43">
        <v>43626</v>
      </c>
      <c r="I6009" s="37" t="s">
        <v>22587</v>
      </c>
      <c r="J6009" s="46" t="s">
        <v>13806</v>
      </c>
      <c r="P6009" s="43">
        <v>43630</v>
      </c>
      <c r="R6009" s="46">
        <v>34.4</v>
      </c>
      <c r="S6009" s="46">
        <v>13.4</v>
      </c>
      <c r="T6009" s="46" t="s">
        <v>22801</v>
      </c>
      <c r="U6009" s="46">
        <v>56</v>
      </c>
      <c r="AM6009" s="46" t="str">
        <f t="shared" si="2"/>
        <v>Malus spontanea IMLS0393 ( #Charles Tubesing)</v>
      </c>
      <c r="AR6009" s="95"/>
    </row>
    <row r="6010" spans="1:44" ht="15" customHeight="1">
      <c r="A6010" s="46">
        <v>6457</v>
      </c>
      <c r="B6010" s="46">
        <v>6010</v>
      </c>
      <c r="C6010" s="46" t="s">
        <v>23748</v>
      </c>
      <c r="D6010" s="46" t="s">
        <v>23748</v>
      </c>
      <c r="E6010" s="46" t="s">
        <v>23686</v>
      </c>
      <c r="F6010" s="46" t="s">
        <v>23488</v>
      </c>
      <c r="G6010" s="46" t="s">
        <v>23771</v>
      </c>
      <c r="I6010" s="46" t="s">
        <v>21160</v>
      </c>
      <c r="J6010" s="46" t="s">
        <v>13685</v>
      </c>
      <c r="L6010" s="46" t="s">
        <v>23824</v>
      </c>
      <c r="O6010" s="46" t="s">
        <v>23823</v>
      </c>
      <c r="P6010" s="43">
        <v>43634</v>
      </c>
      <c r="R6010" s="46">
        <v>30.9</v>
      </c>
      <c r="U6010" s="46">
        <v>21</v>
      </c>
      <c r="AM6010" s="46" t="str">
        <f t="shared" si="2"/>
        <v>Acer griseum ACERspm000220 (Tony Aiello, Morris Arboretum #2015-147*A)</v>
      </c>
      <c r="AR6010" s="95"/>
    </row>
    <row r="6011" spans="1:44" ht="15" customHeight="1">
      <c r="A6011" s="46">
        <v>6458</v>
      </c>
      <c r="B6011" s="46">
        <v>6011</v>
      </c>
      <c r="C6011" s="46" t="s">
        <v>23749</v>
      </c>
      <c r="D6011" s="46" t="s">
        <v>23749</v>
      </c>
      <c r="E6011" s="46" t="s">
        <v>23687</v>
      </c>
      <c r="F6011" s="46" t="s">
        <v>23488</v>
      </c>
      <c r="G6011" s="46" t="s">
        <v>23772</v>
      </c>
      <c r="I6011" s="46" t="s">
        <v>21160</v>
      </c>
      <c r="J6011" s="46" t="s">
        <v>13685</v>
      </c>
      <c r="L6011" s="46" t="s">
        <v>23824</v>
      </c>
      <c r="O6011" s="46" t="s">
        <v>23823</v>
      </c>
      <c r="P6011" s="43">
        <v>43634</v>
      </c>
      <c r="R6011" s="46">
        <v>33</v>
      </c>
      <c r="U6011" s="46">
        <v>21</v>
      </c>
      <c r="AM6011" s="46" t="str">
        <f t="shared" si="2"/>
        <v>Acer griseum ACERspm000221 (Tony Aiello, Morris Arboretum #2015-147*B)</v>
      </c>
      <c r="AR6011" s="95"/>
    </row>
    <row r="6012" spans="1:44" ht="15" customHeight="1">
      <c r="A6012" s="46">
        <v>6459</v>
      </c>
      <c r="B6012" s="46">
        <v>6012</v>
      </c>
      <c r="C6012" s="46" t="s">
        <v>23750</v>
      </c>
      <c r="D6012" s="46" t="s">
        <v>23750</v>
      </c>
      <c r="E6012" s="46" t="s">
        <v>23688</v>
      </c>
      <c r="F6012" s="46" t="s">
        <v>23488</v>
      </c>
      <c r="G6012" s="46" t="s">
        <v>23773</v>
      </c>
      <c r="I6012" s="46" t="s">
        <v>21160</v>
      </c>
      <c r="J6012" s="46" t="s">
        <v>13685</v>
      </c>
      <c r="L6012" s="46" t="s">
        <v>23824</v>
      </c>
      <c r="O6012" s="46" t="s">
        <v>23823</v>
      </c>
      <c r="P6012" s="43">
        <v>43634</v>
      </c>
      <c r="R6012" s="46">
        <v>30.7</v>
      </c>
      <c r="U6012" s="46">
        <v>22</v>
      </c>
      <c r="AM6012" s="46" t="str">
        <f t="shared" si="2"/>
        <v>Acer griseum ACERspm000222 (Tony Aiello, Morris Arboretum #2015-147*C)</v>
      </c>
      <c r="AR6012" s="95"/>
    </row>
    <row r="6013" spans="1:44" ht="13.95" customHeight="1">
      <c r="A6013" s="46">
        <v>6460</v>
      </c>
      <c r="B6013" s="46">
        <v>6013</v>
      </c>
      <c r="C6013" s="46" t="s">
        <v>23751</v>
      </c>
      <c r="D6013" s="46" t="s">
        <v>23751</v>
      </c>
      <c r="E6013" s="46" t="s">
        <v>23689</v>
      </c>
      <c r="F6013" s="46" t="s">
        <v>23488</v>
      </c>
      <c r="G6013" s="46">
        <v>1</v>
      </c>
      <c r="I6013" s="46" t="s">
        <v>21160</v>
      </c>
      <c r="J6013" s="46" t="s">
        <v>13685</v>
      </c>
      <c r="L6013" s="46" t="s">
        <v>23824</v>
      </c>
      <c r="O6013" s="46" t="s">
        <v>23823</v>
      </c>
      <c r="P6013" s="43">
        <v>43634</v>
      </c>
      <c r="R6013" s="46">
        <v>28.5</v>
      </c>
      <c r="U6013" s="46">
        <v>21</v>
      </c>
      <c r="AM6013" s="46" t="str">
        <f t="shared" si="2"/>
        <v>Acer griseum ACERspm000223 (Tony Aiello, Morris Arboretum #1)</v>
      </c>
      <c r="AR6013" s="95"/>
    </row>
    <row r="6014" spans="1:44" ht="15" customHeight="1">
      <c r="A6014" s="46">
        <v>6461</v>
      </c>
      <c r="B6014" s="46">
        <v>6014</v>
      </c>
      <c r="C6014" s="46" t="s">
        <v>23752</v>
      </c>
      <c r="D6014" s="46" t="s">
        <v>23752</v>
      </c>
      <c r="E6014" s="46" t="s">
        <v>23690</v>
      </c>
      <c r="F6014" s="46" t="s">
        <v>23488</v>
      </c>
      <c r="G6014" s="46">
        <v>2</v>
      </c>
      <c r="I6014" s="46" t="s">
        <v>21160</v>
      </c>
      <c r="J6014" s="46" t="s">
        <v>13685</v>
      </c>
      <c r="L6014" s="46" t="s">
        <v>23824</v>
      </c>
      <c r="O6014" s="46" t="s">
        <v>23823</v>
      </c>
      <c r="P6014" s="43">
        <v>43634</v>
      </c>
      <c r="R6014" s="46">
        <v>24.3</v>
      </c>
      <c r="U6014" s="46">
        <v>21</v>
      </c>
      <c r="AM6014" s="46" t="str">
        <f t="shared" si="2"/>
        <v>Acer griseum ACERspm000224 (Tony Aiello, Morris Arboretum #2)</v>
      </c>
      <c r="AR6014" s="95"/>
    </row>
    <row r="6015" spans="1:44" ht="15" customHeight="1">
      <c r="A6015" s="46">
        <v>6462</v>
      </c>
      <c r="B6015" s="46">
        <v>6015</v>
      </c>
      <c r="C6015" s="46" t="s">
        <v>23753</v>
      </c>
      <c r="D6015" s="46" t="s">
        <v>23753</v>
      </c>
      <c r="E6015" s="46" t="s">
        <v>23691</v>
      </c>
      <c r="F6015" s="46" t="s">
        <v>23488</v>
      </c>
      <c r="G6015" s="46">
        <v>3</v>
      </c>
      <c r="I6015" s="46" t="s">
        <v>21160</v>
      </c>
      <c r="J6015" s="46" t="s">
        <v>13685</v>
      </c>
      <c r="L6015" s="46" t="s">
        <v>23824</v>
      </c>
      <c r="O6015" s="46" t="s">
        <v>23823</v>
      </c>
      <c r="P6015" s="43">
        <v>43634</v>
      </c>
      <c r="R6015" s="46">
        <v>24.4</v>
      </c>
      <c r="U6015" s="46">
        <v>20</v>
      </c>
      <c r="AM6015" s="46" t="str">
        <f t="shared" si="2"/>
        <v>Acer griseum ACERspm000225 (Tony Aiello, Morris Arboretum #3)</v>
      </c>
      <c r="AR6015" s="95"/>
    </row>
    <row r="6016" spans="1:44" ht="15" customHeight="1">
      <c r="A6016" s="46">
        <v>6463</v>
      </c>
      <c r="B6016" s="46">
        <v>6016</v>
      </c>
      <c r="C6016" s="46" t="s">
        <v>23754</v>
      </c>
      <c r="D6016" s="46" t="s">
        <v>23754</v>
      </c>
      <c r="E6016" s="46" t="s">
        <v>23692</v>
      </c>
      <c r="F6016" s="46" t="s">
        <v>23488</v>
      </c>
      <c r="G6016" s="46">
        <v>4</v>
      </c>
      <c r="I6016" s="46" t="s">
        <v>21160</v>
      </c>
      <c r="J6016" s="46" t="s">
        <v>13685</v>
      </c>
      <c r="L6016" s="46" t="s">
        <v>23824</v>
      </c>
      <c r="O6016" s="46" t="s">
        <v>23823</v>
      </c>
      <c r="P6016" s="43">
        <v>43634</v>
      </c>
      <c r="R6016" s="46">
        <v>24.4</v>
      </c>
      <c r="U6016" s="46">
        <v>20</v>
      </c>
      <c r="AM6016" s="46" t="str">
        <f t="shared" si="2"/>
        <v>Acer griseum ACERspm000226 (Tony Aiello, Morris Arboretum #4)</v>
      </c>
      <c r="AR6016" s="95"/>
    </row>
    <row r="6017" spans="1:44" ht="15" customHeight="1">
      <c r="A6017" s="46">
        <v>6464</v>
      </c>
      <c r="B6017" s="46">
        <v>6017</v>
      </c>
      <c r="C6017" s="46" t="s">
        <v>23755</v>
      </c>
      <c r="D6017" s="46" t="s">
        <v>23755</v>
      </c>
      <c r="E6017" s="46" t="s">
        <v>23693</v>
      </c>
      <c r="F6017" s="46" t="s">
        <v>23488</v>
      </c>
      <c r="G6017" s="46">
        <v>5</v>
      </c>
      <c r="I6017" s="46" t="s">
        <v>21160</v>
      </c>
      <c r="J6017" s="46" t="s">
        <v>13685</v>
      </c>
      <c r="L6017" s="46" t="s">
        <v>23824</v>
      </c>
      <c r="O6017" s="46" t="s">
        <v>23823</v>
      </c>
      <c r="P6017" s="43">
        <v>43634</v>
      </c>
      <c r="R6017" s="46">
        <v>28.9</v>
      </c>
      <c r="U6017" s="46">
        <v>20</v>
      </c>
      <c r="AM6017" s="46" t="str">
        <f t="shared" si="2"/>
        <v>Acer griseum ACERspm000227 (Tony Aiello, Morris Arboretum #5)</v>
      </c>
      <c r="AR6017" s="95"/>
    </row>
    <row r="6018" spans="1:44" ht="15" customHeight="1">
      <c r="A6018" s="46">
        <v>6465</v>
      </c>
      <c r="B6018" s="46">
        <v>6018</v>
      </c>
      <c r="C6018" s="46" t="s">
        <v>23756</v>
      </c>
      <c r="D6018" s="46" t="s">
        <v>23756</v>
      </c>
      <c r="E6018" s="46" t="s">
        <v>23694</v>
      </c>
      <c r="F6018" s="46" t="s">
        <v>23488</v>
      </c>
      <c r="G6018" s="46">
        <v>6</v>
      </c>
      <c r="I6018" s="46" t="s">
        <v>21160</v>
      </c>
      <c r="J6018" s="46" t="s">
        <v>13685</v>
      </c>
      <c r="L6018" s="46" t="s">
        <v>23824</v>
      </c>
      <c r="O6018" s="46" t="s">
        <v>23823</v>
      </c>
      <c r="P6018" s="43">
        <v>43634</v>
      </c>
      <c r="R6018" s="46">
        <v>27.1</v>
      </c>
      <c r="U6018" s="46">
        <v>21</v>
      </c>
      <c r="AM6018" s="46" t="str">
        <f t="shared" si="2"/>
        <v>Acer griseum ACERspm000228 (Tony Aiello, Morris Arboretum #6)</v>
      </c>
      <c r="AR6018" s="95"/>
    </row>
    <row r="6019" spans="1:44" ht="15" customHeight="1">
      <c r="A6019" s="46">
        <v>6466</v>
      </c>
      <c r="B6019" s="46">
        <v>6019</v>
      </c>
      <c r="C6019" s="46" t="s">
        <v>23757</v>
      </c>
      <c r="D6019" s="46" t="s">
        <v>23757</v>
      </c>
      <c r="E6019" s="46" t="s">
        <v>23695</v>
      </c>
      <c r="F6019" s="46" t="s">
        <v>23488</v>
      </c>
      <c r="G6019" s="46">
        <v>7</v>
      </c>
      <c r="I6019" s="46" t="s">
        <v>21160</v>
      </c>
      <c r="J6019" s="46" t="s">
        <v>13685</v>
      </c>
      <c r="L6019" s="46" t="s">
        <v>23824</v>
      </c>
      <c r="O6019" s="46" t="s">
        <v>23823</v>
      </c>
      <c r="P6019" s="43">
        <v>43634</v>
      </c>
      <c r="R6019" s="46">
        <v>28.7</v>
      </c>
      <c r="U6019" s="46">
        <v>20</v>
      </c>
      <c r="AM6019" s="46" t="str">
        <f t="shared" si="2"/>
        <v>Acer griseum ACERspm000229 (Tony Aiello, Morris Arboretum #7)</v>
      </c>
      <c r="AR6019" s="95"/>
    </row>
    <row r="6020" spans="1:44" ht="15" customHeight="1">
      <c r="A6020" s="46">
        <v>6467</v>
      </c>
      <c r="B6020" s="46">
        <v>6020</v>
      </c>
      <c r="C6020" s="46" t="s">
        <v>23758</v>
      </c>
      <c r="D6020" s="46" t="s">
        <v>23758</v>
      </c>
      <c r="E6020" s="46" t="s">
        <v>23696</v>
      </c>
      <c r="F6020" s="46" t="s">
        <v>23488</v>
      </c>
      <c r="G6020" s="46">
        <v>8</v>
      </c>
      <c r="I6020" s="46" t="s">
        <v>21160</v>
      </c>
      <c r="J6020" s="46" t="s">
        <v>13685</v>
      </c>
      <c r="L6020" s="46" t="s">
        <v>23824</v>
      </c>
      <c r="O6020" s="46" t="s">
        <v>23823</v>
      </c>
      <c r="P6020" s="43">
        <v>43634</v>
      </c>
      <c r="R6020" s="46">
        <v>26.6</v>
      </c>
      <c r="U6020" s="46">
        <v>23</v>
      </c>
      <c r="AM6020" s="46" t="str">
        <f t="shared" si="2"/>
        <v>Acer griseum ACERspm000230 (Tony Aiello, Morris Arboretum #8)</v>
      </c>
      <c r="AR6020" s="95"/>
    </row>
    <row r="6021" spans="1:44" ht="15" customHeight="1">
      <c r="A6021" s="46">
        <v>6468</v>
      </c>
      <c r="B6021" s="46">
        <v>6021</v>
      </c>
      <c r="C6021" s="46" t="s">
        <v>23759</v>
      </c>
      <c r="D6021" s="46" t="s">
        <v>23759</v>
      </c>
      <c r="E6021" s="46" t="s">
        <v>23697</v>
      </c>
      <c r="F6021" s="46" t="s">
        <v>23488</v>
      </c>
      <c r="G6021" s="46">
        <v>9</v>
      </c>
      <c r="I6021" s="46" t="s">
        <v>21160</v>
      </c>
      <c r="J6021" s="46" t="s">
        <v>13685</v>
      </c>
      <c r="L6021" s="46" t="s">
        <v>23824</v>
      </c>
      <c r="O6021" s="46" t="s">
        <v>23823</v>
      </c>
      <c r="P6021" s="43">
        <v>43634</v>
      </c>
      <c r="R6021" s="46">
        <v>28.8</v>
      </c>
      <c r="U6021" s="46">
        <v>20</v>
      </c>
      <c r="AM6021" s="46" t="str">
        <f t="shared" si="2"/>
        <v>Acer griseum ACERspm000231 (Tony Aiello, Morris Arboretum #9)</v>
      </c>
      <c r="AR6021" s="95"/>
    </row>
    <row r="6022" spans="1:44" ht="15" customHeight="1">
      <c r="A6022" s="46">
        <v>6469</v>
      </c>
      <c r="B6022" s="46">
        <v>6022</v>
      </c>
      <c r="C6022" s="46" t="s">
        <v>23760</v>
      </c>
      <c r="D6022" s="46" t="s">
        <v>23760</v>
      </c>
      <c r="E6022" s="46" t="s">
        <v>23698</v>
      </c>
      <c r="F6022" s="46" t="s">
        <v>23488</v>
      </c>
      <c r="G6022" s="46">
        <v>10</v>
      </c>
      <c r="I6022" s="46" t="s">
        <v>21160</v>
      </c>
      <c r="J6022" s="46" t="s">
        <v>13685</v>
      </c>
      <c r="L6022" s="46" t="s">
        <v>23824</v>
      </c>
      <c r="O6022" s="46" t="s">
        <v>23823</v>
      </c>
      <c r="P6022" s="43">
        <v>43634</v>
      </c>
      <c r="R6022" s="46">
        <v>26.3</v>
      </c>
      <c r="U6022" s="46">
        <v>22</v>
      </c>
      <c r="AM6022" s="46" t="str">
        <f t="shared" si="2"/>
        <v>Acer griseum ACERspm000232 (Tony Aiello, Morris Arboretum #10)</v>
      </c>
      <c r="AR6022" s="95"/>
    </row>
    <row r="6023" spans="1:44" ht="15" customHeight="1">
      <c r="A6023" s="46">
        <v>6470</v>
      </c>
      <c r="B6023" s="46">
        <v>6023</v>
      </c>
      <c r="C6023" s="46" t="s">
        <v>23761</v>
      </c>
      <c r="D6023" s="46" t="s">
        <v>23761</v>
      </c>
      <c r="E6023" s="46" t="s">
        <v>23699</v>
      </c>
      <c r="F6023" s="46" t="s">
        <v>23488</v>
      </c>
      <c r="G6023" s="46">
        <v>11</v>
      </c>
      <c r="I6023" s="46" t="s">
        <v>21160</v>
      </c>
      <c r="J6023" s="46" t="s">
        <v>13685</v>
      </c>
      <c r="L6023" s="46" t="s">
        <v>23824</v>
      </c>
      <c r="O6023" s="46" t="s">
        <v>23823</v>
      </c>
      <c r="P6023" s="43">
        <v>43634</v>
      </c>
      <c r="R6023" s="46">
        <v>23.8</v>
      </c>
      <c r="U6023" s="46">
        <v>20</v>
      </c>
      <c r="AM6023" s="46" t="str">
        <f t="shared" si="2"/>
        <v>Acer griseum ACERspm000233 (Tony Aiello, Morris Arboretum #11)</v>
      </c>
      <c r="AR6023" s="95"/>
    </row>
    <row r="6024" spans="1:44" ht="15" customHeight="1">
      <c r="A6024" s="46">
        <v>6471</v>
      </c>
      <c r="B6024" s="46">
        <v>6024</v>
      </c>
      <c r="C6024" s="46" t="s">
        <v>23762</v>
      </c>
      <c r="D6024" s="46" t="s">
        <v>23762</v>
      </c>
      <c r="E6024" s="46" t="s">
        <v>23700</v>
      </c>
      <c r="F6024" s="46" t="s">
        <v>23488</v>
      </c>
      <c r="G6024" s="46">
        <v>12</v>
      </c>
      <c r="I6024" s="46" t="s">
        <v>21160</v>
      </c>
      <c r="J6024" s="46" t="s">
        <v>13685</v>
      </c>
      <c r="L6024" s="46" t="s">
        <v>23824</v>
      </c>
      <c r="O6024" s="46" t="s">
        <v>23823</v>
      </c>
      <c r="P6024" s="43">
        <v>43634</v>
      </c>
      <c r="R6024" s="46">
        <v>26.6</v>
      </c>
      <c r="U6024" s="46">
        <v>19</v>
      </c>
      <c r="AM6024" s="46" t="str">
        <f t="shared" si="2"/>
        <v>Acer griseum ACERspm000234 (Tony Aiello, Morris Arboretum #12)</v>
      </c>
      <c r="AR6024" s="95"/>
    </row>
    <row r="6025" spans="1:44" ht="15" customHeight="1">
      <c r="A6025" s="46">
        <v>6472</v>
      </c>
      <c r="B6025" s="46">
        <v>6025</v>
      </c>
      <c r="C6025" s="46" t="s">
        <v>23763</v>
      </c>
      <c r="D6025" s="46" t="s">
        <v>23763</v>
      </c>
      <c r="E6025" s="46" t="s">
        <v>23701</v>
      </c>
      <c r="F6025" s="46" t="s">
        <v>23488</v>
      </c>
      <c r="G6025" s="46">
        <v>13</v>
      </c>
      <c r="I6025" s="46" t="s">
        <v>21160</v>
      </c>
      <c r="J6025" s="46" t="s">
        <v>13685</v>
      </c>
      <c r="L6025" s="46" t="s">
        <v>23824</v>
      </c>
      <c r="O6025" s="46" t="s">
        <v>23823</v>
      </c>
      <c r="P6025" s="43">
        <v>43634</v>
      </c>
      <c r="R6025" s="46">
        <v>26.2</v>
      </c>
      <c r="U6025" s="46">
        <v>20</v>
      </c>
      <c r="AM6025" s="46" t="str">
        <f t="shared" si="2"/>
        <v>Acer griseum ACERspm000235 (Tony Aiello, Morris Arboretum #13)</v>
      </c>
      <c r="AR6025" s="95"/>
    </row>
    <row r="6026" spans="1:44" ht="15" customHeight="1">
      <c r="A6026" s="46">
        <v>6473</v>
      </c>
      <c r="B6026" s="46">
        <v>6026</v>
      </c>
      <c r="C6026" s="46" t="s">
        <v>23764</v>
      </c>
      <c r="D6026" s="46" t="s">
        <v>23764</v>
      </c>
      <c r="E6026" s="46" t="s">
        <v>23702</v>
      </c>
      <c r="F6026" s="46" t="s">
        <v>23488</v>
      </c>
      <c r="G6026" s="46">
        <v>14</v>
      </c>
      <c r="I6026" s="46" t="s">
        <v>21160</v>
      </c>
      <c r="J6026" s="46" t="s">
        <v>13685</v>
      </c>
      <c r="L6026" s="46" t="s">
        <v>23824</v>
      </c>
      <c r="O6026" s="46" t="s">
        <v>23823</v>
      </c>
      <c r="P6026" s="43">
        <v>43634</v>
      </c>
      <c r="R6026" s="46">
        <v>28.2</v>
      </c>
      <c r="U6026" s="46">
        <v>20</v>
      </c>
      <c r="AM6026" s="46" t="str">
        <f t="shared" si="2"/>
        <v>Acer griseum ACERspm000236 (Tony Aiello, Morris Arboretum #14)</v>
      </c>
      <c r="AR6026" s="95"/>
    </row>
    <row r="6027" spans="1:44" ht="15" customHeight="1">
      <c r="A6027" s="46">
        <v>6474</v>
      </c>
      <c r="B6027" s="46">
        <v>6027</v>
      </c>
      <c r="C6027" s="46" t="s">
        <v>23765</v>
      </c>
      <c r="D6027" s="46" t="s">
        <v>23765</v>
      </c>
      <c r="E6027" s="46" t="s">
        <v>23703</v>
      </c>
      <c r="F6027" s="46" t="s">
        <v>23488</v>
      </c>
      <c r="G6027" s="46">
        <v>15</v>
      </c>
      <c r="I6027" s="46" t="s">
        <v>21160</v>
      </c>
      <c r="J6027" s="46" t="s">
        <v>13685</v>
      </c>
      <c r="L6027" s="46" t="s">
        <v>23824</v>
      </c>
      <c r="O6027" s="46" t="s">
        <v>23823</v>
      </c>
      <c r="P6027" s="43">
        <v>43634</v>
      </c>
      <c r="R6027" s="46">
        <v>31.6</v>
      </c>
      <c r="U6027" s="46">
        <v>20</v>
      </c>
      <c r="AM6027" s="46" t="str">
        <f t="shared" si="2"/>
        <v>Acer griseum ACERspm000237 (Tony Aiello, Morris Arboretum #15)</v>
      </c>
      <c r="AR6027" s="95"/>
    </row>
    <row r="6028" spans="1:44" ht="15" customHeight="1">
      <c r="A6028" s="46">
        <v>6475</v>
      </c>
      <c r="B6028" s="46">
        <v>6028</v>
      </c>
      <c r="C6028" s="46" t="s">
        <v>23766</v>
      </c>
      <c r="D6028" s="46" t="s">
        <v>23766</v>
      </c>
      <c r="E6028" s="46" t="s">
        <v>23704</v>
      </c>
      <c r="F6028" s="46" t="s">
        <v>23488</v>
      </c>
      <c r="G6028" s="46">
        <v>16</v>
      </c>
      <c r="H6028" s="43"/>
      <c r="I6028" s="46" t="s">
        <v>21160</v>
      </c>
      <c r="J6028" s="46" t="s">
        <v>13685</v>
      </c>
      <c r="L6028" s="46" t="s">
        <v>23824</v>
      </c>
      <c r="O6028" s="46" t="s">
        <v>23823</v>
      </c>
      <c r="P6028" s="43">
        <v>43655</v>
      </c>
      <c r="R6028" s="46">
        <v>39.299999999999997</v>
      </c>
      <c r="V6028" s="46">
        <v>100</v>
      </c>
      <c r="AM6028" s="46" t="str">
        <f t="shared" si="2"/>
        <v>Acer griseum ACERspm000238 (Tony Aiello, Morris Arboretum #16)</v>
      </c>
      <c r="AR6028" s="95"/>
    </row>
    <row r="6029" spans="1:44" ht="15" customHeight="1">
      <c r="A6029" s="46">
        <v>6476</v>
      </c>
      <c r="B6029" s="46">
        <v>6029</v>
      </c>
      <c r="C6029" s="46" t="s">
        <v>23767</v>
      </c>
      <c r="D6029" s="46" t="s">
        <v>23767</v>
      </c>
      <c r="E6029" s="46" t="s">
        <v>23705</v>
      </c>
      <c r="F6029" s="46" t="s">
        <v>23488</v>
      </c>
      <c r="G6029" s="46">
        <v>17</v>
      </c>
      <c r="I6029" s="46" t="s">
        <v>21160</v>
      </c>
      <c r="J6029" s="46" t="s">
        <v>13685</v>
      </c>
      <c r="L6029" s="46" t="s">
        <v>23824</v>
      </c>
      <c r="O6029" s="46" t="s">
        <v>23823</v>
      </c>
      <c r="P6029" s="43">
        <v>43655</v>
      </c>
      <c r="R6029" s="46">
        <v>41.5</v>
      </c>
      <c r="V6029" s="46">
        <v>100</v>
      </c>
      <c r="AM6029" s="46" t="str">
        <f t="shared" si="2"/>
        <v>Acer griseum ACERspm000239 (Tony Aiello, Morris Arboretum #17)</v>
      </c>
      <c r="AR6029" s="95"/>
    </row>
    <row r="6030" spans="1:44" ht="15" customHeight="1">
      <c r="A6030" s="46">
        <v>6477</v>
      </c>
      <c r="B6030" s="46">
        <v>6030</v>
      </c>
      <c r="C6030" s="46" t="s">
        <v>23768</v>
      </c>
      <c r="D6030" s="46" t="s">
        <v>23768</v>
      </c>
      <c r="E6030" s="46" t="s">
        <v>23706</v>
      </c>
      <c r="F6030" s="46" t="s">
        <v>23488</v>
      </c>
      <c r="G6030" s="46">
        <v>18</v>
      </c>
      <c r="I6030" s="46" t="s">
        <v>21160</v>
      </c>
      <c r="J6030" s="46" t="s">
        <v>13685</v>
      </c>
      <c r="L6030" s="46" t="s">
        <v>23824</v>
      </c>
      <c r="O6030" s="46" t="s">
        <v>23823</v>
      </c>
      <c r="P6030" s="43">
        <v>43655</v>
      </c>
      <c r="R6030" s="46">
        <v>41.9</v>
      </c>
      <c r="V6030" s="46">
        <v>100</v>
      </c>
      <c r="AM6030" s="46" t="str">
        <f t="shared" si="2"/>
        <v>Acer griseum ACERspm000240 (Tony Aiello, Morris Arboretum #18)</v>
      </c>
      <c r="AR6030" s="95"/>
    </row>
    <row r="6031" spans="1:44" ht="15" customHeight="1">
      <c r="A6031" s="46">
        <v>6478</v>
      </c>
      <c r="B6031" s="46">
        <v>6031</v>
      </c>
      <c r="C6031" s="46" t="s">
        <v>23769</v>
      </c>
      <c r="D6031" s="46" t="s">
        <v>23769</v>
      </c>
      <c r="E6031" s="46" t="s">
        <v>23707</v>
      </c>
      <c r="F6031" s="46" t="s">
        <v>23488</v>
      </c>
      <c r="G6031" s="46">
        <v>19</v>
      </c>
      <c r="I6031" s="46" t="s">
        <v>21160</v>
      </c>
      <c r="J6031" s="46" t="s">
        <v>13685</v>
      </c>
      <c r="L6031" s="46" t="s">
        <v>23824</v>
      </c>
      <c r="O6031" s="46" t="s">
        <v>23823</v>
      </c>
      <c r="P6031" s="43">
        <v>43655</v>
      </c>
      <c r="R6031" s="46">
        <v>22.4</v>
      </c>
      <c r="V6031" s="46">
        <v>100</v>
      </c>
      <c r="AM6031" s="46" t="str">
        <f t="shared" si="2"/>
        <v>Acer griseum ACERspm000241 (Tony Aiello, Morris Arboretum #19)</v>
      </c>
      <c r="AR6031" s="95"/>
    </row>
    <row r="6032" spans="1:44" ht="15" customHeight="1">
      <c r="A6032" s="46">
        <v>6479</v>
      </c>
      <c r="B6032" s="46">
        <v>6032</v>
      </c>
      <c r="C6032" s="46" t="s">
        <v>23770</v>
      </c>
      <c r="D6032" s="46" t="s">
        <v>23770</v>
      </c>
      <c r="E6032" s="46" t="s">
        <v>23747</v>
      </c>
      <c r="F6032" s="46" t="s">
        <v>23774</v>
      </c>
      <c r="G6032" s="46">
        <v>85595</v>
      </c>
      <c r="I6032" s="46" t="s">
        <v>21160</v>
      </c>
      <c r="J6032" s="46" t="s">
        <v>13685</v>
      </c>
      <c r="L6032" s="46" t="s">
        <v>23824</v>
      </c>
      <c r="O6032" s="46" t="s">
        <v>23823</v>
      </c>
      <c r="P6032" s="43">
        <v>43655</v>
      </c>
      <c r="R6032" s="46" t="s">
        <v>9312</v>
      </c>
      <c r="V6032" s="46">
        <v>100</v>
      </c>
      <c r="AB6032" s="38" t="s">
        <v>23775</v>
      </c>
      <c r="AM6032" s="46" t="str">
        <f t="shared" si="2"/>
        <v>Acer griseum ACERspm000242 (Kevin Conrad/Stefan Lura #85595)</v>
      </c>
      <c r="AR6032" s="95"/>
    </row>
    <row r="6033" spans="1:44" ht="15" customHeight="1">
      <c r="A6033" s="46">
        <v>6480</v>
      </c>
      <c r="B6033" s="46">
        <v>6033</v>
      </c>
      <c r="C6033" s="46" t="s">
        <v>23807</v>
      </c>
      <c r="D6033" s="46" t="s">
        <v>23807</v>
      </c>
      <c r="E6033" s="46" t="s">
        <v>23816</v>
      </c>
      <c r="F6033" s="46" t="s">
        <v>23822</v>
      </c>
      <c r="G6033" s="46">
        <v>1</v>
      </c>
      <c r="H6033" s="43">
        <v>43636</v>
      </c>
      <c r="I6033" s="46" t="s">
        <v>21160</v>
      </c>
      <c r="J6033" s="46" t="s">
        <v>22801</v>
      </c>
      <c r="L6033" s="46" t="s">
        <v>42</v>
      </c>
      <c r="O6033" s="46" t="s">
        <v>42</v>
      </c>
      <c r="P6033" s="43">
        <v>43655</v>
      </c>
      <c r="R6033" s="46">
        <v>54</v>
      </c>
      <c r="V6033" s="46">
        <v>100</v>
      </c>
      <c r="AM6033" s="46" t="str">
        <f t="shared" si="2"/>
        <v>Acer griseum ACERspm000243 (Marlene Hahn #1)</v>
      </c>
      <c r="AR6033" s="95"/>
    </row>
    <row r="6034" spans="1:44" ht="15" customHeight="1">
      <c r="A6034" s="46">
        <v>6481</v>
      </c>
      <c r="B6034" s="46">
        <v>6034</v>
      </c>
      <c r="C6034" s="46" t="s">
        <v>23808</v>
      </c>
      <c r="D6034" s="46" t="s">
        <v>23808</v>
      </c>
      <c r="E6034" s="46" t="s">
        <v>23817</v>
      </c>
      <c r="F6034" s="46" t="s">
        <v>23822</v>
      </c>
      <c r="G6034" s="46">
        <v>2</v>
      </c>
      <c r="H6034" s="43">
        <v>43636</v>
      </c>
      <c r="I6034" s="46" t="s">
        <v>21160</v>
      </c>
      <c r="J6034" s="46" t="s">
        <v>22801</v>
      </c>
      <c r="L6034" s="46" t="s">
        <v>42</v>
      </c>
      <c r="O6034" s="46" t="s">
        <v>42</v>
      </c>
      <c r="P6034" s="43">
        <v>43655</v>
      </c>
      <c r="R6034" s="46">
        <v>55</v>
      </c>
      <c r="V6034" s="46">
        <v>100</v>
      </c>
      <c r="AM6034" s="46" t="str">
        <f t="shared" si="2"/>
        <v>Acer griseum ACERspm000244 (Marlene Hahn #2)</v>
      </c>
      <c r="AR6034" s="95"/>
    </row>
    <row r="6035" spans="1:44" ht="15" customHeight="1">
      <c r="A6035" s="46">
        <v>6482</v>
      </c>
      <c r="B6035" s="46">
        <v>6035</v>
      </c>
      <c r="C6035" s="46" t="s">
        <v>23809</v>
      </c>
      <c r="D6035" s="46" t="s">
        <v>23809</v>
      </c>
      <c r="E6035" s="46" t="s">
        <v>23818</v>
      </c>
      <c r="F6035" s="46" t="s">
        <v>23822</v>
      </c>
      <c r="G6035" s="46">
        <v>3</v>
      </c>
      <c r="H6035" s="43">
        <v>43636</v>
      </c>
      <c r="I6035" s="46" t="s">
        <v>21160</v>
      </c>
      <c r="J6035" s="46" t="s">
        <v>22801</v>
      </c>
      <c r="L6035" s="46" t="s">
        <v>42</v>
      </c>
      <c r="O6035" s="46" t="s">
        <v>42</v>
      </c>
      <c r="P6035" s="43">
        <v>43655</v>
      </c>
      <c r="R6035" s="46">
        <v>57</v>
      </c>
      <c r="V6035" s="46">
        <v>100</v>
      </c>
      <c r="AM6035" s="46" t="str">
        <f t="shared" si="2"/>
        <v>Acer griseum ACERspm000245 (Marlene Hahn #3)</v>
      </c>
      <c r="AR6035" s="95"/>
    </row>
    <row r="6036" spans="1:44" ht="15" customHeight="1">
      <c r="A6036" s="46">
        <v>6483</v>
      </c>
      <c r="B6036" s="46">
        <v>6036</v>
      </c>
      <c r="C6036" s="46" t="s">
        <v>23810</v>
      </c>
      <c r="D6036" s="46" t="s">
        <v>23810</v>
      </c>
      <c r="E6036" s="46" t="s">
        <v>23819</v>
      </c>
      <c r="F6036" s="46" t="s">
        <v>23822</v>
      </c>
      <c r="G6036" s="46">
        <v>4</v>
      </c>
      <c r="H6036" s="43">
        <v>43636</v>
      </c>
      <c r="I6036" s="46" t="s">
        <v>21160</v>
      </c>
      <c r="J6036" s="46" t="s">
        <v>22801</v>
      </c>
      <c r="L6036" s="46" t="s">
        <v>42</v>
      </c>
      <c r="O6036" s="46" t="s">
        <v>42</v>
      </c>
      <c r="P6036" s="43">
        <v>43655</v>
      </c>
      <c r="R6036" s="46">
        <v>42.4</v>
      </c>
      <c r="V6036" s="46">
        <v>100</v>
      </c>
      <c r="AM6036" s="46" t="str">
        <f t="shared" si="2"/>
        <v>Acer griseum ACERspm000246 (Marlene Hahn #4)</v>
      </c>
      <c r="AR6036" s="95"/>
    </row>
    <row r="6037" spans="1:44" ht="15" customHeight="1">
      <c r="A6037" s="46">
        <v>6484</v>
      </c>
      <c r="B6037" s="46">
        <v>6037</v>
      </c>
      <c r="C6037" s="46" t="s">
        <v>23811</v>
      </c>
      <c r="D6037" s="46" t="s">
        <v>23811</v>
      </c>
      <c r="E6037" s="46" t="s">
        <v>23820</v>
      </c>
      <c r="F6037" s="46" t="s">
        <v>23822</v>
      </c>
      <c r="G6037" s="46">
        <v>5</v>
      </c>
      <c r="H6037" s="43">
        <v>43636</v>
      </c>
      <c r="I6037" s="46" t="s">
        <v>21160</v>
      </c>
      <c r="J6037" s="46" t="s">
        <v>22801</v>
      </c>
      <c r="L6037" s="46" t="s">
        <v>42</v>
      </c>
      <c r="O6037" s="46" t="s">
        <v>42</v>
      </c>
      <c r="P6037" s="43">
        <v>43655</v>
      </c>
      <c r="R6037" s="46">
        <v>44.1</v>
      </c>
      <c r="V6037" s="46">
        <v>100</v>
      </c>
      <c r="AM6037" s="46" t="str">
        <f t="shared" si="2"/>
        <v>Acer griseum ACERspm000247 (Marlene Hahn #5)</v>
      </c>
      <c r="AR6037" s="95"/>
    </row>
    <row r="6038" spans="1:44" ht="15" customHeight="1">
      <c r="A6038" s="46">
        <v>6485</v>
      </c>
      <c r="B6038" s="46">
        <v>6038</v>
      </c>
      <c r="C6038" s="46" t="s">
        <v>23812</v>
      </c>
      <c r="D6038" s="46" t="s">
        <v>23812</v>
      </c>
      <c r="E6038" s="46" t="s">
        <v>23821</v>
      </c>
      <c r="F6038" s="46" t="s">
        <v>23822</v>
      </c>
      <c r="G6038" s="46">
        <v>6</v>
      </c>
      <c r="H6038" s="43">
        <v>43636</v>
      </c>
      <c r="I6038" s="46" t="s">
        <v>21160</v>
      </c>
      <c r="J6038" s="46" t="s">
        <v>22801</v>
      </c>
      <c r="L6038" s="46" t="s">
        <v>42</v>
      </c>
      <c r="O6038" s="46" t="s">
        <v>42</v>
      </c>
      <c r="P6038" s="43">
        <v>43655</v>
      </c>
      <c r="R6038" s="46">
        <v>34.1</v>
      </c>
      <c r="V6038" s="46">
        <v>100</v>
      </c>
      <c r="AM6038" s="46" t="str">
        <f t="shared" si="2"/>
        <v>Acer griseum ACERspm000248 (Marlene Hahn #6)</v>
      </c>
      <c r="AR6038" s="95"/>
    </row>
    <row r="6039" spans="1:44" ht="15" customHeight="1">
      <c r="A6039" s="46">
        <v>6486</v>
      </c>
      <c r="B6039" s="46">
        <v>6039</v>
      </c>
      <c r="C6039" s="46" t="s">
        <v>23813</v>
      </c>
      <c r="D6039" s="46" t="s">
        <v>23813</v>
      </c>
      <c r="E6039" s="46" t="s">
        <v>23825</v>
      </c>
      <c r="F6039" s="46" t="s">
        <v>23850</v>
      </c>
      <c r="G6039" s="46">
        <v>15274</v>
      </c>
      <c r="I6039" s="46" t="s">
        <v>16760</v>
      </c>
      <c r="J6039" s="46" t="s">
        <v>14062</v>
      </c>
      <c r="L6039" s="46" t="s">
        <v>23849</v>
      </c>
      <c r="O6039" s="46" t="s">
        <v>23848</v>
      </c>
      <c r="P6039" s="43">
        <v>43655</v>
      </c>
      <c r="R6039" s="46">
        <v>17.399999999999999</v>
      </c>
      <c r="V6039" s="46">
        <v>54</v>
      </c>
      <c r="AM6039" s="46" t="str">
        <f t="shared" si="2"/>
        <v>Carex pinaleno spm00008200 (Glenn Rink #15274)</v>
      </c>
      <c r="AR6039" s="95"/>
    </row>
    <row r="6040" spans="1:44" ht="15" customHeight="1">
      <c r="A6040" s="46">
        <v>6487</v>
      </c>
      <c r="B6040" s="46">
        <v>6040</v>
      </c>
      <c r="C6040" s="46" t="s">
        <v>23814</v>
      </c>
      <c r="D6040" s="46" t="s">
        <v>23814</v>
      </c>
      <c r="E6040" s="46" t="s">
        <v>23826</v>
      </c>
      <c r="F6040" s="46" t="s">
        <v>13183</v>
      </c>
      <c r="G6040" s="46">
        <v>4086</v>
      </c>
      <c r="I6040" s="46" t="s">
        <v>16760</v>
      </c>
      <c r="J6040" s="46" t="s">
        <v>14062</v>
      </c>
      <c r="L6040" s="46" t="s">
        <v>23849</v>
      </c>
      <c r="O6040" s="46" t="s">
        <v>23848</v>
      </c>
      <c r="P6040" s="43">
        <v>43655</v>
      </c>
      <c r="R6040" s="46">
        <v>25.2</v>
      </c>
      <c r="V6040" s="46">
        <v>54</v>
      </c>
      <c r="AM6040" s="46" t="str">
        <f t="shared" si="2"/>
        <v>Carex pinaleno spm00008201 (Max Licher #4086)</v>
      </c>
      <c r="AR6040" s="95"/>
    </row>
    <row r="6041" spans="1:44" ht="15" customHeight="1">
      <c r="A6041" s="46">
        <v>6488</v>
      </c>
      <c r="B6041" s="46">
        <v>6041</v>
      </c>
      <c r="C6041" s="46" t="s">
        <v>23815</v>
      </c>
      <c r="D6041" s="46" t="s">
        <v>23815</v>
      </c>
      <c r="E6041" s="46" t="s">
        <v>23827</v>
      </c>
      <c r="F6041" s="46" t="s">
        <v>13183</v>
      </c>
      <c r="G6041" s="46">
        <v>4632</v>
      </c>
      <c r="I6041" s="46" t="s">
        <v>16760</v>
      </c>
      <c r="J6041" s="46" t="s">
        <v>14062</v>
      </c>
      <c r="L6041" s="46" t="s">
        <v>23849</v>
      </c>
      <c r="O6041" s="46" t="s">
        <v>23848</v>
      </c>
      <c r="P6041" s="43">
        <v>43655</v>
      </c>
      <c r="R6041" s="46">
        <v>10.6</v>
      </c>
      <c r="V6041" s="46">
        <v>52</v>
      </c>
      <c r="AM6041" s="46" t="str">
        <f t="shared" si="2"/>
        <v>Carex pinaleno spm00008203 (Max Licher #4632)</v>
      </c>
      <c r="AR6041" s="95"/>
    </row>
    <row r="6042" spans="1:44" ht="15" customHeight="1">
      <c r="A6042" s="46">
        <v>6489</v>
      </c>
      <c r="B6042" s="46">
        <v>6042</v>
      </c>
      <c r="C6042" s="46" t="s">
        <v>23838</v>
      </c>
      <c r="D6042" s="46" t="s">
        <v>23838</v>
      </c>
      <c r="E6042" s="46" t="s">
        <v>23828</v>
      </c>
      <c r="F6042" s="46" t="s">
        <v>13826</v>
      </c>
      <c r="G6042" s="46">
        <v>3490</v>
      </c>
      <c r="I6042" s="46" t="s">
        <v>16760</v>
      </c>
      <c r="J6042" s="46" t="s">
        <v>14062</v>
      </c>
      <c r="L6042" s="46" t="s">
        <v>23849</v>
      </c>
      <c r="O6042" s="46" t="s">
        <v>23848</v>
      </c>
      <c r="P6042" s="43">
        <v>43655</v>
      </c>
      <c r="R6042" s="46">
        <v>3.65</v>
      </c>
      <c r="V6042" s="46">
        <v>54</v>
      </c>
      <c r="AM6042" s="46" t="str">
        <f t="shared" si="2"/>
        <v>Carex pinaleno spm00008204/spm00004642 (Nick Otting #3490)</v>
      </c>
      <c r="AR6042" s="95"/>
    </row>
    <row r="6043" spans="1:44" ht="15" customHeight="1">
      <c r="A6043" s="46">
        <v>6490</v>
      </c>
      <c r="B6043" s="46">
        <v>6043</v>
      </c>
      <c r="C6043" s="46" t="s">
        <v>23839</v>
      </c>
      <c r="D6043" s="46" t="s">
        <v>23839</v>
      </c>
      <c r="E6043" s="46" t="s">
        <v>23829</v>
      </c>
      <c r="F6043" s="46" t="s">
        <v>13183</v>
      </c>
      <c r="G6043" s="46">
        <v>5380</v>
      </c>
      <c r="I6043" s="46" t="s">
        <v>16760</v>
      </c>
      <c r="J6043" s="46" t="s">
        <v>14062</v>
      </c>
      <c r="L6043" s="46" t="s">
        <v>23849</v>
      </c>
      <c r="O6043" s="46" t="s">
        <v>23848</v>
      </c>
      <c r="P6043" s="43">
        <v>43655</v>
      </c>
      <c r="R6043" s="46">
        <v>24.1</v>
      </c>
      <c r="V6043" s="46">
        <v>55</v>
      </c>
      <c r="AM6043" s="46" t="str">
        <f t="shared" si="2"/>
        <v>Carex pinaleno spm00008205 (Max Licher #5380)</v>
      </c>
      <c r="AR6043" s="95"/>
    </row>
    <row r="6044" spans="1:44" ht="15" customHeight="1">
      <c r="A6044" s="46">
        <v>6491</v>
      </c>
      <c r="B6044" s="46">
        <v>6044</v>
      </c>
      <c r="C6044" s="46" t="s">
        <v>23840</v>
      </c>
      <c r="D6044" s="46" t="s">
        <v>23840</v>
      </c>
      <c r="E6044" s="46" t="s">
        <v>23830</v>
      </c>
      <c r="F6044" s="46" t="s">
        <v>23851</v>
      </c>
      <c r="G6044" s="46" t="s">
        <v>23855</v>
      </c>
      <c r="I6044" s="46" t="s">
        <v>16760</v>
      </c>
      <c r="J6044" s="46" t="s">
        <v>14062</v>
      </c>
      <c r="L6044" s="46" t="s">
        <v>23849</v>
      </c>
      <c r="O6044" s="46" t="s">
        <v>23848</v>
      </c>
      <c r="P6044" s="43">
        <v>43655</v>
      </c>
      <c r="R6044" s="46">
        <v>10.9</v>
      </c>
      <c r="V6044" s="46">
        <v>40</v>
      </c>
      <c r="AM6044" s="46" t="str">
        <f t="shared" si="2"/>
        <v>Carex pinaleno spm00008206 (Sue Carnahan, Christopher Morris, Curtis Smith #SC 565)</v>
      </c>
      <c r="AR6044" s="95"/>
    </row>
    <row r="6045" spans="1:44" ht="15" customHeight="1">
      <c r="A6045" s="46">
        <v>6492</v>
      </c>
      <c r="B6045" s="46">
        <v>6045</v>
      </c>
      <c r="C6045" s="46" t="s">
        <v>23841</v>
      </c>
      <c r="D6045" s="46" t="s">
        <v>23841</v>
      </c>
      <c r="E6045" s="46" t="s">
        <v>23831</v>
      </c>
      <c r="F6045" s="46" t="s">
        <v>23852</v>
      </c>
      <c r="G6045" s="46">
        <v>12863</v>
      </c>
      <c r="I6045" s="46" t="s">
        <v>16760</v>
      </c>
      <c r="J6045" s="46" t="s">
        <v>14062</v>
      </c>
      <c r="L6045" s="46" t="s">
        <v>23849</v>
      </c>
      <c r="O6045" s="46" t="s">
        <v>23848</v>
      </c>
      <c r="P6045" s="43">
        <v>43655</v>
      </c>
      <c r="R6045" s="46">
        <v>16.5</v>
      </c>
      <c r="V6045" s="46">
        <v>57</v>
      </c>
      <c r="AM6045" s="46" t="str">
        <f t="shared" si="2"/>
        <v>Carex pinaleno spm00008207 (Glenn Rink, G. Clifton #12863)</v>
      </c>
      <c r="AR6045" s="95"/>
    </row>
    <row r="6046" spans="1:44" ht="15" customHeight="1">
      <c r="A6046" s="46">
        <v>6493</v>
      </c>
      <c r="B6046" s="46">
        <v>6046</v>
      </c>
      <c r="C6046" s="46" t="s">
        <v>23842</v>
      </c>
      <c r="D6046" s="46" t="s">
        <v>23842</v>
      </c>
      <c r="E6046" s="37" t="s">
        <v>23907</v>
      </c>
      <c r="F6046" s="50" t="s">
        <v>23906</v>
      </c>
      <c r="G6046" s="37" t="s">
        <v>23903</v>
      </c>
      <c r="H6046" s="43">
        <v>43656</v>
      </c>
      <c r="I6046" s="37" t="s">
        <v>23889</v>
      </c>
      <c r="J6046" s="46" t="s">
        <v>21379</v>
      </c>
      <c r="L6046" s="37" t="s">
        <v>23921</v>
      </c>
      <c r="M6046" s="37"/>
      <c r="N6046" s="37"/>
      <c r="O6046" s="37" t="s">
        <v>23921</v>
      </c>
      <c r="P6046" s="43">
        <v>43662</v>
      </c>
      <c r="AM6046" s="46" t="str">
        <f>I6046&amp;" ("&amp;E6046&amp;") "&amp;F6046&amp;" "&amp;G6046</f>
        <v>Daucus carota (PrairieSpm000136) Adrienne Ernst AE2019001</v>
      </c>
      <c r="AR6046" s="95"/>
    </row>
    <row r="6047" spans="1:44" ht="15" customHeight="1">
      <c r="A6047" s="46">
        <v>6494</v>
      </c>
      <c r="B6047" s="46">
        <v>6047</v>
      </c>
      <c r="C6047" s="46" t="s">
        <v>23843</v>
      </c>
      <c r="D6047" s="46" t="s">
        <v>23843</v>
      </c>
      <c r="E6047" s="37" t="s">
        <v>23908</v>
      </c>
      <c r="F6047" s="50" t="s">
        <v>23906</v>
      </c>
      <c r="G6047" s="37" t="s">
        <v>23904</v>
      </c>
      <c r="H6047" s="43">
        <v>43656</v>
      </c>
      <c r="I6047" s="37" t="s">
        <v>23890</v>
      </c>
      <c r="J6047" s="46" t="s">
        <v>21379</v>
      </c>
      <c r="L6047" s="37" t="s">
        <v>23921</v>
      </c>
      <c r="M6047" s="37"/>
      <c r="N6047" s="37"/>
      <c r="O6047" s="37" t="s">
        <v>23921</v>
      </c>
      <c r="P6047" s="43">
        <v>43662</v>
      </c>
      <c r="AM6047" s="46" t="str">
        <f t="shared" ref="AM6047:AM6104" si="3">I6047&amp;" ("&amp;E6047&amp;") "&amp;F6047&amp;" "&amp;G6047</f>
        <v>Cirsium arvense (PrairieSpm000137) Adrienne Ernst AE2019002</v>
      </c>
      <c r="AR6047" s="95"/>
    </row>
    <row r="6048" spans="1:44" ht="15" customHeight="1">
      <c r="A6048" s="46">
        <v>6495</v>
      </c>
      <c r="B6048" s="46">
        <v>6048</v>
      </c>
      <c r="C6048" s="46" t="s">
        <v>23844</v>
      </c>
      <c r="D6048" s="46" t="s">
        <v>23844</v>
      </c>
      <c r="E6048" s="37" t="s">
        <v>23909</v>
      </c>
      <c r="F6048" s="50" t="s">
        <v>23906</v>
      </c>
      <c r="G6048" s="37" t="s">
        <v>23905</v>
      </c>
      <c r="H6048" s="43">
        <v>43656</v>
      </c>
      <c r="I6048" s="37" t="s">
        <v>23891</v>
      </c>
      <c r="J6048" s="46" t="s">
        <v>21379</v>
      </c>
      <c r="L6048" s="37" t="s">
        <v>23921</v>
      </c>
      <c r="M6048" s="37"/>
      <c r="N6048" s="37"/>
      <c r="O6048" s="37" t="s">
        <v>23921</v>
      </c>
      <c r="P6048" s="43">
        <v>43662</v>
      </c>
      <c r="AM6048" s="46" t="str">
        <f t="shared" si="3"/>
        <v>Rumex crispus (PrairieSpm000138) Adrienne Ernst AE2019003</v>
      </c>
      <c r="AR6048" s="95"/>
    </row>
    <row r="6049" spans="1:44" ht="15" customHeight="1">
      <c r="A6049" s="46">
        <v>6496</v>
      </c>
      <c r="B6049" s="46">
        <v>6049</v>
      </c>
      <c r="C6049" s="46" t="s">
        <v>23845</v>
      </c>
      <c r="D6049" s="46" t="s">
        <v>23845</v>
      </c>
      <c r="E6049" s="37" t="s">
        <v>23910</v>
      </c>
      <c r="F6049" s="50" t="s">
        <v>23906</v>
      </c>
      <c r="G6049" s="37" t="s">
        <v>23933</v>
      </c>
      <c r="H6049" s="43">
        <v>43661</v>
      </c>
      <c r="I6049" s="37" t="s">
        <v>23892</v>
      </c>
      <c r="J6049" s="46" t="s">
        <v>21379</v>
      </c>
      <c r="L6049" s="37" t="s">
        <v>23921</v>
      </c>
      <c r="M6049" s="37"/>
      <c r="N6049" s="37"/>
      <c r="O6049" s="37" t="s">
        <v>23921</v>
      </c>
      <c r="P6049" s="43">
        <v>43662</v>
      </c>
      <c r="AM6049" s="46" t="str">
        <f t="shared" si="3"/>
        <v>Silene latfolia (PrairieSpm000139) Adrienne Ernst AE2019004</v>
      </c>
      <c r="AR6049" s="95"/>
    </row>
    <row r="6050" spans="1:44" ht="15" customHeight="1">
      <c r="A6050" s="46">
        <v>6497</v>
      </c>
      <c r="B6050" s="46">
        <v>6050</v>
      </c>
      <c r="C6050" s="46" t="s">
        <v>23846</v>
      </c>
      <c r="D6050" s="46" t="s">
        <v>23846</v>
      </c>
      <c r="E6050" s="37" t="s">
        <v>23911</v>
      </c>
      <c r="F6050" s="50" t="s">
        <v>23906</v>
      </c>
      <c r="G6050" s="37" t="s">
        <v>23934</v>
      </c>
      <c r="H6050" s="43">
        <v>43661</v>
      </c>
      <c r="I6050" s="37" t="s">
        <v>23893</v>
      </c>
      <c r="J6050" s="46" t="s">
        <v>21379</v>
      </c>
      <c r="L6050" s="37" t="s">
        <v>23921</v>
      </c>
      <c r="M6050" s="37"/>
      <c r="N6050" s="37"/>
      <c r="O6050" s="37" t="s">
        <v>23921</v>
      </c>
      <c r="P6050" s="43">
        <v>43662</v>
      </c>
      <c r="AM6050" s="46" t="str">
        <f t="shared" si="3"/>
        <v>Erigeron annuus (PrairieSpm000140) Adrienne Ernst AE2019005</v>
      </c>
      <c r="AR6050" s="95"/>
    </row>
    <row r="6051" spans="1:44" ht="15" customHeight="1">
      <c r="A6051" s="46">
        <v>6498</v>
      </c>
      <c r="B6051" s="46">
        <v>6051</v>
      </c>
      <c r="C6051" s="46" t="s">
        <v>23847</v>
      </c>
      <c r="D6051" s="46" t="s">
        <v>23847</v>
      </c>
      <c r="E6051" s="37" t="s">
        <v>23912</v>
      </c>
      <c r="F6051" s="50" t="s">
        <v>23906</v>
      </c>
      <c r="G6051" s="37" t="s">
        <v>23935</v>
      </c>
      <c r="H6051" s="43">
        <v>43661</v>
      </c>
      <c r="I6051" s="37" t="s">
        <v>23894</v>
      </c>
      <c r="J6051" s="46" t="s">
        <v>21379</v>
      </c>
      <c r="L6051" s="37" t="s">
        <v>23921</v>
      </c>
      <c r="M6051" s="37"/>
      <c r="N6051" s="37"/>
      <c r="O6051" s="37" t="s">
        <v>23921</v>
      </c>
      <c r="P6051" s="43">
        <v>43662</v>
      </c>
      <c r="AM6051" s="46" t="str">
        <f t="shared" si="3"/>
        <v>Potentilla norvegica (PrairieSpm000141) Adrienne Ernst AE2019006</v>
      </c>
      <c r="AR6051" s="95"/>
    </row>
    <row r="6052" spans="1:44" ht="15" customHeight="1">
      <c r="A6052" s="46">
        <v>6499</v>
      </c>
      <c r="B6052" s="46">
        <v>6052</v>
      </c>
      <c r="C6052" s="46" t="s">
        <v>23856</v>
      </c>
      <c r="D6052" s="46" t="s">
        <v>23856</v>
      </c>
      <c r="E6052" s="37" t="s">
        <v>23913</v>
      </c>
      <c r="F6052" s="50" t="s">
        <v>23906</v>
      </c>
      <c r="G6052" s="37" t="s">
        <v>23936</v>
      </c>
      <c r="H6052" s="43">
        <v>43661</v>
      </c>
      <c r="I6052" s="37" t="s">
        <v>23895</v>
      </c>
      <c r="J6052" s="46" t="s">
        <v>21379</v>
      </c>
      <c r="L6052" s="37" t="s">
        <v>23921</v>
      </c>
      <c r="M6052" s="37"/>
      <c r="N6052" s="37"/>
      <c r="O6052" s="37" t="s">
        <v>23921</v>
      </c>
      <c r="P6052" s="43">
        <v>43662</v>
      </c>
      <c r="AM6052" s="46" t="str">
        <f t="shared" si="3"/>
        <v>Sonchus arvensis (PrairieSpm000142) Adrienne Ernst AE2019007</v>
      </c>
      <c r="AR6052" s="95"/>
    </row>
    <row r="6053" spans="1:44" ht="15" customHeight="1">
      <c r="A6053" s="46">
        <v>6500</v>
      </c>
      <c r="B6053" s="46">
        <v>6053</v>
      </c>
      <c r="C6053" s="46" t="s">
        <v>23857</v>
      </c>
      <c r="D6053" s="46" t="s">
        <v>23857</v>
      </c>
      <c r="E6053" s="37" t="s">
        <v>23914</v>
      </c>
      <c r="F6053" s="50" t="s">
        <v>23906</v>
      </c>
      <c r="G6053" s="37" t="s">
        <v>23937</v>
      </c>
      <c r="H6053" s="43">
        <v>43661</v>
      </c>
      <c r="I6053" s="37" t="s">
        <v>23896</v>
      </c>
      <c r="J6053" s="46" t="s">
        <v>21379</v>
      </c>
      <c r="L6053" s="37" t="s">
        <v>23921</v>
      </c>
      <c r="M6053" s="37"/>
      <c r="N6053" s="37"/>
      <c r="O6053" s="37" t="s">
        <v>23921</v>
      </c>
      <c r="P6053" s="43">
        <v>43662</v>
      </c>
      <c r="AM6053" s="46" t="str">
        <f t="shared" si="3"/>
        <v>Leucanthemum vulgare (PrairieSpm000143) Adrienne Ernst AE2019008</v>
      </c>
      <c r="AR6053" s="95"/>
    </row>
    <row r="6054" spans="1:44" ht="15" customHeight="1">
      <c r="A6054" s="46">
        <v>6501</v>
      </c>
      <c r="B6054" s="46">
        <v>6054</v>
      </c>
      <c r="C6054" s="46" t="s">
        <v>23858</v>
      </c>
      <c r="D6054" s="46" t="s">
        <v>23858</v>
      </c>
      <c r="E6054" s="37" t="s">
        <v>23915</v>
      </c>
      <c r="F6054" s="50" t="s">
        <v>23906</v>
      </c>
      <c r="G6054" s="37" t="s">
        <v>23938</v>
      </c>
      <c r="H6054" s="43">
        <v>43661</v>
      </c>
      <c r="I6054" s="37" t="s">
        <v>23897</v>
      </c>
      <c r="J6054" s="46" t="s">
        <v>21379</v>
      </c>
      <c r="L6054" s="37" t="s">
        <v>23921</v>
      </c>
      <c r="M6054" s="37"/>
      <c r="N6054" s="37"/>
      <c r="O6054" s="37" t="s">
        <v>23921</v>
      </c>
      <c r="P6054" s="43">
        <v>43662</v>
      </c>
      <c r="AM6054" s="46" t="str">
        <f t="shared" si="3"/>
        <v>Medicago lupulina (PrairieSpm000144) Adrienne Ernst AE2019009</v>
      </c>
      <c r="AR6054" s="95"/>
    </row>
    <row r="6055" spans="1:44" ht="15" customHeight="1">
      <c r="A6055" s="46">
        <v>6502</v>
      </c>
      <c r="B6055" s="46">
        <v>6055</v>
      </c>
      <c r="C6055" s="46" t="s">
        <v>23859</v>
      </c>
      <c r="D6055" s="46" t="s">
        <v>23859</v>
      </c>
      <c r="E6055" s="37" t="s">
        <v>23916</v>
      </c>
      <c r="F6055" s="50" t="s">
        <v>23906</v>
      </c>
      <c r="G6055" s="37" t="s">
        <v>23939</v>
      </c>
      <c r="H6055" s="43">
        <v>43661</v>
      </c>
      <c r="I6055" s="37" t="s">
        <v>23898</v>
      </c>
      <c r="J6055" s="46" t="s">
        <v>21379</v>
      </c>
      <c r="L6055" s="37" t="s">
        <v>23921</v>
      </c>
      <c r="M6055" s="37"/>
      <c r="N6055" s="37"/>
      <c r="O6055" s="37" t="s">
        <v>23921</v>
      </c>
      <c r="P6055" s="43">
        <v>43662</v>
      </c>
      <c r="AM6055" s="46" t="str">
        <f t="shared" si="3"/>
        <v>Oxalis stricta (PrairieSpm000145) Adrienne Ernst AE2019010</v>
      </c>
      <c r="AR6055" s="95"/>
    </row>
    <row r="6056" spans="1:44" ht="15" customHeight="1">
      <c r="A6056" s="46">
        <v>6503</v>
      </c>
      <c r="B6056" s="46">
        <v>6056</v>
      </c>
      <c r="C6056" s="46" t="s">
        <v>23860</v>
      </c>
      <c r="D6056" s="46" t="s">
        <v>23860</v>
      </c>
      <c r="E6056" s="37" t="s">
        <v>23917</v>
      </c>
      <c r="F6056" s="50" t="s">
        <v>23906</v>
      </c>
      <c r="G6056" s="37" t="s">
        <v>23940</v>
      </c>
      <c r="H6056" s="43">
        <v>43661</v>
      </c>
      <c r="I6056" s="37" t="s">
        <v>23899</v>
      </c>
      <c r="J6056" s="46" t="s">
        <v>21379</v>
      </c>
      <c r="L6056" s="37" t="s">
        <v>23921</v>
      </c>
      <c r="M6056" s="37"/>
      <c r="N6056" s="37"/>
      <c r="O6056" s="37" t="s">
        <v>23921</v>
      </c>
      <c r="P6056" s="43">
        <v>43662</v>
      </c>
      <c r="AM6056" s="46" t="str">
        <f t="shared" si="3"/>
        <v>Plantago lanceolate (PrairieSpm000146) Adrienne Ernst AE2019011</v>
      </c>
      <c r="AR6056" s="95"/>
    </row>
    <row r="6057" spans="1:44" ht="15" customHeight="1">
      <c r="A6057" s="46">
        <v>6504</v>
      </c>
      <c r="B6057" s="46">
        <v>6057</v>
      </c>
      <c r="C6057" s="46" t="s">
        <v>23861</v>
      </c>
      <c r="D6057" s="46" t="s">
        <v>23861</v>
      </c>
      <c r="E6057" s="37" t="s">
        <v>23918</v>
      </c>
      <c r="F6057" s="50" t="s">
        <v>23906</v>
      </c>
      <c r="G6057" s="37" t="s">
        <v>23941</v>
      </c>
      <c r="H6057" s="43">
        <v>43661</v>
      </c>
      <c r="I6057" s="37" t="s">
        <v>23900</v>
      </c>
      <c r="J6057" s="46" t="s">
        <v>21379</v>
      </c>
      <c r="L6057" s="37" t="s">
        <v>23921</v>
      </c>
      <c r="M6057" s="37"/>
      <c r="N6057" s="37"/>
      <c r="O6057" s="37" t="s">
        <v>23921</v>
      </c>
      <c r="P6057" s="43">
        <v>43662</v>
      </c>
      <c r="AM6057" s="46" t="str">
        <f t="shared" si="3"/>
        <v>Melilotus officinalis (PrairieSpm000147) Adrienne Ernst AE2019012</v>
      </c>
      <c r="AR6057" s="95"/>
    </row>
    <row r="6058" spans="1:44" ht="15" customHeight="1">
      <c r="A6058" s="46">
        <v>6505</v>
      </c>
      <c r="B6058" s="46">
        <v>6058</v>
      </c>
      <c r="C6058" s="46" t="s">
        <v>23862</v>
      </c>
      <c r="D6058" s="46" t="s">
        <v>23862</v>
      </c>
      <c r="E6058" s="37" t="s">
        <v>23919</v>
      </c>
      <c r="F6058" s="50" t="s">
        <v>23906</v>
      </c>
      <c r="G6058" s="37" t="s">
        <v>23942</v>
      </c>
      <c r="H6058" s="43">
        <v>43661</v>
      </c>
      <c r="I6058" s="37" t="s">
        <v>23901</v>
      </c>
      <c r="J6058" s="46" t="s">
        <v>21379</v>
      </c>
      <c r="L6058" s="37" t="s">
        <v>23921</v>
      </c>
      <c r="M6058" s="37"/>
      <c r="N6058" s="37"/>
      <c r="O6058" s="37" t="s">
        <v>23921</v>
      </c>
      <c r="P6058" s="43">
        <v>43662</v>
      </c>
      <c r="AM6058" s="46" t="str">
        <f t="shared" si="3"/>
        <v>Trifolum pratense (PrairieSpm000148) Adrienne Ernst AE2019013</v>
      </c>
      <c r="AR6058" s="95"/>
    </row>
    <row r="6059" spans="1:44" ht="15" customHeight="1">
      <c r="A6059" s="46">
        <v>6506</v>
      </c>
      <c r="B6059" s="46">
        <v>6059</v>
      </c>
      <c r="C6059" s="46" t="s">
        <v>23863</v>
      </c>
      <c r="D6059" s="46" t="s">
        <v>23863</v>
      </c>
      <c r="E6059" s="37" t="s">
        <v>23920</v>
      </c>
      <c r="F6059" s="50" t="s">
        <v>23906</v>
      </c>
      <c r="G6059" s="37" t="s">
        <v>23943</v>
      </c>
      <c r="H6059" s="43">
        <v>43661</v>
      </c>
      <c r="I6059" s="37" t="s">
        <v>23902</v>
      </c>
      <c r="J6059" s="46" t="s">
        <v>21379</v>
      </c>
      <c r="L6059" s="37" t="s">
        <v>23921</v>
      </c>
      <c r="M6059" s="37"/>
      <c r="N6059" s="37"/>
      <c r="O6059" s="37" t="s">
        <v>23921</v>
      </c>
      <c r="P6059" s="43">
        <v>43662</v>
      </c>
      <c r="AM6059" s="46" t="str">
        <f t="shared" si="3"/>
        <v>Trifolum repens (PrairieSpm000149) Adrienne Ernst AE2019014</v>
      </c>
      <c r="AR6059" s="95"/>
    </row>
    <row r="6060" spans="1:44" ht="15" customHeight="1">
      <c r="A6060" s="46">
        <v>6507</v>
      </c>
      <c r="B6060" s="46">
        <v>6060</v>
      </c>
      <c r="C6060" s="46" t="s">
        <v>23864</v>
      </c>
      <c r="D6060" s="46" t="s">
        <v>23864</v>
      </c>
      <c r="E6060" s="46" t="s">
        <v>23832</v>
      </c>
      <c r="F6060" s="46" t="s">
        <v>23853</v>
      </c>
      <c r="G6060" s="46">
        <v>13439</v>
      </c>
      <c r="I6060" s="46" t="s">
        <v>1420</v>
      </c>
      <c r="J6060" s="46" t="s">
        <v>14062</v>
      </c>
      <c r="L6060" s="46" t="s">
        <v>23849</v>
      </c>
      <c r="O6060" s="46" t="s">
        <v>23848</v>
      </c>
      <c r="P6060" s="43">
        <v>43690</v>
      </c>
      <c r="R6060" s="46">
        <v>35.9</v>
      </c>
      <c r="AM6060" s="46" t="str">
        <f t="shared" si="3"/>
        <v>Carex microptera (spm00008208) Glenn Rink, J. Ledbetter 13439</v>
      </c>
      <c r="AR6060" s="95"/>
    </row>
    <row r="6061" spans="1:44" ht="15" customHeight="1">
      <c r="A6061" s="46">
        <v>6508</v>
      </c>
      <c r="B6061" s="46">
        <v>6061</v>
      </c>
      <c r="C6061" s="46" t="s">
        <v>23865</v>
      </c>
      <c r="D6061" s="46" t="s">
        <v>23865</v>
      </c>
      <c r="E6061" s="46" t="s">
        <v>23833</v>
      </c>
      <c r="F6061" s="46" t="s">
        <v>23850</v>
      </c>
      <c r="G6061" s="46">
        <v>14103</v>
      </c>
      <c r="I6061" s="46" t="s">
        <v>1420</v>
      </c>
      <c r="J6061" s="46" t="s">
        <v>14062</v>
      </c>
      <c r="L6061" s="46" t="s">
        <v>23849</v>
      </c>
      <c r="O6061" s="46" t="s">
        <v>23848</v>
      </c>
      <c r="P6061" s="43">
        <v>43690</v>
      </c>
      <c r="R6061" s="46">
        <v>38.1</v>
      </c>
      <c r="AM6061" s="46" t="str">
        <f t="shared" si="3"/>
        <v>Carex microptera (spm00008209) Glenn Rink 14103</v>
      </c>
      <c r="AR6061" s="95"/>
    </row>
    <row r="6062" spans="1:44" ht="15" customHeight="1">
      <c r="A6062" s="46">
        <v>6509</v>
      </c>
      <c r="B6062" s="46">
        <v>6062</v>
      </c>
      <c r="C6062" s="46" t="s">
        <v>23887</v>
      </c>
      <c r="D6062" s="46" t="s">
        <v>23887</v>
      </c>
      <c r="E6062" s="46" t="s">
        <v>23834</v>
      </c>
      <c r="F6062" s="46" t="s">
        <v>23850</v>
      </c>
      <c r="G6062" s="46">
        <v>14006</v>
      </c>
      <c r="I6062" s="46" t="s">
        <v>1420</v>
      </c>
      <c r="J6062" s="46" t="s">
        <v>14062</v>
      </c>
      <c r="L6062" s="46" t="s">
        <v>23849</v>
      </c>
      <c r="O6062" s="46" t="s">
        <v>23848</v>
      </c>
      <c r="P6062" s="43">
        <v>43690</v>
      </c>
      <c r="R6062" s="46">
        <v>14.6</v>
      </c>
      <c r="AM6062" s="46" t="str">
        <f t="shared" si="3"/>
        <v>Carex microptera (spm00008210) Glenn Rink 14006</v>
      </c>
      <c r="AR6062" s="95"/>
    </row>
    <row r="6063" spans="1:44" ht="15" customHeight="1">
      <c r="A6063" s="46">
        <v>6510</v>
      </c>
      <c r="B6063" s="46">
        <v>6063</v>
      </c>
      <c r="C6063" s="46" t="s">
        <v>23888</v>
      </c>
      <c r="D6063" s="46" t="s">
        <v>23888</v>
      </c>
      <c r="E6063" s="46" t="s">
        <v>23835</v>
      </c>
      <c r="F6063" s="46" t="s">
        <v>23854</v>
      </c>
      <c r="G6063" s="46">
        <v>4555</v>
      </c>
      <c r="I6063" s="46" t="s">
        <v>5488</v>
      </c>
      <c r="J6063" s="46" t="s">
        <v>14062</v>
      </c>
      <c r="L6063" s="46" t="s">
        <v>23849</v>
      </c>
      <c r="O6063" s="46" t="s">
        <v>23848</v>
      </c>
      <c r="P6063" s="43">
        <v>43690</v>
      </c>
      <c r="R6063" s="46">
        <v>17.7</v>
      </c>
      <c r="AM6063" s="46" t="str">
        <f t="shared" si="3"/>
        <v>Carex wootonii (spm00008211) Max Licher, W. Fertig 4555</v>
      </c>
      <c r="AR6063" s="95"/>
    </row>
    <row r="6064" spans="1:44" ht="15" customHeight="1">
      <c r="A6064" s="46">
        <v>6511</v>
      </c>
      <c r="B6064" s="46">
        <v>6064</v>
      </c>
      <c r="C6064" s="46" t="s">
        <v>23922</v>
      </c>
      <c r="D6064" s="46" t="s">
        <v>23922</v>
      </c>
      <c r="E6064" s="46" t="s">
        <v>23836</v>
      </c>
      <c r="F6064" s="46" t="s">
        <v>13183</v>
      </c>
      <c r="G6064" s="46">
        <v>4611</v>
      </c>
      <c r="I6064" s="46" t="s">
        <v>5488</v>
      </c>
      <c r="J6064" s="46" t="s">
        <v>14062</v>
      </c>
      <c r="L6064" s="46" t="s">
        <v>23849</v>
      </c>
      <c r="O6064" s="46" t="s">
        <v>23848</v>
      </c>
      <c r="P6064" s="43">
        <v>43690</v>
      </c>
      <c r="R6064" s="46">
        <v>14.7</v>
      </c>
      <c r="AM6064" s="46" t="str">
        <f t="shared" si="3"/>
        <v>Carex wootonii (spm00008212) Max Licher 4611</v>
      </c>
      <c r="AR6064" s="95"/>
    </row>
    <row r="6065" spans="1:44" ht="15" customHeight="1">
      <c r="A6065" s="46">
        <v>6512</v>
      </c>
      <c r="B6065" s="46">
        <v>6065</v>
      </c>
      <c r="C6065" s="46" t="s">
        <v>23923</v>
      </c>
      <c r="D6065" s="46" t="s">
        <v>23923</v>
      </c>
      <c r="E6065" s="46" t="s">
        <v>23837</v>
      </c>
      <c r="F6065" s="46" t="s">
        <v>23850</v>
      </c>
      <c r="G6065" s="46">
        <v>14044</v>
      </c>
      <c r="I6065" s="46" t="s">
        <v>5488</v>
      </c>
      <c r="J6065" s="46" t="s">
        <v>14062</v>
      </c>
      <c r="L6065" s="46" t="s">
        <v>23849</v>
      </c>
      <c r="O6065" s="46" t="s">
        <v>23848</v>
      </c>
      <c r="P6065" s="43">
        <v>43690</v>
      </c>
      <c r="R6065" s="46">
        <v>14.7</v>
      </c>
      <c r="AM6065" s="46" t="str">
        <f t="shared" si="3"/>
        <v>Carex wootonii (spm00008213) Glenn Rink 14044</v>
      </c>
      <c r="AR6065" s="95"/>
    </row>
    <row r="6066" spans="1:44" ht="15" customHeight="1">
      <c r="A6066" s="46">
        <v>6513</v>
      </c>
      <c r="B6066" s="46">
        <v>6066</v>
      </c>
      <c r="C6066" s="46" t="s">
        <v>23924</v>
      </c>
      <c r="D6066" s="46" t="s">
        <v>23924</v>
      </c>
      <c r="E6066" s="46" t="s">
        <v>23866</v>
      </c>
      <c r="F6066" s="46" t="s">
        <v>23871</v>
      </c>
      <c r="G6066" s="46" t="s">
        <v>23868</v>
      </c>
      <c r="I6066" s="46" t="s">
        <v>23870</v>
      </c>
      <c r="J6066" s="46" t="s">
        <v>22801</v>
      </c>
      <c r="L6066" s="46" t="s">
        <v>23877</v>
      </c>
      <c r="O6066" s="46" t="s">
        <v>23878</v>
      </c>
      <c r="P6066" s="43">
        <v>43690</v>
      </c>
      <c r="R6066" s="46">
        <v>50</v>
      </c>
      <c r="AM6066" s="46" t="str">
        <f t="shared" si="3"/>
        <v>Quercus benthamii (QUE002787) Silvia Alvarez Clare, Nelson Zamora NZ-10571</v>
      </c>
      <c r="AR6066" s="95"/>
    </row>
    <row r="6067" spans="1:44" ht="15" customHeight="1">
      <c r="A6067" s="46">
        <v>6514</v>
      </c>
      <c r="B6067" s="46">
        <v>6067</v>
      </c>
      <c r="C6067" s="46" t="s">
        <v>23925</v>
      </c>
      <c r="D6067" s="46" t="s">
        <v>23925</v>
      </c>
      <c r="E6067" s="46" t="s">
        <v>23867</v>
      </c>
      <c r="F6067" s="46" t="s">
        <v>23871</v>
      </c>
      <c r="G6067" s="46" t="s">
        <v>23869</v>
      </c>
      <c r="I6067" s="46" t="s">
        <v>23870</v>
      </c>
      <c r="J6067" s="46" t="s">
        <v>22801</v>
      </c>
      <c r="L6067" s="46" t="s">
        <v>23877</v>
      </c>
      <c r="O6067" s="46" t="s">
        <v>23878</v>
      </c>
      <c r="P6067" s="43">
        <v>43690</v>
      </c>
      <c r="R6067" s="46">
        <v>38.1</v>
      </c>
      <c r="AM6067" s="46" t="str">
        <f t="shared" si="3"/>
        <v>Quercus benthamii (QUE002789) Silvia Alvarez Clare, Nelson Zamora NZ-10575</v>
      </c>
      <c r="AR6067" s="95"/>
    </row>
    <row r="6068" spans="1:44" ht="15" customHeight="1">
      <c r="A6068" s="46">
        <v>6515</v>
      </c>
      <c r="B6068" s="46">
        <v>6068</v>
      </c>
      <c r="C6068" s="46" t="s">
        <v>23926</v>
      </c>
      <c r="D6068" s="46" t="s">
        <v>23926</v>
      </c>
      <c r="E6068" s="46" t="s">
        <v>23872</v>
      </c>
      <c r="F6068" s="46" t="s">
        <v>23871</v>
      </c>
      <c r="G6068" s="46" t="s">
        <v>23874</v>
      </c>
      <c r="I6068" s="46" t="s">
        <v>23876</v>
      </c>
      <c r="J6068" s="46" t="s">
        <v>22801</v>
      </c>
      <c r="L6068" s="46" t="s">
        <v>23877</v>
      </c>
      <c r="O6068" s="46" t="s">
        <v>23878</v>
      </c>
      <c r="P6068" s="43">
        <v>43690</v>
      </c>
      <c r="R6068" s="46">
        <v>46.7</v>
      </c>
      <c r="AM6068" s="46" t="str">
        <f t="shared" si="3"/>
        <v>Quercus bumelioides (QUE002779) Silvia Alvarez Clare, Nelson Zamora NZ-10563</v>
      </c>
      <c r="AR6068" s="95"/>
    </row>
    <row r="6069" spans="1:44" ht="15" customHeight="1">
      <c r="A6069" s="46">
        <v>6516</v>
      </c>
      <c r="B6069" s="46">
        <v>6069</v>
      </c>
      <c r="C6069" s="46" t="s">
        <v>23927</v>
      </c>
      <c r="D6069" s="46" t="s">
        <v>23927</v>
      </c>
      <c r="E6069" s="46" t="s">
        <v>23873</v>
      </c>
      <c r="F6069" s="46" t="s">
        <v>23871</v>
      </c>
      <c r="G6069" s="46" t="s">
        <v>23875</v>
      </c>
      <c r="I6069" s="46" t="s">
        <v>23876</v>
      </c>
      <c r="J6069" s="46" t="s">
        <v>22801</v>
      </c>
      <c r="L6069" s="46" t="s">
        <v>23877</v>
      </c>
      <c r="O6069" s="46" t="s">
        <v>23878</v>
      </c>
      <c r="P6069" s="43">
        <v>43690</v>
      </c>
      <c r="R6069" s="46">
        <v>37</v>
      </c>
      <c r="AM6069" s="46" t="str">
        <f t="shared" si="3"/>
        <v>Quercus bumelioides (QUE002790) Silvia Alvarez Clare, Nelson Zamora NZ-10576</v>
      </c>
      <c r="AR6069" s="95" t="s">
        <v>23873</v>
      </c>
    </row>
    <row r="6070" spans="1:44" ht="15" customHeight="1">
      <c r="A6070" s="46">
        <v>6517</v>
      </c>
      <c r="B6070" s="46">
        <v>6070</v>
      </c>
      <c r="C6070" s="46" t="s">
        <v>23928</v>
      </c>
      <c r="D6070" s="46" t="s">
        <v>23928</v>
      </c>
      <c r="E6070" s="46" t="s">
        <v>23881</v>
      </c>
      <c r="F6070" s="46" t="s">
        <v>23871</v>
      </c>
      <c r="G6070" s="46" t="s">
        <v>23879</v>
      </c>
      <c r="I6070" s="46" t="s">
        <v>23880</v>
      </c>
      <c r="J6070" s="46" t="s">
        <v>22801</v>
      </c>
      <c r="L6070" s="46" t="s">
        <v>23877</v>
      </c>
      <c r="O6070" s="46" t="s">
        <v>23878</v>
      </c>
      <c r="P6070" s="43">
        <v>43690</v>
      </c>
      <c r="R6070" s="46">
        <v>52</v>
      </c>
      <c r="AM6070" s="46" t="str">
        <f t="shared" si="3"/>
        <v>Quercus corrugata (QUE002788) Silvia Alvarez Clare, Nelson Zamora NZ-10572</v>
      </c>
      <c r="AR6070" s="95"/>
    </row>
    <row r="6071" spans="1:44" ht="15" customHeight="1">
      <c r="A6071" s="46">
        <v>6518</v>
      </c>
      <c r="B6071" s="46">
        <v>6071</v>
      </c>
      <c r="C6071" s="46" t="s">
        <v>23929</v>
      </c>
      <c r="D6071" s="46" t="s">
        <v>23929</v>
      </c>
      <c r="E6071" s="46" t="s">
        <v>23882</v>
      </c>
      <c r="F6071" s="46" t="s">
        <v>23871</v>
      </c>
      <c r="G6071" s="46" t="s">
        <v>23883</v>
      </c>
      <c r="I6071" s="46" t="s">
        <v>20656</v>
      </c>
      <c r="J6071" s="46" t="s">
        <v>22801</v>
      </c>
      <c r="L6071" s="46" t="s">
        <v>23877</v>
      </c>
      <c r="O6071" s="46" t="s">
        <v>23878</v>
      </c>
      <c r="P6071" s="43">
        <v>43690</v>
      </c>
      <c r="R6071" s="46">
        <v>30.4</v>
      </c>
      <c r="AM6071" s="46" t="str">
        <f t="shared" si="3"/>
        <v>Quercus salicifolia (QUE002791) Silvia Alvarez Clare, Nelson Zamora NZ-10578</v>
      </c>
      <c r="AR6071" s="95"/>
    </row>
    <row r="6072" spans="1:44" ht="15" customHeight="1">
      <c r="A6072" s="46">
        <v>6519</v>
      </c>
      <c r="B6072" s="46">
        <v>6072</v>
      </c>
      <c r="C6072" s="46" t="s">
        <v>23930</v>
      </c>
      <c r="D6072" s="46" t="s">
        <v>23930</v>
      </c>
      <c r="E6072" s="46" t="s">
        <v>23884</v>
      </c>
      <c r="F6072" s="46" t="s">
        <v>23871</v>
      </c>
      <c r="G6072" s="46" t="s">
        <v>23885</v>
      </c>
      <c r="I6072" s="46" t="s">
        <v>20656</v>
      </c>
      <c r="J6072" s="46" t="s">
        <v>22801</v>
      </c>
      <c r="L6072" s="46" t="s">
        <v>23877</v>
      </c>
      <c r="O6072" s="46" t="s">
        <v>23878</v>
      </c>
      <c r="P6072" s="43">
        <v>43690</v>
      </c>
      <c r="R6072" s="46">
        <v>9.7799999999999994</v>
      </c>
      <c r="AM6072" s="46" t="str">
        <f>I6072&amp;" ("&amp;E6072&amp;") "&amp;F6072&amp;" "&amp;G6072</f>
        <v>Quercus salicifolia (QUE002792) Silvia Alvarez Clare, Nelson Zamora NZ-10577</v>
      </c>
      <c r="AR6072" s="95"/>
    </row>
    <row r="6073" spans="1:44" ht="15" customHeight="1">
      <c r="A6073" s="46">
        <v>6520</v>
      </c>
      <c r="B6073" s="46">
        <v>6073</v>
      </c>
      <c r="C6073" s="46" t="s">
        <v>23931</v>
      </c>
      <c r="D6073" s="46" t="s">
        <v>23931</v>
      </c>
      <c r="E6073" s="46" t="s">
        <v>24248</v>
      </c>
      <c r="F6073" s="46" t="s">
        <v>23871</v>
      </c>
      <c r="G6073" s="46" t="s">
        <v>24250</v>
      </c>
      <c r="I6073" s="46" t="s">
        <v>23886</v>
      </c>
      <c r="J6073" s="46" t="s">
        <v>22801</v>
      </c>
      <c r="L6073" s="46" t="s">
        <v>23877</v>
      </c>
      <c r="O6073" s="46" t="s">
        <v>23878</v>
      </c>
      <c r="P6073" s="43">
        <v>43690</v>
      </c>
      <c r="R6073" s="46">
        <v>60</v>
      </c>
      <c r="AM6073" s="46" t="str">
        <f t="shared" si="3"/>
        <v>Quercus insignis (QUE002777) Silvia Alvarez Clare, Nelson Zamora NZ-10561</v>
      </c>
      <c r="AR6073" s="95"/>
    </row>
    <row r="6074" spans="1:44" ht="15" customHeight="1">
      <c r="A6074" s="46">
        <v>6521</v>
      </c>
      <c r="B6074" s="46">
        <v>6074</v>
      </c>
      <c r="C6074" s="46" t="s">
        <v>23932</v>
      </c>
      <c r="D6074" s="46" t="s">
        <v>23932</v>
      </c>
      <c r="E6074" s="46" t="s">
        <v>24249</v>
      </c>
      <c r="F6074" s="46" t="s">
        <v>23871</v>
      </c>
      <c r="G6074" s="46" t="s">
        <v>24251</v>
      </c>
      <c r="I6074" s="46" t="s">
        <v>23886</v>
      </c>
      <c r="J6074" s="46" t="s">
        <v>22801</v>
      </c>
      <c r="L6074" s="46" t="s">
        <v>23877</v>
      </c>
      <c r="O6074" s="46" t="s">
        <v>23878</v>
      </c>
      <c r="P6074" s="43">
        <v>43690</v>
      </c>
      <c r="R6074" s="46">
        <v>47.6</v>
      </c>
      <c r="AM6074" s="46" t="str">
        <f t="shared" si="3"/>
        <v>Quercus insignis (QUE002778) Silvia Alvarez Clare, Nelson Zamora NZ-10562</v>
      </c>
      <c r="AR6074" s="95"/>
    </row>
    <row r="6075" spans="1:44" ht="15" customHeight="1">
      <c r="A6075" s="46">
        <v>6522</v>
      </c>
      <c r="B6075" s="46">
        <v>6075</v>
      </c>
      <c r="C6075" s="46" t="s">
        <v>23960</v>
      </c>
      <c r="D6075" s="46" t="s">
        <v>23960</v>
      </c>
      <c r="E6075" s="37" t="s">
        <v>23944</v>
      </c>
      <c r="F6075" s="38" t="s">
        <v>23990</v>
      </c>
      <c r="G6075" s="57" t="s">
        <v>23805</v>
      </c>
      <c r="H6075" s="43">
        <v>43663</v>
      </c>
      <c r="I6075" s="41" t="s">
        <v>24000</v>
      </c>
      <c r="J6075" s="46" t="s">
        <v>22801</v>
      </c>
      <c r="L6075" s="46" t="s">
        <v>42</v>
      </c>
      <c r="O6075" s="46" t="s">
        <v>42</v>
      </c>
      <c r="P6075" s="43">
        <v>43664</v>
      </c>
      <c r="AM6075" s="46" t="str">
        <f t="shared" si="3"/>
        <v>Blephilia ciliata (PrairieSpm000150) Andrew Hipp, Zachary McDermott, Nisa Karimi, Alice Bieda BLECIL_3</v>
      </c>
      <c r="AR6075" s="95"/>
    </row>
    <row r="6076" spans="1:44" ht="15" customHeight="1">
      <c r="A6076" s="46">
        <v>6523</v>
      </c>
      <c r="B6076" s="46">
        <v>6076</v>
      </c>
      <c r="C6076" s="46" t="s">
        <v>23961</v>
      </c>
      <c r="D6076" s="46" t="s">
        <v>23961</v>
      </c>
      <c r="E6076" s="37" t="s">
        <v>23945</v>
      </c>
      <c r="F6076" s="38" t="s">
        <v>23990</v>
      </c>
      <c r="G6076" s="57" t="s">
        <v>23976</v>
      </c>
      <c r="H6076" s="43">
        <v>43663</v>
      </c>
      <c r="I6076" s="58" t="s">
        <v>24001</v>
      </c>
      <c r="J6076" s="46" t="s">
        <v>22801</v>
      </c>
      <c r="L6076" s="46" t="s">
        <v>42</v>
      </c>
      <c r="O6076" s="46" t="s">
        <v>42</v>
      </c>
      <c r="P6076" s="43">
        <v>43664</v>
      </c>
      <c r="AM6076" s="46" t="str">
        <f t="shared" si="3"/>
        <v>Pycnanthemum virginianum (PrairieSpm000151) Andrew Hipp, Zachary McDermott, Nisa Karimi, Alice Bieda PYCVIR_8</v>
      </c>
      <c r="AR6076" s="95"/>
    </row>
    <row r="6077" spans="1:44" ht="15" customHeight="1">
      <c r="A6077" s="46">
        <v>6524</v>
      </c>
      <c r="B6077" s="46">
        <v>6077</v>
      </c>
      <c r="C6077" s="46" t="s">
        <v>23962</v>
      </c>
      <c r="D6077" s="46" t="s">
        <v>23962</v>
      </c>
      <c r="E6077" s="37" t="s">
        <v>23946</v>
      </c>
      <c r="F6077" s="38" t="s">
        <v>23990</v>
      </c>
      <c r="G6077" s="57" t="s">
        <v>23977</v>
      </c>
      <c r="H6077" s="43">
        <v>43663</v>
      </c>
      <c r="I6077" s="41" t="s">
        <v>21616</v>
      </c>
      <c r="J6077" s="46" t="s">
        <v>22801</v>
      </c>
      <c r="L6077" s="46" t="s">
        <v>42</v>
      </c>
      <c r="O6077" s="46" t="s">
        <v>42</v>
      </c>
      <c r="P6077" s="43">
        <v>43664</v>
      </c>
      <c r="AM6077" s="46" t="str">
        <f t="shared" si="3"/>
        <v>Anemone canadensis (PrairieSpm000152) Andrew Hipp, Zachary McDermott, Nisa Karimi, Alice Bieda ANECAN_27</v>
      </c>
      <c r="AR6077" s="95"/>
    </row>
    <row r="6078" spans="1:44" ht="15" customHeight="1">
      <c r="A6078" s="46">
        <v>6525</v>
      </c>
      <c r="B6078" s="46">
        <v>6078</v>
      </c>
      <c r="C6078" s="46" t="s">
        <v>23963</v>
      </c>
      <c r="D6078" s="46" t="s">
        <v>23963</v>
      </c>
      <c r="E6078" s="37" t="s">
        <v>23947</v>
      </c>
      <c r="F6078" s="38" t="s">
        <v>23990</v>
      </c>
      <c r="G6078" s="57" t="s">
        <v>23978</v>
      </c>
      <c r="H6078" s="43">
        <v>43663</v>
      </c>
      <c r="I6078" s="41" t="s">
        <v>21617</v>
      </c>
      <c r="J6078" s="46" t="s">
        <v>22801</v>
      </c>
      <c r="L6078" s="46" t="s">
        <v>42</v>
      </c>
      <c r="O6078" s="46" t="s">
        <v>42</v>
      </c>
      <c r="P6078" s="43">
        <v>43664</v>
      </c>
      <c r="AM6078" s="46" t="str">
        <f t="shared" si="3"/>
        <v>Helianthus mollis (PrairieSpm000153) Andrew Hipp, Zachary McDermott, Nisa Karimi, Alice Bieda HELMOL_29</v>
      </c>
      <c r="AR6078" s="95"/>
    </row>
    <row r="6079" spans="1:44" ht="15" customHeight="1">
      <c r="A6079" s="46">
        <v>6526</v>
      </c>
      <c r="B6079" s="46">
        <v>6079</v>
      </c>
      <c r="C6079" s="46" t="s">
        <v>23964</v>
      </c>
      <c r="D6079" s="46" t="s">
        <v>23964</v>
      </c>
      <c r="E6079" s="37" t="s">
        <v>23948</v>
      </c>
      <c r="F6079" s="38" t="s">
        <v>23990</v>
      </c>
      <c r="G6079" s="37" t="s">
        <v>23979</v>
      </c>
      <c r="H6079" s="43">
        <v>43663</v>
      </c>
      <c r="I6079" s="41" t="s">
        <v>21629</v>
      </c>
      <c r="J6079" s="46" t="s">
        <v>22801</v>
      </c>
      <c r="L6079" s="46" t="s">
        <v>42</v>
      </c>
      <c r="O6079" s="46" t="s">
        <v>42</v>
      </c>
      <c r="P6079" s="43">
        <v>43664</v>
      </c>
      <c r="AM6079" s="46" t="str">
        <f t="shared" si="3"/>
        <v>Silphium lacinatum (PrairieSpm000154) Andrew Hipp, Zachary McDermott, Nisa Karimi, Alice Bieda SILLAC_332</v>
      </c>
      <c r="AR6079" s="95"/>
    </row>
    <row r="6080" spans="1:44" ht="15" customHeight="1">
      <c r="A6080" s="46">
        <v>6527</v>
      </c>
      <c r="B6080" s="46">
        <v>6080</v>
      </c>
      <c r="C6080" s="46" t="s">
        <v>23965</v>
      </c>
      <c r="D6080" s="46" t="s">
        <v>23965</v>
      </c>
      <c r="E6080" s="37" t="s">
        <v>23949</v>
      </c>
      <c r="F6080" s="38" t="s">
        <v>23990</v>
      </c>
      <c r="G6080" s="37" t="s">
        <v>23980</v>
      </c>
      <c r="H6080" s="43">
        <v>43663</v>
      </c>
      <c r="I6080" s="58" t="s">
        <v>21632</v>
      </c>
      <c r="J6080" s="46" t="s">
        <v>22801</v>
      </c>
      <c r="L6080" s="46" t="s">
        <v>42</v>
      </c>
      <c r="O6080" s="46" t="s">
        <v>42</v>
      </c>
      <c r="P6080" s="43">
        <v>43664</v>
      </c>
      <c r="AM6080" s="46" t="str">
        <f t="shared" si="3"/>
        <v>Symphyotrichum ericoides (PrairieSpm000155) Andrew Hipp, Zachary McDermott, Nisa Karimi, Alice Bieda SYMERI_275</v>
      </c>
      <c r="AR6080" s="95"/>
    </row>
    <row r="6081" spans="1:44" ht="15" customHeight="1">
      <c r="A6081" s="46">
        <v>6528</v>
      </c>
      <c r="B6081" s="46">
        <v>6081</v>
      </c>
      <c r="C6081" s="46" t="s">
        <v>23966</v>
      </c>
      <c r="D6081" s="46" t="s">
        <v>23966</v>
      </c>
      <c r="E6081" s="37" t="s">
        <v>23950</v>
      </c>
      <c r="F6081" s="38" t="s">
        <v>23990</v>
      </c>
      <c r="G6081" s="37" t="s">
        <v>23981</v>
      </c>
      <c r="H6081" s="43">
        <v>43663</v>
      </c>
      <c r="I6081" s="41" t="s">
        <v>24002</v>
      </c>
      <c r="J6081" s="46" t="s">
        <v>22801</v>
      </c>
      <c r="L6081" s="46" t="s">
        <v>42</v>
      </c>
      <c r="O6081" s="46" t="s">
        <v>42</v>
      </c>
      <c r="P6081" s="43">
        <v>43664</v>
      </c>
      <c r="AM6081" s="46" t="str">
        <f t="shared" si="3"/>
        <v>Monarda bradburiana (PrairieSpm000156) Andrew Hipp, Zachary McDermott, Nisa Karimi, Alice Bieda MONBRA_248</v>
      </c>
      <c r="AR6081" s="95"/>
    </row>
    <row r="6082" spans="1:44" ht="15" customHeight="1">
      <c r="A6082" s="46">
        <v>6529</v>
      </c>
      <c r="B6082" s="46">
        <v>6082</v>
      </c>
      <c r="C6082" s="46" t="s">
        <v>23967</v>
      </c>
      <c r="D6082" s="46" t="s">
        <v>23967</v>
      </c>
      <c r="E6082" s="37" t="s">
        <v>23951</v>
      </c>
      <c r="F6082" s="38" t="s">
        <v>23990</v>
      </c>
      <c r="G6082" s="37" t="s">
        <v>23982</v>
      </c>
      <c r="H6082" s="43">
        <v>43663</v>
      </c>
      <c r="I6082" s="41" t="s">
        <v>21658</v>
      </c>
      <c r="J6082" s="46" t="s">
        <v>22801</v>
      </c>
      <c r="L6082" s="46" t="s">
        <v>42</v>
      </c>
      <c r="O6082" s="46" t="s">
        <v>42</v>
      </c>
      <c r="P6082" s="43">
        <v>43664</v>
      </c>
      <c r="AM6082" s="46" t="str">
        <f t="shared" si="3"/>
        <v>Echinacea purpurea (PrairieSpm000157) Andrew Hipp, Zachary McDermott, Nisa Karimi, Alice Bieda ECHPUR_274</v>
      </c>
      <c r="AR6082" s="95"/>
    </row>
    <row r="6083" spans="1:44" ht="15" customHeight="1">
      <c r="A6083" s="46">
        <v>6530</v>
      </c>
      <c r="B6083" s="46">
        <v>6083</v>
      </c>
      <c r="C6083" s="46" t="s">
        <v>23968</v>
      </c>
      <c r="D6083" s="46" t="s">
        <v>23968</v>
      </c>
      <c r="E6083" s="37" t="s">
        <v>23952</v>
      </c>
      <c r="F6083" s="38" t="s">
        <v>23990</v>
      </c>
      <c r="G6083" s="37" t="s">
        <v>23983</v>
      </c>
      <c r="H6083" s="43">
        <v>43663</v>
      </c>
      <c r="I6083" s="41" t="s">
        <v>21672</v>
      </c>
      <c r="J6083" s="46" t="s">
        <v>22801</v>
      </c>
      <c r="L6083" s="46" t="s">
        <v>42</v>
      </c>
      <c r="O6083" s="46" t="s">
        <v>42</v>
      </c>
      <c r="P6083" s="43">
        <v>43664</v>
      </c>
      <c r="AM6083" s="46" t="str">
        <f t="shared" si="3"/>
        <v>Vernonia missurica (PrairieSpm000158) Andrew Hipp, Zachary McDermott, Nisa Karimi, Alice Bieda VERMIS_249</v>
      </c>
      <c r="AR6083" s="95"/>
    </row>
    <row r="6084" spans="1:44" ht="15" customHeight="1">
      <c r="A6084" s="46">
        <v>6531</v>
      </c>
      <c r="B6084" s="46">
        <v>6084</v>
      </c>
      <c r="C6084" s="46" t="s">
        <v>23969</v>
      </c>
      <c r="D6084" s="46" t="s">
        <v>23969</v>
      </c>
      <c r="E6084" s="37" t="s">
        <v>23953</v>
      </c>
      <c r="F6084" s="38" t="s">
        <v>23990</v>
      </c>
      <c r="G6084" s="37" t="s">
        <v>23984</v>
      </c>
      <c r="H6084" s="43">
        <v>43663</v>
      </c>
      <c r="I6084" s="41" t="s">
        <v>23275</v>
      </c>
      <c r="J6084" s="46" t="s">
        <v>22801</v>
      </c>
      <c r="L6084" s="46" t="s">
        <v>42</v>
      </c>
      <c r="O6084" s="46" t="s">
        <v>42</v>
      </c>
      <c r="P6084" s="43">
        <v>43664</v>
      </c>
      <c r="AM6084" s="46" t="str">
        <f t="shared" si="3"/>
        <v>Monarda fistulosa (PrairieSpm000159) Andrew Hipp, Zachary McDermott, Nisa Karimi, Alice Bieda MONFIS_260</v>
      </c>
      <c r="AR6084" s="95"/>
    </row>
    <row r="6085" spans="1:44" ht="15" customHeight="1">
      <c r="A6085" s="46">
        <v>6532</v>
      </c>
      <c r="B6085" s="46">
        <v>6085</v>
      </c>
      <c r="C6085" s="46" t="s">
        <v>23970</v>
      </c>
      <c r="D6085" s="46" t="s">
        <v>23970</v>
      </c>
      <c r="E6085" s="37" t="s">
        <v>23954</v>
      </c>
      <c r="F6085" s="38" t="s">
        <v>23990</v>
      </c>
      <c r="G6085" s="37" t="s">
        <v>23985</v>
      </c>
      <c r="H6085" s="43">
        <v>43663</v>
      </c>
      <c r="I6085" s="58" t="s">
        <v>23281</v>
      </c>
      <c r="J6085" s="46" t="s">
        <v>22801</v>
      </c>
      <c r="L6085" s="46" t="s">
        <v>42</v>
      </c>
      <c r="O6085" s="46" t="s">
        <v>42</v>
      </c>
      <c r="P6085" s="43">
        <v>43664</v>
      </c>
      <c r="AM6085" s="46" t="str">
        <f t="shared" si="3"/>
        <v>Pycnanthemum tenuifolium (PrairieSpm000160) Andrew Hipp, Zachary McDermott, Nisa Karimi, Alice Bieda PYCTEN_289</v>
      </c>
      <c r="AR6085" s="95"/>
    </row>
    <row r="6086" spans="1:44" ht="15" customHeight="1">
      <c r="A6086" s="46">
        <v>6533</v>
      </c>
      <c r="B6086" s="46">
        <v>6086</v>
      </c>
      <c r="C6086" s="46" t="s">
        <v>23971</v>
      </c>
      <c r="D6086" s="46" t="s">
        <v>23971</v>
      </c>
      <c r="E6086" s="37" t="s">
        <v>23955</v>
      </c>
      <c r="F6086" s="38" t="s">
        <v>23990</v>
      </c>
      <c r="G6086" s="37" t="s">
        <v>23986</v>
      </c>
      <c r="H6086" s="43">
        <v>43663</v>
      </c>
      <c r="I6086" s="41" t="s">
        <v>23254</v>
      </c>
      <c r="J6086" s="46" t="s">
        <v>22801</v>
      </c>
      <c r="L6086" s="46" t="s">
        <v>42</v>
      </c>
      <c r="O6086" s="46" t="s">
        <v>42</v>
      </c>
      <c r="P6086" s="43">
        <v>43664</v>
      </c>
      <c r="AM6086" s="46" t="str">
        <f t="shared" si="3"/>
        <v>Anemone virginiana (PrairieSpm000161) Andrew Hipp, Zachary McDermott, Nisa Karimi, Alice Bieda ANEVIR_322</v>
      </c>
      <c r="AR6086" s="95"/>
    </row>
    <row r="6087" spans="1:44" ht="15" customHeight="1">
      <c r="A6087" s="46">
        <v>6534</v>
      </c>
      <c r="B6087" s="46">
        <v>6087</v>
      </c>
      <c r="C6087" s="46" t="s">
        <v>23972</v>
      </c>
      <c r="D6087" s="46" t="s">
        <v>23972</v>
      </c>
      <c r="E6087" s="37" t="s">
        <v>23956</v>
      </c>
      <c r="F6087" s="38" t="s">
        <v>23990</v>
      </c>
      <c r="G6087" s="57" t="s">
        <v>23212</v>
      </c>
      <c r="H6087" s="43">
        <v>43663</v>
      </c>
      <c r="I6087" s="41" t="s">
        <v>23262</v>
      </c>
      <c r="J6087" s="46" t="s">
        <v>22801</v>
      </c>
      <c r="L6087" s="46" t="s">
        <v>42</v>
      </c>
      <c r="O6087" s="46" t="s">
        <v>42</v>
      </c>
      <c r="P6087" s="43">
        <v>43664</v>
      </c>
      <c r="AM6087" s="46" t="str">
        <f t="shared" si="3"/>
        <v>Echinacea pallida (PrairieSpm000162) Andrew Hipp, Zachary McDermott, Nisa Karimi, Alice Bieda ECHPAL_200</v>
      </c>
      <c r="AR6087" s="95"/>
    </row>
    <row r="6088" spans="1:44" ht="15" customHeight="1">
      <c r="A6088" s="46">
        <v>6535</v>
      </c>
      <c r="B6088" s="46">
        <v>6088</v>
      </c>
      <c r="C6088" s="46" t="s">
        <v>23973</v>
      </c>
      <c r="D6088" s="46" t="s">
        <v>23973</v>
      </c>
      <c r="E6088" s="37" t="s">
        <v>23957</v>
      </c>
      <c r="F6088" s="38" t="s">
        <v>23990</v>
      </c>
      <c r="G6088" s="37" t="s">
        <v>23987</v>
      </c>
      <c r="H6088" s="43">
        <v>43663</v>
      </c>
      <c r="I6088" s="41" t="s">
        <v>23253</v>
      </c>
      <c r="J6088" s="46" t="s">
        <v>22801</v>
      </c>
      <c r="L6088" s="46" t="s">
        <v>42</v>
      </c>
      <c r="O6088" s="46" t="s">
        <v>42</v>
      </c>
      <c r="P6088" s="43">
        <v>43664</v>
      </c>
      <c r="AM6088" s="46" t="str">
        <f t="shared" si="3"/>
        <v>Anemone cylindrica (PrairieSpm000163) Andrew Hipp, Zachary McDermott, Nisa Karimi, Alice Bieda ANECYL_232</v>
      </c>
      <c r="AR6088" s="95"/>
    </row>
    <row r="6089" spans="1:44" ht="15" customHeight="1">
      <c r="A6089" s="46">
        <v>6536</v>
      </c>
      <c r="B6089" s="46">
        <v>6089</v>
      </c>
      <c r="C6089" s="46" t="s">
        <v>23974</v>
      </c>
      <c r="D6089" s="46" t="s">
        <v>23974</v>
      </c>
      <c r="E6089" s="37" t="s">
        <v>23958</v>
      </c>
      <c r="F6089" s="38" t="s">
        <v>23990</v>
      </c>
      <c r="G6089" s="37" t="s">
        <v>23988</v>
      </c>
      <c r="H6089" s="43">
        <v>43663</v>
      </c>
      <c r="I6089" s="41" t="s">
        <v>21654</v>
      </c>
      <c r="J6089" s="46" t="s">
        <v>22801</v>
      </c>
      <c r="L6089" s="46" t="s">
        <v>42</v>
      </c>
      <c r="O6089" s="46" t="s">
        <v>42</v>
      </c>
      <c r="P6089" s="43">
        <v>43664</v>
      </c>
      <c r="AM6089" s="46" t="str">
        <f t="shared" si="3"/>
        <v>Desmodium illinoense (PrairieSpm000164) Andrew Hipp, Zachary McDermott, Nisa Karimi, Alice Bieda DESILL_404</v>
      </c>
      <c r="AR6089" s="95"/>
    </row>
    <row r="6090" spans="1:44" ht="15" customHeight="1">
      <c r="A6090" s="46">
        <v>6537</v>
      </c>
      <c r="B6090" s="46">
        <v>6090</v>
      </c>
      <c r="C6090" s="46" t="s">
        <v>23975</v>
      </c>
      <c r="D6090" s="46" t="s">
        <v>23975</v>
      </c>
      <c r="E6090" s="37" t="s">
        <v>23959</v>
      </c>
      <c r="F6090" s="38" t="s">
        <v>23990</v>
      </c>
      <c r="G6090" s="37" t="s">
        <v>23989</v>
      </c>
      <c r="H6090" s="43">
        <v>43663</v>
      </c>
      <c r="I6090" s="41" t="s">
        <v>21666</v>
      </c>
      <c r="J6090" s="46" t="s">
        <v>22801</v>
      </c>
      <c r="L6090" s="46" t="s">
        <v>42</v>
      </c>
      <c r="O6090" s="46" t="s">
        <v>42</v>
      </c>
      <c r="P6090" s="43">
        <v>43664</v>
      </c>
      <c r="AM6090" s="46" t="str">
        <f t="shared" si="3"/>
        <v>Oenothera pilosella (PrairieSpm000165) Andrew Hipp, Zachary McDermott, Nisa Karimi, Alice Bieda OENPIL_143</v>
      </c>
      <c r="AR6090" s="95"/>
    </row>
    <row r="6091" spans="1:44" ht="15" customHeight="1">
      <c r="A6091" s="46">
        <v>6538</v>
      </c>
      <c r="B6091" s="46">
        <v>6091</v>
      </c>
      <c r="C6091" s="46" t="s">
        <v>24252</v>
      </c>
      <c r="D6091" s="46" t="s">
        <v>24252</v>
      </c>
      <c r="E6091" s="46" t="s">
        <v>24265</v>
      </c>
      <c r="F6091" s="46" t="s">
        <v>23871</v>
      </c>
      <c r="G6091" s="46" t="s">
        <v>24255</v>
      </c>
      <c r="H6091" s="43">
        <v>43640</v>
      </c>
      <c r="I6091" s="46" t="s">
        <v>20478</v>
      </c>
      <c r="J6091" s="46" t="s">
        <v>22801</v>
      </c>
      <c r="L6091" s="46" t="s">
        <v>23877</v>
      </c>
      <c r="O6091" s="46" t="s">
        <v>23878</v>
      </c>
      <c r="P6091" s="43">
        <v>43690</v>
      </c>
      <c r="R6091" s="46">
        <v>52</v>
      </c>
      <c r="AM6091" s="46" t="str">
        <f t="shared" si="3"/>
        <v>Quercus insignis M. Martens &amp; Galeotti (QUE002780) Silvia Alvarez Clare, Nelson Zamora NZ-10564</v>
      </c>
      <c r="AR6091" s="95" t="s">
        <v>24265</v>
      </c>
    </row>
    <row r="6092" spans="1:44" ht="15" customHeight="1">
      <c r="A6092" s="46">
        <v>6539</v>
      </c>
      <c r="B6092" s="46">
        <v>6092</v>
      </c>
      <c r="C6092" s="46" t="s">
        <v>24253</v>
      </c>
      <c r="D6092" s="46" t="s">
        <v>24253</v>
      </c>
      <c r="E6092" s="46" t="s">
        <v>24266</v>
      </c>
      <c r="F6092" s="46" t="s">
        <v>23871</v>
      </c>
      <c r="G6092" s="46" t="s">
        <v>24256</v>
      </c>
      <c r="H6092" s="43">
        <v>43640</v>
      </c>
      <c r="I6092" s="46" t="s">
        <v>20478</v>
      </c>
      <c r="J6092" s="46" t="s">
        <v>22801</v>
      </c>
      <c r="L6092" s="46" t="s">
        <v>23877</v>
      </c>
      <c r="O6092" s="46" t="s">
        <v>23878</v>
      </c>
      <c r="P6092" s="43">
        <v>43690</v>
      </c>
      <c r="R6092" s="46" t="s">
        <v>9312</v>
      </c>
      <c r="AM6092" s="46" t="str">
        <f t="shared" si="3"/>
        <v>Quercus insignis M. Martens &amp; Galeotti (QUE002781) Silvia Alvarez Clare, Nelson Zamora NZ-10565</v>
      </c>
      <c r="AR6092" s="95"/>
    </row>
    <row r="6093" spans="1:44" ht="15" customHeight="1">
      <c r="A6093" s="46">
        <v>6540</v>
      </c>
      <c r="B6093" s="46">
        <v>6093</v>
      </c>
      <c r="C6093" s="46" t="s">
        <v>24254</v>
      </c>
      <c r="D6093" s="46" t="s">
        <v>24254</v>
      </c>
      <c r="E6093" s="46" t="s">
        <v>24267</v>
      </c>
      <c r="F6093" s="46" t="s">
        <v>23871</v>
      </c>
      <c r="G6093" s="46" t="s">
        <v>24257</v>
      </c>
      <c r="H6093" s="43">
        <v>43640</v>
      </c>
      <c r="I6093" s="46" t="s">
        <v>20478</v>
      </c>
      <c r="J6093" s="46" t="s">
        <v>22801</v>
      </c>
      <c r="L6093" s="46" t="s">
        <v>23877</v>
      </c>
      <c r="O6093" s="46" t="s">
        <v>23878</v>
      </c>
      <c r="P6093" s="43">
        <v>43690</v>
      </c>
      <c r="R6093" s="46">
        <v>58</v>
      </c>
      <c r="AM6093" s="46" t="str">
        <f t="shared" si="3"/>
        <v>Quercus insignis M. Martens &amp; Galeotti (QUE002782) Silvia Alvarez Clare, Nelson Zamora NZ-10566</v>
      </c>
      <c r="AR6093" s="95"/>
    </row>
    <row r="6094" spans="1:44" ht="15" customHeight="1">
      <c r="A6094" s="46">
        <v>6541</v>
      </c>
      <c r="B6094" s="46">
        <v>6094</v>
      </c>
      <c r="C6094" s="46" t="s">
        <v>24262</v>
      </c>
      <c r="D6094" s="46" t="s">
        <v>24262</v>
      </c>
      <c r="E6094" s="46" t="s">
        <v>24268</v>
      </c>
      <c r="F6094" s="46" t="s">
        <v>23871</v>
      </c>
      <c r="G6094" s="46" t="s">
        <v>24258</v>
      </c>
      <c r="H6094" s="43">
        <v>43640</v>
      </c>
      <c r="I6094" s="46" t="s">
        <v>20478</v>
      </c>
      <c r="J6094" s="46" t="s">
        <v>22801</v>
      </c>
      <c r="L6094" s="46" t="s">
        <v>23877</v>
      </c>
      <c r="O6094" s="46" t="s">
        <v>23878</v>
      </c>
      <c r="P6094" s="43">
        <v>43755</v>
      </c>
      <c r="R6094" s="46">
        <v>60</v>
      </c>
      <c r="AM6094" s="46" t="str">
        <f t="shared" si="3"/>
        <v>Quercus insignis M. Martens &amp; Galeotti (QUE002783) Silvia Alvarez Clare, Nelson Zamora NZ-10567</v>
      </c>
      <c r="AR6094" s="95"/>
    </row>
    <row r="6095" spans="1:44" ht="15" customHeight="1">
      <c r="A6095" s="46">
        <v>6542</v>
      </c>
      <c r="B6095" s="46">
        <v>6095</v>
      </c>
      <c r="C6095" s="46" t="s">
        <v>24263</v>
      </c>
      <c r="D6095" s="46" t="s">
        <v>24263</v>
      </c>
      <c r="E6095" s="46" t="s">
        <v>24269</v>
      </c>
      <c r="F6095" s="46" t="s">
        <v>23871</v>
      </c>
      <c r="G6095" s="46" t="s">
        <v>24259</v>
      </c>
      <c r="H6095" s="43">
        <v>43640</v>
      </c>
      <c r="I6095" s="46" t="s">
        <v>20478</v>
      </c>
      <c r="J6095" s="46" t="s">
        <v>22801</v>
      </c>
      <c r="L6095" s="46" t="s">
        <v>23877</v>
      </c>
      <c r="O6095" s="46" t="s">
        <v>23878</v>
      </c>
      <c r="P6095" s="43">
        <v>43755</v>
      </c>
      <c r="R6095" s="46">
        <v>58</v>
      </c>
      <c r="AM6095" s="46" t="str">
        <f t="shared" si="3"/>
        <v>Quercus insignis M. Martens &amp; Galeotti (QUE002784) Silvia Alvarez Clare, Nelson Zamora NZ-10568</v>
      </c>
      <c r="AR6095" s="95"/>
    </row>
    <row r="6096" spans="1:44" ht="15" customHeight="1">
      <c r="A6096" s="46">
        <v>6543</v>
      </c>
      <c r="B6096" s="46">
        <v>6096</v>
      </c>
      <c r="C6096" s="46" t="s">
        <v>24264</v>
      </c>
      <c r="D6096" s="46" t="s">
        <v>24264</v>
      </c>
      <c r="E6096" s="46" t="s">
        <v>24270</v>
      </c>
      <c r="F6096" s="46" t="s">
        <v>23871</v>
      </c>
      <c r="G6096" s="46" t="s">
        <v>24260</v>
      </c>
      <c r="H6096" s="43">
        <v>43640</v>
      </c>
      <c r="I6096" s="46" t="s">
        <v>20478</v>
      </c>
      <c r="J6096" s="46" t="s">
        <v>22801</v>
      </c>
      <c r="L6096" s="46" t="s">
        <v>23877</v>
      </c>
      <c r="O6096" s="46" t="s">
        <v>23878</v>
      </c>
      <c r="P6096" s="43">
        <v>43755</v>
      </c>
      <c r="R6096" s="46" t="s">
        <v>9312</v>
      </c>
      <c r="AM6096" s="46" t="str">
        <f t="shared" si="3"/>
        <v>Quercus insignis M. Martens &amp; Galeotti (QUE002785) Silvia Alvarez Clare, Nelson Zamora NZ-10569</v>
      </c>
      <c r="AR6096" s="95"/>
    </row>
    <row r="6097" spans="1:44" ht="15" customHeight="1">
      <c r="A6097" s="46">
        <v>6544</v>
      </c>
      <c r="B6097" s="46">
        <v>6097</v>
      </c>
      <c r="D6097" s="46" t="s">
        <v>24272</v>
      </c>
      <c r="E6097" s="46" t="s">
        <v>24271</v>
      </c>
      <c r="F6097" s="46" t="s">
        <v>23871</v>
      </c>
      <c r="G6097" s="46" t="s">
        <v>24261</v>
      </c>
      <c r="H6097" s="43">
        <v>43640</v>
      </c>
      <c r="I6097" s="46" t="s">
        <v>20478</v>
      </c>
      <c r="J6097" s="46" t="s">
        <v>22801</v>
      </c>
      <c r="L6097" s="46" t="s">
        <v>23877</v>
      </c>
      <c r="O6097" s="46" t="s">
        <v>23878</v>
      </c>
      <c r="P6097" s="43">
        <v>43755</v>
      </c>
      <c r="R6097" s="46">
        <v>59</v>
      </c>
      <c r="AM6097" s="46" t="str">
        <f t="shared" si="3"/>
        <v>Quercus insignis M. Martens &amp; Galeotti (QUE002786) Silvia Alvarez Clare, Nelson Zamora NZ-10570</v>
      </c>
      <c r="AR6097" s="95"/>
    </row>
    <row r="6098" spans="1:44" ht="15" customHeight="1">
      <c r="A6098" s="46">
        <v>6545</v>
      </c>
      <c r="B6098" s="46">
        <v>6098</v>
      </c>
      <c r="D6098" s="46" t="s">
        <v>24273</v>
      </c>
      <c r="E6098" s="46" t="s">
        <v>24287</v>
      </c>
      <c r="F6098" s="46" t="s">
        <v>24293</v>
      </c>
      <c r="G6098" s="46" t="s">
        <v>24290</v>
      </c>
      <c r="H6098" s="43">
        <v>43671</v>
      </c>
      <c r="I6098" s="46" t="s">
        <v>24294</v>
      </c>
      <c r="J6098" s="46" t="s">
        <v>22801</v>
      </c>
      <c r="L6098" s="46" t="s">
        <v>42</v>
      </c>
      <c r="O6098" s="46" t="s">
        <v>42</v>
      </c>
      <c r="P6098" s="43">
        <v>43755</v>
      </c>
      <c r="R6098" s="46">
        <v>58</v>
      </c>
      <c r="AM6098" s="46" t="str">
        <f t="shared" si="3"/>
        <v>Castanea mollissima (QUE002799) Evelyn Mean, Joyce Beck 16296v19</v>
      </c>
      <c r="AR6098" s="95"/>
    </row>
    <row r="6099" spans="1:44" ht="15" customHeight="1">
      <c r="A6099" s="46">
        <v>6546</v>
      </c>
      <c r="B6099" s="46">
        <v>6099</v>
      </c>
      <c r="D6099" s="46" t="s">
        <v>24274</v>
      </c>
      <c r="E6099" s="46" t="s">
        <v>24288</v>
      </c>
      <c r="F6099" s="46" t="s">
        <v>24293</v>
      </c>
      <c r="G6099" s="46" t="s">
        <v>24291</v>
      </c>
      <c r="H6099" s="43">
        <v>43671</v>
      </c>
      <c r="I6099" s="46" t="s">
        <v>24294</v>
      </c>
      <c r="J6099" s="46" t="s">
        <v>22801</v>
      </c>
      <c r="L6099" s="46" t="s">
        <v>42</v>
      </c>
      <c r="O6099" s="46" t="s">
        <v>42</v>
      </c>
      <c r="P6099" s="43">
        <v>43755</v>
      </c>
      <c r="R6099" s="46">
        <v>7.31</v>
      </c>
      <c r="S6099" s="46">
        <v>2.52</v>
      </c>
      <c r="AM6099" s="46" t="str">
        <f t="shared" si="3"/>
        <v>Castanea mollissima (QUE002800) Evelyn Mean, Joyce Beck 16297v19</v>
      </c>
      <c r="AR6099" s="95"/>
    </row>
    <row r="6100" spans="1:44" ht="15" customHeight="1">
      <c r="A6100" s="46">
        <v>6547</v>
      </c>
      <c r="B6100" s="46">
        <v>6100</v>
      </c>
      <c r="D6100" s="46" t="s">
        <v>24275</v>
      </c>
      <c r="E6100" s="46" t="s">
        <v>24289</v>
      </c>
      <c r="F6100" s="46" t="s">
        <v>24293</v>
      </c>
      <c r="G6100" s="46" t="s">
        <v>24292</v>
      </c>
      <c r="H6100" s="43">
        <v>43671</v>
      </c>
      <c r="I6100" s="46" t="s">
        <v>24295</v>
      </c>
      <c r="J6100" s="46" t="s">
        <v>22801</v>
      </c>
      <c r="L6100" s="46" t="s">
        <v>42</v>
      </c>
      <c r="O6100" s="46" t="s">
        <v>42</v>
      </c>
      <c r="P6100" s="43">
        <v>43755</v>
      </c>
      <c r="R6100" s="46" t="s">
        <v>9312</v>
      </c>
      <c r="AM6100" s="46" t="str">
        <f t="shared" si="3"/>
        <v>Castanea henryi (QUE002802) Evelyn Mean, Joyce Beck 16299v19</v>
      </c>
      <c r="AR6100" s="95"/>
    </row>
    <row r="6101" spans="1:44" ht="15" customHeight="1">
      <c r="A6101" s="46">
        <v>6548</v>
      </c>
      <c r="B6101" s="46">
        <v>6101</v>
      </c>
      <c r="D6101" s="46" t="s">
        <v>24276</v>
      </c>
      <c r="E6101" s="46" t="s">
        <v>23825</v>
      </c>
      <c r="F6101" s="46" t="s">
        <v>23850</v>
      </c>
      <c r="G6101" s="46">
        <v>15274</v>
      </c>
      <c r="I6101" s="46" t="s">
        <v>16760</v>
      </c>
      <c r="J6101" s="46" t="s">
        <v>14062</v>
      </c>
      <c r="L6101" s="46" t="s">
        <v>23849</v>
      </c>
      <c r="O6101" s="46" t="s">
        <v>23848</v>
      </c>
      <c r="P6101" s="43">
        <v>43755</v>
      </c>
      <c r="R6101" s="46">
        <v>13.5</v>
      </c>
      <c r="S6101" s="46">
        <v>3.8</v>
      </c>
      <c r="AM6101" s="46" t="str">
        <f t="shared" si="3"/>
        <v>Carex pinaleno (spm00008200) Glenn Rink 15274</v>
      </c>
      <c r="AR6101" s="95"/>
    </row>
    <row r="6102" spans="1:44" ht="15" customHeight="1">
      <c r="A6102" s="46">
        <v>6549</v>
      </c>
      <c r="B6102" s="46">
        <v>6102</v>
      </c>
      <c r="D6102" s="46" t="s">
        <v>24277</v>
      </c>
      <c r="E6102" s="46" t="s">
        <v>23827</v>
      </c>
      <c r="F6102" s="46" t="s">
        <v>13183</v>
      </c>
      <c r="G6102" s="46">
        <v>4632</v>
      </c>
      <c r="I6102" s="46" t="s">
        <v>16760</v>
      </c>
      <c r="J6102" s="46" t="s">
        <v>14062</v>
      </c>
      <c r="L6102" s="46" t="s">
        <v>23849</v>
      </c>
      <c r="O6102" s="46" t="s">
        <v>23848</v>
      </c>
      <c r="P6102" s="43">
        <v>43755</v>
      </c>
      <c r="R6102" s="46">
        <v>17.7</v>
      </c>
      <c r="S6102" s="46">
        <v>3.47</v>
      </c>
      <c r="AM6102" s="46" t="str">
        <f t="shared" si="3"/>
        <v>Carex pinaleno (spm00008203) Max Licher 4632</v>
      </c>
      <c r="AR6102" s="95"/>
    </row>
    <row r="6103" spans="1:44" ht="15" customHeight="1">
      <c r="A6103" s="46">
        <v>6550</v>
      </c>
      <c r="B6103" s="46">
        <v>6103</v>
      </c>
      <c r="D6103" s="46" t="s">
        <v>24278</v>
      </c>
      <c r="E6103" s="46" t="s">
        <v>23828</v>
      </c>
      <c r="F6103" s="46" t="s">
        <v>13826</v>
      </c>
      <c r="G6103" s="46">
        <v>3490</v>
      </c>
      <c r="I6103" s="46" t="s">
        <v>16760</v>
      </c>
      <c r="J6103" s="46" t="s">
        <v>14062</v>
      </c>
      <c r="L6103" s="46" t="s">
        <v>23849</v>
      </c>
      <c r="O6103" s="46" t="s">
        <v>23848</v>
      </c>
      <c r="P6103" s="43">
        <v>43755</v>
      </c>
      <c r="R6103" s="46">
        <v>4.7699999999999996</v>
      </c>
      <c r="S6103" s="46">
        <v>0.72299999999999998</v>
      </c>
      <c r="AM6103" s="46" t="str">
        <f t="shared" si="3"/>
        <v>Carex pinaleno (spm00008204/spm00004642) Nick Otting 3490</v>
      </c>
      <c r="AR6103" s="95"/>
    </row>
    <row r="6104" spans="1:44" ht="15" customHeight="1">
      <c r="A6104" s="46">
        <v>6551</v>
      </c>
      <c r="B6104" s="46">
        <v>6104</v>
      </c>
      <c r="D6104" s="46" t="s">
        <v>24279</v>
      </c>
      <c r="E6104" s="46" t="s">
        <v>23831</v>
      </c>
      <c r="F6104" s="46" t="s">
        <v>23852</v>
      </c>
      <c r="G6104" s="46">
        <v>12863</v>
      </c>
      <c r="I6104" s="46" t="s">
        <v>16760</v>
      </c>
      <c r="J6104" s="46" t="s">
        <v>14062</v>
      </c>
      <c r="L6104" s="46" t="s">
        <v>23849</v>
      </c>
      <c r="O6104" s="46" t="s">
        <v>23848</v>
      </c>
      <c r="P6104" s="43">
        <v>43755</v>
      </c>
      <c r="R6104" s="46">
        <v>19</v>
      </c>
      <c r="S6104" s="46">
        <v>8.82</v>
      </c>
      <c r="AM6104" s="46" t="str">
        <f t="shared" si="3"/>
        <v>Carex pinaleno (spm00008207) Glenn Rink, G. Clifton 12863</v>
      </c>
      <c r="AR6104" s="95"/>
    </row>
    <row r="6105" spans="1:44" ht="15" customHeight="1">
      <c r="A6105" s="46">
        <v>6552</v>
      </c>
      <c r="B6105" s="46">
        <v>6105</v>
      </c>
      <c r="D6105" s="46" t="s">
        <v>24280</v>
      </c>
      <c r="E6105" s="46" t="s">
        <v>23834</v>
      </c>
      <c r="I6105" s="46" t="s">
        <v>1420</v>
      </c>
      <c r="P6105" s="43">
        <v>43755</v>
      </c>
      <c r="R6105" s="46">
        <v>6.85</v>
      </c>
      <c r="S6105" s="46">
        <v>1.97</v>
      </c>
      <c r="AM6105" s="46" t="str">
        <f t="shared" ref="AM6105:AM6112" si="4">I6112&amp;" ("&amp;E6112&amp;") "&amp;F6112&amp;" "&amp;G6112</f>
        <v>Dipsaucus lacinetus (PrairieSpm000166) Adrienne Ernst AE2019015</v>
      </c>
      <c r="AR6105" s="95"/>
    </row>
    <row r="6106" spans="1:44" ht="15" customHeight="1">
      <c r="A6106" s="46">
        <v>6553</v>
      </c>
      <c r="B6106" s="46">
        <v>6106</v>
      </c>
      <c r="D6106" s="46" t="s">
        <v>24281</v>
      </c>
      <c r="E6106" s="46" t="s">
        <v>23835</v>
      </c>
      <c r="I6106" s="46" t="s">
        <v>5488</v>
      </c>
      <c r="P6106" s="43">
        <v>43755</v>
      </c>
      <c r="R6106" s="46">
        <v>9.52</v>
      </c>
      <c r="S6106" s="46">
        <v>2.72</v>
      </c>
      <c r="AM6106" s="46" t="str">
        <f t="shared" si="4"/>
        <v>Melilotus alba (PrairieSpm000167) Adrienne Ernst AE2019016</v>
      </c>
      <c r="AR6106" s="95"/>
    </row>
    <row r="6107" spans="1:44" ht="15" customHeight="1">
      <c r="A6107" s="46">
        <v>6554</v>
      </c>
      <c r="B6107" s="46">
        <v>6107</v>
      </c>
      <c r="D6107" s="46" t="s">
        <v>24282</v>
      </c>
      <c r="E6107" s="46" t="s">
        <v>23836</v>
      </c>
      <c r="I6107" s="46" t="s">
        <v>5488</v>
      </c>
      <c r="P6107" s="43">
        <v>43755</v>
      </c>
      <c r="R6107" s="46">
        <v>21.6</v>
      </c>
      <c r="S6107" s="46">
        <v>7.77</v>
      </c>
      <c r="AM6107" s="46" t="str">
        <f t="shared" si="4"/>
        <v>Convolvulus arvensis (PrairieSpm000168) Adrienne Ernst AE2019017</v>
      </c>
      <c r="AR6107" s="95"/>
    </row>
    <row r="6108" spans="1:44" ht="15" customHeight="1">
      <c r="A6108" s="46">
        <v>6555</v>
      </c>
      <c r="B6108" s="46">
        <v>6108</v>
      </c>
      <c r="D6108" s="46" t="s">
        <v>24283</v>
      </c>
      <c r="E6108" s="46" t="s">
        <v>23837</v>
      </c>
      <c r="I6108" s="46" t="s">
        <v>5488</v>
      </c>
      <c r="P6108" s="43">
        <v>43755</v>
      </c>
      <c r="R6108" s="46">
        <v>14</v>
      </c>
      <c r="S6108" s="46">
        <v>1.88</v>
      </c>
      <c r="AM6108" s="46" t="str">
        <f t="shared" si="4"/>
        <v>Potentilla recta (PrairieSpm000169) Adrienne Ernst AE2019018</v>
      </c>
      <c r="AR6108" s="95"/>
    </row>
    <row r="6109" spans="1:44" ht="15" customHeight="1">
      <c r="A6109" s="46">
        <v>6556</v>
      </c>
      <c r="B6109" s="46">
        <v>6109</v>
      </c>
      <c r="D6109" s="46" t="s">
        <v>24284</v>
      </c>
      <c r="F6109" s="46" t="s">
        <v>24754</v>
      </c>
      <c r="G6109" s="46" t="s">
        <v>12664</v>
      </c>
      <c r="I6109" s="46" t="s">
        <v>24504</v>
      </c>
      <c r="J6109" s="46" t="s">
        <v>13599</v>
      </c>
      <c r="L6109" s="46" t="s">
        <v>24755</v>
      </c>
      <c r="P6109" s="43">
        <v>43755</v>
      </c>
      <c r="R6109" s="46">
        <v>2.66</v>
      </c>
      <c r="S6109" s="46">
        <v>0.53300000000000003</v>
      </c>
      <c r="AC6109" s="46" t="s">
        <v>24756</v>
      </c>
      <c r="AM6109" s="46" t="str">
        <f t="shared" si="4"/>
        <v>Solanum carolinense (PrairieSpm000170) Adrienne Ernst AE2019019</v>
      </c>
      <c r="AR6109" s="95"/>
    </row>
    <row r="6110" spans="1:44" ht="15" customHeight="1">
      <c r="A6110" s="46">
        <v>6557</v>
      </c>
      <c r="B6110" s="46">
        <v>6110</v>
      </c>
      <c r="D6110" s="46" t="s">
        <v>24285</v>
      </c>
      <c r="F6110" s="46" t="s">
        <v>13656</v>
      </c>
      <c r="G6110" s="46">
        <v>7703</v>
      </c>
      <c r="I6110" s="46" t="s">
        <v>24505</v>
      </c>
      <c r="J6110" s="46" t="s">
        <v>24753</v>
      </c>
      <c r="L6110" s="46" t="s">
        <v>24755</v>
      </c>
      <c r="P6110" s="43">
        <v>43755</v>
      </c>
      <c r="R6110" s="46">
        <v>7.34</v>
      </c>
      <c r="AC6110" s="46" t="s">
        <v>24757</v>
      </c>
      <c r="AM6110" s="46" t="str">
        <f t="shared" si="4"/>
        <v>Solanum virginiana (PrairieSpm000171) Adrienne Ernst AE2019020</v>
      </c>
      <c r="AR6110" s="95"/>
    </row>
    <row r="6111" spans="1:44" ht="15" customHeight="1">
      <c r="A6111" s="46">
        <v>6558</v>
      </c>
      <c r="B6111" s="46">
        <v>6111</v>
      </c>
      <c r="D6111" s="46" t="s">
        <v>24286</v>
      </c>
      <c r="E6111" s="46" t="s">
        <v>24271</v>
      </c>
      <c r="F6111" s="46" t="s">
        <v>23871</v>
      </c>
      <c r="G6111" s="46" t="s">
        <v>24261</v>
      </c>
      <c r="H6111" s="43">
        <v>43640</v>
      </c>
      <c r="I6111" s="46" t="s">
        <v>23886</v>
      </c>
      <c r="J6111" s="46" t="s">
        <v>22801</v>
      </c>
      <c r="P6111" s="43">
        <v>43755</v>
      </c>
      <c r="R6111" s="46" t="s">
        <v>9312</v>
      </c>
      <c r="AM6111" s="46" t="str">
        <f t="shared" si="4"/>
        <v>Symphyotrichum pilosum (PrairieSpm000172) Adrienne Ernst AE2019029</v>
      </c>
      <c r="AR6111" s="95"/>
    </row>
    <row r="6112" spans="1:44" ht="15" customHeight="1">
      <c r="A6112" s="46">
        <v>6559</v>
      </c>
      <c r="B6112" s="46">
        <v>6112</v>
      </c>
      <c r="D6112" s="46" t="s">
        <v>24311</v>
      </c>
      <c r="E6112" t="s">
        <v>24296</v>
      </c>
      <c r="F6112" s="46" t="s">
        <v>23906</v>
      </c>
      <c r="G6112" t="s">
        <v>24320</v>
      </c>
      <c r="H6112" s="43">
        <v>43665</v>
      </c>
      <c r="I6112" s="46" t="s">
        <v>24335</v>
      </c>
      <c r="J6112" s="46" t="s">
        <v>22801</v>
      </c>
      <c r="L6112" s="46" t="s">
        <v>23921</v>
      </c>
      <c r="O6112" s="46" t="s">
        <v>23921</v>
      </c>
      <c r="P6112" s="46" t="s">
        <v>24764</v>
      </c>
      <c r="AM6112" s="46" t="str">
        <f t="shared" si="4"/>
        <v>Solidago altissima (PrairieSpm000173) Adrienne Ernst AE2019027</v>
      </c>
      <c r="AR6112" s="95"/>
    </row>
    <row r="6113" spans="1:44" ht="15" customHeight="1">
      <c r="A6113" s="46">
        <v>6560</v>
      </c>
      <c r="B6113" s="46">
        <v>6113</v>
      </c>
      <c r="D6113" s="46" t="s">
        <v>24312</v>
      </c>
      <c r="E6113" t="s">
        <v>24297</v>
      </c>
      <c r="F6113" s="46" t="s">
        <v>23906</v>
      </c>
      <c r="G6113" t="s">
        <v>24321</v>
      </c>
      <c r="H6113" s="43">
        <v>43665</v>
      </c>
      <c r="I6113" s="46" t="s">
        <v>24336</v>
      </c>
      <c r="J6113" s="46" t="s">
        <v>22801</v>
      </c>
      <c r="L6113" s="46" t="s">
        <v>23921</v>
      </c>
      <c r="O6113" s="46" t="s">
        <v>23921</v>
      </c>
      <c r="P6113" s="46" t="s">
        <v>24764</v>
      </c>
      <c r="AM6113" s="46" t="str">
        <f t="shared" ref="AM6113:AM6119" si="5">I6162&amp;" ("&amp;E6162&amp;") "&amp;F6162&amp;" "&amp;G6162</f>
        <v>Oenothera biennis (PrairieSpm000174) Adrienne Ernst AE2019028</v>
      </c>
      <c r="AR6113" s="95"/>
    </row>
    <row r="6114" spans="1:44" ht="15" customHeight="1">
      <c r="A6114" s="46">
        <v>6561</v>
      </c>
      <c r="B6114" s="46">
        <v>6114</v>
      </c>
      <c r="D6114" s="46" t="s">
        <v>24313</v>
      </c>
      <c r="E6114" t="s">
        <v>24298</v>
      </c>
      <c r="F6114" s="46" t="s">
        <v>23906</v>
      </c>
      <c r="G6114" t="s">
        <v>24322</v>
      </c>
      <c r="H6114" s="43">
        <v>43665</v>
      </c>
      <c r="I6114" s="46" t="s">
        <v>24337</v>
      </c>
      <c r="J6114" s="46" t="s">
        <v>22801</v>
      </c>
      <c r="L6114" s="46" t="s">
        <v>23921</v>
      </c>
      <c r="O6114" s="46" t="s">
        <v>23921</v>
      </c>
      <c r="P6114" s="46" t="s">
        <v>24764</v>
      </c>
      <c r="AM6114" s="46" t="str">
        <f t="shared" si="5"/>
        <v>Polygonum convolvulus (PrairieSpm000175) Adrienne Ernst AE2019021</v>
      </c>
      <c r="AR6114" s="95"/>
    </row>
    <row r="6115" spans="1:44" ht="15" customHeight="1">
      <c r="A6115" s="46">
        <v>6562</v>
      </c>
      <c r="B6115" s="46">
        <v>6115</v>
      </c>
      <c r="D6115" s="46" t="s">
        <v>24314</v>
      </c>
      <c r="E6115" t="s">
        <v>24299</v>
      </c>
      <c r="F6115" s="46" t="s">
        <v>23906</v>
      </c>
      <c r="G6115" t="s">
        <v>24323</v>
      </c>
      <c r="H6115" s="43">
        <v>43665</v>
      </c>
      <c r="I6115" s="46" t="s">
        <v>24338</v>
      </c>
      <c r="J6115" s="46" t="s">
        <v>22801</v>
      </c>
      <c r="L6115" s="46" t="s">
        <v>23921</v>
      </c>
      <c r="O6115" s="46" t="s">
        <v>23921</v>
      </c>
      <c r="P6115" s="46" t="s">
        <v>24764</v>
      </c>
      <c r="AM6115" s="46" t="str">
        <f t="shared" si="5"/>
        <v>Trifolium hybridum (PrairieSpm000176) Adrienne Ernst AE2019022</v>
      </c>
      <c r="AR6115" s="95"/>
    </row>
    <row r="6116" spans="1:44" ht="15" customHeight="1">
      <c r="A6116" s="46">
        <v>6563</v>
      </c>
      <c r="B6116" s="46">
        <v>6116</v>
      </c>
      <c r="D6116" s="46" t="s">
        <v>24315</v>
      </c>
      <c r="E6116" t="s">
        <v>24300</v>
      </c>
      <c r="F6116" s="46" t="s">
        <v>23906</v>
      </c>
      <c r="G6116" t="s">
        <v>24324</v>
      </c>
      <c r="H6116" s="43">
        <v>43665</v>
      </c>
      <c r="I6116" s="46" t="s">
        <v>24339</v>
      </c>
      <c r="J6116" s="46" t="s">
        <v>22801</v>
      </c>
      <c r="L6116" s="46" t="s">
        <v>23921</v>
      </c>
      <c r="O6116" s="46" t="s">
        <v>23921</v>
      </c>
      <c r="P6116" s="46" t="s">
        <v>24764</v>
      </c>
      <c r="AM6116" s="46" t="str">
        <f t="shared" si="5"/>
        <v>Centaurea stoebe (PrairieSpm000177) Adrienne Ernst AE2019023</v>
      </c>
      <c r="AR6116" s="95"/>
    </row>
    <row r="6117" spans="1:44" ht="15" customHeight="1">
      <c r="A6117" s="46">
        <v>6564</v>
      </c>
      <c r="B6117" s="46">
        <v>6117</v>
      </c>
      <c r="D6117" s="46" t="s">
        <v>24316</v>
      </c>
      <c r="E6117" t="s">
        <v>24301</v>
      </c>
      <c r="F6117" s="46" t="s">
        <v>23906</v>
      </c>
      <c r="G6117" t="s">
        <v>24325</v>
      </c>
      <c r="H6117" s="43">
        <v>43665</v>
      </c>
      <c r="I6117" s="46" t="s">
        <v>24340</v>
      </c>
      <c r="J6117" s="46" t="s">
        <v>22801</v>
      </c>
      <c r="L6117" s="46" t="s">
        <v>23921</v>
      </c>
      <c r="O6117" s="46" t="s">
        <v>23921</v>
      </c>
      <c r="P6117" s="46" t="s">
        <v>24764</v>
      </c>
      <c r="AM6117" s="46" t="str">
        <f t="shared" si="5"/>
        <v>Chamaesyce maculata (PrairieSpm000178) Adrienne Ernst AE2019024</v>
      </c>
      <c r="AR6117" s="95"/>
    </row>
    <row r="6118" spans="1:44" ht="15" customHeight="1">
      <c r="A6118" s="46">
        <v>6565</v>
      </c>
      <c r="B6118" s="46">
        <v>6118</v>
      </c>
      <c r="D6118" s="46" t="s">
        <v>24317</v>
      </c>
      <c r="E6118" t="s">
        <v>24302</v>
      </c>
      <c r="F6118" s="46" t="s">
        <v>23906</v>
      </c>
      <c r="G6118" t="s">
        <v>24326</v>
      </c>
      <c r="H6118" s="43">
        <v>43677</v>
      </c>
      <c r="I6118" s="46" t="s">
        <v>24341</v>
      </c>
      <c r="J6118" s="46" t="s">
        <v>22801</v>
      </c>
      <c r="L6118" s="46" t="s">
        <v>23921</v>
      </c>
      <c r="O6118" s="46" t="s">
        <v>23921</v>
      </c>
      <c r="P6118" s="46" t="s">
        <v>24764</v>
      </c>
      <c r="AM6118" s="46" t="str">
        <f t="shared" si="5"/>
        <v>Cornus racemosa (PrairieSpm000179) Adrienne Ernst AE2019025</v>
      </c>
      <c r="AR6118" s="95"/>
    </row>
    <row r="6119" spans="1:44" ht="15" customHeight="1">
      <c r="A6119" s="46">
        <v>6566</v>
      </c>
      <c r="B6119" s="46">
        <v>6119</v>
      </c>
      <c r="D6119" s="46" t="s">
        <v>24318</v>
      </c>
      <c r="E6119" t="s">
        <v>24303</v>
      </c>
      <c r="F6119" s="46" t="s">
        <v>23906</v>
      </c>
      <c r="G6119" t="s">
        <v>24327</v>
      </c>
      <c r="H6119" s="43">
        <v>43677</v>
      </c>
      <c r="I6119" s="46" t="s">
        <v>24342</v>
      </c>
      <c r="J6119" s="46" t="s">
        <v>22801</v>
      </c>
      <c r="L6119" s="46" t="s">
        <v>23921</v>
      </c>
      <c r="O6119" s="46" t="s">
        <v>23921</v>
      </c>
      <c r="P6119" s="46" t="s">
        <v>24764</v>
      </c>
      <c r="AM6119" s="46" t="str">
        <f t="shared" si="5"/>
        <v>Securigea varia (PrairieSpm000180) Adrienne Ernst AE2019026</v>
      </c>
      <c r="AR6119" s="95"/>
    </row>
    <row r="6120" spans="1:44" ht="15" customHeight="1">
      <c r="A6120" s="46">
        <v>6567</v>
      </c>
      <c r="B6120" s="46">
        <v>6120</v>
      </c>
      <c r="D6120" s="46" t="s">
        <v>24319</v>
      </c>
      <c r="E6120" s="46" t="s">
        <v>24360</v>
      </c>
      <c r="G6120" s="46" t="s">
        <v>20895</v>
      </c>
      <c r="I6120" s="46" t="s">
        <v>24365</v>
      </c>
      <c r="J6120" s="46" t="s">
        <v>24366</v>
      </c>
      <c r="L6120" s="46" t="s">
        <v>24367</v>
      </c>
      <c r="P6120" s="43">
        <v>43683</v>
      </c>
      <c r="R6120" s="46">
        <v>59</v>
      </c>
      <c r="S6120" s="46">
        <v>56</v>
      </c>
      <c r="U6120" s="46">
        <v>20</v>
      </c>
      <c r="AM6120" s="46" t="e">
        <f>I6120&amp;" ("&amp;E6120&amp;") "&amp;G6120&amp;" "&amp;#REF!</f>
        <v>#REF!</v>
      </c>
      <c r="AR6120" s="95"/>
    </row>
    <row r="6121" spans="1:44" ht="15" customHeight="1">
      <c r="A6121" s="46">
        <v>6568</v>
      </c>
      <c r="B6121" s="46">
        <v>6120</v>
      </c>
      <c r="D6121" s="46" t="s">
        <v>24350</v>
      </c>
      <c r="E6121" s="46" t="s">
        <v>24361</v>
      </c>
      <c r="G6121" s="46" t="s">
        <v>20895</v>
      </c>
      <c r="I6121" s="46" t="s">
        <v>24368</v>
      </c>
      <c r="J6121" s="46" t="s">
        <v>24366</v>
      </c>
      <c r="L6121" s="46" t="s">
        <v>24367</v>
      </c>
      <c r="P6121" s="43">
        <v>43683</v>
      </c>
      <c r="R6121" s="46">
        <v>60</v>
      </c>
      <c r="S6121" s="46">
        <v>33.1</v>
      </c>
      <c r="U6121" s="46">
        <v>20</v>
      </c>
      <c r="AM6121" s="46" t="e">
        <f>I6121&amp;" ("&amp;E6121&amp;") "&amp;G6121&amp;" "&amp;#REF!</f>
        <v>#REF!</v>
      </c>
      <c r="AR6121" s="95"/>
    </row>
    <row r="6122" spans="1:44" ht="15" customHeight="1">
      <c r="A6122" s="46">
        <v>6569</v>
      </c>
      <c r="B6122" s="46">
        <v>6121</v>
      </c>
      <c r="D6122" s="46" t="s">
        <v>24351</v>
      </c>
      <c r="E6122" s="46" t="s">
        <v>24362</v>
      </c>
      <c r="G6122" s="46" t="s">
        <v>20895</v>
      </c>
      <c r="I6122" s="46" t="s">
        <v>24369</v>
      </c>
      <c r="J6122" s="46" t="s">
        <v>24366</v>
      </c>
      <c r="L6122" s="46" t="s">
        <v>24367</v>
      </c>
      <c r="P6122" s="43">
        <v>43683</v>
      </c>
      <c r="R6122" s="46">
        <v>18.3</v>
      </c>
      <c r="S6122" s="46">
        <v>7.15</v>
      </c>
      <c r="U6122" s="46">
        <v>21</v>
      </c>
      <c r="AM6122" s="46" t="e">
        <f>I6122&amp;" ("&amp;E6122&amp;") "&amp;G6122&amp;" "&amp;#REF!</f>
        <v>#REF!</v>
      </c>
      <c r="AR6122" s="95"/>
    </row>
    <row r="6123" spans="1:44" ht="15" customHeight="1">
      <c r="A6123" s="46">
        <v>6570</v>
      </c>
      <c r="B6123" s="46">
        <v>6122</v>
      </c>
      <c r="D6123" s="46" t="s">
        <v>24352</v>
      </c>
      <c r="E6123" s="46" t="s">
        <v>24363</v>
      </c>
      <c r="G6123" s="46" t="s">
        <v>20895</v>
      </c>
      <c r="I6123" s="46" t="s">
        <v>24370</v>
      </c>
      <c r="J6123" s="46" t="s">
        <v>24366</v>
      </c>
      <c r="L6123" s="46" t="s">
        <v>24367</v>
      </c>
      <c r="P6123" s="43">
        <v>43683</v>
      </c>
      <c r="R6123" s="46">
        <v>56</v>
      </c>
      <c r="S6123" s="46">
        <v>56</v>
      </c>
      <c r="U6123" s="46">
        <v>20</v>
      </c>
      <c r="AM6123" s="46" t="e">
        <f>I6123&amp;" ("&amp;E6123&amp;") "&amp;G6123&amp;" "&amp;#REF!</f>
        <v>#REF!</v>
      </c>
      <c r="AR6123" s="95"/>
    </row>
    <row r="6124" spans="1:44" ht="15" customHeight="1">
      <c r="A6124" s="46">
        <v>6571</v>
      </c>
      <c r="B6124" s="46">
        <v>6123</v>
      </c>
      <c r="D6124" s="46" t="s">
        <v>24353</v>
      </c>
      <c r="E6124" s="46" t="s">
        <v>24364</v>
      </c>
      <c r="G6124" s="46" t="s">
        <v>20895</v>
      </c>
      <c r="I6124" s="46" t="s">
        <v>24371</v>
      </c>
      <c r="J6124" s="46" t="s">
        <v>24366</v>
      </c>
      <c r="L6124" s="46" t="s">
        <v>24367</v>
      </c>
      <c r="P6124" s="43">
        <v>43683</v>
      </c>
      <c r="R6124" s="46">
        <v>43.8</v>
      </c>
      <c r="S6124" s="46">
        <v>56</v>
      </c>
      <c r="U6124" s="46">
        <v>20</v>
      </c>
      <c r="AM6124" s="46" t="e">
        <f>I6124&amp;" ("&amp;E6124&amp;") "&amp;G6124&amp;" "&amp;#REF!</f>
        <v>#REF!</v>
      </c>
      <c r="AR6124" s="95"/>
    </row>
    <row r="6125" spans="1:44" ht="15" customHeight="1">
      <c r="A6125" s="46">
        <v>6572</v>
      </c>
      <c r="B6125" s="46">
        <v>6124</v>
      </c>
      <c r="D6125" s="46" t="s">
        <v>24354</v>
      </c>
      <c r="E6125" s="46" t="s">
        <v>24372</v>
      </c>
      <c r="G6125" s="46" t="s">
        <v>24377</v>
      </c>
      <c r="I6125" s="46" t="s">
        <v>24378</v>
      </c>
      <c r="J6125" s="46" t="s">
        <v>13685</v>
      </c>
      <c r="P6125" s="43">
        <v>43683</v>
      </c>
      <c r="R6125" s="46">
        <v>28.9</v>
      </c>
      <c r="S6125" s="46">
        <v>11.6</v>
      </c>
      <c r="U6125" s="46">
        <v>20</v>
      </c>
      <c r="AM6125" s="46" t="str">
        <f t="shared" ref="AM6125:AM6188" si="6">I6125&amp;" ("&amp;E6125&amp;") "&amp;F6125&amp;" "&amp;G6125</f>
        <v>Malus doumeri (IMLS0401)  Peter Brownless, Royal Botanic Garden Edinburgh, Scotland, UK</v>
      </c>
      <c r="AR6125" s="95"/>
    </row>
    <row r="6126" spans="1:44" ht="15" customHeight="1">
      <c r="A6126" s="46">
        <v>6573</v>
      </c>
      <c r="B6126" s="46">
        <v>6125</v>
      </c>
      <c r="D6126" s="46" t="s">
        <v>24355</v>
      </c>
      <c r="E6126" s="46" t="s">
        <v>24373</v>
      </c>
      <c r="G6126" s="46" t="s">
        <v>24377</v>
      </c>
      <c r="I6126" s="46" t="s">
        <v>22568</v>
      </c>
      <c r="J6126" s="46" t="s">
        <v>13685</v>
      </c>
      <c r="P6126" s="43">
        <v>43683</v>
      </c>
      <c r="R6126" s="46">
        <v>57</v>
      </c>
      <c r="S6126" s="46">
        <v>10.1</v>
      </c>
      <c r="U6126" s="46">
        <v>20</v>
      </c>
      <c r="AM6126" s="46" t="str">
        <f t="shared" si="6"/>
        <v>Malus fusca  (IMLS0402)  Peter Brownless, Royal Botanic Garden Edinburgh, Scotland, UK</v>
      </c>
      <c r="AR6126" s="95"/>
    </row>
    <row r="6127" spans="1:44" ht="15" customHeight="1">
      <c r="A6127" s="46">
        <v>6574</v>
      </c>
      <c r="B6127" s="46">
        <v>6126</v>
      </c>
      <c r="D6127" s="46" t="s">
        <v>24356</v>
      </c>
      <c r="E6127" s="46" t="s">
        <v>24374</v>
      </c>
      <c r="G6127" s="46" t="s">
        <v>24377</v>
      </c>
      <c r="I6127" s="46" t="s">
        <v>24379</v>
      </c>
      <c r="J6127" s="46" t="s">
        <v>13685</v>
      </c>
      <c r="P6127" s="43">
        <v>43683</v>
      </c>
      <c r="R6127" s="46">
        <v>54</v>
      </c>
      <c r="S6127" s="46">
        <v>19.3</v>
      </c>
      <c r="U6127" s="46">
        <v>20</v>
      </c>
      <c r="AM6127" s="46" t="str">
        <f t="shared" si="6"/>
        <v>Malus ombrophila (IMLS0403)  Peter Brownless, Royal Botanic Garden Edinburgh, Scotland, UK</v>
      </c>
      <c r="AR6127" s="95"/>
    </row>
    <row r="6128" spans="1:44" ht="15" customHeight="1">
      <c r="A6128" s="46">
        <v>6575</v>
      </c>
      <c r="B6128" s="46">
        <v>6127</v>
      </c>
      <c r="D6128" s="46" t="s">
        <v>24357</v>
      </c>
      <c r="E6128" s="46" t="s">
        <v>24375</v>
      </c>
      <c r="G6128" s="46" t="s">
        <v>24377</v>
      </c>
      <c r="I6128" s="46" t="s">
        <v>24380</v>
      </c>
      <c r="J6128" s="46" t="s">
        <v>13685</v>
      </c>
      <c r="P6128" s="43">
        <v>43683</v>
      </c>
      <c r="R6128" s="46">
        <v>51</v>
      </c>
      <c r="S6128" s="46">
        <v>12.9</v>
      </c>
      <c r="U6128" s="46">
        <v>20</v>
      </c>
      <c r="AM6128" s="46" t="str">
        <f t="shared" si="6"/>
        <v>Malus trilobata (IMLS0404)  Peter Brownless, Royal Botanic Garden Edinburgh, Scotland, UK</v>
      </c>
      <c r="AR6128" s="95"/>
    </row>
    <row r="6129" spans="1:44" ht="15" customHeight="1">
      <c r="A6129" s="46">
        <v>6576</v>
      </c>
      <c r="B6129" s="46">
        <v>6128</v>
      </c>
      <c r="D6129" s="46" t="s">
        <v>24358</v>
      </c>
      <c r="E6129" s="46" t="s">
        <v>24376</v>
      </c>
      <c r="G6129" s="46" t="s">
        <v>24381</v>
      </c>
      <c r="H6129" s="43">
        <v>43647</v>
      </c>
      <c r="I6129" s="46" t="s">
        <v>23738</v>
      </c>
      <c r="J6129" s="46" t="s">
        <v>22801</v>
      </c>
      <c r="P6129" s="43">
        <v>43683</v>
      </c>
      <c r="R6129" s="46">
        <v>57</v>
      </c>
      <c r="S6129" s="46">
        <v>37.6</v>
      </c>
      <c r="U6129" s="46">
        <v>57</v>
      </c>
      <c r="AM6129" s="46" t="str">
        <f t="shared" si="6"/>
        <v>Tilia kiusiana (IMLS0405)  Kathryn Richardson, Arnold Arboretum</v>
      </c>
      <c r="AR6129" s="95"/>
    </row>
    <row r="6130" spans="1:44" ht="15" customHeight="1">
      <c r="A6130" s="46">
        <v>6577</v>
      </c>
      <c r="B6130" s="46">
        <v>6129</v>
      </c>
      <c r="D6130" s="46" t="s">
        <v>24359</v>
      </c>
      <c r="E6130" s="46" t="s">
        <v>24407</v>
      </c>
      <c r="G6130" s="46" t="s">
        <v>24381</v>
      </c>
      <c r="H6130" s="43">
        <v>43647</v>
      </c>
      <c r="I6130" s="46" t="s">
        <v>22630</v>
      </c>
      <c r="J6130" s="46" t="s">
        <v>22801</v>
      </c>
      <c r="P6130" s="43">
        <v>43683</v>
      </c>
      <c r="R6130" s="46">
        <v>59</v>
      </c>
      <c r="S6130" s="46" t="s">
        <v>15905</v>
      </c>
      <c r="U6130" s="46">
        <v>59</v>
      </c>
      <c r="AM6130" s="46" t="str">
        <f t="shared" si="6"/>
        <v>Ulmus pumila var. arborea (IMLS0410)  Kathryn Richardson, Arnold Arboretum</v>
      </c>
      <c r="AR6130" s="95"/>
    </row>
    <row r="6131" spans="1:44" ht="15" customHeight="1">
      <c r="A6131" s="46">
        <v>6578</v>
      </c>
      <c r="B6131" s="46">
        <v>6130</v>
      </c>
      <c r="D6131" s="46" t="s">
        <v>24382</v>
      </c>
      <c r="E6131" s="46" t="s">
        <v>24408</v>
      </c>
      <c r="G6131" s="46" t="s">
        <v>24381</v>
      </c>
      <c r="H6131" s="43">
        <v>43647</v>
      </c>
      <c r="I6131" s="46" t="s">
        <v>24383</v>
      </c>
      <c r="J6131" s="46" t="s">
        <v>22801</v>
      </c>
      <c r="P6131" s="43">
        <v>43683</v>
      </c>
      <c r="R6131" s="46">
        <v>34.200000000000003</v>
      </c>
      <c r="S6131" s="46">
        <v>28.8</v>
      </c>
      <c r="U6131" s="46">
        <v>60</v>
      </c>
      <c r="AM6131" s="46" t="str">
        <f t="shared" si="6"/>
        <v>Quercus liaotungensis (IMLS0411)  Kathryn Richardson, Arnold Arboretum</v>
      </c>
      <c r="AR6131" s="95"/>
    </row>
    <row r="6132" spans="1:44" ht="15" customHeight="1">
      <c r="A6132" s="46">
        <v>6579</v>
      </c>
      <c r="B6132" s="46">
        <v>6131</v>
      </c>
      <c r="D6132" s="46" t="s">
        <v>24389</v>
      </c>
      <c r="E6132" s="46" t="s">
        <v>24409</v>
      </c>
      <c r="G6132" s="46" t="s">
        <v>24450</v>
      </c>
      <c r="H6132" s="43">
        <v>43647</v>
      </c>
      <c r="I6132" s="46" t="s">
        <v>24410</v>
      </c>
      <c r="J6132" s="46" t="s">
        <v>22801</v>
      </c>
      <c r="P6132" s="43">
        <v>43738</v>
      </c>
      <c r="R6132" s="46">
        <v>49</v>
      </c>
      <c r="S6132" s="46">
        <v>37.700000000000003</v>
      </c>
      <c r="T6132" s="46" t="s">
        <v>22801</v>
      </c>
      <c r="U6132" s="46">
        <v>63</v>
      </c>
      <c r="V6132" s="46" t="s">
        <v>24479</v>
      </c>
      <c r="W6132" s="46" t="s">
        <v>24480</v>
      </c>
      <c r="AM6132" s="46" t="str">
        <f t="shared" si="6"/>
        <v>Tilia amurensis ssp. taquetii (IMLS0406)  Kathryn Richardson, Arnold Arboretum Acc. # 586-90*A</v>
      </c>
      <c r="AR6132" s="95"/>
    </row>
    <row r="6133" spans="1:44" ht="15" customHeight="1">
      <c r="A6133" s="46">
        <v>6580</v>
      </c>
      <c r="B6133" s="46">
        <v>6132</v>
      </c>
      <c r="D6133" s="46" t="s">
        <v>24390</v>
      </c>
      <c r="E6133" s="46" t="s">
        <v>24411</v>
      </c>
      <c r="G6133" s="46" t="s">
        <v>24451</v>
      </c>
      <c r="H6133" s="43">
        <v>43684</v>
      </c>
      <c r="I6133" s="46" t="s">
        <v>24413</v>
      </c>
      <c r="J6133" s="46" t="s">
        <v>22801</v>
      </c>
      <c r="P6133" s="43">
        <v>43738</v>
      </c>
      <c r="R6133" s="46">
        <v>59</v>
      </c>
      <c r="S6133" s="46">
        <v>24.3</v>
      </c>
      <c r="T6133" s="46" t="s">
        <v>22801</v>
      </c>
      <c r="U6133" s="46">
        <v>61</v>
      </c>
      <c r="V6133" s="46" t="s">
        <v>24479</v>
      </c>
      <c r="W6133" s="46" t="s">
        <v>24480</v>
      </c>
      <c r="AM6133" s="46" t="str">
        <f t="shared" si="6"/>
        <v>Malus turkmenorum (IMLS0422)  Becky Stephenson s.n., Boyce Thompson Arboretum, Acc. # 99.055-1</v>
      </c>
      <c r="AR6133" s="95"/>
    </row>
    <row r="6134" spans="1:44" ht="15" customHeight="1">
      <c r="A6134" s="46">
        <v>6581</v>
      </c>
      <c r="B6134" s="46">
        <v>6133</v>
      </c>
      <c r="D6134" s="46" t="s">
        <v>24391</v>
      </c>
      <c r="E6134" s="46" t="s">
        <v>24412</v>
      </c>
      <c r="G6134" s="46" t="s">
        <v>24452</v>
      </c>
      <c r="H6134" s="43">
        <v>43712</v>
      </c>
      <c r="I6134" s="46" t="s">
        <v>24414</v>
      </c>
      <c r="J6134" s="46" t="s">
        <v>22801</v>
      </c>
      <c r="P6134" s="43">
        <v>43738</v>
      </c>
      <c r="R6134" s="46">
        <v>55</v>
      </c>
      <c r="S6134" s="46">
        <v>38.9</v>
      </c>
      <c r="T6134" s="46" t="s">
        <v>22801</v>
      </c>
      <c r="U6134" s="46">
        <v>60</v>
      </c>
      <c r="V6134" s="46" t="s">
        <v>24479</v>
      </c>
      <c r="W6134" s="46" t="s">
        <v>24480</v>
      </c>
      <c r="AM6134" s="46" t="str">
        <f t="shared" si="6"/>
        <v>Malus sachalinensis (IMLS0423)  Sabrina Hartley s.n., Blandy Experimental Station, The State Arboretum of Virginia, 18868-07</v>
      </c>
      <c r="AR6134" s="95"/>
    </row>
    <row r="6135" spans="1:44" ht="15" customHeight="1">
      <c r="A6135" s="46">
        <v>6582</v>
      </c>
      <c r="B6135" s="46">
        <v>6134</v>
      </c>
      <c r="D6135" s="46" t="s">
        <v>24392</v>
      </c>
      <c r="E6135" s="46" t="s">
        <v>24415</v>
      </c>
      <c r="G6135" s="46" t="s">
        <v>24453</v>
      </c>
      <c r="H6135" s="43">
        <v>43647</v>
      </c>
      <c r="I6135" s="46" t="s">
        <v>24416</v>
      </c>
      <c r="J6135" s="46" t="s">
        <v>22801</v>
      </c>
      <c r="P6135" s="43">
        <v>43738</v>
      </c>
      <c r="R6135" s="46">
        <v>5.15</v>
      </c>
      <c r="S6135" s="46">
        <v>16.2</v>
      </c>
      <c r="T6135" s="46" t="s">
        <v>22801</v>
      </c>
      <c r="U6135" s="46">
        <v>60</v>
      </c>
      <c r="V6135" s="46" t="s">
        <v>24479</v>
      </c>
      <c r="W6135" s="46" t="s">
        <v>24480</v>
      </c>
      <c r="AM6135" s="46" t="str">
        <f t="shared" si="6"/>
        <v>Quercus mongolica var. grosseserrata (IMLS0412)  Kathryn Richardson, Arnold Arboretum, 1207-77*A</v>
      </c>
      <c r="AR6135" s="95"/>
    </row>
    <row r="6136" spans="1:44" ht="15" customHeight="1">
      <c r="A6136" s="46">
        <v>6583</v>
      </c>
      <c r="B6136" s="46">
        <v>6135</v>
      </c>
      <c r="D6136" s="46" t="s">
        <v>24393</v>
      </c>
      <c r="E6136" s="46" t="s">
        <v>24417</v>
      </c>
      <c r="G6136" s="46" t="s">
        <v>24454</v>
      </c>
      <c r="H6136" s="43">
        <v>43647</v>
      </c>
      <c r="I6136" s="46" t="s">
        <v>24380</v>
      </c>
      <c r="J6136" s="46" t="s">
        <v>22801</v>
      </c>
      <c r="P6136" s="43">
        <v>43738</v>
      </c>
      <c r="R6136" s="46">
        <v>53</v>
      </c>
      <c r="S6136" s="46">
        <v>15.8</v>
      </c>
      <c r="T6136" s="46" t="s">
        <v>22801</v>
      </c>
      <c r="U6136" s="46">
        <v>60</v>
      </c>
      <c r="V6136" s="46" t="s">
        <v>24479</v>
      </c>
      <c r="W6136" s="46" t="s">
        <v>24480</v>
      </c>
      <c r="AM6136" s="46" t="str">
        <f t="shared" si="6"/>
        <v>Malus trilobata (IMLS0413)  Kathryn Richardson, Arnold Arboretum, 127-2009*A</v>
      </c>
      <c r="AR6136" s="95"/>
    </row>
    <row r="6137" spans="1:44" ht="15" customHeight="1">
      <c r="A6137" s="46">
        <v>6584</v>
      </c>
      <c r="B6137" s="46">
        <v>6136</v>
      </c>
      <c r="D6137" s="46" t="s">
        <v>24394</v>
      </c>
      <c r="E6137" s="46" t="s">
        <v>24418</v>
      </c>
      <c r="G6137" s="46" t="s">
        <v>24455</v>
      </c>
      <c r="H6137" s="43">
        <v>43647</v>
      </c>
      <c r="I6137" s="46" t="s">
        <v>24425</v>
      </c>
      <c r="J6137" s="46" t="s">
        <v>22801</v>
      </c>
      <c r="P6137" s="43">
        <v>43738</v>
      </c>
      <c r="R6137" s="46">
        <v>57</v>
      </c>
      <c r="S6137" s="46">
        <v>51</v>
      </c>
      <c r="T6137" s="46" t="s">
        <v>22801</v>
      </c>
      <c r="U6137" s="46">
        <v>58</v>
      </c>
      <c r="V6137" s="46" t="s">
        <v>24479</v>
      </c>
      <c r="W6137" s="46" t="s">
        <v>24480</v>
      </c>
      <c r="AM6137" s="46" t="str">
        <f t="shared" si="6"/>
        <v>Quercus x megaleia (IMLS0414)  Kathryn Richardson, Arnold Arboretum, 128-2006*A</v>
      </c>
      <c r="AR6137" s="95"/>
    </row>
    <row r="6138" spans="1:44" ht="15" customHeight="1">
      <c r="A6138" s="46">
        <v>6585</v>
      </c>
      <c r="B6138" s="46">
        <v>6137</v>
      </c>
      <c r="D6138" s="46" t="s">
        <v>24395</v>
      </c>
      <c r="E6138" s="46" t="s">
        <v>24419</v>
      </c>
      <c r="G6138" s="46" t="s">
        <v>24456</v>
      </c>
      <c r="H6138" s="43">
        <v>43647</v>
      </c>
      <c r="I6138" s="46" t="s">
        <v>24426</v>
      </c>
      <c r="J6138" s="46" t="s">
        <v>22801</v>
      </c>
      <c r="P6138" s="43">
        <v>43738</v>
      </c>
      <c r="R6138" s="46">
        <v>45.9</v>
      </c>
      <c r="S6138" s="46">
        <v>24.2</v>
      </c>
      <c r="T6138" s="46" t="s">
        <v>22801</v>
      </c>
      <c r="U6138" s="46">
        <v>57</v>
      </c>
      <c r="V6138" s="46" t="s">
        <v>24479</v>
      </c>
      <c r="W6138" s="46" t="s">
        <v>24480</v>
      </c>
      <c r="AM6138" s="46" t="str">
        <f t="shared" si="6"/>
        <v>Quercus x rehderi (IMLS0415)  Kathryn Richardson, Arnold Arboretum, 1248*A</v>
      </c>
      <c r="AR6138" s="95"/>
    </row>
    <row r="6139" spans="1:44" ht="15" customHeight="1">
      <c r="A6139" s="46">
        <v>6586</v>
      </c>
      <c r="B6139" s="46">
        <v>6138</v>
      </c>
      <c r="D6139" s="46" t="s">
        <v>24396</v>
      </c>
      <c r="E6139" s="46" t="s">
        <v>24420</v>
      </c>
      <c r="G6139" s="46" t="s">
        <v>24457</v>
      </c>
      <c r="H6139" s="46" t="s">
        <v>22785</v>
      </c>
      <c r="I6139" s="46" t="s">
        <v>24427</v>
      </c>
      <c r="J6139" s="46" t="s">
        <v>22801</v>
      </c>
      <c r="P6139" s="43">
        <v>43738</v>
      </c>
      <c r="R6139" s="46">
        <v>60</v>
      </c>
      <c r="S6139" s="46">
        <v>31.5</v>
      </c>
      <c r="T6139" s="46" t="s">
        <v>22801</v>
      </c>
      <c r="U6139" s="46">
        <v>58</v>
      </c>
      <c r="V6139" s="46" t="s">
        <v>24479</v>
      </c>
      <c r="W6139" s="46" t="s">
        <v>24480</v>
      </c>
      <c r="AM6139" s="46" t="str">
        <f t="shared" si="6"/>
        <v>Malus x atrosanguinea (IMLS0169)  Ruili Li, Beijing Botanical Garden, Dawes Arboretum, D1995-0331.001</v>
      </c>
      <c r="AR6139" s="95"/>
    </row>
    <row r="6140" spans="1:44" ht="15" customHeight="1">
      <c r="A6140" s="46">
        <v>6587</v>
      </c>
      <c r="B6140" s="46">
        <v>6139</v>
      </c>
      <c r="D6140" s="46" t="s">
        <v>24397</v>
      </c>
      <c r="E6140" s="46" t="s">
        <v>24421</v>
      </c>
      <c r="G6140" s="46" t="s">
        <v>24432</v>
      </c>
      <c r="H6140" s="43">
        <v>43363</v>
      </c>
      <c r="I6140" s="46" t="s">
        <v>24428</v>
      </c>
      <c r="J6140" s="46" t="s">
        <v>22801</v>
      </c>
      <c r="P6140" s="43">
        <v>43738</v>
      </c>
      <c r="R6140" s="46">
        <v>53</v>
      </c>
      <c r="S6140" s="46">
        <v>20.8</v>
      </c>
      <c r="T6140" s="46" t="s">
        <v>22801</v>
      </c>
      <c r="U6140" s="46">
        <v>59</v>
      </c>
      <c r="V6140" s="46" t="s">
        <v>24479</v>
      </c>
      <c r="W6140" s="46" t="s">
        <v>24480</v>
      </c>
      <c r="AM6140" s="46" t="str">
        <f t="shared" si="6"/>
        <v>Malus x arnoldiana (IMLS0171)  Ken Potenberg 15993</v>
      </c>
      <c r="AR6140" s="95"/>
    </row>
    <row r="6141" spans="1:44" ht="15" customHeight="1">
      <c r="A6141" s="46">
        <v>6588</v>
      </c>
      <c r="B6141" s="46">
        <v>6140</v>
      </c>
      <c r="D6141" s="46" t="s">
        <v>24398</v>
      </c>
      <c r="E6141" s="46" t="s">
        <v>24422</v>
      </c>
      <c r="G6141" s="46" t="s">
        <v>24433</v>
      </c>
      <c r="H6141" s="43">
        <v>43363</v>
      </c>
      <c r="I6141" s="46" t="s">
        <v>24429</v>
      </c>
      <c r="J6141" s="46" t="s">
        <v>22801</v>
      </c>
      <c r="P6141" s="43">
        <v>43738</v>
      </c>
      <c r="R6141" s="46">
        <v>58</v>
      </c>
      <c r="S6141" s="46">
        <v>22.6</v>
      </c>
      <c r="T6141" s="46" t="s">
        <v>22801</v>
      </c>
      <c r="U6141" s="46">
        <v>61</v>
      </c>
      <c r="V6141" s="46" t="s">
        <v>24479</v>
      </c>
      <c r="W6141" s="46" t="s">
        <v>24480</v>
      </c>
      <c r="AM6141" s="46" t="str">
        <f t="shared" si="6"/>
        <v>Malus x dawsoniana (IMLS0172)  Ken Potenberg 15990</v>
      </c>
      <c r="AR6141" s="95"/>
    </row>
    <row r="6142" spans="1:44" ht="15" customHeight="1">
      <c r="A6142" s="46">
        <v>6589</v>
      </c>
      <c r="B6142" s="46">
        <v>6141</v>
      </c>
      <c r="D6142" s="46" t="s">
        <v>24399</v>
      </c>
      <c r="E6142" s="46" t="s">
        <v>24423</v>
      </c>
      <c r="G6142" s="46" t="s">
        <v>24434</v>
      </c>
      <c r="H6142" s="43">
        <v>43389</v>
      </c>
      <c r="I6142" s="46" t="s">
        <v>24430</v>
      </c>
      <c r="J6142" s="46" t="s">
        <v>22801</v>
      </c>
      <c r="P6142" s="43">
        <v>43738</v>
      </c>
      <c r="R6142" s="46">
        <v>57</v>
      </c>
      <c r="S6142" s="46">
        <v>51</v>
      </c>
      <c r="T6142" s="46" t="s">
        <v>22801</v>
      </c>
      <c r="U6142" s="46">
        <v>57</v>
      </c>
      <c r="V6142" s="46" t="s">
        <v>24479</v>
      </c>
      <c r="W6142" s="46" t="s">
        <v>24480</v>
      </c>
      <c r="AM6142" s="46" t="str">
        <f t="shared" si="6"/>
        <v>Malus x magdeburgensis (IMLS0174)  Claire Lyman and Becky Thorp, NYBG</v>
      </c>
      <c r="AR6142" s="95"/>
    </row>
    <row r="6143" spans="1:44" ht="15" customHeight="1">
      <c r="A6143" s="46">
        <v>6590</v>
      </c>
      <c r="B6143" s="46">
        <v>6142</v>
      </c>
      <c r="D6143" s="46" t="s">
        <v>24400</v>
      </c>
      <c r="E6143" s="46" t="s">
        <v>24424</v>
      </c>
      <c r="G6143" s="46" t="s">
        <v>24435</v>
      </c>
      <c r="H6143" s="43">
        <v>43363</v>
      </c>
      <c r="I6143" s="46" t="s">
        <v>24431</v>
      </c>
      <c r="J6143" s="46" t="s">
        <v>22801</v>
      </c>
      <c r="P6143" s="43">
        <v>43738</v>
      </c>
      <c r="R6143" s="46">
        <v>56</v>
      </c>
      <c r="S6143" s="46">
        <v>20.7</v>
      </c>
      <c r="T6143" s="46" t="s">
        <v>22801</v>
      </c>
      <c r="U6143" s="46" t="s">
        <v>24478</v>
      </c>
      <c r="V6143" s="46" t="s">
        <v>24479</v>
      </c>
      <c r="W6143" s="46" t="s">
        <v>24480</v>
      </c>
      <c r="AM6143" s="46" t="str">
        <f t="shared" si="6"/>
        <v>Malus x purpurea (IMLS0177)  Ken Potenberg 15987</v>
      </c>
      <c r="AR6143" s="95"/>
    </row>
    <row r="6144" spans="1:44" ht="15" customHeight="1">
      <c r="A6144" s="46">
        <v>6591</v>
      </c>
      <c r="B6144" s="46">
        <v>6143</v>
      </c>
      <c r="D6144" s="46" t="s">
        <v>24401</v>
      </c>
      <c r="E6144" s="46" t="s">
        <v>24439</v>
      </c>
      <c r="G6144" s="46" t="s">
        <v>24437</v>
      </c>
      <c r="H6144" s="43">
        <v>43357</v>
      </c>
      <c r="I6144" s="46" t="s">
        <v>24436</v>
      </c>
      <c r="J6144" s="46" t="s">
        <v>22801</v>
      </c>
      <c r="P6144" s="43">
        <v>43738</v>
      </c>
      <c r="R6144" s="46">
        <v>58</v>
      </c>
      <c r="S6144" s="46">
        <v>36.5</v>
      </c>
      <c r="T6144" s="46" t="s">
        <v>22801</v>
      </c>
      <c r="U6144" s="46">
        <v>57</v>
      </c>
      <c r="V6144" s="46" t="s">
        <v>24479</v>
      </c>
      <c r="W6144" s="46" t="s">
        <v>24480</v>
      </c>
      <c r="AM6144" s="46" t="str">
        <f t="shared" si="6"/>
        <v>Malus x robusta (IMLS0178)  LW 375</v>
      </c>
      <c r="AR6144" s="95"/>
    </row>
    <row r="6145" spans="1:44" ht="15" customHeight="1">
      <c r="A6145" s="46">
        <v>6592</v>
      </c>
      <c r="B6145" s="46">
        <v>6144</v>
      </c>
      <c r="D6145" s="46" t="s">
        <v>24402</v>
      </c>
      <c r="E6145" s="46" t="s">
        <v>24440</v>
      </c>
      <c r="G6145" s="46" t="s">
        <v>24434</v>
      </c>
      <c r="H6145" s="43">
        <v>43389</v>
      </c>
      <c r="I6145" s="46" t="s">
        <v>24438</v>
      </c>
      <c r="J6145" s="46" t="s">
        <v>22801</v>
      </c>
      <c r="P6145" s="43">
        <v>43738</v>
      </c>
      <c r="R6145" s="46">
        <v>50</v>
      </c>
      <c r="S6145" s="46">
        <v>7.42</v>
      </c>
      <c r="T6145" s="46" t="s">
        <v>22801</v>
      </c>
      <c r="U6145" s="46">
        <v>56</v>
      </c>
      <c r="V6145" s="46" t="s">
        <v>24479</v>
      </c>
      <c r="W6145" s="46" t="s">
        <v>24480</v>
      </c>
      <c r="AM6145" s="46" t="str">
        <f t="shared" si="6"/>
        <v>Malus x scheideckeri 'Red Jade' (IMLS0180)  Claire Lyman and Becky Thorp, NYBG</v>
      </c>
      <c r="AR6145" s="95"/>
    </row>
    <row r="6146" spans="1:44" ht="15" customHeight="1">
      <c r="A6146" s="46">
        <v>6593</v>
      </c>
      <c r="B6146" s="46">
        <v>6145</v>
      </c>
      <c r="D6146" s="46" t="s">
        <v>24403</v>
      </c>
      <c r="E6146" s="46" t="s">
        <v>24441</v>
      </c>
      <c r="G6146" s="46" t="s">
        <v>22722</v>
      </c>
      <c r="H6146" s="43">
        <v>43368</v>
      </c>
      <c r="I6146" s="46" t="s">
        <v>22563</v>
      </c>
      <c r="J6146" s="46" t="s">
        <v>22801</v>
      </c>
      <c r="P6146" s="43">
        <v>43738</v>
      </c>
      <c r="R6146" s="46">
        <v>54</v>
      </c>
      <c r="S6146" s="46">
        <v>19</v>
      </c>
      <c r="T6146" s="46" t="s">
        <v>22801</v>
      </c>
      <c r="U6146" s="46">
        <v>59</v>
      </c>
      <c r="V6146" s="46" t="s">
        <v>24479</v>
      </c>
      <c r="W6146" s="46" t="s">
        <v>24480</v>
      </c>
      <c r="AM6146" s="46" t="str">
        <f t="shared" si="6"/>
        <v>Malus coronaria (IMLS0193)  Kevin Conrad, Young Choe, Roy Reese, and Karina Urquhart</v>
      </c>
      <c r="AR6146" s="95"/>
    </row>
    <row r="6147" spans="1:44" ht="15" customHeight="1">
      <c r="A6147" s="46">
        <v>6594</v>
      </c>
      <c r="B6147" s="46">
        <v>6146</v>
      </c>
      <c r="D6147" s="46" t="s">
        <v>24404</v>
      </c>
      <c r="E6147" s="46" t="s">
        <v>24442</v>
      </c>
      <c r="G6147" s="46" t="s">
        <v>24443</v>
      </c>
      <c r="H6147" s="43">
        <v>43382</v>
      </c>
      <c r="I6147" s="46" t="s">
        <v>22561</v>
      </c>
      <c r="J6147" s="46" t="s">
        <v>22801</v>
      </c>
      <c r="P6147" s="43">
        <v>43738</v>
      </c>
      <c r="R6147" s="46">
        <v>55</v>
      </c>
      <c r="S6147" s="46">
        <v>42.4</v>
      </c>
      <c r="T6147" s="46" t="s">
        <v>22801</v>
      </c>
      <c r="U6147" s="46">
        <v>61</v>
      </c>
      <c r="V6147" s="46" t="s">
        <v>24479</v>
      </c>
      <c r="W6147" s="46" t="s">
        <v>24480</v>
      </c>
      <c r="AM6147" s="46" t="str">
        <f t="shared" si="6"/>
        <v>Malus mandshurica (IMLS0213)  Conner Davis, Arnold Arboretum</v>
      </c>
      <c r="AR6147" s="95"/>
    </row>
    <row r="6148" spans="1:44" ht="15" customHeight="1">
      <c r="A6148" s="46">
        <v>6595</v>
      </c>
      <c r="B6148" s="46">
        <v>6147</v>
      </c>
      <c r="D6148" s="46" t="s">
        <v>24405</v>
      </c>
      <c r="E6148" s="46" t="s">
        <v>24444</v>
      </c>
      <c r="G6148" s="46" t="s">
        <v>24446</v>
      </c>
      <c r="H6148" s="43">
        <v>43335</v>
      </c>
      <c r="I6148" s="46" t="s">
        <v>24445</v>
      </c>
      <c r="J6148" s="46" t="s">
        <v>22801</v>
      </c>
      <c r="P6148" s="43">
        <v>43738</v>
      </c>
      <c r="R6148" s="46">
        <v>56</v>
      </c>
      <c r="S6148" s="46">
        <v>51</v>
      </c>
      <c r="T6148" s="46" t="s">
        <v>22801</v>
      </c>
      <c r="U6148" s="46">
        <v>52</v>
      </c>
      <c r="V6148" s="46" t="s">
        <v>24479</v>
      </c>
      <c r="W6148" s="46" t="s">
        <v>24480</v>
      </c>
      <c r="AM6148" s="46" t="str">
        <f t="shared" si="6"/>
        <v>Tilia americana var. heterophylla 'Continental Appeal' (IMLS0298)  LW 334</v>
      </c>
      <c r="AR6148" s="95"/>
    </row>
    <row r="6149" spans="1:44" ht="15" customHeight="1">
      <c r="A6149" s="46">
        <v>6596</v>
      </c>
      <c r="B6149" s="46">
        <v>6148</v>
      </c>
      <c r="D6149" s="46" t="s">
        <v>24406</v>
      </c>
      <c r="E6149" s="46" t="s">
        <v>24447</v>
      </c>
      <c r="G6149" s="46" t="s">
        <v>24448</v>
      </c>
      <c r="H6149" s="43">
        <v>43633</v>
      </c>
      <c r="I6149" s="46" t="s">
        <v>24449</v>
      </c>
      <c r="J6149" s="46" t="s">
        <v>13685</v>
      </c>
      <c r="P6149" s="43">
        <v>43738</v>
      </c>
      <c r="R6149" s="46">
        <v>4.07</v>
      </c>
      <c r="S6149" s="46">
        <v>6.86</v>
      </c>
      <c r="T6149" s="46" t="s">
        <v>14043</v>
      </c>
      <c r="U6149" s="46">
        <v>20</v>
      </c>
      <c r="V6149" s="46" t="s">
        <v>24479</v>
      </c>
      <c r="W6149" s="46" t="s">
        <v>24480</v>
      </c>
      <c r="AM6149" s="46" t="str">
        <f t="shared" si="6"/>
        <v>Tilia dasystyla ssp. caucasica (IMLS0400)  Brownless, Royal Botanic Garden</v>
      </c>
      <c r="AR6149" s="95"/>
    </row>
    <row r="6150" spans="1:44" ht="15" customHeight="1">
      <c r="A6150" s="46">
        <v>6597</v>
      </c>
      <c r="B6150" s="46">
        <v>6149</v>
      </c>
      <c r="D6150" s="46" t="s">
        <v>24458</v>
      </c>
      <c r="E6150" s="46" t="s">
        <v>24470</v>
      </c>
      <c r="G6150" s="46" t="s">
        <v>24471</v>
      </c>
      <c r="H6150" s="43">
        <v>43315</v>
      </c>
      <c r="I6150" s="46" t="s">
        <v>24472</v>
      </c>
      <c r="J6150" s="46" t="s">
        <v>22801</v>
      </c>
      <c r="P6150" s="43">
        <v>43746</v>
      </c>
      <c r="R6150" s="46">
        <v>26.3</v>
      </c>
      <c r="S6150" s="46">
        <v>4.32</v>
      </c>
      <c r="T6150" s="46" t="s">
        <v>22801</v>
      </c>
      <c r="U6150" s="46">
        <v>61</v>
      </c>
      <c r="AM6150" s="46" t="str">
        <f t="shared" si="6"/>
        <v>Tilia cordata (IMLS0303)  LW 280</v>
      </c>
      <c r="AR6150" s="95"/>
    </row>
    <row r="6151" spans="1:44" ht="15" customHeight="1">
      <c r="A6151" s="46">
        <v>6598</v>
      </c>
      <c r="B6151" s="46">
        <v>6150</v>
      </c>
      <c r="D6151" s="46" t="s">
        <v>24459</v>
      </c>
      <c r="E6151" s="46" t="s">
        <v>24473</v>
      </c>
      <c r="F6151" s="46" t="s">
        <v>24475</v>
      </c>
      <c r="G6151" s="46" t="s">
        <v>24474</v>
      </c>
      <c r="I6151" s="46" t="s">
        <v>22604</v>
      </c>
      <c r="J6151" s="46" t="s">
        <v>22801</v>
      </c>
      <c r="P6151" s="43">
        <v>43746</v>
      </c>
      <c r="R6151" s="46">
        <v>24</v>
      </c>
      <c r="S6151" s="46">
        <v>22.1</v>
      </c>
      <c r="T6151" s="46" t="s">
        <v>22801</v>
      </c>
      <c r="U6151" s="46">
        <v>61</v>
      </c>
      <c r="AM6151" s="46" t="str">
        <f t="shared" si="6"/>
        <v>Tilia maximowicziana (IMLS0315) ***most of the material from 2018 from the Holden Arboretum is old, or the leaves were already changed color - may not be best to use this material.  Charles Tubesing, Holden Arboretum, HA 97-464A</v>
      </c>
      <c r="AR6151" s="95"/>
    </row>
    <row r="6152" spans="1:44" ht="15" customHeight="1">
      <c r="A6152" s="46">
        <v>6599</v>
      </c>
      <c r="B6152" s="46">
        <v>6151</v>
      </c>
      <c r="D6152" s="46" t="s">
        <v>24460</v>
      </c>
      <c r="E6152" s="46" t="s">
        <v>24476</v>
      </c>
      <c r="G6152" s="46" t="s">
        <v>24483</v>
      </c>
      <c r="H6152" s="43">
        <v>43388</v>
      </c>
      <c r="I6152" s="46" t="s">
        <v>24477</v>
      </c>
      <c r="J6152" s="46" t="s">
        <v>22801</v>
      </c>
      <c r="P6152" s="43">
        <v>43746</v>
      </c>
      <c r="R6152" s="46">
        <v>44.6</v>
      </c>
      <c r="S6152" s="46">
        <v>35.6</v>
      </c>
      <c r="T6152" s="46" t="s">
        <v>22801</v>
      </c>
      <c r="U6152" s="46">
        <v>61</v>
      </c>
      <c r="AM6152" s="46" t="str">
        <f t="shared" si="6"/>
        <v>Tilia paucicostata (IMLS0320)  Charles Tubesing, Holden Arboretum, HA 00-373B</v>
      </c>
      <c r="AR6152" s="95"/>
    </row>
    <row r="6153" spans="1:44" ht="15" customHeight="1">
      <c r="A6153" s="46">
        <v>6600</v>
      </c>
      <c r="B6153" s="46">
        <v>6152</v>
      </c>
      <c r="D6153" s="46" t="s">
        <v>24461</v>
      </c>
      <c r="E6153" s="46" t="s">
        <v>24484</v>
      </c>
      <c r="G6153" s="46" t="s">
        <v>24485</v>
      </c>
      <c r="H6153" s="43">
        <v>43602</v>
      </c>
      <c r="I6153" s="46" t="s">
        <v>22568</v>
      </c>
      <c r="J6153" s="46" t="s">
        <v>22801</v>
      </c>
      <c r="P6153" s="43">
        <v>43746</v>
      </c>
      <c r="R6153" s="46">
        <v>35.1</v>
      </c>
      <c r="S6153" s="46">
        <v>40.9</v>
      </c>
      <c r="T6153" s="46" t="s">
        <v>22801</v>
      </c>
      <c r="U6153" s="46">
        <v>61</v>
      </c>
      <c r="AM6153" s="46" t="str">
        <f t="shared" si="6"/>
        <v>Malus fusca  (IMLS0370)  LW 436</v>
      </c>
      <c r="AR6153" s="95"/>
    </row>
    <row r="6154" spans="1:44" ht="15" customHeight="1">
      <c r="A6154" s="46">
        <v>6601</v>
      </c>
      <c r="B6154" s="46">
        <v>6153</v>
      </c>
      <c r="D6154" s="46" t="s">
        <v>24462</v>
      </c>
      <c r="E6154" s="46" t="s">
        <v>24486</v>
      </c>
      <c r="G6154" s="46" t="s">
        <v>24487</v>
      </c>
      <c r="H6154" s="43">
        <v>43606</v>
      </c>
      <c r="I6154" s="46" t="s">
        <v>22583</v>
      </c>
      <c r="J6154" s="46" t="s">
        <v>22801</v>
      </c>
      <c r="P6154" s="43">
        <v>43746</v>
      </c>
      <c r="R6154" s="46">
        <v>56</v>
      </c>
      <c r="S6154" s="46">
        <v>54</v>
      </c>
      <c r="T6154" s="46" t="s">
        <v>22801</v>
      </c>
      <c r="U6154" s="46">
        <v>54</v>
      </c>
      <c r="AM6154" s="46" t="str">
        <f t="shared" si="6"/>
        <v>Malus sieboldii (IMLS0374)  LW 443</v>
      </c>
      <c r="AR6154" s="95"/>
    </row>
    <row r="6155" spans="1:44" ht="15" customHeight="1">
      <c r="A6155" s="46">
        <v>6602</v>
      </c>
      <c r="B6155" s="46">
        <v>6154</v>
      </c>
      <c r="D6155" s="46" t="s">
        <v>24463</v>
      </c>
      <c r="E6155" s="46" t="s">
        <v>24488</v>
      </c>
      <c r="G6155" s="46" t="s">
        <v>24495</v>
      </c>
      <c r="H6155" s="43">
        <v>43606</v>
      </c>
      <c r="I6155" s="46" t="s">
        <v>22590</v>
      </c>
      <c r="J6155" s="46" t="s">
        <v>22801</v>
      </c>
      <c r="P6155" s="43">
        <v>43746</v>
      </c>
      <c r="R6155" s="46">
        <v>58</v>
      </c>
      <c r="S6155" s="46">
        <v>47.7</v>
      </c>
      <c r="T6155" s="46" t="s">
        <v>22801</v>
      </c>
      <c r="U6155" s="46">
        <v>55</v>
      </c>
      <c r="AM6155" s="46" t="str">
        <f t="shared" si="6"/>
        <v>Malus toringoides (IMLS0375)  LW 444</v>
      </c>
      <c r="AR6155" s="95"/>
    </row>
    <row r="6156" spans="1:44" ht="15" customHeight="1">
      <c r="A6156" s="46">
        <v>6603</v>
      </c>
      <c r="B6156" s="46">
        <v>6155</v>
      </c>
      <c r="D6156" s="46" t="s">
        <v>24464</v>
      </c>
      <c r="E6156" s="46" t="s">
        <v>24489</v>
      </c>
      <c r="G6156" s="46" t="s">
        <v>24496</v>
      </c>
      <c r="H6156" s="43">
        <v>43606</v>
      </c>
      <c r="I6156" s="46" t="s">
        <v>22592</v>
      </c>
      <c r="J6156" s="46" t="s">
        <v>22801</v>
      </c>
      <c r="P6156" s="43">
        <v>43746</v>
      </c>
      <c r="R6156" s="46">
        <v>56</v>
      </c>
      <c r="S6156" s="46">
        <v>15.5</v>
      </c>
      <c r="T6156" s="46" t="s">
        <v>22801</v>
      </c>
      <c r="U6156" s="46">
        <v>58</v>
      </c>
      <c r="AM6156" s="46" t="str">
        <f t="shared" si="6"/>
        <v>Malus tschonoskii (IMLS0376)  LW 445</v>
      </c>
      <c r="AR6156" s="95"/>
    </row>
    <row r="6157" spans="1:44" ht="15" customHeight="1">
      <c r="A6157" s="46">
        <v>6604</v>
      </c>
      <c r="B6157" s="46">
        <v>6156</v>
      </c>
      <c r="D6157" s="46" t="s">
        <v>24465</v>
      </c>
      <c r="E6157" s="46" t="s">
        <v>24490</v>
      </c>
      <c r="G6157" s="46" t="s">
        <v>24497</v>
      </c>
      <c r="I6157" s="46" t="s">
        <v>22567</v>
      </c>
      <c r="J6157" s="46" t="s">
        <v>22801</v>
      </c>
      <c r="P6157" s="43">
        <v>43746</v>
      </c>
      <c r="R6157" s="46">
        <v>53</v>
      </c>
      <c r="S6157" s="46">
        <v>25.5</v>
      </c>
      <c r="T6157" s="46" t="s">
        <v>22801</v>
      </c>
      <c r="U6157" s="46">
        <v>56</v>
      </c>
      <c r="AM6157" s="46" t="str">
        <f t="shared" si="6"/>
        <v>Malus floribunda  (IMLS0377)  Joyce Beck 16143</v>
      </c>
      <c r="AR6157" s="95"/>
    </row>
    <row r="6158" spans="1:44" ht="15" customHeight="1">
      <c r="A6158" s="46">
        <v>6605</v>
      </c>
      <c r="B6158" s="46">
        <v>6157</v>
      </c>
      <c r="D6158" s="46" t="s">
        <v>24466</v>
      </c>
      <c r="E6158" s="46" t="s">
        <v>24491</v>
      </c>
      <c r="G6158" s="46" t="s">
        <v>24498</v>
      </c>
      <c r="H6158" s="43">
        <v>43292</v>
      </c>
      <c r="I6158" s="46" t="s">
        <v>22569</v>
      </c>
      <c r="J6158" s="46" t="s">
        <v>22801</v>
      </c>
      <c r="P6158" s="43">
        <v>43746</v>
      </c>
      <c r="R6158" s="46">
        <v>50</v>
      </c>
      <c r="S6158" s="46">
        <v>9.9600000000000009</v>
      </c>
      <c r="T6158" s="46" t="s">
        <v>22801</v>
      </c>
      <c r="U6158" s="46">
        <v>55</v>
      </c>
      <c r="AM6158" s="46" t="str">
        <f t="shared" si="6"/>
        <v>Malus halliana  (IMLS0206)  LW 236</v>
      </c>
      <c r="AR6158" s="95"/>
    </row>
    <row r="6159" spans="1:44" ht="15" customHeight="1">
      <c r="A6159" s="46">
        <v>6606</v>
      </c>
      <c r="B6159" s="46">
        <v>6158</v>
      </c>
      <c r="D6159" s="46" t="s">
        <v>24467</v>
      </c>
      <c r="E6159" s="46" t="s">
        <v>24492</v>
      </c>
      <c r="G6159" s="46" t="s">
        <v>24499</v>
      </c>
      <c r="H6159" s="43">
        <v>43733</v>
      </c>
      <c r="I6159" s="46" t="s">
        <v>24502</v>
      </c>
      <c r="J6159" s="46" t="s">
        <v>22801</v>
      </c>
      <c r="P6159" s="43">
        <v>43746</v>
      </c>
      <c r="R6159" s="46">
        <v>44.1</v>
      </c>
      <c r="S6159" s="46">
        <v>20.399999999999999</v>
      </c>
      <c r="T6159" s="46" t="s">
        <v>22801</v>
      </c>
      <c r="U6159" s="46">
        <v>54</v>
      </c>
      <c r="AM6159" s="46" t="str">
        <f t="shared" si="6"/>
        <v>Quercus shumardii var. schneckii (IMLS0432)  LW 451</v>
      </c>
      <c r="AR6159" s="95"/>
    </row>
    <row r="6160" spans="1:44" ht="15" customHeight="1">
      <c r="A6160" s="46">
        <v>6607</v>
      </c>
      <c r="B6160" s="46">
        <v>6159</v>
      </c>
      <c r="D6160" s="46" t="s">
        <v>24468</v>
      </c>
      <c r="E6160" s="46" t="s">
        <v>24493</v>
      </c>
      <c r="G6160" s="46" t="s">
        <v>24500</v>
      </c>
      <c r="I6160" s="46" t="s">
        <v>22597</v>
      </c>
      <c r="J6160" s="46" t="s">
        <v>13685</v>
      </c>
      <c r="P6160" s="43">
        <v>43746</v>
      </c>
      <c r="R6160" s="46">
        <v>50</v>
      </c>
      <c r="S6160" s="46">
        <v>37.5</v>
      </c>
      <c r="T6160" s="46" t="s">
        <v>13685</v>
      </c>
      <c r="U6160" s="46">
        <v>21</v>
      </c>
      <c r="AM6160" s="46" t="str">
        <f t="shared" si="6"/>
        <v>Tilia chinensis  (IMLS0399)  Pete Brownless, RBGE, 19151018A</v>
      </c>
      <c r="AR6160" s="95"/>
    </row>
    <row r="6161" spans="1:44" ht="15" customHeight="1">
      <c r="A6161" s="46">
        <v>6608</v>
      </c>
      <c r="B6161" s="46">
        <v>6160</v>
      </c>
      <c r="D6161" s="46" t="s">
        <v>24469</v>
      </c>
      <c r="E6161" s="46" t="s">
        <v>24494</v>
      </c>
      <c r="G6161" s="46" t="s">
        <v>24501</v>
      </c>
      <c r="I6161" s="46" t="s">
        <v>24503</v>
      </c>
      <c r="J6161" s="46" t="s">
        <v>22801</v>
      </c>
      <c r="P6161" s="43">
        <v>43746</v>
      </c>
      <c r="R6161" s="46">
        <v>40.1</v>
      </c>
      <c r="S6161" s="46">
        <v>24</v>
      </c>
      <c r="T6161" s="46" t="s">
        <v>22801</v>
      </c>
      <c r="U6161" s="46">
        <v>59</v>
      </c>
      <c r="AM6161" s="46" t="str">
        <f t="shared" si="6"/>
        <v>Tilia caroliniana ssp. mexicana (IMLS0407)  Kathryn Richardson, Arnold Arboretum 1053-90*A</v>
      </c>
      <c r="AR6161" s="95"/>
    </row>
    <row r="6162" spans="1:44" ht="15" customHeight="1">
      <c r="A6162" s="46">
        <v>6609</v>
      </c>
      <c r="B6162" s="46">
        <v>6161</v>
      </c>
      <c r="D6162" s="46" t="s">
        <v>24506</v>
      </c>
      <c r="E6162" t="s">
        <v>24304</v>
      </c>
      <c r="F6162" s="46" t="s">
        <v>23906</v>
      </c>
      <c r="G6162" t="s">
        <v>24328</v>
      </c>
      <c r="H6162" s="43">
        <v>43677</v>
      </c>
      <c r="I6162" s="46" t="s">
        <v>24343</v>
      </c>
      <c r="J6162" s="46" t="s">
        <v>22801</v>
      </c>
      <c r="L6162" s="46" t="s">
        <v>23921</v>
      </c>
      <c r="O6162" s="46" t="s">
        <v>23921</v>
      </c>
      <c r="P6162" s="46" t="s">
        <v>24764</v>
      </c>
      <c r="AM6162" s="46" t="str">
        <f t="shared" si="6"/>
        <v>Oenothera biennis (PrairieSpm000174) Adrienne Ernst AE2019028</v>
      </c>
      <c r="AR6162" s="95"/>
    </row>
    <row r="6163" spans="1:44" ht="15" customHeight="1">
      <c r="A6163" s="46">
        <v>6610</v>
      </c>
      <c r="B6163" s="46">
        <v>6162</v>
      </c>
      <c r="D6163" s="46" t="s">
        <v>24507</v>
      </c>
      <c r="E6163" t="s">
        <v>24305</v>
      </c>
      <c r="F6163" s="46" t="s">
        <v>23906</v>
      </c>
      <c r="G6163" t="s">
        <v>24329</v>
      </c>
      <c r="H6163" s="43">
        <v>43672</v>
      </c>
      <c r="I6163" s="46" t="s">
        <v>24344</v>
      </c>
      <c r="J6163" s="46" t="s">
        <v>22801</v>
      </c>
      <c r="L6163" s="46" t="s">
        <v>23921</v>
      </c>
      <c r="O6163" s="46" t="s">
        <v>23921</v>
      </c>
      <c r="P6163" s="46" t="s">
        <v>24764</v>
      </c>
      <c r="AM6163" s="46" t="str">
        <f t="shared" si="6"/>
        <v>Polygonum convolvulus (PrairieSpm000175) Adrienne Ernst AE2019021</v>
      </c>
      <c r="AR6163" s="95"/>
    </row>
    <row r="6164" spans="1:44" ht="15" customHeight="1">
      <c r="A6164" s="46">
        <v>6611</v>
      </c>
      <c r="B6164" s="46">
        <v>6163</v>
      </c>
      <c r="D6164" s="46" t="s">
        <v>24508</v>
      </c>
      <c r="E6164" t="s">
        <v>24306</v>
      </c>
      <c r="F6164" s="46" t="s">
        <v>23906</v>
      </c>
      <c r="G6164" t="s">
        <v>24330</v>
      </c>
      <c r="H6164" s="43">
        <v>43672</v>
      </c>
      <c r="I6164" s="46" t="s">
        <v>24345</v>
      </c>
      <c r="J6164" s="46" t="s">
        <v>22801</v>
      </c>
      <c r="L6164" s="46" t="s">
        <v>23921</v>
      </c>
      <c r="O6164" s="46" t="s">
        <v>23921</v>
      </c>
      <c r="P6164" s="46" t="s">
        <v>24764</v>
      </c>
      <c r="AM6164" s="46" t="str">
        <f t="shared" si="6"/>
        <v>Trifolium hybridum (PrairieSpm000176) Adrienne Ernst AE2019022</v>
      </c>
      <c r="AR6164" s="95"/>
    </row>
    <row r="6165" spans="1:44" ht="15" customHeight="1">
      <c r="A6165" s="46">
        <v>6612</v>
      </c>
      <c r="B6165" s="46">
        <v>6164</v>
      </c>
      <c r="D6165" s="46" t="s">
        <v>24509</v>
      </c>
      <c r="E6165" t="s">
        <v>24307</v>
      </c>
      <c r="F6165" s="46" t="s">
        <v>23906</v>
      </c>
      <c r="G6165" t="s">
        <v>24331</v>
      </c>
      <c r="H6165" s="43">
        <v>43672</v>
      </c>
      <c r="I6165" s="46" t="s">
        <v>24346</v>
      </c>
      <c r="J6165" s="46" t="s">
        <v>22801</v>
      </c>
      <c r="L6165" s="46" t="s">
        <v>23921</v>
      </c>
      <c r="O6165" s="46" t="s">
        <v>23921</v>
      </c>
      <c r="P6165" s="46" t="s">
        <v>24764</v>
      </c>
      <c r="AM6165" s="46" t="str">
        <f t="shared" si="6"/>
        <v>Centaurea stoebe (PrairieSpm000177) Adrienne Ernst AE2019023</v>
      </c>
      <c r="AR6165" s="95"/>
    </row>
    <row r="6166" spans="1:44" ht="15" customHeight="1">
      <c r="A6166" s="46">
        <v>6613</v>
      </c>
      <c r="B6166" s="46">
        <v>6165</v>
      </c>
      <c r="D6166" s="46" t="s">
        <v>24510</v>
      </c>
      <c r="E6166" t="s">
        <v>24308</v>
      </c>
      <c r="F6166" s="46" t="s">
        <v>23906</v>
      </c>
      <c r="G6166" t="s">
        <v>24332</v>
      </c>
      <c r="H6166" s="43">
        <v>43672</v>
      </c>
      <c r="I6166" s="46" t="s">
        <v>24347</v>
      </c>
      <c r="J6166" s="46" t="s">
        <v>22801</v>
      </c>
      <c r="L6166" s="46" t="s">
        <v>23921</v>
      </c>
      <c r="O6166" s="46" t="s">
        <v>23921</v>
      </c>
      <c r="P6166" s="46" t="s">
        <v>24764</v>
      </c>
      <c r="AM6166" s="46" t="str">
        <f t="shared" si="6"/>
        <v>Chamaesyce maculata (PrairieSpm000178) Adrienne Ernst AE2019024</v>
      </c>
      <c r="AR6166" s="95"/>
    </row>
    <row r="6167" spans="1:44" ht="15" customHeight="1">
      <c r="A6167" s="46">
        <v>6614</v>
      </c>
      <c r="B6167" s="46">
        <v>6166</v>
      </c>
      <c r="D6167" s="46" t="s">
        <v>24511</v>
      </c>
      <c r="E6167" t="s">
        <v>24309</v>
      </c>
      <c r="F6167" s="46" t="s">
        <v>23906</v>
      </c>
      <c r="G6167" t="s">
        <v>24333</v>
      </c>
      <c r="H6167" s="43">
        <v>43672</v>
      </c>
      <c r="I6167" s="46" t="s">
        <v>24348</v>
      </c>
      <c r="J6167" s="46" t="s">
        <v>22801</v>
      </c>
      <c r="L6167" s="46" t="s">
        <v>23921</v>
      </c>
      <c r="O6167" s="46" t="s">
        <v>23921</v>
      </c>
      <c r="P6167" s="46" t="s">
        <v>24764</v>
      </c>
      <c r="AM6167" s="46" t="str">
        <f t="shared" si="6"/>
        <v>Cornus racemosa (PrairieSpm000179) Adrienne Ernst AE2019025</v>
      </c>
      <c r="AR6167" s="95"/>
    </row>
    <row r="6168" spans="1:44" ht="15" customHeight="1">
      <c r="A6168" s="46">
        <v>6615</v>
      </c>
      <c r="B6168" s="46">
        <v>6167</v>
      </c>
      <c r="D6168" s="46" t="s">
        <v>24512</v>
      </c>
      <c r="E6168" t="s">
        <v>24310</v>
      </c>
      <c r="F6168" s="46" t="s">
        <v>23906</v>
      </c>
      <c r="G6168" t="s">
        <v>24334</v>
      </c>
      <c r="H6168" s="43">
        <v>43672</v>
      </c>
      <c r="I6168" s="46" t="s">
        <v>24349</v>
      </c>
      <c r="J6168" s="46" t="s">
        <v>22801</v>
      </c>
      <c r="L6168" s="46" t="s">
        <v>23921</v>
      </c>
      <c r="O6168" s="46" t="s">
        <v>23921</v>
      </c>
      <c r="P6168" s="46" t="s">
        <v>24764</v>
      </c>
      <c r="AM6168" s="46" t="str">
        <f t="shared" si="6"/>
        <v>Securigea varia (PrairieSpm000180) Adrienne Ernst AE2019026</v>
      </c>
      <c r="AR6168" s="95"/>
    </row>
    <row r="6169" spans="1:44" ht="15" customHeight="1">
      <c r="A6169" s="46">
        <v>6616</v>
      </c>
      <c r="B6169" s="46">
        <v>6168</v>
      </c>
      <c r="D6169" s="46" t="s">
        <v>24513</v>
      </c>
      <c r="E6169" s="46" t="s">
        <v>24525</v>
      </c>
      <c r="G6169" s="46" t="s">
        <v>24526</v>
      </c>
      <c r="H6169" s="43">
        <v>43389</v>
      </c>
      <c r="I6169" s="46" t="s">
        <v>24527</v>
      </c>
      <c r="J6169" s="46" t="s">
        <v>22801</v>
      </c>
      <c r="P6169" s="46" t="s">
        <v>24552</v>
      </c>
      <c r="R6169" s="46">
        <v>54</v>
      </c>
      <c r="T6169" s="46" t="s">
        <v>22801</v>
      </c>
      <c r="U6169" s="46">
        <v>55</v>
      </c>
      <c r="AM6169" s="46" t="str">
        <f t="shared" si="6"/>
        <v>Malus domestica 'Rhode Island Greening' (IMLS0199)  Claire Lyman and Becky Thorp, New York Botanical Garden 490/2018*A</v>
      </c>
      <c r="AR6169" s="95"/>
    </row>
    <row r="6170" spans="1:44" ht="15" customHeight="1">
      <c r="A6170" s="46">
        <v>6617</v>
      </c>
      <c r="B6170" s="46">
        <v>6169</v>
      </c>
      <c r="D6170" s="46" t="s">
        <v>24514</v>
      </c>
      <c r="E6170" s="46" t="s">
        <v>24528</v>
      </c>
      <c r="G6170" s="46" t="s">
        <v>24529</v>
      </c>
      <c r="H6170" s="43">
        <v>43294</v>
      </c>
      <c r="I6170" s="46" t="s">
        <v>22570</v>
      </c>
      <c r="J6170" s="46" t="s">
        <v>22801</v>
      </c>
      <c r="P6170" s="46" t="s">
        <v>24552</v>
      </c>
      <c r="R6170" s="46">
        <v>59</v>
      </c>
      <c r="T6170" s="46" t="s">
        <v>22801</v>
      </c>
      <c r="U6170" s="46">
        <v>55</v>
      </c>
      <c r="AM6170" s="46" t="str">
        <f t="shared" si="6"/>
        <v>Malus hupehensis  (IMLS0208)  LW 245</v>
      </c>
      <c r="AR6170" s="95"/>
    </row>
    <row r="6171" spans="1:44" ht="15" customHeight="1">
      <c r="A6171" s="46">
        <v>6618</v>
      </c>
      <c r="B6171" s="46">
        <v>6170</v>
      </c>
      <c r="D6171" s="46" t="s">
        <v>24515</v>
      </c>
      <c r="E6171" s="46" t="s">
        <v>24530</v>
      </c>
      <c r="G6171" s="46" t="s">
        <v>24531</v>
      </c>
      <c r="H6171" s="43">
        <v>43385</v>
      </c>
      <c r="I6171" s="46" t="s">
        <v>22584</v>
      </c>
      <c r="J6171" s="46" t="s">
        <v>22801</v>
      </c>
      <c r="P6171" s="46" t="s">
        <v>24552</v>
      </c>
      <c r="R6171" s="46">
        <v>52</v>
      </c>
      <c r="T6171" s="46" t="s">
        <v>22801</v>
      </c>
      <c r="U6171" s="46">
        <v>60</v>
      </c>
      <c r="AM6171" s="46" t="str">
        <f t="shared" si="6"/>
        <v>Malus sieversii (IMLS0233)  Molly Rooney, MOBOT 2017-2987-2</v>
      </c>
      <c r="AR6171" s="95"/>
    </row>
    <row r="6172" spans="1:44" ht="15" customHeight="1">
      <c r="A6172" s="46">
        <v>6619</v>
      </c>
      <c r="B6172" s="46">
        <v>6171</v>
      </c>
      <c r="D6172" s="46" t="s">
        <v>24516</v>
      </c>
      <c r="E6172" s="46" t="s">
        <v>24532</v>
      </c>
      <c r="G6172" s="46" t="s">
        <v>24533</v>
      </c>
      <c r="I6172" s="46" t="s">
        <v>22593</v>
      </c>
      <c r="J6172" s="46" t="s">
        <v>22801</v>
      </c>
      <c r="P6172" s="46" t="s">
        <v>24552</v>
      </c>
      <c r="R6172" s="46">
        <v>50</v>
      </c>
      <c r="T6172" s="46" t="s">
        <v>22801</v>
      </c>
      <c r="U6172" s="46">
        <v>57</v>
      </c>
      <c r="AM6172" s="46" t="str">
        <f t="shared" si="6"/>
        <v>Malus yunnanensis var. veitchii (IMLS0249)  Charles Tubesing, Holden Arboretum, 54-1618-83A</v>
      </c>
      <c r="AR6172" s="95"/>
    </row>
    <row r="6173" spans="1:44" ht="15" customHeight="1">
      <c r="A6173" s="46">
        <v>6620</v>
      </c>
      <c r="B6173" s="46">
        <v>6172</v>
      </c>
      <c r="D6173" s="46" t="s">
        <v>24517</v>
      </c>
      <c r="E6173" s="46" t="s">
        <v>24534</v>
      </c>
      <c r="G6173" s="46" t="s">
        <v>24535</v>
      </c>
      <c r="H6173" s="43">
        <v>43602</v>
      </c>
      <c r="I6173" s="46" t="s">
        <v>22575</v>
      </c>
      <c r="J6173" s="46" t="s">
        <v>22801</v>
      </c>
      <c r="P6173" s="46" t="s">
        <v>24552</v>
      </c>
      <c r="R6173" s="46">
        <v>52</v>
      </c>
      <c r="T6173" s="46" t="s">
        <v>22801</v>
      </c>
      <c r="U6173" s="46">
        <v>55</v>
      </c>
      <c r="AM6173" s="46" t="str">
        <f t="shared" si="6"/>
        <v>Malus orientalis (IMLS0372)  LW 438</v>
      </c>
      <c r="AR6173" s="95"/>
    </row>
    <row r="6174" spans="1:44" ht="15" customHeight="1">
      <c r="A6174" s="46">
        <v>6621</v>
      </c>
      <c r="B6174" s="46">
        <v>6173</v>
      </c>
      <c r="D6174" s="46" t="s">
        <v>24518</v>
      </c>
      <c r="E6174" s="46" t="s">
        <v>24536</v>
      </c>
      <c r="G6174" s="46" t="s">
        <v>24537</v>
      </c>
      <c r="H6174" s="43">
        <v>43606</v>
      </c>
      <c r="I6174" s="46" t="s">
        <v>22580</v>
      </c>
      <c r="J6174" s="46" t="s">
        <v>22801</v>
      </c>
      <c r="P6174" s="46" t="s">
        <v>24552</v>
      </c>
      <c r="R6174" s="46">
        <v>58</v>
      </c>
      <c r="T6174" s="46" t="s">
        <v>22801</v>
      </c>
      <c r="U6174" s="46">
        <v>56</v>
      </c>
      <c r="AM6174" s="46" t="str">
        <f t="shared" si="6"/>
        <v>Malus pumila (IMLS0373)  LW 442</v>
      </c>
      <c r="AR6174" s="95"/>
    </row>
    <row r="6175" spans="1:44" ht="15" customHeight="1">
      <c r="A6175" s="46">
        <v>6622</v>
      </c>
      <c r="B6175" s="46">
        <v>6174</v>
      </c>
      <c r="D6175" s="46" t="s">
        <v>24519</v>
      </c>
      <c r="E6175" s="46" t="s">
        <v>24538</v>
      </c>
      <c r="G6175" s="46" t="s">
        <v>24539</v>
      </c>
      <c r="H6175" s="43">
        <v>43643</v>
      </c>
      <c r="I6175" s="46" t="s">
        <v>24540</v>
      </c>
      <c r="J6175" s="46" t="s">
        <v>22801</v>
      </c>
      <c r="P6175" s="46" t="s">
        <v>24552</v>
      </c>
      <c r="R6175" s="46">
        <v>10</v>
      </c>
      <c r="S6175" s="46">
        <v>26.3</v>
      </c>
      <c r="T6175" s="46" t="s">
        <v>22801</v>
      </c>
      <c r="U6175" s="46">
        <v>60</v>
      </c>
      <c r="AM6175" s="46" t="str">
        <f t="shared" si="6"/>
        <v>Tilia platyphyllos (IMLS0416)  Ken Potenberg, Joan Dorrell, Chris Hartley 16229</v>
      </c>
      <c r="AR6175" s="95"/>
    </row>
    <row r="6176" spans="1:44" ht="15" customHeight="1">
      <c r="A6176" s="46">
        <v>6623</v>
      </c>
      <c r="B6176" s="46">
        <v>6175</v>
      </c>
      <c r="D6176" s="46" t="s">
        <v>24520</v>
      </c>
      <c r="E6176" s="46" t="s">
        <v>24541</v>
      </c>
      <c r="G6176" s="46" t="s">
        <v>24542</v>
      </c>
      <c r="H6176" s="43">
        <v>43656</v>
      </c>
      <c r="I6176" s="46" t="s">
        <v>22610</v>
      </c>
      <c r="J6176" s="46" t="s">
        <v>22801</v>
      </c>
      <c r="P6176" s="46" t="s">
        <v>24552</v>
      </c>
      <c r="R6176" s="46">
        <v>19.7</v>
      </c>
      <c r="T6176" s="46" t="s">
        <v>22801</v>
      </c>
      <c r="U6176" s="46">
        <v>60</v>
      </c>
      <c r="AM6176" s="46" t="str">
        <f t="shared" si="6"/>
        <v>Tilia tomentosa (IMLS0421)  Edie Moran, Carol DeVries, Marilyn Carle 16241</v>
      </c>
      <c r="AR6176" s="95"/>
    </row>
    <row r="6177" spans="1:44" ht="15" customHeight="1">
      <c r="A6177" s="46">
        <v>6624</v>
      </c>
      <c r="B6177" s="46">
        <v>6176</v>
      </c>
      <c r="D6177" s="46" t="s">
        <v>24521</v>
      </c>
      <c r="E6177" s="46" t="s">
        <v>24543</v>
      </c>
      <c r="G6177" s="46" t="s">
        <v>24544</v>
      </c>
      <c r="H6177" s="43">
        <v>43649</v>
      </c>
      <c r="I6177" s="46" t="s">
        <v>22595</v>
      </c>
      <c r="J6177" s="46" t="s">
        <v>22801</v>
      </c>
      <c r="P6177" s="46" t="s">
        <v>24552</v>
      </c>
      <c r="R6177" s="46">
        <v>59</v>
      </c>
      <c r="T6177" s="46" t="s">
        <v>22801</v>
      </c>
      <c r="U6177" s="46">
        <v>56</v>
      </c>
      <c r="AM6177" s="46" t="str">
        <f t="shared" si="6"/>
        <v>Tilia americana var. americana (IMLS0419)  Carol DeVries, Marilyn Carle, Edie Moran, Rosie Abdullah 16239</v>
      </c>
      <c r="AR6177" s="95"/>
    </row>
    <row r="6178" spans="1:44" ht="15" customHeight="1">
      <c r="A6178" s="46">
        <v>6625</v>
      </c>
      <c r="B6178" s="46">
        <v>6177</v>
      </c>
      <c r="D6178" s="46" t="s">
        <v>24522</v>
      </c>
      <c r="E6178" s="46" t="s">
        <v>24547</v>
      </c>
      <c r="G6178" s="46" t="s">
        <v>24546</v>
      </c>
      <c r="H6178" s="43">
        <v>43647</v>
      </c>
      <c r="I6178" s="46" t="s">
        <v>24545</v>
      </c>
      <c r="J6178" s="46" t="s">
        <v>22801</v>
      </c>
      <c r="P6178" s="46" t="s">
        <v>24552</v>
      </c>
      <c r="R6178" s="46">
        <v>56</v>
      </c>
      <c r="T6178" s="46" t="s">
        <v>22801</v>
      </c>
      <c r="U6178" s="46">
        <v>60</v>
      </c>
      <c r="AM6178" s="46" t="str">
        <f t="shared" si="6"/>
        <v>Tilia x hillieri (IMLS0408)  Kathryn Richardson and Julie-Anne Cote, Arnold Arboretum</v>
      </c>
      <c r="AR6178" s="95"/>
    </row>
    <row r="6179" spans="1:44" ht="15" customHeight="1">
      <c r="A6179" s="46">
        <v>6626</v>
      </c>
      <c r="B6179" s="46">
        <v>6178</v>
      </c>
      <c r="D6179" s="46" t="s">
        <v>24523</v>
      </c>
      <c r="E6179" s="46" t="s">
        <v>24550</v>
      </c>
      <c r="G6179" s="46" t="s">
        <v>24551</v>
      </c>
      <c r="H6179" s="43">
        <v>43621</v>
      </c>
      <c r="I6179" s="46" t="s">
        <v>22606</v>
      </c>
      <c r="J6179" s="46" t="s">
        <v>22801</v>
      </c>
      <c r="P6179" s="46" t="s">
        <v>24552</v>
      </c>
      <c r="R6179" s="46">
        <v>37.700000000000003</v>
      </c>
      <c r="T6179" s="46" t="s">
        <v>22801</v>
      </c>
      <c r="U6179" s="46">
        <v>57</v>
      </c>
      <c r="AM6179" s="46" t="str">
        <f t="shared" si="6"/>
        <v>Tilia mongolica  (IMLS0434)  Marilyn Carle, Carol DeVries, Rosie Abdullah, Edie Moran 16169</v>
      </c>
      <c r="AR6179" s="95"/>
    </row>
    <row r="6180" spans="1:44" ht="15" customHeight="1">
      <c r="A6180" s="46">
        <v>6627</v>
      </c>
      <c r="B6180" s="46">
        <v>6179</v>
      </c>
      <c r="D6180" s="46" t="s">
        <v>24524</v>
      </c>
      <c r="E6180" s="46" t="s">
        <v>24548</v>
      </c>
      <c r="G6180" s="46" t="s">
        <v>24549</v>
      </c>
      <c r="H6180" s="43">
        <v>43283</v>
      </c>
      <c r="I6180" s="46" t="s">
        <v>22607</v>
      </c>
      <c r="J6180" s="46" t="s">
        <v>22801</v>
      </c>
      <c r="P6180" s="46" t="s">
        <v>24552</v>
      </c>
      <c r="R6180" s="46">
        <v>32.700000000000003</v>
      </c>
      <c r="T6180" s="46" t="s">
        <v>22801</v>
      </c>
      <c r="U6180" s="46">
        <v>58</v>
      </c>
      <c r="AM6180" s="46" t="str">
        <f t="shared" si="6"/>
        <v>Tilia oliveri (IMLS0366)  LW 235</v>
      </c>
      <c r="AR6180" s="95"/>
    </row>
    <row r="6181" spans="1:44" ht="15" customHeight="1">
      <c r="A6181" s="46">
        <v>6628</v>
      </c>
      <c r="B6181" s="46">
        <v>6180</v>
      </c>
      <c r="D6181" s="46" t="s">
        <v>24553</v>
      </c>
      <c r="E6181" s="46" t="s">
        <v>24565</v>
      </c>
      <c r="G6181" s="46" t="s">
        <v>24569</v>
      </c>
      <c r="H6181" s="43">
        <v>43759</v>
      </c>
      <c r="I6181" s="46" t="s">
        <v>24566</v>
      </c>
      <c r="J6181" s="46" t="s">
        <v>22801</v>
      </c>
      <c r="P6181" s="46" t="s">
        <v>24594</v>
      </c>
      <c r="R6181" s="46">
        <v>45.5</v>
      </c>
      <c r="T6181" s="46" t="s">
        <v>22801</v>
      </c>
      <c r="U6181" s="46">
        <v>58</v>
      </c>
      <c r="AM6181" s="46" t="str">
        <f t="shared" si="6"/>
        <v>Malus honanensis (IMLS0437)  Ben Gutierrez, USDA-ARS, Geneva, NY, PI 594113.h10, tree87, GMAL 3238</v>
      </c>
      <c r="AR6181" s="95"/>
    </row>
    <row r="6182" spans="1:44" ht="15" customHeight="1">
      <c r="A6182" s="46">
        <v>6629</v>
      </c>
      <c r="B6182" s="46">
        <v>6181</v>
      </c>
      <c r="D6182" s="46" t="s">
        <v>24554</v>
      </c>
      <c r="E6182" s="46" t="s">
        <v>24567</v>
      </c>
      <c r="G6182" s="46" t="s">
        <v>24568</v>
      </c>
      <c r="H6182" s="43">
        <v>43759</v>
      </c>
      <c r="I6182" s="46" t="s">
        <v>22591</v>
      </c>
      <c r="J6182" s="46" t="s">
        <v>22801</v>
      </c>
      <c r="P6182" s="46" t="s">
        <v>24594</v>
      </c>
      <c r="R6182" s="46">
        <v>47.8</v>
      </c>
      <c r="T6182" s="46" t="s">
        <v>22801</v>
      </c>
      <c r="U6182" s="46">
        <v>60</v>
      </c>
      <c r="AM6182" s="46" t="str">
        <f t="shared" si="6"/>
        <v>Malus transitoria (IMLS0438)  Ben Gutierrez, USDA-ARS, Geneva, NY, PI 633805.a4, tree 69, CH97 02-03</v>
      </c>
      <c r="AR6182" s="95"/>
    </row>
    <row r="6183" spans="1:44" ht="15" customHeight="1">
      <c r="A6183" s="46">
        <v>6630</v>
      </c>
      <c r="B6183" s="46">
        <v>6182</v>
      </c>
      <c r="D6183" s="46" t="s">
        <v>24555</v>
      </c>
      <c r="E6183" s="46" t="s">
        <v>24570</v>
      </c>
      <c r="G6183" s="46" t="s">
        <v>24571</v>
      </c>
      <c r="H6183" s="43">
        <v>43647</v>
      </c>
      <c r="I6183" s="46" t="s">
        <v>24572</v>
      </c>
      <c r="J6183" s="46" t="s">
        <v>22801</v>
      </c>
      <c r="P6183" s="46" t="s">
        <v>24594</v>
      </c>
      <c r="R6183" s="46">
        <v>32.9</v>
      </c>
      <c r="T6183" s="46" t="s">
        <v>22801</v>
      </c>
      <c r="U6183" s="46">
        <v>58</v>
      </c>
      <c r="AM6183" s="46" t="str">
        <f t="shared" si="6"/>
        <v>Malus kansuensis var. calva (IMLS0409)  Kathryn Richardson, Arnold Arboretum 1690-80*B</v>
      </c>
      <c r="AR6183" s="95"/>
    </row>
    <row r="6184" spans="1:44" ht="15" customHeight="1">
      <c r="A6184" s="46">
        <v>6631</v>
      </c>
      <c r="B6184" s="46">
        <v>6183</v>
      </c>
      <c r="D6184" s="46" t="s">
        <v>24556</v>
      </c>
      <c r="E6184" s="46" t="s">
        <v>24573</v>
      </c>
      <c r="G6184" s="46" t="s">
        <v>24574</v>
      </c>
      <c r="H6184" s="43">
        <v>43241</v>
      </c>
      <c r="I6184" s="46" t="s">
        <v>22602</v>
      </c>
      <c r="J6184" s="46" t="s">
        <v>13685</v>
      </c>
      <c r="P6184" s="46" t="s">
        <v>24594</v>
      </c>
      <c r="R6184" s="46">
        <v>8.17</v>
      </c>
      <c r="S6184" s="46">
        <v>9.44</v>
      </c>
      <c r="T6184" s="46" t="s">
        <v>13685</v>
      </c>
      <c r="U6184" s="46">
        <v>21</v>
      </c>
      <c r="AM6184" s="46" t="str">
        <f t="shared" si="6"/>
        <v>Tilia japonica (IMLS0435)  Hong-Qing Li 20180521-1, East China Normal University</v>
      </c>
      <c r="AR6184" s="95"/>
    </row>
    <row r="6185" spans="1:44" ht="15" customHeight="1">
      <c r="A6185" s="46">
        <v>6632</v>
      </c>
      <c r="B6185" s="46">
        <v>6184</v>
      </c>
      <c r="D6185" s="46" t="s">
        <v>24557</v>
      </c>
      <c r="E6185" s="46" t="s">
        <v>24576</v>
      </c>
      <c r="G6185" s="46" t="s">
        <v>24575</v>
      </c>
      <c r="H6185" s="43">
        <v>43241</v>
      </c>
      <c r="I6185" s="46" t="s">
        <v>22603</v>
      </c>
      <c r="J6185" s="46" t="s">
        <v>13685</v>
      </c>
      <c r="P6185" s="46" t="s">
        <v>24594</v>
      </c>
      <c r="R6185" s="46">
        <v>2.91</v>
      </c>
      <c r="S6185" s="46">
        <v>4.46</v>
      </c>
      <c r="T6185" s="46" t="s">
        <v>13685</v>
      </c>
      <c r="U6185" s="46">
        <v>20</v>
      </c>
      <c r="AM6185" s="46" t="str">
        <f t="shared" si="6"/>
        <v>Tilia mandshurica (IMLS0436)  Hong-Qing Li 20180521-2, East China Normal University</v>
      </c>
      <c r="AR6185" s="95"/>
    </row>
    <row r="6186" spans="1:44" ht="15" customHeight="1">
      <c r="A6186" s="46">
        <v>6633</v>
      </c>
      <c r="B6186" s="46">
        <v>6185</v>
      </c>
      <c r="D6186" s="46" t="s">
        <v>24558</v>
      </c>
      <c r="E6186" s="46" t="s">
        <v>24577</v>
      </c>
      <c r="G6186" s="46" t="s">
        <v>24578</v>
      </c>
      <c r="H6186" s="46" t="s">
        <v>22785</v>
      </c>
      <c r="I6186" s="46" t="s">
        <v>24579</v>
      </c>
      <c r="J6186" s="46" t="s">
        <v>22801</v>
      </c>
      <c r="P6186" s="46" t="s">
        <v>24594</v>
      </c>
      <c r="R6186" s="46">
        <v>52</v>
      </c>
      <c r="T6186" s="46" t="s">
        <v>22801</v>
      </c>
      <c r="U6186" s="46">
        <v>58</v>
      </c>
      <c r="AM6186" s="46" t="str">
        <f t="shared" si="6"/>
        <v>Malus x micromalus (IMLS0176)  Ruili Li, Dawes Arboretum</v>
      </c>
      <c r="AR6186" s="95"/>
    </row>
    <row r="6187" spans="1:44" ht="15" customHeight="1">
      <c r="A6187" s="46">
        <v>6634</v>
      </c>
      <c r="B6187" s="46">
        <v>6186</v>
      </c>
      <c r="D6187" s="46" t="s">
        <v>24559</v>
      </c>
      <c r="E6187" s="46" t="s">
        <v>24580</v>
      </c>
      <c r="G6187" s="46" t="s">
        <v>24581</v>
      </c>
      <c r="H6187" s="43">
        <v>43356</v>
      </c>
      <c r="I6187" s="46" t="s">
        <v>24582</v>
      </c>
      <c r="J6187" s="46" t="s">
        <v>22801</v>
      </c>
      <c r="P6187" s="46" t="s">
        <v>24594</v>
      </c>
      <c r="R6187" s="46">
        <v>19.7</v>
      </c>
      <c r="S6187" s="46">
        <v>14.1</v>
      </c>
      <c r="T6187" s="46" t="s">
        <v>22801</v>
      </c>
      <c r="U6187" s="46">
        <v>57</v>
      </c>
      <c r="AM6187" s="46" t="str">
        <f t="shared" si="6"/>
        <v>Tilia dasystyla ssp. caucasica (Tilia begoniifolia) (IMLS0300)  LW 370</v>
      </c>
      <c r="AR6187" s="95"/>
    </row>
    <row r="6188" spans="1:44" ht="15" customHeight="1">
      <c r="A6188" s="46">
        <v>6635</v>
      </c>
      <c r="B6188" s="46">
        <v>6187</v>
      </c>
      <c r="D6188" s="46" t="s">
        <v>24560</v>
      </c>
      <c r="E6188" s="46" t="s">
        <v>24583</v>
      </c>
      <c r="G6188" s="46" t="s">
        <v>24588</v>
      </c>
      <c r="H6188" s="43">
        <v>43712</v>
      </c>
      <c r="I6188" s="46" t="s">
        <v>22557</v>
      </c>
      <c r="J6188" s="46" t="s">
        <v>22801</v>
      </c>
      <c r="P6188" s="46" t="s">
        <v>24594</v>
      </c>
      <c r="R6188" s="46">
        <v>55</v>
      </c>
      <c r="T6188" s="46" t="s">
        <v>22801</v>
      </c>
      <c r="U6188" s="46">
        <v>59</v>
      </c>
      <c r="AM6188" s="46" t="str">
        <f t="shared" si="6"/>
        <v>Malus angustifolia (IMLS0424)  Sabrina Hartley s.n., Blandy Experimental Station, The State Arboretum of Virginia, 18972-11</v>
      </c>
      <c r="AR6188" s="95"/>
    </row>
    <row r="6189" spans="1:44" ht="15" customHeight="1">
      <c r="A6189" s="46">
        <v>6636</v>
      </c>
      <c r="B6189" s="46">
        <v>6188</v>
      </c>
      <c r="D6189" s="46" t="s">
        <v>24561</v>
      </c>
      <c r="E6189" s="46" t="s">
        <v>24584</v>
      </c>
      <c r="G6189" s="46" t="s">
        <v>24589</v>
      </c>
      <c r="H6189" s="43">
        <v>43712</v>
      </c>
      <c r="I6189" s="46" t="s">
        <v>22582</v>
      </c>
      <c r="J6189" s="46" t="s">
        <v>22801</v>
      </c>
      <c r="P6189" s="46" t="s">
        <v>24594</v>
      </c>
      <c r="R6189" s="46">
        <v>50</v>
      </c>
      <c r="T6189" s="46" t="s">
        <v>22801</v>
      </c>
      <c r="U6189" s="46">
        <v>56</v>
      </c>
      <c r="AM6189" s="46" t="str">
        <f t="shared" ref="AM6189:AM6252" si="7">I6189&amp;" ("&amp;E6189&amp;") "&amp;F6189&amp;" "&amp;G6189</f>
        <v>Malus sargentii  (IMLS0425)  Sabrina Hartley s.n., Blandy Experimental Station, The State Arboretum of Virginia, 2671-37</v>
      </c>
      <c r="AR6189" s="95"/>
    </row>
    <row r="6190" spans="1:44" ht="15" customHeight="1">
      <c r="A6190" s="46">
        <v>6637</v>
      </c>
      <c r="B6190" s="46">
        <v>6189</v>
      </c>
      <c r="D6190" s="46" t="s">
        <v>24562</v>
      </c>
      <c r="E6190" s="46" t="s">
        <v>24585</v>
      </c>
      <c r="G6190" s="46" t="s">
        <v>24590</v>
      </c>
      <c r="H6190" s="43">
        <v>43712</v>
      </c>
      <c r="I6190" s="46" t="s">
        <v>22585</v>
      </c>
      <c r="J6190" s="46" t="s">
        <v>22801</v>
      </c>
      <c r="P6190" s="46" t="s">
        <v>24594</v>
      </c>
      <c r="R6190" s="46">
        <v>54</v>
      </c>
      <c r="T6190" s="46" t="s">
        <v>22801</v>
      </c>
      <c r="U6190" s="46">
        <v>61</v>
      </c>
      <c r="AM6190" s="46" t="str">
        <f t="shared" si="7"/>
        <v>Malus sikkimensis (IMLS0426)  Sabrina Hartley s.n., Blandy Experimental Station, The State Arboretum of Virginia, S12524-53</v>
      </c>
      <c r="AR6190" s="95"/>
    </row>
    <row r="6191" spans="1:44" ht="15" customHeight="1">
      <c r="A6191" s="46">
        <v>6638</v>
      </c>
      <c r="B6191" s="46">
        <v>6190</v>
      </c>
      <c r="D6191" s="46" t="s">
        <v>24563</v>
      </c>
      <c r="E6191" s="46" t="s">
        <v>24586</v>
      </c>
      <c r="G6191" s="46" t="s">
        <v>24591</v>
      </c>
      <c r="H6191" s="43">
        <v>43602</v>
      </c>
      <c r="I6191" s="46" t="s">
        <v>22563</v>
      </c>
      <c r="J6191" s="46" t="s">
        <v>22801</v>
      </c>
      <c r="P6191" s="46" t="s">
        <v>24594</v>
      </c>
      <c r="R6191" s="46">
        <v>54</v>
      </c>
      <c r="T6191" s="46" t="s">
        <v>22801</v>
      </c>
      <c r="U6191" s="46">
        <v>57</v>
      </c>
      <c r="AM6191" s="46" t="str">
        <f t="shared" si="7"/>
        <v>Malus coronaria (IMLS0371)  LW 437</v>
      </c>
      <c r="AR6191" s="95"/>
    </row>
    <row r="6192" spans="1:44" ht="15" customHeight="1">
      <c r="A6192" s="46">
        <v>6639</v>
      </c>
      <c r="B6192" s="46">
        <v>6191</v>
      </c>
      <c r="D6192" s="46" t="s">
        <v>24564</v>
      </c>
      <c r="E6192" s="46" t="s">
        <v>24587</v>
      </c>
      <c r="G6192" s="46" t="s">
        <v>24592</v>
      </c>
      <c r="H6192" s="43">
        <v>43643</v>
      </c>
      <c r="I6192" s="46" t="s">
        <v>24593</v>
      </c>
      <c r="J6192" s="46" t="s">
        <v>22801</v>
      </c>
      <c r="P6192" s="46" t="s">
        <v>24594</v>
      </c>
      <c r="R6192" s="46">
        <v>4.5199999999999996</v>
      </c>
      <c r="S6192" s="46">
        <v>12.7</v>
      </c>
      <c r="T6192" s="46" t="s">
        <v>22801</v>
      </c>
      <c r="U6192" s="46">
        <v>59</v>
      </c>
      <c r="AM6192" s="46" t="str">
        <f t="shared" si="7"/>
        <v>Tilia platyphyllos ssp. platyphyllos (IMLS0417)  Ken Potenberg, Joan Dorrell, Chris Hartley, 16230</v>
      </c>
      <c r="AR6192" s="95"/>
    </row>
    <row r="6193" spans="1:44" ht="15" customHeight="1">
      <c r="A6193" s="46">
        <v>6640</v>
      </c>
      <c r="B6193" s="46">
        <v>6192</v>
      </c>
      <c r="D6193" s="46" t="s">
        <v>24595</v>
      </c>
      <c r="E6193" s="46" t="s">
        <v>24605</v>
      </c>
      <c r="G6193" s="46" t="s">
        <v>24611</v>
      </c>
      <c r="H6193" s="43">
        <v>43712</v>
      </c>
      <c r="I6193" s="46" t="s">
        <v>24612</v>
      </c>
      <c r="J6193" s="46" t="s">
        <v>22801</v>
      </c>
      <c r="P6193" s="46" t="s">
        <v>24613</v>
      </c>
      <c r="R6193" s="46">
        <v>41.9</v>
      </c>
      <c r="S6193" s="46">
        <v>29.2</v>
      </c>
      <c r="T6193" s="46" t="s">
        <v>22801</v>
      </c>
      <c r="U6193" s="46">
        <v>58</v>
      </c>
      <c r="AM6193" s="46" t="str">
        <f t="shared" si="7"/>
        <v>Tilia americana (IMLS0427)  Sabrina Hartley, s.n., Blandy Experimental Station, The State Arboretum of Virginia, 17952-89, tree #6364</v>
      </c>
      <c r="AR6193" s="95"/>
    </row>
    <row r="6194" spans="1:44" ht="15" customHeight="1">
      <c r="A6194" s="46">
        <v>6641</v>
      </c>
      <c r="B6194" s="46">
        <v>6193</v>
      </c>
      <c r="D6194" s="46" t="s">
        <v>24596</v>
      </c>
      <c r="E6194" s="46" t="s">
        <v>24606</v>
      </c>
      <c r="G6194" s="46" t="s">
        <v>24614</v>
      </c>
      <c r="H6194" s="43">
        <v>43712</v>
      </c>
      <c r="I6194" s="46" t="s">
        <v>22596</v>
      </c>
      <c r="J6194" s="46" t="s">
        <v>22801</v>
      </c>
      <c r="P6194" s="46" t="s">
        <v>24613</v>
      </c>
      <c r="R6194" s="46">
        <v>44.9</v>
      </c>
      <c r="S6194" s="46">
        <v>45.5</v>
      </c>
      <c r="T6194" s="46" t="s">
        <v>22801</v>
      </c>
      <c r="U6194" s="46">
        <v>59</v>
      </c>
      <c r="AM6194" s="46" t="str">
        <f t="shared" si="7"/>
        <v>Tilia amurensis (IMLS0428)  Sabrina Hartley, s.n., Blandy Experimental Station, The State Arboretum of Virginia, 18747-03, tree #9059</v>
      </c>
      <c r="AR6194" s="95"/>
    </row>
    <row r="6195" spans="1:44" ht="15" customHeight="1">
      <c r="A6195" s="46">
        <v>6642</v>
      </c>
      <c r="B6195" s="46">
        <v>6194</v>
      </c>
      <c r="D6195" s="46" t="s">
        <v>24597</v>
      </c>
      <c r="E6195" s="46" t="s">
        <v>24607</v>
      </c>
      <c r="G6195" s="46" t="s">
        <v>24615</v>
      </c>
      <c r="H6195" s="43">
        <v>43712</v>
      </c>
      <c r="I6195" s="46" t="s">
        <v>24472</v>
      </c>
      <c r="J6195" s="46" t="s">
        <v>22801</v>
      </c>
      <c r="P6195" s="46" t="s">
        <v>24613</v>
      </c>
      <c r="R6195" s="46">
        <v>27.5</v>
      </c>
      <c r="S6195" s="46">
        <v>7.56</v>
      </c>
      <c r="T6195" s="46" t="s">
        <v>22801</v>
      </c>
      <c r="U6195" s="46">
        <v>61</v>
      </c>
      <c r="AM6195" s="46" t="str">
        <f t="shared" si="7"/>
        <v>Tilia cordata (IMLS0429)  Sabrina Hartley, s.n., Blandy Experimental Station, The State Arboretum of Virginia, 6192-40, tree #4691</v>
      </c>
      <c r="AR6195" s="95"/>
    </row>
    <row r="6196" spans="1:44" ht="15" customHeight="1">
      <c r="A6196" s="46">
        <v>6643</v>
      </c>
      <c r="B6196" s="46">
        <v>6195</v>
      </c>
      <c r="D6196" s="46" t="s">
        <v>24598</v>
      </c>
      <c r="E6196" s="46" t="s">
        <v>24608</v>
      </c>
      <c r="G6196" s="46" t="s">
        <v>24616</v>
      </c>
      <c r="H6196" s="43">
        <v>43712</v>
      </c>
      <c r="I6196" s="46" t="s">
        <v>22600</v>
      </c>
      <c r="J6196" s="46" t="s">
        <v>22801</v>
      </c>
      <c r="P6196" s="46" t="s">
        <v>24613</v>
      </c>
      <c r="R6196" s="46">
        <v>8.24</v>
      </c>
      <c r="S6196" s="46">
        <v>28</v>
      </c>
      <c r="T6196" s="46" t="s">
        <v>22801</v>
      </c>
      <c r="U6196" s="46">
        <v>61</v>
      </c>
      <c r="AM6196" s="46" t="str">
        <f t="shared" si="7"/>
        <v>Tilia dasystyla (IMLS0430)  Sabrina Hartley, s.n., Blandy Experimental Station, The State Arboretum of Virginia, S15938-63, tree #4702</v>
      </c>
      <c r="AR6196" s="95"/>
    </row>
    <row r="6197" spans="1:44" ht="15" customHeight="1">
      <c r="A6197" s="46">
        <v>6644</v>
      </c>
      <c r="B6197" s="46">
        <v>6196</v>
      </c>
      <c r="D6197" s="46" t="s">
        <v>24599</v>
      </c>
      <c r="E6197" s="46" t="s">
        <v>24609</v>
      </c>
      <c r="G6197" s="46" t="s">
        <v>24617</v>
      </c>
      <c r="H6197" s="43">
        <v>43712</v>
      </c>
      <c r="I6197" s="46" t="s">
        <v>22603</v>
      </c>
      <c r="J6197" s="46" t="s">
        <v>22801</v>
      </c>
      <c r="P6197" s="46" t="s">
        <v>24613</v>
      </c>
      <c r="R6197" s="46">
        <v>42.9</v>
      </c>
      <c r="S6197" s="46">
        <v>51</v>
      </c>
      <c r="T6197" s="46" t="s">
        <v>22801</v>
      </c>
      <c r="U6197" s="46">
        <v>58</v>
      </c>
      <c r="AM6197" s="46" t="str">
        <f t="shared" si="7"/>
        <v>Tilia mandshurica (IMLS0431)  Sabrina Hartley, s.n., Blandy Experimental Station, The State Arboretum of Virginia, S16112-63, tree #4703</v>
      </c>
      <c r="AR6197" s="95"/>
    </row>
    <row r="6198" spans="1:44" ht="15" customHeight="1">
      <c r="A6198" s="46">
        <v>6645</v>
      </c>
      <c r="B6198" s="46">
        <v>6197</v>
      </c>
      <c r="D6198" s="46" t="s">
        <v>24600</v>
      </c>
      <c r="E6198" s="46" t="s">
        <v>23087</v>
      </c>
      <c r="G6198" s="46" t="s">
        <v>22916</v>
      </c>
      <c r="H6198" s="43">
        <v>43368</v>
      </c>
      <c r="I6198" s="46" t="s">
        <v>24618</v>
      </c>
      <c r="J6198" s="46" t="s">
        <v>22801</v>
      </c>
      <c r="P6198" s="46" t="s">
        <v>24613</v>
      </c>
      <c r="R6198" s="46">
        <v>21.8</v>
      </c>
      <c r="S6198" s="46">
        <v>46.9</v>
      </c>
      <c r="T6198" s="46" t="s">
        <v>22801</v>
      </c>
      <c r="U6198" s="46">
        <v>62</v>
      </c>
      <c r="AM6198" s="46" t="str">
        <f t="shared" si="7"/>
        <v>Tilia x orbicularis (IMLS0291)  LW 405</v>
      </c>
      <c r="AR6198" s="95"/>
    </row>
    <row r="6199" spans="1:44" ht="15" customHeight="1">
      <c r="A6199" s="46">
        <v>6646</v>
      </c>
      <c r="B6199" s="46">
        <v>6198</v>
      </c>
      <c r="D6199" s="46" t="s">
        <v>24601</v>
      </c>
      <c r="E6199" s="46" t="s">
        <v>24447</v>
      </c>
      <c r="G6199" s="46" t="s">
        <v>24619</v>
      </c>
      <c r="H6199" s="43">
        <v>43633</v>
      </c>
      <c r="I6199" s="46" t="s">
        <v>24449</v>
      </c>
      <c r="J6199" s="46" t="s">
        <v>13685</v>
      </c>
      <c r="P6199" s="46" t="s">
        <v>24613</v>
      </c>
      <c r="R6199" s="46">
        <v>4.88</v>
      </c>
      <c r="S6199" s="46">
        <v>1.1100000000000001</v>
      </c>
      <c r="T6199" s="46" t="s">
        <v>13685</v>
      </c>
      <c r="U6199" s="46">
        <v>20</v>
      </c>
      <c r="AM6199" s="46" t="str">
        <f t="shared" si="7"/>
        <v>Tilia dasystyla ssp. caucasica (IMLS0400)  Pete Brownless, RBGE, 19933618A</v>
      </c>
      <c r="AR6199" s="95"/>
    </row>
    <row r="6200" spans="1:44" ht="15" customHeight="1">
      <c r="A6200" s="46">
        <v>6647</v>
      </c>
      <c r="B6200" s="46">
        <v>6199</v>
      </c>
      <c r="D6200" s="46" t="s">
        <v>24602</v>
      </c>
      <c r="E6200" s="46" t="s">
        <v>24576</v>
      </c>
      <c r="G6200" s="46" t="s">
        <v>24575</v>
      </c>
      <c r="H6200" s="43">
        <v>43241</v>
      </c>
      <c r="I6200" s="46" t="s">
        <v>22603</v>
      </c>
      <c r="J6200" s="46" t="s">
        <v>13685</v>
      </c>
      <c r="P6200" s="46" t="s">
        <v>24613</v>
      </c>
      <c r="R6200" s="46">
        <v>7.69</v>
      </c>
      <c r="S6200" s="46">
        <v>7.22</v>
      </c>
      <c r="T6200" s="46" t="s">
        <v>13685</v>
      </c>
      <c r="U6200" s="46">
        <v>20</v>
      </c>
      <c r="AM6200" s="46" t="str">
        <f t="shared" si="7"/>
        <v>Tilia mandshurica (IMLS0436)  Hong-Qing Li 20180521-2, East China Normal University</v>
      </c>
      <c r="AR6200" s="95"/>
    </row>
    <row r="6201" spans="1:44" ht="15" customHeight="1">
      <c r="A6201" s="46">
        <v>6648</v>
      </c>
      <c r="B6201" s="46">
        <v>6200</v>
      </c>
      <c r="D6201" s="46" t="s">
        <v>24603</v>
      </c>
      <c r="E6201" s="46" t="s">
        <v>24610</v>
      </c>
      <c r="G6201" s="46" t="s">
        <v>24620</v>
      </c>
      <c r="H6201" s="43">
        <v>43775</v>
      </c>
      <c r="I6201" s="46" t="s">
        <v>24472</v>
      </c>
      <c r="J6201" s="46" t="s">
        <v>24621</v>
      </c>
      <c r="P6201" s="46" t="s">
        <v>24613</v>
      </c>
      <c r="R6201" s="46">
        <v>1.4</v>
      </c>
      <c r="S6201" s="46">
        <v>0.49299999999999999</v>
      </c>
      <c r="T6201" s="46" t="s">
        <v>24621</v>
      </c>
      <c r="U6201" s="46">
        <v>75</v>
      </c>
      <c r="AM6201" s="46" t="str">
        <f t="shared" si="7"/>
        <v>Tilia cordata (IMLS0440)  LW 452</v>
      </c>
      <c r="AR6201" s="95"/>
    </row>
    <row r="6202" spans="1:44" ht="15" customHeight="1">
      <c r="A6202" s="46">
        <v>6649</v>
      </c>
      <c r="B6202" s="46">
        <v>6201</v>
      </c>
      <c r="D6202" s="46" t="s">
        <v>24604</v>
      </c>
      <c r="E6202" s="46" t="s">
        <v>24610</v>
      </c>
      <c r="G6202" s="46" t="s">
        <v>24620</v>
      </c>
      <c r="H6202" s="43">
        <v>43775</v>
      </c>
      <c r="I6202" s="46" t="s">
        <v>24472</v>
      </c>
      <c r="J6202" s="46" t="s">
        <v>24622</v>
      </c>
      <c r="P6202" s="46" t="s">
        <v>24613</v>
      </c>
      <c r="R6202" s="46">
        <v>0.69099999999999995</v>
      </c>
      <c r="S6202" s="46">
        <v>7.5999999999999998E-2</v>
      </c>
      <c r="T6202" s="46" t="s">
        <v>24622</v>
      </c>
      <c r="U6202" s="46">
        <v>71</v>
      </c>
      <c r="AM6202" s="46" t="str">
        <f t="shared" si="7"/>
        <v>Tilia cordata (IMLS0440)  LW 452</v>
      </c>
      <c r="AR6202" s="95"/>
    </row>
    <row r="6203" spans="1:44" ht="15" customHeight="1">
      <c r="A6203" s="46">
        <v>6650</v>
      </c>
      <c r="B6203" s="46">
        <v>6202</v>
      </c>
      <c r="D6203" s="46" t="s">
        <v>24623</v>
      </c>
      <c r="E6203" s="46" t="s">
        <v>24634</v>
      </c>
      <c r="G6203" s="46" t="s">
        <v>24667</v>
      </c>
      <c r="H6203" s="46" t="s">
        <v>24653</v>
      </c>
      <c r="I6203" s="46" t="s">
        <v>24410</v>
      </c>
      <c r="J6203" s="46" t="s">
        <v>13685</v>
      </c>
      <c r="P6203" s="43">
        <v>43788</v>
      </c>
      <c r="R6203" s="46">
        <v>51</v>
      </c>
      <c r="S6203" s="46">
        <v>24.4</v>
      </c>
      <c r="T6203" s="46" t="s">
        <v>13685</v>
      </c>
      <c r="U6203" s="46">
        <v>22</v>
      </c>
      <c r="AM6203" s="46" t="str">
        <f t="shared" si="7"/>
        <v>Tilia amurensis ssp. taquetii (IMLS0441)  Matthew Ellis, Grange Farm Arboretum Acc. No. 488</v>
      </c>
      <c r="AR6203" s="95"/>
    </row>
    <row r="6204" spans="1:44" ht="15" customHeight="1">
      <c r="A6204" s="46">
        <v>6651</v>
      </c>
      <c r="B6204" s="46">
        <v>6203</v>
      </c>
      <c r="D6204" s="46" t="s">
        <v>24624</v>
      </c>
      <c r="E6204" s="46" t="s">
        <v>24635</v>
      </c>
      <c r="G6204" s="46" t="s">
        <v>24668</v>
      </c>
      <c r="H6204" s="46" t="s">
        <v>24653</v>
      </c>
      <c r="I6204" s="46" t="s">
        <v>24654</v>
      </c>
      <c r="J6204" s="46" t="s">
        <v>13685</v>
      </c>
      <c r="P6204" s="43">
        <v>43788</v>
      </c>
      <c r="R6204" s="46">
        <v>44.7</v>
      </c>
      <c r="S6204" s="46">
        <v>15.9</v>
      </c>
      <c r="T6204" s="46" t="s">
        <v>13685</v>
      </c>
      <c r="U6204" s="46">
        <v>21</v>
      </c>
      <c r="AM6204" s="46" t="str">
        <f t="shared" si="7"/>
        <v>Tilia chenmouii (IMLS0442)  Matthew Ellis, Grange Farm Arboretum Acc. No. 621</v>
      </c>
      <c r="AR6204" s="95"/>
    </row>
    <row r="6205" spans="1:44" ht="15" customHeight="1">
      <c r="A6205" s="46">
        <v>6652</v>
      </c>
      <c r="B6205" s="46">
        <v>6204</v>
      </c>
      <c r="D6205" s="46" t="s">
        <v>24625</v>
      </c>
      <c r="E6205" s="46" t="s">
        <v>24636</v>
      </c>
      <c r="G6205" s="46" t="s">
        <v>24669</v>
      </c>
      <c r="H6205" s="46" t="s">
        <v>24653</v>
      </c>
      <c r="I6205" s="46" t="s">
        <v>24655</v>
      </c>
      <c r="J6205" s="46" t="s">
        <v>13685</v>
      </c>
      <c r="P6205" s="43">
        <v>43788</v>
      </c>
      <c r="R6205" s="46">
        <v>47.2</v>
      </c>
      <c r="S6205" s="46">
        <v>47.7</v>
      </c>
      <c r="T6205" s="46" t="s">
        <v>13685</v>
      </c>
      <c r="U6205" s="46">
        <v>20</v>
      </c>
      <c r="AM6205" s="46" t="str">
        <f t="shared" si="7"/>
        <v>Tilia henryana var. subglabrata (IMLS0443)  Matthew Ellis, Grange Farm Arboretum Acc. No. 1253</v>
      </c>
      <c r="AR6205" s="95"/>
    </row>
    <row r="6206" spans="1:44" ht="15" customHeight="1">
      <c r="A6206" s="46">
        <v>6653</v>
      </c>
      <c r="B6206" s="46">
        <v>6205</v>
      </c>
      <c r="D6206" s="46" t="s">
        <v>24626</v>
      </c>
      <c r="E6206" s="46" t="s">
        <v>24637</v>
      </c>
      <c r="G6206" s="46" t="s">
        <v>24670</v>
      </c>
      <c r="H6206" s="46" t="s">
        <v>24653</v>
      </c>
      <c r="I6206" s="46" t="s">
        <v>24656</v>
      </c>
      <c r="J6206" s="46" t="s">
        <v>13685</v>
      </c>
      <c r="P6206" s="43">
        <v>43788</v>
      </c>
      <c r="R6206" s="46">
        <v>47.6</v>
      </c>
      <c r="S6206" s="46">
        <v>24.5</v>
      </c>
      <c r="T6206" s="46" t="s">
        <v>13685</v>
      </c>
      <c r="U6206" s="46">
        <v>20</v>
      </c>
      <c r="AM6206" s="46" t="str">
        <f t="shared" si="7"/>
        <v>Tilia hyrcana (IMLS0444)  Matthew Ellis, Grange Farm Arboretum Acc. No. 477</v>
      </c>
      <c r="AR6206" s="95"/>
    </row>
    <row r="6207" spans="1:44" ht="15" customHeight="1">
      <c r="A6207" s="46">
        <v>6654</v>
      </c>
      <c r="B6207" s="46">
        <v>6206</v>
      </c>
      <c r="D6207" s="46" t="s">
        <v>24627</v>
      </c>
      <c r="E6207" s="46" t="s">
        <v>24638</v>
      </c>
      <c r="G6207" s="46" t="s">
        <v>24671</v>
      </c>
      <c r="H6207" s="46" t="s">
        <v>24653</v>
      </c>
      <c r="I6207" s="46" t="s">
        <v>24657</v>
      </c>
      <c r="J6207" s="46" t="s">
        <v>13685</v>
      </c>
      <c r="P6207" s="43">
        <v>43788</v>
      </c>
      <c r="R6207" s="46">
        <v>8.19</v>
      </c>
      <c r="S6207" s="46">
        <v>8.19</v>
      </c>
      <c r="T6207" s="46" t="s">
        <v>13685</v>
      </c>
      <c r="U6207" s="46">
        <v>63</v>
      </c>
      <c r="AM6207" s="46" t="str">
        <f t="shared" si="7"/>
        <v>Tilia mayshyana (IMLS0445)  Matthew Ellis, Grange Farm Arboretum Acc. No. 1047</v>
      </c>
      <c r="AR6207" s="95"/>
    </row>
    <row r="6208" spans="1:44" ht="15" customHeight="1">
      <c r="A6208" s="46">
        <v>6655</v>
      </c>
      <c r="B6208" s="46">
        <v>6207</v>
      </c>
      <c r="D6208" s="46" t="s">
        <v>24628</v>
      </c>
      <c r="E6208" s="46" t="s">
        <v>24639</v>
      </c>
      <c r="G6208" s="46" t="s">
        <v>24672</v>
      </c>
      <c r="H6208" s="46" t="s">
        <v>24653</v>
      </c>
      <c r="I6208" s="46" t="s">
        <v>24658</v>
      </c>
      <c r="J6208" s="46" t="s">
        <v>13685</v>
      </c>
      <c r="P6208" s="43">
        <v>43788</v>
      </c>
      <c r="R6208" s="46">
        <v>24.1</v>
      </c>
      <c r="S6208" s="46">
        <v>10.4</v>
      </c>
      <c r="T6208" s="46" t="s">
        <v>13685</v>
      </c>
      <c r="U6208" s="46">
        <v>21</v>
      </c>
      <c r="AM6208" s="46" t="str">
        <f t="shared" si="7"/>
        <v>Tilia x stellata (IMLS0446)  Matthew Ellis, Grange Farm Arboretum Acc. No. 1255</v>
      </c>
      <c r="AR6208" s="95"/>
    </row>
    <row r="6209" spans="1:44" ht="15" customHeight="1">
      <c r="A6209" s="46">
        <v>6656</v>
      </c>
      <c r="B6209" s="46">
        <v>6208</v>
      </c>
      <c r="D6209" s="46" t="s">
        <v>24629</v>
      </c>
      <c r="E6209" s="46" t="s">
        <v>24640</v>
      </c>
      <c r="G6209" s="46" t="s">
        <v>24673</v>
      </c>
      <c r="H6209" s="46" t="s">
        <v>24653</v>
      </c>
      <c r="I6209" s="46" t="s">
        <v>22591</v>
      </c>
      <c r="J6209" s="46" t="s">
        <v>13685</v>
      </c>
      <c r="P6209" s="43">
        <v>43788</v>
      </c>
      <c r="R6209" s="46">
        <v>44.4</v>
      </c>
      <c r="S6209" s="46">
        <v>7.64</v>
      </c>
      <c r="T6209" s="46" t="s">
        <v>13685</v>
      </c>
      <c r="U6209" s="46">
        <v>22</v>
      </c>
      <c r="AM6209" s="46" t="str">
        <f t="shared" si="7"/>
        <v>Malus transitoria (IMLS0447)  Matthew Ellis, Grange Farm Arboretum Acc. No. 678</v>
      </c>
      <c r="AR6209" s="95"/>
    </row>
    <row r="6210" spans="1:44" ht="15" customHeight="1">
      <c r="A6210" s="46">
        <v>6657</v>
      </c>
      <c r="B6210" s="46">
        <v>6209</v>
      </c>
      <c r="D6210" s="46" t="s">
        <v>24630</v>
      </c>
      <c r="E6210" s="46" t="s">
        <v>24641</v>
      </c>
      <c r="G6210" s="46" t="s">
        <v>24674</v>
      </c>
      <c r="H6210" s="46" t="s">
        <v>24653</v>
      </c>
      <c r="I6210" s="46" t="s">
        <v>24659</v>
      </c>
      <c r="J6210" s="46" t="s">
        <v>13685</v>
      </c>
      <c r="P6210" s="43">
        <v>43788</v>
      </c>
      <c r="R6210" s="46">
        <v>44.9</v>
      </c>
      <c r="S6210" s="46">
        <v>4.34</v>
      </c>
      <c r="T6210" s="46" t="s">
        <v>13685</v>
      </c>
      <c r="U6210" s="46">
        <v>20</v>
      </c>
      <c r="AM6210" s="46" t="str">
        <f t="shared" si="7"/>
        <v>Quercus lanata (IMLS0448)  Matthew Ellis, Grange Farm Arboretum Acc. No. 967</v>
      </c>
      <c r="AR6210" s="95"/>
    </row>
    <row r="6211" spans="1:44" ht="15" customHeight="1">
      <c r="A6211" s="46">
        <v>6658</v>
      </c>
      <c r="B6211" s="46">
        <v>6210</v>
      </c>
      <c r="D6211" s="46" t="s">
        <v>24631</v>
      </c>
      <c r="E6211" s="46" t="s">
        <v>24642</v>
      </c>
      <c r="G6211" s="46" t="s">
        <v>24675</v>
      </c>
      <c r="H6211" s="46" t="s">
        <v>24653</v>
      </c>
      <c r="I6211" s="46" t="s">
        <v>24660</v>
      </c>
      <c r="J6211" s="46" t="s">
        <v>13685</v>
      </c>
      <c r="P6211" s="43">
        <v>43788</v>
      </c>
      <c r="R6211" s="46">
        <v>46.5</v>
      </c>
      <c r="S6211" s="46">
        <v>30.5</v>
      </c>
      <c r="T6211" s="46" t="s">
        <v>13685</v>
      </c>
      <c r="U6211" s="46">
        <v>22</v>
      </c>
      <c r="AM6211" s="46" t="str">
        <f t="shared" si="7"/>
        <v>Quercus leucotrophica (IMLS0449)  Matthew Ellis, Grange Farm Arboretum Acc. No. 968</v>
      </c>
      <c r="AR6211" s="95"/>
    </row>
    <row r="6212" spans="1:44" ht="15" customHeight="1">
      <c r="A6212" s="46">
        <v>6659</v>
      </c>
      <c r="B6212" s="46">
        <v>6211</v>
      </c>
      <c r="D6212" s="46" t="s">
        <v>24632</v>
      </c>
      <c r="E6212" s="46" t="s">
        <v>24643</v>
      </c>
      <c r="G6212" s="46" t="s">
        <v>24676</v>
      </c>
      <c r="H6212" s="46" t="s">
        <v>24653</v>
      </c>
      <c r="I6212" s="46" t="s">
        <v>24661</v>
      </c>
      <c r="J6212" s="46" t="s">
        <v>13685</v>
      </c>
      <c r="P6212" s="43">
        <v>43788</v>
      </c>
      <c r="R6212" s="46">
        <v>12.4</v>
      </c>
      <c r="S6212" s="46">
        <v>9.5399999999999991</v>
      </c>
      <c r="T6212" s="46" t="s">
        <v>13685</v>
      </c>
      <c r="U6212" s="46">
        <v>22</v>
      </c>
      <c r="AM6212" s="46" t="str">
        <f t="shared" si="7"/>
        <v>Ulmus lancifolia (IMLS0450)  Matthew Ellis, Grange Farm Arboretum Acc. No. 1074</v>
      </c>
      <c r="AR6212" s="95"/>
    </row>
    <row r="6213" spans="1:44" ht="15" customHeight="1">
      <c r="A6213" s="46">
        <v>6660</v>
      </c>
      <c r="B6213" s="46">
        <v>6212</v>
      </c>
      <c r="D6213" s="46" t="s">
        <v>24633</v>
      </c>
      <c r="E6213" s="46" t="s">
        <v>24644</v>
      </c>
      <c r="G6213" s="46" t="s">
        <v>24677</v>
      </c>
      <c r="H6213" s="46" t="s">
        <v>24653</v>
      </c>
      <c r="I6213" s="46" t="s">
        <v>24662</v>
      </c>
      <c r="J6213" s="46" t="s">
        <v>13685</v>
      </c>
      <c r="P6213" s="43">
        <v>43788</v>
      </c>
      <c r="R6213" s="46">
        <v>43.5</v>
      </c>
      <c r="S6213" s="46">
        <v>14.4</v>
      </c>
      <c r="T6213" s="46" t="s">
        <v>13685</v>
      </c>
      <c r="U6213" s="46">
        <v>20</v>
      </c>
      <c r="AM6213" s="46" t="str">
        <f t="shared" si="7"/>
        <v>Quercus galeanensis (IMLS0451)  Matthew Ellis, Grange Farm Arboretum Acc. No. 1211</v>
      </c>
      <c r="AR6213" s="95"/>
    </row>
    <row r="6214" spans="1:44" ht="15" customHeight="1">
      <c r="A6214" s="46">
        <v>6661</v>
      </c>
      <c r="B6214" s="46">
        <v>6213</v>
      </c>
      <c r="D6214" s="46" t="s">
        <v>24646</v>
      </c>
      <c r="E6214" s="46" t="s">
        <v>24645</v>
      </c>
      <c r="G6214" s="46" t="s">
        <v>24652</v>
      </c>
      <c r="H6214" s="46" t="s">
        <v>24653</v>
      </c>
      <c r="I6214" s="46" t="s">
        <v>24663</v>
      </c>
      <c r="J6214" s="46" t="s">
        <v>13685</v>
      </c>
      <c r="P6214" s="43">
        <v>43788</v>
      </c>
      <c r="R6214" s="46">
        <v>4.76</v>
      </c>
      <c r="S6214" s="46">
        <v>9.66</v>
      </c>
      <c r="T6214" s="46" t="s">
        <v>13685</v>
      </c>
      <c r="U6214" s="46">
        <v>20</v>
      </c>
      <c r="AM6214" s="46" t="str">
        <f t="shared" si="7"/>
        <v>Ulmus ismaelis (IMLS0452)  Matthew Ellis, Grange Farm Arboretum</v>
      </c>
      <c r="AR6214" s="95"/>
    </row>
    <row r="6215" spans="1:44" ht="15" customHeight="1">
      <c r="A6215" s="46">
        <v>6662</v>
      </c>
      <c r="B6215" s="46">
        <v>6214</v>
      </c>
      <c r="D6215" s="46" t="s">
        <v>24647</v>
      </c>
      <c r="E6215" s="46" t="s">
        <v>24447</v>
      </c>
      <c r="G6215" s="46" t="s">
        <v>24664</v>
      </c>
      <c r="H6215" s="43"/>
      <c r="I6215" s="46" t="s">
        <v>24665</v>
      </c>
      <c r="J6215" s="46" t="s">
        <v>13685</v>
      </c>
      <c r="P6215" s="43">
        <v>43788</v>
      </c>
      <c r="R6215" s="46">
        <v>5.84</v>
      </c>
      <c r="S6215" s="46">
        <v>6.59</v>
      </c>
      <c r="T6215" s="46" t="s">
        <v>13685</v>
      </c>
      <c r="U6215" s="46">
        <v>20</v>
      </c>
      <c r="AM6215" s="46" t="str">
        <f t="shared" si="7"/>
        <v>Tilia dasystyla ssp. Caucasica (IMLS0400)  Pete Brownless, RBGEdinburgh, 19933618A</v>
      </c>
      <c r="AR6215" s="95"/>
    </row>
    <row r="6216" spans="1:44" ht="15" customHeight="1">
      <c r="A6216" s="46">
        <v>6663</v>
      </c>
      <c r="B6216" s="46">
        <v>6215</v>
      </c>
      <c r="D6216" s="46" t="s">
        <v>24648</v>
      </c>
      <c r="E6216" s="46" t="s">
        <v>24576</v>
      </c>
      <c r="G6216" s="46" t="s">
        <v>24666</v>
      </c>
      <c r="H6216" s="43">
        <v>43241</v>
      </c>
      <c r="I6216" s="46" t="s">
        <v>22603</v>
      </c>
      <c r="J6216" s="46" t="s">
        <v>13685</v>
      </c>
      <c r="P6216" s="43">
        <v>43788</v>
      </c>
      <c r="R6216" s="46">
        <v>11.3</v>
      </c>
      <c r="S6216" s="46">
        <v>11.3</v>
      </c>
      <c r="T6216" s="46" t="s">
        <v>13685</v>
      </c>
      <c r="U6216" s="46">
        <v>20</v>
      </c>
      <c r="AM6216" s="46" t="str">
        <f t="shared" si="7"/>
        <v>Tilia mandshurica (IMLS0436)  Hong-Qing Li, 20180521-2, East China Normal University</v>
      </c>
      <c r="AR6216" s="95"/>
    </row>
    <row r="6217" spans="1:44" ht="15" customHeight="1">
      <c r="A6217" s="46">
        <v>6664</v>
      </c>
      <c r="B6217" s="46">
        <v>6216</v>
      </c>
      <c r="D6217" s="46" t="s">
        <v>24683</v>
      </c>
      <c r="E6217" s="46" t="s">
        <v>24573</v>
      </c>
      <c r="G6217" s="46" t="s">
        <v>24689</v>
      </c>
      <c r="H6217" s="43">
        <v>43241</v>
      </c>
      <c r="I6217" s="46" t="s">
        <v>22602</v>
      </c>
      <c r="J6217" s="46" t="s">
        <v>13685</v>
      </c>
      <c r="P6217" s="43">
        <v>44049</v>
      </c>
      <c r="R6217" s="46">
        <v>11.2</v>
      </c>
      <c r="S6217" s="46">
        <v>5.41</v>
      </c>
      <c r="T6217" s="46" t="s">
        <v>13685</v>
      </c>
      <c r="U6217" s="46">
        <v>20</v>
      </c>
      <c r="AM6217" s="46" t="str">
        <f t="shared" si="7"/>
        <v>Tilia japonica (IMLS0435)  Hong-Qing Li, 20180521-1, East China Normal University</v>
      </c>
      <c r="AR6217" s="95"/>
    </row>
    <row r="6218" spans="1:44" ht="15" customHeight="1">
      <c r="A6218" s="46">
        <v>6665</v>
      </c>
      <c r="B6218" s="46">
        <v>6217</v>
      </c>
      <c r="D6218" s="46" t="s">
        <v>24684</v>
      </c>
      <c r="E6218" s="46" t="s">
        <v>24576</v>
      </c>
      <c r="G6218" s="46" t="s">
        <v>24666</v>
      </c>
      <c r="H6218" s="43">
        <v>43241</v>
      </c>
      <c r="I6218" s="46" t="s">
        <v>22603</v>
      </c>
      <c r="J6218" s="46" t="s">
        <v>13685</v>
      </c>
      <c r="P6218" s="43">
        <v>44049</v>
      </c>
      <c r="R6218" s="46">
        <v>8.3699999999999992</v>
      </c>
      <c r="S6218" s="46">
        <v>9.17</v>
      </c>
      <c r="T6218" s="46" t="s">
        <v>13685</v>
      </c>
      <c r="U6218" s="46">
        <v>20</v>
      </c>
      <c r="AM6218" s="46" t="str">
        <f t="shared" si="7"/>
        <v>Tilia mandshurica (IMLS0436)  Hong-Qing Li, 20180521-2, East China Normal University</v>
      </c>
      <c r="AR6218" s="95"/>
    </row>
    <row r="6219" spans="1:44" ht="15" customHeight="1">
      <c r="A6219" s="46">
        <v>6666</v>
      </c>
      <c r="B6219" s="46">
        <v>6218</v>
      </c>
      <c r="D6219" s="46" t="s">
        <v>24685</v>
      </c>
      <c r="E6219" s="46" t="s">
        <v>24587</v>
      </c>
      <c r="G6219" s="46" t="s">
        <v>24592</v>
      </c>
      <c r="H6219" s="43">
        <v>43643</v>
      </c>
      <c r="I6219" s="46" t="s">
        <v>24593</v>
      </c>
      <c r="J6219" s="46" t="s">
        <v>22801</v>
      </c>
      <c r="P6219" s="43">
        <v>44049</v>
      </c>
      <c r="R6219" s="46">
        <v>13.7</v>
      </c>
      <c r="S6219" s="46">
        <v>5.52</v>
      </c>
      <c r="T6219" s="46" t="s">
        <v>22801</v>
      </c>
      <c r="U6219" s="46">
        <v>63</v>
      </c>
      <c r="AM6219" s="46" t="str">
        <f t="shared" si="7"/>
        <v>Tilia platyphyllos ssp. platyphyllos (IMLS0417)  Ken Potenberg, Joan Dorrell, Chris Hartley, 16230</v>
      </c>
      <c r="AR6219" s="95"/>
    </row>
    <row r="6220" spans="1:44" ht="15" customHeight="1">
      <c r="A6220" s="46">
        <v>6667</v>
      </c>
      <c r="B6220" s="46">
        <v>6219</v>
      </c>
      <c r="D6220" s="46" t="s">
        <v>24686</v>
      </c>
      <c r="E6220" s="46" t="s">
        <v>24447</v>
      </c>
      <c r="G6220" s="46" t="s">
        <v>24619</v>
      </c>
      <c r="H6220" s="43">
        <v>43633</v>
      </c>
      <c r="I6220" s="46" t="s">
        <v>24449</v>
      </c>
      <c r="J6220" s="46" t="s">
        <v>13685</v>
      </c>
      <c r="P6220" s="43">
        <v>44049</v>
      </c>
      <c r="R6220" s="46">
        <v>6.71</v>
      </c>
      <c r="S6220" s="46">
        <v>6.77</v>
      </c>
      <c r="T6220" s="46" t="s">
        <v>13685</v>
      </c>
      <c r="U6220" s="46">
        <v>20</v>
      </c>
      <c r="AM6220" s="46" t="str">
        <f t="shared" si="7"/>
        <v>Tilia dasystyla ssp. caucasica (IMLS0400)  Pete Brownless, RBGE, 19933618A</v>
      </c>
      <c r="AR6220" s="95"/>
    </row>
    <row r="6221" spans="1:44" ht="15" customHeight="1">
      <c r="A6221" s="46">
        <v>6668</v>
      </c>
      <c r="B6221" s="46">
        <v>6220</v>
      </c>
      <c r="D6221" s="46" t="s">
        <v>24687</v>
      </c>
      <c r="E6221" s="46" t="s">
        <v>24690</v>
      </c>
      <c r="G6221" s="46" t="s">
        <v>24691</v>
      </c>
      <c r="H6221" s="43">
        <v>44021</v>
      </c>
      <c r="I6221" s="46" t="s">
        <v>24472</v>
      </c>
      <c r="J6221" s="46" t="s">
        <v>22801</v>
      </c>
      <c r="P6221" s="43">
        <v>44049</v>
      </c>
      <c r="R6221" s="46">
        <v>32.5</v>
      </c>
      <c r="S6221" s="46">
        <v>9.9</v>
      </c>
      <c r="T6221" s="46" t="s">
        <v>22801</v>
      </c>
      <c r="U6221" s="46">
        <v>61</v>
      </c>
      <c r="AM6221" s="46" t="str">
        <f t="shared" si="7"/>
        <v>Tilia cordata (IMLS0458)  LW 456</v>
      </c>
      <c r="AR6221" s="95"/>
    </row>
    <row r="6222" spans="1:44" ht="15" customHeight="1">
      <c r="A6222" s="46">
        <v>6669</v>
      </c>
      <c r="B6222" s="46">
        <v>6221</v>
      </c>
      <c r="D6222" s="46" t="s">
        <v>24688</v>
      </c>
      <c r="E6222" s="46" t="s">
        <v>24638</v>
      </c>
      <c r="G6222" s="46" t="s">
        <v>24671</v>
      </c>
      <c r="H6222" s="46" t="s">
        <v>24653</v>
      </c>
      <c r="I6222" s="46" t="s">
        <v>24657</v>
      </c>
      <c r="J6222" s="46" t="s">
        <v>13685</v>
      </c>
      <c r="P6222" s="43">
        <v>44049</v>
      </c>
      <c r="R6222" s="46">
        <v>7.74</v>
      </c>
      <c r="S6222" s="46">
        <v>2.67</v>
      </c>
      <c r="T6222" s="46" t="s">
        <v>13685</v>
      </c>
      <c r="U6222" s="46">
        <v>20</v>
      </c>
      <c r="AM6222" s="46" t="str">
        <f t="shared" si="7"/>
        <v>Tilia mayshyana (IMLS0445)  Matthew Ellis, Grange Farm Arboretum Acc. No. 1047</v>
      </c>
      <c r="AR6222" s="95"/>
    </row>
    <row r="6223" spans="1:44" ht="15" customHeight="1">
      <c r="A6223" s="46">
        <v>6670</v>
      </c>
      <c r="B6223" s="46">
        <v>6222</v>
      </c>
      <c r="D6223" s="46" t="s">
        <v>24692</v>
      </c>
      <c r="E6223" s="46" t="s">
        <v>24643</v>
      </c>
      <c r="G6223" s="46" t="s">
        <v>24676</v>
      </c>
      <c r="H6223" s="46" t="s">
        <v>24653</v>
      </c>
      <c r="I6223" s="46" t="s">
        <v>24661</v>
      </c>
      <c r="J6223" s="46" t="s">
        <v>13685</v>
      </c>
      <c r="P6223" s="43">
        <v>44049</v>
      </c>
      <c r="R6223" s="46">
        <v>4.5599999999999996</v>
      </c>
      <c r="S6223" s="46">
        <v>7.01</v>
      </c>
      <c r="T6223" s="46" t="s">
        <v>13685</v>
      </c>
      <c r="U6223" s="46">
        <v>22</v>
      </c>
      <c r="AM6223" s="46" t="str">
        <f t="shared" si="7"/>
        <v>Ulmus lancifolia (IMLS0450)  Matthew Ellis, Grange Farm Arboretum Acc. No. 1074</v>
      </c>
      <c r="AR6223" s="95"/>
    </row>
    <row r="6224" spans="1:44" ht="15" customHeight="1">
      <c r="A6224" s="46">
        <v>6671</v>
      </c>
      <c r="B6224" s="46">
        <v>6223</v>
      </c>
      <c r="D6224" s="46" t="s">
        <v>24693</v>
      </c>
      <c r="E6224" s="46" t="s">
        <v>24645</v>
      </c>
      <c r="G6224" s="46" t="s">
        <v>24652</v>
      </c>
      <c r="H6224" s="46" t="s">
        <v>24653</v>
      </c>
      <c r="I6224" s="46" t="s">
        <v>24663</v>
      </c>
      <c r="J6224" s="46" t="s">
        <v>13685</v>
      </c>
      <c r="P6224" s="43">
        <v>44049</v>
      </c>
      <c r="R6224" s="46">
        <v>3.77</v>
      </c>
      <c r="S6224" s="46">
        <v>3.98</v>
      </c>
      <c r="T6224" s="46" t="s">
        <v>13685</v>
      </c>
      <c r="U6224" s="46">
        <v>22</v>
      </c>
      <c r="AM6224" s="46" t="str">
        <f t="shared" si="7"/>
        <v>Ulmus ismaelis (IMLS0452)  Matthew Ellis, Grange Farm Arboretum</v>
      </c>
      <c r="AR6224" s="95"/>
    </row>
    <row r="6225" spans="1:44" ht="15" customHeight="1">
      <c r="A6225" s="46">
        <v>6672</v>
      </c>
      <c r="B6225" s="46">
        <v>6224</v>
      </c>
      <c r="D6225" s="46" t="s">
        <v>24694</v>
      </c>
      <c r="E6225" s="46" t="s">
        <v>24698</v>
      </c>
      <c r="G6225" s="46" t="s">
        <v>24700</v>
      </c>
      <c r="H6225" s="43">
        <v>43712</v>
      </c>
      <c r="I6225" s="46" t="s">
        <v>24699</v>
      </c>
      <c r="J6225" s="46" t="s">
        <v>13685</v>
      </c>
      <c r="P6225" s="43">
        <v>44049</v>
      </c>
      <c r="R6225" s="46">
        <v>30.6</v>
      </c>
      <c r="S6225" s="46">
        <v>11.6</v>
      </c>
      <c r="T6225" s="46" t="s">
        <v>13685</v>
      </c>
      <c r="U6225" s="46">
        <v>21</v>
      </c>
      <c r="AM6225" s="46" t="str">
        <f t="shared" si="7"/>
        <v>Planera aquatica (IMLS0453)  Richard Carter 24125</v>
      </c>
      <c r="AR6225" s="95"/>
    </row>
    <row r="6226" spans="1:44" ht="15" customHeight="1">
      <c r="A6226" s="46">
        <v>6673</v>
      </c>
      <c r="B6226" s="46">
        <v>6225</v>
      </c>
      <c r="D6226" s="46" t="s">
        <v>24695</v>
      </c>
      <c r="E6226" s="46" t="s">
        <v>24701</v>
      </c>
      <c r="G6226" s="46" t="s">
        <v>24704</v>
      </c>
      <c r="H6226" s="43">
        <v>43712</v>
      </c>
      <c r="I6226" s="46" t="s">
        <v>22583</v>
      </c>
      <c r="J6226" s="46" t="s">
        <v>13685</v>
      </c>
      <c r="P6226" s="43">
        <v>44049</v>
      </c>
      <c r="R6226" s="46">
        <v>53</v>
      </c>
      <c r="S6226" s="46">
        <v>5.82</v>
      </c>
      <c r="T6226" s="46" t="s">
        <v>13685</v>
      </c>
      <c r="U6226" s="46">
        <v>20</v>
      </c>
      <c r="AM6226" s="46" t="str">
        <f t="shared" si="7"/>
        <v>Malus sieboldii (IMLS0454)  Linda Strode s.n., Acc. No. 16991</v>
      </c>
      <c r="AR6226" s="95"/>
    </row>
    <row r="6227" spans="1:44" ht="15" customHeight="1">
      <c r="A6227" s="46">
        <v>6674</v>
      </c>
      <c r="B6227" s="46">
        <v>6226</v>
      </c>
      <c r="D6227" s="46" t="s">
        <v>24696</v>
      </c>
      <c r="E6227" s="46" t="s">
        <v>24702</v>
      </c>
      <c r="G6227" s="46" t="s">
        <v>24705</v>
      </c>
      <c r="H6227" s="43">
        <v>43712</v>
      </c>
      <c r="I6227" s="46" t="s">
        <v>22575</v>
      </c>
      <c r="J6227" s="46" t="s">
        <v>13685</v>
      </c>
      <c r="P6227" s="43">
        <v>44049</v>
      </c>
      <c r="R6227" s="46">
        <v>43.5</v>
      </c>
      <c r="S6227" s="46">
        <v>6.97</v>
      </c>
      <c r="T6227" s="46" t="s">
        <v>13685</v>
      </c>
      <c r="U6227" s="46">
        <v>23</v>
      </c>
      <c r="AM6227" s="46" t="str">
        <f t="shared" si="7"/>
        <v>Malus orientalis (IMLS0455)  Linda Strode s.n., Acc. No. 12716</v>
      </c>
      <c r="AR6227" s="95"/>
    </row>
    <row r="6228" spans="1:44" ht="15" customHeight="1">
      <c r="A6228" s="46">
        <v>6675</v>
      </c>
      <c r="B6228" s="46">
        <v>6227</v>
      </c>
      <c r="D6228" s="46" t="s">
        <v>24697</v>
      </c>
      <c r="E6228" s="46" t="s">
        <v>24703</v>
      </c>
      <c r="G6228" s="46" t="s">
        <v>24706</v>
      </c>
      <c r="H6228" s="43">
        <v>43712</v>
      </c>
      <c r="I6228" s="46" t="s">
        <v>24707</v>
      </c>
      <c r="J6228" s="46" t="s">
        <v>13685</v>
      </c>
      <c r="P6228" s="43">
        <v>44049</v>
      </c>
      <c r="R6228" s="46">
        <v>34.799999999999997</v>
      </c>
      <c r="S6228" s="46">
        <v>6.18</v>
      </c>
      <c r="T6228" s="46" t="s">
        <v>13685</v>
      </c>
      <c r="U6228" s="46">
        <v>21</v>
      </c>
      <c r="AM6228" s="46" t="str">
        <f t="shared" si="7"/>
        <v>Malus praecox (IMLS0456)  Linda Strode s.n., Acc. No. 12727</v>
      </c>
      <c r="AR6228" s="95"/>
    </row>
    <row r="6229" spans="1:44" ht="15" customHeight="1">
      <c r="A6229" s="46">
        <v>6676</v>
      </c>
      <c r="B6229" s="46">
        <v>6228</v>
      </c>
      <c r="D6229" s="46" t="s">
        <v>24709</v>
      </c>
      <c r="E6229" s="46" t="s">
        <v>24711</v>
      </c>
      <c r="G6229" s="46" t="s">
        <v>24708</v>
      </c>
      <c r="H6229" s="43">
        <v>43712</v>
      </c>
      <c r="I6229" s="46" t="s">
        <v>22588</v>
      </c>
      <c r="J6229" s="46" t="s">
        <v>13685</v>
      </c>
      <c r="P6229" s="43">
        <v>44049</v>
      </c>
      <c r="R6229" s="46">
        <v>43.7</v>
      </c>
      <c r="S6229" s="46">
        <v>8.3800000000000008</v>
      </c>
      <c r="T6229" s="46" t="s">
        <v>13685</v>
      </c>
      <c r="U6229" s="46">
        <v>20</v>
      </c>
      <c r="AM6229" s="46" t="str">
        <f t="shared" si="7"/>
        <v>Malus sylvestris (IMLS0457)  Linda Strode, s.n., Acc. No. 24105</v>
      </c>
      <c r="AR6229" s="95"/>
    </row>
    <row r="6230" spans="1:44" ht="15" customHeight="1">
      <c r="A6230" s="46">
        <v>6677</v>
      </c>
      <c r="B6230" s="46">
        <v>6229</v>
      </c>
      <c r="D6230" s="46" t="s">
        <v>24710</v>
      </c>
      <c r="E6230" s="46" t="s">
        <v>24447</v>
      </c>
      <c r="G6230" s="46" t="s">
        <v>24619</v>
      </c>
      <c r="H6230" s="43">
        <v>43633</v>
      </c>
      <c r="I6230" s="46" t="s">
        <v>24449</v>
      </c>
      <c r="J6230" s="46" t="s">
        <v>13685</v>
      </c>
      <c r="P6230" s="43">
        <v>44049</v>
      </c>
      <c r="R6230" s="46">
        <v>6.17</v>
      </c>
      <c r="S6230" s="46">
        <v>4.9000000000000004</v>
      </c>
      <c r="T6230" s="46" t="s">
        <v>13685</v>
      </c>
      <c r="U6230" s="46">
        <v>20</v>
      </c>
      <c r="AM6230" s="46" t="str">
        <f t="shared" si="7"/>
        <v>Tilia dasystyla ssp. caucasica (IMLS0400)  Pete Brownless, RBGE, 19933618A</v>
      </c>
      <c r="AR6230" s="95"/>
    </row>
    <row r="6231" spans="1:44" ht="15" customHeight="1">
      <c r="A6231" s="46">
        <v>6678</v>
      </c>
      <c r="B6231" s="46">
        <v>6230</v>
      </c>
      <c r="D6231" s="46" t="s">
        <v>24712</v>
      </c>
      <c r="E6231" s="46" t="s">
        <v>24714</v>
      </c>
      <c r="G6231" s="46" t="s">
        <v>24715</v>
      </c>
      <c r="H6231" s="43">
        <v>44077</v>
      </c>
      <c r="I6231" s="46" t="s">
        <v>24410</v>
      </c>
      <c r="J6231" s="46" t="s">
        <v>24716</v>
      </c>
      <c r="P6231" s="43">
        <v>44077</v>
      </c>
      <c r="R6231" s="46">
        <v>14.8</v>
      </c>
      <c r="S6231" s="46">
        <v>3.75</v>
      </c>
      <c r="T6231" s="46" t="s">
        <v>22801</v>
      </c>
      <c r="U6231" s="46">
        <v>60</v>
      </c>
      <c r="AM6231" s="46" t="str">
        <f t="shared" si="7"/>
        <v>Tilia amurensis ssp. taquetii (IMLS0459)  LW 457</v>
      </c>
      <c r="AR6231" s="95"/>
    </row>
    <row r="6232" spans="1:44" ht="15" customHeight="1">
      <c r="A6232" s="46">
        <v>6679</v>
      </c>
      <c r="B6232" s="46">
        <v>6231</v>
      </c>
      <c r="D6232" s="46" t="s">
        <v>24713</v>
      </c>
      <c r="E6232" s="46" t="s">
        <v>24645</v>
      </c>
      <c r="G6232" s="46" t="s">
        <v>24652</v>
      </c>
      <c r="H6232" s="46" t="s">
        <v>24653</v>
      </c>
      <c r="I6232" s="46" t="s">
        <v>24663</v>
      </c>
      <c r="J6232" s="46" t="s">
        <v>13685</v>
      </c>
      <c r="P6232" s="43">
        <v>44077</v>
      </c>
      <c r="R6232" s="46">
        <v>2.02</v>
      </c>
      <c r="S6232" s="46">
        <v>4.8099999999999996</v>
      </c>
      <c r="T6232" s="46" t="s">
        <v>13685</v>
      </c>
      <c r="U6232" s="46">
        <v>21</v>
      </c>
      <c r="AM6232" s="46" t="str">
        <f t="shared" si="7"/>
        <v>Ulmus ismaelis (IMLS0452)  Matthew Ellis, Grange Farm Arboretum</v>
      </c>
      <c r="AR6232" s="95"/>
    </row>
    <row r="6233" spans="1:44" ht="15" customHeight="1">
      <c r="A6233" s="46">
        <v>6680</v>
      </c>
      <c r="B6233" s="46">
        <v>6232</v>
      </c>
      <c r="D6233" s="46" t="s">
        <v>24717</v>
      </c>
      <c r="E6233" s="46" t="s">
        <v>24736</v>
      </c>
      <c r="F6233" s="46" t="s">
        <v>24750</v>
      </c>
      <c r="G6233" s="46">
        <v>17</v>
      </c>
      <c r="I6233" s="46" t="s">
        <v>23886</v>
      </c>
      <c r="J6233" s="46" t="s">
        <v>24716</v>
      </c>
      <c r="P6233" s="43">
        <v>44145</v>
      </c>
      <c r="R6233" s="46" t="s">
        <v>24767</v>
      </c>
      <c r="T6233" s="46" t="s">
        <v>22801</v>
      </c>
      <c r="U6233" s="46">
        <v>50</v>
      </c>
      <c r="AM6233" s="46" t="str">
        <f t="shared" si="7"/>
        <v>Quercus insignis (QUE002917) Silvia Alvarex-Clare, Isler Chinchilla 17</v>
      </c>
      <c r="AR6233" s="95"/>
    </row>
    <row r="6234" spans="1:44" ht="15" customHeight="1">
      <c r="A6234" s="46">
        <v>6681</v>
      </c>
      <c r="B6234" s="46">
        <v>6233</v>
      </c>
      <c r="D6234" s="46" t="s">
        <v>24718</v>
      </c>
      <c r="E6234" s="46" t="s">
        <v>24737</v>
      </c>
      <c r="F6234" s="46" t="s">
        <v>24750</v>
      </c>
      <c r="G6234" s="46">
        <v>18</v>
      </c>
      <c r="I6234" s="46" t="s">
        <v>23886</v>
      </c>
      <c r="J6234" s="46" t="s">
        <v>24716</v>
      </c>
      <c r="P6234" s="43">
        <v>44145</v>
      </c>
      <c r="R6234" s="46" t="s">
        <v>24767</v>
      </c>
      <c r="T6234" s="46" t="s">
        <v>22801</v>
      </c>
      <c r="U6234" s="46">
        <v>58</v>
      </c>
      <c r="AM6234" s="46" t="str">
        <f t="shared" si="7"/>
        <v>Quercus insignis (QUE002918) Silvia Alvarex-Clare, Isler Chinchilla 18</v>
      </c>
      <c r="AR6234" s="95"/>
    </row>
    <row r="6235" spans="1:44" ht="15" customHeight="1">
      <c r="A6235" s="46">
        <v>6682</v>
      </c>
      <c r="B6235" s="46">
        <v>6234</v>
      </c>
      <c r="D6235" s="46" t="s">
        <v>24719</v>
      </c>
      <c r="E6235" s="46" t="s">
        <v>24738</v>
      </c>
      <c r="F6235" s="46" t="s">
        <v>24750</v>
      </c>
      <c r="G6235" s="46">
        <v>20</v>
      </c>
      <c r="I6235" s="46" t="s">
        <v>24748</v>
      </c>
      <c r="J6235" s="46" t="s">
        <v>24716</v>
      </c>
      <c r="P6235" s="43">
        <v>44145</v>
      </c>
      <c r="R6235" s="46">
        <v>32.5</v>
      </c>
      <c r="T6235" s="46" t="s">
        <v>22801</v>
      </c>
      <c r="U6235" s="46">
        <v>49</v>
      </c>
      <c r="AM6235" s="46" t="str">
        <f t="shared" si="7"/>
        <v>Quercus c.f. copeyensis (QUE002919) Silvia Alvarex-Clare, Isler Chinchilla 20</v>
      </c>
      <c r="AR6235" s="95"/>
    </row>
    <row r="6236" spans="1:44" ht="15" customHeight="1">
      <c r="A6236" s="46">
        <v>6683</v>
      </c>
      <c r="B6236" s="46">
        <v>6235</v>
      </c>
      <c r="D6236" s="46" t="s">
        <v>24720</v>
      </c>
      <c r="E6236" s="46" t="s">
        <v>24739</v>
      </c>
      <c r="F6236" s="46" t="s">
        <v>24750</v>
      </c>
      <c r="G6236" s="46">
        <v>21</v>
      </c>
      <c r="I6236" s="46" t="s">
        <v>20656</v>
      </c>
      <c r="J6236" s="46" t="s">
        <v>24716</v>
      </c>
      <c r="P6236" s="43">
        <v>44145</v>
      </c>
      <c r="R6236" s="46">
        <v>54</v>
      </c>
      <c r="T6236" s="46" t="s">
        <v>22801</v>
      </c>
      <c r="U6236" s="46">
        <v>55</v>
      </c>
      <c r="AM6236" s="46" t="str">
        <f t="shared" si="7"/>
        <v>Quercus salicifolia (QUE002920) Silvia Alvarex-Clare, Isler Chinchilla 21</v>
      </c>
      <c r="AR6236" s="95"/>
    </row>
    <row r="6237" spans="1:44" ht="15" customHeight="1">
      <c r="A6237" s="46">
        <v>6684</v>
      </c>
      <c r="B6237" s="46">
        <v>6236</v>
      </c>
      <c r="D6237" s="46" t="s">
        <v>24721</v>
      </c>
      <c r="E6237" s="46" t="s">
        <v>24740</v>
      </c>
      <c r="F6237" s="46" t="s">
        <v>24750</v>
      </c>
      <c r="G6237" s="46">
        <v>22</v>
      </c>
      <c r="I6237" s="46" t="s">
        <v>23886</v>
      </c>
      <c r="J6237" s="46" t="s">
        <v>24716</v>
      </c>
      <c r="P6237" s="43">
        <v>44145</v>
      </c>
      <c r="R6237" s="46" t="s">
        <v>24767</v>
      </c>
      <c r="T6237" s="46" t="s">
        <v>22801</v>
      </c>
      <c r="U6237" s="46">
        <v>52</v>
      </c>
      <c r="AM6237" s="46" t="str">
        <f t="shared" si="7"/>
        <v>Quercus insignis (QUE002921) Silvia Alvarex-Clare, Isler Chinchilla 22</v>
      </c>
      <c r="AR6237" s="95"/>
    </row>
    <row r="6238" spans="1:44" ht="15" customHeight="1">
      <c r="A6238" s="46">
        <v>6685</v>
      </c>
      <c r="B6238" s="46">
        <v>6237</v>
      </c>
      <c r="D6238" s="46" t="s">
        <v>24722</v>
      </c>
      <c r="E6238" s="46" t="s">
        <v>24741</v>
      </c>
      <c r="F6238" s="46" t="s">
        <v>24750</v>
      </c>
      <c r="G6238" s="46">
        <v>23</v>
      </c>
      <c r="I6238" s="46" t="s">
        <v>23886</v>
      </c>
      <c r="J6238" s="46" t="s">
        <v>24716</v>
      </c>
      <c r="P6238" s="43">
        <v>44145</v>
      </c>
      <c r="R6238" s="46" t="s">
        <v>24767</v>
      </c>
      <c r="T6238" s="46" t="s">
        <v>22801</v>
      </c>
      <c r="U6238" s="46">
        <v>56</v>
      </c>
      <c r="AM6238" s="46" t="str">
        <f t="shared" si="7"/>
        <v>Quercus insignis (QUE002922) Silvia Alvarex-Clare, Isler Chinchilla 23</v>
      </c>
      <c r="AR6238" s="95"/>
    </row>
    <row r="6239" spans="1:44" ht="15" customHeight="1">
      <c r="A6239" s="46">
        <v>6686</v>
      </c>
      <c r="B6239" s="46">
        <v>6238</v>
      </c>
      <c r="D6239" s="46" t="s">
        <v>24723</v>
      </c>
      <c r="E6239" s="46" t="s">
        <v>24742</v>
      </c>
      <c r="F6239" s="46" t="s">
        <v>24750</v>
      </c>
      <c r="G6239" s="46">
        <v>24</v>
      </c>
      <c r="I6239" s="46" t="s">
        <v>23886</v>
      </c>
      <c r="J6239" s="46" t="s">
        <v>24716</v>
      </c>
      <c r="P6239" s="43">
        <v>44145</v>
      </c>
      <c r="R6239" s="46" t="s">
        <v>24767</v>
      </c>
      <c r="T6239" s="46" t="s">
        <v>22801</v>
      </c>
      <c r="U6239" s="46">
        <v>55</v>
      </c>
      <c r="AM6239" s="46" t="str">
        <f t="shared" si="7"/>
        <v>Quercus insignis (QUE002923) Silvia Alvarex-Clare, Isler Chinchilla 24</v>
      </c>
      <c r="AR6239" s="95"/>
    </row>
    <row r="6240" spans="1:44" ht="15" customHeight="1">
      <c r="A6240" s="46">
        <v>6687</v>
      </c>
      <c r="B6240" s="46">
        <v>6239</v>
      </c>
      <c r="D6240" s="46" t="s">
        <v>24724</v>
      </c>
      <c r="E6240" s="46" t="s">
        <v>24743</v>
      </c>
      <c r="F6240" s="46" t="s">
        <v>24750</v>
      </c>
      <c r="G6240" s="46">
        <v>25</v>
      </c>
      <c r="I6240" s="46" t="s">
        <v>24749</v>
      </c>
      <c r="J6240" s="46" t="s">
        <v>24716</v>
      </c>
      <c r="P6240" s="43">
        <v>44145</v>
      </c>
      <c r="T6240" s="46" t="s">
        <v>22801</v>
      </c>
      <c r="U6240" s="46">
        <v>59</v>
      </c>
      <c r="AM6240" s="46" t="str">
        <f t="shared" si="7"/>
        <v>Quercus copeyensis (QUE002924) Silvia Alvarex-Clare, Isler Chinchilla 25</v>
      </c>
      <c r="AR6240" s="95"/>
    </row>
    <row r="6241" spans="1:44" ht="15" customHeight="1">
      <c r="A6241" s="46">
        <v>6688</v>
      </c>
      <c r="B6241" s="46">
        <v>6240</v>
      </c>
      <c r="D6241" s="46" t="s">
        <v>24725</v>
      </c>
      <c r="E6241" s="46" t="s">
        <v>24744</v>
      </c>
      <c r="F6241" s="46" t="s">
        <v>24750</v>
      </c>
      <c r="G6241" s="46">
        <v>27</v>
      </c>
      <c r="I6241" s="46" t="s">
        <v>23886</v>
      </c>
      <c r="J6241" s="46" t="s">
        <v>24716</v>
      </c>
      <c r="P6241" s="43">
        <v>44145</v>
      </c>
      <c r="R6241" s="46" t="s">
        <v>24767</v>
      </c>
      <c r="T6241" s="46" t="s">
        <v>22801</v>
      </c>
      <c r="U6241" s="46">
        <v>56</v>
      </c>
      <c r="AM6241" s="46" t="str">
        <f t="shared" si="7"/>
        <v>Quercus insignis (QUE002926) Silvia Alvarex-Clare, Isler Chinchilla 27</v>
      </c>
      <c r="AR6241" s="95"/>
    </row>
    <row r="6242" spans="1:44" ht="15" customHeight="1">
      <c r="A6242" s="46">
        <v>6689</v>
      </c>
      <c r="B6242" s="46">
        <v>6241</v>
      </c>
      <c r="D6242" s="46" t="s">
        <v>24726</v>
      </c>
      <c r="E6242" s="46" t="s">
        <v>24745</v>
      </c>
      <c r="F6242" s="46" t="s">
        <v>24750</v>
      </c>
      <c r="G6242" s="46">
        <v>28</v>
      </c>
      <c r="I6242" s="46" t="s">
        <v>23886</v>
      </c>
      <c r="J6242" s="46" t="s">
        <v>24716</v>
      </c>
      <c r="P6242" s="43">
        <v>44145</v>
      </c>
      <c r="R6242" s="46" t="s">
        <v>24767</v>
      </c>
      <c r="T6242" s="46" t="s">
        <v>22801</v>
      </c>
      <c r="U6242" s="46">
        <v>56</v>
      </c>
      <c r="AM6242" s="46" t="str">
        <f t="shared" si="7"/>
        <v>Quercus insignis (QUE002927) Silvia Alvarex-Clare, Isler Chinchilla 28</v>
      </c>
      <c r="AR6242" s="95"/>
    </row>
    <row r="6243" spans="1:44" ht="15" customHeight="1">
      <c r="A6243" s="46">
        <v>6690</v>
      </c>
      <c r="B6243" s="46">
        <v>6242</v>
      </c>
      <c r="D6243" s="46" t="s">
        <v>24727</v>
      </c>
      <c r="E6243" s="46" t="s">
        <v>24746</v>
      </c>
      <c r="F6243" s="46" t="s">
        <v>24750</v>
      </c>
      <c r="G6243" s="46">
        <v>29</v>
      </c>
      <c r="I6243" s="46" t="s">
        <v>23886</v>
      </c>
      <c r="J6243" s="46" t="s">
        <v>24716</v>
      </c>
      <c r="P6243" s="43">
        <v>44145</v>
      </c>
      <c r="R6243" s="46" t="s">
        <v>24767</v>
      </c>
      <c r="T6243" s="46" t="s">
        <v>22801</v>
      </c>
      <c r="U6243" s="46">
        <v>57</v>
      </c>
      <c r="AM6243" s="46" t="str">
        <f t="shared" si="7"/>
        <v>Quercus insignis (QUE002928) Silvia Alvarex-Clare, Isler Chinchilla 29</v>
      </c>
      <c r="AR6243" s="95"/>
    </row>
    <row r="6244" spans="1:44" ht="15" customHeight="1">
      <c r="A6244" s="46">
        <v>6691</v>
      </c>
      <c r="B6244" s="46">
        <v>6243</v>
      </c>
      <c r="D6244" s="46" t="s">
        <v>24728</v>
      </c>
      <c r="E6244" s="46" t="s">
        <v>24747</v>
      </c>
      <c r="F6244" s="46" t="s">
        <v>24750</v>
      </c>
      <c r="G6244" s="46">
        <v>30</v>
      </c>
      <c r="I6244" s="46" t="s">
        <v>23886</v>
      </c>
      <c r="J6244" s="46" t="s">
        <v>24716</v>
      </c>
      <c r="P6244" s="43">
        <v>44145</v>
      </c>
      <c r="R6244" s="46" t="s">
        <v>24767</v>
      </c>
      <c r="T6244" s="46" t="s">
        <v>22801</v>
      </c>
      <c r="U6244" s="46">
        <v>62</v>
      </c>
      <c r="AM6244" s="46" t="str">
        <f t="shared" si="7"/>
        <v>Quercus insignis (QUE002929) Silvia Alvarex-Clare, Isler Chinchilla 30</v>
      </c>
      <c r="AR6244" s="95"/>
    </row>
    <row r="6245" spans="1:44" ht="15" customHeight="1">
      <c r="A6245" s="46">
        <v>6692</v>
      </c>
      <c r="B6245" s="46">
        <v>6244</v>
      </c>
      <c r="D6245" s="46" t="s">
        <v>24729</v>
      </c>
      <c r="F6245" s="46" t="s">
        <v>21359</v>
      </c>
      <c r="I6245" s="46" t="s">
        <v>24751</v>
      </c>
      <c r="J6245" s="46" t="s">
        <v>13685</v>
      </c>
      <c r="P6245" s="43">
        <v>44145</v>
      </c>
      <c r="R6245" s="46">
        <v>56</v>
      </c>
      <c r="T6245" s="46" t="s">
        <v>13685</v>
      </c>
      <c r="U6245" s="46">
        <v>22</v>
      </c>
      <c r="AM6245" s="46" t="str">
        <f t="shared" si="7"/>
        <v xml:space="preserve">Acer sutchuenense () Tony Aiello </v>
      </c>
      <c r="AR6245" s="95"/>
    </row>
    <row r="6246" spans="1:44" ht="15" customHeight="1">
      <c r="A6246" s="46">
        <v>6693</v>
      </c>
      <c r="B6246" s="46">
        <v>6245</v>
      </c>
      <c r="D6246" s="46" t="s">
        <v>24730</v>
      </c>
      <c r="F6246" s="46" t="s">
        <v>13656</v>
      </c>
      <c r="G6246" s="46">
        <v>7703</v>
      </c>
      <c r="I6246" s="46" t="s">
        <v>24752</v>
      </c>
      <c r="J6246" s="46" t="s">
        <v>13599</v>
      </c>
      <c r="P6246" s="43">
        <v>44145</v>
      </c>
      <c r="R6246" s="46">
        <v>7.08</v>
      </c>
      <c r="T6246" s="46" t="s">
        <v>14062</v>
      </c>
      <c r="U6246" s="46">
        <v>21</v>
      </c>
      <c r="AC6246" s="46" t="s">
        <v>24758</v>
      </c>
      <c r="AM6246" s="46" t="str">
        <f t="shared" si="7"/>
        <v>Chrysolepis sempervirens  () Hess 7703</v>
      </c>
      <c r="AR6246" s="95"/>
    </row>
    <row r="6247" spans="1:44" ht="15" customHeight="1">
      <c r="A6247" s="46">
        <v>6694</v>
      </c>
      <c r="B6247" s="46">
        <v>6246</v>
      </c>
      <c r="D6247" s="46" t="s">
        <v>24731</v>
      </c>
      <c r="F6247" s="46" t="s">
        <v>24759</v>
      </c>
      <c r="I6247" s="46" t="s">
        <v>24761</v>
      </c>
      <c r="J6247" s="46" t="s">
        <v>24760</v>
      </c>
      <c r="P6247" s="43">
        <v>44145</v>
      </c>
      <c r="R6247" s="46" t="s">
        <v>24767</v>
      </c>
      <c r="T6247" s="46" t="s">
        <v>22801</v>
      </c>
      <c r="U6247" s="46">
        <v>60</v>
      </c>
      <c r="AC6247" s="46" t="s">
        <v>24765</v>
      </c>
      <c r="AM6247" s="46" t="str">
        <f t="shared" si="7"/>
        <v xml:space="preserve">Platanus () Chuck Cannon </v>
      </c>
      <c r="AR6247" s="95"/>
    </row>
    <row r="6248" spans="1:44" ht="15" customHeight="1">
      <c r="A6248" s="46">
        <v>6695</v>
      </c>
      <c r="B6248" s="46">
        <v>6247</v>
      </c>
      <c r="D6248" s="46" t="s">
        <v>24732</v>
      </c>
      <c r="F6248" s="46" t="s">
        <v>24759</v>
      </c>
      <c r="I6248" s="46" t="s">
        <v>24761</v>
      </c>
      <c r="J6248" s="46" t="s">
        <v>24760</v>
      </c>
      <c r="P6248" s="43">
        <v>44145</v>
      </c>
      <c r="R6248" s="46" t="s">
        <v>24767</v>
      </c>
      <c r="T6248" s="46" t="s">
        <v>22801</v>
      </c>
      <c r="U6248" s="46">
        <v>51</v>
      </c>
      <c r="AC6248" s="46" t="s">
        <v>24765</v>
      </c>
      <c r="AM6248" s="46" t="str">
        <f t="shared" si="7"/>
        <v xml:space="preserve">Platanus () Chuck Cannon </v>
      </c>
      <c r="AR6248" s="95"/>
    </row>
    <row r="6249" spans="1:44" ht="15" customHeight="1">
      <c r="A6249" s="46">
        <v>6696</v>
      </c>
      <c r="B6249" s="46">
        <v>6248</v>
      </c>
      <c r="D6249" s="46" t="s">
        <v>24733</v>
      </c>
      <c r="F6249" s="46" t="s">
        <v>24759</v>
      </c>
      <c r="I6249" s="46" t="s">
        <v>24761</v>
      </c>
      <c r="J6249" s="46" t="s">
        <v>24760</v>
      </c>
      <c r="P6249" s="43">
        <v>44145</v>
      </c>
      <c r="R6249" s="46" t="s">
        <v>24767</v>
      </c>
      <c r="T6249" s="46" t="s">
        <v>22801</v>
      </c>
      <c r="U6249" s="46">
        <v>57</v>
      </c>
      <c r="AC6249" s="46" t="s">
        <v>24765</v>
      </c>
      <c r="AM6249" s="46" t="str">
        <f t="shared" si="7"/>
        <v xml:space="preserve">Platanus () Chuck Cannon </v>
      </c>
      <c r="AR6249" s="95"/>
    </row>
    <row r="6250" spans="1:44" ht="15" customHeight="1">
      <c r="A6250" s="46">
        <v>6697</v>
      </c>
      <c r="B6250" s="46">
        <v>6249</v>
      </c>
      <c r="D6250" s="46" t="s">
        <v>24734</v>
      </c>
      <c r="E6250" s="46" t="s">
        <v>24645</v>
      </c>
      <c r="F6250" s="46" t="s">
        <v>24763</v>
      </c>
      <c r="I6250" s="46" t="s">
        <v>24762</v>
      </c>
      <c r="J6250" s="46" t="s">
        <v>13685</v>
      </c>
      <c r="P6250" s="43">
        <v>44145</v>
      </c>
      <c r="R6250" s="46">
        <v>7.1</v>
      </c>
      <c r="T6250" s="46" t="s">
        <v>13685</v>
      </c>
      <c r="U6250" s="46">
        <v>19</v>
      </c>
      <c r="AM6250" s="46" t="str">
        <f t="shared" si="7"/>
        <v xml:space="preserve">Ulmus ismaelis  (IMLS0452) Mathew Ellis </v>
      </c>
      <c r="AR6250" s="95"/>
    </row>
    <row r="6251" spans="1:44" ht="15" customHeight="1">
      <c r="A6251" s="46">
        <v>6698</v>
      </c>
      <c r="B6251" s="46">
        <v>6250</v>
      </c>
      <c r="D6251" s="46" t="s">
        <v>24735</v>
      </c>
      <c r="E6251" s="46" t="s">
        <v>24776</v>
      </c>
      <c r="F6251" s="46" t="s">
        <v>24773</v>
      </c>
      <c r="G6251" s="46" t="s">
        <v>24782</v>
      </c>
      <c r="I6251" s="46" t="s">
        <v>24774</v>
      </c>
      <c r="AM6251" s="46" t="str">
        <f t="shared" si="7"/>
        <v>Quercus robusta (QUE002930) Emily Griswold 2018.1365*3</v>
      </c>
      <c r="AR6251" s="95"/>
    </row>
    <row r="6252" spans="1:44" ht="15" customHeight="1">
      <c r="A6252" s="46">
        <v>6699</v>
      </c>
      <c r="B6252" s="46">
        <v>6251</v>
      </c>
      <c r="D6252" s="46" t="s">
        <v>24768</v>
      </c>
      <c r="E6252" s="46" t="s">
        <v>24777</v>
      </c>
      <c r="F6252" s="46" t="s">
        <v>24773</v>
      </c>
      <c r="G6252" s="46" t="s">
        <v>24783</v>
      </c>
      <c r="I6252" s="46" t="s">
        <v>24774</v>
      </c>
      <c r="AM6252" s="46" t="str">
        <f t="shared" si="7"/>
        <v>Quercus robusta (QUE002931) Emily Griswold 2018.1365*2</v>
      </c>
      <c r="AR6252" s="95"/>
    </row>
    <row r="6253" spans="1:44" ht="15" customHeight="1">
      <c r="A6253" s="46">
        <v>6700</v>
      </c>
      <c r="B6253" s="46">
        <v>6252</v>
      </c>
      <c r="D6253" s="46" t="s">
        <v>24769</v>
      </c>
      <c r="E6253" s="46" t="s">
        <v>24778</v>
      </c>
      <c r="F6253" s="46" t="s">
        <v>24773</v>
      </c>
      <c r="G6253" s="46" t="s">
        <v>24784</v>
      </c>
      <c r="I6253" s="46" t="s">
        <v>24774</v>
      </c>
      <c r="AM6253" s="46" t="str">
        <f t="shared" ref="AM6253:AM6316" si="8">I6253&amp;" ("&amp;E6253&amp;") "&amp;F6253&amp;" "&amp;G6253</f>
        <v>Quercus robusta (QUE002932) Emily Griswold 2018.1365*1</v>
      </c>
      <c r="AR6253" s="95"/>
    </row>
    <row r="6254" spans="1:44" ht="15" customHeight="1">
      <c r="A6254" s="46">
        <v>6701</v>
      </c>
      <c r="B6254" s="46">
        <v>6253</v>
      </c>
      <c r="D6254" s="46" t="s">
        <v>24770</v>
      </c>
      <c r="E6254" s="46" t="s">
        <v>24779</v>
      </c>
      <c r="F6254" s="46" t="s">
        <v>24773</v>
      </c>
      <c r="G6254" s="46" t="s">
        <v>24785</v>
      </c>
      <c r="I6254" s="46" t="s">
        <v>24775</v>
      </c>
      <c r="AM6254" s="46" t="str">
        <f t="shared" si="8"/>
        <v>Quercus graciliformis (QUE002933) Emily Griswold 2016.0736*1</v>
      </c>
      <c r="AR6254" s="95"/>
    </row>
    <row r="6255" spans="1:44" ht="15" customHeight="1">
      <c r="A6255" s="46">
        <v>6702</v>
      </c>
      <c r="B6255" s="46">
        <v>6254</v>
      </c>
      <c r="D6255" s="46" t="s">
        <v>24771</v>
      </c>
      <c r="E6255" s="46" t="s">
        <v>24780</v>
      </c>
      <c r="F6255" s="46" t="s">
        <v>24773</v>
      </c>
      <c r="G6255" s="46" t="s">
        <v>24786</v>
      </c>
      <c r="I6255" s="46" t="s">
        <v>24775</v>
      </c>
      <c r="AM6255" s="46" t="str">
        <f t="shared" si="8"/>
        <v>Quercus graciliformis (QUE002934) Emily Griswold 2016.0736*4</v>
      </c>
      <c r="AR6255" s="95"/>
    </row>
    <row r="6256" spans="1:44" ht="15" customHeight="1">
      <c r="A6256" s="46">
        <v>6703</v>
      </c>
      <c r="B6256" s="46">
        <v>6255</v>
      </c>
      <c r="D6256" s="46" t="s">
        <v>24772</v>
      </c>
      <c r="E6256" s="46" t="s">
        <v>24781</v>
      </c>
      <c r="F6256" s="46" t="s">
        <v>24773</v>
      </c>
      <c r="G6256" s="46" t="s">
        <v>24787</v>
      </c>
      <c r="I6256" s="46" t="s">
        <v>24775</v>
      </c>
      <c r="P6256" s="46" t="s">
        <v>14187</v>
      </c>
      <c r="AM6256" s="46" t="str">
        <f t="shared" si="8"/>
        <v>Quercus graciliformis (QUE002935) Emily Griswold 2016.0732*3</v>
      </c>
      <c r="AR6256" s="95"/>
    </row>
    <row r="6257" spans="1:44" ht="15" customHeight="1">
      <c r="A6257" s="46">
        <v>6704</v>
      </c>
      <c r="B6257" s="46">
        <v>6256</v>
      </c>
      <c r="D6257" s="46" t="s">
        <v>24788</v>
      </c>
      <c r="I6257" s="46" t="s">
        <v>24802</v>
      </c>
      <c r="AM6257" s="46" t="str">
        <f t="shared" si="8"/>
        <v xml:space="preserve">Was this # used?? ()  </v>
      </c>
      <c r="AR6257" s="95"/>
    </row>
    <row r="6258" spans="1:44" ht="15" customHeight="1">
      <c r="A6258" s="46">
        <v>6705</v>
      </c>
      <c r="B6258" s="46">
        <v>6257</v>
      </c>
      <c r="D6258" s="46" t="s">
        <v>24789</v>
      </c>
      <c r="E6258" s="46" t="s">
        <v>24804</v>
      </c>
      <c r="F6258" s="46" t="s">
        <v>24803</v>
      </c>
      <c r="G6258" s="46">
        <v>2021004</v>
      </c>
      <c r="J6258" s="46" t="s">
        <v>13806</v>
      </c>
      <c r="L6258" s="46" t="s">
        <v>24861</v>
      </c>
      <c r="M6258" s="46" t="s">
        <v>24874</v>
      </c>
      <c r="P6258" s="43">
        <v>44358</v>
      </c>
      <c r="Q6258" s="46" t="s">
        <v>23476</v>
      </c>
      <c r="R6258" s="46">
        <v>14.2</v>
      </c>
      <c r="S6258" s="46">
        <v>8.36</v>
      </c>
      <c r="T6258" s="46" t="s">
        <v>13806</v>
      </c>
      <c r="U6258" s="46">
        <v>52</v>
      </c>
      <c r="AM6258" s="46" t="str">
        <f t="shared" si="8"/>
        <v xml:space="preserve"> (QUE002975) Andrew Hipp, Senna Robeson 2021004</v>
      </c>
      <c r="AR6258" s="95"/>
    </row>
    <row r="6259" spans="1:44" ht="15" customHeight="1">
      <c r="A6259" s="46">
        <v>6706</v>
      </c>
      <c r="B6259" s="46">
        <v>6258</v>
      </c>
      <c r="D6259" s="46" t="s">
        <v>24790</v>
      </c>
      <c r="E6259" s="46" t="s">
        <v>24805</v>
      </c>
      <c r="F6259" s="46" t="s">
        <v>24803</v>
      </c>
      <c r="G6259" s="46">
        <v>2021005</v>
      </c>
      <c r="J6259" s="46" t="s">
        <v>13806</v>
      </c>
      <c r="L6259" s="46" t="s">
        <v>24861</v>
      </c>
      <c r="M6259" s="46" t="s">
        <v>24874</v>
      </c>
      <c r="P6259" s="43">
        <v>44358</v>
      </c>
      <c r="Q6259" s="46" t="s">
        <v>23476</v>
      </c>
      <c r="R6259" s="46">
        <v>20.100000000000001</v>
      </c>
      <c r="S6259" s="46">
        <v>7.27</v>
      </c>
      <c r="T6259" s="46" t="s">
        <v>13806</v>
      </c>
      <c r="U6259" s="46">
        <v>51</v>
      </c>
      <c r="AM6259" s="46" t="str">
        <f t="shared" si="8"/>
        <v xml:space="preserve"> (QUE002976) Andrew Hipp, Senna Robeson 2021005</v>
      </c>
      <c r="AR6259" s="95"/>
    </row>
    <row r="6260" spans="1:44" ht="15" customHeight="1">
      <c r="A6260" s="46">
        <v>6707</v>
      </c>
      <c r="B6260" s="46">
        <v>6259</v>
      </c>
      <c r="D6260" s="46" t="s">
        <v>24791</v>
      </c>
      <c r="E6260" s="46" t="s">
        <v>24806</v>
      </c>
      <c r="F6260" s="46" t="s">
        <v>24803</v>
      </c>
      <c r="G6260" s="46">
        <v>2021006</v>
      </c>
      <c r="J6260" s="46" t="s">
        <v>13806</v>
      </c>
      <c r="L6260" s="46" t="s">
        <v>24861</v>
      </c>
      <c r="M6260" s="46" t="s">
        <v>24874</v>
      </c>
      <c r="P6260" s="43">
        <v>44358</v>
      </c>
      <c r="Q6260" s="46" t="s">
        <v>23476</v>
      </c>
      <c r="R6260" s="46">
        <v>9.82</v>
      </c>
      <c r="S6260" s="46">
        <v>4.95</v>
      </c>
      <c r="T6260" s="46" t="s">
        <v>13806</v>
      </c>
      <c r="U6260" s="46">
        <v>52</v>
      </c>
      <c r="AM6260" s="46" t="str">
        <f t="shared" si="8"/>
        <v xml:space="preserve"> (QUE002977) Andrew Hipp, Senna Robeson 2021006</v>
      </c>
      <c r="AR6260" s="95"/>
    </row>
    <row r="6261" spans="1:44" ht="15" customHeight="1">
      <c r="A6261" s="46">
        <v>6708</v>
      </c>
      <c r="B6261" s="46">
        <v>6260</v>
      </c>
      <c r="D6261" s="46" t="s">
        <v>24792</v>
      </c>
      <c r="E6261" s="46" t="s">
        <v>24807</v>
      </c>
      <c r="F6261" s="46" t="s">
        <v>24803</v>
      </c>
      <c r="G6261" s="46">
        <v>2021007</v>
      </c>
      <c r="J6261" s="46" t="s">
        <v>13806</v>
      </c>
      <c r="L6261" s="46" t="s">
        <v>24861</v>
      </c>
      <c r="M6261" s="46" t="s">
        <v>24874</v>
      </c>
      <c r="P6261" s="43">
        <v>44358</v>
      </c>
      <c r="Q6261" s="46" t="s">
        <v>23476</v>
      </c>
      <c r="R6261" s="46">
        <v>17.899999999999999</v>
      </c>
      <c r="S6261" s="46">
        <v>5.18</v>
      </c>
      <c r="T6261" s="46" t="s">
        <v>13806</v>
      </c>
      <c r="U6261" s="46">
        <v>54</v>
      </c>
      <c r="AM6261" s="46" t="str">
        <f t="shared" si="8"/>
        <v xml:space="preserve"> (QUE002978) Andrew Hipp, Senna Robeson 2021007</v>
      </c>
      <c r="AR6261" s="95"/>
    </row>
    <row r="6262" spans="1:44" ht="15" customHeight="1">
      <c r="A6262" s="46">
        <v>6709</v>
      </c>
      <c r="B6262" s="46">
        <v>6261</v>
      </c>
      <c r="D6262" s="46" t="s">
        <v>24793</v>
      </c>
      <c r="E6262" s="46" t="s">
        <v>24808</v>
      </c>
      <c r="F6262" s="46" t="s">
        <v>24803</v>
      </c>
      <c r="G6262" s="46">
        <v>2021008</v>
      </c>
      <c r="J6262" s="46" t="s">
        <v>13806</v>
      </c>
      <c r="L6262" s="46" t="s">
        <v>24861</v>
      </c>
      <c r="M6262" s="46" t="s">
        <v>24874</v>
      </c>
      <c r="P6262" s="43">
        <v>44358</v>
      </c>
      <c r="Q6262" s="46" t="s">
        <v>23476</v>
      </c>
      <c r="R6262" s="46">
        <v>12.1</v>
      </c>
      <c r="S6262" s="46">
        <v>3.77</v>
      </c>
      <c r="T6262" s="46" t="s">
        <v>13806</v>
      </c>
      <c r="U6262" s="46">
        <v>52</v>
      </c>
      <c r="AM6262" s="46" t="str">
        <f t="shared" si="8"/>
        <v xml:space="preserve"> (QUE002979) Andrew Hipp, Senna Robeson 2021008</v>
      </c>
      <c r="AR6262" s="95"/>
    </row>
    <row r="6263" spans="1:44" ht="15" customHeight="1">
      <c r="A6263" s="46">
        <v>6710</v>
      </c>
      <c r="B6263" s="46">
        <v>6262</v>
      </c>
      <c r="D6263" s="46" t="s">
        <v>24794</v>
      </c>
      <c r="E6263" s="46" t="s">
        <v>24809</v>
      </c>
      <c r="F6263" s="46" t="s">
        <v>24803</v>
      </c>
      <c r="G6263" s="46">
        <v>2021009</v>
      </c>
      <c r="J6263" s="46" t="s">
        <v>13806</v>
      </c>
      <c r="L6263" s="46" t="s">
        <v>24861</v>
      </c>
      <c r="M6263" s="46" t="s">
        <v>24874</v>
      </c>
      <c r="P6263" s="43">
        <v>44358</v>
      </c>
      <c r="Q6263" s="46" t="s">
        <v>23476</v>
      </c>
      <c r="R6263" s="46">
        <v>33.9</v>
      </c>
      <c r="S6263" s="46">
        <v>10.7</v>
      </c>
      <c r="T6263" s="46" t="s">
        <v>13806</v>
      </c>
      <c r="U6263" s="46">
        <v>51</v>
      </c>
      <c r="AM6263" s="46" t="str">
        <f t="shared" si="8"/>
        <v xml:space="preserve"> (QUE002980) Andrew Hipp, Senna Robeson 2021009</v>
      </c>
      <c r="AR6263" s="95"/>
    </row>
    <row r="6264" spans="1:44" ht="15" customHeight="1">
      <c r="A6264" s="46">
        <v>6711</v>
      </c>
      <c r="B6264" s="46">
        <v>6263</v>
      </c>
      <c r="D6264" s="46" t="s">
        <v>24795</v>
      </c>
      <c r="E6264" s="46" t="s">
        <v>24810</v>
      </c>
      <c r="F6264" s="46" t="s">
        <v>24803</v>
      </c>
      <c r="G6264" s="46">
        <v>2021010</v>
      </c>
      <c r="J6264" s="46" t="s">
        <v>13806</v>
      </c>
      <c r="L6264" s="46" t="s">
        <v>24861</v>
      </c>
      <c r="M6264" s="46" t="s">
        <v>24874</v>
      </c>
      <c r="P6264" s="43">
        <v>44358</v>
      </c>
      <c r="Q6264" s="46" t="s">
        <v>23476</v>
      </c>
      <c r="R6264" s="46">
        <v>30.5</v>
      </c>
      <c r="S6264" s="46">
        <v>25.5</v>
      </c>
      <c r="T6264" s="46" t="s">
        <v>13806</v>
      </c>
      <c r="U6264" s="46">
        <v>50</v>
      </c>
      <c r="AM6264" s="46" t="str">
        <f t="shared" si="8"/>
        <v xml:space="preserve"> (QUE002981) Andrew Hipp, Senna Robeson 2021010</v>
      </c>
      <c r="AR6264" s="95"/>
    </row>
    <row r="6265" spans="1:44" ht="15" customHeight="1">
      <c r="A6265" s="46">
        <v>6712</v>
      </c>
      <c r="B6265" s="46">
        <v>6264</v>
      </c>
      <c r="D6265" s="46" t="s">
        <v>24796</v>
      </c>
      <c r="E6265" s="46" t="s">
        <v>24811</v>
      </c>
      <c r="F6265" s="46" t="s">
        <v>24803</v>
      </c>
      <c r="G6265" s="46">
        <v>2021011</v>
      </c>
      <c r="J6265" s="46" t="s">
        <v>13806</v>
      </c>
      <c r="L6265" s="46" t="s">
        <v>24861</v>
      </c>
      <c r="M6265" s="46" t="s">
        <v>24874</v>
      </c>
      <c r="P6265" s="43">
        <v>44358</v>
      </c>
      <c r="Q6265" s="46" t="s">
        <v>23476</v>
      </c>
      <c r="R6265" s="46">
        <v>32.299999999999997</v>
      </c>
      <c r="S6265" s="46">
        <v>12.3</v>
      </c>
      <c r="T6265" s="46" t="s">
        <v>13806</v>
      </c>
      <c r="U6265" s="46">
        <v>55</v>
      </c>
      <c r="AM6265" s="46" t="str">
        <f t="shared" si="8"/>
        <v xml:space="preserve"> (QUE002982) Andrew Hipp, Senna Robeson 2021011</v>
      </c>
      <c r="AR6265" s="95"/>
    </row>
    <row r="6266" spans="1:44" ht="15" customHeight="1">
      <c r="A6266" s="46">
        <v>6713</v>
      </c>
      <c r="B6266" s="46">
        <v>6265</v>
      </c>
      <c r="D6266" s="46" t="s">
        <v>24797</v>
      </c>
      <c r="E6266" s="46" t="s">
        <v>24812</v>
      </c>
      <c r="F6266" s="46" t="s">
        <v>24803</v>
      </c>
      <c r="G6266" s="46">
        <v>2021012</v>
      </c>
      <c r="J6266" s="46" t="s">
        <v>13806</v>
      </c>
      <c r="L6266" s="46" t="s">
        <v>24861</v>
      </c>
      <c r="M6266" s="46" t="s">
        <v>24874</v>
      </c>
      <c r="P6266" s="43">
        <v>44358</v>
      </c>
      <c r="Q6266" s="46" t="s">
        <v>23476</v>
      </c>
      <c r="R6266" s="46">
        <v>19.3</v>
      </c>
      <c r="S6266" s="46">
        <v>5.38</v>
      </c>
      <c r="T6266" s="46" t="s">
        <v>13806</v>
      </c>
      <c r="U6266" s="46">
        <v>52</v>
      </c>
      <c r="AM6266" s="46" t="str">
        <f t="shared" si="8"/>
        <v xml:space="preserve"> (QUE002983) Andrew Hipp, Senna Robeson 2021012</v>
      </c>
      <c r="AR6266" s="95"/>
    </row>
    <row r="6267" spans="1:44" ht="15" customHeight="1">
      <c r="A6267" s="46">
        <v>6714</v>
      </c>
      <c r="B6267" s="46">
        <v>6266</v>
      </c>
      <c r="D6267" s="46" t="s">
        <v>24798</v>
      </c>
      <c r="E6267" s="46" t="s">
        <v>24813</v>
      </c>
      <c r="F6267" s="46" t="s">
        <v>24803</v>
      </c>
      <c r="G6267" s="46">
        <v>2021013</v>
      </c>
      <c r="J6267" s="46" t="s">
        <v>13806</v>
      </c>
      <c r="L6267" s="46" t="s">
        <v>24861</v>
      </c>
      <c r="M6267" s="46" t="s">
        <v>24874</v>
      </c>
      <c r="P6267" s="43">
        <v>44358</v>
      </c>
      <c r="Q6267" s="46" t="s">
        <v>23476</v>
      </c>
      <c r="R6267" s="46">
        <v>14.9</v>
      </c>
      <c r="S6267" s="46">
        <v>8.4600000000000009</v>
      </c>
      <c r="T6267" s="46" t="s">
        <v>13806</v>
      </c>
      <c r="U6267" s="46">
        <v>52</v>
      </c>
      <c r="AM6267" s="46" t="str">
        <f t="shared" si="8"/>
        <v xml:space="preserve"> (QUE002984) Andrew Hipp, Senna Robeson 2021013</v>
      </c>
      <c r="AR6267" s="95"/>
    </row>
    <row r="6268" spans="1:44" ht="15" customHeight="1">
      <c r="A6268" s="46">
        <v>6715</v>
      </c>
      <c r="B6268" s="46">
        <v>6267</v>
      </c>
      <c r="D6268" s="46" t="s">
        <v>24799</v>
      </c>
      <c r="E6268" s="46" t="s">
        <v>24814</v>
      </c>
      <c r="F6268" s="46" t="s">
        <v>24803</v>
      </c>
      <c r="G6268" s="46">
        <v>2021014</v>
      </c>
      <c r="J6268" s="46" t="s">
        <v>13806</v>
      </c>
      <c r="L6268" s="46" t="s">
        <v>24861</v>
      </c>
      <c r="M6268" s="46" t="s">
        <v>24874</v>
      </c>
      <c r="P6268" s="43">
        <v>44358</v>
      </c>
      <c r="Q6268" s="46" t="s">
        <v>23476</v>
      </c>
      <c r="R6268" s="46">
        <v>19.5</v>
      </c>
      <c r="S6268" s="46">
        <v>7.52</v>
      </c>
      <c r="T6268" s="46" t="s">
        <v>13806</v>
      </c>
      <c r="U6268" s="46">
        <v>51</v>
      </c>
      <c r="AM6268" s="46" t="str">
        <f t="shared" si="8"/>
        <v xml:space="preserve"> (QUE002985) Andrew Hipp, Senna Robeson 2021014</v>
      </c>
      <c r="AR6268" s="95"/>
    </row>
    <row r="6269" spans="1:44" ht="15" customHeight="1">
      <c r="A6269" s="46">
        <v>6716</v>
      </c>
      <c r="B6269" s="46">
        <v>6268</v>
      </c>
      <c r="D6269" s="46" t="s">
        <v>24800</v>
      </c>
      <c r="E6269" s="46" t="s">
        <v>24815</v>
      </c>
      <c r="F6269" s="46" t="s">
        <v>24803</v>
      </c>
      <c r="G6269" s="46">
        <v>2021015</v>
      </c>
      <c r="J6269" s="46" t="s">
        <v>13806</v>
      </c>
      <c r="L6269" s="46" t="s">
        <v>24861</v>
      </c>
      <c r="M6269" s="46" t="s">
        <v>24874</v>
      </c>
      <c r="P6269" s="43">
        <v>44358</v>
      </c>
      <c r="Q6269" s="46" t="s">
        <v>23476</v>
      </c>
      <c r="R6269" s="46">
        <v>2.92</v>
      </c>
      <c r="S6269" s="46">
        <v>0.95099999999999996</v>
      </c>
      <c r="T6269" s="46" t="s">
        <v>13806</v>
      </c>
      <c r="U6269" s="46">
        <v>51</v>
      </c>
      <c r="AM6269" s="46" t="str">
        <f t="shared" si="8"/>
        <v xml:space="preserve"> (QUE002986) Andrew Hipp, Senna Robeson 2021015</v>
      </c>
      <c r="AR6269" s="95"/>
    </row>
    <row r="6270" spans="1:44" ht="15" customHeight="1">
      <c r="A6270" s="46">
        <v>6717</v>
      </c>
      <c r="B6270" s="46">
        <v>6269</v>
      </c>
      <c r="D6270" s="46" t="s">
        <v>24801</v>
      </c>
      <c r="E6270" s="46" t="s">
        <v>24833</v>
      </c>
      <c r="F6270" s="46" t="s">
        <v>24803</v>
      </c>
      <c r="G6270" s="46">
        <v>2021016</v>
      </c>
      <c r="J6270" s="46" t="s">
        <v>13806</v>
      </c>
      <c r="L6270" s="46" t="s">
        <v>24861</v>
      </c>
      <c r="M6270" s="46" t="s">
        <v>24874</v>
      </c>
      <c r="P6270" s="43">
        <v>44363</v>
      </c>
      <c r="Q6270" s="46" t="s">
        <v>23476</v>
      </c>
      <c r="R6270" s="46">
        <v>1.25</v>
      </c>
      <c r="T6270" s="46" t="s">
        <v>13806</v>
      </c>
      <c r="U6270" s="46">
        <v>57</v>
      </c>
      <c r="AM6270" s="46" t="str">
        <f t="shared" si="8"/>
        <v xml:space="preserve"> (QUE002987) Andrew Hipp, Senna Robeson 2021016</v>
      </c>
      <c r="AR6270" s="95"/>
    </row>
    <row r="6271" spans="1:44" ht="15" customHeight="1">
      <c r="A6271" s="46">
        <v>6718</v>
      </c>
      <c r="B6271" s="46">
        <v>6270</v>
      </c>
      <c r="D6271" s="46" t="s">
        <v>24816</v>
      </c>
      <c r="E6271" s="46" t="s">
        <v>24834</v>
      </c>
      <c r="F6271" s="46" t="s">
        <v>24803</v>
      </c>
      <c r="G6271" s="46">
        <v>2021017</v>
      </c>
      <c r="J6271" s="46" t="s">
        <v>13806</v>
      </c>
      <c r="L6271" s="46" t="s">
        <v>24861</v>
      </c>
      <c r="M6271" s="46" t="s">
        <v>24874</v>
      </c>
      <c r="P6271" s="43">
        <v>44363</v>
      </c>
      <c r="Q6271" s="46" t="s">
        <v>23476</v>
      </c>
      <c r="R6271" s="46">
        <v>1.32</v>
      </c>
      <c r="T6271" s="46" t="s">
        <v>13806</v>
      </c>
      <c r="U6271" s="46">
        <v>52</v>
      </c>
      <c r="AM6271" s="46" t="str">
        <f t="shared" si="8"/>
        <v xml:space="preserve"> (QUE002988) Andrew Hipp, Senna Robeson 2021017</v>
      </c>
      <c r="AR6271" s="95"/>
    </row>
    <row r="6272" spans="1:44" ht="15" customHeight="1">
      <c r="A6272" s="46">
        <v>6719</v>
      </c>
      <c r="B6272" s="46">
        <v>6271</v>
      </c>
      <c r="D6272" s="46" t="s">
        <v>24817</v>
      </c>
      <c r="E6272" s="46" t="s">
        <v>24835</v>
      </c>
      <c r="F6272" s="46" t="s">
        <v>24803</v>
      </c>
      <c r="G6272" s="46">
        <v>2021018</v>
      </c>
      <c r="J6272" s="46" t="s">
        <v>13806</v>
      </c>
      <c r="L6272" s="46" t="s">
        <v>24861</v>
      </c>
      <c r="M6272" s="46" t="s">
        <v>24874</v>
      </c>
      <c r="P6272" s="43">
        <v>44363</v>
      </c>
      <c r="Q6272" s="46" t="s">
        <v>23476</v>
      </c>
      <c r="R6272" s="46">
        <v>2.2000000000000002</v>
      </c>
      <c r="T6272" s="46" t="s">
        <v>13806</v>
      </c>
      <c r="U6272" s="46">
        <v>51</v>
      </c>
      <c r="AM6272" s="46" t="str">
        <f t="shared" si="8"/>
        <v xml:space="preserve"> (QUE002989) Andrew Hipp, Senna Robeson 2021018</v>
      </c>
      <c r="AR6272" s="95"/>
    </row>
    <row r="6273" spans="1:44" ht="15" customHeight="1">
      <c r="A6273" s="46">
        <v>6720</v>
      </c>
      <c r="B6273" s="46">
        <v>6272</v>
      </c>
      <c r="D6273" s="46" t="s">
        <v>24818</v>
      </c>
      <c r="E6273" s="46" t="s">
        <v>24836</v>
      </c>
      <c r="F6273" s="46" t="s">
        <v>24803</v>
      </c>
      <c r="G6273" s="46">
        <v>2021019</v>
      </c>
      <c r="J6273" s="46" t="s">
        <v>13806</v>
      </c>
      <c r="L6273" s="46" t="s">
        <v>24861</v>
      </c>
      <c r="M6273" s="46" t="s">
        <v>24874</v>
      </c>
      <c r="P6273" s="43">
        <v>44363</v>
      </c>
      <c r="Q6273" s="46" t="s">
        <v>23476</v>
      </c>
      <c r="R6273" s="46">
        <v>2.85</v>
      </c>
      <c r="T6273" s="46" t="s">
        <v>13806</v>
      </c>
      <c r="U6273" s="46">
        <v>53</v>
      </c>
      <c r="AM6273" s="46" t="str">
        <f t="shared" si="8"/>
        <v xml:space="preserve"> (QUE002990) Andrew Hipp, Senna Robeson 2021019</v>
      </c>
      <c r="AR6273" s="95"/>
    </row>
    <row r="6274" spans="1:44" ht="15" customHeight="1">
      <c r="A6274" s="46">
        <v>6721</v>
      </c>
      <c r="B6274" s="46">
        <v>6273</v>
      </c>
      <c r="D6274" s="46" t="s">
        <v>24819</v>
      </c>
      <c r="E6274" s="46" t="s">
        <v>24837</v>
      </c>
      <c r="F6274" s="46" t="s">
        <v>24803</v>
      </c>
      <c r="G6274" s="46">
        <v>2021020</v>
      </c>
      <c r="J6274" s="46" t="s">
        <v>13806</v>
      </c>
      <c r="L6274" s="46" t="s">
        <v>24861</v>
      </c>
      <c r="M6274" s="46" t="s">
        <v>24874</v>
      </c>
      <c r="P6274" s="43">
        <v>44363</v>
      </c>
      <c r="Q6274" s="46" t="s">
        <v>23476</v>
      </c>
      <c r="R6274" s="46">
        <v>2.96</v>
      </c>
      <c r="T6274" s="46" t="s">
        <v>13806</v>
      </c>
      <c r="U6274" s="46">
        <v>55</v>
      </c>
      <c r="AM6274" s="46" t="str">
        <f t="shared" si="8"/>
        <v xml:space="preserve"> (QUE002991) Andrew Hipp, Senna Robeson 2021020</v>
      </c>
      <c r="AR6274" s="95"/>
    </row>
    <row r="6275" spans="1:44" ht="15" customHeight="1">
      <c r="A6275" s="46">
        <v>6722</v>
      </c>
      <c r="B6275" s="46">
        <v>6274</v>
      </c>
      <c r="D6275" s="46" t="s">
        <v>24820</v>
      </c>
      <c r="E6275" s="46" t="s">
        <v>24838</v>
      </c>
      <c r="F6275" s="46" t="s">
        <v>24803</v>
      </c>
      <c r="G6275" s="46">
        <v>2021021</v>
      </c>
      <c r="J6275" s="46" t="s">
        <v>13806</v>
      </c>
      <c r="L6275" s="46" t="s">
        <v>24861</v>
      </c>
      <c r="M6275" s="46" t="s">
        <v>24874</v>
      </c>
      <c r="P6275" s="43">
        <v>44363</v>
      </c>
      <c r="Q6275" s="46" t="s">
        <v>23476</v>
      </c>
      <c r="R6275" s="46">
        <v>2.62</v>
      </c>
      <c r="T6275" s="46" t="s">
        <v>13806</v>
      </c>
      <c r="U6275" s="46">
        <v>51</v>
      </c>
      <c r="AM6275" s="46" t="str">
        <f t="shared" si="8"/>
        <v xml:space="preserve"> (QUE002992) Andrew Hipp, Senna Robeson 2021021</v>
      </c>
      <c r="AR6275" s="95"/>
    </row>
    <row r="6276" spans="1:44" ht="15" customHeight="1">
      <c r="A6276" s="46">
        <v>6723</v>
      </c>
      <c r="B6276" s="46">
        <v>6275</v>
      </c>
      <c r="D6276" s="46" t="s">
        <v>24821</v>
      </c>
      <c r="E6276" s="46" t="s">
        <v>24839</v>
      </c>
      <c r="F6276" s="46" t="s">
        <v>24803</v>
      </c>
      <c r="G6276" s="46">
        <v>2021022</v>
      </c>
      <c r="J6276" s="46" t="s">
        <v>13806</v>
      </c>
      <c r="L6276" s="46" t="s">
        <v>24861</v>
      </c>
      <c r="M6276" s="46" t="s">
        <v>24874</v>
      </c>
      <c r="P6276" s="43">
        <v>44363</v>
      </c>
      <c r="Q6276" s="46" t="s">
        <v>23476</v>
      </c>
      <c r="R6276" s="46">
        <v>1.98</v>
      </c>
      <c r="T6276" s="46" t="s">
        <v>13806</v>
      </c>
      <c r="U6276" s="46">
        <v>56</v>
      </c>
      <c r="AM6276" s="46" t="str">
        <f t="shared" si="8"/>
        <v xml:space="preserve"> (QUE002993) Andrew Hipp, Senna Robeson 2021022</v>
      </c>
      <c r="AR6276" s="95"/>
    </row>
    <row r="6277" spans="1:44" ht="15" customHeight="1">
      <c r="A6277" s="46">
        <v>6724</v>
      </c>
      <c r="B6277" s="46">
        <v>6276</v>
      </c>
      <c r="D6277" s="46" t="s">
        <v>24822</v>
      </c>
      <c r="E6277" s="46" t="s">
        <v>24840</v>
      </c>
      <c r="F6277" s="46" t="s">
        <v>24803</v>
      </c>
      <c r="G6277" s="46">
        <v>2021023</v>
      </c>
      <c r="J6277" s="46" t="s">
        <v>13806</v>
      </c>
      <c r="L6277" s="46" t="s">
        <v>24861</v>
      </c>
      <c r="M6277" s="46" t="s">
        <v>24874</v>
      </c>
      <c r="P6277" s="43">
        <v>44363</v>
      </c>
      <c r="Q6277" s="46" t="s">
        <v>23476</v>
      </c>
      <c r="R6277" s="46">
        <v>27.8</v>
      </c>
      <c r="T6277" s="46" t="s">
        <v>13806</v>
      </c>
      <c r="U6277" s="46">
        <v>54</v>
      </c>
      <c r="AM6277" s="46" t="str">
        <f t="shared" si="8"/>
        <v xml:space="preserve"> (QUE002994) Andrew Hipp, Senna Robeson 2021023</v>
      </c>
      <c r="AR6277" s="95"/>
    </row>
    <row r="6278" spans="1:44" ht="15" customHeight="1">
      <c r="A6278" s="46">
        <v>6725</v>
      </c>
      <c r="B6278" s="46">
        <v>6277</v>
      </c>
      <c r="D6278" s="46" t="s">
        <v>24823</v>
      </c>
      <c r="E6278" s="46" t="s">
        <v>24841</v>
      </c>
      <c r="F6278" s="46" t="s">
        <v>24803</v>
      </c>
      <c r="G6278" s="46">
        <v>2021024</v>
      </c>
      <c r="J6278" s="46" t="s">
        <v>13806</v>
      </c>
      <c r="L6278" s="46" t="s">
        <v>24861</v>
      </c>
      <c r="M6278" s="46" t="s">
        <v>24874</v>
      </c>
      <c r="P6278" s="43">
        <v>44363</v>
      </c>
      <c r="Q6278" s="46" t="s">
        <v>23476</v>
      </c>
      <c r="R6278" s="46">
        <v>27.9</v>
      </c>
      <c r="T6278" s="46" t="s">
        <v>13806</v>
      </c>
      <c r="U6278" s="46">
        <v>53</v>
      </c>
      <c r="AM6278" s="46" t="str">
        <f t="shared" si="8"/>
        <v xml:space="preserve"> (QUE002995) Andrew Hipp, Senna Robeson 2021024</v>
      </c>
      <c r="AR6278" s="95"/>
    </row>
    <row r="6279" spans="1:44" ht="15" customHeight="1">
      <c r="A6279" s="46">
        <v>6726</v>
      </c>
      <c r="B6279" s="46">
        <v>6278</v>
      </c>
      <c r="D6279" s="46" t="s">
        <v>24824</v>
      </c>
      <c r="E6279" s="46" t="s">
        <v>24842</v>
      </c>
      <c r="F6279" s="46" t="s">
        <v>24803</v>
      </c>
      <c r="G6279" s="46">
        <v>2021025</v>
      </c>
      <c r="J6279" s="46" t="s">
        <v>13806</v>
      </c>
      <c r="L6279" s="46" t="s">
        <v>24861</v>
      </c>
      <c r="M6279" s="46" t="s">
        <v>24874</v>
      </c>
      <c r="P6279" s="43">
        <v>44363</v>
      </c>
      <c r="Q6279" s="46" t="s">
        <v>23476</v>
      </c>
      <c r="R6279" s="46">
        <v>17.8</v>
      </c>
      <c r="T6279" s="46" t="s">
        <v>13806</v>
      </c>
      <c r="U6279" s="46">
        <v>51</v>
      </c>
      <c r="AM6279" s="46" t="str">
        <f t="shared" si="8"/>
        <v xml:space="preserve"> (QUE002996) Andrew Hipp, Senna Robeson 2021025</v>
      </c>
      <c r="AR6279" s="95"/>
    </row>
    <row r="6280" spans="1:44" ht="15" customHeight="1">
      <c r="A6280" s="46">
        <v>6727</v>
      </c>
      <c r="B6280" s="46">
        <v>6279</v>
      </c>
      <c r="D6280" s="46" t="s">
        <v>24825</v>
      </c>
      <c r="E6280" s="46" t="s">
        <v>24843</v>
      </c>
      <c r="F6280" s="46" t="s">
        <v>24803</v>
      </c>
      <c r="G6280" s="46">
        <v>2021026</v>
      </c>
      <c r="J6280" s="46" t="s">
        <v>13806</v>
      </c>
      <c r="L6280" s="46" t="s">
        <v>24861</v>
      </c>
      <c r="M6280" s="46" t="s">
        <v>24874</v>
      </c>
      <c r="P6280" s="43">
        <v>44363</v>
      </c>
      <c r="Q6280" s="46" t="s">
        <v>23476</v>
      </c>
      <c r="R6280" s="46">
        <v>7.69</v>
      </c>
      <c r="T6280" s="46" t="s">
        <v>13806</v>
      </c>
      <c r="U6280" s="46">
        <v>52</v>
      </c>
      <c r="AM6280" s="46" t="str">
        <f t="shared" si="8"/>
        <v xml:space="preserve"> (QUE002997) Andrew Hipp, Senna Robeson 2021026</v>
      </c>
      <c r="AR6280" s="95"/>
    </row>
    <row r="6281" spans="1:44" ht="15" customHeight="1">
      <c r="A6281" s="46">
        <v>6728</v>
      </c>
      <c r="B6281" s="46">
        <v>6280</v>
      </c>
      <c r="D6281" s="46" t="s">
        <v>24826</v>
      </c>
      <c r="E6281" s="46" t="s">
        <v>24844</v>
      </c>
      <c r="F6281" s="46" t="s">
        <v>24803</v>
      </c>
      <c r="G6281" s="46">
        <v>2021027</v>
      </c>
      <c r="J6281" s="46" t="s">
        <v>13806</v>
      </c>
      <c r="L6281" s="46" t="s">
        <v>24861</v>
      </c>
      <c r="M6281" s="46" t="s">
        <v>24874</v>
      </c>
      <c r="P6281" s="43">
        <v>44363</v>
      </c>
      <c r="Q6281" s="46" t="s">
        <v>23476</v>
      </c>
      <c r="R6281" s="46">
        <v>40.4</v>
      </c>
      <c r="T6281" s="46" t="s">
        <v>13806</v>
      </c>
      <c r="U6281" s="46">
        <v>54</v>
      </c>
      <c r="AM6281" s="46" t="str">
        <f t="shared" si="8"/>
        <v xml:space="preserve"> (QUE002998) Andrew Hipp, Senna Robeson 2021027</v>
      </c>
      <c r="AR6281" s="95"/>
    </row>
    <row r="6282" spans="1:44" ht="15" customHeight="1">
      <c r="A6282" s="46">
        <v>6729</v>
      </c>
      <c r="B6282" s="46">
        <v>6281</v>
      </c>
      <c r="D6282" s="46" t="s">
        <v>24827</v>
      </c>
      <c r="E6282" s="46" t="s">
        <v>24845</v>
      </c>
      <c r="F6282" s="46" t="s">
        <v>24803</v>
      </c>
      <c r="G6282" s="46">
        <v>2021028</v>
      </c>
      <c r="J6282" s="46" t="s">
        <v>13806</v>
      </c>
      <c r="L6282" s="46" t="s">
        <v>24861</v>
      </c>
      <c r="M6282" s="46" t="s">
        <v>24874</v>
      </c>
      <c r="AM6282" s="46" t="str">
        <f t="shared" si="8"/>
        <v xml:space="preserve"> (QUE002999) Andrew Hipp, Senna Robeson 2021028</v>
      </c>
      <c r="AR6282" s="95"/>
    </row>
    <row r="6283" spans="1:44" ht="15" customHeight="1">
      <c r="A6283" s="46">
        <v>6730</v>
      </c>
      <c r="B6283" s="46">
        <v>6282</v>
      </c>
      <c r="D6283" s="46" t="s">
        <v>24828</v>
      </c>
      <c r="E6283" s="46" t="s">
        <v>24846</v>
      </c>
      <c r="F6283" s="46" t="s">
        <v>24803</v>
      </c>
      <c r="G6283" s="46">
        <v>2021029</v>
      </c>
      <c r="J6283" s="46" t="s">
        <v>13806</v>
      </c>
      <c r="L6283" s="46" t="s">
        <v>24861</v>
      </c>
      <c r="M6283" s="46" t="s">
        <v>24874</v>
      </c>
      <c r="AM6283" s="46" t="str">
        <f t="shared" si="8"/>
        <v xml:space="preserve"> (QUE003000) Andrew Hipp, Senna Robeson 2021029</v>
      </c>
      <c r="AR6283" s="95"/>
    </row>
    <row r="6284" spans="1:44" ht="15" customHeight="1">
      <c r="A6284" s="46">
        <v>6731</v>
      </c>
      <c r="B6284" s="46">
        <v>6283</v>
      </c>
      <c r="D6284" s="46" t="s">
        <v>24829</v>
      </c>
      <c r="E6284" s="46" t="s">
        <v>24847</v>
      </c>
      <c r="F6284" s="46" t="s">
        <v>24803</v>
      </c>
      <c r="G6284" s="46">
        <v>2021030</v>
      </c>
      <c r="J6284" s="46" t="s">
        <v>13806</v>
      </c>
      <c r="L6284" s="46" t="s">
        <v>24861</v>
      </c>
      <c r="M6284" s="46" t="s">
        <v>24874</v>
      </c>
      <c r="AM6284" s="46" t="str">
        <f t="shared" si="8"/>
        <v xml:space="preserve"> (QUE003001) Andrew Hipp, Senna Robeson 2021030</v>
      </c>
      <c r="AR6284" s="95"/>
    </row>
    <row r="6285" spans="1:44" ht="15" customHeight="1">
      <c r="A6285" s="46">
        <v>6732</v>
      </c>
      <c r="B6285" s="46">
        <v>6284</v>
      </c>
      <c r="D6285" s="46" t="s">
        <v>24830</v>
      </c>
      <c r="E6285" s="46" t="s">
        <v>24848</v>
      </c>
      <c r="F6285" s="46" t="s">
        <v>24803</v>
      </c>
      <c r="G6285" s="46">
        <v>2021031</v>
      </c>
      <c r="J6285" s="46" t="s">
        <v>13806</v>
      </c>
      <c r="L6285" s="46" t="s">
        <v>24861</v>
      </c>
      <c r="M6285" s="46" t="s">
        <v>24874</v>
      </c>
      <c r="AM6285" s="46" t="str">
        <f t="shared" si="8"/>
        <v xml:space="preserve"> (QUE003002) Andrew Hipp, Senna Robeson 2021031</v>
      </c>
      <c r="AR6285" s="95"/>
    </row>
    <row r="6286" spans="1:44" ht="15" customHeight="1">
      <c r="A6286" s="46">
        <v>6733</v>
      </c>
      <c r="B6286" s="46">
        <v>6285</v>
      </c>
      <c r="D6286" s="46" t="s">
        <v>24831</v>
      </c>
      <c r="E6286" s="46" t="s">
        <v>24849</v>
      </c>
      <c r="F6286" s="46" t="s">
        <v>24803</v>
      </c>
      <c r="G6286" s="46">
        <v>2021032</v>
      </c>
      <c r="J6286" s="46" t="s">
        <v>13806</v>
      </c>
      <c r="L6286" s="46" t="s">
        <v>24861</v>
      </c>
      <c r="M6286" s="46" t="s">
        <v>24874</v>
      </c>
      <c r="AM6286" s="46" t="str">
        <f t="shared" si="8"/>
        <v xml:space="preserve"> (QUE003003) Andrew Hipp, Senna Robeson 2021032</v>
      </c>
      <c r="AR6286" s="95"/>
    </row>
    <row r="6287" spans="1:44" ht="15" customHeight="1">
      <c r="A6287" s="46">
        <v>6734</v>
      </c>
      <c r="B6287" s="46">
        <v>6286</v>
      </c>
      <c r="D6287" s="46" t="s">
        <v>24832</v>
      </c>
      <c r="E6287" s="46" t="s">
        <v>24850</v>
      </c>
      <c r="F6287" s="46" t="s">
        <v>24803</v>
      </c>
      <c r="G6287" s="46">
        <v>2021033</v>
      </c>
      <c r="J6287" s="46" t="s">
        <v>13806</v>
      </c>
      <c r="L6287" s="46" t="s">
        <v>24861</v>
      </c>
      <c r="M6287" s="46" t="s">
        <v>24874</v>
      </c>
      <c r="AM6287" s="46" t="str">
        <f t="shared" si="8"/>
        <v xml:space="preserve"> (QUE003004) Andrew Hipp, Senna Robeson 2021033</v>
      </c>
      <c r="AR6287" s="95"/>
    </row>
    <row r="6288" spans="1:44" ht="15" customHeight="1">
      <c r="A6288" s="46">
        <v>6735</v>
      </c>
      <c r="B6288" s="46">
        <v>6287</v>
      </c>
      <c r="D6288" s="46" t="s">
        <v>24855</v>
      </c>
      <c r="E6288" s="46" t="s">
        <v>24851</v>
      </c>
      <c r="F6288" s="46" t="s">
        <v>24803</v>
      </c>
      <c r="G6288" s="46">
        <v>2021034</v>
      </c>
      <c r="J6288" s="46" t="s">
        <v>13806</v>
      </c>
      <c r="L6288" s="46" t="s">
        <v>24861</v>
      </c>
      <c r="M6288" s="46" t="s">
        <v>24874</v>
      </c>
      <c r="AM6288" s="46" t="str">
        <f t="shared" si="8"/>
        <v xml:space="preserve"> (QUE003005) Andrew Hipp, Senna Robeson 2021034</v>
      </c>
      <c r="AR6288" s="95"/>
    </row>
    <row r="6289" spans="1:44" ht="15" customHeight="1">
      <c r="A6289" s="46">
        <v>6736</v>
      </c>
      <c r="B6289" s="46">
        <v>6288</v>
      </c>
      <c r="D6289" s="46" t="s">
        <v>24856</v>
      </c>
      <c r="E6289" s="46" t="s">
        <v>24852</v>
      </c>
      <c r="F6289" s="46" t="s">
        <v>24803</v>
      </c>
      <c r="G6289" s="46">
        <v>2021035</v>
      </c>
      <c r="J6289" s="46" t="s">
        <v>13806</v>
      </c>
      <c r="L6289" s="46" t="s">
        <v>24861</v>
      </c>
      <c r="M6289" s="46" t="s">
        <v>24874</v>
      </c>
      <c r="AM6289" s="46" t="str">
        <f t="shared" si="8"/>
        <v xml:space="preserve"> (QUE003006) Andrew Hipp, Senna Robeson 2021035</v>
      </c>
      <c r="AR6289" s="95"/>
    </row>
    <row r="6290" spans="1:44" ht="15" customHeight="1">
      <c r="A6290" s="46">
        <v>6737</v>
      </c>
      <c r="B6290" s="46">
        <v>6289</v>
      </c>
      <c r="D6290" s="46" t="s">
        <v>24857</v>
      </c>
      <c r="E6290" s="46" t="s">
        <v>24853</v>
      </c>
      <c r="F6290" s="46" t="s">
        <v>24803</v>
      </c>
      <c r="G6290" s="46">
        <v>2021036</v>
      </c>
      <c r="J6290" s="46" t="s">
        <v>13806</v>
      </c>
      <c r="L6290" s="46" t="s">
        <v>24861</v>
      </c>
      <c r="M6290" s="46" t="s">
        <v>24874</v>
      </c>
      <c r="AM6290" s="46" t="str">
        <f t="shared" si="8"/>
        <v xml:space="preserve"> (QUE003007) Andrew Hipp, Senna Robeson 2021036</v>
      </c>
      <c r="AR6290" s="95"/>
    </row>
    <row r="6291" spans="1:44" ht="15" customHeight="1">
      <c r="A6291" s="46">
        <v>6738</v>
      </c>
      <c r="B6291" s="46">
        <v>6290</v>
      </c>
      <c r="D6291" s="46" t="s">
        <v>24858</v>
      </c>
      <c r="E6291" s="46" t="s">
        <v>24854</v>
      </c>
      <c r="F6291" s="46" t="s">
        <v>24803</v>
      </c>
      <c r="G6291" s="46">
        <v>2021037</v>
      </c>
      <c r="J6291" s="46" t="s">
        <v>13806</v>
      </c>
      <c r="L6291" s="46" t="s">
        <v>24861</v>
      </c>
      <c r="M6291" s="46" t="s">
        <v>24874</v>
      </c>
      <c r="AM6291" s="46" t="str">
        <f t="shared" si="8"/>
        <v xml:space="preserve"> (QUE003008) Andrew Hipp, Senna Robeson 2021037</v>
      </c>
      <c r="AR6291" s="95"/>
    </row>
    <row r="6292" spans="1:44" ht="15" customHeight="1">
      <c r="A6292" s="46">
        <v>6741</v>
      </c>
      <c r="B6292" s="46">
        <v>6293</v>
      </c>
      <c r="D6292" s="46" t="s">
        <v>24859</v>
      </c>
      <c r="E6292" s="71" t="s">
        <v>24875</v>
      </c>
      <c r="F6292" s="46" t="s">
        <v>24869</v>
      </c>
      <c r="G6292" s="70">
        <v>21372</v>
      </c>
      <c r="H6292" s="70">
        <v>21372</v>
      </c>
      <c r="I6292" s="46" t="s">
        <v>24871</v>
      </c>
      <c r="J6292" s="46" t="s">
        <v>14062</v>
      </c>
      <c r="L6292" s="46" t="s">
        <v>24868</v>
      </c>
      <c r="M6292" s="1" t="s">
        <v>24873</v>
      </c>
      <c r="N6292" s="1"/>
      <c r="P6292" s="46" t="s">
        <v>24878</v>
      </c>
      <c r="T6292" s="46" t="s">
        <v>14062</v>
      </c>
      <c r="AM6292" s="46" t="str">
        <f t="shared" si="8"/>
        <v>Quercus gravesii (QUE003250) Hall 21372</v>
      </c>
      <c r="AR6292" s="95"/>
    </row>
    <row r="6293" spans="1:44" ht="15" customHeight="1">
      <c r="A6293" s="46">
        <v>6742</v>
      </c>
      <c r="B6293" s="46">
        <v>6294</v>
      </c>
      <c r="D6293" s="46" t="s">
        <v>24860</v>
      </c>
      <c r="E6293" s="71" t="s">
        <v>24876</v>
      </c>
      <c r="F6293" s="46" t="s">
        <v>13656</v>
      </c>
      <c r="G6293" s="70">
        <v>27879</v>
      </c>
      <c r="H6293" s="72">
        <v>27879</v>
      </c>
      <c r="I6293" s="46" t="s">
        <v>24871</v>
      </c>
      <c r="J6293" s="46" t="s">
        <v>14062</v>
      </c>
      <c r="L6293" s="46" t="s">
        <v>24868</v>
      </c>
      <c r="M6293" s="1" t="s">
        <v>24873</v>
      </c>
      <c r="N6293" s="1"/>
      <c r="P6293" s="46" t="s">
        <v>24878</v>
      </c>
      <c r="T6293" s="46" t="s">
        <v>14062</v>
      </c>
      <c r="AM6293" s="46" t="str">
        <f t="shared" si="8"/>
        <v>Quercus gravesii (QUE003251) Hess 27879</v>
      </c>
      <c r="AR6293" s="95"/>
    </row>
    <row r="6294" spans="1:44" ht="15" customHeight="1">
      <c r="A6294" s="46">
        <v>6743</v>
      </c>
      <c r="B6294" s="46">
        <v>6295</v>
      </c>
      <c r="D6294" s="46" t="s">
        <v>24867</v>
      </c>
      <c r="E6294" s="73" t="s">
        <v>24877</v>
      </c>
      <c r="F6294" s="46" t="s">
        <v>24870</v>
      </c>
      <c r="G6294" s="15">
        <v>33512</v>
      </c>
      <c r="H6294" s="15">
        <v>33512</v>
      </c>
      <c r="I6294" s="46" t="s">
        <v>22836</v>
      </c>
      <c r="J6294" s="46" t="s">
        <v>14062</v>
      </c>
      <c r="L6294" s="46" t="s">
        <v>24868</v>
      </c>
      <c r="M6294" s="1" t="s">
        <v>24873</v>
      </c>
      <c r="N6294" s="1"/>
      <c r="P6294" s="46" t="s">
        <v>24878</v>
      </c>
      <c r="T6294" s="46" t="s">
        <v>14062</v>
      </c>
      <c r="AM6294" s="46" t="str">
        <f t="shared" si="8"/>
        <v>Quercus laeta Liebm. (QUE003252) Sternberg 33512</v>
      </c>
      <c r="AR6294" s="95"/>
    </row>
    <row r="6295" spans="1:44" s="36" customFormat="1" ht="15" customHeight="1">
      <c r="A6295" s="36">
        <v>6739</v>
      </c>
      <c r="B6295" s="36">
        <v>6291</v>
      </c>
      <c r="D6295" s="36" t="s">
        <v>24879</v>
      </c>
      <c r="E6295" s="36" t="s">
        <v>24991</v>
      </c>
      <c r="F6295" s="46" t="s">
        <v>25184</v>
      </c>
      <c r="G6295" s="36" t="s">
        <v>24900</v>
      </c>
      <c r="I6295" s="36" t="s">
        <v>25152</v>
      </c>
      <c r="J6295" s="36" t="s">
        <v>13806</v>
      </c>
      <c r="M6295" s="36" t="s">
        <v>24874</v>
      </c>
      <c r="R6295" s="36">
        <v>7.74</v>
      </c>
      <c r="T6295" s="36" t="s">
        <v>22801</v>
      </c>
      <c r="AM6295" s="36" t="str">
        <f t="shared" si="8"/>
        <v>Quercus buckleyi (QUE003127) Hipp, Black, Eason, Knapp, with  Renault 2021TX001</v>
      </c>
      <c r="AR6295" s="95"/>
    </row>
    <row r="6296" spans="1:44" ht="15" customHeight="1">
      <c r="A6296" s="46">
        <v>6740</v>
      </c>
      <c r="B6296" s="46">
        <v>6292</v>
      </c>
      <c r="D6296" s="46" t="s">
        <v>24880</v>
      </c>
      <c r="E6296" s="46" t="s">
        <v>24992</v>
      </c>
      <c r="F6296" s="46" t="s">
        <v>25184</v>
      </c>
      <c r="G6296" s="46" t="s">
        <v>24901</v>
      </c>
      <c r="I6296" s="46" t="s">
        <v>25153</v>
      </c>
      <c r="J6296" s="46" t="s">
        <v>13806</v>
      </c>
      <c r="M6296" s="46" t="s">
        <v>24874</v>
      </c>
      <c r="R6296" s="46">
        <v>6.54</v>
      </c>
      <c r="T6296" s="36" t="s">
        <v>22801</v>
      </c>
      <c r="AM6296" s="46" t="str">
        <f t="shared" si="8"/>
        <v>Quercus laceyi (QUE003128) Hipp, Black, Eason, Knapp, with  Renault 2021TX002</v>
      </c>
      <c r="AR6296" s="95"/>
    </row>
    <row r="6297" spans="1:44" ht="15" customHeight="1">
      <c r="A6297" s="46">
        <v>6744</v>
      </c>
      <c r="B6297" s="46">
        <v>6296</v>
      </c>
      <c r="D6297" s="46" t="s">
        <v>24881</v>
      </c>
      <c r="E6297" s="46" t="s">
        <v>24993</v>
      </c>
      <c r="F6297" s="46" t="s">
        <v>25184</v>
      </c>
      <c r="G6297" s="46" t="s">
        <v>24902</v>
      </c>
      <c r="I6297" s="46" t="s">
        <v>25154</v>
      </c>
      <c r="J6297" s="46" t="s">
        <v>13806</v>
      </c>
      <c r="M6297" s="46" t="s">
        <v>24874</v>
      </c>
      <c r="R6297" s="46">
        <v>11.4</v>
      </c>
      <c r="T6297" s="36" t="s">
        <v>22801</v>
      </c>
      <c r="AM6297" s="46" t="str">
        <f t="shared" si="8"/>
        <v>Quercus sinuata (QUE003129) Hipp, Black, Eason, Knapp, with  Renault 2021TX003</v>
      </c>
      <c r="AR6297" s="95"/>
    </row>
    <row r="6298" spans="1:44" ht="15" customHeight="1">
      <c r="A6298" s="46">
        <v>6745</v>
      </c>
      <c r="B6298" s="46">
        <v>6297</v>
      </c>
      <c r="D6298" s="46" t="s">
        <v>24882</v>
      </c>
      <c r="E6298" s="46" t="s">
        <v>24994</v>
      </c>
      <c r="F6298" s="46" t="s">
        <v>25184</v>
      </c>
      <c r="G6298" s="46" t="s">
        <v>24903</v>
      </c>
      <c r="I6298" s="46" t="s">
        <v>20673</v>
      </c>
      <c r="J6298" s="46" t="s">
        <v>13806</v>
      </c>
      <c r="M6298" s="46" t="s">
        <v>24874</v>
      </c>
      <c r="R6298" s="46">
        <v>38.9</v>
      </c>
      <c r="T6298" s="36" t="s">
        <v>22801</v>
      </c>
      <c r="AM6298" s="46" t="str">
        <f t="shared" si="8"/>
        <v>Quercus grisea (QUE003130) Hipp, Black, Eason, Knapp, with  Renault 2021TX004</v>
      </c>
      <c r="AR6298" s="95"/>
    </row>
    <row r="6299" spans="1:44" ht="15" customHeight="1">
      <c r="A6299" s="46">
        <v>6746</v>
      </c>
      <c r="B6299" s="46">
        <v>6298</v>
      </c>
      <c r="D6299" s="46" t="s">
        <v>24883</v>
      </c>
      <c r="E6299" s="46" t="s">
        <v>24995</v>
      </c>
      <c r="F6299" s="46" t="s">
        <v>25184</v>
      </c>
      <c r="G6299" s="46" t="s">
        <v>24904</v>
      </c>
      <c r="I6299" s="46" t="s">
        <v>24871</v>
      </c>
      <c r="J6299" s="46" t="s">
        <v>13806</v>
      </c>
      <c r="M6299" s="46" t="s">
        <v>24874</v>
      </c>
      <c r="R6299" s="46">
        <v>26.9</v>
      </c>
      <c r="T6299" s="36" t="s">
        <v>22801</v>
      </c>
      <c r="AM6299" s="46" t="str">
        <f t="shared" si="8"/>
        <v>Quercus gravesii (QUE003131) Hipp, Black, Eason, Knapp, with  Renault 2021TX005</v>
      </c>
      <c r="AR6299" s="95"/>
    </row>
    <row r="6300" spans="1:44" ht="15" customHeight="1">
      <c r="A6300" s="46">
        <v>6747</v>
      </c>
      <c r="B6300" s="46">
        <v>6299</v>
      </c>
      <c r="D6300" s="46" t="s">
        <v>24884</v>
      </c>
      <c r="E6300" s="46" t="s">
        <v>24996</v>
      </c>
      <c r="F6300" s="46" t="s">
        <v>25184</v>
      </c>
      <c r="G6300" s="46" t="s">
        <v>24905</v>
      </c>
      <c r="I6300" s="46" t="s">
        <v>25155</v>
      </c>
      <c r="J6300" s="46" t="s">
        <v>13806</v>
      </c>
      <c r="M6300" s="46" t="s">
        <v>24874</v>
      </c>
      <c r="P6300" s="43">
        <v>44713</v>
      </c>
      <c r="R6300" s="78">
        <v>47.4</v>
      </c>
      <c r="T6300" s="36" t="s">
        <v>22801</v>
      </c>
      <c r="AM6300" s="46" t="str">
        <f t="shared" si="8"/>
        <v>Quercus aff. graciliformis (QUE003132) Hipp, Black, Eason, Knapp, with  Renault 2021TX006</v>
      </c>
      <c r="AR6300" s="95"/>
    </row>
    <row r="6301" spans="1:44" ht="15" customHeight="1">
      <c r="A6301" s="46">
        <v>6748</v>
      </c>
      <c r="B6301" s="46">
        <v>6300</v>
      </c>
      <c r="D6301" s="46" t="s">
        <v>24885</v>
      </c>
      <c r="E6301" s="46" t="s">
        <v>24997</v>
      </c>
      <c r="F6301" s="46" t="s">
        <v>25184</v>
      </c>
      <c r="G6301" s="46" t="s">
        <v>24906</v>
      </c>
      <c r="I6301" s="46" t="s">
        <v>25156</v>
      </c>
      <c r="J6301" s="46" t="s">
        <v>13806</v>
      </c>
      <c r="M6301" s="46" t="s">
        <v>24874</v>
      </c>
      <c r="R6301" s="46">
        <v>45.6</v>
      </c>
      <c r="T6301" s="36" t="s">
        <v>22801</v>
      </c>
      <c r="AM6301" s="46" t="str">
        <f t="shared" si="8"/>
        <v>Quercus aff. pungens (QUE003133) Hipp, Black, Eason, Knapp, with  Renault 2021TX007</v>
      </c>
      <c r="AR6301" s="95"/>
    </row>
    <row r="6302" spans="1:44" ht="15" customHeight="1">
      <c r="A6302" s="46">
        <v>6749</v>
      </c>
      <c r="B6302" s="46">
        <v>6301</v>
      </c>
      <c r="D6302" s="46" t="s">
        <v>24886</v>
      </c>
      <c r="E6302" s="46" t="s">
        <v>24998</v>
      </c>
      <c r="F6302" s="46" t="s">
        <v>25184</v>
      </c>
      <c r="G6302" s="46" t="s">
        <v>24907</v>
      </c>
      <c r="I6302" s="46" t="s">
        <v>20671</v>
      </c>
      <c r="J6302" s="46" t="s">
        <v>13806</v>
      </c>
      <c r="M6302" s="46" t="s">
        <v>24874</v>
      </c>
      <c r="R6302" s="46">
        <v>41.1</v>
      </c>
      <c r="T6302" s="36" t="s">
        <v>22801</v>
      </c>
      <c r="AM6302" s="46" t="str">
        <f t="shared" si="8"/>
        <v>Quercus emoryi (QUE003134) Hipp, Black, Eason, Knapp, with  Renault 2021TX008</v>
      </c>
      <c r="AR6302" s="95"/>
    </row>
    <row r="6303" spans="1:44" ht="15" customHeight="1">
      <c r="A6303" s="46">
        <v>6750</v>
      </c>
      <c r="B6303" s="46">
        <v>6302</v>
      </c>
      <c r="D6303" s="46" t="s">
        <v>24887</v>
      </c>
      <c r="E6303" s="46" t="s">
        <v>24999</v>
      </c>
      <c r="F6303" s="46" t="s">
        <v>25184</v>
      </c>
      <c r="G6303" s="46" t="s">
        <v>24908</v>
      </c>
      <c r="I6303" s="46" t="s">
        <v>24871</v>
      </c>
      <c r="J6303" s="46" t="s">
        <v>13806</v>
      </c>
      <c r="M6303" s="46" t="s">
        <v>24874</v>
      </c>
      <c r="R6303" s="46">
        <v>18.899999999999999</v>
      </c>
      <c r="T6303" s="36" t="s">
        <v>22801</v>
      </c>
      <c r="AM6303" s="46" t="str">
        <f t="shared" si="8"/>
        <v>Quercus gravesii (QUE003135) Hipp, Black, Eason, Knapp, with  Renault 2021TX009</v>
      </c>
      <c r="AR6303" s="95"/>
    </row>
    <row r="6304" spans="1:44" ht="15" customHeight="1">
      <c r="A6304" s="46">
        <v>6751</v>
      </c>
      <c r="B6304" s="46">
        <v>6303</v>
      </c>
      <c r="D6304" s="46" t="s">
        <v>24888</v>
      </c>
      <c r="E6304" s="46" t="s">
        <v>25000</v>
      </c>
      <c r="F6304" s="46" t="s">
        <v>25184</v>
      </c>
      <c r="G6304" s="46" t="s">
        <v>24909</v>
      </c>
      <c r="I6304" s="46" t="s">
        <v>25157</v>
      </c>
      <c r="J6304" s="46" t="s">
        <v>13806</v>
      </c>
      <c r="M6304" s="46" t="s">
        <v>24874</v>
      </c>
      <c r="R6304" s="46">
        <v>10.1</v>
      </c>
      <c r="T6304" s="36" t="s">
        <v>22801</v>
      </c>
      <c r="AM6304" s="46" t="str">
        <f t="shared" si="8"/>
        <v>Quercus gravesii-Q. tardifolia-like morphology (QUE003136) Hipp, Black, Eason, Knapp, with  Renault 2021TX010</v>
      </c>
      <c r="AR6304" s="95"/>
    </row>
    <row r="6305" spans="1:44" ht="15" customHeight="1">
      <c r="A6305" s="46">
        <v>6752</v>
      </c>
      <c r="B6305" s="46">
        <v>6304</v>
      </c>
      <c r="D6305" s="46" t="s">
        <v>24889</v>
      </c>
      <c r="E6305" s="46" t="s">
        <v>25001</v>
      </c>
      <c r="F6305" s="46" t="s">
        <v>25184</v>
      </c>
      <c r="G6305" s="46" t="s">
        <v>24910</v>
      </c>
      <c r="I6305" s="46" t="s">
        <v>25158</v>
      </c>
      <c r="J6305" s="46" t="s">
        <v>13806</v>
      </c>
      <c r="M6305" s="46" t="s">
        <v>24874</v>
      </c>
      <c r="R6305" s="46">
        <v>18.8</v>
      </c>
      <c r="T6305" s="36" t="s">
        <v>22801</v>
      </c>
      <c r="AM6305" s="46" t="str">
        <f t="shared" si="8"/>
        <v>Quercus gravesii-narrowLvs (QUE003137) Hipp, Black, Eason, Knapp, with  Renault 2021TX011</v>
      </c>
      <c r="AR6305" s="95"/>
    </row>
    <row r="6306" spans="1:44" ht="15" customHeight="1">
      <c r="A6306" s="46">
        <v>6753</v>
      </c>
      <c r="B6306" s="46">
        <v>6305</v>
      </c>
      <c r="D6306" s="46" t="s">
        <v>24890</v>
      </c>
      <c r="E6306" s="46" t="s">
        <v>25002</v>
      </c>
      <c r="F6306" s="46" t="s">
        <v>25184</v>
      </c>
      <c r="G6306" s="46" t="s">
        <v>24911</v>
      </c>
      <c r="I6306" s="46" t="s">
        <v>25159</v>
      </c>
      <c r="J6306" s="46" t="s">
        <v>13806</v>
      </c>
      <c r="M6306" s="46" t="s">
        <v>24874</v>
      </c>
      <c r="R6306" s="46">
        <v>14.9</v>
      </c>
      <c r="T6306" s="36" t="s">
        <v>22801</v>
      </c>
      <c r="AM6306" s="46" t="str">
        <f t="shared" si="8"/>
        <v>Quercus gravesii-typical (QUE003138) Hipp, Black, Eason, Knapp, with  Renault 2021TX012</v>
      </c>
      <c r="AR6306" s="95"/>
    </row>
    <row r="6307" spans="1:44" ht="15" customHeight="1">
      <c r="A6307" s="46">
        <v>6754</v>
      </c>
      <c r="B6307" s="46">
        <v>6306</v>
      </c>
      <c r="D6307" s="46" t="s">
        <v>24891</v>
      </c>
      <c r="E6307" s="46" t="s">
        <v>25003</v>
      </c>
      <c r="F6307" s="46" t="s">
        <v>25184</v>
      </c>
      <c r="G6307" s="46" t="s">
        <v>24912</v>
      </c>
      <c r="I6307" s="46" t="s">
        <v>24871</v>
      </c>
      <c r="J6307" s="46" t="s">
        <v>13806</v>
      </c>
      <c r="M6307" s="46" t="s">
        <v>24874</v>
      </c>
      <c r="R6307" s="46">
        <v>12.4</v>
      </c>
      <c r="T6307" s="36" t="s">
        <v>22801</v>
      </c>
      <c r="AM6307" s="46" t="str">
        <f t="shared" si="8"/>
        <v>Quercus gravesii (QUE003139) Hipp, Black, Eason, Knapp, with  Renault 2021TX013</v>
      </c>
      <c r="AR6307" s="95"/>
    </row>
    <row r="6308" spans="1:44" ht="15" customHeight="1">
      <c r="A6308" s="46">
        <v>6755</v>
      </c>
      <c r="B6308" s="46">
        <v>6307</v>
      </c>
      <c r="D6308" s="46" t="s">
        <v>24892</v>
      </c>
      <c r="E6308" s="46" t="s">
        <v>25004</v>
      </c>
      <c r="F6308" s="46" t="s">
        <v>25184</v>
      </c>
      <c r="G6308" s="46" t="s">
        <v>24913</v>
      </c>
      <c r="I6308" s="46" t="s">
        <v>25160</v>
      </c>
      <c r="J6308" s="46" t="s">
        <v>13806</v>
      </c>
      <c r="M6308" s="46" t="s">
        <v>24874</v>
      </c>
      <c r="R6308" s="46">
        <v>17.2</v>
      </c>
      <c r="T6308" s="36" t="s">
        <v>22801</v>
      </c>
      <c r="AM6308" s="46" t="str">
        <f t="shared" si="8"/>
        <v>Quercus gravesii- maybe cf. emoryi (QUE003140) Hipp, Black, Eason, Knapp, with  Renault 2021TX014</v>
      </c>
      <c r="AR6308" s="95"/>
    </row>
    <row r="6309" spans="1:44" ht="15" customHeight="1">
      <c r="A6309" s="46">
        <v>6756</v>
      </c>
      <c r="B6309" s="46">
        <v>6308</v>
      </c>
      <c r="D6309" s="46" t="s">
        <v>24893</v>
      </c>
      <c r="E6309" s="46" t="s">
        <v>25005</v>
      </c>
      <c r="F6309" s="46" t="s">
        <v>25184</v>
      </c>
      <c r="G6309" s="46" t="s">
        <v>24914</v>
      </c>
      <c r="I6309" s="46" t="s">
        <v>20567</v>
      </c>
      <c r="J6309" s="46" t="s">
        <v>13806</v>
      </c>
      <c r="M6309" s="46" t="s">
        <v>24874</v>
      </c>
      <c r="R6309" s="46">
        <v>16.600000000000001</v>
      </c>
      <c r="T6309" s="36" t="s">
        <v>22801</v>
      </c>
      <c r="AM6309" s="46" t="str">
        <f t="shared" si="8"/>
        <v>Quercus (QUE003141) Hipp, Black, Eason, Knapp, with  Renault 2021TX015</v>
      </c>
      <c r="AR6309" s="95"/>
    </row>
    <row r="6310" spans="1:44" ht="15" customHeight="1">
      <c r="A6310" s="46">
        <v>6757</v>
      </c>
      <c r="B6310" s="46">
        <v>6309</v>
      </c>
      <c r="D6310" s="46" t="s">
        <v>24894</v>
      </c>
      <c r="E6310" s="46" t="s">
        <v>25006</v>
      </c>
      <c r="F6310" s="46" t="s">
        <v>25184</v>
      </c>
      <c r="G6310" s="46" t="s">
        <v>24915</v>
      </c>
      <c r="I6310" s="46" t="s">
        <v>20567</v>
      </c>
      <c r="J6310" s="46" t="s">
        <v>13806</v>
      </c>
      <c r="M6310" s="46" t="s">
        <v>24874</v>
      </c>
      <c r="R6310" s="46">
        <v>43.1</v>
      </c>
      <c r="T6310" s="36" t="s">
        <v>22801</v>
      </c>
      <c r="AM6310" s="46" t="str">
        <f t="shared" si="8"/>
        <v>Quercus (QUE003142) Hipp, Black, Eason, Knapp, with  Renault 2021TX016</v>
      </c>
      <c r="AR6310" s="95"/>
    </row>
    <row r="6311" spans="1:44" ht="15" customHeight="1">
      <c r="A6311" s="46">
        <v>6758</v>
      </c>
      <c r="B6311" s="46">
        <v>6310</v>
      </c>
      <c r="D6311" s="46" t="s">
        <v>24895</v>
      </c>
      <c r="E6311" s="46" t="s">
        <v>25007</v>
      </c>
      <c r="F6311" s="46" t="s">
        <v>25184</v>
      </c>
      <c r="G6311" s="46" t="s">
        <v>24916</v>
      </c>
      <c r="I6311" s="46" t="s">
        <v>20567</v>
      </c>
      <c r="J6311" s="46" t="s">
        <v>13806</v>
      </c>
      <c r="M6311" s="46" t="s">
        <v>24874</v>
      </c>
      <c r="R6311" s="46">
        <v>40</v>
      </c>
      <c r="T6311" s="36" t="s">
        <v>22801</v>
      </c>
      <c r="AM6311" s="46" t="str">
        <f t="shared" si="8"/>
        <v>Quercus (QUE003143) Hipp, Black, Eason, Knapp, with  Renault 2021TX017</v>
      </c>
      <c r="AR6311" s="95"/>
    </row>
    <row r="6312" spans="1:44" ht="15" customHeight="1">
      <c r="A6312" s="46">
        <v>6759</v>
      </c>
      <c r="B6312" s="46">
        <v>6311</v>
      </c>
      <c r="D6312" s="46" t="s">
        <v>24896</v>
      </c>
      <c r="E6312" s="46" t="s">
        <v>25008</v>
      </c>
      <c r="F6312" s="46" t="s">
        <v>25184</v>
      </c>
      <c r="G6312" s="46" t="s">
        <v>24917</v>
      </c>
      <c r="I6312" s="46" t="s">
        <v>25161</v>
      </c>
      <c r="J6312" s="46" t="s">
        <v>13806</v>
      </c>
      <c r="M6312" s="46" t="s">
        <v>24874</v>
      </c>
      <c r="R6312" s="46">
        <v>32.5</v>
      </c>
      <c r="T6312" s="36" t="s">
        <v>22801</v>
      </c>
      <c r="AM6312" s="46" t="str">
        <f t="shared" si="8"/>
        <v>Quercus gravesii- odder (QUE003144) Hipp, Black, Eason, Knapp, with  Renault 2021TX018</v>
      </c>
      <c r="AR6312" s="95"/>
    </row>
    <row r="6313" spans="1:44" ht="15" customHeight="1">
      <c r="A6313" s="46">
        <v>6760</v>
      </c>
      <c r="B6313" s="46">
        <v>6312</v>
      </c>
      <c r="D6313" s="46" t="s">
        <v>24897</v>
      </c>
      <c r="E6313" s="46" t="s">
        <v>25009</v>
      </c>
      <c r="F6313" s="46" t="s">
        <v>25184</v>
      </c>
      <c r="G6313" s="46" t="s">
        <v>24918</v>
      </c>
      <c r="I6313" s="46" t="s">
        <v>24871</v>
      </c>
      <c r="J6313" s="46" t="s">
        <v>13806</v>
      </c>
      <c r="M6313" s="46" t="s">
        <v>24874</v>
      </c>
      <c r="R6313" s="46">
        <v>18.600000000000001</v>
      </c>
      <c r="T6313" s="36" t="s">
        <v>22801</v>
      </c>
      <c r="AM6313" s="46" t="str">
        <f t="shared" si="8"/>
        <v>Quercus gravesii (QUE003145) Hipp, Black, Eason, Knapp, with  Renault 2021TX019</v>
      </c>
      <c r="AR6313" s="95"/>
    </row>
    <row r="6314" spans="1:44" ht="15" customHeight="1">
      <c r="A6314" s="46">
        <v>6761</v>
      </c>
      <c r="B6314" s="46">
        <v>6313</v>
      </c>
      <c r="D6314" s="46" t="s">
        <v>24898</v>
      </c>
      <c r="E6314" s="46" t="s">
        <v>25010</v>
      </c>
      <c r="F6314" s="46" t="s">
        <v>25184</v>
      </c>
      <c r="G6314" s="46" t="s">
        <v>24919</v>
      </c>
      <c r="I6314" s="46" t="s">
        <v>24871</v>
      </c>
      <c r="J6314" s="46" t="s">
        <v>13806</v>
      </c>
      <c r="M6314" s="46" t="s">
        <v>24874</v>
      </c>
      <c r="R6314" s="46">
        <v>18.399999999999999</v>
      </c>
      <c r="T6314" s="36" t="s">
        <v>22801</v>
      </c>
      <c r="AM6314" s="46" t="str">
        <f t="shared" si="8"/>
        <v>Quercus gravesii (QUE003146) Hipp, Black, Eason, Knapp, with  Renault 2021TX020</v>
      </c>
      <c r="AR6314" s="95"/>
    </row>
    <row r="6315" spans="1:44" ht="15" customHeight="1">
      <c r="A6315" s="46">
        <v>6762</v>
      </c>
      <c r="B6315" s="46">
        <v>6314</v>
      </c>
      <c r="D6315" s="46" t="s">
        <v>24899</v>
      </c>
      <c r="E6315" s="46" t="s">
        <v>25011</v>
      </c>
      <c r="F6315" s="46" t="s">
        <v>25184</v>
      </c>
      <c r="G6315" s="46" t="s">
        <v>24920</v>
      </c>
      <c r="I6315" s="46" t="s">
        <v>24871</v>
      </c>
      <c r="J6315" s="46" t="s">
        <v>13806</v>
      </c>
      <c r="M6315" s="46" t="s">
        <v>24874</v>
      </c>
      <c r="R6315" s="46">
        <v>20.6</v>
      </c>
      <c r="T6315" s="36" t="s">
        <v>22801</v>
      </c>
      <c r="AM6315" s="46" t="str">
        <f t="shared" si="8"/>
        <v>Quercus gravesii (QUE003147) Hipp, Black, Eason, Knapp, with  Renault 2021TX021</v>
      </c>
      <c r="AR6315" s="95"/>
    </row>
    <row r="6316" spans="1:44" ht="15" customHeight="1">
      <c r="A6316" s="46">
        <v>6763</v>
      </c>
      <c r="B6316" s="46">
        <v>6315</v>
      </c>
      <c r="D6316" s="46" t="s">
        <v>25082</v>
      </c>
      <c r="E6316" s="46" t="s">
        <v>25012</v>
      </c>
      <c r="F6316" s="46" t="s">
        <v>25184</v>
      </c>
      <c r="G6316" s="46" t="s">
        <v>24921</v>
      </c>
      <c r="I6316" s="46" t="s">
        <v>25162</v>
      </c>
      <c r="J6316" s="46" t="s">
        <v>13806</v>
      </c>
      <c r="M6316" s="46" t="s">
        <v>24874</v>
      </c>
      <c r="R6316" s="46">
        <v>34.1</v>
      </c>
      <c r="T6316" s="36" t="s">
        <v>22801</v>
      </c>
      <c r="AM6316" s="46" t="str">
        <f t="shared" si="8"/>
        <v>Quercus gravesii- lvs bit narrow (QUE003148) Hipp, Black, Eason, Knapp, with  Renault 2021TX022</v>
      </c>
      <c r="AR6316" s="95"/>
    </row>
    <row r="6317" spans="1:44" ht="15" customHeight="1">
      <c r="A6317" s="46">
        <v>6764</v>
      </c>
      <c r="B6317" s="46">
        <v>6316</v>
      </c>
      <c r="D6317" s="46" t="s">
        <v>25083</v>
      </c>
      <c r="E6317" s="46" t="s">
        <v>25013</v>
      </c>
      <c r="F6317" s="46" t="s">
        <v>25184</v>
      </c>
      <c r="G6317" s="46" t="s">
        <v>24922</v>
      </c>
      <c r="I6317" s="46" t="s">
        <v>24774</v>
      </c>
      <c r="J6317" s="46" t="s">
        <v>13806</v>
      </c>
      <c r="M6317" s="46" t="s">
        <v>24874</v>
      </c>
      <c r="R6317" s="46">
        <v>45.4</v>
      </c>
      <c r="T6317" s="36" t="s">
        <v>22801</v>
      </c>
      <c r="AM6317" s="46" t="str">
        <f t="shared" ref="AM6317:AM6380" si="9">I6317&amp;" ("&amp;E6317&amp;") "&amp;F6317&amp;" "&amp;G6317</f>
        <v>Quercus robusta (QUE003149) Hipp, Black, Eason, Knapp, with  Renault 2021TX023</v>
      </c>
      <c r="AR6317" s="95"/>
    </row>
    <row r="6318" spans="1:44" ht="15" customHeight="1">
      <c r="A6318" s="46">
        <v>6765</v>
      </c>
      <c r="B6318" s="46">
        <v>6317</v>
      </c>
      <c r="D6318" s="46" t="s">
        <v>25084</v>
      </c>
      <c r="E6318" s="46" t="s">
        <v>25014</v>
      </c>
      <c r="F6318" s="46" t="s">
        <v>25184</v>
      </c>
      <c r="G6318" s="46" t="s">
        <v>24923</v>
      </c>
      <c r="I6318" s="46" t="s">
        <v>20671</v>
      </c>
      <c r="J6318" s="46" t="s">
        <v>13806</v>
      </c>
      <c r="M6318" s="46" t="s">
        <v>24874</v>
      </c>
      <c r="R6318" s="46">
        <v>58</v>
      </c>
      <c r="T6318" s="36" t="s">
        <v>22801</v>
      </c>
      <c r="AM6318" s="46" t="str">
        <f t="shared" si="9"/>
        <v>Quercus emoryi (QUE003150) Hipp, Black, Eason, Knapp, with  Renault 2021TX024</v>
      </c>
      <c r="AR6318" s="95"/>
    </row>
    <row r="6319" spans="1:44" ht="15" customHeight="1">
      <c r="A6319" s="46">
        <v>6766</v>
      </c>
      <c r="B6319" s="46">
        <v>6318</v>
      </c>
      <c r="D6319" s="46" t="s">
        <v>25085</v>
      </c>
      <c r="E6319" s="46" t="s">
        <v>25015</v>
      </c>
      <c r="F6319" s="46" t="s">
        <v>25184</v>
      </c>
      <c r="G6319" s="46" t="s">
        <v>24924</v>
      </c>
      <c r="I6319" s="46" t="s">
        <v>20671</v>
      </c>
      <c r="J6319" s="46" t="s">
        <v>13806</v>
      </c>
      <c r="M6319" s="46" t="s">
        <v>24874</v>
      </c>
      <c r="R6319" s="46">
        <v>57</v>
      </c>
      <c r="T6319" s="36" t="s">
        <v>22801</v>
      </c>
      <c r="AM6319" s="46" t="str">
        <f t="shared" si="9"/>
        <v>Quercus emoryi (QUE003151) Hipp, Black, Eason, Knapp, with  Renault 2021TX025</v>
      </c>
      <c r="AR6319" s="95"/>
    </row>
    <row r="6320" spans="1:44" ht="15" customHeight="1">
      <c r="A6320" s="46">
        <v>6767</v>
      </c>
      <c r="B6320" s="46">
        <v>6319</v>
      </c>
      <c r="D6320" s="46" t="s">
        <v>25086</v>
      </c>
      <c r="E6320" s="46" t="s">
        <v>25016</v>
      </c>
      <c r="F6320" s="46" t="s">
        <v>25184</v>
      </c>
      <c r="G6320" s="46" t="s">
        <v>24925</v>
      </c>
      <c r="I6320" s="46" t="s">
        <v>20671</v>
      </c>
      <c r="J6320" s="46" t="s">
        <v>13806</v>
      </c>
      <c r="M6320" s="46" t="s">
        <v>24874</v>
      </c>
      <c r="R6320" s="46">
        <v>48.7</v>
      </c>
      <c r="T6320" s="36" t="s">
        <v>22801</v>
      </c>
      <c r="AM6320" s="46" t="str">
        <f t="shared" si="9"/>
        <v>Quercus emoryi (QUE003152) Hipp, Black, Eason, Knapp, with  Renault 2021TX026</v>
      </c>
      <c r="AR6320" s="95"/>
    </row>
    <row r="6321" spans="1:44" ht="15" customHeight="1">
      <c r="A6321" s="46">
        <v>6768</v>
      </c>
      <c r="B6321" s="46">
        <v>6320</v>
      </c>
      <c r="D6321" s="46" t="s">
        <v>25087</v>
      </c>
      <c r="E6321" s="46" t="s">
        <v>25017</v>
      </c>
      <c r="F6321" s="46" t="s">
        <v>25184</v>
      </c>
      <c r="G6321" s="46" t="s">
        <v>24926</v>
      </c>
      <c r="I6321" s="46" t="s">
        <v>20567</v>
      </c>
      <c r="J6321" s="46" t="s">
        <v>13806</v>
      </c>
      <c r="M6321" s="46" t="s">
        <v>24874</v>
      </c>
      <c r="R6321" s="46">
        <v>50</v>
      </c>
      <c r="T6321" s="36" t="s">
        <v>22801</v>
      </c>
      <c r="AM6321" s="46" t="str">
        <f t="shared" si="9"/>
        <v>Quercus (QUE003153) Hipp, Black, Eason, Knapp, with  Renault 2021TX027</v>
      </c>
      <c r="AR6321" s="95"/>
    </row>
    <row r="6322" spans="1:44" ht="15" customHeight="1">
      <c r="A6322" s="46">
        <v>6769</v>
      </c>
      <c r="B6322" s="46">
        <v>6321</v>
      </c>
      <c r="D6322" s="46" t="s">
        <v>25088</v>
      </c>
      <c r="E6322" s="46" t="s">
        <v>25018</v>
      </c>
      <c r="F6322" s="46" t="s">
        <v>25184</v>
      </c>
      <c r="G6322" s="46" t="s">
        <v>24927</v>
      </c>
      <c r="I6322" s="46" t="s">
        <v>25163</v>
      </c>
      <c r="J6322" s="46" t="s">
        <v>13806</v>
      </c>
      <c r="M6322" s="46" t="s">
        <v>24874</v>
      </c>
      <c r="R6322" s="46">
        <v>10.4</v>
      </c>
      <c r="T6322" s="36" t="s">
        <v>22801</v>
      </c>
      <c r="AM6322" s="46" t="str">
        <f t="shared" si="9"/>
        <v>Quercus gravesii aff. graciliformis (QUE003154) Hipp, Black, Eason, Knapp, with  Renault 2021TX028</v>
      </c>
      <c r="AR6322" s="95"/>
    </row>
    <row r="6323" spans="1:44" ht="15" customHeight="1">
      <c r="A6323" s="46">
        <v>6770</v>
      </c>
      <c r="B6323" s="46">
        <v>6322</v>
      </c>
      <c r="D6323" s="46" t="s">
        <v>25089</v>
      </c>
      <c r="E6323" s="46" t="s">
        <v>25019</v>
      </c>
      <c r="F6323" s="46" t="s">
        <v>25184</v>
      </c>
      <c r="G6323" s="46" t="s">
        <v>24928</v>
      </c>
      <c r="I6323" s="46" t="s">
        <v>25156</v>
      </c>
      <c r="J6323" s="46" t="s">
        <v>13806</v>
      </c>
      <c r="M6323" s="46" t="s">
        <v>24874</v>
      </c>
      <c r="R6323" s="46">
        <v>37.299999999999997</v>
      </c>
      <c r="T6323" s="36" t="s">
        <v>22801</v>
      </c>
      <c r="AM6323" s="46" t="str">
        <f t="shared" si="9"/>
        <v>Quercus aff. pungens (QUE003155) Hipp, Black, Eason, Knapp, with  Renault 2021TX029</v>
      </c>
      <c r="AR6323" s="95"/>
    </row>
    <row r="6324" spans="1:44" ht="15" customHeight="1">
      <c r="A6324" s="46">
        <v>6771</v>
      </c>
      <c r="B6324" s="46">
        <v>6323</v>
      </c>
      <c r="D6324" s="46" t="s">
        <v>25090</v>
      </c>
      <c r="E6324" s="46" t="s">
        <v>25020</v>
      </c>
      <c r="F6324" s="46" t="s">
        <v>25184</v>
      </c>
      <c r="G6324" s="46" t="s">
        <v>24929</v>
      </c>
      <c r="I6324" s="46" t="s">
        <v>25156</v>
      </c>
      <c r="J6324" s="46" t="s">
        <v>13806</v>
      </c>
      <c r="M6324" s="46" t="s">
        <v>24874</v>
      </c>
      <c r="R6324" s="46">
        <v>42.2</v>
      </c>
      <c r="T6324" s="36" t="s">
        <v>22801</v>
      </c>
      <c r="AM6324" s="46" t="str">
        <f t="shared" si="9"/>
        <v>Quercus aff. pungens (QUE003156) Hipp, Black, Eason, Knapp, with  Renault 2021TX030</v>
      </c>
      <c r="AR6324" s="95"/>
    </row>
    <row r="6325" spans="1:44" ht="15" customHeight="1">
      <c r="A6325" s="46">
        <v>6772</v>
      </c>
      <c r="B6325" s="46">
        <v>6324</v>
      </c>
      <c r="D6325" s="46" t="s">
        <v>25091</v>
      </c>
      <c r="E6325" s="46" t="s">
        <v>25021</v>
      </c>
      <c r="F6325" s="46" t="s">
        <v>25184</v>
      </c>
      <c r="G6325" s="46" t="s">
        <v>24930</v>
      </c>
      <c r="I6325" s="46" t="s">
        <v>25159</v>
      </c>
      <c r="J6325" s="46" t="s">
        <v>13806</v>
      </c>
      <c r="M6325" s="46" t="s">
        <v>24874</v>
      </c>
      <c r="R6325" s="46">
        <v>17.8</v>
      </c>
      <c r="T6325" s="36" t="s">
        <v>22801</v>
      </c>
      <c r="AM6325" s="46" t="str">
        <f t="shared" si="9"/>
        <v>Quercus gravesii-typical (QUE003157) Hipp, Black, Eason, Knapp, with  Renault 2021TX031</v>
      </c>
      <c r="AR6325" s="95"/>
    </row>
    <row r="6326" spans="1:44" ht="15" customHeight="1">
      <c r="A6326" s="46">
        <v>6773</v>
      </c>
      <c r="B6326" s="46">
        <v>6325</v>
      </c>
      <c r="D6326" s="46" t="s">
        <v>25092</v>
      </c>
      <c r="E6326" s="46" t="s">
        <v>25022</v>
      </c>
      <c r="F6326" s="46" t="s">
        <v>25184</v>
      </c>
      <c r="G6326" s="46" t="s">
        <v>24931</v>
      </c>
      <c r="I6326" s="46" t="s">
        <v>25164</v>
      </c>
      <c r="J6326" s="46" t="s">
        <v>13806</v>
      </c>
      <c r="M6326" s="46" t="s">
        <v>24874</v>
      </c>
      <c r="R6326" s="46">
        <v>12</v>
      </c>
      <c r="T6326" s="36" t="s">
        <v>22801</v>
      </c>
      <c r="AM6326" s="46" t="str">
        <f t="shared" si="9"/>
        <v>Quercus graciliformis (ish) (QUE003158) Hipp, Black, Eason, Knapp, with  Renault 2021TX032</v>
      </c>
      <c r="AR6326" s="95"/>
    </row>
    <row r="6327" spans="1:44" ht="15" customHeight="1">
      <c r="A6327" s="46">
        <v>6774</v>
      </c>
      <c r="B6327" s="46">
        <v>6326</v>
      </c>
      <c r="D6327" s="46" t="s">
        <v>25093</v>
      </c>
      <c r="E6327" s="46" t="s">
        <v>25023</v>
      </c>
      <c r="F6327" s="46" t="s">
        <v>25184</v>
      </c>
      <c r="G6327" s="46" t="s">
        <v>24932</v>
      </c>
      <c r="I6327" s="46" t="s">
        <v>24871</v>
      </c>
      <c r="J6327" s="46" t="s">
        <v>13806</v>
      </c>
      <c r="M6327" s="46" t="s">
        <v>24874</v>
      </c>
      <c r="R6327" s="46">
        <v>15.3</v>
      </c>
      <c r="T6327" s="36" t="s">
        <v>22801</v>
      </c>
      <c r="AM6327" s="46" t="str">
        <f t="shared" si="9"/>
        <v>Quercus gravesii (QUE003159) Hipp, Black, Eason, Knapp, with  Renault 2021TX033</v>
      </c>
      <c r="AR6327" s="95"/>
    </row>
    <row r="6328" spans="1:44" ht="15" customHeight="1">
      <c r="A6328" s="46">
        <v>6775</v>
      </c>
      <c r="B6328" s="46">
        <v>6327</v>
      </c>
      <c r="D6328" s="46" t="s">
        <v>25094</v>
      </c>
      <c r="E6328" s="46" t="s">
        <v>25024</v>
      </c>
      <c r="F6328" s="46" t="s">
        <v>25184</v>
      </c>
      <c r="G6328" s="46" t="s">
        <v>24933</v>
      </c>
      <c r="I6328" s="46" t="s">
        <v>25165</v>
      </c>
      <c r="J6328" s="46" t="s">
        <v>13806</v>
      </c>
      <c r="M6328" s="46" t="s">
        <v>24874</v>
      </c>
      <c r="R6328" s="46">
        <v>33.200000000000003</v>
      </c>
      <c r="T6328" s="36" t="s">
        <v>22801</v>
      </c>
      <c r="AM6328" s="46" t="str">
        <f t="shared" si="9"/>
        <v>Quercus pungens (QUE003160) Hipp, Black, Eason, Knapp, with  Renault 2021TX034</v>
      </c>
      <c r="AR6328" s="95" t="s">
        <v>25024</v>
      </c>
    </row>
    <row r="6329" spans="1:44" ht="15" customHeight="1">
      <c r="A6329" s="46">
        <v>6776</v>
      </c>
      <c r="B6329" s="46">
        <v>6328</v>
      </c>
      <c r="D6329" s="46" t="s">
        <v>25095</v>
      </c>
      <c r="E6329" s="46" t="s">
        <v>25025</v>
      </c>
      <c r="F6329" s="46" t="s">
        <v>25184</v>
      </c>
      <c r="G6329" s="46" t="s">
        <v>24934</v>
      </c>
      <c r="I6329" s="46" t="s">
        <v>20661</v>
      </c>
      <c r="J6329" s="46" t="s">
        <v>13806</v>
      </c>
      <c r="M6329" s="46" t="s">
        <v>24874</v>
      </c>
      <c r="R6329" s="46">
        <v>51</v>
      </c>
      <c r="T6329" s="36" t="s">
        <v>22801</v>
      </c>
      <c r="AM6329" s="46" t="str">
        <f t="shared" si="9"/>
        <v>Quercus aff. arizonica (QUE003161) Hipp, Black, Eason, Knapp, with  Renault 2021TX035</v>
      </c>
      <c r="AR6329" s="95"/>
    </row>
    <row r="6330" spans="1:44" ht="15" customHeight="1">
      <c r="A6330" s="46">
        <v>6777</v>
      </c>
      <c r="B6330" s="46">
        <v>6329</v>
      </c>
      <c r="D6330" s="46" t="s">
        <v>25096</v>
      </c>
      <c r="E6330" s="46" t="s">
        <v>25026</v>
      </c>
      <c r="F6330" s="46" t="s">
        <v>25184</v>
      </c>
      <c r="G6330" s="46" t="s">
        <v>24935</v>
      </c>
      <c r="I6330" s="46" t="s">
        <v>20661</v>
      </c>
      <c r="J6330" s="46" t="s">
        <v>13806</v>
      </c>
      <c r="M6330" s="46" t="s">
        <v>24874</v>
      </c>
      <c r="R6330" s="46">
        <v>48.5</v>
      </c>
      <c r="T6330" s="36" t="s">
        <v>22801</v>
      </c>
      <c r="AM6330" s="46" t="str">
        <f t="shared" si="9"/>
        <v>Quercus aff. arizonica (QUE003162) Hipp, Black, Eason, Knapp, with  Renault 2021TX036</v>
      </c>
      <c r="AR6330" s="95"/>
    </row>
    <row r="6331" spans="1:44" ht="15" customHeight="1">
      <c r="A6331" s="46">
        <v>6778</v>
      </c>
      <c r="B6331" s="46">
        <v>6330</v>
      </c>
      <c r="D6331" s="46" t="s">
        <v>25097</v>
      </c>
      <c r="E6331" s="46" t="s">
        <v>25027</v>
      </c>
      <c r="F6331" s="46" t="s">
        <v>25184</v>
      </c>
      <c r="G6331" s="46" t="s">
        <v>24936</v>
      </c>
      <c r="I6331" s="46" t="s">
        <v>25166</v>
      </c>
      <c r="J6331" s="46" t="s">
        <v>13806</v>
      </c>
      <c r="M6331" s="46" t="s">
        <v>24874</v>
      </c>
      <c r="R6331" s="46">
        <v>38.200000000000003</v>
      </c>
      <c r="T6331" s="46" t="s">
        <v>22801</v>
      </c>
      <c r="V6331" s="46">
        <v>110</v>
      </c>
      <c r="W6331" s="46">
        <v>55</v>
      </c>
      <c r="AM6331" s="46" t="str">
        <f t="shared" si="9"/>
        <v>Quercus aff. gravesii (QUE003163) Hipp, Black, Eason, Knapp, with  Renault 2021TX037</v>
      </c>
      <c r="AR6331" s="95"/>
    </row>
    <row r="6332" spans="1:44" ht="15" customHeight="1">
      <c r="A6332" s="46">
        <v>6779</v>
      </c>
      <c r="B6332" s="46">
        <v>6331</v>
      </c>
      <c r="D6332" s="46" t="s">
        <v>25098</v>
      </c>
      <c r="E6332" s="46" t="s">
        <v>25028</v>
      </c>
      <c r="F6332" s="46" t="s">
        <v>25184</v>
      </c>
      <c r="G6332" s="46" t="s">
        <v>24937</v>
      </c>
      <c r="I6332" s="46" t="s">
        <v>25167</v>
      </c>
      <c r="J6332" s="46" t="s">
        <v>13806</v>
      </c>
      <c r="M6332" s="46" t="s">
        <v>24874</v>
      </c>
      <c r="R6332" s="46">
        <v>31.2</v>
      </c>
      <c r="T6332" s="46" t="s">
        <v>22801</v>
      </c>
      <c r="V6332" s="46">
        <v>110</v>
      </c>
      <c r="W6332" s="46">
        <v>55</v>
      </c>
      <c r="AM6332" s="46" t="str">
        <f t="shared" si="9"/>
        <v>Quercus arizonica (aff.) (QUE003164) Hipp, Black, Eason, Knapp, with  Renault 2021TX038</v>
      </c>
      <c r="AR6332" s="95"/>
    </row>
    <row r="6333" spans="1:44" ht="15" customHeight="1">
      <c r="A6333" s="46">
        <v>6780</v>
      </c>
      <c r="B6333" s="46">
        <v>6332</v>
      </c>
      <c r="D6333" s="46" t="s">
        <v>25099</v>
      </c>
      <c r="E6333" s="46" t="s">
        <v>25029</v>
      </c>
      <c r="F6333" s="46" t="s">
        <v>25184</v>
      </c>
      <c r="G6333" s="46" t="s">
        <v>24938</v>
      </c>
      <c r="I6333" s="46" t="s">
        <v>24871</v>
      </c>
      <c r="J6333" s="46" t="s">
        <v>13806</v>
      </c>
      <c r="M6333" s="46" t="s">
        <v>24874</v>
      </c>
      <c r="R6333" s="46">
        <v>11.8</v>
      </c>
      <c r="T6333" s="46" t="s">
        <v>22801</v>
      </c>
      <c r="V6333" s="46">
        <v>110</v>
      </c>
      <c r="W6333" s="46">
        <v>55</v>
      </c>
      <c r="AM6333" s="46" t="str">
        <f t="shared" si="9"/>
        <v>Quercus gravesii (QUE003165) Hipp, Black, Eason, Knapp, with  Renault 2021TX039</v>
      </c>
      <c r="AR6333" s="95"/>
    </row>
    <row r="6334" spans="1:44" ht="15" customHeight="1">
      <c r="A6334" s="46">
        <v>6781</v>
      </c>
      <c r="B6334" s="46">
        <v>6333</v>
      </c>
      <c r="D6334" s="46" t="s">
        <v>25100</v>
      </c>
      <c r="E6334" s="46" t="s">
        <v>25030</v>
      </c>
      <c r="F6334" s="46" t="s">
        <v>25184</v>
      </c>
      <c r="G6334" s="46" t="s">
        <v>24939</v>
      </c>
      <c r="I6334" s="46" t="s">
        <v>25156</v>
      </c>
      <c r="J6334" s="46" t="s">
        <v>13806</v>
      </c>
      <c r="M6334" s="46" t="s">
        <v>24874</v>
      </c>
      <c r="R6334" s="46">
        <v>17.8</v>
      </c>
      <c r="T6334" s="46" t="s">
        <v>22801</v>
      </c>
      <c r="V6334" s="46">
        <v>110</v>
      </c>
      <c r="W6334" s="46">
        <v>55</v>
      </c>
      <c r="AM6334" s="46" t="str">
        <f t="shared" si="9"/>
        <v>Quercus aff. pungens (QUE003166) Hipp, Black, Eason, Knapp, with  Renault 2021TX040</v>
      </c>
      <c r="AR6334" s="95"/>
    </row>
    <row r="6335" spans="1:44" ht="15" customHeight="1">
      <c r="A6335" s="46">
        <v>6782</v>
      </c>
      <c r="B6335" s="46">
        <v>6334</v>
      </c>
      <c r="D6335" s="46" t="s">
        <v>25101</v>
      </c>
      <c r="E6335" s="46" t="s">
        <v>25031</v>
      </c>
      <c r="F6335" s="46" t="s">
        <v>25184</v>
      </c>
      <c r="G6335" s="46" t="s">
        <v>24940</v>
      </c>
      <c r="I6335" s="46" t="s">
        <v>25168</v>
      </c>
      <c r="J6335" s="46" t="s">
        <v>13806</v>
      </c>
      <c r="M6335" s="46" t="s">
        <v>24874</v>
      </c>
      <c r="R6335" s="46">
        <v>43.5</v>
      </c>
      <c r="T6335" s="46" t="s">
        <v>22801</v>
      </c>
      <c r="V6335" s="46">
        <v>110</v>
      </c>
      <c r="W6335" s="46">
        <v>55</v>
      </c>
      <c r="AM6335" s="46" t="str">
        <f t="shared" si="9"/>
        <v>Quercus fuzzy pungens (QUE003167) Hipp, Black, Eason, Knapp, with  Renault 2021TX041</v>
      </c>
      <c r="AR6335" s="95"/>
    </row>
    <row r="6336" spans="1:44" ht="15" customHeight="1">
      <c r="A6336" s="46">
        <v>6783</v>
      </c>
      <c r="B6336" s="46">
        <v>6335</v>
      </c>
      <c r="D6336" s="46" t="s">
        <v>25102</v>
      </c>
      <c r="E6336" s="46" t="s">
        <v>25032</v>
      </c>
      <c r="F6336" s="46" t="s">
        <v>25184</v>
      </c>
      <c r="G6336" s="46" t="s">
        <v>24941</v>
      </c>
      <c r="I6336" s="46" t="s">
        <v>25156</v>
      </c>
      <c r="J6336" s="46" t="s">
        <v>13806</v>
      </c>
      <c r="M6336" s="46" t="s">
        <v>24874</v>
      </c>
      <c r="R6336" s="46">
        <v>38</v>
      </c>
      <c r="T6336" s="46" t="s">
        <v>22801</v>
      </c>
      <c r="V6336" s="46">
        <v>110</v>
      </c>
      <c r="W6336" s="46">
        <v>55</v>
      </c>
      <c r="AM6336" s="46" t="str">
        <f t="shared" si="9"/>
        <v>Quercus aff. pungens (QUE003168) Hipp, Black, Eason, Knapp, with  Renault 2021TX042</v>
      </c>
      <c r="AR6336" s="95"/>
    </row>
    <row r="6337" spans="1:44" ht="15" customHeight="1">
      <c r="A6337" s="46">
        <v>6784</v>
      </c>
      <c r="B6337" s="46">
        <v>6336</v>
      </c>
      <c r="D6337" s="46" t="s">
        <v>25103</v>
      </c>
      <c r="E6337" s="46" t="s">
        <v>25033</v>
      </c>
      <c r="F6337" s="46" t="s">
        <v>25184</v>
      </c>
      <c r="G6337" s="46" t="s">
        <v>24942</v>
      </c>
      <c r="I6337" s="46" t="s">
        <v>25156</v>
      </c>
      <c r="J6337" s="46" t="s">
        <v>13806</v>
      </c>
      <c r="M6337" s="46" t="s">
        <v>24874</v>
      </c>
      <c r="R6337" s="46">
        <v>37.299999999999997</v>
      </c>
      <c r="T6337" s="46" t="s">
        <v>22801</v>
      </c>
      <c r="V6337" s="46">
        <v>110</v>
      </c>
      <c r="W6337" s="46">
        <v>55</v>
      </c>
      <c r="AM6337" s="46" t="str">
        <f t="shared" si="9"/>
        <v>Quercus aff. pungens (QUE003169) Hipp, Black, Eason, Knapp, with  Renault 2021TX043</v>
      </c>
      <c r="AR6337" s="95"/>
    </row>
    <row r="6338" spans="1:44" ht="15" customHeight="1">
      <c r="A6338" s="46">
        <v>6785</v>
      </c>
      <c r="B6338" s="46">
        <v>6337</v>
      </c>
      <c r="D6338" s="46" t="s">
        <v>25104</v>
      </c>
      <c r="E6338" s="46" t="s">
        <v>25034</v>
      </c>
      <c r="F6338" s="46" t="s">
        <v>25184</v>
      </c>
      <c r="G6338" s="46" t="s">
        <v>24943</v>
      </c>
      <c r="I6338" s="46" t="s">
        <v>25169</v>
      </c>
      <c r="J6338" s="46" t="s">
        <v>13806</v>
      </c>
      <c r="M6338" s="46" t="s">
        <v>24874</v>
      </c>
      <c r="R6338" s="46">
        <v>27.8</v>
      </c>
      <c r="T6338" s="46" t="s">
        <v>22801</v>
      </c>
      <c r="V6338" s="46">
        <v>110</v>
      </c>
      <c r="W6338" s="46">
        <v>55</v>
      </c>
      <c r="AM6338" s="46" t="str">
        <f t="shared" si="9"/>
        <v>Quercus aff. carmenensis (QUE003170) Hipp, Black, Eason, Knapp, with  Renault 2021TX044</v>
      </c>
      <c r="AR6338" s="95"/>
    </row>
    <row r="6339" spans="1:44" ht="15" customHeight="1">
      <c r="A6339" s="46">
        <v>6786</v>
      </c>
      <c r="B6339" s="46">
        <v>6338</v>
      </c>
      <c r="D6339" s="46" t="s">
        <v>25105</v>
      </c>
      <c r="E6339" s="46" t="s">
        <v>25035</v>
      </c>
      <c r="F6339" s="46" t="s">
        <v>25184</v>
      </c>
      <c r="G6339" s="46" t="s">
        <v>24944</v>
      </c>
      <c r="I6339" s="46" t="s">
        <v>25170</v>
      </c>
      <c r="J6339" s="46" t="s">
        <v>13806</v>
      </c>
      <c r="M6339" s="46" t="s">
        <v>24874</v>
      </c>
      <c r="R6339" s="46">
        <v>40.5</v>
      </c>
      <c r="T6339" s="46" t="s">
        <v>22801</v>
      </c>
      <c r="V6339" s="46">
        <v>110</v>
      </c>
      <c r="W6339" s="46">
        <v>55</v>
      </c>
      <c r="AM6339" s="46" t="str">
        <f t="shared" si="9"/>
        <v>Quercus carmenensis ? (QUE003171) Hipp, Black, Eason, Knapp, with  Renault 2021TX045</v>
      </c>
      <c r="AR6339" s="95"/>
    </row>
    <row r="6340" spans="1:44" ht="15" customHeight="1">
      <c r="A6340" s="46">
        <v>6787</v>
      </c>
      <c r="B6340" s="46">
        <v>6339</v>
      </c>
      <c r="D6340" s="46" t="s">
        <v>25106</v>
      </c>
      <c r="E6340" s="46" t="s">
        <v>25036</v>
      </c>
      <c r="F6340" s="46" t="s">
        <v>25184</v>
      </c>
      <c r="G6340" s="46" t="s">
        <v>24945</v>
      </c>
      <c r="I6340" s="46" t="s">
        <v>24871</v>
      </c>
      <c r="J6340" s="46" t="s">
        <v>13806</v>
      </c>
      <c r="M6340" s="46" t="s">
        <v>24874</v>
      </c>
      <c r="R6340" s="46">
        <v>25.9</v>
      </c>
      <c r="T6340" s="46" t="s">
        <v>22801</v>
      </c>
      <c r="V6340" s="46">
        <v>110</v>
      </c>
      <c r="W6340" s="46">
        <v>55</v>
      </c>
      <c r="AM6340" s="46" t="str">
        <f t="shared" si="9"/>
        <v>Quercus gravesii (QUE003172) Hipp, Black, Eason, Knapp, with  Renault 2021TX046</v>
      </c>
      <c r="AR6340" s="95"/>
    </row>
    <row r="6341" spans="1:44" ht="15" customHeight="1">
      <c r="A6341" s="46">
        <v>6788</v>
      </c>
      <c r="B6341" s="46">
        <v>6340</v>
      </c>
      <c r="D6341" s="46" t="s">
        <v>25107</v>
      </c>
      <c r="E6341" s="46" t="s">
        <v>25037</v>
      </c>
      <c r="F6341" s="46" t="s">
        <v>25184</v>
      </c>
      <c r="G6341" s="46" t="s">
        <v>24946</v>
      </c>
      <c r="I6341" s="46" t="s">
        <v>25171</v>
      </c>
      <c r="J6341" s="46" t="s">
        <v>13806</v>
      </c>
      <c r="M6341" s="46" t="s">
        <v>24874</v>
      </c>
      <c r="R6341" s="46">
        <v>36</v>
      </c>
      <c r="T6341" s="46" t="s">
        <v>22801</v>
      </c>
      <c r="V6341" s="46">
        <v>110</v>
      </c>
      <c r="W6341" s="46">
        <v>55</v>
      </c>
      <c r="AM6341" s="46" t="str">
        <f t="shared" si="9"/>
        <v>Quercus grisea aff. arizonica (QUE003173) Hipp, Black, Eason, Knapp, with  Renault 2021TX047</v>
      </c>
      <c r="AR6341" s="95"/>
    </row>
    <row r="6342" spans="1:44" ht="15" customHeight="1">
      <c r="A6342" s="46">
        <v>6789</v>
      </c>
      <c r="B6342" s="46">
        <v>6341</v>
      </c>
      <c r="D6342" s="46" t="s">
        <v>25108</v>
      </c>
      <c r="E6342" s="46" t="s">
        <v>25038</v>
      </c>
      <c r="F6342" s="46" t="s">
        <v>25184</v>
      </c>
      <c r="G6342" s="46" t="s">
        <v>24947</v>
      </c>
      <c r="I6342" s="46" t="s">
        <v>25172</v>
      </c>
      <c r="J6342" s="46" t="s">
        <v>13806</v>
      </c>
      <c r="M6342" s="46" t="s">
        <v>24874</v>
      </c>
      <c r="R6342" s="46">
        <v>54</v>
      </c>
      <c r="T6342" s="46" t="s">
        <v>22801</v>
      </c>
      <c r="V6342" s="46">
        <v>110</v>
      </c>
      <c r="W6342" s="46">
        <v>55</v>
      </c>
      <c r="AM6342" s="46" t="str">
        <f t="shared" si="9"/>
        <v>Quercus aff. grisea (QUE003174) Hipp, Black, Eason, Knapp, with  Renault 2021TX048</v>
      </c>
      <c r="AR6342" s="95"/>
    </row>
    <row r="6343" spans="1:44" ht="15" customHeight="1">
      <c r="A6343" s="46">
        <v>6790</v>
      </c>
      <c r="B6343" s="46">
        <v>6342</v>
      </c>
      <c r="D6343" s="46" t="s">
        <v>25109</v>
      </c>
      <c r="E6343" s="46" t="s">
        <v>25039</v>
      </c>
      <c r="F6343" s="46" t="s">
        <v>25184</v>
      </c>
      <c r="G6343" s="46" t="s">
        <v>24948</v>
      </c>
      <c r="I6343" s="46" t="s">
        <v>24871</v>
      </c>
      <c r="J6343" s="46" t="s">
        <v>13806</v>
      </c>
      <c r="M6343" s="46" t="s">
        <v>24874</v>
      </c>
      <c r="R6343" s="46">
        <v>49.8</v>
      </c>
      <c r="T6343" s="46" t="s">
        <v>22801</v>
      </c>
      <c r="V6343" s="46">
        <v>110</v>
      </c>
      <c r="W6343" s="46">
        <v>55</v>
      </c>
      <c r="AM6343" s="46" t="str">
        <f t="shared" si="9"/>
        <v>Quercus gravesii (QUE003175) Hipp, Black, Eason, Knapp, with  Renault 2021TX049</v>
      </c>
      <c r="AR6343" s="95"/>
    </row>
    <row r="6344" spans="1:44" ht="15" customHeight="1">
      <c r="A6344" s="46">
        <v>6791</v>
      </c>
      <c r="B6344" s="46">
        <v>6343</v>
      </c>
      <c r="D6344" s="46" t="s">
        <v>25110</v>
      </c>
      <c r="E6344" s="46" t="s">
        <v>25040</v>
      </c>
      <c r="F6344" s="46" t="s">
        <v>25184</v>
      </c>
      <c r="G6344" s="46" t="s">
        <v>24949</v>
      </c>
      <c r="I6344" s="46" t="s">
        <v>25169</v>
      </c>
      <c r="J6344" s="46" t="s">
        <v>13806</v>
      </c>
      <c r="M6344" s="46" t="s">
        <v>24874</v>
      </c>
      <c r="R6344" s="46">
        <v>36.9</v>
      </c>
      <c r="T6344" s="46" t="s">
        <v>22801</v>
      </c>
      <c r="V6344" s="46">
        <v>110</v>
      </c>
      <c r="W6344" s="46">
        <v>55</v>
      </c>
      <c r="AM6344" s="46" t="str">
        <f t="shared" si="9"/>
        <v>Quercus aff. carmenensis (QUE003176) Hipp, Black, Eason, Knapp, with  Renault 2021TX050</v>
      </c>
      <c r="AR6344" s="95"/>
    </row>
    <row r="6345" spans="1:44" ht="15" customHeight="1">
      <c r="A6345" s="46">
        <v>6792</v>
      </c>
      <c r="B6345" s="46">
        <v>6344</v>
      </c>
      <c r="D6345" s="46" t="s">
        <v>25111</v>
      </c>
      <c r="E6345" s="46" t="s">
        <v>25041</v>
      </c>
      <c r="F6345" s="46" t="s">
        <v>25184</v>
      </c>
      <c r="G6345" s="46" t="s">
        <v>24950</v>
      </c>
      <c r="I6345" s="46" t="s">
        <v>25173</v>
      </c>
      <c r="J6345" s="46" t="s">
        <v>13806</v>
      </c>
      <c r="M6345" s="46" t="s">
        <v>24874</v>
      </c>
      <c r="R6345" s="46">
        <v>52</v>
      </c>
      <c r="T6345" s="46" t="s">
        <v>22801</v>
      </c>
      <c r="V6345" s="46">
        <v>110</v>
      </c>
      <c r="W6345" s="46">
        <v>55</v>
      </c>
      <c r="AM6345" s="46" t="str">
        <f t="shared" si="9"/>
        <v>Quercus intricata (QUE003177) Hipp, Black, Eason, Knapp, with  Renault 2021TX051</v>
      </c>
      <c r="AR6345" s="95" t="s">
        <v>25041</v>
      </c>
    </row>
    <row r="6346" spans="1:44" ht="15" customHeight="1">
      <c r="A6346" s="46">
        <v>6793</v>
      </c>
      <c r="B6346" s="46">
        <v>6345</v>
      </c>
      <c r="D6346" s="46" t="s">
        <v>25112</v>
      </c>
      <c r="E6346" s="46" t="s">
        <v>25042</v>
      </c>
      <c r="F6346" s="46" t="s">
        <v>25184</v>
      </c>
      <c r="G6346" s="46" t="s">
        <v>24951</v>
      </c>
      <c r="I6346" s="46" t="s">
        <v>25173</v>
      </c>
      <c r="J6346" s="46" t="s">
        <v>13806</v>
      </c>
      <c r="M6346" s="46" t="s">
        <v>24874</v>
      </c>
      <c r="R6346" s="46">
        <v>39.1</v>
      </c>
      <c r="T6346" s="46" t="s">
        <v>22801</v>
      </c>
      <c r="V6346" s="46">
        <v>110</v>
      </c>
      <c r="W6346" s="46">
        <v>55</v>
      </c>
      <c r="AM6346" s="46" t="str">
        <f t="shared" si="9"/>
        <v>Quercus intricata (QUE003178) Hipp, Black, Eason, Knapp, with  Renault 2021TX052</v>
      </c>
      <c r="AR6346" s="95"/>
    </row>
    <row r="6347" spans="1:44" ht="15" customHeight="1">
      <c r="A6347" s="46">
        <v>6794</v>
      </c>
      <c r="B6347" s="46">
        <v>6346</v>
      </c>
      <c r="D6347" s="46" t="s">
        <v>25113</v>
      </c>
      <c r="E6347" s="46" t="s">
        <v>25043</v>
      </c>
      <c r="F6347" s="46" t="s">
        <v>25184</v>
      </c>
      <c r="G6347" s="46" t="s">
        <v>24952</v>
      </c>
      <c r="I6347" s="46" t="s">
        <v>25174</v>
      </c>
      <c r="J6347" s="46" t="s">
        <v>13806</v>
      </c>
      <c r="M6347" s="46" t="s">
        <v>24874</v>
      </c>
      <c r="R6347" s="46">
        <v>48.4</v>
      </c>
      <c r="T6347" s="46" t="s">
        <v>22801</v>
      </c>
      <c r="V6347" s="46">
        <v>110</v>
      </c>
      <c r="W6347" s="46">
        <v>55</v>
      </c>
      <c r="AM6347" s="46" t="str">
        <f t="shared" si="9"/>
        <v>Quercus carmenensis (QUE003179) Hipp, Black, Eason, Knapp, with  Renault 2021TX053</v>
      </c>
      <c r="AR6347" s="95"/>
    </row>
    <row r="6348" spans="1:44" ht="15" customHeight="1">
      <c r="A6348" s="46">
        <v>6795</v>
      </c>
      <c r="B6348" s="46">
        <v>6347</v>
      </c>
      <c r="D6348" s="46" t="s">
        <v>25114</v>
      </c>
      <c r="E6348" s="46" t="s">
        <v>25044</v>
      </c>
      <c r="F6348" s="46" t="s">
        <v>25184</v>
      </c>
      <c r="G6348" s="46" t="s">
        <v>24953</v>
      </c>
      <c r="I6348" s="46" t="s">
        <v>25174</v>
      </c>
      <c r="J6348" s="46" t="s">
        <v>13806</v>
      </c>
      <c r="M6348" s="46" t="s">
        <v>24874</v>
      </c>
      <c r="R6348" s="46">
        <v>57</v>
      </c>
      <c r="T6348" s="46" t="s">
        <v>22801</v>
      </c>
      <c r="V6348" s="46">
        <v>110</v>
      </c>
      <c r="W6348" s="46">
        <v>55</v>
      </c>
      <c r="AM6348" s="46" t="str">
        <f t="shared" si="9"/>
        <v>Quercus carmenensis (QUE003180) Hipp, Black, Eason, Knapp, with  Renault 2021TX054</v>
      </c>
      <c r="AR6348" s="95"/>
    </row>
    <row r="6349" spans="1:44" ht="15" customHeight="1">
      <c r="A6349" s="46">
        <v>6796</v>
      </c>
      <c r="B6349" s="46">
        <v>6348</v>
      </c>
      <c r="D6349" s="46" t="s">
        <v>25115</v>
      </c>
      <c r="E6349" s="46" t="s">
        <v>25045</v>
      </c>
      <c r="F6349" s="46" t="s">
        <v>25184</v>
      </c>
      <c r="G6349" s="46" t="s">
        <v>24954</v>
      </c>
      <c r="I6349" s="46" t="s">
        <v>25173</v>
      </c>
      <c r="J6349" s="46" t="s">
        <v>13806</v>
      </c>
      <c r="M6349" s="46" t="s">
        <v>24874</v>
      </c>
      <c r="R6349" s="46">
        <v>54</v>
      </c>
      <c r="T6349" s="46" t="s">
        <v>22801</v>
      </c>
      <c r="V6349" s="46">
        <v>110</v>
      </c>
      <c r="W6349" s="46">
        <v>55</v>
      </c>
      <c r="AM6349" s="46" t="str">
        <f t="shared" si="9"/>
        <v>Quercus intricata (QUE003181) Hipp, Black, Eason, Knapp, with  Renault 2021TX055</v>
      </c>
      <c r="AR6349" s="95" t="s">
        <v>25045</v>
      </c>
    </row>
    <row r="6350" spans="1:44" ht="15" customHeight="1">
      <c r="A6350" s="46">
        <v>6797</v>
      </c>
      <c r="B6350" s="46">
        <v>6349</v>
      </c>
      <c r="D6350" s="46" t="s">
        <v>25116</v>
      </c>
      <c r="E6350" s="46" t="s">
        <v>25046</v>
      </c>
      <c r="F6350" s="46" t="s">
        <v>25184</v>
      </c>
      <c r="G6350" s="46" t="s">
        <v>24955</v>
      </c>
      <c r="I6350" s="46" t="s">
        <v>25173</v>
      </c>
      <c r="J6350" s="46" t="s">
        <v>13806</v>
      </c>
      <c r="M6350" s="46" t="s">
        <v>24874</v>
      </c>
      <c r="R6350" s="46">
        <v>51</v>
      </c>
      <c r="T6350" s="46" t="s">
        <v>22801</v>
      </c>
      <c r="V6350" s="46">
        <v>110</v>
      </c>
      <c r="W6350" s="46">
        <v>55</v>
      </c>
      <c r="AM6350" s="46" t="str">
        <f t="shared" si="9"/>
        <v>Quercus intricata (QUE003182) Hipp, Black, Eason, Knapp, with  Renault 2021TX056</v>
      </c>
      <c r="AR6350" s="95" t="s">
        <v>25046</v>
      </c>
    </row>
    <row r="6351" spans="1:44" ht="15" customHeight="1">
      <c r="A6351" s="46">
        <v>6798</v>
      </c>
      <c r="B6351" s="46">
        <v>6350</v>
      </c>
      <c r="D6351" s="46" t="s">
        <v>25117</v>
      </c>
      <c r="E6351" s="46" t="s">
        <v>25047</v>
      </c>
      <c r="F6351" s="46" t="s">
        <v>25184</v>
      </c>
      <c r="G6351" s="46" t="s">
        <v>24956</v>
      </c>
      <c r="I6351" s="46" t="s">
        <v>25174</v>
      </c>
      <c r="J6351" s="46" t="s">
        <v>13806</v>
      </c>
      <c r="M6351" s="46" t="s">
        <v>24874</v>
      </c>
      <c r="R6351" s="46">
        <v>48.3</v>
      </c>
      <c r="T6351" s="46" t="s">
        <v>22801</v>
      </c>
      <c r="V6351" s="46">
        <v>110</v>
      </c>
      <c r="W6351" s="46">
        <v>55</v>
      </c>
      <c r="AM6351" s="46" t="str">
        <f t="shared" si="9"/>
        <v>Quercus carmenensis (QUE003183) Hipp, Black, Eason, Knapp, with  Renault 2021TX057</v>
      </c>
      <c r="AR6351" s="95"/>
    </row>
    <row r="6352" spans="1:44" ht="15" customHeight="1">
      <c r="A6352" s="46">
        <v>6799</v>
      </c>
      <c r="B6352" s="46">
        <v>6351</v>
      </c>
      <c r="D6352" s="46" t="s">
        <v>25118</v>
      </c>
      <c r="E6352" s="46" t="s">
        <v>25048</v>
      </c>
      <c r="F6352" s="46" t="s">
        <v>25184</v>
      </c>
      <c r="G6352" s="46" t="s">
        <v>24957</v>
      </c>
      <c r="I6352" s="46" t="s">
        <v>24775</v>
      </c>
      <c r="J6352" s="46" t="s">
        <v>13806</v>
      </c>
      <c r="M6352" s="46" t="s">
        <v>24874</v>
      </c>
      <c r="R6352" s="46">
        <v>47.1</v>
      </c>
      <c r="T6352" s="46" t="s">
        <v>22801</v>
      </c>
      <c r="V6352" s="46">
        <v>110</v>
      </c>
      <c r="W6352" s="46">
        <v>55</v>
      </c>
      <c r="AM6352" s="46" t="str">
        <f t="shared" si="9"/>
        <v>Quercus graciliformis (QUE003184) Hipp, Black, Eason, Knapp, with  Renault 2021TX058</v>
      </c>
      <c r="AR6352" s="95"/>
    </row>
    <row r="6353" spans="1:44" ht="15" customHeight="1">
      <c r="A6353" s="46">
        <v>6800</v>
      </c>
      <c r="B6353" s="46">
        <v>6352</v>
      </c>
      <c r="D6353" s="46" t="s">
        <v>25119</v>
      </c>
      <c r="E6353" s="46" t="s">
        <v>25049</v>
      </c>
      <c r="F6353" s="46" t="s">
        <v>25184</v>
      </c>
      <c r="G6353" s="46" t="s">
        <v>24958</v>
      </c>
      <c r="I6353" s="46" t="s">
        <v>25174</v>
      </c>
      <c r="J6353" s="46" t="s">
        <v>13806</v>
      </c>
      <c r="M6353" s="46" t="s">
        <v>24874</v>
      </c>
      <c r="R6353" s="46">
        <v>51</v>
      </c>
      <c r="T6353" s="46" t="s">
        <v>22801</v>
      </c>
      <c r="V6353" s="46">
        <v>110</v>
      </c>
      <c r="W6353" s="46">
        <v>55</v>
      </c>
      <c r="AM6353" s="46" t="str">
        <f t="shared" si="9"/>
        <v>Quercus carmenensis (QUE003185) Hipp, Black, Eason, Knapp, with  Renault 2021TX059</v>
      </c>
      <c r="AR6353" s="95"/>
    </row>
    <row r="6354" spans="1:44" ht="15" customHeight="1">
      <c r="A6354" s="46">
        <v>6801</v>
      </c>
      <c r="B6354" s="46">
        <v>6353</v>
      </c>
      <c r="D6354" s="46" t="s">
        <v>25120</v>
      </c>
      <c r="E6354" s="46" t="s">
        <v>25050</v>
      </c>
      <c r="F6354" s="46" t="s">
        <v>25184</v>
      </c>
      <c r="G6354" s="46" t="s">
        <v>24959</v>
      </c>
      <c r="I6354" s="46" t="s">
        <v>25175</v>
      </c>
      <c r="J6354" s="46" t="s">
        <v>13806</v>
      </c>
      <c r="M6354" s="46" t="s">
        <v>24874</v>
      </c>
      <c r="R6354" s="46">
        <v>19.399999999999999</v>
      </c>
      <c r="T6354" s="46" t="s">
        <v>22801</v>
      </c>
      <c r="V6354" s="46">
        <v>110</v>
      </c>
      <c r="W6354" s="46">
        <v>55</v>
      </c>
      <c r="AM6354" s="46" t="str">
        <f t="shared" si="9"/>
        <v>Quercus cf. graciliformis/gravesii (QUE003186) Hipp, Black, Eason, Knapp, with  Renault 2021TX060</v>
      </c>
      <c r="AR6354" s="95"/>
    </row>
    <row r="6355" spans="1:44" ht="15" customHeight="1">
      <c r="A6355" s="46">
        <v>6802</v>
      </c>
      <c r="B6355" s="46">
        <v>6354</v>
      </c>
      <c r="D6355" s="46" t="s">
        <v>25121</v>
      </c>
      <c r="E6355" s="46" t="s">
        <v>25051</v>
      </c>
      <c r="F6355" s="46" t="s">
        <v>25184</v>
      </c>
      <c r="G6355" s="46" t="s">
        <v>24960</v>
      </c>
      <c r="I6355" s="46" t="s">
        <v>25166</v>
      </c>
      <c r="J6355" s="46" t="s">
        <v>13806</v>
      </c>
      <c r="M6355" s="46" t="s">
        <v>24874</v>
      </c>
      <c r="R6355" s="46">
        <v>30.7</v>
      </c>
      <c r="T6355" s="46" t="s">
        <v>22801</v>
      </c>
      <c r="V6355" s="46">
        <v>110</v>
      </c>
      <c r="W6355" s="46">
        <v>55</v>
      </c>
      <c r="AM6355" s="46" t="str">
        <f t="shared" si="9"/>
        <v>Quercus aff. gravesii (QUE003187) Hipp, Black, Eason, Knapp, with  Renault 2021TX061</v>
      </c>
      <c r="AR6355" s="95"/>
    </row>
    <row r="6356" spans="1:44" ht="15" customHeight="1">
      <c r="A6356" s="46">
        <v>6803</v>
      </c>
      <c r="B6356" s="46">
        <v>6355</v>
      </c>
      <c r="D6356" s="46" t="s">
        <v>25122</v>
      </c>
      <c r="E6356" s="46" t="s">
        <v>25052</v>
      </c>
      <c r="F6356" s="46" t="s">
        <v>25184</v>
      </c>
      <c r="G6356" s="46" t="s">
        <v>24961</v>
      </c>
      <c r="I6356" s="46" t="s">
        <v>25166</v>
      </c>
      <c r="J6356" s="46" t="s">
        <v>13806</v>
      </c>
      <c r="M6356" s="46" t="s">
        <v>24874</v>
      </c>
      <c r="R6356" s="46">
        <v>26</v>
      </c>
      <c r="T6356" s="46" t="s">
        <v>22801</v>
      </c>
      <c r="V6356" s="46">
        <v>110</v>
      </c>
      <c r="W6356" s="46">
        <v>55</v>
      </c>
      <c r="AM6356" s="46" t="str">
        <f t="shared" si="9"/>
        <v>Quercus aff. gravesii (QUE003188) Hipp, Black, Eason, Knapp, with  Renault 2021TX062</v>
      </c>
      <c r="AR6356" s="95"/>
    </row>
    <row r="6357" spans="1:44" ht="15" customHeight="1">
      <c r="A6357" s="46">
        <v>6804</v>
      </c>
      <c r="B6357" s="46">
        <v>6356</v>
      </c>
      <c r="D6357" s="46" t="s">
        <v>25123</v>
      </c>
      <c r="E6357" s="46" t="s">
        <v>25053</v>
      </c>
      <c r="F6357" s="46" t="s">
        <v>25184</v>
      </c>
      <c r="G6357" s="46" t="s">
        <v>24962</v>
      </c>
      <c r="I6357" s="46" t="s">
        <v>24871</v>
      </c>
      <c r="J6357" s="46" t="s">
        <v>13806</v>
      </c>
      <c r="M6357" s="46" t="s">
        <v>24874</v>
      </c>
      <c r="R6357" s="46">
        <v>26.1</v>
      </c>
      <c r="T6357" s="46" t="s">
        <v>22801</v>
      </c>
      <c r="V6357" s="46">
        <v>110</v>
      </c>
      <c r="W6357" s="46">
        <v>55</v>
      </c>
      <c r="AM6357" s="46" t="str">
        <f t="shared" si="9"/>
        <v>Quercus gravesii (QUE003189) Hipp, Black, Eason, Knapp, with  Renault 2021TX063</v>
      </c>
      <c r="AR6357" s="95"/>
    </row>
    <row r="6358" spans="1:44" ht="15" customHeight="1">
      <c r="A6358" s="46">
        <v>6805</v>
      </c>
      <c r="B6358" s="46">
        <v>6357</v>
      </c>
      <c r="D6358" s="46" t="s">
        <v>25124</v>
      </c>
      <c r="E6358" s="46" t="s">
        <v>25054</v>
      </c>
      <c r="F6358" s="46" t="s">
        <v>25184</v>
      </c>
      <c r="G6358" s="46" t="s">
        <v>24963</v>
      </c>
      <c r="I6358" s="46" t="s">
        <v>25166</v>
      </c>
      <c r="J6358" s="46" t="s">
        <v>13806</v>
      </c>
      <c r="M6358" s="46" t="s">
        <v>24874</v>
      </c>
      <c r="R6358" s="46">
        <v>16.8</v>
      </c>
      <c r="T6358" s="46" t="s">
        <v>22801</v>
      </c>
      <c r="V6358" s="46">
        <v>110</v>
      </c>
      <c r="W6358" s="46">
        <v>55</v>
      </c>
      <c r="AM6358" s="46" t="str">
        <f t="shared" si="9"/>
        <v>Quercus aff. gravesii (QUE003190) Hipp, Black, Eason, Knapp, with  Renault 2021TX064</v>
      </c>
      <c r="AR6358" s="95"/>
    </row>
    <row r="6359" spans="1:44" ht="15" customHeight="1">
      <c r="A6359" s="46">
        <v>6806</v>
      </c>
      <c r="B6359" s="46">
        <v>6358</v>
      </c>
      <c r="D6359" s="46" t="s">
        <v>25125</v>
      </c>
      <c r="E6359" s="46" t="s">
        <v>25055</v>
      </c>
      <c r="F6359" s="46" t="s">
        <v>25184</v>
      </c>
      <c r="G6359" s="46" t="s">
        <v>24964</v>
      </c>
      <c r="I6359" s="46" t="s">
        <v>24871</v>
      </c>
      <c r="J6359" s="46" t="s">
        <v>13806</v>
      </c>
      <c r="M6359" s="46" t="s">
        <v>24874</v>
      </c>
      <c r="R6359" s="46">
        <v>15.4</v>
      </c>
      <c r="T6359" s="46" t="s">
        <v>22801</v>
      </c>
      <c r="V6359" s="46">
        <v>110</v>
      </c>
      <c r="W6359" s="46">
        <v>55</v>
      </c>
      <c r="AM6359" s="46" t="str">
        <f t="shared" si="9"/>
        <v>Quercus gravesii (QUE003191) Hipp, Black, Eason, Knapp, with  Renault 2021TX065</v>
      </c>
      <c r="AR6359" s="95"/>
    </row>
    <row r="6360" spans="1:44" ht="15" customHeight="1">
      <c r="A6360" s="46">
        <v>6807</v>
      </c>
      <c r="B6360" s="46">
        <v>6359</v>
      </c>
      <c r="D6360" s="46" t="s">
        <v>25126</v>
      </c>
      <c r="E6360" s="46" t="s">
        <v>25056</v>
      </c>
      <c r="F6360" s="46" t="s">
        <v>25184</v>
      </c>
      <c r="G6360" s="46" t="s">
        <v>24965</v>
      </c>
      <c r="I6360" s="46" t="s">
        <v>20574</v>
      </c>
      <c r="J6360" s="46" t="s">
        <v>13806</v>
      </c>
      <c r="M6360" s="46" t="s">
        <v>24874</v>
      </c>
      <c r="R6360" s="46">
        <v>51</v>
      </c>
      <c r="T6360" s="46" t="s">
        <v>22801</v>
      </c>
      <c r="V6360" s="46">
        <v>110</v>
      </c>
      <c r="W6360" s="46">
        <v>55</v>
      </c>
      <c r="AM6360" s="46" t="str">
        <f t="shared" si="9"/>
        <v>Quercus arizonica (QUE003192) Hipp, Black, Eason, Knapp, with  Renault 2021TX066</v>
      </c>
      <c r="AR6360" s="95"/>
    </row>
    <row r="6361" spans="1:44" ht="15" customHeight="1">
      <c r="A6361" s="46">
        <v>6808</v>
      </c>
      <c r="B6361" s="46">
        <v>6360</v>
      </c>
      <c r="D6361" s="46" t="s">
        <v>25127</v>
      </c>
      <c r="E6361" s="46" t="s">
        <v>25057</v>
      </c>
      <c r="F6361" s="46" t="s">
        <v>25184</v>
      </c>
      <c r="G6361" s="46" t="s">
        <v>24966</v>
      </c>
      <c r="I6361" s="46" t="s">
        <v>20574</v>
      </c>
      <c r="J6361" s="46" t="s">
        <v>13806</v>
      </c>
      <c r="M6361" s="46" t="s">
        <v>24874</v>
      </c>
      <c r="R6361" s="46">
        <v>47.2</v>
      </c>
      <c r="T6361" s="46" t="s">
        <v>22801</v>
      </c>
      <c r="V6361" s="46">
        <v>110</v>
      </c>
      <c r="W6361" s="46">
        <v>55</v>
      </c>
      <c r="AM6361" s="46" t="str">
        <f t="shared" si="9"/>
        <v>Quercus arizonica (QUE003193) Hipp, Black, Eason, Knapp, with  Renault 2021TX067</v>
      </c>
      <c r="AR6361" s="95"/>
    </row>
    <row r="6362" spans="1:44" ht="15" customHeight="1">
      <c r="A6362" s="46">
        <v>6809</v>
      </c>
      <c r="B6362" s="46">
        <v>6361</v>
      </c>
      <c r="D6362" s="46" t="s">
        <v>25128</v>
      </c>
      <c r="E6362" s="46" t="s">
        <v>25058</v>
      </c>
      <c r="F6362" s="46" t="s">
        <v>25184</v>
      </c>
      <c r="G6362" s="46" t="s">
        <v>24967</v>
      </c>
      <c r="I6362" s="46" t="s">
        <v>20574</v>
      </c>
      <c r="J6362" s="46" t="s">
        <v>13806</v>
      </c>
      <c r="M6362" s="46" t="s">
        <v>24874</v>
      </c>
      <c r="R6362" s="46">
        <v>49.2</v>
      </c>
      <c r="T6362" s="46" t="s">
        <v>22801</v>
      </c>
      <c r="V6362" s="46">
        <v>160</v>
      </c>
      <c r="W6362" s="46">
        <v>55</v>
      </c>
      <c r="AM6362" s="46" t="str">
        <f t="shared" si="9"/>
        <v>Quercus arizonica (QUE003194) Hipp, Black, Eason, Knapp, with  Renault 2021TX068</v>
      </c>
      <c r="AR6362" s="95"/>
    </row>
    <row r="6363" spans="1:44" ht="15" customHeight="1">
      <c r="A6363" s="46">
        <v>6810</v>
      </c>
      <c r="B6363" s="46">
        <v>6362</v>
      </c>
      <c r="D6363" s="46" t="s">
        <v>25129</v>
      </c>
      <c r="E6363" s="46" t="s">
        <v>25059</v>
      </c>
      <c r="F6363" s="46" t="s">
        <v>25184</v>
      </c>
      <c r="G6363" s="46" t="s">
        <v>24968</v>
      </c>
      <c r="I6363" s="46" t="s">
        <v>24871</v>
      </c>
      <c r="J6363" s="46" t="s">
        <v>13806</v>
      </c>
      <c r="M6363" s="46" t="s">
        <v>24874</v>
      </c>
      <c r="R6363" s="46">
        <v>27.5</v>
      </c>
      <c r="T6363" s="46" t="s">
        <v>22801</v>
      </c>
      <c r="V6363" s="46">
        <v>110</v>
      </c>
      <c r="W6363" s="46">
        <v>55</v>
      </c>
      <c r="AM6363" s="46" t="str">
        <f t="shared" si="9"/>
        <v>Quercus gravesii (QUE003195) Hipp, Black, Eason, Knapp, with  Renault 2021TX069</v>
      </c>
      <c r="AR6363" s="95"/>
    </row>
    <row r="6364" spans="1:44" ht="15" customHeight="1">
      <c r="A6364" s="46">
        <v>6811</v>
      </c>
      <c r="B6364" s="46">
        <v>6363</v>
      </c>
      <c r="D6364" s="46" t="s">
        <v>25130</v>
      </c>
      <c r="E6364" s="46" t="s">
        <v>25060</v>
      </c>
      <c r="F6364" s="46" t="s">
        <v>25184</v>
      </c>
      <c r="G6364" s="46" t="s">
        <v>24969</v>
      </c>
      <c r="I6364" s="46" t="s">
        <v>24775</v>
      </c>
      <c r="J6364" s="46" t="s">
        <v>13806</v>
      </c>
      <c r="M6364" s="46" t="s">
        <v>24874</v>
      </c>
      <c r="R6364" s="46">
        <v>22.8</v>
      </c>
      <c r="T6364" s="46" t="s">
        <v>22801</v>
      </c>
      <c r="V6364" s="46">
        <v>110</v>
      </c>
      <c r="W6364" s="46">
        <v>55</v>
      </c>
      <c r="AM6364" s="46" t="str">
        <f t="shared" si="9"/>
        <v>Quercus graciliformis (QUE003196) Hipp, Black, Eason, Knapp, with  Renault 2021TX070</v>
      </c>
      <c r="AR6364" s="95"/>
    </row>
    <row r="6365" spans="1:44" ht="15" customHeight="1">
      <c r="A6365" s="46">
        <v>6812</v>
      </c>
      <c r="B6365" s="46">
        <v>6364</v>
      </c>
      <c r="D6365" s="46" t="s">
        <v>25131</v>
      </c>
      <c r="E6365" s="46" t="s">
        <v>25061</v>
      </c>
      <c r="F6365" s="46" t="s">
        <v>25184</v>
      </c>
      <c r="G6365" s="46" t="s">
        <v>24970</v>
      </c>
      <c r="I6365" s="46" t="s">
        <v>25176</v>
      </c>
      <c r="J6365" s="46" t="s">
        <v>13806</v>
      </c>
      <c r="M6365" s="46" t="s">
        <v>24874</v>
      </c>
      <c r="R6365" s="46">
        <v>38</v>
      </c>
      <c r="T6365" s="46" t="s">
        <v>22801</v>
      </c>
      <c r="V6365" s="46">
        <v>110</v>
      </c>
      <c r="W6365" s="46">
        <v>55</v>
      </c>
      <c r="AM6365" s="46" t="str">
        <f t="shared" si="9"/>
        <v>Quercus emoryii (ish) (QUE003197) Hipp, Black, Eason, Knapp, with  Renault 2021TX071</v>
      </c>
      <c r="AR6365" s="95"/>
    </row>
    <row r="6366" spans="1:44" ht="15" customHeight="1">
      <c r="A6366" s="46">
        <v>6813</v>
      </c>
      <c r="B6366" s="46">
        <v>6365</v>
      </c>
      <c r="D6366" s="46" t="s">
        <v>25132</v>
      </c>
      <c r="E6366" s="46" t="s">
        <v>25062</v>
      </c>
      <c r="F6366" s="46" t="s">
        <v>25184</v>
      </c>
      <c r="G6366" s="46" t="s">
        <v>24971</v>
      </c>
      <c r="I6366" s="46" t="s">
        <v>20663</v>
      </c>
      <c r="J6366" s="46" t="s">
        <v>13806</v>
      </c>
      <c r="M6366" s="46" t="s">
        <v>24874</v>
      </c>
      <c r="R6366" s="46">
        <v>54</v>
      </c>
      <c r="T6366" s="46" t="s">
        <v>22801</v>
      </c>
      <c r="V6366" s="46">
        <v>110</v>
      </c>
      <c r="W6366" s="46">
        <v>55</v>
      </c>
      <c r="AM6366" s="46" t="str">
        <f>I6366&amp;" ("&amp;E6366&amp;") "&amp;F6366&amp;" "&amp;G6366</f>
        <v>Quercus rugosa (QUE003198) Hipp, Black, Eason, Knapp, with  Renault 2021TX072</v>
      </c>
      <c r="AR6366" s="95"/>
    </row>
    <row r="6367" spans="1:44" ht="15" customHeight="1">
      <c r="A6367" s="46">
        <v>6814</v>
      </c>
      <c r="B6367" s="46">
        <v>6366</v>
      </c>
      <c r="D6367" s="46" t="s">
        <v>25133</v>
      </c>
      <c r="E6367" s="46" t="s">
        <v>25063</v>
      </c>
      <c r="F6367" s="46" t="s">
        <v>25184</v>
      </c>
      <c r="G6367" s="46" t="s">
        <v>24972</v>
      </c>
      <c r="I6367" s="46" t="s">
        <v>25177</v>
      </c>
      <c r="J6367" s="46" t="s">
        <v>13806</v>
      </c>
      <c r="M6367" s="46" t="s">
        <v>24874</v>
      </c>
      <c r="R6367" s="46">
        <v>24.2</v>
      </c>
      <c r="T6367" s="46" t="s">
        <v>22801</v>
      </c>
      <c r="V6367" s="46">
        <v>110</v>
      </c>
      <c r="W6367" s="46">
        <v>55</v>
      </c>
      <c r="AM6367" s="46" t="str">
        <f t="shared" si="9"/>
        <v>Quercus gravesii (ish) (QUE003200) Hipp, Black, Eason, Knapp, with  Renault 2021TX074</v>
      </c>
      <c r="AR6367" s="95"/>
    </row>
    <row r="6368" spans="1:44" ht="15" customHeight="1">
      <c r="A6368" s="46">
        <v>6815</v>
      </c>
      <c r="B6368" s="46">
        <v>6367</v>
      </c>
      <c r="D6368" s="46" t="s">
        <v>25134</v>
      </c>
      <c r="E6368" s="46" t="s">
        <v>25064</v>
      </c>
      <c r="F6368" s="46" t="s">
        <v>25184</v>
      </c>
      <c r="G6368" s="46" t="s">
        <v>24973</v>
      </c>
      <c r="I6368" s="46" t="s">
        <v>25178</v>
      </c>
      <c r="J6368" s="46" t="s">
        <v>13806</v>
      </c>
      <c r="M6368" s="46" t="s">
        <v>24874</v>
      </c>
      <c r="R6368" s="46">
        <v>45.1</v>
      </c>
      <c r="T6368" s="46" t="s">
        <v>22801</v>
      </c>
      <c r="V6368" s="46">
        <v>110</v>
      </c>
      <c r="W6368" s="46">
        <v>55</v>
      </c>
      <c r="AM6368" s="46" t="str">
        <f t="shared" si="9"/>
        <v>Quercus cf. robusta (QUE003201) Hipp, Black, Eason, Knapp, with  Renault 2021TX075</v>
      </c>
      <c r="AR6368" s="95"/>
    </row>
    <row r="6369" spans="1:44" ht="15" customHeight="1">
      <c r="A6369" s="46">
        <v>6816</v>
      </c>
      <c r="B6369" s="46">
        <v>6368</v>
      </c>
      <c r="D6369" s="46" t="s">
        <v>25135</v>
      </c>
      <c r="E6369" s="46" t="s">
        <v>25065</v>
      </c>
      <c r="F6369" s="46" t="s">
        <v>25184</v>
      </c>
      <c r="G6369" s="46" t="s">
        <v>24974</v>
      </c>
      <c r="I6369" s="46" t="s">
        <v>24871</v>
      </c>
      <c r="J6369" s="46" t="s">
        <v>13806</v>
      </c>
      <c r="M6369" s="46" t="s">
        <v>24874</v>
      </c>
      <c r="R6369" s="46">
        <v>34</v>
      </c>
      <c r="T6369" s="46" t="s">
        <v>22801</v>
      </c>
      <c r="V6369" s="46">
        <v>110</v>
      </c>
      <c r="W6369" s="46">
        <v>55</v>
      </c>
      <c r="AM6369" s="46" t="str">
        <f t="shared" si="9"/>
        <v>Quercus gravesii (QUE003202) Hipp, Black, Eason, Knapp, with  Renault 2021TX076</v>
      </c>
      <c r="AR6369" s="95"/>
    </row>
    <row r="6370" spans="1:44" ht="15" customHeight="1">
      <c r="A6370" s="46">
        <v>6817</v>
      </c>
      <c r="B6370" s="46">
        <v>6369</v>
      </c>
      <c r="D6370" s="46" t="s">
        <v>25136</v>
      </c>
      <c r="E6370" s="46" t="s">
        <v>25066</v>
      </c>
      <c r="F6370" s="46" t="s">
        <v>25184</v>
      </c>
      <c r="G6370" s="46" t="s">
        <v>24975</v>
      </c>
      <c r="I6370" s="46" t="s">
        <v>25179</v>
      </c>
      <c r="J6370" s="46" t="s">
        <v>13806</v>
      </c>
      <c r="M6370" s="46" t="s">
        <v>24874</v>
      </c>
      <c r="R6370" s="46">
        <v>57</v>
      </c>
      <c r="T6370" s="46" t="s">
        <v>22801</v>
      </c>
      <c r="V6370" s="46">
        <v>160</v>
      </c>
      <c r="W6370" s="46">
        <v>55</v>
      </c>
      <c r="AM6370" s="46" t="str">
        <f t="shared" si="9"/>
        <v>Quercus emoryii (QUE003203) Hipp, Black, Eason, Knapp, with  Renault 2021TX077</v>
      </c>
      <c r="AR6370" s="95"/>
    </row>
    <row r="6371" spans="1:44" ht="15" customHeight="1">
      <c r="A6371" s="46">
        <v>6818</v>
      </c>
      <c r="B6371" s="46">
        <v>6370</v>
      </c>
      <c r="D6371" s="46" t="s">
        <v>25137</v>
      </c>
      <c r="E6371" s="46" t="s">
        <v>25067</v>
      </c>
      <c r="F6371" s="46" t="s">
        <v>25184</v>
      </c>
      <c r="G6371" s="46" t="s">
        <v>24976</v>
      </c>
      <c r="I6371" s="46" t="s">
        <v>24871</v>
      </c>
      <c r="J6371" s="46" t="s">
        <v>13806</v>
      </c>
      <c r="M6371" s="46" t="s">
        <v>24874</v>
      </c>
      <c r="R6371" s="46">
        <v>23.1</v>
      </c>
      <c r="T6371" s="46" t="s">
        <v>22801</v>
      </c>
      <c r="V6371" s="46">
        <v>110</v>
      </c>
      <c r="W6371" s="46">
        <v>55</v>
      </c>
      <c r="AM6371" s="46" t="str">
        <f t="shared" si="9"/>
        <v>Quercus gravesii (QUE003204) Hipp, Black, Eason, Knapp, with  Renault 2021TX078</v>
      </c>
      <c r="AR6371" s="95"/>
    </row>
    <row r="6372" spans="1:44" ht="15" customHeight="1">
      <c r="A6372" s="46">
        <v>6819</v>
      </c>
      <c r="B6372" s="46">
        <v>6371</v>
      </c>
      <c r="D6372" s="46" t="s">
        <v>25138</v>
      </c>
      <c r="E6372" s="46" t="s">
        <v>25068</v>
      </c>
      <c r="F6372" s="46" t="s">
        <v>25184</v>
      </c>
      <c r="G6372" s="46" t="s">
        <v>24977</v>
      </c>
      <c r="I6372" s="46" t="s">
        <v>24871</v>
      </c>
      <c r="J6372" s="46" t="s">
        <v>13806</v>
      </c>
      <c r="M6372" s="46" t="s">
        <v>24874</v>
      </c>
      <c r="R6372" s="46">
        <v>16.399999999999999</v>
      </c>
      <c r="T6372" s="46" t="s">
        <v>22801</v>
      </c>
      <c r="V6372" s="46">
        <v>110</v>
      </c>
      <c r="W6372" s="46">
        <v>55</v>
      </c>
      <c r="AM6372" s="46" t="str">
        <f t="shared" si="9"/>
        <v>Quercus gravesii (QUE003205) Hipp, Black, Eason, Knapp, with  Renault 2021TX079</v>
      </c>
      <c r="AR6372" s="95"/>
    </row>
    <row r="6373" spans="1:44" ht="15" customHeight="1">
      <c r="A6373" s="46">
        <v>6820</v>
      </c>
      <c r="B6373" s="46">
        <v>6372</v>
      </c>
      <c r="D6373" s="46" t="s">
        <v>25139</v>
      </c>
      <c r="E6373" s="46" t="s">
        <v>25069</v>
      </c>
      <c r="F6373" s="46" t="s">
        <v>25184</v>
      </c>
      <c r="G6373" s="46" t="s">
        <v>24978</v>
      </c>
      <c r="I6373" s="46" t="s">
        <v>25179</v>
      </c>
      <c r="J6373" s="46" t="s">
        <v>13806</v>
      </c>
      <c r="M6373" s="46" t="s">
        <v>24874</v>
      </c>
      <c r="R6373" s="46" t="s">
        <v>9312</v>
      </c>
      <c r="T6373" s="46" t="s">
        <v>22801</v>
      </c>
      <c r="V6373" s="46">
        <v>160</v>
      </c>
      <c r="W6373" s="46">
        <v>55</v>
      </c>
      <c r="AM6373" s="46" t="str">
        <f t="shared" si="9"/>
        <v>Quercus emoryii (QUE003206) Hipp, Black, Eason, Knapp, with  Renault 2021TX080</v>
      </c>
      <c r="AR6373" s="95"/>
    </row>
    <row r="6374" spans="1:44" ht="15" customHeight="1">
      <c r="A6374" s="46">
        <v>6821</v>
      </c>
      <c r="B6374" s="46">
        <v>6373</v>
      </c>
      <c r="D6374" s="46" t="s">
        <v>25140</v>
      </c>
      <c r="E6374" s="46" t="s">
        <v>25070</v>
      </c>
      <c r="F6374" s="46" t="s">
        <v>25184</v>
      </c>
      <c r="G6374" s="46" t="s">
        <v>24979</v>
      </c>
      <c r="I6374" s="46" t="s">
        <v>25180</v>
      </c>
      <c r="J6374" s="46" t="s">
        <v>13806</v>
      </c>
      <c r="M6374" s="46" t="s">
        <v>24874</v>
      </c>
      <c r="R6374" s="46">
        <v>28.1</v>
      </c>
      <c r="T6374" s="46" t="s">
        <v>22801</v>
      </c>
      <c r="V6374" s="46">
        <v>110</v>
      </c>
      <c r="W6374" s="46">
        <v>55</v>
      </c>
      <c r="AM6374" s="46" t="str">
        <f t="shared" si="9"/>
        <v>Quercus aff. gravesii aff. acutifolia (QUE003207) Hipp, Black, Eason, Knapp, with  Renault 2021TX081</v>
      </c>
      <c r="AR6374" s="95"/>
    </row>
    <row r="6375" spans="1:44" ht="15" customHeight="1">
      <c r="A6375" s="46">
        <v>6822</v>
      </c>
      <c r="B6375" s="46">
        <v>6374</v>
      </c>
      <c r="D6375" s="46" t="s">
        <v>25141</v>
      </c>
      <c r="E6375" s="46" t="s">
        <v>25071</v>
      </c>
      <c r="F6375" s="46" t="s">
        <v>25184</v>
      </c>
      <c r="G6375" s="46" t="s">
        <v>24980</v>
      </c>
      <c r="I6375" s="46" t="s">
        <v>24871</v>
      </c>
      <c r="J6375" s="46" t="s">
        <v>13806</v>
      </c>
      <c r="M6375" s="46" t="s">
        <v>24874</v>
      </c>
      <c r="R6375" s="46">
        <v>24.5</v>
      </c>
      <c r="T6375" s="46" t="s">
        <v>22801</v>
      </c>
      <c r="V6375" s="46">
        <v>110</v>
      </c>
      <c r="W6375" s="46">
        <v>55</v>
      </c>
      <c r="AM6375" s="46" t="str">
        <f t="shared" si="9"/>
        <v>Quercus gravesii (QUE003208) Hipp, Black, Eason, Knapp, with  Renault 2021TX082</v>
      </c>
      <c r="AR6375" s="95"/>
    </row>
    <row r="6376" spans="1:44" ht="15" customHeight="1">
      <c r="A6376" s="46">
        <v>6823</v>
      </c>
      <c r="B6376" s="46">
        <v>6375</v>
      </c>
      <c r="D6376" s="46" t="s">
        <v>25142</v>
      </c>
      <c r="E6376" s="46" t="s">
        <v>25072</v>
      </c>
      <c r="F6376" s="46" t="s">
        <v>25184</v>
      </c>
      <c r="G6376" s="46" t="s">
        <v>24981</v>
      </c>
      <c r="I6376" s="46" t="s">
        <v>24871</v>
      </c>
      <c r="J6376" s="46" t="s">
        <v>13806</v>
      </c>
      <c r="M6376" s="46" t="s">
        <v>24874</v>
      </c>
      <c r="R6376" s="46">
        <v>20.6</v>
      </c>
      <c r="T6376" s="46" t="s">
        <v>22801</v>
      </c>
      <c r="V6376" s="46">
        <v>110</v>
      </c>
      <c r="W6376" s="46">
        <v>55</v>
      </c>
      <c r="AM6376" s="46" t="str">
        <f t="shared" si="9"/>
        <v>Quercus gravesii (QUE003209) Hipp, Black, Eason, Knapp, with  Renault 2021TX083</v>
      </c>
      <c r="AR6376" s="95"/>
    </row>
    <row r="6377" spans="1:44" ht="15" customHeight="1">
      <c r="A6377" s="46">
        <v>6824</v>
      </c>
      <c r="B6377" s="46">
        <v>6376</v>
      </c>
      <c r="D6377" s="46" t="s">
        <v>25143</v>
      </c>
      <c r="E6377" s="46" t="s">
        <v>25073</v>
      </c>
      <c r="F6377" s="46" t="s">
        <v>25184</v>
      </c>
      <c r="G6377" s="46" t="s">
        <v>24982</v>
      </c>
      <c r="I6377" s="46" t="s">
        <v>24871</v>
      </c>
      <c r="J6377" s="46" t="s">
        <v>13806</v>
      </c>
      <c r="M6377" s="46" t="s">
        <v>24874</v>
      </c>
      <c r="R6377" s="46">
        <v>16.2</v>
      </c>
      <c r="T6377" s="46" t="s">
        <v>22801</v>
      </c>
      <c r="V6377" s="46">
        <v>110</v>
      </c>
      <c r="W6377" s="46">
        <v>55</v>
      </c>
      <c r="AM6377" s="46" t="str">
        <f t="shared" si="9"/>
        <v>Quercus gravesii (QUE003210) Hipp, Black, Eason, Knapp, with  Renault 2021TX084</v>
      </c>
      <c r="AR6377" s="95"/>
    </row>
    <row r="6378" spans="1:44" ht="15" customHeight="1">
      <c r="A6378" s="46">
        <v>6825</v>
      </c>
      <c r="B6378" s="46">
        <v>6377</v>
      </c>
      <c r="D6378" s="46" t="s">
        <v>25144</v>
      </c>
      <c r="E6378" s="46" t="s">
        <v>25074</v>
      </c>
      <c r="F6378" s="46" t="s">
        <v>25184</v>
      </c>
      <c r="G6378" s="46" t="s">
        <v>24983</v>
      </c>
      <c r="I6378" s="46" t="s">
        <v>25179</v>
      </c>
      <c r="J6378" s="46" t="s">
        <v>13806</v>
      </c>
      <c r="M6378" s="46" t="s">
        <v>24874</v>
      </c>
      <c r="R6378" s="46">
        <v>60</v>
      </c>
      <c r="T6378" s="46" t="s">
        <v>22801</v>
      </c>
      <c r="V6378" s="46">
        <v>160</v>
      </c>
      <c r="W6378" s="46">
        <v>55</v>
      </c>
      <c r="AM6378" s="46" t="str">
        <f t="shared" si="9"/>
        <v>Quercus emoryii (QUE003211) Hipp, Black, Eason, Knapp, with  Renault 2021TX085</v>
      </c>
      <c r="AR6378" s="95"/>
    </row>
    <row r="6379" spans="1:44" ht="15" customHeight="1">
      <c r="A6379" s="46">
        <v>6826</v>
      </c>
      <c r="B6379" s="46">
        <v>6378</v>
      </c>
      <c r="D6379" s="46" t="s">
        <v>25145</v>
      </c>
      <c r="E6379" s="46" t="s">
        <v>25075</v>
      </c>
      <c r="F6379" s="46" t="s">
        <v>25184</v>
      </c>
      <c r="G6379" s="46" t="s">
        <v>24984</v>
      </c>
      <c r="I6379" s="46" t="s">
        <v>24775</v>
      </c>
      <c r="J6379" s="46" t="s">
        <v>13806</v>
      </c>
      <c r="M6379" s="46" t="s">
        <v>24874</v>
      </c>
      <c r="R6379" s="46">
        <v>58</v>
      </c>
      <c r="T6379" s="46" t="s">
        <v>22801</v>
      </c>
      <c r="V6379" s="46">
        <v>160</v>
      </c>
      <c r="W6379" s="46">
        <v>55</v>
      </c>
      <c r="AM6379" s="46" t="str">
        <f t="shared" si="9"/>
        <v>Quercus graciliformis (QUE003212) Hipp, Black, Eason, Knapp, with  Renault 2021TX086</v>
      </c>
      <c r="AR6379" s="95"/>
    </row>
    <row r="6380" spans="1:44" ht="15" customHeight="1">
      <c r="A6380" s="46">
        <v>6827</v>
      </c>
      <c r="B6380" s="46">
        <v>6379</v>
      </c>
      <c r="D6380" s="46" t="s">
        <v>25146</v>
      </c>
      <c r="E6380" s="46" t="s">
        <v>25076</v>
      </c>
      <c r="F6380" s="46" t="s">
        <v>25184</v>
      </c>
      <c r="G6380" s="46" t="s">
        <v>24985</v>
      </c>
      <c r="I6380" s="46" t="s">
        <v>25181</v>
      </c>
      <c r="J6380" s="46" t="s">
        <v>13806</v>
      </c>
      <c r="M6380" s="46" t="s">
        <v>24874</v>
      </c>
      <c r="R6380" s="46">
        <v>50</v>
      </c>
      <c r="T6380" s="46" t="s">
        <v>22801</v>
      </c>
      <c r="V6380" s="46">
        <v>110</v>
      </c>
      <c r="W6380" s="46">
        <v>55</v>
      </c>
      <c r="AM6380" s="46" t="str">
        <f t="shared" si="9"/>
        <v>Quercus mohriana (QUE003214) Hipp, Black, Eason, Knapp, with  Renault 2021TX088</v>
      </c>
      <c r="AR6380" s="95"/>
    </row>
    <row r="6381" spans="1:44" ht="15" customHeight="1">
      <c r="A6381" s="46">
        <v>6828</v>
      </c>
      <c r="B6381" s="46">
        <v>6380</v>
      </c>
      <c r="D6381" s="46" t="s">
        <v>25147</v>
      </c>
      <c r="E6381" s="46" t="s">
        <v>25077</v>
      </c>
      <c r="F6381" s="46" t="s">
        <v>25184</v>
      </c>
      <c r="G6381" s="46" t="s">
        <v>24986</v>
      </c>
      <c r="I6381" s="46" t="s">
        <v>20356</v>
      </c>
      <c r="J6381" s="46" t="s">
        <v>13806</v>
      </c>
      <c r="M6381" s="46" t="s">
        <v>24874</v>
      </c>
      <c r="R6381" s="46">
        <v>30.4</v>
      </c>
      <c r="T6381" s="46" t="s">
        <v>22801</v>
      </c>
      <c r="V6381" s="46">
        <v>110</v>
      </c>
      <c r="W6381" s="46">
        <v>55</v>
      </c>
      <c r="AM6381" s="46" t="str">
        <f t="shared" ref="AM6381:AM6444" si="10">I6381&amp;" ("&amp;E6381&amp;") "&amp;F6381&amp;" "&amp;G6381</f>
        <v>Quercus muehlenbergii (QUE003215) Hipp, Black, Eason, Knapp, with  Renault 2021TX089</v>
      </c>
      <c r="AR6381" s="95"/>
    </row>
    <row r="6382" spans="1:44" ht="15" customHeight="1">
      <c r="A6382" s="46">
        <v>6829</v>
      </c>
      <c r="B6382" s="46">
        <v>6381</v>
      </c>
      <c r="D6382" s="46" t="s">
        <v>25148</v>
      </c>
      <c r="E6382" s="46" t="s">
        <v>25078</v>
      </c>
      <c r="F6382" s="46" t="s">
        <v>25184</v>
      </c>
      <c r="G6382" s="46" t="s">
        <v>24987</v>
      </c>
      <c r="I6382" s="46" t="s">
        <v>25152</v>
      </c>
      <c r="J6382" s="46" t="s">
        <v>13806</v>
      </c>
      <c r="M6382" s="46" t="s">
        <v>24874</v>
      </c>
      <c r="R6382" s="46">
        <v>12.2</v>
      </c>
      <c r="T6382" s="46" t="s">
        <v>22801</v>
      </c>
      <c r="V6382" s="46">
        <v>110</v>
      </c>
      <c r="W6382" s="46">
        <v>55</v>
      </c>
      <c r="AM6382" s="46" t="str">
        <f t="shared" si="10"/>
        <v>Quercus buckleyi (QUE003216) Hipp, Black, Eason, Knapp, with  Renault 2021TX090</v>
      </c>
      <c r="AR6382" s="95"/>
    </row>
    <row r="6383" spans="1:44" ht="15" customHeight="1">
      <c r="A6383" s="46">
        <v>6830</v>
      </c>
      <c r="B6383" s="46">
        <v>6382</v>
      </c>
      <c r="D6383" s="46" t="s">
        <v>25149</v>
      </c>
      <c r="E6383" s="46" t="s">
        <v>25079</v>
      </c>
      <c r="F6383" s="46" t="s">
        <v>25184</v>
      </c>
      <c r="G6383" s="46" t="s">
        <v>24988</v>
      </c>
      <c r="I6383" s="46" t="s">
        <v>25182</v>
      </c>
      <c r="J6383" s="46" t="s">
        <v>13806</v>
      </c>
      <c r="M6383" s="46" t="s">
        <v>24874</v>
      </c>
      <c r="R6383" s="46">
        <v>45.1</v>
      </c>
      <c r="T6383" s="46" t="s">
        <v>22801</v>
      </c>
      <c r="V6383" s="46">
        <v>160</v>
      </c>
      <c r="W6383" s="46">
        <v>55</v>
      </c>
      <c r="AM6383" s="46" t="str">
        <f t="shared" si="10"/>
        <v>Quercus vaseyana (QUE003217) Hipp, Black, Eason, Knapp, with  Renault 2021TX091</v>
      </c>
      <c r="AR6383" s="95"/>
    </row>
    <row r="6384" spans="1:44" ht="15" customHeight="1">
      <c r="A6384" s="46">
        <v>6831</v>
      </c>
      <c r="B6384" s="46">
        <v>6383</v>
      </c>
      <c r="D6384" s="46" t="s">
        <v>25150</v>
      </c>
      <c r="E6384" s="46" t="s">
        <v>25080</v>
      </c>
      <c r="F6384" s="46" t="s">
        <v>25184</v>
      </c>
      <c r="G6384" s="46" t="s">
        <v>24989</v>
      </c>
      <c r="I6384" s="46" t="s">
        <v>25183</v>
      </c>
      <c r="J6384" s="46" t="s">
        <v>13806</v>
      </c>
      <c r="M6384" s="46" t="s">
        <v>24874</v>
      </c>
      <c r="R6384" s="46">
        <v>10.3</v>
      </c>
      <c r="T6384" s="46" t="s">
        <v>22801</v>
      </c>
      <c r="V6384" s="46">
        <v>110</v>
      </c>
      <c r="W6384" s="46">
        <v>55</v>
      </c>
      <c r="AM6384" s="46" t="str">
        <f t="shared" si="10"/>
        <v>Quercus marilandica var. ashei (QUE003218) Hipp, Black, Eason, Knapp, with  Renault 2021TX092</v>
      </c>
      <c r="AR6384" s="95"/>
    </row>
    <row r="6385" spans="1:44" ht="15" customHeight="1">
      <c r="A6385" s="46">
        <v>6832</v>
      </c>
      <c r="B6385" s="46">
        <v>6384</v>
      </c>
      <c r="D6385" s="46" t="s">
        <v>25151</v>
      </c>
      <c r="E6385" s="46" t="s">
        <v>25081</v>
      </c>
      <c r="F6385" s="46" t="s">
        <v>25184</v>
      </c>
      <c r="G6385" s="46" t="s">
        <v>24990</v>
      </c>
      <c r="I6385" s="46" t="s">
        <v>25153</v>
      </c>
      <c r="J6385" s="46" t="s">
        <v>13806</v>
      </c>
      <c r="M6385" s="46" t="s">
        <v>24874</v>
      </c>
      <c r="P6385" s="43">
        <v>44713</v>
      </c>
      <c r="R6385" s="78">
        <v>30.9</v>
      </c>
      <c r="T6385" s="46" t="s">
        <v>22801</v>
      </c>
      <c r="AM6385" s="46" t="str">
        <f t="shared" si="10"/>
        <v>Quercus laceyi (QUE003219) Hipp, Black, Eason, Knapp, with  Renault 2021TX093</v>
      </c>
      <c r="AR6385" s="95"/>
    </row>
    <row r="6386" spans="1:44" ht="15" customHeight="1">
      <c r="A6386" s="46">
        <v>6833</v>
      </c>
      <c r="B6386" s="46">
        <v>6385</v>
      </c>
      <c r="D6386" s="46" t="s">
        <v>25185</v>
      </c>
      <c r="E6386" s="46" t="s">
        <v>25260</v>
      </c>
      <c r="F6386" s="46" t="s">
        <v>25222</v>
      </c>
      <c r="G6386" s="46" t="s">
        <v>25223</v>
      </c>
      <c r="I6386" s="46" t="s">
        <v>25297</v>
      </c>
      <c r="J6386" s="46" t="s">
        <v>13806</v>
      </c>
      <c r="AM6386" s="46" t="str">
        <f t="shared" si="10"/>
        <v>Q. gravesii or graciliformis (QUE002938) Black, Knapp 20210523-01</v>
      </c>
      <c r="AR6386" s="95"/>
    </row>
    <row r="6387" spans="1:44" ht="15" customHeight="1">
      <c r="A6387" s="46">
        <v>6834</v>
      </c>
      <c r="B6387" s="46">
        <v>6386</v>
      </c>
      <c r="D6387" s="46" t="s">
        <v>25186</v>
      </c>
      <c r="E6387" s="46" t="s">
        <v>25261</v>
      </c>
      <c r="F6387" s="46" t="s">
        <v>25222</v>
      </c>
      <c r="G6387" s="46" t="s">
        <v>25224</v>
      </c>
      <c r="I6387" s="46" t="s">
        <v>20567</v>
      </c>
      <c r="J6387" s="46" t="s">
        <v>13806</v>
      </c>
      <c r="AM6387" s="46" t="str">
        <f t="shared" si="10"/>
        <v>Quercus (QUE002939) Black, Knapp 20210523-02</v>
      </c>
      <c r="AR6387" s="95"/>
    </row>
    <row r="6388" spans="1:44" ht="15" customHeight="1">
      <c r="A6388" s="46">
        <v>6835</v>
      </c>
      <c r="B6388" s="46">
        <v>6387</v>
      </c>
      <c r="D6388" s="46" t="s">
        <v>25187</v>
      </c>
      <c r="E6388" s="46" t="s">
        <v>25262</v>
      </c>
      <c r="F6388" s="46" t="s">
        <v>25222</v>
      </c>
      <c r="G6388" s="46" t="s">
        <v>25225</v>
      </c>
      <c r="I6388" s="46" t="s">
        <v>25299</v>
      </c>
      <c r="J6388" s="46" t="s">
        <v>13806</v>
      </c>
      <c r="AM6388" s="46" t="str">
        <f t="shared" si="10"/>
        <v>Q. gravesii or graciliformis? (QUE002940) Black, Knapp 20210523-03</v>
      </c>
      <c r="AR6388" s="95"/>
    </row>
    <row r="6389" spans="1:44" ht="15" customHeight="1">
      <c r="A6389" s="46">
        <v>6836</v>
      </c>
      <c r="B6389" s="46">
        <v>6388</v>
      </c>
      <c r="D6389" s="46" t="s">
        <v>25188</v>
      </c>
      <c r="E6389" s="46" t="s">
        <v>25263</v>
      </c>
      <c r="F6389" s="46" t="s">
        <v>25222</v>
      </c>
      <c r="G6389" s="46" t="s">
        <v>25226</v>
      </c>
      <c r="I6389" s="46" t="s">
        <v>25299</v>
      </c>
      <c r="J6389" s="46" t="s">
        <v>13806</v>
      </c>
      <c r="AM6389" s="46" t="str">
        <f t="shared" si="10"/>
        <v>Q. gravesii or graciliformis? (QUE002941) Black, Knapp 20210523-04</v>
      </c>
      <c r="AR6389" s="95"/>
    </row>
    <row r="6390" spans="1:44" ht="15" customHeight="1">
      <c r="A6390" s="46">
        <v>6837</v>
      </c>
      <c r="B6390" s="46">
        <v>6389</v>
      </c>
      <c r="D6390" s="46" t="s">
        <v>25189</v>
      </c>
      <c r="E6390" s="46" t="s">
        <v>25264</v>
      </c>
      <c r="F6390" s="46" t="s">
        <v>25222</v>
      </c>
      <c r="G6390" s="46" t="s">
        <v>25227</v>
      </c>
      <c r="I6390" s="46" t="s">
        <v>25299</v>
      </c>
      <c r="J6390" s="46" t="s">
        <v>13806</v>
      </c>
      <c r="AM6390" s="46" t="str">
        <f t="shared" si="10"/>
        <v>Q. gravesii or graciliformis? (QUE002942) Black, Knapp 20210523-05</v>
      </c>
      <c r="AR6390" s="95"/>
    </row>
    <row r="6391" spans="1:44" ht="15" customHeight="1">
      <c r="A6391" s="46">
        <v>6838</v>
      </c>
      <c r="B6391" s="46">
        <v>6390</v>
      </c>
      <c r="D6391" s="46" t="s">
        <v>25190</v>
      </c>
      <c r="E6391" s="46" t="s">
        <v>25265</v>
      </c>
      <c r="F6391" s="46" t="s">
        <v>25222</v>
      </c>
      <c r="G6391" s="46" t="s">
        <v>25228</v>
      </c>
      <c r="I6391" s="46" t="s">
        <v>25299</v>
      </c>
      <c r="J6391" s="46" t="s">
        <v>13806</v>
      </c>
      <c r="AM6391" s="46" t="str">
        <f t="shared" si="10"/>
        <v>Q. gravesii or graciliformis? (QUE002943) Black, Knapp 20210523-06</v>
      </c>
      <c r="AR6391" s="95"/>
    </row>
    <row r="6392" spans="1:44" ht="15" customHeight="1">
      <c r="A6392" s="46">
        <v>6839</v>
      </c>
      <c r="B6392" s="46">
        <v>6391</v>
      </c>
      <c r="D6392" s="46" t="s">
        <v>25191</v>
      </c>
      <c r="E6392" s="46" t="s">
        <v>25266</v>
      </c>
      <c r="F6392" s="46" t="s">
        <v>25222</v>
      </c>
      <c r="G6392" s="46" t="s">
        <v>25229</v>
      </c>
      <c r="I6392" s="46" t="s">
        <v>25299</v>
      </c>
      <c r="J6392" s="46" t="s">
        <v>13806</v>
      </c>
      <c r="AM6392" s="46" t="str">
        <f t="shared" si="10"/>
        <v>Q. gravesii or graciliformis? (QUE002944) Black, Knapp 20210523-07</v>
      </c>
      <c r="AR6392" s="95"/>
    </row>
    <row r="6393" spans="1:44" ht="15" customHeight="1">
      <c r="A6393" s="46">
        <v>6840</v>
      </c>
      <c r="B6393" s="46">
        <v>6392</v>
      </c>
      <c r="D6393" s="46" t="s">
        <v>25192</v>
      </c>
      <c r="E6393" s="46" t="s">
        <v>25267</v>
      </c>
      <c r="F6393" s="46" t="s">
        <v>25222</v>
      </c>
      <c r="G6393" s="46" t="s">
        <v>25230</v>
      </c>
      <c r="I6393" s="46" t="s">
        <v>25299</v>
      </c>
      <c r="J6393" s="46" t="s">
        <v>13806</v>
      </c>
      <c r="AM6393" s="46" t="str">
        <f t="shared" si="10"/>
        <v>Q. gravesii or graciliformis? (QUE002945) Black, Knapp 20210523-08</v>
      </c>
      <c r="AR6393" s="95"/>
    </row>
    <row r="6394" spans="1:44" ht="15" customHeight="1">
      <c r="A6394" s="46">
        <v>6841</v>
      </c>
      <c r="B6394" s="46">
        <v>6393</v>
      </c>
      <c r="D6394" s="46" t="s">
        <v>25193</v>
      </c>
      <c r="E6394" s="46" t="s">
        <v>25268</v>
      </c>
      <c r="F6394" s="46" t="s">
        <v>25222</v>
      </c>
      <c r="G6394" s="46" t="s">
        <v>25231</v>
      </c>
      <c r="I6394" s="46" t="s">
        <v>25299</v>
      </c>
      <c r="J6394" s="46" t="s">
        <v>13806</v>
      </c>
      <c r="AM6394" s="46" t="str">
        <f t="shared" si="10"/>
        <v>Q. gravesii or graciliformis? (QUE002946) Black, Knapp 20210523-09</v>
      </c>
      <c r="AR6394" s="95"/>
    </row>
    <row r="6395" spans="1:44" ht="15" customHeight="1">
      <c r="A6395" s="46">
        <v>6842</v>
      </c>
      <c r="B6395" s="46">
        <v>6394</v>
      </c>
      <c r="D6395" s="46" t="s">
        <v>25194</v>
      </c>
      <c r="E6395" s="46" t="s">
        <v>25269</v>
      </c>
      <c r="F6395" s="46" t="s">
        <v>25222</v>
      </c>
      <c r="G6395" s="46" t="s">
        <v>25232</v>
      </c>
      <c r="I6395" s="46" t="s">
        <v>24871</v>
      </c>
      <c r="J6395" s="46" t="s">
        <v>13806</v>
      </c>
      <c r="AM6395" s="46" t="str">
        <f t="shared" si="10"/>
        <v>Quercus gravesii (QUE002947) Black, Knapp 20210523-10</v>
      </c>
      <c r="AR6395" s="95"/>
    </row>
    <row r="6396" spans="1:44" ht="15" customHeight="1">
      <c r="A6396" s="46">
        <v>6843</v>
      </c>
      <c r="B6396" s="46">
        <v>6395</v>
      </c>
      <c r="D6396" s="46" t="s">
        <v>25195</v>
      </c>
      <c r="E6396" s="46" t="s">
        <v>25270</v>
      </c>
      <c r="F6396" s="46" t="s">
        <v>25222</v>
      </c>
      <c r="G6396" s="46" t="s">
        <v>25233</v>
      </c>
      <c r="I6396" s="46" t="s">
        <v>24871</v>
      </c>
      <c r="J6396" s="46" t="s">
        <v>13806</v>
      </c>
      <c r="AM6396" s="46" t="str">
        <f t="shared" si="10"/>
        <v>Quercus gravesii (QUE002948) Black, Knapp 20210523-11</v>
      </c>
      <c r="AR6396" s="95"/>
    </row>
    <row r="6397" spans="1:44" ht="15" customHeight="1">
      <c r="A6397" s="46">
        <v>6844</v>
      </c>
      <c r="B6397" s="46">
        <v>6396</v>
      </c>
      <c r="D6397" s="46" t="s">
        <v>25196</v>
      </c>
      <c r="E6397" s="46" t="s">
        <v>25271</v>
      </c>
      <c r="F6397" s="46" t="s">
        <v>25222</v>
      </c>
      <c r="G6397" s="46" t="s">
        <v>25234</v>
      </c>
      <c r="I6397" s="46" t="s">
        <v>24871</v>
      </c>
      <c r="J6397" s="46" t="s">
        <v>13806</v>
      </c>
      <c r="AM6397" s="46" t="str">
        <f t="shared" si="10"/>
        <v>Quercus gravesii (QUE002949) Black, Knapp 20210524-01</v>
      </c>
      <c r="AR6397" s="95"/>
    </row>
    <row r="6398" spans="1:44" ht="15" customHeight="1">
      <c r="A6398" s="46">
        <v>6845</v>
      </c>
      <c r="B6398" s="46">
        <v>6397</v>
      </c>
      <c r="D6398" s="46" t="s">
        <v>25197</v>
      </c>
      <c r="E6398" s="46" t="s">
        <v>25272</v>
      </c>
      <c r="F6398" s="46" t="s">
        <v>25222</v>
      </c>
      <c r="G6398" s="46" t="s">
        <v>25235</v>
      </c>
      <c r="I6398" s="46" t="s">
        <v>25298</v>
      </c>
      <c r="J6398" s="46" t="s">
        <v>13806</v>
      </c>
      <c r="AM6398" s="46" t="str">
        <f t="shared" si="10"/>
        <v>Quercus hypoleucoides (QUE002950) Black, Knapp 20210524-02</v>
      </c>
      <c r="AR6398" s="95"/>
    </row>
    <row r="6399" spans="1:44" ht="15" customHeight="1">
      <c r="A6399" s="46">
        <v>6846</v>
      </c>
      <c r="B6399" s="46">
        <v>6398</v>
      </c>
      <c r="D6399" s="46" t="s">
        <v>25198</v>
      </c>
      <c r="E6399" s="46" t="s">
        <v>25273</v>
      </c>
      <c r="F6399" s="46" t="s">
        <v>25222</v>
      </c>
      <c r="G6399" s="46" t="s">
        <v>25236</v>
      </c>
      <c r="I6399" s="46" t="s">
        <v>25300</v>
      </c>
      <c r="J6399" s="46" t="s">
        <v>13806</v>
      </c>
      <c r="AM6399" s="46" t="str">
        <f t="shared" si="10"/>
        <v>Quercus hybrid? (QUE002951) Black, Knapp 20210524-03</v>
      </c>
      <c r="AR6399" s="95"/>
    </row>
    <row r="6400" spans="1:44" ht="15" customHeight="1">
      <c r="A6400" s="46">
        <v>6847</v>
      </c>
      <c r="B6400" s="46">
        <v>6399</v>
      </c>
      <c r="D6400" s="46" t="s">
        <v>25199</v>
      </c>
      <c r="E6400" s="46" t="s">
        <v>25274</v>
      </c>
      <c r="F6400" s="46" t="s">
        <v>25222</v>
      </c>
      <c r="G6400" s="46" t="s">
        <v>25237</v>
      </c>
      <c r="I6400" s="46" t="s">
        <v>25301</v>
      </c>
      <c r="J6400" s="46" t="s">
        <v>13806</v>
      </c>
      <c r="AM6400" s="46" t="str">
        <f t="shared" si="10"/>
        <v>Quercus aff. hypolecucoides (QUE002952) Black, Knapp 20210524-04</v>
      </c>
      <c r="AR6400" s="95"/>
    </row>
    <row r="6401" spans="1:44" ht="15" customHeight="1">
      <c r="A6401" s="46">
        <v>6848</v>
      </c>
      <c r="B6401" s="46">
        <v>6400</v>
      </c>
      <c r="D6401" s="46" t="s">
        <v>25200</v>
      </c>
      <c r="E6401" s="46" t="s">
        <v>25275</v>
      </c>
      <c r="F6401" s="46" t="s">
        <v>25222</v>
      </c>
      <c r="G6401" s="46" t="s">
        <v>25238</v>
      </c>
      <c r="I6401" s="46" t="s">
        <v>25300</v>
      </c>
      <c r="J6401" s="46" t="s">
        <v>13806</v>
      </c>
      <c r="AM6401" s="46" t="str">
        <f t="shared" si="10"/>
        <v>Quercus hybrid? (QUE002953) Black, Knapp 20210524-05</v>
      </c>
      <c r="AR6401" s="95"/>
    </row>
    <row r="6402" spans="1:44" ht="15" customHeight="1">
      <c r="A6402" s="46">
        <v>6849</v>
      </c>
      <c r="B6402" s="46">
        <v>6401</v>
      </c>
      <c r="D6402" s="46" t="s">
        <v>25201</v>
      </c>
      <c r="E6402" s="46" t="s">
        <v>25276</v>
      </c>
      <c r="F6402" s="46" t="s">
        <v>25222</v>
      </c>
      <c r="G6402" s="46" t="s">
        <v>25239</v>
      </c>
      <c r="I6402" s="46" t="s">
        <v>25298</v>
      </c>
      <c r="J6402" s="46" t="s">
        <v>13806</v>
      </c>
      <c r="AM6402" s="46" t="str">
        <f t="shared" si="10"/>
        <v>Quercus hypoleucoides (QUE002954) Black, Knapp 20210524-06</v>
      </c>
      <c r="AR6402" s="95"/>
    </row>
    <row r="6403" spans="1:44" ht="15" customHeight="1">
      <c r="A6403" s="46">
        <v>6850</v>
      </c>
      <c r="B6403" s="46">
        <v>6402</v>
      </c>
      <c r="D6403" s="46" t="s">
        <v>25202</v>
      </c>
      <c r="E6403" s="46" t="s">
        <v>25277</v>
      </c>
      <c r="F6403" s="46" t="s">
        <v>25222</v>
      </c>
      <c r="G6403" s="46" t="s">
        <v>25240</v>
      </c>
      <c r="I6403" s="46" t="s">
        <v>25300</v>
      </c>
      <c r="J6403" s="46" t="s">
        <v>13806</v>
      </c>
      <c r="AM6403" s="46" t="str">
        <f t="shared" si="10"/>
        <v>Quercus hybrid? (QUE002955) Black, Knapp 20210524-07</v>
      </c>
      <c r="AR6403" s="95"/>
    </row>
    <row r="6404" spans="1:44" ht="15" customHeight="1">
      <c r="A6404" s="46">
        <v>6851</v>
      </c>
      <c r="B6404" s="46">
        <v>6403</v>
      </c>
      <c r="D6404" s="46" t="s">
        <v>25203</v>
      </c>
      <c r="E6404" s="46" t="s">
        <v>25278</v>
      </c>
      <c r="F6404" s="46" t="s">
        <v>25222</v>
      </c>
      <c r="G6404" s="46" t="s">
        <v>25241</v>
      </c>
      <c r="I6404" s="46" t="s">
        <v>25300</v>
      </c>
      <c r="J6404" s="46" t="s">
        <v>13806</v>
      </c>
      <c r="AM6404" s="46" t="str">
        <f t="shared" si="10"/>
        <v>Quercus hybrid? (QUE002956) Black, Knapp 20210524-08</v>
      </c>
      <c r="AR6404" s="95"/>
    </row>
    <row r="6405" spans="1:44" ht="15" customHeight="1">
      <c r="A6405" s="46">
        <v>6852</v>
      </c>
      <c r="B6405" s="46">
        <v>6404</v>
      </c>
      <c r="D6405" s="46" t="s">
        <v>25204</v>
      </c>
      <c r="E6405" s="46" t="s">
        <v>25279</v>
      </c>
      <c r="F6405" s="46" t="s">
        <v>25222</v>
      </c>
      <c r="G6405" s="46" t="s">
        <v>25242</v>
      </c>
      <c r="I6405" s="46" t="s">
        <v>25298</v>
      </c>
      <c r="J6405" s="46" t="s">
        <v>13806</v>
      </c>
      <c r="AM6405" s="46" t="str">
        <f t="shared" si="10"/>
        <v>Quercus hypoleucoides (QUE002957) Black, Knapp 20210524-09</v>
      </c>
      <c r="AR6405" s="95"/>
    </row>
    <row r="6406" spans="1:44" ht="15" customHeight="1">
      <c r="A6406" s="46">
        <v>6853</v>
      </c>
      <c r="B6406" s="46">
        <v>6405</v>
      </c>
      <c r="D6406" s="46" t="s">
        <v>25205</v>
      </c>
      <c r="E6406" s="46" t="s">
        <v>25280</v>
      </c>
      <c r="F6406" s="46" t="s">
        <v>25222</v>
      </c>
      <c r="G6406" s="46" t="s">
        <v>25243</v>
      </c>
      <c r="I6406" s="46" t="s">
        <v>25300</v>
      </c>
      <c r="J6406" s="46" t="s">
        <v>13806</v>
      </c>
      <c r="AM6406" s="46" t="str">
        <f t="shared" si="10"/>
        <v>Quercus hybrid? (QUE002958) Black, Knapp 20210524-10</v>
      </c>
      <c r="AR6406" s="95"/>
    </row>
    <row r="6407" spans="1:44" ht="15" customHeight="1">
      <c r="A6407" s="46">
        <v>6854</v>
      </c>
      <c r="B6407" s="46">
        <v>6406</v>
      </c>
      <c r="D6407" s="46" t="s">
        <v>25206</v>
      </c>
      <c r="E6407" s="46" t="s">
        <v>25281</v>
      </c>
      <c r="F6407" s="46" t="s">
        <v>25222</v>
      </c>
      <c r="G6407" s="46" t="s">
        <v>25244</v>
      </c>
      <c r="I6407" s="46" t="s">
        <v>25300</v>
      </c>
      <c r="J6407" s="46" t="s">
        <v>13806</v>
      </c>
      <c r="AM6407" s="46" t="str">
        <f t="shared" si="10"/>
        <v>Quercus hybrid? (QUE002959) Black, Knapp 20210524-11</v>
      </c>
      <c r="AR6407" s="95"/>
    </row>
    <row r="6408" spans="1:44" ht="15" customHeight="1">
      <c r="A6408" s="46">
        <v>6855</v>
      </c>
      <c r="B6408" s="46">
        <v>6407</v>
      </c>
      <c r="D6408" s="46" t="s">
        <v>25207</v>
      </c>
      <c r="E6408" s="46" t="s">
        <v>25282</v>
      </c>
      <c r="F6408" s="46" t="s">
        <v>25222</v>
      </c>
      <c r="G6408" s="46" t="s">
        <v>25245</v>
      </c>
      <c r="I6408" s="46" t="s">
        <v>25300</v>
      </c>
      <c r="J6408" s="46" t="s">
        <v>13806</v>
      </c>
      <c r="AM6408" s="46" t="str">
        <f t="shared" si="10"/>
        <v>Quercus hybrid? (QUE002960) Black, Knapp 20210524-12</v>
      </c>
      <c r="AR6408" s="95"/>
    </row>
    <row r="6409" spans="1:44" ht="15" customHeight="1">
      <c r="A6409" s="46">
        <v>6856</v>
      </c>
      <c r="B6409" s="46">
        <v>6408</v>
      </c>
      <c r="D6409" s="46" t="s">
        <v>25208</v>
      </c>
      <c r="E6409" s="46" t="s">
        <v>25283</v>
      </c>
      <c r="F6409" s="46" t="s">
        <v>25222</v>
      </c>
      <c r="G6409" s="46" t="s">
        <v>25246</v>
      </c>
      <c r="I6409" s="46" t="s">
        <v>20671</v>
      </c>
      <c r="J6409" s="46" t="s">
        <v>13806</v>
      </c>
      <c r="AM6409" s="46" t="str">
        <f t="shared" si="10"/>
        <v>Quercus emoryi (QUE002961) Black, Knapp 20210524-13</v>
      </c>
      <c r="AR6409" s="95"/>
    </row>
    <row r="6410" spans="1:44" ht="15" customHeight="1">
      <c r="A6410" s="46">
        <v>6857</v>
      </c>
      <c r="B6410" s="46">
        <v>6409</v>
      </c>
      <c r="D6410" s="46" t="s">
        <v>25209</v>
      </c>
      <c r="E6410" s="46" t="s">
        <v>25284</v>
      </c>
      <c r="F6410" s="46" t="s">
        <v>25222</v>
      </c>
      <c r="G6410" s="46" t="s">
        <v>25247</v>
      </c>
      <c r="I6410" s="46" t="s">
        <v>25302</v>
      </c>
      <c r="J6410" s="46" t="s">
        <v>13806</v>
      </c>
      <c r="AM6410" s="46" t="str">
        <f t="shared" si="10"/>
        <v>Quercus  (QUE002962) Black, Knapp 20210525-01</v>
      </c>
      <c r="AR6410" s="95"/>
    </row>
    <row r="6411" spans="1:44" ht="15" customHeight="1">
      <c r="A6411" s="46">
        <v>6858</v>
      </c>
      <c r="B6411" s="46">
        <v>6410</v>
      </c>
      <c r="D6411" s="46" t="s">
        <v>25210</v>
      </c>
      <c r="E6411" s="46" t="s">
        <v>25285</v>
      </c>
      <c r="F6411" s="46" t="s">
        <v>25222</v>
      </c>
      <c r="G6411" s="46" t="s">
        <v>25248</v>
      </c>
      <c r="I6411" s="46" t="s">
        <v>25302</v>
      </c>
      <c r="J6411" s="46" t="s">
        <v>13806</v>
      </c>
      <c r="AM6411" s="46" t="str">
        <f t="shared" si="10"/>
        <v>Quercus  (QUE002963) Black, Knapp 20210525-02</v>
      </c>
      <c r="AR6411" s="95"/>
    </row>
    <row r="6412" spans="1:44" ht="15" customHeight="1">
      <c r="A6412" s="46">
        <v>6859</v>
      </c>
      <c r="B6412" s="46">
        <v>6411</v>
      </c>
      <c r="D6412" s="46" t="s">
        <v>25211</v>
      </c>
      <c r="E6412" s="46" t="s">
        <v>25286</v>
      </c>
      <c r="F6412" s="46" t="s">
        <v>25222</v>
      </c>
      <c r="G6412" s="46" t="s">
        <v>25249</v>
      </c>
      <c r="I6412" s="46" t="s">
        <v>25302</v>
      </c>
      <c r="J6412" s="46" t="s">
        <v>13806</v>
      </c>
      <c r="AM6412" s="46" t="str">
        <f t="shared" si="10"/>
        <v>Quercus  (QUE002964) Black, Knapp 20210525-03</v>
      </c>
      <c r="AR6412" s="95"/>
    </row>
    <row r="6413" spans="1:44" ht="15" customHeight="1">
      <c r="A6413" s="46">
        <v>6860</v>
      </c>
      <c r="B6413" s="46">
        <v>6412</v>
      </c>
      <c r="D6413" s="46" t="s">
        <v>25212</v>
      </c>
      <c r="E6413" s="46" t="s">
        <v>25287</v>
      </c>
      <c r="F6413" s="46" t="s">
        <v>25222</v>
      </c>
      <c r="G6413" s="46" t="s">
        <v>25250</v>
      </c>
      <c r="I6413" s="46" t="s">
        <v>25302</v>
      </c>
      <c r="J6413" s="46" t="s">
        <v>13806</v>
      </c>
      <c r="AM6413" s="46" t="str">
        <f t="shared" si="10"/>
        <v>Quercus  (QUE002965) Black, Knapp 20210525-04</v>
      </c>
      <c r="AR6413" s="95"/>
    </row>
    <row r="6414" spans="1:44" ht="15" customHeight="1">
      <c r="A6414" s="46">
        <v>6861</v>
      </c>
      <c r="B6414" s="46">
        <v>6413</v>
      </c>
      <c r="D6414" s="46" t="s">
        <v>25213</v>
      </c>
      <c r="E6414" s="46" t="s">
        <v>25288</v>
      </c>
      <c r="F6414" s="46" t="s">
        <v>25222</v>
      </c>
      <c r="G6414" s="46" t="s">
        <v>25251</v>
      </c>
      <c r="I6414" s="46" t="s">
        <v>25302</v>
      </c>
      <c r="J6414" s="46" t="s">
        <v>13806</v>
      </c>
      <c r="AM6414" s="46" t="str">
        <f t="shared" si="10"/>
        <v>Quercus  (QUE002966) Black, Knapp 20210525-05</v>
      </c>
      <c r="AR6414" s="95"/>
    </row>
    <row r="6415" spans="1:44" ht="15" customHeight="1">
      <c r="A6415" s="46">
        <v>6862</v>
      </c>
      <c r="B6415" s="46">
        <v>6414</v>
      </c>
      <c r="D6415" s="46" t="s">
        <v>25214</v>
      </c>
      <c r="E6415" s="46" t="s">
        <v>25289</v>
      </c>
      <c r="F6415" s="46" t="s">
        <v>25222</v>
      </c>
      <c r="G6415" s="46" t="s">
        <v>25252</v>
      </c>
      <c r="I6415" s="46" t="s">
        <v>25302</v>
      </c>
      <c r="J6415" s="46" t="s">
        <v>13806</v>
      </c>
      <c r="AM6415" s="46" t="str">
        <f t="shared" si="10"/>
        <v>Quercus  (QUE002967) Black, Knapp 20210525-06</v>
      </c>
      <c r="AR6415" s="95"/>
    </row>
    <row r="6416" spans="1:44" ht="15" customHeight="1">
      <c r="A6416" s="46">
        <v>6863</v>
      </c>
      <c r="B6416" s="46">
        <v>6415</v>
      </c>
      <c r="D6416" s="46" t="s">
        <v>25215</v>
      </c>
      <c r="E6416" s="46" t="s">
        <v>25290</v>
      </c>
      <c r="F6416" s="46" t="s">
        <v>25222</v>
      </c>
      <c r="G6416" s="46" t="s">
        <v>25253</v>
      </c>
      <c r="I6416" s="46" t="s">
        <v>25302</v>
      </c>
      <c r="J6416" s="46" t="s">
        <v>13806</v>
      </c>
      <c r="AM6416" s="46" t="str">
        <f t="shared" si="10"/>
        <v>Quercus  (QUE002968) Black, Knapp 20210525-07</v>
      </c>
      <c r="AR6416" s="95"/>
    </row>
    <row r="6417" spans="1:44" ht="15" customHeight="1">
      <c r="A6417" s="46">
        <v>6864</v>
      </c>
      <c r="B6417" s="46">
        <v>6416</v>
      </c>
      <c r="D6417" s="46" t="s">
        <v>25216</v>
      </c>
      <c r="E6417" s="46" t="s">
        <v>25291</v>
      </c>
      <c r="F6417" s="46" t="s">
        <v>25222</v>
      </c>
      <c r="G6417" s="46" t="s">
        <v>25254</v>
      </c>
      <c r="I6417" s="46" t="s">
        <v>25302</v>
      </c>
      <c r="J6417" s="46" t="s">
        <v>13806</v>
      </c>
      <c r="AM6417" s="46" t="str">
        <f t="shared" si="10"/>
        <v>Quercus  (QUE002969) Black, Knapp 20210525-08</v>
      </c>
      <c r="AR6417" s="95"/>
    </row>
    <row r="6418" spans="1:44" ht="15" customHeight="1">
      <c r="A6418" s="46">
        <v>6865</v>
      </c>
      <c r="B6418" s="46">
        <v>6417</v>
      </c>
      <c r="D6418" s="46" t="s">
        <v>25217</v>
      </c>
      <c r="E6418" s="46" t="s">
        <v>25292</v>
      </c>
      <c r="F6418" s="46" t="s">
        <v>25222</v>
      </c>
      <c r="G6418" s="46" t="s">
        <v>25255</v>
      </c>
      <c r="I6418" s="46" t="s">
        <v>25302</v>
      </c>
      <c r="J6418" s="46" t="s">
        <v>13806</v>
      </c>
      <c r="AM6418" s="46" t="str">
        <f t="shared" si="10"/>
        <v>Quercus  (QUE002970) Black, Knapp 20210525-09</v>
      </c>
      <c r="AR6418" s="95"/>
    </row>
    <row r="6419" spans="1:44" ht="15" customHeight="1">
      <c r="A6419" s="46">
        <v>6866</v>
      </c>
      <c r="B6419" s="46">
        <v>6418</v>
      </c>
      <c r="D6419" s="46" t="s">
        <v>25218</v>
      </c>
      <c r="E6419" s="46" t="s">
        <v>25293</v>
      </c>
      <c r="F6419" s="46" t="s">
        <v>25222</v>
      </c>
      <c r="G6419" s="46" t="s">
        <v>25256</v>
      </c>
      <c r="I6419" s="46" t="s">
        <v>25302</v>
      </c>
      <c r="J6419" s="46" t="s">
        <v>13806</v>
      </c>
      <c r="AM6419" s="46" t="str">
        <f t="shared" si="10"/>
        <v>Quercus  (QUE002971) Black, Knapp 20210525-10</v>
      </c>
      <c r="AR6419" s="95"/>
    </row>
    <row r="6420" spans="1:44" ht="15" customHeight="1">
      <c r="A6420" s="46">
        <v>6867</v>
      </c>
      <c r="B6420" s="46">
        <v>6419</v>
      </c>
      <c r="D6420" s="46" t="s">
        <v>25219</v>
      </c>
      <c r="E6420" s="46" t="s">
        <v>25294</v>
      </c>
      <c r="F6420" s="46" t="s">
        <v>25222</v>
      </c>
      <c r="G6420" s="46" t="s">
        <v>25257</v>
      </c>
      <c r="I6420" s="46" t="s">
        <v>25302</v>
      </c>
      <c r="J6420" s="46" t="s">
        <v>13806</v>
      </c>
      <c r="AM6420" s="46" t="str">
        <f t="shared" si="10"/>
        <v>Quercus  (QUE002972) Black, Knapp 20210525-11</v>
      </c>
      <c r="AR6420" s="95"/>
    </row>
    <row r="6421" spans="1:44" ht="15" customHeight="1">
      <c r="A6421" s="46">
        <v>6868</v>
      </c>
      <c r="B6421" s="46">
        <v>6420</v>
      </c>
      <c r="D6421" s="46" t="s">
        <v>25220</v>
      </c>
      <c r="E6421" s="46" t="s">
        <v>25295</v>
      </c>
      <c r="F6421" s="46" t="s">
        <v>25222</v>
      </c>
      <c r="G6421" s="46" t="s">
        <v>25258</v>
      </c>
      <c r="I6421" s="46" t="s">
        <v>25302</v>
      </c>
      <c r="J6421" s="46" t="s">
        <v>13806</v>
      </c>
      <c r="AM6421" s="46" t="str">
        <f t="shared" si="10"/>
        <v>Quercus  (QUE002973) Black, Knapp 20210525-12</v>
      </c>
      <c r="AR6421" s="95"/>
    </row>
    <row r="6422" spans="1:44" ht="15" customHeight="1">
      <c r="A6422" s="46">
        <v>6869</v>
      </c>
      <c r="B6422" s="46">
        <v>6421</v>
      </c>
      <c r="D6422" s="46" t="s">
        <v>25221</v>
      </c>
      <c r="E6422" s="46" t="s">
        <v>25296</v>
      </c>
      <c r="F6422" s="46" t="s">
        <v>25222</v>
      </c>
      <c r="G6422" s="46" t="s">
        <v>25259</v>
      </c>
      <c r="I6422" s="46" t="s">
        <v>25302</v>
      </c>
      <c r="J6422" s="46" t="s">
        <v>13806</v>
      </c>
      <c r="AM6422" s="46" t="str">
        <f t="shared" si="10"/>
        <v>Quercus  (QUE002974) Black, Knapp 20210525-13</v>
      </c>
      <c r="AR6422" s="95"/>
    </row>
    <row r="6423" spans="1:44" ht="15" customHeight="1">
      <c r="A6423" s="46">
        <v>6870</v>
      </c>
      <c r="B6423" s="46">
        <v>6422</v>
      </c>
      <c r="D6423" s="46" t="s">
        <v>25303</v>
      </c>
      <c r="E6423" s="46" t="s">
        <v>25311</v>
      </c>
      <c r="F6423" s="46" t="s">
        <v>25315</v>
      </c>
      <c r="G6423" s="46" t="s">
        <v>768</v>
      </c>
      <c r="I6423" s="46" t="s">
        <v>25308</v>
      </c>
      <c r="J6423" s="46" t="s">
        <v>14062</v>
      </c>
      <c r="AM6423" s="46" t="str">
        <f t="shared" si="10"/>
        <v>Quercus hypoxantha x Q. gravesii (QUE003257) J.E. Liles s.n.</v>
      </c>
      <c r="AR6423" s="95"/>
    </row>
    <row r="6424" spans="1:44" ht="15" customHeight="1">
      <c r="A6424" s="46">
        <v>6871</v>
      </c>
      <c r="B6424" s="46">
        <v>6423</v>
      </c>
      <c r="D6424" s="46" t="s">
        <v>25304</v>
      </c>
      <c r="E6424" s="46" t="s">
        <v>25312</v>
      </c>
      <c r="F6424" s="46" t="s">
        <v>25316</v>
      </c>
      <c r="G6424" s="46" t="s">
        <v>768</v>
      </c>
      <c r="I6424" s="46" t="s">
        <v>25309</v>
      </c>
      <c r="J6424" s="46" t="s">
        <v>14062</v>
      </c>
      <c r="AM6424" s="46" t="str">
        <f t="shared" si="10"/>
        <v>Quercus tardifolia =Q. coahuilensis x Q. gravesii (QUE003258) Jackie M. Poole s.n.</v>
      </c>
      <c r="AR6424" s="95"/>
    </row>
    <row r="6425" spans="1:44" ht="15" customHeight="1">
      <c r="A6425" s="46">
        <v>6872</v>
      </c>
      <c r="B6425" s="46">
        <v>6424</v>
      </c>
      <c r="D6425" s="46" t="s">
        <v>25305</v>
      </c>
      <c r="E6425" s="46" t="s">
        <v>25313</v>
      </c>
      <c r="F6425" s="46" t="s">
        <v>25317</v>
      </c>
      <c r="G6425" s="46">
        <v>6183</v>
      </c>
      <c r="I6425" s="46" t="s">
        <v>25310</v>
      </c>
      <c r="J6425" s="46" t="s">
        <v>14062</v>
      </c>
      <c r="AM6425" s="46" t="str">
        <f t="shared" si="10"/>
        <v>Quercus tardifolia=Q. coahuilensis x Q. gravesii (QUE003259) A.M. and S.A. Powell 6183</v>
      </c>
      <c r="AR6425" s="95"/>
    </row>
    <row r="6426" spans="1:44" ht="15" customHeight="1">
      <c r="A6426" s="46">
        <v>6873</v>
      </c>
      <c r="B6426" s="46">
        <v>6425</v>
      </c>
      <c r="D6426" s="46" t="s">
        <v>25306</v>
      </c>
      <c r="E6426" s="46" t="s">
        <v>25314</v>
      </c>
      <c r="F6426" s="46" t="s">
        <v>25318</v>
      </c>
      <c r="G6426" s="46" t="s">
        <v>768</v>
      </c>
      <c r="I6426" s="46" t="s">
        <v>25307</v>
      </c>
      <c r="J6426" s="46" t="s">
        <v>14062</v>
      </c>
      <c r="AM6426" s="46" t="str">
        <f t="shared" si="10"/>
        <v>Quercus tardifolia (QUE003260) C.H. Muller s.n.</v>
      </c>
      <c r="AR6426" s="95"/>
    </row>
    <row r="6427" spans="1:44" ht="15" customHeight="1">
      <c r="A6427" s="46">
        <v>6874</v>
      </c>
      <c r="B6427" s="46">
        <v>6426</v>
      </c>
      <c r="D6427" s="46" t="s">
        <v>25319</v>
      </c>
      <c r="E6427" s="46" t="s">
        <v>25274</v>
      </c>
      <c r="F6427" s="46" t="s">
        <v>25222</v>
      </c>
      <c r="G6427" s="46" t="s">
        <v>25237</v>
      </c>
      <c r="I6427" s="46" t="s">
        <v>25301</v>
      </c>
      <c r="J6427" s="46" t="s">
        <v>13806</v>
      </c>
      <c r="M6427" s="46" t="s">
        <v>24874</v>
      </c>
      <c r="P6427" s="43">
        <v>44713</v>
      </c>
      <c r="R6427" s="46" t="s">
        <v>9312</v>
      </c>
      <c r="V6427" s="46" t="s">
        <v>25433</v>
      </c>
      <c r="W6427" s="46">
        <v>50</v>
      </c>
      <c r="X6427" s="46" t="e">
        <f>R6427*V6427</f>
        <v>#VALUE!</v>
      </c>
      <c r="AM6427" s="46" t="str">
        <f t="shared" si="10"/>
        <v>Quercus aff. hypolecucoides (QUE002952) Black, Knapp 20210524-04</v>
      </c>
      <c r="AR6427" s="95"/>
    </row>
    <row r="6428" spans="1:44" ht="15" customHeight="1">
      <c r="A6428" s="46">
        <v>6875</v>
      </c>
      <c r="B6428" s="46">
        <v>6427</v>
      </c>
      <c r="D6428" s="46" t="s">
        <v>25320</v>
      </c>
      <c r="E6428" s="46" t="s">
        <v>25290</v>
      </c>
      <c r="F6428" s="46" t="s">
        <v>25222</v>
      </c>
      <c r="G6428" s="46" t="s">
        <v>25253</v>
      </c>
      <c r="I6428" s="46" t="s">
        <v>25302</v>
      </c>
      <c r="J6428" s="46" t="s">
        <v>13806</v>
      </c>
      <c r="M6428" s="78" t="s">
        <v>24874</v>
      </c>
      <c r="P6428" s="43">
        <v>44713</v>
      </c>
      <c r="R6428" s="46">
        <v>6.68</v>
      </c>
      <c r="V6428" s="46">
        <v>100</v>
      </c>
      <c r="W6428" s="78">
        <v>50</v>
      </c>
      <c r="X6428" s="78">
        <f t="shared" ref="X6428:X6478" si="11">R6428*V6428</f>
        <v>668</v>
      </c>
      <c r="AM6428" s="46" t="str">
        <f>I6428&amp;" ("&amp;E6428&amp;") "&amp;F6428&amp;" "&amp;G6428</f>
        <v>Quercus  (QUE002968) Black, Knapp 20210525-07</v>
      </c>
      <c r="AR6428" s="95"/>
    </row>
    <row r="6429" spans="1:44" ht="15" customHeight="1">
      <c r="A6429" s="46">
        <v>6876</v>
      </c>
      <c r="B6429" s="46">
        <v>6428</v>
      </c>
      <c r="D6429" s="46" t="s">
        <v>25321</v>
      </c>
      <c r="E6429" s="46" t="s">
        <v>25291</v>
      </c>
      <c r="F6429" s="46" t="s">
        <v>25222</v>
      </c>
      <c r="G6429" s="46" t="s">
        <v>25254</v>
      </c>
      <c r="I6429" s="46" t="s">
        <v>25302</v>
      </c>
      <c r="J6429" s="46" t="s">
        <v>13806</v>
      </c>
      <c r="M6429" s="78" t="s">
        <v>24874</v>
      </c>
      <c r="P6429" s="43">
        <v>44713</v>
      </c>
      <c r="R6429" s="46">
        <v>6.52</v>
      </c>
      <c r="V6429" s="78">
        <v>100</v>
      </c>
      <c r="W6429" s="78">
        <v>50</v>
      </c>
      <c r="X6429" s="78">
        <f t="shared" si="11"/>
        <v>652</v>
      </c>
      <c r="AM6429" s="46" t="str">
        <f t="shared" si="10"/>
        <v>Quercus  (QUE002969) Black, Knapp 20210525-08</v>
      </c>
      <c r="AR6429" s="95"/>
    </row>
    <row r="6430" spans="1:44" ht="15" customHeight="1">
      <c r="A6430" s="46">
        <v>6877</v>
      </c>
      <c r="B6430" s="46">
        <v>6429</v>
      </c>
      <c r="D6430" s="46" t="s">
        <v>25322</v>
      </c>
      <c r="E6430" s="71" t="s">
        <v>25292</v>
      </c>
      <c r="F6430" s="46" t="s">
        <v>25222</v>
      </c>
      <c r="G6430" s="46" t="s">
        <v>25255</v>
      </c>
      <c r="I6430" s="46" t="s">
        <v>25302</v>
      </c>
      <c r="J6430" s="46" t="s">
        <v>13806</v>
      </c>
      <c r="M6430" s="78" t="s">
        <v>24874</v>
      </c>
      <c r="P6430" s="43">
        <v>44713</v>
      </c>
      <c r="R6430" s="46">
        <v>12.1</v>
      </c>
      <c r="V6430" s="78">
        <v>100</v>
      </c>
      <c r="W6430" s="78">
        <v>50</v>
      </c>
      <c r="X6430" s="78">
        <f t="shared" si="11"/>
        <v>1210</v>
      </c>
      <c r="AM6430" s="46" t="str">
        <f t="shared" si="10"/>
        <v>Quercus  (QUE002970) Black, Knapp 20210525-09</v>
      </c>
      <c r="AR6430" s="95"/>
    </row>
    <row r="6431" spans="1:44" ht="15" customHeight="1">
      <c r="A6431" s="46">
        <v>6878</v>
      </c>
      <c r="B6431" s="46">
        <v>6430</v>
      </c>
      <c r="D6431" s="46" t="s">
        <v>25323</v>
      </c>
      <c r="E6431" s="71" t="s">
        <v>25293</v>
      </c>
      <c r="F6431" s="46" t="s">
        <v>25222</v>
      </c>
      <c r="G6431" s="46" t="s">
        <v>25256</v>
      </c>
      <c r="I6431" s="46" t="s">
        <v>25302</v>
      </c>
      <c r="J6431" s="46" t="s">
        <v>13806</v>
      </c>
      <c r="M6431" s="78" t="s">
        <v>24874</v>
      </c>
      <c r="P6431" s="43">
        <v>44713</v>
      </c>
      <c r="R6431" s="78">
        <v>8.58</v>
      </c>
      <c r="V6431" s="78">
        <v>100</v>
      </c>
      <c r="W6431" s="78">
        <v>50</v>
      </c>
      <c r="X6431" s="78">
        <f t="shared" si="11"/>
        <v>858</v>
      </c>
      <c r="AM6431" s="46" t="str">
        <f t="shared" si="10"/>
        <v>Quercus  (QUE002971) Black, Knapp 20210525-10</v>
      </c>
      <c r="AR6431" s="95"/>
    </row>
    <row r="6432" spans="1:44" ht="15" customHeight="1">
      <c r="A6432" s="46">
        <v>6879</v>
      </c>
      <c r="B6432" s="46">
        <v>6431</v>
      </c>
      <c r="D6432" s="46" t="s">
        <v>25324</v>
      </c>
      <c r="E6432" s="46" t="s">
        <v>25296</v>
      </c>
      <c r="F6432" s="46" t="s">
        <v>25222</v>
      </c>
      <c r="G6432" s="46" t="s">
        <v>25259</v>
      </c>
      <c r="I6432" s="46" t="s">
        <v>25302</v>
      </c>
      <c r="J6432" s="46" t="s">
        <v>13806</v>
      </c>
      <c r="M6432" s="78" t="s">
        <v>24874</v>
      </c>
      <c r="P6432" s="43">
        <v>44713</v>
      </c>
      <c r="R6432" s="78">
        <v>9.43</v>
      </c>
      <c r="V6432" s="78">
        <v>100</v>
      </c>
      <c r="W6432" s="78">
        <v>50</v>
      </c>
      <c r="X6432" s="78">
        <f t="shared" si="11"/>
        <v>943</v>
      </c>
      <c r="AA6432" s="46" t="s">
        <v>25444</v>
      </c>
      <c r="AM6432" s="46" t="str">
        <f t="shared" si="10"/>
        <v>Quercus  (QUE002974) Black, Knapp 20210525-13</v>
      </c>
      <c r="AR6432" s="95"/>
    </row>
    <row r="6433" spans="1:44" ht="15" customHeight="1">
      <c r="A6433" s="46">
        <v>6880</v>
      </c>
      <c r="B6433" s="46">
        <v>6432</v>
      </c>
      <c r="D6433" s="46" t="s">
        <v>25325</v>
      </c>
      <c r="E6433" s="74" t="s">
        <v>24991</v>
      </c>
      <c r="F6433" s="46" t="s">
        <v>25330</v>
      </c>
      <c r="G6433" s="76" t="s">
        <v>24900</v>
      </c>
      <c r="I6433" s="78" t="s">
        <v>25152</v>
      </c>
      <c r="J6433" s="78" t="s">
        <v>13806</v>
      </c>
      <c r="M6433" s="78" t="s">
        <v>24874</v>
      </c>
      <c r="P6433" s="43">
        <v>44713</v>
      </c>
      <c r="R6433" s="78">
        <v>17.399999999999999</v>
      </c>
      <c r="V6433" s="78">
        <v>100</v>
      </c>
      <c r="W6433" s="78">
        <v>50</v>
      </c>
      <c r="X6433" s="78">
        <f t="shared" si="11"/>
        <v>1739.9999999999998</v>
      </c>
      <c r="AM6433" s="46" t="str">
        <f t="shared" si="10"/>
        <v>Quercus buckleyi (QUE003127) Andrew L Hipp, Adam Black, Michael Eason, Wesley Knapp, with Marion Renault 2021TX001</v>
      </c>
      <c r="AR6433" s="95"/>
    </row>
    <row r="6434" spans="1:44" ht="15" customHeight="1">
      <c r="A6434" s="46">
        <v>6881</v>
      </c>
      <c r="B6434" s="46">
        <v>6433</v>
      </c>
      <c r="D6434" s="46" t="s">
        <v>25326</v>
      </c>
      <c r="E6434" s="74" t="s">
        <v>24992</v>
      </c>
      <c r="F6434" s="46" t="s">
        <v>25330</v>
      </c>
      <c r="G6434" s="77" t="s">
        <v>24901</v>
      </c>
      <c r="I6434" s="79" t="s">
        <v>25153</v>
      </c>
      <c r="J6434" s="78" t="s">
        <v>13806</v>
      </c>
      <c r="M6434" s="78" t="s">
        <v>24874</v>
      </c>
      <c r="P6434" s="43">
        <v>44713</v>
      </c>
      <c r="R6434" s="78">
        <v>13.3</v>
      </c>
      <c r="V6434" s="78">
        <v>100</v>
      </c>
      <c r="W6434" s="78">
        <v>50</v>
      </c>
      <c r="X6434" s="78">
        <f t="shared" si="11"/>
        <v>1330</v>
      </c>
      <c r="AM6434" s="78" t="str">
        <f t="shared" si="10"/>
        <v>Quercus laceyi (QUE003128) Andrew L Hipp, Adam Black, Michael Eason, Wesley Knapp, with Marion Renault 2021TX002</v>
      </c>
      <c r="AR6434" s="95"/>
    </row>
    <row r="6435" spans="1:44" ht="15" customHeight="1">
      <c r="A6435" s="46">
        <v>6882</v>
      </c>
      <c r="B6435" s="46">
        <v>6434</v>
      </c>
      <c r="D6435" s="46" t="s">
        <v>25327</v>
      </c>
      <c r="E6435" s="74" t="s">
        <v>24993</v>
      </c>
      <c r="F6435" s="46" t="s">
        <v>25330</v>
      </c>
      <c r="G6435" s="77" t="s">
        <v>24902</v>
      </c>
      <c r="I6435" s="79" t="s">
        <v>25154</v>
      </c>
      <c r="J6435" s="78" t="s">
        <v>13806</v>
      </c>
      <c r="M6435" s="78" t="s">
        <v>24874</v>
      </c>
      <c r="P6435" s="43">
        <v>44713</v>
      </c>
      <c r="R6435" s="78">
        <v>25.7</v>
      </c>
      <c r="V6435" s="78">
        <v>100</v>
      </c>
      <c r="W6435" s="78">
        <v>50</v>
      </c>
      <c r="X6435" s="78">
        <f t="shared" si="11"/>
        <v>2570</v>
      </c>
      <c r="AM6435" s="78" t="str">
        <f t="shared" si="10"/>
        <v>Quercus sinuata (QUE003129) Andrew L Hipp, Adam Black, Michael Eason, Wesley Knapp, with Marion Renault 2021TX003</v>
      </c>
      <c r="AR6435" s="95"/>
    </row>
    <row r="6436" spans="1:44" ht="15" customHeight="1">
      <c r="A6436" s="75">
        <v>6883</v>
      </c>
      <c r="B6436" s="75">
        <v>6435</v>
      </c>
      <c r="C6436" s="75"/>
      <c r="D6436" s="75" t="s">
        <v>25328</v>
      </c>
      <c r="E6436" s="74" t="s">
        <v>25052</v>
      </c>
      <c r="F6436" s="46" t="s">
        <v>25330</v>
      </c>
      <c r="G6436" s="77" t="s">
        <v>24961</v>
      </c>
      <c r="I6436" s="80" t="s">
        <v>25166</v>
      </c>
      <c r="J6436" s="78" t="s">
        <v>13806</v>
      </c>
      <c r="M6436" s="78" t="s">
        <v>24874</v>
      </c>
      <c r="P6436" s="43">
        <v>44713</v>
      </c>
      <c r="R6436" s="78">
        <v>28.8</v>
      </c>
      <c r="V6436" s="78">
        <v>100</v>
      </c>
      <c r="W6436" s="78">
        <v>50</v>
      </c>
      <c r="X6436" s="78">
        <f t="shared" si="11"/>
        <v>2880</v>
      </c>
      <c r="AM6436" s="78" t="str">
        <f t="shared" si="10"/>
        <v>Quercus aff. gravesii (QUE003188) Andrew L Hipp, Adam Black, Michael Eason, Wesley Knapp, with Marion Renault 2021TX062</v>
      </c>
      <c r="AR6436" s="95"/>
    </row>
    <row r="6437" spans="1:44" ht="15" customHeight="1">
      <c r="A6437" s="75">
        <v>6884</v>
      </c>
      <c r="B6437" s="75">
        <v>6436</v>
      </c>
      <c r="C6437" s="75"/>
      <c r="D6437" s="75" t="s">
        <v>25329</v>
      </c>
      <c r="E6437" s="46" t="s">
        <v>25333</v>
      </c>
      <c r="F6437" s="46" t="s">
        <v>25335</v>
      </c>
      <c r="G6437" s="46">
        <v>16939</v>
      </c>
      <c r="I6437" s="46" t="s">
        <v>25336</v>
      </c>
      <c r="J6437" s="78" t="s">
        <v>13806</v>
      </c>
      <c r="M6437" s="78" t="s">
        <v>24874</v>
      </c>
      <c r="P6437" s="43">
        <v>44713</v>
      </c>
      <c r="R6437" s="78">
        <v>59</v>
      </c>
      <c r="V6437" s="78">
        <v>200</v>
      </c>
      <c r="W6437" s="78">
        <v>50</v>
      </c>
      <c r="X6437" s="78">
        <f>R6437*V6437</f>
        <v>11800</v>
      </c>
      <c r="AM6437" s="78" t="str">
        <f t="shared" si="10"/>
        <v>Acer nikoensis (ACERspm000260) Ken Potenberg, Joan Dorrell, Chris Hartley 16939</v>
      </c>
      <c r="AR6437" s="95"/>
    </row>
    <row r="6438" spans="1:44" ht="15" customHeight="1">
      <c r="A6438" s="78">
        <v>6885</v>
      </c>
      <c r="B6438" s="78">
        <v>6437</v>
      </c>
      <c r="C6438" s="78"/>
      <c r="D6438" s="78" t="s">
        <v>25331</v>
      </c>
      <c r="E6438" s="46" t="s">
        <v>25334</v>
      </c>
      <c r="F6438" s="46" t="s">
        <v>25335</v>
      </c>
      <c r="G6438" s="46">
        <v>16938</v>
      </c>
      <c r="I6438" s="46" t="s">
        <v>21375</v>
      </c>
      <c r="J6438" s="78" t="s">
        <v>13806</v>
      </c>
      <c r="M6438" s="78" t="s">
        <v>24874</v>
      </c>
      <c r="P6438" s="43">
        <v>44713</v>
      </c>
      <c r="R6438" s="78">
        <v>43.3</v>
      </c>
      <c r="V6438" s="78">
        <v>200</v>
      </c>
      <c r="W6438" s="78">
        <v>50</v>
      </c>
      <c r="X6438" s="78">
        <f t="shared" si="11"/>
        <v>8660</v>
      </c>
      <c r="AM6438" s="78" t="str">
        <f t="shared" si="10"/>
        <v>Acer mandshuricum (ACERspm000261) Ken Potenberg, Joan Dorrell, Chris Hartley 16938</v>
      </c>
      <c r="AR6438" s="95"/>
    </row>
    <row r="6439" spans="1:44" ht="15" customHeight="1">
      <c r="A6439" s="78">
        <v>6886</v>
      </c>
      <c r="B6439" s="78">
        <v>6438</v>
      </c>
      <c r="C6439" s="78"/>
      <c r="D6439" s="78" t="s">
        <v>25332</v>
      </c>
      <c r="E6439" s="46" t="s">
        <v>25356</v>
      </c>
      <c r="F6439" s="46" t="s">
        <v>12510</v>
      </c>
      <c r="G6439" s="46">
        <v>2500</v>
      </c>
      <c r="I6439" s="46" t="s">
        <v>3331</v>
      </c>
      <c r="J6439" s="46" t="s">
        <v>14095</v>
      </c>
      <c r="M6439" s="78" t="s">
        <v>24874</v>
      </c>
      <c r="P6439" s="43">
        <v>44713</v>
      </c>
      <c r="R6439" s="78">
        <v>37.6</v>
      </c>
      <c r="V6439" s="46">
        <v>50</v>
      </c>
      <c r="W6439" s="46">
        <v>50</v>
      </c>
      <c r="X6439" s="78">
        <f t="shared" si="11"/>
        <v>1880</v>
      </c>
      <c r="AM6439" s="46" t="str">
        <f t="shared" si="10"/>
        <v>Carex ebenea (spm00008236) M. Licher 2500</v>
      </c>
      <c r="AR6439" s="95"/>
    </row>
    <row r="6440" spans="1:44" ht="15" customHeight="1">
      <c r="A6440" s="78">
        <v>6887</v>
      </c>
      <c r="B6440" s="78">
        <v>6439</v>
      </c>
      <c r="C6440" s="78"/>
      <c r="D6440" s="78" t="s">
        <v>25337</v>
      </c>
      <c r="E6440" s="46" t="s">
        <v>25357</v>
      </c>
      <c r="F6440" s="46" t="s">
        <v>1419</v>
      </c>
      <c r="G6440" s="46">
        <v>12912</v>
      </c>
      <c r="I6440" s="46" t="s">
        <v>3331</v>
      </c>
      <c r="J6440" s="46" t="s">
        <v>14095</v>
      </c>
      <c r="M6440" s="78" t="s">
        <v>24874</v>
      </c>
      <c r="P6440" s="43">
        <v>44713</v>
      </c>
      <c r="R6440" s="78">
        <v>38.4</v>
      </c>
      <c r="V6440" s="78">
        <v>50</v>
      </c>
      <c r="W6440" s="78">
        <v>50</v>
      </c>
      <c r="X6440" s="78">
        <f t="shared" si="11"/>
        <v>1920</v>
      </c>
      <c r="AM6440" s="46" t="str">
        <f t="shared" si="10"/>
        <v>Carex ebenea (spm00008237) G. Rink 12912</v>
      </c>
      <c r="AR6440" s="95"/>
    </row>
    <row r="6441" spans="1:44" ht="15" customHeight="1">
      <c r="A6441" s="78">
        <v>6888</v>
      </c>
      <c r="B6441" s="78">
        <v>6440</v>
      </c>
      <c r="C6441" s="78"/>
      <c r="D6441" s="78" t="s">
        <v>25338</v>
      </c>
      <c r="E6441" s="46" t="s">
        <v>25358</v>
      </c>
      <c r="F6441" s="46" t="s">
        <v>25371</v>
      </c>
      <c r="G6441" s="46">
        <v>3132</v>
      </c>
      <c r="I6441" s="46" t="s">
        <v>3331</v>
      </c>
      <c r="J6441" s="46" t="s">
        <v>14095</v>
      </c>
      <c r="M6441" s="78" t="s">
        <v>24874</v>
      </c>
      <c r="P6441" s="43">
        <v>44713</v>
      </c>
      <c r="R6441" s="78">
        <v>19</v>
      </c>
      <c r="V6441" s="78">
        <v>50</v>
      </c>
      <c r="W6441" s="78">
        <v>50</v>
      </c>
      <c r="X6441" s="78">
        <f t="shared" si="11"/>
        <v>950</v>
      </c>
      <c r="AM6441" s="46" t="str">
        <f t="shared" si="10"/>
        <v>Carex ebenea (spm00008238) Rominger 3132</v>
      </c>
      <c r="AR6441" s="95"/>
    </row>
    <row r="6442" spans="1:44" ht="15" customHeight="1">
      <c r="A6442" s="78">
        <v>6889</v>
      </c>
      <c r="B6442" s="78">
        <v>6441</v>
      </c>
      <c r="C6442" s="78"/>
      <c r="D6442" s="78" t="s">
        <v>25339</v>
      </c>
      <c r="E6442" s="46" t="s">
        <v>25359</v>
      </c>
      <c r="F6442" s="46" t="s">
        <v>12510</v>
      </c>
      <c r="G6442" s="46">
        <v>3216</v>
      </c>
      <c r="I6442" s="46" t="s">
        <v>3263</v>
      </c>
      <c r="J6442" s="46" t="s">
        <v>14095</v>
      </c>
      <c r="M6442" s="43"/>
      <c r="N6442" s="43"/>
      <c r="P6442" s="43">
        <v>44728</v>
      </c>
      <c r="R6442" s="78">
        <v>53</v>
      </c>
      <c r="S6442" s="46">
        <v>16</v>
      </c>
      <c r="V6442" s="78">
        <v>50</v>
      </c>
      <c r="W6442" s="78">
        <v>50</v>
      </c>
      <c r="X6442" s="78">
        <f t="shared" si="11"/>
        <v>2650</v>
      </c>
      <c r="AM6442" s="46" t="str">
        <f t="shared" si="10"/>
        <v>Carex haydeniana (spm00008239) M. Licher 3216</v>
      </c>
      <c r="AR6442" s="95"/>
    </row>
    <row r="6443" spans="1:44" ht="15" customHeight="1">
      <c r="A6443" s="78">
        <v>6890</v>
      </c>
      <c r="B6443" s="78">
        <v>6442</v>
      </c>
      <c r="C6443" s="78"/>
      <c r="D6443" s="78" t="s">
        <v>25340</v>
      </c>
      <c r="E6443" s="46" t="s">
        <v>25360</v>
      </c>
      <c r="F6443" s="46" t="s">
        <v>1419</v>
      </c>
      <c r="G6443" s="46">
        <v>12915</v>
      </c>
      <c r="I6443" s="46" t="s">
        <v>3263</v>
      </c>
      <c r="J6443" s="46" t="s">
        <v>14095</v>
      </c>
      <c r="M6443" s="43"/>
      <c r="N6443" s="43"/>
      <c r="P6443" s="43">
        <v>44725</v>
      </c>
      <c r="R6443" s="78">
        <v>34.799999999999997</v>
      </c>
      <c r="V6443" s="78">
        <v>50</v>
      </c>
      <c r="W6443" s="78">
        <v>50</v>
      </c>
      <c r="X6443" s="78">
        <f t="shared" si="11"/>
        <v>1739.9999999999998</v>
      </c>
      <c r="AM6443" s="46" t="str">
        <f t="shared" si="10"/>
        <v>Carex haydeniana (spm00008240) G. Rink 12915</v>
      </c>
      <c r="AR6443" s="95"/>
    </row>
    <row r="6444" spans="1:44" ht="15" customHeight="1">
      <c r="A6444" s="78">
        <v>6891</v>
      </c>
      <c r="B6444" s="78">
        <v>6443</v>
      </c>
      <c r="C6444" s="78"/>
      <c r="D6444" s="78" t="s">
        <v>25341</v>
      </c>
      <c r="E6444" s="46" t="s">
        <v>25361</v>
      </c>
      <c r="F6444" s="46" t="s">
        <v>12510</v>
      </c>
      <c r="G6444" s="46">
        <v>4097</v>
      </c>
      <c r="I6444" s="46" t="s">
        <v>1420</v>
      </c>
      <c r="J6444" s="46" t="s">
        <v>14095</v>
      </c>
      <c r="P6444" s="43">
        <v>44725</v>
      </c>
      <c r="R6444" s="78">
        <v>29.9</v>
      </c>
      <c r="V6444" s="78">
        <v>50</v>
      </c>
      <c r="W6444" s="78">
        <v>50</v>
      </c>
      <c r="X6444" s="78">
        <f t="shared" si="11"/>
        <v>1495</v>
      </c>
      <c r="AM6444" s="46" t="str">
        <f t="shared" si="10"/>
        <v>Carex microptera (spm00008241) M. Licher 4097</v>
      </c>
      <c r="AR6444" s="95"/>
    </row>
    <row r="6445" spans="1:44" ht="15" customHeight="1">
      <c r="A6445" s="78">
        <v>6892</v>
      </c>
      <c r="B6445" s="78">
        <v>6444</v>
      </c>
      <c r="C6445" s="78"/>
      <c r="D6445" s="78" t="s">
        <v>25342</v>
      </c>
      <c r="E6445" s="46" t="s">
        <v>25362</v>
      </c>
      <c r="F6445" s="46" t="s">
        <v>25372</v>
      </c>
      <c r="G6445" s="46">
        <v>55445</v>
      </c>
      <c r="I6445" s="46" t="s">
        <v>1420</v>
      </c>
      <c r="J6445" s="46" t="s">
        <v>14095</v>
      </c>
      <c r="P6445" s="43">
        <v>44725</v>
      </c>
      <c r="R6445" s="46" t="s">
        <v>9312</v>
      </c>
      <c r="V6445" s="78">
        <v>50</v>
      </c>
      <c r="W6445" s="78">
        <v>50</v>
      </c>
      <c r="X6445" s="78" t="e">
        <f t="shared" si="11"/>
        <v>#VALUE!</v>
      </c>
      <c r="AM6445" s="46" t="str">
        <f t="shared" ref="AM6445:AM6508" si="12">I6445&amp;" ("&amp;E6445&amp;") "&amp;F6445&amp;" "&amp;G6445</f>
        <v>Carex microptera (spm00008242) Clifton 55445</v>
      </c>
      <c r="AR6445" s="95"/>
    </row>
    <row r="6446" spans="1:44" ht="15" customHeight="1">
      <c r="A6446" s="78">
        <v>6893</v>
      </c>
      <c r="B6446" s="78">
        <v>6445</v>
      </c>
      <c r="C6446" s="78"/>
      <c r="D6446" s="78" t="s">
        <v>25343</v>
      </c>
      <c r="E6446" s="46" t="s">
        <v>25363</v>
      </c>
      <c r="F6446" s="46" t="s">
        <v>12510</v>
      </c>
      <c r="G6446" s="46">
        <v>4616</v>
      </c>
      <c r="I6446" s="46" t="s">
        <v>1420</v>
      </c>
      <c r="J6446" s="46" t="s">
        <v>14095</v>
      </c>
      <c r="P6446" s="43">
        <v>44725</v>
      </c>
      <c r="R6446" s="78">
        <v>43.5</v>
      </c>
      <c r="V6446" s="78">
        <v>50</v>
      </c>
      <c r="W6446" s="78">
        <v>50</v>
      </c>
      <c r="X6446" s="78">
        <f t="shared" si="11"/>
        <v>2175</v>
      </c>
      <c r="AM6446" s="46" t="str">
        <f t="shared" si="12"/>
        <v>Carex microptera (spm00008243) M. Licher 4616</v>
      </c>
      <c r="AR6446" s="95"/>
    </row>
    <row r="6447" spans="1:44" ht="15" customHeight="1">
      <c r="A6447" s="78">
        <v>6894</v>
      </c>
      <c r="B6447" s="78">
        <v>6446</v>
      </c>
      <c r="C6447" s="78"/>
      <c r="D6447" s="78" t="s">
        <v>25344</v>
      </c>
      <c r="E6447" s="46" t="s">
        <v>25364</v>
      </c>
      <c r="F6447" s="46" t="s">
        <v>12510</v>
      </c>
      <c r="G6447" s="46">
        <v>4633</v>
      </c>
      <c r="I6447" s="46" t="s">
        <v>1420</v>
      </c>
      <c r="J6447" s="46" t="s">
        <v>14095</v>
      </c>
      <c r="P6447" s="43">
        <v>44725</v>
      </c>
      <c r="R6447" s="78">
        <v>44.7</v>
      </c>
      <c r="V6447" s="78">
        <v>50</v>
      </c>
      <c r="W6447" s="78">
        <v>50</v>
      </c>
      <c r="X6447" s="78">
        <f t="shared" si="11"/>
        <v>2235</v>
      </c>
      <c r="AM6447" s="46" t="str">
        <f t="shared" si="12"/>
        <v>Carex microptera (spm00008244) M. Licher 4633</v>
      </c>
      <c r="AR6447" s="95"/>
    </row>
    <row r="6448" spans="1:44" ht="15" customHeight="1">
      <c r="A6448" s="78">
        <v>6895</v>
      </c>
      <c r="B6448" s="78">
        <v>6447</v>
      </c>
      <c r="C6448" s="78"/>
      <c r="D6448" s="78" t="s">
        <v>25345</v>
      </c>
      <c r="E6448" s="46" t="s">
        <v>25365</v>
      </c>
      <c r="F6448" s="46" t="s">
        <v>12510</v>
      </c>
      <c r="G6448" s="46">
        <v>5983</v>
      </c>
      <c r="I6448" s="46" t="s">
        <v>1420</v>
      </c>
      <c r="J6448" s="46" t="s">
        <v>14095</v>
      </c>
      <c r="P6448" s="43">
        <v>44725</v>
      </c>
      <c r="R6448" s="46" t="s">
        <v>9312</v>
      </c>
      <c r="V6448" s="78">
        <v>50</v>
      </c>
      <c r="W6448" s="78">
        <v>50</v>
      </c>
      <c r="X6448" s="78" t="e">
        <f t="shared" si="11"/>
        <v>#VALUE!</v>
      </c>
      <c r="AM6448" s="46" t="str">
        <f t="shared" si="12"/>
        <v>Carex microptera (spm00008245) M. Licher 5983</v>
      </c>
      <c r="AR6448" s="95"/>
    </row>
    <row r="6449" spans="1:44" ht="15" customHeight="1">
      <c r="A6449" s="78">
        <v>6896</v>
      </c>
      <c r="B6449" s="78">
        <v>6448</v>
      </c>
      <c r="C6449" s="78"/>
      <c r="D6449" s="78" t="s">
        <v>25346</v>
      </c>
      <c r="E6449" s="46" t="s">
        <v>25366</v>
      </c>
      <c r="F6449" s="46" t="s">
        <v>12510</v>
      </c>
      <c r="G6449" s="46">
        <v>3979</v>
      </c>
      <c r="I6449" s="46" t="s">
        <v>1420</v>
      </c>
      <c r="J6449" s="46" t="s">
        <v>14095</v>
      </c>
      <c r="P6449" s="43">
        <v>44725</v>
      </c>
      <c r="R6449" s="78">
        <v>41.4</v>
      </c>
      <c r="V6449" s="78">
        <v>50</v>
      </c>
      <c r="W6449" s="78">
        <v>50</v>
      </c>
      <c r="X6449" s="78">
        <f t="shared" si="11"/>
        <v>2070</v>
      </c>
      <c r="AM6449" s="46" t="str">
        <f t="shared" si="12"/>
        <v>Carex microptera (spm00008246) M. Licher 3979</v>
      </c>
      <c r="AR6449" s="95"/>
    </row>
    <row r="6450" spans="1:44" ht="15" customHeight="1">
      <c r="A6450" s="78">
        <v>6897</v>
      </c>
      <c r="B6450" s="78">
        <v>6449</v>
      </c>
      <c r="C6450" s="78"/>
      <c r="D6450" s="78" t="s">
        <v>25347</v>
      </c>
      <c r="E6450" s="46" t="s">
        <v>25367</v>
      </c>
      <c r="F6450" s="46" t="s">
        <v>1419</v>
      </c>
      <c r="G6450" s="46">
        <v>14782</v>
      </c>
      <c r="I6450" s="46" t="s">
        <v>1420</v>
      </c>
      <c r="J6450" s="46" t="s">
        <v>14095</v>
      </c>
      <c r="P6450" s="43">
        <v>44725</v>
      </c>
      <c r="R6450" s="78">
        <v>48.8</v>
      </c>
      <c r="V6450" s="78">
        <v>50</v>
      </c>
      <c r="W6450" s="78">
        <v>50</v>
      </c>
      <c r="X6450" s="78">
        <f t="shared" si="11"/>
        <v>2440</v>
      </c>
      <c r="AM6450" s="46" t="str">
        <f t="shared" si="12"/>
        <v>Carex microptera (spm00008247) G. Rink 14782</v>
      </c>
      <c r="AR6450" s="95"/>
    </row>
    <row r="6451" spans="1:44" ht="15" customHeight="1">
      <c r="A6451" s="78">
        <v>6898</v>
      </c>
      <c r="B6451" s="78">
        <v>6450</v>
      </c>
      <c r="C6451" s="78"/>
      <c r="D6451" s="78" t="s">
        <v>25348</v>
      </c>
      <c r="E6451" s="46" t="s">
        <v>25368</v>
      </c>
      <c r="F6451" s="46" t="s">
        <v>1419</v>
      </c>
      <c r="G6451" s="46">
        <v>16119</v>
      </c>
      <c r="I6451" s="46" t="s">
        <v>1420</v>
      </c>
      <c r="J6451" s="46" t="s">
        <v>14095</v>
      </c>
      <c r="P6451" s="43">
        <v>44725</v>
      </c>
      <c r="R6451" s="78">
        <v>29.6</v>
      </c>
      <c r="V6451" s="78">
        <v>50</v>
      </c>
      <c r="W6451" s="78">
        <v>50</v>
      </c>
      <c r="X6451" s="78">
        <f t="shared" si="11"/>
        <v>1480</v>
      </c>
      <c r="AM6451" s="46" t="str">
        <f t="shared" si="12"/>
        <v>Carex microptera (spm00008248) G. Rink 16119</v>
      </c>
      <c r="AR6451" s="95"/>
    </row>
    <row r="6452" spans="1:44" ht="15" customHeight="1">
      <c r="A6452" s="78">
        <v>6899</v>
      </c>
      <c r="B6452" s="78">
        <v>6451</v>
      </c>
      <c r="C6452" s="78"/>
      <c r="D6452" s="78" t="s">
        <v>25349</v>
      </c>
      <c r="E6452" s="46" t="s">
        <v>25369</v>
      </c>
      <c r="F6452" s="46" t="s">
        <v>12510</v>
      </c>
      <c r="G6452" s="46" t="s">
        <v>13202</v>
      </c>
      <c r="I6452" s="46" t="s">
        <v>1420</v>
      </c>
      <c r="J6452" s="46" t="s">
        <v>14095</v>
      </c>
      <c r="P6452" s="43">
        <v>44725</v>
      </c>
      <c r="R6452" s="78">
        <v>57</v>
      </c>
      <c r="V6452" s="78">
        <v>50</v>
      </c>
      <c r="W6452" s="78">
        <v>50</v>
      </c>
      <c r="X6452" s="78">
        <f t="shared" si="11"/>
        <v>2850</v>
      </c>
      <c r="AM6452" s="46" t="str">
        <f t="shared" si="12"/>
        <v>Carex microptera (spm00008249) M. Licher 4099a</v>
      </c>
      <c r="AR6452" s="95"/>
    </row>
    <row r="6453" spans="1:44" ht="15" customHeight="1">
      <c r="A6453" s="78">
        <v>6900</v>
      </c>
      <c r="B6453" s="78">
        <v>6452</v>
      </c>
      <c r="C6453" s="78"/>
      <c r="D6453" s="78" t="s">
        <v>25350</v>
      </c>
      <c r="E6453" s="46" t="s">
        <v>13402</v>
      </c>
      <c r="F6453" s="46" t="s">
        <v>12510</v>
      </c>
      <c r="G6453" s="46">
        <v>3121</v>
      </c>
      <c r="I6453" s="46" t="s">
        <v>1420</v>
      </c>
      <c r="J6453" s="78" t="s">
        <v>14095</v>
      </c>
      <c r="P6453" s="43">
        <v>44725</v>
      </c>
      <c r="R6453" s="78">
        <v>43.9</v>
      </c>
      <c r="V6453" s="78">
        <v>50</v>
      </c>
      <c r="W6453" s="78">
        <v>50</v>
      </c>
      <c r="X6453" s="78">
        <f t="shared" si="11"/>
        <v>2195</v>
      </c>
      <c r="AM6453" s="46" t="str">
        <f t="shared" si="12"/>
        <v>Carex microptera (spm00002840) M. Licher 3121</v>
      </c>
      <c r="AR6453" s="95"/>
    </row>
    <row r="6454" spans="1:44" ht="15" customHeight="1">
      <c r="A6454" s="78">
        <v>6901</v>
      </c>
      <c r="B6454" s="78">
        <v>6453</v>
      </c>
      <c r="C6454" s="78"/>
      <c r="D6454" s="78" t="s">
        <v>25351</v>
      </c>
      <c r="E6454" s="46" t="s">
        <v>12525</v>
      </c>
      <c r="F6454" s="46" t="s">
        <v>1419</v>
      </c>
      <c r="G6454" s="46">
        <v>9686</v>
      </c>
      <c r="I6454" s="46" t="s">
        <v>1420</v>
      </c>
      <c r="J6454" s="78" t="s">
        <v>14095</v>
      </c>
      <c r="P6454" s="43">
        <v>44725</v>
      </c>
      <c r="R6454" s="78">
        <v>39.700000000000003</v>
      </c>
      <c r="V6454" s="78">
        <v>50</v>
      </c>
      <c r="W6454" s="78">
        <v>50</v>
      </c>
      <c r="X6454" s="78">
        <f t="shared" si="11"/>
        <v>1985.0000000000002</v>
      </c>
      <c r="AM6454" s="46" t="str">
        <f t="shared" si="12"/>
        <v>Carex microptera (spm00002752) G. Rink 9686</v>
      </c>
      <c r="AR6454" s="95"/>
    </row>
    <row r="6455" spans="1:44" ht="15" customHeight="1">
      <c r="A6455" s="78">
        <v>6902</v>
      </c>
      <c r="B6455" s="78">
        <v>6454</v>
      </c>
      <c r="C6455" s="78"/>
      <c r="D6455" s="78" t="s">
        <v>25352</v>
      </c>
      <c r="E6455" s="46" t="s">
        <v>12556</v>
      </c>
      <c r="F6455" s="46" t="s">
        <v>12510</v>
      </c>
      <c r="G6455" s="46">
        <v>3144</v>
      </c>
      <c r="I6455" s="46" t="s">
        <v>1420</v>
      </c>
      <c r="J6455" s="78" t="s">
        <v>14095</v>
      </c>
      <c r="P6455" s="43">
        <v>44725</v>
      </c>
      <c r="R6455" s="78">
        <v>53</v>
      </c>
      <c r="V6455" s="78">
        <v>50</v>
      </c>
      <c r="W6455" s="78">
        <v>50</v>
      </c>
      <c r="X6455" s="78">
        <f t="shared" si="11"/>
        <v>2650</v>
      </c>
      <c r="AM6455" s="46" t="str">
        <f t="shared" si="12"/>
        <v>Carex microptera (spm00002756) M. Licher 3144</v>
      </c>
      <c r="AR6455" s="95"/>
    </row>
    <row r="6456" spans="1:44" ht="15" customHeight="1">
      <c r="A6456" s="78">
        <v>6903</v>
      </c>
      <c r="B6456" s="78">
        <v>6455</v>
      </c>
      <c r="C6456" s="78"/>
      <c r="D6456" s="78" t="s">
        <v>25353</v>
      </c>
      <c r="E6456" s="46" t="s">
        <v>1433</v>
      </c>
      <c r="F6456" s="46" t="s">
        <v>1419</v>
      </c>
      <c r="G6456" s="46">
        <v>7642</v>
      </c>
      <c r="I6456" s="46" t="s">
        <v>1420</v>
      </c>
      <c r="J6456" s="78" t="s">
        <v>14095</v>
      </c>
      <c r="P6456" s="43">
        <v>44725</v>
      </c>
      <c r="R6456" s="78">
        <v>58</v>
      </c>
      <c r="V6456" s="78">
        <v>50</v>
      </c>
      <c r="W6456" s="78">
        <v>50</v>
      </c>
      <c r="X6456" s="78">
        <f t="shared" si="11"/>
        <v>2900</v>
      </c>
      <c r="AM6456" s="46" t="str">
        <f t="shared" si="12"/>
        <v>Carex microptera (spm00000315) G. Rink 7642</v>
      </c>
      <c r="AR6456" s="95"/>
    </row>
    <row r="6457" spans="1:44" ht="15" customHeight="1">
      <c r="A6457" s="78">
        <v>6904</v>
      </c>
      <c r="B6457" s="78">
        <v>6456</v>
      </c>
      <c r="C6457" s="78"/>
      <c r="D6457" s="78" t="s">
        <v>25354</v>
      </c>
      <c r="E6457" s="46" t="s">
        <v>12540</v>
      </c>
      <c r="F6457" s="46" t="s">
        <v>1419</v>
      </c>
      <c r="G6457" s="46">
        <v>7712</v>
      </c>
      <c r="I6457" s="46" t="s">
        <v>1420</v>
      </c>
      <c r="J6457" s="78" t="s">
        <v>14095</v>
      </c>
      <c r="P6457" s="43">
        <v>44725</v>
      </c>
      <c r="R6457" s="78">
        <v>27.7</v>
      </c>
      <c r="V6457" s="78">
        <v>50</v>
      </c>
      <c r="W6457" s="78">
        <v>50</v>
      </c>
      <c r="X6457" s="78">
        <f t="shared" si="11"/>
        <v>1385</v>
      </c>
      <c r="AM6457" s="46" t="str">
        <f t="shared" si="12"/>
        <v>Carex microptera (spm00002754) G. Rink 7712</v>
      </c>
      <c r="AR6457" s="95"/>
    </row>
    <row r="6458" spans="1:44" ht="15" customHeight="1">
      <c r="A6458" s="78">
        <v>6905</v>
      </c>
      <c r="B6458" s="78">
        <v>6457</v>
      </c>
      <c r="C6458" s="78"/>
      <c r="D6458" s="78" t="s">
        <v>25355</v>
      </c>
      <c r="E6458" s="46" t="s">
        <v>12563</v>
      </c>
      <c r="F6458" s="46" t="s">
        <v>12564</v>
      </c>
      <c r="G6458" s="46">
        <v>3475</v>
      </c>
      <c r="I6458" s="46" t="s">
        <v>1420</v>
      </c>
      <c r="J6458" s="78" t="s">
        <v>14095</v>
      </c>
      <c r="P6458" s="43">
        <v>44725</v>
      </c>
      <c r="R6458" s="78">
        <v>28.6</v>
      </c>
      <c r="V6458" s="78">
        <v>50</v>
      </c>
      <c r="W6458" s="78">
        <v>50</v>
      </c>
      <c r="X6458" s="78">
        <f t="shared" si="11"/>
        <v>1430</v>
      </c>
      <c r="AM6458" s="46" t="str">
        <f t="shared" si="12"/>
        <v>Carex microptera (spm00002757) M. Licher w/Andrea Hazelton &amp; Glenn Rink 3475</v>
      </c>
      <c r="AR6458" s="95"/>
    </row>
    <row r="6459" spans="1:44" ht="15" customHeight="1">
      <c r="A6459" s="78">
        <v>6906</v>
      </c>
      <c r="B6459" s="78">
        <v>6458</v>
      </c>
      <c r="C6459" s="78"/>
      <c r="D6459" s="78" t="s">
        <v>25370</v>
      </c>
      <c r="E6459" s="46" t="s">
        <v>12586</v>
      </c>
      <c r="F6459" s="46" t="s">
        <v>12587</v>
      </c>
      <c r="G6459" s="46">
        <v>3481</v>
      </c>
      <c r="I6459" s="46" t="s">
        <v>1420</v>
      </c>
      <c r="J6459" s="78" t="s">
        <v>14095</v>
      </c>
      <c r="P6459" s="43">
        <v>44725</v>
      </c>
      <c r="R6459" s="78">
        <v>20.399999999999999</v>
      </c>
      <c r="V6459" s="78">
        <v>50</v>
      </c>
      <c r="W6459" s="78">
        <v>50</v>
      </c>
      <c r="X6459" s="78">
        <f t="shared" si="11"/>
        <v>1019.9999999999999</v>
      </c>
      <c r="AM6459" s="46" t="str">
        <f t="shared" si="12"/>
        <v>Carex microptera (spm00002760) M. Licher w/ G. Rink 3481</v>
      </c>
      <c r="AR6459" s="95"/>
    </row>
    <row r="6460" spans="1:44" ht="15" customHeight="1">
      <c r="A6460" s="78">
        <v>6907</v>
      </c>
      <c r="B6460" s="78">
        <v>6459</v>
      </c>
      <c r="C6460" s="78"/>
      <c r="D6460" s="78" t="s">
        <v>25373</v>
      </c>
      <c r="E6460" s="46" t="s">
        <v>25412</v>
      </c>
      <c r="G6460" s="46" t="s">
        <v>25393</v>
      </c>
      <c r="I6460" s="46" t="s">
        <v>24775</v>
      </c>
      <c r="J6460" s="78" t="s">
        <v>13806</v>
      </c>
      <c r="M6460" s="46" t="s">
        <v>24874</v>
      </c>
      <c r="P6460" s="43">
        <v>44725</v>
      </c>
      <c r="R6460" s="46" t="s">
        <v>9312</v>
      </c>
      <c r="V6460" s="78">
        <v>100</v>
      </c>
      <c r="W6460" s="78">
        <v>50</v>
      </c>
      <c r="X6460" s="78" t="e">
        <f>R6460*V6460</f>
        <v>#VALUE!</v>
      </c>
      <c r="AM6460" s="46" t="str">
        <f>I6460&amp;" ("&amp;E6460&amp;") "&amp;F6460&amp;" "&amp;G6460</f>
        <v>Quercus graciliformis (QUE003261)  20220523-01</v>
      </c>
      <c r="AR6460" s="95"/>
    </row>
    <row r="6461" spans="1:44" ht="15" customHeight="1">
      <c r="A6461" s="78">
        <v>6908</v>
      </c>
      <c r="B6461" s="78">
        <v>6460</v>
      </c>
      <c r="C6461" s="78"/>
      <c r="D6461" s="78" t="s">
        <v>25374</v>
      </c>
      <c r="E6461" s="46" t="s">
        <v>25413</v>
      </c>
      <c r="G6461" s="46" t="s">
        <v>25394</v>
      </c>
      <c r="I6461" s="46" t="s">
        <v>20606</v>
      </c>
      <c r="J6461" s="78" t="s">
        <v>13806</v>
      </c>
      <c r="M6461" s="78" t="s">
        <v>24874</v>
      </c>
      <c r="P6461" s="43">
        <v>44719</v>
      </c>
      <c r="R6461" s="46">
        <v>52</v>
      </c>
      <c r="V6461" s="46">
        <v>200</v>
      </c>
      <c r="W6461" s="46">
        <v>50</v>
      </c>
      <c r="X6461" s="78">
        <f t="shared" si="11"/>
        <v>10400</v>
      </c>
      <c r="AM6461" s="46" t="str">
        <f t="shared" si="12"/>
        <v>Quercus sp.  (QUE003262)  20220523-02</v>
      </c>
      <c r="AR6461" s="95"/>
    </row>
    <row r="6462" spans="1:44" ht="15" customHeight="1">
      <c r="A6462" s="78">
        <v>6909</v>
      </c>
      <c r="B6462" s="78">
        <v>6461</v>
      </c>
      <c r="C6462" s="78"/>
      <c r="D6462" s="78" t="s">
        <v>25375</v>
      </c>
      <c r="E6462" s="46" t="s">
        <v>25414</v>
      </c>
      <c r="G6462" s="46" t="s">
        <v>25395</v>
      </c>
      <c r="I6462" s="46" t="s">
        <v>25431</v>
      </c>
      <c r="J6462" s="78" t="s">
        <v>13806</v>
      </c>
      <c r="M6462" s="78" t="s">
        <v>24874</v>
      </c>
      <c r="P6462" s="43">
        <v>44719</v>
      </c>
      <c r="R6462" s="46">
        <v>16.100000000000001</v>
      </c>
      <c r="V6462" s="78">
        <v>100</v>
      </c>
      <c r="W6462" s="78">
        <v>50</v>
      </c>
      <c r="X6462" s="78">
        <f t="shared" si="11"/>
        <v>1610.0000000000002</v>
      </c>
      <c r="AM6462" s="46" t="str">
        <f t="shared" si="12"/>
        <v>Quercus gravesii x Q. graciliformis (QUE003263)  20220523-03</v>
      </c>
      <c r="AR6462" s="95"/>
    </row>
    <row r="6463" spans="1:44" ht="15" customHeight="1">
      <c r="A6463" s="78">
        <v>6910</v>
      </c>
      <c r="B6463" s="78">
        <v>6462</v>
      </c>
      <c r="C6463" s="78"/>
      <c r="D6463" s="78" t="s">
        <v>25376</v>
      </c>
      <c r="E6463" s="46" t="s">
        <v>25415</v>
      </c>
      <c r="G6463" s="46" t="s">
        <v>25396</v>
      </c>
      <c r="J6463" s="78" t="s">
        <v>13806</v>
      </c>
      <c r="M6463" s="78" t="s">
        <v>24874</v>
      </c>
      <c r="P6463" s="43">
        <v>44719</v>
      </c>
      <c r="R6463" s="46">
        <v>58</v>
      </c>
      <c r="V6463" s="78">
        <v>200</v>
      </c>
      <c r="W6463" s="78">
        <v>50</v>
      </c>
      <c r="X6463" s="78">
        <f t="shared" si="11"/>
        <v>11600</v>
      </c>
      <c r="AM6463" s="46" t="str">
        <f t="shared" si="12"/>
        <v xml:space="preserve"> (QUE003264)  20220524-01</v>
      </c>
      <c r="AR6463" s="95"/>
    </row>
    <row r="6464" spans="1:44" ht="15" customHeight="1">
      <c r="A6464" s="78">
        <v>6911</v>
      </c>
      <c r="B6464" s="78">
        <v>6463</v>
      </c>
      <c r="C6464" s="78"/>
      <c r="D6464" s="78" t="s">
        <v>25377</v>
      </c>
      <c r="E6464" s="46" t="s">
        <v>25416</v>
      </c>
      <c r="G6464" s="46" t="s">
        <v>25397</v>
      </c>
      <c r="J6464" s="78" t="s">
        <v>13806</v>
      </c>
      <c r="M6464" s="78" t="s">
        <v>24874</v>
      </c>
      <c r="P6464" s="43">
        <v>44719</v>
      </c>
      <c r="R6464" s="78">
        <v>15.2</v>
      </c>
      <c r="V6464" s="78">
        <v>100</v>
      </c>
      <c r="W6464" s="78">
        <v>50</v>
      </c>
      <c r="X6464" s="78">
        <f t="shared" si="11"/>
        <v>1520</v>
      </c>
      <c r="AM6464" s="46" t="str">
        <f t="shared" si="12"/>
        <v xml:space="preserve"> (QUE003265)  20220524-02</v>
      </c>
      <c r="AR6464" s="95"/>
    </row>
    <row r="6465" spans="1:44" ht="15" customHeight="1">
      <c r="A6465" s="78">
        <v>6912</v>
      </c>
      <c r="B6465" s="78">
        <v>6464</v>
      </c>
      <c r="C6465" s="78"/>
      <c r="D6465" s="78" t="s">
        <v>25378</v>
      </c>
      <c r="E6465" s="46" t="s">
        <v>25417</v>
      </c>
      <c r="G6465" s="46" t="s">
        <v>25398</v>
      </c>
      <c r="J6465" s="78" t="s">
        <v>13806</v>
      </c>
      <c r="M6465" s="78" t="s">
        <v>24874</v>
      </c>
      <c r="P6465" s="43">
        <v>44719</v>
      </c>
      <c r="R6465" s="78">
        <v>31.5</v>
      </c>
      <c r="V6465" s="78">
        <v>100</v>
      </c>
      <c r="W6465" s="78">
        <v>50</v>
      </c>
      <c r="X6465" s="78">
        <f t="shared" si="11"/>
        <v>3150</v>
      </c>
      <c r="AM6465" s="46" t="str">
        <f t="shared" si="12"/>
        <v xml:space="preserve"> (QUE003266)  20220524-03</v>
      </c>
      <c r="AR6465" s="95"/>
    </row>
    <row r="6466" spans="1:44" ht="15" customHeight="1">
      <c r="A6466" s="78">
        <v>6913</v>
      </c>
      <c r="B6466" s="78">
        <v>6465</v>
      </c>
      <c r="C6466" s="78"/>
      <c r="D6466" s="78" t="s">
        <v>25379</v>
      </c>
      <c r="E6466" s="46" t="s">
        <v>25418</v>
      </c>
      <c r="G6466" s="46" t="s">
        <v>25399</v>
      </c>
      <c r="J6466" s="78" t="s">
        <v>13806</v>
      </c>
      <c r="M6466" s="78" t="s">
        <v>24874</v>
      </c>
      <c r="P6466" s="43">
        <v>44719</v>
      </c>
      <c r="R6466" s="78">
        <v>45.9</v>
      </c>
      <c r="V6466" s="78">
        <v>100</v>
      </c>
      <c r="W6466" s="78">
        <v>50</v>
      </c>
      <c r="X6466" s="78">
        <f t="shared" si="11"/>
        <v>4590</v>
      </c>
      <c r="AM6466" s="46" t="str">
        <f t="shared" si="12"/>
        <v xml:space="preserve"> (QUE003267)  20220525-01</v>
      </c>
      <c r="AR6466" s="95"/>
    </row>
    <row r="6467" spans="1:44" ht="15" customHeight="1">
      <c r="A6467" s="78">
        <v>6914</v>
      </c>
      <c r="B6467" s="78">
        <v>6466</v>
      </c>
      <c r="C6467" s="78"/>
      <c r="D6467" s="78" t="s">
        <v>25380</v>
      </c>
      <c r="E6467" s="46" t="s">
        <v>25419</v>
      </c>
      <c r="G6467" s="46" t="s">
        <v>25400</v>
      </c>
      <c r="J6467" s="78" t="s">
        <v>13806</v>
      </c>
      <c r="M6467" s="78" t="s">
        <v>24874</v>
      </c>
      <c r="P6467" s="43">
        <v>44719</v>
      </c>
      <c r="R6467" s="78">
        <v>41.9</v>
      </c>
      <c r="V6467" s="78">
        <v>100</v>
      </c>
      <c r="W6467" s="78">
        <v>50</v>
      </c>
      <c r="X6467" s="78">
        <f t="shared" si="11"/>
        <v>4190</v>
      </c>
      <c r="AM6467" s="46" t="str">
        <f t="shared" si="12"/>
        <v xml:space="preserve"> (QUE003268)  20220525-03</v>
      </c>
      <c r="AR6467" s="95"/>
    </row>
    <row r="6468" spans="1:44" ht="15" customHeight="1">
      <c r="A6468" s="78">
        <v>6915</v>
      </c>
      <c r="B6468" s="78">
        <v>6467</v>
      </c>
      <c r="C6468" s="78"/>
      <c r="D6468" s="78" t="s">
        <v>25381</v>
      </c>
      <c r="E6468" s="46" t="s">
        <v>25420</v>
      </c>
      <c r="G6468" s="46" t="s">
        <v>25401</v>
      </c>
      <c r="J6468" s="78" t="s">
        <v>13806</v>
      </c>
      <c r="M6468" s="78" t="s">
        <v>24874</v>
      </c>
      <c r="P6468" s="43">
        <v>44719</v>
      </c>
      <c r="R6468" s="78">
        <v>51</v>
      </c>
      <c r="V6468" s="78">
        <v>200</v>
      </c>
      <c r="W6468" s="78">
        <v>50</v>
      </c>
      <c r="X6468" s="78">
        <f t="shared" si="11"/>
        <v>10200</v>
      </c>
      <c r="AM6468" s="46" t="str">
        <f t="shared" si="12"/>
        <v xml:space="preserve"> (QUE003269)  20220525-05</v>
      </c>
      <c r="AR6468" s="95"/>
    </row>
    <row r="6469" spans="1:44" ht="15" customHeight="1">
      <c r="A6469" s="78">
        <v>6916</v>
      </c>
      <c r="B6469" s="78">
        <v>6468</v>
      </c>
      <c r="C6469" s="78"/>
      <c r="D6469" s="78" t="s">
        <v>25382</v>
      </c>
      <c r="E6469" s="46" t="s">
        <v>25421</v>
      </c>
      <c r="G6469" s="46" t="s">
        <v>25402</v>
      </c>
      <c r="I6469" s="46" t="s">
        <v>25432</v>
      </c>
      <c r="J6469" s="78" t="s">
        <v>13806</v>
      </c>
      <c r="M6469" s="78" t="s">
        <v>24874</v>
      </c>
      <c r="P6469" s="43">
        <v>44719</v>
      </c>
      <c r="R6469" s="78">
        <v>52</v>
      </c>
      <c r="V6469" s="78">
        <v>200</v>
      </c>
      <c r="W6469" s="78">
        <v>50</v>
      </c>
      <c r="X6469" s="78">
        <f t="shared" si="11"/>
        <v>10400</v>
      </c>
      <c r="AM6469" s="46" t="str">
        <f t="shared" si="12"/>
        <v>Quercus graciliformis x  (QUE003270)  20220525-06</v>
      </c>
      <c r="AR6469" s="95"/>
    </row>
    <row r="6470" spans="1:44" ht="15" customHeight="1">
      <c r="A6470" s="78">
        <v>6917</v>
      </c>
      <c r="B6470" s="78">
        <v>6469</v>
      </c>
      <c r="C6470" s="78"/>
      <c r="D6470" s="78" t="s">
        <v>25383</v>
      </c>
      <c r="E6470" s="46" t="s">
        <v>25422</v>
      </c>
      <c r="G6470" s="46" t="s">
        <v>25403</v>
      </c>
      <c r="J6470" s="78" t="s">
        <v>13806</v>
      </c>
      <c r="M6470" s="78" t="s">
        <v>24874</v>
      </c>
      <c r="P6470" s="43">
        <v>44719</v>
      </c>
      <c r="R6470" s="78">
        <v>39.700000000000003</v>
      </c>
      <c r="V6470" s="78">
        <v>300</v>
      </c>
      <c r="W6470" s="78">
        <v>50</v>
      </c>
      <c r="X6470" s="78">
        <f t="shared" si="11"/>
        <v>11910</v>
      </c>
      <c r="AM6470" s="46" t="str">
        <f t="shared" si="12"/>
        <v xml:space="preserve"> (QUE003271)  20220526-01</v>
      </c>
      <c r="AR6470" s="95"/>
    </row>
    <row r="6471" spans="1:44" ht="15" customHeight="1">
      <c r="A6471" s="78">
        <v>6918</v>
      </c>
      <c r="B6471" s="78">
        <v>6470</v>
      </c>
      <c r="C6471" s="78"/>
      <c r="D6471" s="78" t="s">
        <v>25384</v>
      </c>
      <c r="E6471" s="46" t="s">
        <v>25423</v>
      </c>
      <c r="G6471" s="46" t="s">
        <v>25404</v>
      </c>
      <c r="J6471" s="78" t="s">
        <v>13806</v>
      </c>
      <c r="M6471" s="78" t="s">
        <v>24874</v>
      </c>
      <c r="P6471" s="43">
        <v>44719</v>
      </c>
      <c r="R6471" s="78">
        <v>30.3</v>
      </c>
      <c r="V6471" s="78">
        <v>100</v>
      </c>
      <c r="W6471" s="78">
        <v>50</v>
      </c>
      <c r="X6471" s="78">
        <f t="shared" si="11"/>
        <v>3030</v>
      </c>
      <c r="AM6471" s="46" t="str">
        <f t="shared" si="12"/>
        <v xml:space="preserve"> (QUE003272)  20220526-02</v>
      </c>
      <c r="AR6471" s="95"/>
    </row>
    <row r="6472" spans="1:44" ht="15" customHeight="1">
      <c r="A6472" s="78">
        <v>6919</v>
      </c>
      <c r="B6472" s="78">
        <v>6471</v>
      </c>
      <c r="C6472" s="78"/>
      <c r="D6472" s="78" t="s">
        <v>25385</v>
      </c>
      <c r="E6472" s="46" t="s">
        <v>25424</v>
      </c>
      <c r="G6472" s="46" t="s">
        <v>25405</v>
      </c>
      <c r="J6472" s="78" t="s">
        <v>13806</v>
      </c>
      <c r="M6472" s="78" t="s">
        <v>24874</v>
      </c>
      <c r="P6472" s="43">
        <v>44719</v>
      </c>
      <c r="R6472" s="78">
        <v>45.9</v>
      </c>
      <c r="V6472" s="78">
        <v>100</v>
      </c>
      <c r="W6472" s="78">
        <v>50</v>
      </c>
      <c r="X6472" s="78">
        <f t="shared" si="11"/>
        <v>4590</v>
      </c>
      <c r="AM6472" s="46" t="str">
        <f t="shared" si="12"/>
        <v xml:space="preserve"> (QUE003273)  20220526-03</v>
      </c>
      <c r="AR6472" s="95"/>
    </row>
    <row r="6473" spans="1:44" ht="15" customHeight="1">
      <c r="A6473" s="78">
        <v>6920</v>
      </c>
      <c r="B6473" s="78">
        <v>6472</v>
      </c>
      <c r="C6473" s="78"/>
      <c r="D6473" s="78" t="s">
        <v>25386</v>
      </c>
      <c r="E6473" s="46" t="s">
        <v>25425</v>
      </c>
      <c r="G6473" s="46" t="s">
        <v>25406</v>
      </c>
      <c r="J6473" s="78" t="s">
        <v>13806</v>
      </c>
      <c r="M6473" s="78" t="s">
        <v>24874</v>
      </c>
      <c r="P6473" s="43">
        <v>44719</v>
      </c>
      <c r="R6473" s="78">
        <v>56</v>
      </c>
      <c r="V6473" s="78">
        <v>100</v>
      </c>
      <c r="W6473" s="78">
        <v>50</v>
      </c>
      <c r="X6473" s="78">
        <f t="shared" si="11"/>
        <v>5600</v>
      </c>
      <c r="AM6473" s="46" t="str">
        <f t="shared" si="12"/>
        <v xml:space="preserve"> (QUE003274)  20220526-04</v>
      </c>
      <c r="AR6473" s="95"/>
    </row>
    <row r="6474" spans="1:44" ht="15" customHeight="1">
      <c r="A6474" s="78">
        <v>6921</v>
      </c>
      <c r="B6474" s="78">
        <v>6473</v>
      </c>
      <c r="C6474" s="78"/>
      <c r="D6474" s="78" t="s">
        <v>25387</v>
      </c>
      <c r="E6474" s="46" t="s">
        <v>25426</v>
      </c>
      <c r="G6474" s="46" t="s">
        <v>25407</v>
      </c>
      <c r="J6474" s="78" t="s">
        <v>13806</v>
      </c>
      <c r="M6474" s="78" t="s">
        <v>24874</v>
      </c>
      <c r="P6474" s="43">
        <v>44719</v>
      </c>
      <c r="R6474" s="78">
        <v>35.9</v>
      </c>
      <c r="V6474" s="78">
        <v>300</v>
      </c>
      <c r="W6474" s="78">
        <v>50</v>
      </c>
      <c r="X6474" s="78">
        <f t="shared" si="11"/>
        <v>10770</v>
      </c>
      <c r="AM6474" s="46" t="str">
        <f t="shared" si="12"/>
        <v xml:space="preserve"> (QUE003275)  20220526-05</v>
      </c>
      <c r="AR6474" s="95"/>
    </row>
    <row r="6475" spans="1:44" ht="15" customHeight="1">
      <c r="A6475" s="78">
        <v>6922</v>
      </c>
      <c r="B6475" s="78">
        <v>6474</v>
      </c>
      <c r="C6475" s="78"/>
      <c r="D6475" s="78" t="s">
        <v>25388</v>
      </c>
      <c r="E6475" s="78" t="s">
        <v>25427</v>
      </c>
      <c r="F6475" s="78"/>
      <c r="G6475" s="78" t="s">
        <v>25408</v>
      </c>
      <c r="H6475" s="78"/>
      <c r="I6475" s="78"/>
      <c r="J6475" s="78" t="s">
        <v>13806</v>
      </c>
      <c r="M6475" s="78" t="s">
        <v>24874</v>
      </c>
      <c r="P6475" s="43">
        <v>44719</v>
      </c>
      <c r="R6475" s="78">
        <v>48.3</v>
      </c>
      <c r="V6475" s="78">
        <v>100</v>
      </c>
      <c r="W6475" s="78">
        <v>50</v>
      </c>
      <c r="X6475" s="78">
        <f>R6475*V6475</f>
        <v>4830</v>
      </c>
      <c r="AM6475" s="46" t="str">
        <f t="shared" si="12"/>
        <v xml:space="preserve"> (QUE003276)  20220526-06</v>
      </c>
      <c r="AR6475" s="95"/>
    </row>
    <row r="6476" spans="1:44" ht="15" customHeight="1">
      <c r="A6476" s="78">
        <v>6923</v>
      </c>
      <c r="B6476" s="78">
        <v>6475</v>
      </c>
      <c r="C6476" s="78"/>
      <c r="D6476" s="78" t="s">
        <v>25389</v>
      </c>
      <c r="E6476" s="78" t="s">
        <v>25428</v>
      </c>
      <c r="F6476" s="78"/>
      <c r="G6476" s="78" t="s">
        <v>25409</v>
      </c>
      <c r="H6476" s="78"/>
      <c r="I6476" s="78"/>
      <c r="J6476" s="78" t="s">
        <v>13806</v>
      </c>
      <c r="M6476" s="78" t="s">
        <v>24874</v>
      </c>
      <c r="P6476" s="43">
        <v>44719</v>
      </c>
      <c r="R6476" s="78">
        <v>60</v>
      </c>
      <c r="V6476" s="78">
        <v>100</v>
      </c>
      <c r="W6476" s="78">
        <v>50</v>
      </c>
      <c r="X6476" s="78">
        <f t="shared" si="11"/>
        <v>6000</v>
      </c>
      <c r="AM6476" s="46" t="str">
        <f t="shared" si="12"/>
        <v xml:space="preserve"> (QUE003277)  20220556-07</v>
      </c>
      <c r="AR6476" s="95"/>
    </row>
    <row r="6477" spans="1:44" ht="15" customHeight="1">
      <c r="A6477" s="78">
        <v>6924</v>
      </c>
      <c r="B6477" s="78">
        <v>6476</v>
      </c>
      <c r="C6477" s="78"/>
      <c r="D6477" s="78" t="s">
        <v>25390</v>
      </c>
      <c r="E6477" s="78" t="s">
        <v>25429</v>
      </c>
      <c r="F6477" s="78"/>
      <c r="G6477" s="78" t="s">
        <v>25410</v>
      </c>
      <c r="H6477" s="78"/>
      <c r="I6477" s="78"/>
      <c r="J6477" s="78" t="s">
        <v>13806</v>
      </c>
      <c r="M6477" s="78" t="s">
        <v>24874</v>
      </c>
      <c r="P6477" s="43">
        <v>44719</v>
      </c>
      <c r="R6477" s="78">
        <v>51</v>
      </c>
      <c r="V6477" s="78">
        <v>100</v>
      </c>
      <c r="W6477" s="78">
        <v>50</v>
      </c>
      <c r="X6477" s="78">
        <f t="shared" si="11"/>
        <v>5100</v>
      </c>
      <c r="AM6477" s="46" t="str">
        <f t="shared" si="12"/>
        <v xml:space="preserve"> (QUE003278)  20220526-08</v>
      </c>
      <c r="AR6477" s="95"/>
    </row>
    <row r="6478" spans="1:44" ht="15" customHeight="1">
      <c r="A6478" s="78">
        <v>6925</v>
      </c>
      <c r="B6478" s="78">
        <v>6477</v>
      </c>
      <c r="C6478" s="78"/>
      <c r="D6478" s="78" t="s">
        <v>25391</v>
      </c>
      <c r="E6478" s="78" t="s">
        <v>25430</v>
      </c>
      <c r="F6478" s="78"/>
      <c r="G6478" s="78" t="s">
        <v>25411</v>
      </c>
      <c r="H6478" s="78"/>
      <c r="I6478" s="78"/>
      <c r="J6478" s="78" t="s">
        <v>13806</v>
      </c>
      <c r="M6478" s="78" t="s">
        <v>24874</v>
      </c>
      <c r="P6478" s="43">
        <v>44719</v>
      </c>
      <c r="R6478" s="78">
        <v>46</v>
      </c>
      <c r="V6478" s="78">
        <v>300</v>
      </c>
      <c r="W6478" s="78">
        <v>50</v>
      </c>
      <c r="X6478" s="78">
        <f t="shared" si="11"/>
        <v>13800</v>
      </c>
      <c r="AM6478" s="46" t="str">
        <f t="shared" si="12"/>
        <v xml:space="preserve"> (QUE003279)  20220527-01</v>
      </c>
      <c r="AR6478" s="95"/>
    </row>
    <row r="6479" spans="1:44" ht="15" customHeight="1">
      <c r="A6479" s="78">
        <v>6926</v>
      </c>
      <c r="B6479" s="78">
        <v>6478</v>
      </c>
      <c r="C6479" s="78"/>
      <c r="D6479" s="78" t="s">
        <v>25392</v>
      </c>
      <c r="E6479" s="78" t="s">
        <v>12556</v>
      </c>
      <c r="F6479" s="78"/>
      <c r="G6479" s="78" t="s">
        <v>25439</v>
      </c>
      <c r="H6479" s="78"/>
      <c r="I6479" s="81" t="s">
        <v>1420</v>
      </c>
      <c r="J6479" s="78" t="s">
        <v>14062</v>
      </c>
      <c r="M6479" s="78" t="s">
        <v>24874</v>
      </c>
      <c r="P6479" s="43">
        <v>44728</v>
      </c>
      <c r="R6479" s="78">
        <v>34.299999999999997</v>
      </c>
      <c r="S6479" s="46">
        <v>7.51</v>
      </c>
      <c r="V6479" s="78">
        <v>50</v>
      </c>
      <c r="W6479" s="78">
        <v>50</v>
      </c>
      <c r="X6479" s="78">
        <f>R6479*V6479</f>
        <v>1714.9999999999998</v>
      </c>
      <c r="AM6479" s="46" t="str">
        <f t="shared" si="12"/>
        <v>Carex microptera (spm00002756)  Licher 3144</v>
      </c>
      <c r="AR6479" s="95"/>
    </row>
    <row r="6480" spans="1:44" ht="15" customHeight="1">
      <c r="A6480" s="78">
        <v>6927</v>
      </c>
      <c r="B6480" s="78">
        <v>6479</v>
      </c>
      <c r="C6480" s="78"/>
      <c r="D6480" s="78" t="s">
        <v>25434</v>
      </c>
      <c r="E6480" s="78" t="s">
        <v>25358</v>
      </c>
      <c r="F6480" s="78"/>
      <c r="G6480" s="78" t="s">
        <v>25438</v>
      </c>
      <c r="H6480" s="78"/>
      <c r="I6480" s="81" t="s">
        <v>3331</v>
      </c>
      <c r="J6480" s="78" t="s">
        <v>14062</v>
      </c>
      <c r="M6480" s="78" t="s">
        <v>24874</v>
      </c>
      <c r="P6480" s="43">
        <v>44728</v>
      </c>
      <c r="R6480" s="78">
        <v>14.4</v>
      </c>
      <c r="S6480" s="46">
        <v>2.61</v>
      </c>
      <c r="V6480" s="78">
        <v>50</v>
      </c>
      <c r="W6480" s="78">
        <v>50</v>
      </c>
      <c r="AA6480" s="46" t="s">
        <v>25443</v>
      </c>
      <c r="AM6480" s="46" t="str">
        <f t="shared" si="12"/>
        <v>Carex ebenea (spm00008238)  Rominger 3132</v>
      </c>
      <c r="AR6480" s="95"/>
    </row>
    <row r="6481" spans="1:44" ht="15" customHeight="1">
      <c r="A6481" s="78">
        <v>6928</v>
      </c>
      <c r="B6481" s="78">
        <v>6480</v>
      </c>
      <c r="C6481" s="78"/>
      <c r="D6481" s="78" t="s">
        <v>25435</v>
      </c>
      <c r="E6481" s="78" t="s">
        <v>25423</v>
      </c>
      <c r="F6481" s="78"/>
      <c r="G6481" s="78" t="s">
        <v>25404</v>
      </c>
      <c r="H6481" s="78"/>
      <c r="I6481" s="81" t="s">
        <v>20567</v>
      </c>
      <c r="J6481" s="78" t="s">
        <v>13806</v>
      </c>
      <c r="M6481" s="78" t="s">
        <v>24874</v>
      </c>
      <c r="P6481" s="43">
        <v>44728</v>
      </c>
      <c r="R6481" s="78">
        <v>16.2</v>
      </c>
      <c r="V6481" s="78">
        <v>50</v>
      </c>
      <c r="W6481" s="78">
        <v>0</v>
      </c>
      <c r="AM6481" s="46" t="str">
        <f t="shared" si="12"/>
        <v>Quercus (QUE003272)  20220526-02</v>
      </c>
      <c r="AR6481" s="95"/>
    </row>
    <row r="6482" spans="1:44" ht="15" customHeight="1">
      <c r="A6482" s="78">
        <v>6929</v>
      </c>
      <c r="B6482" s="78">
        <v>6481</v>
      </c>
      <c r="C6482" s="78"/>
      <c r="D6482" s="78" t="s">
        <v>25436</v>
      </c>
      <c r="E6482" s="78" t="s">
        <v>25290</v>
      </c>
      <c r="F6482" s="78"/>
      <c r="G6482" s="78" t="s">
        <v>25253</v>
      </c>
      <c r="H6482" s="78"/>
      <c r="I6482" s="82" t="s">
        <v>20639</v>
      </c>
      <c r="J6482" s="78" t="s">
        <v>13806</v>
      </c>
      <c r="M6482" s="78" t="s">
        <v>24874</v>
      </c>
      <c r="P6482" s="43">
        <v>44728</v>
      </c>
      <c r="R6482" s="78">
        <v>7.78</v>
      </c>
      <c r="S6482" s="46">
        <v>10.3</v>
      </c>
      <c r="V6482" s="78">
        <v>50</v>
      </c>
      <c r="W6482" s="78">
        <v>50</v>
      </c>
      <c r="AM6482" s="46" t="str">
        <f t="shared" si="12"/>
        <v>Quercus sp. (QUE002968)  20210525-07</v>
      </c>
      <c r="AR6482" s="95"/>
    </row>
    <row r="6483" spans="1:44" ht="15" customHeight="1">
      <c r="A6483" s="78">
        <v>6930</v>
      </c>
      <c r="B6483" s="78">
        <v>6482</v>
      </c>
      <c r="C6483" s="78"/>
      <c r="D6483" s="78" t="s">
        <v>25437</v>
      </c>
      <c r="E6483" s="78" t="s">
        <v>25291</v>
      </c>
      <c r="F6483" s="78"/>
      <c r="G6483" s="78" t="s">
        <v>25254</v>
      </c>
      <c r="H6483" s="78"/>
      <c r="I6483" s="82" t="s">
        <v>20639</v>
      </c>
      <c r="J6483" s="78" t="s">
        <v>13806</v>
      </c>
      <c r="M6483" s="78" t="s">
        <v>24874</v>
      </c>
      <c r="P6483" s="43">
        <v>44728</v>
      </c>
      <c r="R6483" s="78">
        <v>5.7</v>
      </c>
      <c r="S6483" s="78">
        <v>9.4</v>
      </c>
      <c r="V6483" s="78">
        <v>50</v>
      </c>
      <c r="W6483" s="78">
        <v>50</v>
      </c>
      <c r="AM6483" s="46" t="str">
        <f t="shared" si="12"/>
        <v>Quercus sp. (QUE002969)  20210525-08</v>
      </c>
      <c r="AR6483" s="95"/>
    </row>
    <row r="6484" spans="1:44" ht="15" customHeight="1">
      <c r="A6484" s="78">
        <v>6931</v>
      </c>
      <c r="B6484" s="78">
        <v>6483</v>
      </c>
      <c r="C6484" s="78"/>
      <c r="D6484" s="78" t="s">
        <v>25440</v>
      </c>
      <c r="E6484" s="78" t="s">
        <v>25293</v>
      </c>
      <c r="F6484" s="78"/>
      <c r="G6484" s="78" t="s">
        <v>25256</v>
      </c>
      <c r="H6484" s="78"/>
      <c r="I6484" s="82" t="s">
        <v>20639</v>
      </c>
      <c r="J6484" s="78" t="s">
        <v>13806</v>
      </c>
      <c r="M6484" s="78" t="s">
        <v>24874</v>
      </c>
      <c r="P6484" s="43">
        <v>44728</v>
      </c>
      <c r="R6484" s="78">
        <v>7.44</v>
      </c>
      <c r="S6484" s="78">
        <v>7.66</v>
      </c>
      <c r="V6484" s="78">
        <v>50</v>
      </c>
      <c r="W6484" s="78">
        <v>50</v>
      </c>
      <c r="AM6484" s="46" t="str">
        <f t="shared" si="12"/>
        <v>Quercus sp. (QUE002971)  20210525-10</v>
      </c>
      <c r="AR6484" s="95"/>
    </row>
    <row r="6485" spans="1:44" ht="15" customHeight="1">
      <c r="A6485" s="78">
        <v>6932</v>
      </c>
      <c r="B6485" s="78">
        <v>6484</v>
      </c>
      <c r="C6485" s="78"/>
      <c r="D6485" s="78" t="s">
        <v>25441</v>
      </c>
      <c r="E6485" s="78" t="s">
        <v>25296</v>
      </c>
      <c r="F6485" s="78"/>
      <c r="G6485" s="78" t="s">
        <v>25259</v>
      </c>
      <c r="H6485" s="78"/>
      <c r="I6485" s="82" t="s">
        <v>20646</v>
      </c>
      <c r="J6485" s="78" t="s">
        <v>13806</v>
      </c>
      <c r="M6485" s="78" t="s">
        <v>24874</v>
      </c>
      <c r="P6485" s="43">
        <v>44728</v>
      </c>
      <c r="R6485" s="78">
        <v>6.03</v>
      </c>
      <c r="S6485" s="78">
        <v>9.02</v>
      </c>
      <c r="V6485" s="78">
        <v>50</v>
      </c>
      <c r="W6485" s="78">
        <v>50</v>
      </c>
      <c r="AM6485" s="46" t="str">
        <f t="shared" si="12"/>
        <v>Quercus sp (QUE002974)  20210525-13</v>
      </c>
      <c r="AR6485" s="95"/>
    </row>
    <row r="6486" spans="1:44" ht="15" customHeight="1">
      <c r="A6486" s="78">
        <v>6933</v>
      </c>
      <c r="B6486" s="78">
        <v>6485</v>
      </c>
      <c r="D6486" s="78" t="s">
        <v>25445</v>
      </c>
      <c r="E6486" s="46" t="s">
        <v>25475</v>
      </c>
      <c r="G6486" s="46" t="s">
        <v>25478</v>
      </c>
      <c r="I6486" s="46" t="s">
        <v>20357</v>
      </c>
      <c r="J6486" s="78" t="s">
        <v>13806</v>
      </c>
      <c r="M6486" s="78" t="s">
        <v>24874</v>
      </c>
      <c r="P6486" s="43">
        <v>44911</v>
      </c>
      <c r="R6486" s="78">
        <v>60</v>
      </c>
      <c r="V6486" s="78">
        <v>200</v>
      </c>
      <c r="W6486" s="78">
        <v>50</v>
      </c>
      <c r="AM6486" s="78" t="str">
        <f t="shared" si="12"/>
        <v>Quercus michauxii Nutt. (QUE003287)  MG919</v>
      </c>
      <c r="AR6486" s="95"/>
    </row>
    <row r="6487" spans="1:44" ht="15" customHeight="1">
      <c r="A6487" s="78">
        <v>6934</v>
      </c>
      <c r="B6487" s="78">
        <v>6486</v>
      </c>
      <c r="D6487" s="78" t="s">
        <v>25446</v>
      </c>
      <c r="E6487" s="46" t="s">
        <v>25476</v>
      </c>
      <c r="G6487" s="46" t="s">
        <v>25479</v>
      </c>
      <c r="I6487" s="46" t="s">
        <v>20357</v>
      </c>
      <c r="J6487" s="78" t="s">
        <v>13806</v>
      </c>
      <c r="M6487" s="78" t="s">
        <v>24874</v>
      </c>
      <c r="P6487" s="43">
        <v>44911</v>
      </c>
      <c r="R6487" s="78">
        <v>49.9</v>
      </c>
      <c r="V6487" s="78">
        <v>200</v>
      </c>
      <c r="W6487" s="78">
        <v>50</v>
      </c>
      <c r="AM6487" s="78" t="str">
        <f t="shared" si="12"/>
        <v>Quercus michauxii Nutt. (QUE003288)  MG920</v>
      </c>
      <c r="AR6487" s="95"/>
    </row>
    <row r="6488" spans="1:44" ht="15" customHeight="1">
      <c r="A6488" s="78">
        <v>6935</v>
      </c>
      <c r="B6488" s="78">
        <v>6487</v>
      </c>
      <c r="D6488" s="78" t="s">
        <v>25447</v>
      </c>
      <c r="E6488" s="46" t="s">
        <v>25477</v>
      </c>
      <c r="G6488" s="46" t="s">
        <v>25480</v>
      </c>
      <c r="I6488" s="46" t="s">
        <v>20357</v>
      </c>
      <c r="J6488" s="78" t="s">
        <v>13806</v>
      </c>
      <c r="M6488" s="78" t="s">
        <v>24874</v>
      </c>
      <c r="P6488" s="43">
        <v>44911</v>
      </c>
      <c r="R6488" s="78">
        <v>48.1</v>
      </c>
      <c r="V6488" s="78">
        <v>200</v>
      </c>
      <c r="W6488" s="78">
        <v>50</v>
      </c>
      <c r="AM6488" s="78" t="str">
        <f t="shared" si="12"/>
        <v>Quercus michauxii Nutt. (QUE003289)  MG921</v>
      </c>
      <c r="AR6488" s="95"/>
    </row>
    <row r="6489" spans="1:44" ht="15" customHeight="1">
      <c r="A6489" s="78">
        <v>6936</v>
      </c>
      <c r="B6489" s="78">
        <v>6488</v>
      </c>
      <c r="D6489" s="78" t="s">
        <v>25448</v>
      </c>
      <c r="E6489" s="46" t="s">
        <v>25457</v>
      </c>
      <c r="G6489" s="46" t="s">
        <v>25458</v>
      </c>
      <c r="I6489" s="46" t="s">
        <v>20400</v>
      </c>
      <c r="J6489" s="78" t="s">
        <v>13806</v>
      </c>
      <c r="M6489" s="78" t="s">
        <v>24874</v>
      </c>
      <c r="P6489" s="43">
        <v>44911</v>
      </c>
      <c r="R6489" s="78">
        <v>22.7</v>
      </c>
      <c r="V6489" s="78">
        <v>100</v>
      </c>
      <c r="W6489" s="78">
        <v>50</v>
      </c>
      <c r="AM6489" s="78" t="str">
        <f t="shared" si="12"/>
        <v>Quercus stellata Wangenh. (QUE003290)  MO_SH_001_MG</v>
      </c>
      <c r="AR6489" s="95"/>
    </row>
    <row r="6490" spans="1:44" ht="15" customHeight="1">
      <c r="A6490" s="78">
        <v>6937</v>
      </c>
      <c r="B6490" s="78">
        <v>6489</v>
      </c>
      <c r="D6490" s="78" t="s">
        <v>25449</v>
      </c>
      <c r="E6490" s="46" t="s">
        <v>25459</v>
      </c>
      <c r="G6490" s="46" t="s">
        <v>25460</v>
      </c>
      <c r="I6490" s="46" t="s">
        <v>20360</v>
      </c>
      <c r="J6490" s="78" t="s">
        <v>13806</v>
      </c>
      <c r="M6490" s="78" t="s">
        <v>24874</v>
      </c>
      <c r="P6490" s="43">
        <v>44911</v>
      </c>
      <c r="R6490" s="78">
        <v>47.1</v>
      </c>
      <c r="V6490" s="78">
        <v>200</v>
      </c>
      <c r="W6490" s="78">
        <v>50</v>
      </c>
      <c r="AM6490" s="78" t="str">
        <f t="shared" si="12"/>
        <v>Quercus macrocarpa Michx. (QUE003291)  MO_SH_002_All</v>
      </c>
      <c r="AR6490" s="95"/>
    </row>
    <row r="6491" spans="1:44" ht="15" customHeight="1">
      <c r="A6491" s="78">
        <v>6938</v>
      </c>
      <c r="B6491" s="78">
        <v>6490</v>
      </c>
      <c r="D6491" s="78" t="s">
        <v>25450</v>
      </c>
      <c r="E6491" s="46" t="s">
        <v>25461</v>
      </c>
      <c r="G6491" s="46" t="s">
        <v>25462</v>
      </c>
      <c r="I6491" s="46" t="s">
        <v>20360</v>
      </c>
      <c r="J6491" s="78" t="s">
        <v>13806</v>
      </c>
      <c r="M6491" s="78" t="s">
        <v>24874</v>
      </c>
      <c r="P6491" s="43">
        <v>44911</v>
      </c>
      <c r="R6491" s="78">
        <v>45.2</v>
      </c>
      <c r="V6491" s="78">
        <v>200</v>
      </c>
      <c r="W6491" s="78">
        <v>50</v>
      </c>
      <c r="AM6491" s="78" t="str">
        <f t="shared" si="12"/>
        <v>Quercus macrocarpa Michx. (QUE003292)  MO_SH_003_All</v>
      </c>
      <c r="AR6491" s="95"/>
    </row>
    <row r="6492" spans="1:44" ht="15" customHeight="1">
      <c r="A6492" s="78">
        <v>6939</v>
      </c>
      <c r="B6492" s="78">
        <v>6491</v>
      </c>
      <c r="D6492" s="78" t="s">
        <v>25451</v>
      </c>
      <c r="E6492" s="46" t="s">
        <v>25463</v>
      </c>
      <c r="G6492" s="46" t="s">
        <v>25464</v>
      </c>
      <c r="I6492" s="46" t="s">
        <v>20360</v>
      </c>
      <c r="J6492" s="78" t="s">
        <v>13806</v>
      </c>
      <c r="M6492" s="78" t="s">
        <v>24874</v>
      </c>
      <c r="P6492" s="43">
        <v>44911</v>
      </c>
      <c r="R6492" s="78">
        <v>56</v>
      </c>
      <c r="V6492" s="78">
        <v>100</v>
      </c>
      <c r="W6492" s="78">
        <v>50</v>
      </c>
      <c r="AM6492" s="78" t="str">
        <f t="shared" si="12"/>
        <v>Quercus macrocarpa Michx. (QUE003293)  MO_SH_004_All</v>
      </c>
      <c r="AR6492" s="95"/>
    </row>
    <row r="6493" spans="1:44" ht="15" customHeight="1">
      <c r="A6493" s="78">
        <v>6940</v>
      </c>
      <c r="B6493" s="78">
        <v>6492</v>
      </c>
      <c r="D6493" s="78" t="s">
        <v>25452</v>
      </c>
      <c r="E6493" s="46" t="s">
        <v>25465</v>
      </c>
      <c r="G6493" s="46" t="s">
        <v>25466</v>
      </c>
      <c r="I6493" s="46" t="s">
        <v>20360</v>
      </c>
      <c r="J6493" s="78" t="s">
        <v>13806</v>
      </c>
      <c r="M6493" s="78" t="s">
        <v>24874</v>
      </c>
      <c r="P6493" s="43">
        <v>44911</v>
      </c>
      <c r="R6493" s="78">
        <v>46.3</v>
      </c>
      <c r="V6493" s="78">
        <v>200</v>
      </c>
      <c r="W6493" s="78">
        <v>50</v>
      </c>
      <c r="AM6493" s="78" t="str">
        <f t="shared" si="12"/>
        <v>Quercus macrocarpa Michx. (QUE003294)  MO_SH_005_All</v>
      </c>
      <c r="AR6493" s="95"/>
    </row>
    <row r="6494" spans="1:44" ht="15" customHeight="1">
      <c r="A6494" s="78">
        <v>6941</v>
      </c>
      <c r="B6494" s="78">
        <v>6493</v>
      </c>
      <c r="D6494" s="78" t="s">
        <v>25453</v>
      </c>
      <c r="E6494" s="46" t="s">
        <v>25467</v>
      </c>
      <c r="G6494" s="46" t="s">
        <v>25468</v>
      </c>
      <c r="I6494" s="46" t="s">
        <v>20360</v>
      </c>
      <c r="J6494" s="78" t="s">
        <v>13806</v>
      </c>
      <c r="M6494" s="78" t="s">
        <v>24874</v>
      </c>
      <c r="P6494" s="43">
        <v>44911</v>
      </c>
      <c r="R6494" s="78">
        <v>55</v>
      </c>
      <c r="V6494" s="78">
        <v>200</v>
      </c>
      <c r="W6494" s="78">
        <v>50</v>
      </c>
      <c r="AM6494" s="78" t="str">
        <f t="shared" si="12"/>
        <v>Quercus macrocarpa Michx. (QUE003295)  MO_SH_006_All</v>
      </c>
      <c r="AR6494" s="95"/>
    </row>
    <row r="6495" spans="1:44" ht="15" customHeight="1">
      <c r="A6495" s="78">
        <v>6942</v>
      </c>
      <c r="B6495" s="78">
        <v>6494</v>
      </c>
      <c r="D6495" s="78" t="s">
        <v>25454</v>
      </c>
      <c r="E6495" s="46" t="s">
        <v>25469</v>
      </c>
      <c r="G6495" s="46" t="s">
        <v>25470</v>
      </c>
      <c r="I6495" s="46" t="s">
        <v>20396</v>
      </c>
      <c r="J6495" s="78" t="s">
        <v>13806</v>
      </c>
      <c r="M6495" s="78" t="s">
        <v>24874</v>
      </c>
      <c r="P6495" s="43">
        <v>44911</v>
      </c>
      <c r="R6495" s="78">
        <v>40.799999999999997</v>
      </c>
      <c r="V6495" s="78">
        <v>200</v>
      </c>
      <c r="W6495" s="78">
        <v>50</v>
      </c>
      <c r="AM6495" s="78" t="str">
        <f t="shared" si="12"/>
        <v>Quercus muehlenbergii Engelm. (QUE003296)  MO_SH_007_All</v>
      </c>
      <c r="AR6495" s="95"/>
    </row>
    <row r="6496" spans="1:44" ht="15" customHeight="1">
      <c r="A6496" s="78">
        <v>6943</v>
      </c>
      <c r="B6496" s="78">
        <v>6495</v>
      </c>
      <c r="D6496" s="78" t="s">
        <v>25455</v>
      </c>
      <c r="E6496" s="46" t="s">
        <v>25471</v>
      </c>
      <c r="G6496" s="46" t="s">
        <v>25472</v>
      </c>
      <c r="I6496" s="46" t="s">
        <v>20396</v>
      </c>
      <c r="J6496" s="78" t="s">
        <v>13806</v>
      </c>
      <c r="M6496" s="78" t="s">
        <v>24874</v>
      </c>
      <c r="P6496" s="43">
        <v>44911</v>
      </c>
      <c r="R6496" s="78">
        <v>34.1</v>
      </c>
      <c r="V6496" s="78">
        <v>100</v>
      </c>
      <c r="W6496" s="78">
        <v>50</v>
      </c>
      <c r="AM6496" s="78" t="str">
        <f t="shared" si="12"/>
        <v>Quercus muehlenbergii Engelm. (QUE003297)  MO_SH_008_All</v>
      </c>
      <c r="AR6496" s="95"/>
    </row>
    <row r="6497" spans="1:44" ht="15" customHeight="1">
      <c r="A6497" s="78">
        <v>6944</v>
      </c>
      <c r="B6497" s="78">
        <v>6496</v>
      </c>
      <c r="D6497" s="78" t="s">
        <v>25456</v>
      </c>
      <c r="E6497" s="46" t="s">
        <v>25473</v>
      </c>
      <c r="G6497" s="46" t="s">
        <v>25474</v>
      </c>
      <c r="I6497" s="46" t="s">
        <v>20396</v>
      </c>
      <c r="J6497" s="78" t="s">
        <v>13806</v>
      </c>
      <c r="M6497" s="78" t="s">
        <v>24874</v>
      </c>
      <c r="P6497" s="43">
        <v>44911</v>
      </c>
      <c r="R6497" s="78">
        <v>41.3</v>
      </c>
      <c r="V6497" s="78">
        <v>200</v>
      </c>
      <c r="W6497" s="78">
        <v>50</v>
      </c>
      <c r="AM6497" s="78" t="str">
        <f t="shared" si="12"/>
        <v>Quercus muehlenbergii Engelm. (QUE003298)  MO_SH_009_All</v>
      </c>
      <c r="AR6497" s="95"/>
    </row>
    <row r="6498" spans="1:44" ht="15" customHeight="1">
      <c r="A6498" s="78">
        <v>6945</v>
      </c>
      <c r="B6498" s="78">
        <v>6497</v>
      </c>
      <c r="C6498" s="78"/>
      <c r="D6498" s="78" t="s">
        <v>25508</v>
      </c>
      <c r="E6498" s="74" t="s">
        <v>25481</v>
      </c>
      <c r="F6498" s="80"/>
      <c r="G6498" s="83" t="s">
        <v>25482</v>
      </c>
      <c r="I6498" s="80" t="s">
        <v>20360</v>
      </c>
      <c r="J6498" s="78" t="s">
        <v>13806</v>
      </c>
      <c r="M6498" s="78" t="s">
        <v>24874</v>
      </c>
      <c r="P6498" s="43">
        <v>44923</v>
      </c>
      <c r="R6498" s="78">
        <v>27.3</v>
      </c>
      <c r="V6498" s="78">
        <v>100</v>
      </c>
      <c r="W6498" s="78">
        <v>50</v>
      </c>
      <c r="AM6498" s="46" t="str">
        <f t="shared" si="12"/>
        <v>Quercus macrocarpa Michx. (QUE003528)  IL_MOR_135_MG</v>
      </c>
      <c r="AR6498" s="95"/>
    </row>
    <row r="6499" spans="1:44" ht="15" customHeight="1">
      <c r="A6499" s="78">
        <v>6946</v>
      </c>
      <c r="B6499" s="78">
        <v>6498</v>
      </c>
      <c r="C6499" s="78"/>
      <c r="D6499" s="78" t="s">
        <v>25509</v>
      </c>
      <c r="E6499" s="74" t="s">
        <v>25483</v>
      </c>
      <c r="F6499" s="80"/>
      <c r="G6499" s="83" t="s">
        <v>25484</v>
      </c>
      <c r="I6499" s="80" t="s">
        <v>20362</v>
      </c>
      <c r="J6499" s="78" t="s">
        <v>13806</v>
      </c>
      <c r="M6499" s="78" t="s">
        <v>24874</v>
      </c>
      <c r="P6499" s="43">
        <v>44923</v>
      </c>
      <c r="R6499" s="78">
        <v>37</v>
      </c>
      <c r="V6499" s="78">
        <v>200</v>
      </c>
      <c r="W6499" s="78">
        <v>50</v>
      </c>
      <c r="AM6499" s="46" t="str">
        <f t="shared" si="12"/>
        <v>Quercus alba L. (QUE003529)  IL_MOR_138_MG</v>
      </c>
      <c r="AR6499" s="95"/>
    </row>
    <row r="6500" spans="1:44" ht="15" customHeight="1">
      <c r="A6500" s="78">
        <v>6947</v>
      </c>
      <c r="B6500" s="78">
        <v>6499</v>
      </c>
      <c r="C6500" s="78"/>
      <c r="D6500" s="78" t="s">
        <v>25510</v>
      </c>
      <c r="E6500" s="74" t="s">
        <v>25485</v>
      </c>
      <c r="F6500" s="80"/>
      <c r="G6500" s="83" t="s">
        <v>25486</v>
      </c>
      <c r="I6500" s="80" t="s">
        <v>20360</v>
      </c>
      <c r="J6500" s="78" t="s">
        <v>13806</v>
      </c>
      <c r="M6500" s="78" t="s">
        <v>24874</v>
      </c>
      <c r="P6500" s="43">
        <v>44923</v>
      </c>
      <c r="R6500" s="78">
        <v>14.8</v>
      </c>
      <c r="V6500" s="78">
        <v>100</v>
      </c>
      <c r="W6500" s="78">
        <v>50</v>
      </c>
      <c r="AM6500" s="46" t="str">
        <f t="shared" si="12"/>
        <v>Quercus macrocarpa Michx. (QUE003530)  IL_MOR_137_MG</v>
      </c>
      <c r="AR6500" s="95"/>
    </row>
    <row r="6501" spans="1:44" ht="15" customHeight="1">
      <c r="A6501" s="78">
        <v>6948</v>
      </c>
      <c r="B6501" s="78">
        <v>6500</v>
      </c>
      <c r="C6501" s="78"/>
      <c r="D6501" s="78" t="s">
        <v>25511</v>
      </c>
      <c r="E6501" s="74" t="s">
        <v>25487</v>
      </c>
      <c r="F6501" s="80"/>
      <c r="G6501" s="83" t="s">
        <v>25488</v>
      </c>
      <c r="I6501" s="80" t="s">
        <v>20362</v>
      </c>
      <c r="J6501" s="78" t="s">
        <v>13806</v>
      </c>
      <c r="M6501" s="78" t="s">
        <v>24874</v>
      </c>
      <c r="P6501" s="43">
        <v>44923</v>
      </c>
      <c r="R6501" s="78">
        <v>39.799999999999997</v>
      </c>
      <c r="V6501" s="78">
        <v>100</v>
      </c>
      <c r="W6501" s="78">
        <v>50</v>
      </c>
      <c r="AM6501" s="46" t="str">
        <f t="shared" si="12"/>
        <v>Quercus alba L. (QUE003531)  IL_MOR_136_MG</v>
      </c>
      <c r="AR6501" s="95"/>
    </row>
    <row r="6502" spans="1:44" ht="15" customHeight="1">
      <c r="A6502" s="78">
        <v>6949</v>
      </c>
      <c r="B6502" s="78">
        <v>6501</v>
      </c>
      <c r="C6502" s="78"/>
      <c r="D6502" s="78" t="s">
        <v>25512</v>
      </c>
      <c r="E6502" s="74" t="s">
        <v>25489</v>
      </c>
      <c r="F6502" s="80"/>
      <c r="G6502" s="83" t="s">
        <v>25490</v>
      </c>
      <c r="I6502" s="80" t="s">
        <v>25507</v>
      </c>
      <c r="J6502" s="78" t="s">
        <v>13806</v>
      </c>
      <c r="M6502" s="78" t="s">
        <v>24874</v>
      </c>
      <c r="P6502" s="43">
        <v>44923</v>
      </c>
      <c r="R6502" s="78">
        <v>33.1</v>
      </c>
      <c r="V6502" s="78">
        <v>100</v>
      </c>
      <c r="W6502" s="78">
        <v>50</v>
      </c>
      <c r="AM6502" s="46" t="str">
        <f t="shared" si="12"/>
        <v>Quercus macrocarpa Michx. (aff. Q. bicolor) (QUE003532)  IL_MOR_139_MG</v>
      </c>
      <c r="AR6502" s="95"/>
    </row>
    <row r="6503" spans="1:44" ht="15" customHeight="1">
      <c r="A6503" s="78">
        <v>6950</v>
      </c>
      <c r="B6503" s="78">
        <v>6502</v>
      </c>
      <c r="C6503" s="78"/>
      <c r="D6503" s="78" t="s">
        <v>25513</v>
      </c>
      <c r="E6503" s="74" t="s">
        <v>25491</v>
      </c>
      <c r="F6503" s="80"/>
      <c r="G6503" s="83" t="s">
        <v>25492</v>
      </c>
      <c r="I6503" s="80" t="s">
        <v>20362</v>
      </c>
      <c r="J6503" s="78" t="s">
        <v>13806</v>
      </c>
      <c r="M6503" s="78" t="s">
        <v>24874</v>
      </c>
      <c r="P6503" s="43">
        <v>44923</v>
      </c>
      <c r="R6503" s="78">
        <v>15.5</v>
      </c>
      <c r="V6503" s="78">
        <v>100</v>
      </c>
      <c r="W6503" s="78">
        <v>50</v>
      </c>
      <c r="AM6503" s="46" t="str">
        <f t="shared" si="12"/>
        <v>Quercus alba L. (QUE003533)  IL_MOR_140_MG</v>
      </c>
      <c r="AR6503" s="95"/>
    </row>
    <row r="6504" spans="1:44" ht="15" customHeight="1">
      <c r="A6504" s="78">
        <v>6951</v>
      </c>
      <c r="B6504" s="78">
        <v>6503</v>
      </c>
      <c r="C6504" s="78"/>
      <c r="D6504" s="78" t="s">
        <v>25514</v>
      </c>
      <c r="E6504" s="74" t="s">
        <v>25493</v>
      </c>
      <c r="F6504" s="80"/>
      <c r="G6504" s="83" t="s">
        <v>25494</v>
      </c>
      <c r="I6504" s="80" t="s">
        <v>20360</v>
      </c>
      <c r="J6504" s="78" t="s">
        <v>13806</v>
      </c>
      <c r="M6504" s="78" t="s">
        <v>24874</v>
      </c>
      <c r="P6504" s="43">
        <v>44923</v>
      </c>
      <c r="R6504" s="78">
        <v>47.1</v>
      </c>
      <c r="V6504" s="78">
        <v>100</v>
      </c>
      <c r="W6504" s="78">
        <v>50</v>
      </c>
      <c r="AM6504" s="46" t="str">
        <f t="shared" si="12"/>
        <v>Quercus macrocarpa Michx. (QUE003534)  IL_MOR_142_MG</v>
      </c>
      <c r="AR6504" s="95"/>
    </row>
    <row r="6505" spans="1:44" ht="15" customHeight="1">
      <c r="A6505" s="78">
        <v>6952</v>
      </c>
      <c r="B6505" s="78">
        <v>6504</v>
      </c>
      <c r="C6505" s="78"/>
      <c r="D6505" s="78" t="s">
        <v>25515</v>
      </c>
      <c r="E6505" s="74" t="s">
        <v>25495</v>
      </c>
      <c r="F6505" s="80"/>
      <c r="G6505" s="83" t="s">
        <v>25496</v>
      </c>
      <c r="I6505" s="80" t="s">
        <v>20362</v>
      </c>
      <c r="J6505" s="78" t="s">
        <v>13806</v>
      </c>
      <c r="M6505" s="78" t="s">
        <v>24874</v>
      </c>
      <c r="P6505" s="43">
        <v>44923</v>
      </c>
      <c r="R6505" s="78">
        <v>34.9</v>
      </c>
      <c r="V6505" s="78">
        <v>100</v>
      </c>
      <c r="W6505" s="78">
        <v>50</v>
      </c>
      <c r="AM6505" s="46" t="str">
        <f t="shared" si="12"/>
        <v>Quercus alba L. (QUE003535)  IL_MOR_141_MG</v>
      </c>
      <c r="AR6505" s="95"/>
    </row>
    <row r="6506" spans="1:44" ht="15" customHeight="1">
      <c r="A6506" s="78">
        <v>6953</v>
      </c>
      <c r="B6506" s="78">
        <v>6505</v>
      </c>
      <c r="C6506" s="78"/>
      <c r="D6506" s="78" t="s">
        <v>25516</v>
      </c>
      <c r="E6506" s="74" t="s">
        <v>25497</v>
      </c>
      <c r="F6506" s="80"/>
      <c r="G6506" s="83" t="s">
        <v>25498</v>
      </c>
      <c r="I6506" s="80" t="s">
        <v>20360</v>
      </c>
      <c r="J6506" s="78" t="s">
        <v>13806</v>
      </c>
      <c r="M6506" s="78" t="s">
        <v>24874</v>
      </c>
      <c r="P6506" s="43">
        <v>44923</v>
      </c>
      <c r="R6506" s="78">
        <v>35.6</v>
      </c>
      <c r="V6506" s="78">
        <v>100</v>
      </c>
      <c r="W6506" s="78">
        <v>50</v>
      </c>
      <c r="AM6506" s="46" t="str">
        <f t="shared" si="12"/>
        <v>Quercus macrocarpa Michx. (QUE003536)  IL_MOR_143_MG</v>
      </c>
      <c r="AR6506" s="95"/>
    </row>
    <row r="6507" spans="1:44" ht="15" customHeight="1">
      <c r="A6507" s="78">
        <v>6954</v>
      </c>
      <c r="B6507" s="78">
        <v>6506</v>
      </c>
      <c r="C6507" s="78"/>
      <c r="D6507" s="78" t="s">
        <v>25517</v>
      </c>
      <c r="E6507" s="74" t="s">
        <v>25499</v>
      </c>
      <c r="F6507" s="80"/>
      <c r="G6507" s="83" t="s">
        <v>25500</v>
      </c>
      <c r="I6507" s="80" t="s">
        <v>20360</v>
      </c>
      <c r="J6507" s="78" t="s">
        <v>13806</v>
      </c>
      <c r="M6507" s="78" t="s">
        <v>24874</v>
      </c>
      <c r="P6507" s="43">
        <v>44923</v>
      </c>
      <c r="R6507" s="78">
        <v>7.69</v>
      </c>
      <c r="V6507" s="78" t="s">
        <v>27730</v>
      </c>
      <c r="W6507" s="78">
        <v>50</v>
      </c>
      <c r="AM6507" s="46" t="str">
        <f t="shared" si="12"/>
        <v>Quercus macrocarpa Michx. (QUE003537)  IL_MOR_145_MG</v>
      </c>
      <c r="AR6507" s="95"/>
    </row>
    <row r="6508" spans="1:44" ht="15" customHeight="1">
      <c r="A6508" s="78">
        <v>6955</v>
      </c>
      <c r="B6508" s="78">
        <v>6507</v>
      </c>
      <c r="C6508" s="78"/>
      <c r="D6508" s="78" t="s">
        <v>25518</v>
      </c>
      <c r="E6508" s="74" t="s">
        <v>25501</v>
      </c>
      <c r="F6508" s="80"/>
      <c r="G6508" s="83" t="s">
        <v>25502</v>
      </c>
      <c r="I6508" s="80" t="s">
        <v>20362</v>
      </c>
      <c r="J6508" s="78" t="s">
        <v>13806</v>
      </c>
      <c r="M6508" s="78" t="s">
        <v>24874</v>
      </c>
      <c r="P6508" s="43">
        <v>44923</v>
      </c>
      <c r="R6508" s="78">
        <v>51</v>
      </c>
      <c r="V6508" s="78">
        <v>100</v>
      </c>
      <c r="W6508" s="78">
        <v>50</v>
      </c>
      <c r="AM6508" s="46" t="str">
        <f t="shared" si="12"/>
        <v>Quercus alba L. (QUE003538)  IL_MOR_144_MG</v>
      </c>
      <c r="AR6508" s="95"/>
    </row>
    <row r="6509" spans="1:44" ht="15" customHeight="1">
      <c r="A6509" s="78">
        <v>6956</v>
      </c>
      <c r="B6509" s="78">
        <v>6508</v>
      </c>
      <c r="C6509" s="78"/>
      <c r="D6509" s="78" t="s">
        <v>25519</v>
      </c>
      <c r="E6509" s="74" t="s">
        <v>25503</v>
      </c>
      <c r="F6509" s="80"/>
      <c r="G6509" s="83" t="s">
        <v>25504</v>
      </c>
      <c r="I6509" s="80" t="s">
        <v>20360</v>
      </c>
      <c r="J6509" s="78" t="s">
        <v>13806</v>
      </c>
      <c r="M6509" s="78" t="s">
        <v>24874</v>
      </c>
      <c r="P6509" s="43">
        <v>44923</v>
      </c>
      <c r="R6509" s="78">
        <v>16.399999999999999</v>
      </c>
      <c r="V6509" s="78">
        <v>100</v>
      </c>
      <c r="W6509" s="78">
        <v>50</v>
      </c>
      <c r="AM6509" s="46" t="str">
        <f t="shared" ref="AM6509:AM6572" si="13">I6509&amp;" ("&amp;E6509&amp;") "&amp;F6509&amp;" "&amp;G6509</f>
        <v>Quercus macrocarpa Michx. (QUE003539)  IL_MOR_146_MG</v>
      </c>
      <c r="AR6509" s="95"/>
    </row>
    <row r="6510" spans="1:44" ht="15" customHeight="1">
      <c r="A6510" s="78">
        <v>6957</v>
      </c>
      <c r="B6510" s="78">
        <v>6509</v>
      </c>
      <c r="C6510" s="78"/>
      <c r="D6510" s="78" t="s">
        <v>25520</v>
      </c>
      <c r="E6510" s="74" t="s">
        <v>25505</v>
      </c>
      <c r="F6510" s="80"/>
      <c r="G6510" s="83" t="s">
        <v>25506</v>
      </c>
      <c r="I6510" s="80" t="s">
        <v>20362</v>
      </c>
      <c r="J6510" s="78" t="s">
        <v>13806</v>
      </c>
      <c r="M6510" s="78" t="s">
        <v>24874</v>
      </c>
      <c r="P6510" s="43">
        <v>44956</v>
      </c>
      <c r="R6510" s="78">
        <v>44.2</v>
      </c>
      <c r="V6510" s="78">
        <v>100</v>
      </c>
      <c r="W6510" s="78">
        <v>50</v>
      </c>
      <c r="AM6510" s="78" t="str">
        <f t="shared" si="13"/>
        <v>Quercus alba L. (QUE003540)  IL_MOR_147_MG</v>
      </c>
      <c r="AR6510" s="95"/>
    </row>
    <row r="6511" spans="1:44" ht="15" customHeight="1">
      <c r="A6511" s="78">
        <v>6958</v>
      </c>
      <c r="B6511" s="78">
        <v>6510</v>
      </c>
      <c r="C6511" s="78"/>
      <c r="D6511" s="78" t="s">
        <v>25592</v>
      </c>
      <c r="E6511" s="74" t="s">
        <v>25553</v>
      </c>
      <c r="G6511" s="83" t="s">
        <v>25521</v>
      </c>
      <c r="I6511" s="80" t="s">
        <v>20400</v>
      </c>
      <c r="J6511" s="78" t="s">
        <v>13806</v>
      </c>
      <c r="M6511" s="78" t="s">
        <v>24874</v>
      </c>
      <c r="P6511" s="43">
        <v>44956</v>
      </c>
      <c r="R6511" s="78">
        <v>50</v>
      </c>
      <c r="V6511" s="78">
        <v>100</v>
      </c>
      <c r="W6511" s="78">
        <v>50</v>
      </c>
      <c r="AM6511" s="78" t="str">
        <f t="shared" si="13"/>
        <v>Quercus stellata Wangenh. (QUE003299)  MO_SH_010_All</v>
      </c>
      <c r="AR6511" s="95"/>
    </row>
    <row r="6512" spans="1:44" ht="15" customHeight="1">
      <c r="A6512" s="78">
        <v>6959</v>
      </c>
      <c r="B6512" s="78">
        <v>6511</v>
      </c>
      <c r="C6512" s="78"/>
      <c r="D6512" s="78" t="s">
        <v>25593</v>
      </c>
      <c r="E6512" s="74" t="s">
        <v>25554</v>
      </c>
      <c r="G6512" s="83" t="s">
        <v>25522</v>
      </c>
      <c r="I6512" s="80" t="s">
        <v>20362</v>
      </c>
      <c r="J6512" s="78" t="s">
        <v>13806</v>
      </c>
      <c r="M6512" s="78" t="s">
        <v>24874</v>
      </c>
      <c r="P6512" s="43">
        <v>44956</v>
      </c>
      <c r="R6512" s="78">
        <v>31.4</v>
      </c>
      <c r="V6512" s="78">
        <v>200</v>
      </c>
      <c r="W6512" s="78">
        <v>50</v>
      </c>
      <c r="AM6512" s="78" t="str">
        <f t="shared" si="13"/>
        <v>Quercus alba L. (QUE003300)  MO_SH_011_All</v>
      </c>
      <c r="AR6512" s="95"/>
    </row>
    <row r="6513" spans="1:44" ht="15" customHeight="1">
      <c r="A6513" s="78">
        <v>6960</v>
      </c>
      <c r="B6513" s="78">
        <v>6512</v>
      </c>
      <c r="C6513" s="78"/>
      <c r="D6513" s="78" t="s">
        <v>25594</v>
      </c>
      <c r="E6513" s="74" t="s">
        <v>25555</v>
      </c>
      <c r="G6513" s="83" t="s">
        <v>25523</v>
      </c>
      <c r="I6513" s="80" t="s">
        <v>20396</v>
      </c>
      <c r="J6513" s="78" t="s">
        <v>13806</v>
      </c>
      <c r="M6513" s="78" t="s">
        <v>24874</v>
      </c>
      <c r="P6513" s="43">
        <v>44956</v>
      </c>
      <c r="R6513" s="78">
        <v>47.7</v>
      </c>
      <c r="V6513" s="78">
        <v>200</v>
      </c>
      <c r="W6513" s="78">
        <v>50</v>
      </c>
      <c r="AM6513" s="78" t="str">
        <f t="shared" si="13"/>
        <v>Quercus muehlenbergii Engelm. (QUE003301)  MO_SH_012_All</v>
      </c>
      <c r="AR6513" s="95"/>
    </row>
    <row r="6514" spans="1:44" ht="15" customHeight="1">
      <c r="A6514" s="78">
        <v>6961</v>
      </c>
      <c r="B6514" s="78">
        <v>6513</v>
      </c>
      <c r="C6514" s="78"/>
      <c r="D6514" s="78" t="s">
        <v>25595</v>
      </c>
      <c r="E6514" s="74" t="s">
        <v>25556</v>
      </c>
      <c r="G6514" s="83" t="s">
        <v>25524</v>
      </c>
      <c r="I6514" s="80" t="s">
        <v>20396</v>
      </c>
      <c r="J6514" s="78" t="s">
        <v>13806</v>
      </c>
      <c r="M6514" s="78" t="s">
        <v>24874</v>
      </c>
      <c r="P6514" s="43">
        <v>44956</v>
      </c>
      <c r="R6514" s="78">
        <v>49.8</v>
      </c>
      <c r="V6514" s="78">
        <v>300</v>
      </c>
      <c r="W6514" s="78">
        <v>50</v>
      </c>
      <c r="AM6514" s="78" t="str">
        <f t="shared" si="13"/>
        <v>Quercus muehlenbergii Engelm. (QUE003302)  MO_SH_013_All</v>
      </c>
      <c r="AR6514" s="95"/>
    </row>
    <row r="6515" spans="1:44" ht="15" customHeight="1">
      <c r="A6515" s="78">
        <v>6962</v>
      </c>
      <c r="B6515" s="78">
        <v>6514</v>
      </c>
      <c r="C6515" s="78"/>
      <c r="D6515" s="78" t="s">
        <v>25596</v>
      </c>
      <c r="E6515" s="74" t="s">
        <v>25557</v>
      </c>
      <c r="G6515" s="83" t="s">
        <v>25525</v>
      </c>
      <c r="I6515" s="80" t="s">
        <v>20362</v>
      </c>
      <c r="J6515" s="78" t="s">
        <v>13806</v>
      </c>
      <c r="M6515" s="78" t="s">
        <v>24874</v>
      </c>
      <c r="P6515" s="43">
        <v>44956</v>
      </c>
      <c r="R6515" s="78">
        <v>48.7</v>
      </c>
      <c r="V6515" s="78">
        <v>100</v>
      </c>
      <c r="W6515" s="78">
        <v>50</v>
      </c>
      <c r="AM6515" s="78" t="str">
        <f t="shared" si="13"/>
        <v>Quercus alba L. (QUE003303)  MO_SH_014_All</v>
      </c>
      <c r="AR6515" s="95"/>
    </row>
    <row r="6516" spans="1:44" ht="15" customHeight="1">
      <c r="A6516" s="78">
        <v>6963</v>
      </c>
      <c r="B6516" s="78">
        <v>6515</v>
      </c>
      <c r="C6516" s="78"/>
      <c r="D6516" s="78" t="s">
        <v>25597</v>
      </c>
      <c r="E6516" s="74" t="s">
        <v>25558</v>
      </c>
      <c r="G6516" s="83" t="s">
        <v>25526</v>
      </c>
      <c r="I6516" s="80" t="s">
        <v>20400</v>
      </c>
      <c r="J6516" s="78" t="s">
        <v>13806</v>
      </c>
      <c r="M6516" s="78" t="s">
        <v>24874</v>
      </c>
      <c r="P6516" s="43">
        <v>44956</v>
      </c>
      <c r="R6516" s="78">
        <v>79.7</v>
      </c>
      <c r="V6516" s="78">
        <v>200</v>
      </c>
      <c r="W6516" s="78">
        <v>50</v>
      </c>
      <c r="AM6516" s="78" t="str">
        <f t="shared" si="13"/>
        <v>Quercus stellata Wangenh. (QUE003304)  MO_SH_015_All</v>
      </c>
      <c r="AR6516" s="95"/>
    </row>
    <row r="6517" spans="1:44" ht="15" customHeight="1">
      <c r="A6517" s="78">
        <v>6964</v>
      </c>
      <c r="B6517" s="78">
        <v>6516</v>
      </c>
      <c r="C6517" s="78"/>
      <c r="D6517" s="78" t="s">
        <v>25598</v>
      </c>
      <c r="E6517" s="74" t="s">
        <v>25559</v>
      </c>
      <c r="G6517" s="83" t="s">
        <v>25527</v>
      </c>
      <c r="I6517" s="80" t="s">
        <v>20400</v>
      </c>
      <c r="J6517" s="78" t="s">
        <v>13806</v>
      </c>
      <c r="M6517" s="78" t="s">
        <v>24874</v>
      </c>
      <c r="P6517" s="43">
        <v>44956</v>
      </c>
      <c r="R6517" s="46">
        <v>45.6</v>
      </c>
      <c r="V6517" s="46">
        <v>200</v>
      </c>
      <c r="W6517" s="46">
        <v>50</v>
      </c>
      <c r="AM6517" s="78" t="str">
        <f t="shared" si="13"/>
        <v>Quercus stellata Wangenh. (QUE003305)  MO_SH_016_All</v>
      </c>
      <c r="AR6517" s="95"/>
    </row>
    <row r="6518" spans="1:44" ht="15" customHeight="1">
      <c r="A6518" s="78">
        <v>6965</v>
      </c>
      <c r="B6518" s="78">
        <v>6517</v>
      </c>
      <c r="C6518" s="78"/>
      <c r="D6518" s="78" t="s">
        <v>25599</v>
      </c>
      <c r="E6518" s="74" t="s">
        <v>25560</v>
      </c>
      <c r="G6518" s="83" t="s">
        <v>25528</v>
      </c>
      <c r="I6518" s="80" t="s">
        <v>20400</v>
      </c>
      <c r="J6518" s="78" t="s">
        <v>13806</v>
      </c>
      <c r="M6518" s="78" t="s">
        <v>24874</v>
      </c>
      <c r="P6518" s="43">
        <v>44956</v>
      </c>
      <c r="R6518" s="78">
        <v>29.3</v>
      </c>
      <c r="V6518" s="78">
        <v>200</v>
      </c>
      <c r="W6518" s="78">
        <v>50</v>
      </c>
      <c r="AM6518" s="78" t="str">
        <f t="shared" si="13"/>
        <v>Quercus stellata Wangenh. (QUE003306)  MO_SH_017_All</v>
      </c>
      <c r="AR6518" s="95"/>
    </row>
    <row r="6519" spans="1:44" ht="15" customHeight="1">
      <c r="A6519" s="78">
        <v>6966</v>
      </c>
      <c r="B6519" s="78">
        <v>6518</v>
      </c>
      <c r="C6519" s="78"/>
      <c r="D6519" s="78" t="s">
        <v>25600</v>
      </c>
      <c r="E6519" s="74" t="s">
        <v>25561</v>
      </c>
      <c r="G6519" s="83" t="s">
        <v>25529</v>
      </c>
      <c r="I6519" s="80" t="s">
        <v>20362</v>
      </c>
      <c r="J6519" s="78" t="s">
        <v>13806</v>
      </c>
      <c r="M6519" s="78" t="s">
        <v>24874</v>
      </c>
      <c r="P6519" s="43">
        <v>44956</v>
      </c>
      <c r="R6519" s="78">
        <v>31.8</v>
      </c>
      <c r="V6519" s="78">
        <v>200</v>
      </c>
      <c r="W6519" s="78">
        <v>50</v>
      </c>
      <c r="AM6519" s="78" t="str">
        <f t="shared" si="13"/>
        <v>Quercus alba L. (QUE003307)  MO_SH_018_All</v>
      </c>
      <c r="AR6519" s="95"/>
    </row>
    <row r="6520" spans="1:44" ht="15" customHeight="1">
      <c r="A6520" s="78">
        <v>6967</v>
      </c>
      <c r="B6520" s="78">
        <v>6519</v>
      </c>
      <c r="C6520" s="78"/>
      <c r="D6520" s="78" t="s">
        <v>25601</v>
      </c>
      <c r="E6520" s="74" t="s">
        <v>25562</v>
      </c>
      <c r="G6520" s="83" t="s">
        <v>25530</v>
      </c>
      <c r="I6520" s="80" t="s">
        <v>20362</v>
      </c>
      <c r="J6520" s="78" t="s">
        <v>13806</v>
      </c>
      <c r="M6520" s="78" t="s">
        <v>24874</v>
      </c>
      <c r="P6520" s="43">
        <v>44956</v>
      </c>
      <c r="R6520" s="78">
        <v>54</v>
      </c>
      <c r="V6520" s="78">
        <v>200</v>
      </c>
      <c r="W6520" s="78">
        <v>50</v>
      </c>
      <c r="AM6520" s="78" t="str">
        <f t="shared" si="13"/>
        <v>Quercus alba L. (QUE003308)  MO_SH_019_All</v>
      </c>
      <c r="AR6520" s="95"/>
    </row>
    <row r="6521" spans="1:44" ht="15" customHeight="1">
      <c r="A6521" s="78">
        <v>6968</v>
      </c>
      <c r="B6521" s="78">
        <v>6520</v>
      </c>
      <c r="C6521" s="78"/>
      <c r="D6521" s="78" t="s">
        <v>25602</v>
      </c>
      <c r="E6521" s="74" t="s">
        <v>25563</v>
      </c>
      <c r="G6521" s="83" t="s">
        <v>25531</v>
      </c>
      <c r="I6521" s="80" t="s">
        <v>20362</v>
      </c>
      <c r="J6521" s="78" t="s">
        <v>13806</v>
      </c>
      <c r="M6521" s="78" t="s">
        <v>24874</v>
      </c>
      <c r="P6521" s="43">
        <v>44956</v>
      </c>
      <c r="R6521" s="78">
        <v>42.5</v>
      </c>
      <c r="V6521" s="78">
        <v>300</v>
      </c>
      <c r="W6521" s="78">
        <v>50</v>
      </c>
      <c r="AM6521" s="78" t="str">
        <f t="shared" si="13"/>
        <v>Quercus alba L. (QUE003309)  MO_SH_020_All</v>
      </c>
      <c r="AR6521" s="95"/>
    </row>
    <row r="6522" spans="1:44" ht="15" customHeight="1">
      <c r="A6522" s="78">
        <v>6969</v>
      </c>
      <c r="B6522" s="78">
        <v>6521</v>
      </c>
      <c r="C6522" s="78"/>
      <c r="D6522" s="78" t="s">
        <v>25603</v>
      </c>
      <c r="E6522" s="74" t="s">
        <v>25564</v>
      </c>
      <c r="G6522" s="83" t="s">
        <v>25532</v>
      </c>
      <c r="I6522" s="80" t="s">
        <v>20360</v>
      </c>
      <c r="J6522" s="78" t="s">
        <v>13806</v>
      </c>
      <c r="M6522" s="78" t="s">
        <v>24874</v>
      </c>
      <c r="P6522" s="43">
        <v>44956</v>
      </c>
      <c r="R6522" s="78">
        <v>42.1</v>
      </c>
      <c r="V6522" s="78">
        <v>200</v>
      </c>
      <c r="W6522" s="78">
        <v>50</v>
      </c>
      <c r="AM6522" s="78" t="str">
        <f t="shared" si="13"/>
        <v>Quercus macrocarpa Michx. (QUE003310)  IL_OB_021_All</v>
      </c>
      <c r="AR6522" s="95"/>
    </row>
    <row r="6523" spans="1:44" s="60" customFormat="1" ht="15" customHeight="1">
      <c r="A6523" s="84">
        <v>6970</v>
      </c>
      <c r="B6523" s="84">
        <v>6522</v>
      </c>
      <c r="C6523" s="84"/>
      <c r="D6523" s="84" t="s">
        <v>25604</v>
      </c>
      <c r="E6523" s="85" t="s">
        <v>25565</v>
      </c>
      <c r="F6523" s="84"/>
      <c r="G6523" s="86" t="s">
        <v>25533</v>
      </c>
      <c r="H6523" s="84"/>
      <c r="I6523" s="87" t="s">
        <v>27744</v>
      </c>
      <c r="J6523" s="60" t="s">
        <v>13806</v>
      </c>
      <c r="M6523" s="60" t="s">
        <v>24874</v>
      </c>
      <c r="P6523" s="61">
        <v>44956</v>
      </c>
      <c r="R6523" s="60">
        <v>37.4</v>
      </c>
      <c r="V6523" s="60">
        <v>200</v>
      </c>
      <c r="W6523" s="60">
        <v>50</v>
      </c>
      <c r="AB6523" s="60" t="s">
        <v>27745</v>
      </c>
      <c r="AM6523" s="60" t="str">
        <f t="shared" si="13"/>
        <v>Quercus lyrata (QUE003311)  IL_OB_022_All</v>
      </c>
      <c r="AR6523" s="95"/>
    </row>
    <row r="6524" spans="1:44" s="60" customFormat="1" ht="15" customHeight="1">
      <c r="A6524" s="84">
        <v>6971</v>
      </c>
      <c r="B6524" s="84">
        <v>6523</v>
      </c>
      <c r="C6524" s="84"/>
      <c r="D6524" s="84" t="s">
        <v>25605</v>
      </c>
      <c r="E6524" s="85" t="s">
        <v>25589</v>
      </c>
      <c r="F6524" s="84"/>
      <c r="G6524" s="87" t="s">
        <v>25590</v>
      </c>
      <c r="H6524" s="84"/>
      <c r="I6524" s="87" t="s">
        <v>24862</v>
      </c>
      <c r="J6524" s="60" t="s">
        <v>13806</v>
      </c>
      <c r="M6524" s="60" t="s">
        <v>24874</v>
      </c>
      <c r="P6524" s="61">
        <v>44956</v>
      </c>
      <c r="R6524" s="60">
        <v>51</v>
      </c>
      <c r="V6524" s="60">
        <v>300</v>
      </c>
      <c r="W6524" s="60">
        <v>50</v>
      </c>
      <c r="AB6524" s="60" t="s">
        <v>27745</v>
      </c>
      <c r="AM6524" s="60" t="str">
        <f t="shared" si="13"/>
        <v>Quercus macrocarpa (QUE003523)  IL_OB_023_All</v>
      </c>
      <c r="AR6524" s="95"/>
    </row>
    <row r="6525" spans="1:44" ht="15" customHeight="1">
      <c r="A6525" s="78">
        <v>6972</v>
      </c>
      <c r="B6525" s="78">
        <v>6524</v>
      </c>
      <c r="C6525" s="78"/>
      <c r="D6525" s="78" t="s">
        <v>25606</v>
      </c>
      <c r="E6525" s="74" t="s">
        <v>25566</v>
      </c>
      <c r="G6525" s="83" t="s">
        <v>25534</v>
      </c>
      <c r="I6525" s="80" t="s">
        <v>25587</v>
      </c>
      <c r="J6525" s="78" t="s">
        <v>13806</v>
      </c>
      <c r="M6525" s="78" t="s">
        <v>24874</v>
      </c>
      <c r="P6525" s="43">
        <v>44956</v>
      </c>
      <c r="R6525" s="78">
        <v>84.4</v>
      </c>
      <c r="V6525" s="78">
        <v>200</v>
      </c>
      <c r="W6525" s="78">
        <v>50</v>
      </c>
      <c r="AM6525" s="78" t="str">
        <f t="shared" si="13"/>
        <v>Quercus lyrata Walt. (QUE003312)  IL_OB_024_All</v>
      </c>
      <c r="AR6525" s="95"/>
    </row>
    <row r="6526" spans="1:44" ht="15" customHeight="1">
      <c r="A6526" s="78">
        <v>6973</v>
      </c>
      <c r="B6526" s="78">
        <v>6525</v>
      </c>
      <c r="C6526" s="78"/>
      <c r="D6526" s="78" t="s">
        <v>25607</v>
      </c>
      <c r="E6526" s="74" t="s">
        <v>25567</v>
      </c>
      <c r="G6526" s="83" t="s">
        <v>25535</v>
      </c>
      <c r="I6526" s="80" t="s">
        <v>25587</v>
      </c>
      <c r="J6526" s="78" t="s">
        <v>13806</v>
      </c>
      <c r="M6526" s="78" t="s">
        <v>24874</v>
      </c>
      <c r="P6526" s="43">
        <v>44956</v>
      </c>
      <c r="R6526" s="78">
        <v>66.099999999999994</v>
      </c>
      <c r="V6526" s="78">
        <v>200</v>
      </c>
      <c r="W6526" s="78">
        <v>50</v>
      </c>
      <c r="AM6526" s="78" t="str">
        <f t="shared" si="13"/>
        <v>Quercus lyrata Walt. (QUE003313)  IL_OB_025_All</v>
      </c>
      <c r="AR6526" s="95"/>
    </row>
    <row r="6527" spans="1:44" ht="15" customHeight="1">
      <c r="A6527" s="78">
        <v>6974</v>
      </c>
      <c r="B6527" s="78">
        <v>6526</v>
      </c>
      <c r="C6527" s="78"/>
      <c r="D6527" s="78" t="s">
        <v>25608</v>
      </c>
      <c r="E6527" s="74" t="s">
        <v>25568</v>
      </c>
      <c r="G6527" s="83" t="s">
        <v>25536</v>
      </c>
      <c r="I6527" s="80" t="s">
        <v>20360</v>
      </c>
      <c r="J6527" s="78" t="s">
        <v>13806</v>
      </c>
      <c r="M6527" s="78" t="s">
        <v>24874</v>
      </c>
      <c r="P6527" s="43">
        <v>44956</v>
      </c>
      <c r="R6527" s="46">
        <v>46.8</v>
      </c>
      <c r="V6527" s="46">
        <v>300</v>
      </c>
      <c r="W6527" s="46">
        <v>50</v>
      </c>
      <c r="AM6527" s="78" t="str">
        <f t="shared" si="13"/>
        <v>Quercus macrocarpa Michx. (QUE003314)  IL_OB_026_All</v>
      </c>
      <c r="AR6527" s="95"/>
    </row>
    <row r="6528" spans="1:44" ht="15" customHeight="1">
      <c r="A6528" s="78">
        <v>6975</v>
      </c>
      <c r="B6528" s="78">
        <v>6527</v>
      </c>
      <c r="C6528" s="78"/>
      <c r="D6528" s="78" t="s">
        <v>25609</v>
      </c>
      <c r="E6528" s="74" t="s">
        <v>25569</v>
      </c>
      <c r="G6528" s="83" t="s">
        <v>25537</v>
      </c>
      <c r="I6528" s="80" t="s">
        <v>20360</v>
      </c>
      <c r="J6528" s="78" t="s">
        <v>13806</v>
      </c>
      <c r="M6528" s="78" t="s">
        <v>24874</v>
      </c>
      <c r="P6528" s="43">
        <v>44957</v>
      </c>
      <c r="R6528" s="46">
        <v>14.2</v>
      </c>
      <c r="V6528" s="46">
        <v>100</v>
      </c>
      <c r="W6528" s="46">
        <v>50</v>
      </c>
      <c r="AM6528" s="78" t="str">
        <f t="shared" si="13"/>
        <v>Quercus macrocarpa Michx. (QUE003315)  IL_OB_027_All</v>
      </c>
      <c r="AR6528" s="95"/>
    </row>
    <row r="6529" spans="1:44" ht="15" customHeight="1">
      <c r="A6529" s="78">
        <v>6976</v>
      </c>
      <c r="B6529" s="78">
        <v>6528</v>
      </c>
      <c r="C6529" s="78"/>
      <c r="D6529" s="78" t="s">
        <v>25610</v>
      </c>
      <c r="E6529" s="74" t="s">
        <v>25570</v>
      </c>
      <c r="G6529" s="83" t="s">
        <v>25538</v>
      </c>
      <c r="I6529" s="80" t="s">
        <v>25587</v>
      </c>
      <c r="J6529" s="78" t="s">
        <v>13806</v>
      </c>
      <c r="M6529" s="78" t="s">
        <v>24874</v>
      </c>
      <c r="P6529" s="43">
        <v>44957</v>
      </c>
      <c r="R6529" s="78">
        <v>14.3</v>
      </c>
      <c r="V6529" s="78">
        <v>100</v>
      </c>
      <c r="W6529" s="78">
        <v>50</v>
      </c>
      <c r="AM6529" s="78" t="str">
        <f t="shared" si="13"/>
        <v>Quercus lyrata Walt. (QUE003316)  IL_OB_028_All</v>
      </c>
      <c r="AR6529" s="95"/>
    </row>
    <row r="6530" spans="1:44" ht="15" customHeight="1">
      <c r="A6530" s="78">
        <v>6977</v>
      </c>
      <c r="B6530" s="78">
        <v>6529</v>
      </c>
      <c r="C6530" s="78"/>
      <c r="D6530" s="78" t="s">
        <v>25611</v>
      </c>
      <c r="E6530" s="74" t="s">
        <v>25571</v>
      </c>
      <c r="G6530" s="83" t="s">
        <v>25539</v>
      </c>
      <c r="I6530" s="80" t="s">
        <v>20360</v>
      </c>
      <c r="J6530" s="78" t="s">
        <v>13806</v>
      </c>
      <c r="M6530" s="78" t="s">
        <v>24874</v>
      </c>
      <c r="P6530" s="43">
        <v>44957</v>
      </c>
      <c r="R6530" s="78">
        <v>14</v>
      </c>
      <c r="V6530" s="78">
        <v>100</v>
      </c>
      <c r="W6530" s="78">
        <v>50</v>
      </c>
      <c r="AM6530" s="78" t="str">
        <f t="shared" si="13"/>
        <v>Quercus macrocarpa Michx. (QUE003317)  IL_OB_029_All</v>
      </c>
      <c r="AR6530" s="95"/>
    </row>
    <row r="6531" spans="1:44" ht="15" customHeight="1">
      <c r="A6531" s="78">
        <v>6978</v>
      </c>
      <c r="B6531" s="78">
        <v>6530</v>
      </c>
      <c r="C6531" s="78"/>
      <c r="D6531" s="78" t="s">
        <v>25612</v>
      </c>
      <c r="E6531" s="74" t="s">
        <v>25572</v>
      </c>
      <c r="G6531" s="83" t="s">
        <v>25540</v>
      </c>
      <c r="I6531" s="80" t="s">
        <v>25588</v>
      </c>
      <c r="J6531" s="78" t="s">
        <v>13806</v>
      </c>
      <c r="M6531" s="78" t="s">
        <v>24874</v>
      </c>
      <c r="P6531" s="43">
        <v>44957</v>
      </c>
      <c r="R6531" s="78">
        <v>46.7</v>
      </c>
      <c r="V6531" s="78">
        <v>100</v>
      </c>
      <c r="W6531" s="78">
        <v>50</v>
      </c>
      <c r="AM6531" s="78" t="str">
        <f t="shared" si="13"/>
        <v>Quercus lyrata Walt. (aff. Q. macrocarpa Mich.) (QUE003318)  IL_OB_030_All</v>
      </c>
      <c r="AR6531" s="95"/>
    </row>
    <row r="6532" spans="1:44" ht="15" customHeight="1">
      <c r="A6532" s="78">
        <v>6979</v>
      </c>
      <c r="B6532" s="78">
        <v>6531</v>
      </c>
      <c r="C6532" s="78"/>
      <c r="D6532" s="78" t="s">
        <v>25613</v>
      </c>
      <c r="E6532" s="74" t="s">
        <v>25573</v>
      </c>
      <c r="G6532" s="83" t="s">
        <v>27079</v>
      </c>
      <c r="I6532" s="80" t="s">
        <v>20360</v>
      </c>
      <c r="J6532" s="78" t="s">
        <v>13806</v>
      </c>
      <c r="M6532" s="78" t="s">
        <v>24874</v>
      </c>
      <c r="P6532" s="43">
        <v>44957</v>
      </c>
      <c r="R6532" s="78">
        <v>21.4</v>
      </c>
      <c r="V6532" s="78">
        <v>100</v>
      </c>
      <c r="W6532" s="78">
        <v>50</v>
      </c>
      <c r="AM6532" s="78" t="str">
        <f t="shared" si="13"/>
        <v>Quercus macrocarpa Michx. (QUE003319)  MO_BOT_031_MG</v>
      </c>
      <c r="AR6532" s="95"/>
    </row>
    <row r="6533" spans="1:44" ht="15" customHeight="1">
      <c r="A6533" s="78">
        <v>6980</v>
      </c>
      <c r="B6533" s="78">
        <v>6532</v>
      </c>
      <c r="C6533" s="78"/>
      <c r="D6533" s="78" t="s">
        <v>25614</v>
      </c>
      <c r="E6533" s="74" t="s">
        <v>25574</v>
      </c>
      <c r="G6533" s="83" t="s">
        <v>27080</v>
      </c>
      <c r="I6533" s="80" t="s">
        <v>20360</v>
      </c>
      <c r="J6533" s="78" t="s">
        <v>13806</v>
      </c>
      <c r="M6533" s="78" t="s">
        <v>24874</v>
      </c>
      <c r="P6533" s="43">
        <v>44957</v>
      </c>
      <c r="R6533" s="78">
        <v>48.9</v>
      </c>
      <c r="V6533" s="78">
        <v>300</v>
      </c>
      <c r="W6533" s="78">
        <v>50</v>
      </c>
      <c r="AM6533" s="78" t="str">
        <f t="shared" si="13"/>
        <v>Quercus macrocarpa Michx. (QUE003320)  MO_BOT_032_MG</v>
      </c>
      <c r="AR6533" s="95"/>
    </row>
    <row r="6534" spans="1:44" s="78" customFormat="1" ht="15" customHeight="1">
      <c r="A6534" s="78">
        <v>6981</v>
      </c>
      <c r="B6534" s="78">
        <v>6533</v>
      </c>
      <c r="D6534" s="78" t="s">
        <v>25615</v>
      </c>
      <c r="E6534" s="74" t="s">
        <v>25591</v>
      </c>
      <c r="F6534" s="80"/>
      <c r="G6534" s="71" t="s">
        <v>27081</v>
      </c>
      <c r="I6534" s="71" t="s">
        <v>20360</v>
      </c>
      <c r="J6534" s="78" t="s">
        <v>13806</v>
      </c>
      <c r="M6534" s="78" t="s">
        <v>24874</v>
      </c>
      <c r="N6534" s="90"/>
      <c r="P6534" s="43">
        <v>44957</v>
      </c>
      <c r="R6534" s="78">
        <v>31.4</v>
      </c>
      <c r="V6534" s="78">
        <v>100</v>
      </c>
      <c r="W6534" s="78">
        <v>50</v>
      </c>
      <c r="AM6534" s="78" t="str">
        <f t="shared" si="13"/>
        <v>Quercus macrocarpa Michx. (QUE004024)  MO_BOT_033_MG</v>
      </c>
      <c r="AR6534" s="95"/>
    </row>
    <row r="6535" spans="1:44" ht="15" customHeight="1">
      <c r="A6535" s="78">
        <v>6982</v>
      </c>
      <c r="B6535" s="78">
        <v>6534</v>
      </c>
      <c r="C6535" s="78"/>
      <c r="D6535" s="78" t="s">
        <v>25616</v>
      </c>
      <c r="E6535" s="74" t="s">
        <v>25575</v>
      </c>
      <c r="G6535" s="83" t="s">
        <v>25541</v>
      </c>
      <c r="I6535" s="80" t="s">
        <v>25587</v>
      </c>
      <c r="J6535" s="78" t="s">
        <v>13806</v>
      </c>
      <c r="M6535" s="78" t="s">
        <v>24874</v>
      </c>
      <c r="P6535" s="43">
        <v>44957</v>
      </c>
      <c r="R6535" s="78">
        <v>40.9</v>
      </c>
      <c r="V6535" s="78">
        <v>300</v>
      </c>
      <c r="W6535" s="78">
        <v>50</v>
      </c>
      <c r="AM6535" s="78" t="str">
        <f t="shared" si="13"/>
        <v>Quercus lyrata Walt. (QUE003321)  MO_BOT_034_All</v>
      </c>
      <c r="AR6535" s="95"/>
    </row>
    <row r="6536" spans="1:44" ht="15" customHeight="1">
      <c r="A6536" s="78">
        <v>6983</v>
      </c>
      <c r="B6536" s="78">
        <v>6535</v>
      </c>
      <c r="C6536" s="78"/>
      <c r="D6536" s="78" t="s">
        <v>25617</v>
      </c>
      <c r="E6536" s="74" t="s">
        <v>25576</v>
      </c>
      <c r="G6536" s="83" t="s">
        <v>25542</v>
      </c>
      <c r="I6536" s="80" t="s">
        <v>20360</v>
      </c>
      <c r="J6536" s="78" t="s">
        <v>13806</v>
      </c>
      <c r="M6536" s="78" t="s">
        <v>24874</v>
      </c>
      <c r="P6536" s="43">
        <v>44957</v>
      </c>
      <c r="R6536" s="78">
        <v>46.3</v>
      </c>
      <c r="V6536" s="78">
        <v>200</v>
      </c>
      <c r="W6536" s="78">
        <v>50</v>
      </c>
      <c r="AM6536" s="78" t="str">
        <f t="shared" si="13"/>
        <v>Quercus macrocarpa Michx. (QUE003322)  MO_BOT_035_All</v>
      </c>
      <c r="AR6536" s="95"/>
    </row>
    <row r="6537" spans="1:44" ht="15" customHeight="1">
      <c r="A6537" s="78">
        <v>6984</v>
      </c>
      <c r="B6537" s="78">
        <v>6536</v>
      </c>
      <c r="C6537" s="78"/>
      <c r="D6537" s="78" t="s">
        <v>25618</v>
      </c>
      <c r="E6537" s="74" t="s">
        <v>25577</v>
      </c>
      <c r="G6537" s="83" t="s">
        <v>25543</v>
      </c>
      <c r="I6537" s="80" t="s">
        <v>25587</v>
      </c>
      <c r="J6537" s="78" t="s">
        <v>13806</v>
      </c>
      <c r="M6537" s="78" t="s">
        <v>24874</v>
      </c>
      <c r="P6537" s="43">
        <v>44957</v>
      </c>
      <c r="R6537" s="78">
        <v>59</v>
      </c>
      <c r="V6537" s="78">
        <v>100</v>
      </c>
      <c r="W6537" s="78">
        <v>50</v>
      </c>
      <c r="AM6537" s="78" t="str">
        <f t="shared" si="13"/>
        <v>Quercus lyrata Walt. (QUE003323)  MO_BOT_036_All</v>
      </c>
      <c r="AR6537" s="95"/>
    </row>
    <row r="6538" spans="1:44" ht="15" customHeight="1">
      <c r="A6538" s="78">
        <v>6985</v>
      </c>
      <c r="B6538" s="78">
        <v>6537</v>
      </c>
      <c r="C6538" s="78"/>
      <c r="D6538" s="78" t="s">
        <v>25619</v>
      </c>
      <c r="E6538" s="74" t="s">
        <v>25578</v>
      </c>
      <c r="G6538" s="83" t="s">
        <v>25544</v>
      </c>
      <c r="I6538" s="80" t="s">
        <v>20360</v>
      </c>
      <c r="J6538" s="78" t="s">
        <v>13806</v>
      </c>
      <c r="M6538" s="78" t="s">
        <v>24874</v>
      </c>
      <c r="P6538" s="43">
        <v>44957</v>
      </c>
      <c r="R6538" s="78">
        <v>43.8</v>
      </c>
      <c r="V6538" s="78">
        <v>300</v>
      </c>
      <c r="W6538" s="78">
        <v>50</v>
      </c>
      <c r="AM6538" s="78" t="str">
        <f t="shared" si="13"/>
        <v>Quercus macrocarpa Michx. (QUE003324)  MO_BOT_037_All</v>
      </c>
      <c r="AR6538" s="95"/>
    </row>
    <row r="6539" spans="1:44" ht="15" customHeight="1">
      <c r="A6539" s="78">
        <v>6986</v>
      </c>
      <c r="B6539" s="78">
        <v>6538</v>
      </c>
      <c r="C6539" s="78"/>
      <c r="D6539" s="78" t="s">
        <v>25620</v>
      </c>
      <c r="E6539" s="74" t="s">
        <v>25579</v>
      </c>
      <c r="G6539" s="83" t="s">
        <v>25545</v>
      </c>
      <c r="I6539" s="80" t="s">
        <v>20360</v>
      </c>
      <c r="J6539" s="78" t="s">
        <v>13806</v>
      </c>
      <c r="M6539" s="78" t="s">
        <v>24874</v>
      </c>
      <c r="P6539" s="43">
        <v>44957</v>
      </c>
      <c r="R6539" s="78">
        <v>46.3</v>
      </c>
      <c r="V6539" s="78">
        <v>200</v>
      </c>
      <c r="W6539" s="78">
        <v>50</v>
      </c>
      <c r="AM6539" s="78" t="str">
        <f t="shared" si="13"/>
        <v>Quercus macrocarpa Michx. (QUE003325)  MO_BOT_038_All</v>
      </c>
      <c r="AR6539" s="95"/>
    </row>
    <row r="6540" spans="1:44" ht="15" customHeight="1">
      <c r="A6540" s="78">
        <v>6987</v>
      </c>
      <c r="B6540" s="78">
        <v>6539</v>
      </c>
      <c r="C6540" s="78"/>
      <c r="D6540" s="78" t="s">
        <v>25621</v>
      </c>
      <c r="E6540" s="74" t="s">
        <v>25580</v>
      </c>
      <c r="G6540" s="83" t="s">
        <v>25546</v>
      </c>
      <c r="I6540" s="80" t="s">
        <v>20357</v>
      </c>
      <c r="J6540" s="78" t="s">
        <v>13806</v>
      </c>
      <c r="M6540" s="78" t="s">
        <v>24874</v>
      </c>
      <c r="P6540" s="43">
        <v>44957</v>
      </c>
      <c r="R6540" s="78">
        <v>44.2</v>
      </c>
      <c r="V6540" s="78">
        <v>300</v>
      </c>
      <c r="W6540" s="78">
        <v>50</v>
      </c>
      <c r="AM6540" s="78" t="str">
        <f t="shared" si="13"/>
        <v>Quercus michauxii Nutt. (QUE003326)  MO_BOT_039_All</v>
      </c>
      <c r="AR6540" s="95"/>
    </row>
    <row r="6541" spans="1:44" ht="15" customHeight="1">
      <c r="A6541" s="78">
        <v>6988</v>
      </c>
      <c r="B6541" s="78">
        <v>6540</v>
      </c>
      <c r="C6541" s="78"/>
      <c r="D6541" s="78" t="s">
        <v>25622</v>
      </c>
      <c r="E6541" s="74" t="s">
        <v>25581</v>
      </c>
      <c r="G6541" s="83" t="s">
        <v>25547</v>
      </c>
      <c r="I6541" s="80" t="s">
        <v>20360</v>
      </c>
      <c r="J6541" s="78" t="s">
        <v>13806</v>
      </c>
      <c r="M6541" s="78" t="s">
        <v>24874</v>
      </c>
      <c r="P6541" s="43">
        <v>44957</v>
      </c>
      <c r="R6541" s="78">
        <v>29.4</v>
      </c>
      <c r="V6541" s="78">
        <v>100</v>
      </c>
      <c r="W6541" s="78">
        <v>50</v>
      </c>
      <c r="AM6541" s="78" t="str">
        <f t="shared" si="13"/>
        <v>Quercus macrocarpa Michx. (QUE003327)  MO_BOT_040_All</v>
      </c>
      <c r="AR6541" s="95"/>
    </row>
    <row r="6542" spans="1:44" ht="15" customHeight="1">
      <c r="A6542" s="78">
        <v>6989</v>
      </c>
      <c r="B6542" s="78">
        <v>6541</v>
      </c>
      <c r="C6542" s="78"/>
      <c r="D6542" s="78" t="s">
        <v>25623</v>
      </c>
      <c r="E6542" s="74" t="s">
        <v>25582</v>
      </c>
      <c r="G6542" s="83" t="s">
        <v>25548</v>
      </c>
      <c r="I6542" s="80" t="s">
        <v>20357</v>
      </c>
      <c r="J6542" s="78" t="s">
        <v>13806</v>
      </c>
      <c r="M6542" s="78" t="s">
        <v>24874</v>
      </c>
      <c r="P6542" s="43">
        <v>44957</v>
      </c>
      <c r="R6542" s="78">
        <v>27.8</v>
      </c>
      <c r="V6542" s="78">
        <v>100</v>
      </c>
      <c r="W6542" s="78">
        <v>50</v>
      </c>
      <c r="AM6542" s="78" t="str">
        <f t="shared" si="13"/>
        <v>Quercus michauxii Nutt. (QUE003328)  MO_BOT_041_All</v>
      </c>
      <c r="AR6542" s="95"/>
    </row>
    <row r="6543" spans="1:44" ht="15" customHeight="1">
      <c r="A6543" s="78">
        <v>6990</v>
      </c>
      <c r="B6543" s="78">
        <v>6542</v>
      </c>
      <c r="C6543" s="78"/>
      <c r="D6543" s="78" t="s">
        <v>25624</v>
      </c>
      <c r="E6543" s="74" t="s">
        <v>25583</v>
      </c>
      <c r="G6543" s="83" t="s">
        <v>25549</v>
      </c>
      <c r="I6543" s="80" t="s">
        <v>20357</v>
      </c>
      <c r="J6543" s="78" t="s">
        <v>13806</v>
      </c>
      <c r="M6543" s="78" t="s">
        <v>24874</v>
      </c>
      <c r="P6543" s="43">
        <v>44957</v>
      </c>
      <c r="R6543" s="78">
        <v>28.4</v>
      </c>
      <c r="V6543" s="78">
        <v>100</v>
      </c>
      <c r="W6543" s="78">
        <v>50</v>
      </c>
      <c r="AM6543" s="78" t="str">
        <f t="shared" si="13"/>
        <v>Quercus michauxii Nutt. (QUE003329)  MO_BOT_042_All</v>
      </c>
      <c r="AR6543" s="95"/>
    </row>
    <row r="6544" spans="1:44" ht="15" customHeight="1">
      <c r="A6544" s="78">
        <v>6991</v>
      </c>
      <c r="B6544" s="78">
        <v>6543</v>
      </c>
      <c r="C6544" s="78"/>
      <c r="D6544" s="78" t="s">
        <v>25625</v>
      </c>
      <c r="E6544" s="74" t="s">
        <v>25584</v>
      </c>
      <c r="G6544" s="83" t="s">
        <v>25550</v>
      </c>
      <c r="I6544" s="80" t="s">
        <v>20397</v>
      </c>
      <c r="J6544" s="78" t="s">
        <v>13806</v>
      </c>
      <c r="M6544" s="78" t="s">
        <v>24874</v>
      </c>
      <c r="P6544" s="43">
        <v>44957</v>
      </c>
      <c r="R6544" s="78">
        <v>56</v>
      </c>
      <c r="V6544" s="78">
        <v>100</v>
      </c>
      <c r="W6544" s="78">
        <v>50</v>
      </c>
      <c r="AM6544" s="78" t="str">
        <f t="shared" si="13"/>
        <v>Quercus bicolor Willd. (QUE003330)  MO_BOT_043_All</v>
      </c>
      <c r="AR6544" s="95"/>
    </row>
    <row r="6545" spans="1:44" ht="15" customHeight="1">
      <c r="A6545" s="78">
        <v>6992</v>
      </c>
      <c r="B6545" s="78">
        <v>6544</v>
      </c>
      <c r="C6545" s="78"/>
      <c r="D6545" s="78" t="s">
        <v>25626</v>
      </c>
      <c r="E6545" s="74" t="s">
        <v>25585</v>
      </c>
      <c r="G6545" s="83" t="s">
        <v>25551</v>
      </c>
      <c r="I6545" s="80" t="s">
        <v>25587</v>
      </c>
      <c r="J6545" s="78" t="s">
        <v>13806</v>
      </c>
      <c r="M6545" s="78" t="s">
        <v>24874</v>
      </c>
      <c r="P6545" s="43">
        <v>44957</v>
      </c>
      <c r="R6545" s="78">
        <v>57</v>
      </c>
      <c r="V6545" s="78">
        <v>100</v>
      </c>
      <c r="W6545" s="78">
        <v>50</v>
      </c>
      <c r="AM6545" s="78" t="str">
        <f t="shared" si="13"/>
        <v>Quercus lyrata Walt. (QUE003331)  MO_BOT_044_All</v>
      </c>
      <c r="AR6545" s="95"/>
    </row>
    <row r="6546" spans="1:44" ht="15" customHeight="1">
      <c r="A6546" s="78">
        <v>6993</v>
      </c>
      <c r="B6546" s="78">
        <v>6545</v>
      </c>
      <c r="C6546" s="78"/>
      <c r="D6546" s="78" t="s">
        <v>25627</v>
      </c>
      <c r="E6546" s="74" t="s">
        <v>25586</v>
      </c>
      <c r="G6546" s="77" t="s">
        <v>25552</v>
      </c>
      <c r="I6546" s="79" t="s">
        <v>20397</v>
      </c>
      <c r="J6546" s="78" t="s">
        <v>13806</v>
      </c>
      <c r="M6546" s="78" t="s">
        <v>24874</v>
      </c>
      <c r="P6546" s="43">
        <v>44964</v>
      </c>
      <c r="R6546" s="78">
        <v>39.799999999999997</v>
      </c>
      <c r="V6546" s="78">
        <v>100</v>
      </c>
      <c r="W6546" s="78">
        <v>50</v>
      </c>
      <c r="AM6546" s="78" t="str">
        <f t="shared" si="13"/>
        <v>Quercus bicolor Willd. (QUE003332)  MO_BOT_045_All</v>
      </c>
      <c r="AR6546" s="95"/>
    </row>
    <row r="6547" spans="1:44" ht="15" customHeight="1">
      <c r="A6547" s="78">
        <v>6994</v>
      </c>
      <c r="B6547" s="78">
        <v>6546</v>
      </c>
      <c r="D6547" s="78" t="s">
        <v>26560</v>
      </c>
      <c r="E6547" s="74" t="s">
        <v>25628</v>
      </c>
      <c r="F6547" s="80"/>
      <c r="G6547" s="83" t="s">
        <v>25629</v>
      </c>
      <c r="I6547" s="80" t="s">
        <v>20360</v>
      </c>
      <c r="J6547" s="78" t="s">
        <v>13806</v>
      </c>
      <c r="M6547" s="78" t="s">
        <v>24874</v>
      </c>
      <c r="P6547" s="43">
        <v>44964</v>
      </c>
      <c r="R6547" s="78">
        <v>15.8</v>
      </c>
      <c r="V6547" s="78">
        <v>100</v>
      </c>
      <c r="W6547" s="78">
        <v>50</v>
      </c>
      <c r="AM6547" s="78" t="str">
        <f t="shared" si="13"/>
        <v>Quercus macrocarpa Michx. (QUE003541)  IA_BSP_046_MG</v>
      </c>
      <c r="AR6547" s="95"/>
    </row>
    <row r="6548" spans="1:44" ht="15" customHeight="1">
      <c r="A6548" s="78">
        <v>6995</v>
      </c>
      <c r="B6548" s="78">
        <v>6547</v>
      </c>
      <c r="D6548" s="78" t="s">
        <v>26561</v>
      </c>
      <c r="E6548" s="74" t="s">
        <v>25630</v>
      </c>
      <c r="F6548" s="80"/>
      <c r="G6548" s="83" t="s">
        <v>25631</v>
      </c>
      <c r="I6548" s="80" t="s">
        <v>20360</v>
      </c>
      <c r="J6548" s="78" t="s">
        <v>13806</v>
      </c>
      <c r="M6548" s="78" t="s">
        <v>24874</v>
      </c>
      <c r="P6548" s="43">
        <v>44964</v>
      </c>
      <c r="R6548" s="78">
        <v>10</v>
      </c>
      <c r="V6548" s="78">
        <v>100</v>
      </c>
      <c r="W6548" s="78">
        <v>50</v>
      </c>
      <c r="AM6548" s="78" t="str">
        <f t="shared" si="13"/>
        <v>Quercus macrocarpa Michx. (QUE003542)  IA_BSP_047_MG</v>
      </c>
      <c r="AR6548" s="95"/>
    </row>
    <row r="6549" spans="1:44" ht="15" customHeight="1">
      <c r="A6549" s="78">
        <v>6996</v>
      </c>
      <c r="B6549" s="78">
        <v>6548</v>
      </c>
      <c r="D6549" s="78" t="s">
        <v>26562</v>
      </c>
      <c r="E6549" s="74" t="s">
        <v>25632</v>
      </c>
      <c r="F6549" s="80"/>
      <c r="G6549" s="83" t="s">
        <v>25633</v>
      </c>
      <c r="I6549" s="80" t="s">
        <v>20360</v>
      </c>
      <c r="J6549" s="78" t="s">
        <v>13806</v>
      </c>
      <c r="M6549" s="78" t="s">
        <v>24874</v>
      </c>
      <c r="P6549" s="43">
        <v>44964</v>
      </c>
      <c r="R6549" s="78">
        <v>113</v>
      </c>
      <c r="V6549" s="78">
        <v>100</v>
      </c>
      <c r="W6549" s="78">
        <v>50</v>
      </c>
      <c r="AM6549" s="78" t="str">
        <f t="shared" si="13"/>
        <v>Quercus macrocarpa Michx. (QUE003543)  IA_BSP_048_MG</v>
      </c>
      <c r="AR6549" s="95"/>
    </row>
    <row r="6550" spans="1:44" ht="15" customHeight="1">
      <c r="A6550" s="78">
        <v>6997</v>
      </c>
      <c r="B6550" s="78">
        <v>6549</v>
      </c>
      <c r="D6550" s="78" t="s">
        <v>26563</v>
      </c>
      <c r="E6550" s="74" t="s">
        <v>25634</v>
      </c>
      <c r="F6550" s="80"/>
      <c r="G6550" s="83" t="s">
        <v>25635</v>
      </c>
      <c r="I6550" s="80" t="s">
        <v>20360</v>
      </c>
      <c r="J6550" s="78" t="s">
        <v>13806</v>
      </c>
      <c r="M6550" s="78" t="s">
        <v>24874</v>
      </c>
      <c r="P6550" s="43">
        <v>44964</v>
      </c>
      <c r="R6550" s="78">
        <v>45</v>
      </c>
      <c r="V6550" s="78">
        <v>100</v>
      </c>
      <c r="W6550" s="78">
        <v>50</v>
      </c>
      <c r="AM6550" s="78" t="str">
        <f t="shared" si="13"/>
        <v>Quercus macrocarpa Michx. (QUE003544)  IA_BSP_049_MG</v>
      </c>
      <c r="AR6550" s="95"/>
    </row>
    <row r="6551" spans="1:44" ht="15" customHeight="1">
      <c r="A6551" s="78">
        <v>6998</v>
      </c>
      <c r="B6551" s="78">
        <v>6550</v>
      </c>
      <c r="D6551" s="78" t="s">
        <v>26564</v>
      </c>
      <c r="E6551" s="74" t="s">
        <v>25636</v>
      </c>
      <c r="F6551" s="80"/>
      <c r="G6551" s="83" t="s">
        <v>25637</v>
      </c>
      <c r="I6551" s="80" t="s">
        <v>20360</v>
      </c>
      <c r="J6551" s="78" t="s">
        <v>13806</v>
      </c>
      <c r="M6551" s="78" t="s">
        <v>24874</v>
      </c>
      <c r="P6551" s="43">
        <v>44964</v>
      </c>
      <c r="R6551" s="78">
        <v>4.21</v>
      </c>
      <c r="V6551" s="78" t="s">
        <v>27731</v>
      </c>
      <c r="W6551" s="78">
        <v>50</v>
      </c>
      <c r="AM6551" s="78" t="str">
        <f t="shared" si="13"/>
        <v>Quercus macrocarpa Michx. (QUE003545)  IA_BSP_050_MG</v>
      </c>
      <c r="AR6551" s="95"/>
    </row>
    <row r="6552" spans="1:44" ht="15" customHeight="1">
      <c r="A6552" s="78">
        <v>6999</v>
      </c>
      <c r="B6552" s="78">
        <v>6551</v>
      </c>
      <c r="D6552" s="78" t="s">
        <v>26565</v>
      </c>
      <c r="E6552" s="74" t="s">
        <v>25638</v>
      </c>
      <c r="F6552" s="80"/>
      <c r="G6552" s="83" t="s">
        <v>25639</v>
      </c>
      <c r="I6552" s="80" t="s">
        <v>20362</v>
      </c>
      <c r="J6552" s="78" t="s">
        <v>13806</v>
      </c>
      <c r="M6552" s="78" t="s">
        <v>24874</v>
      </c>
      <c r="P6552" s="43">
        <v>44964</v>
      </c>
      <c r="R6552" s="78">
        <v>6.01</v>
      </c>
      <c r="V6552" s="78">
        <v>100</v>
      </c>
      <c r="W6552" s="78">
        <v>50</v>
      </c>
      <c r="AM6552" s="78" t="str">
        <f t="shared" si="13"/>
        <v>Quercus alba L. (QUE003546)  IA_LNW_051_MG</v>
      </c>
      <c r="AR6552" s="95"/>
    </row>
    <row r="6553" spans="1:44" ht="15" customHeight="1">
      <c r="A6553" s="78">
        <v>7000</v>
      </c>
      <c r="B6553" s="78">
        <v>6552</v>
      </c>
      <c r="D6553" s="78" t="s">
        <v>26566</v>
      </c>
      <c r="E6553" s="74" t="s">
        <v>25640</v>
      </c>
      <c r="F6553" s="80"/>
      <c r="G6553" s="83" t="s">
        <v>25641</v>
      </c>
      <c r="I6553" s="80" t="s">
        <v>20362</v>
      </c>
      <c r="J6553" s="78" t="s">
        <v>13806</v>
      </c>
      <c r="M6553" s="78" t="s">
        <v>24874</v>
      </c>
      <c r="P6553" s="43">
        <v>44964</v>
      </c>
      <c r="R6553" s="78">
        <v>51</v>
      </c>
      <c r="V6553" s="78">
        <v>100</v>
      </c>
      <c r="W6553" s="78">
        <v>50</v>
      </c>
      <c r="AM6553" s="78" t="str">
        <f t="shared" si="13"/>
        <v>Quercus alba L. (QUE003547)  IA_LNW_052_MG</v>
      </c>
      <c r="AR6553" s="95"/>
    </row>
    <row r="6554" spans="1:44" ht="15" customHeight="1">
      <c r="A6554" s="78">
        <v>7001</v>
      </c>
      <c r="B6554" s="78">
        <v>6553</v>
      </c>
      <c r="D6554" s="78" t="s">
        <v>26567</v>
      </c>
      <c r="E6554" s="74" t="s">
        <v>25642</v>
      </c>
      <c r="F6554" s="80"/>
      <c r="G6554" s="83" t="s">
        <v>25643</v>
      </c>
      <c r="I6554" s="80" t="s">
        <v>20362</v>
      </c>
      <c r="J6554" s="78" t="s">
        <v>13806</v>
      </c>
      <c r="M6554" s="78" t="s">
        <v>24874</v>
      </c>
      <c r="P6554" s="43">
        <v>44964</v>
      </c>
      <c r="R6554" s="78">
        <v>33.9</v>
      </c>
      <c r="V6554" s="78">
        <v>100</v>
      </c>
      <c r="W6554" s="78">
        <v>50</v>
      </c>
      <c r="AM6554" s="78" t="str">
        <f t="shared" si="13"/>
        <v>Quercus alba L. (QUE003548)  IA_LNW_053_MG</v>
      </c>
      <c r="AR6554" s="95"/>
    </row>
    <row r="6555" spans="1:44" ht="15" customHeight="1">
      <c r="A6555" s="78">
        <v>7002</v>
      </c>
      <c r="B6555" s="78">
        <v>6554</v>
      </c>
      <c r="D6555" s="78" t="s">
        <v>26568</v>
      </c>
      <c r="E6555" s="74" t="s">
        <v>25644</v>
      </c>
      <c r="F6555" s="80"/>
      <c r="G6555" s="83" t="s">
        <v>25645</v>
      </c>
      <c r="I6555" s="80" t="s">
        <v>20362</v>
      </c>
      <c r="J6555" s="78" t="s">
        <v>13806</v>
      </c>
      <c r="M6555" s="78" t="s">
        <v>24874</v>
      </c>
      <c r="P6555" s="43">
        <v>44964</v>
      </c>
      <c r="R6555" s="78">
        <v>163</v>
      </c>
      <c r="V6555" s="78">
        <v>100</v>
      </c>
      <c r="W6555" s="78">
        <v>50</v>
      </c>
      <c r="AM6555" s="78" t="str">
        <f t="shared" si="13"/>
        <v>Quercus alba L. (QUE003549)  IA_LNW_054_MG</v>
      </c>
      <c r="AR6555" s="95"/>
    </row>
    <row r="6556" spans="1:44" ht="15" customHeight="1">
      <c r="A6556" s="78">
        <v>7003</v>
      </c>
      <c r="B6556" s="78">
        <v>6555</v>
      </c>
      <c r="D6556" s="78" t="s">
        <v>26569</v>
      </c>
      <c r="E6556" s="74" t="s">
        <v>25646</v>
      </c>
      <c r="F6556" s="80"/>
      <c r="G6556" s="83" t="s">
        <v>25647</v>
      </c>
      <c r="I6556" s="80" t="s">
        <v>20396</v>
      </c>
      <c r="J6556" s="78" t="s">
        <v>13806</v>
      </c>
      <c r="M6556" s="78" t="s">
        <v>24874</v>
      </c>
      <c r="P6556" s="43">
        <v>44964</v>
      </c>
      <c r="R6556" s="78">
        <v>28.2</v>
      </c>
      <c r="V6556" s="78">
        <v>100</v>
      </c>
      <c r="W6556" s="78">
        <v>50</v>
      </c>
      <c r="AM6556" s="78" t="str">
        <f t="shared" si="13"/>
        <v>Quercus muehlenbergii Engelm. (QUE003550)  IA_LNW_055_MG</v>
      </c>
      <c r="AR6556" s="95"/>
    </row>
    <row r="6557" spans="1:44" ht="15" customHeight="1">
      <c r="A6557" s="78">
        <v>7004</v>
      </c>
      <c r="B6557" s="78">
        <v>6556</v>
      </c>
      <c r="D6557" s="78" t="s">
        <v>26570</v>
      </c>
      <c r="E6557" s="74" t="s">
        <v>25648</v>
      </c>
      <c r="F6557" s="80"/>
      <c r="G6557" s="83" t="s">
        <v>25649</v>
      </c>
      <c r="I6557" s="80" t="s">
        <v>20396</v>
      </c>
      <c r="J6557" s="78" t="s">
        <v>13806</v>
      </c>
      <c r="M6557" s="78" t="s">
        <v>24874</v>
      </c>
      <c r="P6557" s="43">
        <v>44964</v>
      </c>
      <c r="R6557" s="78">
        <v>123</v>
      </c>
      <c r="V6557" s="78">
        <v>100</v>
      </c>
      <c r="W6557" s="78">
        <v>50</v>
      </c>
      <c r="AM6557" s="78" t="str">
        <f t="shared" si="13"/>
        <v>Quercus muehlenbergii Engelm. (QUE003551)  IA_LNW_056_MG</v>
      </c>
      <c r="AR6557" s="95"/>
    </row>
    <row r="6558" spans="1:44" ht="15" customHeight="1">
      <c r="A6558" s="78">
        <v>7005</v>
      </c>
      <c r="B6558" s="78">
        <v>6557</v>
      </c>
      <c r="D6558" s="78" t="s">
        <v>26571</v>
      </c>
      <c r="E6558" s="74" t="s">
        <v>25650</v>
      </c>
      <c r="F6558" s="80"/>
      <c r="G6558" s="83" t="s">
        <v>25651</v>
      </c>
      <c r="I6558" s="80" t="s">
        <v>20396</v>
      </c>
      <c r="J6558" s="78" t="s">
        <v>13806</v>
      </c>
      <c r="M6558" s="78" t="s">
        <v>24874</v>
      </c>
      <c r="P6558" s="43">
        <v>44964</v>
      </c>
      <c r="R6558" s="78">
        <v>48.6</v>
      </c>
      <c r="V6558" s="78">
        <v>100</v>
      </c>
      <c r="W6558" s="78">
        <v>50</v>
      </c>
      <c r="AM6558" s="78" t="str">
        <f t="shared" si="13"/>
        <v>Quercus muehlenbergii Engelm. (QUE003552)  IA_LNW_057_MG</v>
      </c>
      <c r="AR6558" s="95"/>
    </row>
    <row r="6559" spans="1:44" ht="15" customHeight="1">
      <c r="A6559" s="78">
        <v>7006</v>
      </c>
      <c r="B6559" s="78">
        <v>6558</v>
      </c>
      <c r="D6559" s="78" t="s">
        <v>26572</v>
      </c>
      <c r="E6559" s="74" t="s">
        <v>25652</v>
      </c>
      <c r="F6559" s="80"/>
      <c r="G6559" s="83" t="s">
        <v>25653</v>
      </c>
      <c r="I6559" s="80" t="s">
        <v>20396</v>
      </c>
      <c r="J6559" s="78" t="s">
        <v>13806</v>
      </c>
      <c r="M6559" s="78" t="s">
        <v>24874</v>
      </c>
      <c r="P6559" s="43">
        <v>44964</v>
      </c>
      <c r="R6559" s="78">
        <v>148</v>
      </c>
      <c r="V6559" s="78">
        <v>100</v>
      </c>
      <c r="W6559" s="78">
        <v>50</v>
      </c>
      <c r="AM6559" s="78" t="str">
        <f t="shared" si="13"/>
        <v>Quercus muehlenbergii Engelm. (QUE003553)  IA_LNW_058_MG</v>
      </c>
      <c r="AR6559" s="95"/>
    </row>
    <row r="6560" spans="1:44" ht="15" customHeight="1">
      <c r="A6560" s="78">
        <v>7007</v>
      </c>
      <c r="B6560" s="78">
        <v>6559</v>
      </c>
      <c r="D6560" s="78" t="s">
        <v>26573</v>
      </c>
      <c r="E6560" s="74" t="s">
        <v>25654</v>
      </c>
      <c r="F6560" s="80"/>
      <c r="G6560" s="83" t="s">
        <v>25655</v>
      </c>
      <c r="I6560" s="80" t="s">
        <v>20360</v>
      </c>
      <c r="J6560" s="78" t="s">
        <v>13806</v>
      </c>
      <c r="M6560" s="78" t="s">
        <v>24874</v>
      </c>
      <c r="P6560" s="43">
        <v>44964</v>
      </c>
      <c r="R6560" s="46">
        <v>52</v>
      </c>
      <c r="V6560" s="46">
        <v>100</v>
      </c>
      <c r="W6560" s="46">
        <v>50</v>
      </c>
      <c r="AM6560" s="78" t="str">
        <f t="shared" si="13"/>
        <v>Quercus macrocarpa Michx. (QUE003554)  IA_LNW_059_MG</v>
      </c>
      <c r="AR6560" s="95"/>
    </row>
    <row r="6561" spans="1:44" ht="15" customHeight="1">
      <c r="A6561" s="78">
        <v>7008</v>
      </c>
      <c r="B6561" s="78">
        <v>6560</v>
      </c>
      <c r="D6561" s="78" t="s">
        <v>26574</v>
      </c>
      <c r="E6561" s="74" t="s">
        <v>25656</v>
      </c>
      <c r="F6561" s="80"/>
      <c r="G6561" s="83" t="s">
        <v>25657</v>
      </c>
      <c r="I6561" s="80" t="s">
        <v>20360</v>
      </c>
      <c r="J6561" s="78" t="s">
        <v>13806</v>
      </c>
      <c r="M6561" s="78" t="s">
        <v>24874</v>
      </c>
      <c r="P6561" s="43">
        <v>44964</v>
      </c>
      <c r="R6561" s="78">
        <v>35.1</v>
      </c>
      <c r="V6561" s="78">
        <v>100</v>
      </c>
      <c r="W6561" s="78">
        <v>50</v>
      </c>
      <c r="AM6561" s="78" t="str">
        <f t="shared" si="13"/>
        <v>Quercus macrocarpa Michx. (QUE003555)  IA_LNW_060_MG</v>
      </c>
      <c r="AR6561" s="95"/>
    </row>
    <row r="6562" spans="1:44" ht="15" customHeight="1">
      <c r="A6562" s="78">
        <v>7009</v>
      </c>
      <c r="B6562" s="78">
        <v>6561</v>
      </c>
      <c r="D6562" s="78" t="s">
        <v>26575</v>
      </c>
      <c r="E6562" s="74" t="s">
        <v>25658</v>
      </c>
      <c r="F6562" s="80"/>
      <c r="G6562" s="83" t="s">
        <v>25659</v>
      </c>
      <c r="I6562" s="80" t="s">
        <v>20362</v>
      </c>
      <c r="J6562" s="78" t="s">
        <v>13806</v>
      </c>
      <c r="M6562" s="78" t="s">
        <v>24874</v>
      </c>
      <c r="P6562" s="43">
        <v>44964</v>
      </c>
      <c r="R6562" s="78">
        <v>28.7</v>
      </c>
      <c r="V6562" s="78">
        <v>100</v>
      </c>
      <c r="W6562" s="78">
        <v>50</v>
      </c>
      <c r="AM6562" s="78" t="str">
        <f t="shared" si="13"/>
        <v>Quercus alba L. (QUE003556)  IA_LNW_061_MG</v>
      </c>
      <c r="AR6562" s="95"/>
    </row>
    <row r="6563" spans="1:44" ht="15" customHeight="1">
      <c r="A6563" s="78">
        <v>7010</v>
      </c>
      <c r="B6563" s="78">
        <v>6562</v>
      </c>
      <c r="D6563" s="78" t="s">
        <v>26576</v>
      </c>
      <c r="E6563" s="74" t="s">
        <v>25660</v>
      </c>
      <c r="F6563" s="80"/>
      <c r="G6563" s="83" t="s">
        <v>25661</v>
      </c>
      <c r="I6563" s="80" t="s">
        <v>20396</v>
      </c>
      <c r="J6563" s="78" t="s">
        <v>13806</v>
      </c>
      <c r="M6563" s="78" t="s">
        <v>24874</v>
      </c>
      <c r="P6563" s="43">
        <v>44964</v>
      </c>
      <c r="R6563" s="78">
        <v>14</v>
      </c>
      <c r="V6563" s="78">
        <v>100</v>
      </c>
      <c r="W6563" s="78">
        <v>50</v>
      </c>
      <c r="AM6563" s="78" t="str">
        <f t="shared" si="13"/>
        <v>Quercus muehlenbergii Engelm. (QUE003557)  IA_LNW_062_MG</v>
      </c>
      <c r="AR6563" s="95"/>
    </row>
    <row r="6564" spans="1:44" ht="15" customHeight="1">
      <c r="A6564" s="78">
        <v>7011</v>
      </c>
      <c r="B6564" s="78">
        <v>6563</v>
      </c>
      <c r="D6564" s="78" t="s">
        <v>26577</v>
      </c>
      <c r="E6564" s="74" t="s">
        <v>25662</v>
      </c>
      <c r="F6564" s="80"/>
      <c r="G6564" s="83" t="s">
        <v>25663</v>
      </c>
      <c r="I6564" s="80" t="s">
        <v>20397</v>
      </c>
      <c r="J6564" s="78" t="s">
        <v>13806</v>
      </c>
      <c r="M6564" s="78" t="s">
        <v>24874</v>
      </c>
      <c r="P6564" s="43">
        <v>44966</v>
      </c>
      <c r="R6564" s="78">
        <v>69.099999999999994</v>
      </c>
      <c r="V6564" s="78">
        <v>100</v>
      </c>
      <c r="W6564" s="78">
        <v>50</v>
      </c>
      <c r="AM6564" s="78" t="str">
        <f t="shared" si="13"/>
        <v>Quercus bicolor Willd. (QUE003558)  IA_LNW_063_MG</v>
      </c>
      <c r="AR6564" s="95"/>
    </row>
    <row r="6565" spans="1:44" ht="15" customHeight="1">
      <c r="A6565" s="78">
        <v>7012</v>
      </c>
      <c r="B6565" s="78">
        <v>6564</v>
      </c>
      <c r="D6565" s="78" t="s">
        <v>26578</v>
      </c>
      <c r="E6565" s="74" t="s">
        <v>25664</v>
      </c>
      <c r="F6565" s="80"/>
      <c r="G6565" s="83" t="s">
        <v>25665</v>
      </c>
      <c r="I6565" s="80" t="s">
        <v>20397</v>
      </c>
      <c r="J6565" s="78" t="s">
        <v>13806</v>
      </c>
      <c r="M6565" s="78" t="s">
        <v>24874</v>
      </c>
      <c r="P6565" s="43">
        <v>44966</v>
      </c>
      <c r="R6565" s="78">
        <v>222</v>
      </c>
      <c r="V6565" s="78">
        <v>100</v>
      </c>
      <c r="W6565" s="78">
        <v>50</v>
      </c>
      <c r="AM6565" s="78" t="str">
        <f t="shared" si="13"/>
        <v>Quercus bicolor Willd. (QUE003559)  IA_LNW_064_MG</v>
      </c>
      <c r="AR6565" s="95"/>
    </row>
    <row r="6566" spans="1:44" ht="15" customHeight="1">
      <c r="A6566" s="78">
        <v>7013</v>
      </c>
      <c r="B6566" s="78">
        <v>6565</v>
      </c>
      <c r="D6566" s="78" t="s">
        <v>26579</v>
      </c>
      <c r="E6566" s="74" t="s">
        <v>25666</v>
      </c>
      <c r="F6566" s="80"/>
      <c r="G6566" s="83" t="s">
        <v>25667</v>
      </c>
      <c r="I6566" s="80" t="s">
        <v>20397</v>
      </c>
      <c r="J6566" s="78" t="s">
        <v>13806</v>
      </c>
      <c r="M6566" s="78" t="s">
        <v>24874</v>
      </c>
      <c r="P6566" s="43">
        <v>44966</v>
      </c>
      <c r="R6566" s="78">
        <v>28.1</v>
      </c>
      <c r="V6566" s="78">
        <v>100</v>
      </c>
      <c r="W6566" s="78">
        <v>50</v>
      </c>
      <c r="AM6566" s="78" t="str">
        <f t="shared" si="13"/>
        <v>Quercus bicolor Willd. (QUE003560)  IA_LNW_065_MG</v>
      </c>
      <c r="AR6566" s="95"/>
    </row>
    <row r="6567" spans="1:44" ht="15" customHeight="1">
      <c r="A6567" s="78">
        <v>7014</v>
      </c>
      <c r="B6567" s="78">
        <v>6566</v>
      </c>
      <c r="D6567" s="78" t="s">
        <v>26580</v>
      </c>
      <c r="E6567" s="74" t="s">
        <v>25668</v>
      </c>
      <c r="F6567" s="80"/>
      <c r="G6567" s="83" t="s">
        <v>25669</v>
      </c>
      <c r="I6567" s="80" t="s">
        <v>20360</v>
      </c>
      <c r="J6567" s="78" t="s">
        <v>13806</v>
      </c>
      <c r="M6567" s="78" t="s">
        <v>24874</v>
      </c>
      <c r="P6567" s="43">
        <v>44966</v>
      </c>
      <c r="R6567" s="78">
        <v>223</v>
      </c>
      <c r="V6567" s="78">
        <v>100</v>
      </c>
      <c r="W6567" s="78">
        <v>50</v>
      </c>
      <c r="AM6567" s="78" t="str">
        <f t="shared" si="13"/>
        <v>Quercus macrocarpa Michx. (QUE003561)  IA_CHP_066_MG</v>
      </c>
      <c r="AR6567" s="95"/>
    </row>
    <row r="6568" spans="1:44" ht="15" customHeight="1">
      <c r="A6568" s="78">
        <v>7015</v>
      </c>
      <c r="B6568" s="78">
        <v>6567</v>
      </c>
      <c r="D6568" s="78" t="s">
        <v>26581</v>
      </c>
      <c r="E6568" s="74" t="s">
        <v>25670</v>
      </c>
      <c r="F6568" s="80"/>
      <c r="G6568" s="83" t="s">
        <v>25671</v>
      </c>
      <c r="I6568" s="80" t="s">
        <v>20360</v>
      </c>
      <c r="J6568" s="78" t="s">
        <v>13806</v>
      </c>
      <c r="M6568" s="78" t="s">
        <v>24874</v>
      </c>
      <c r="P6568" s="43">
        <v>44966</v>
      </c>
      <c r="R6568" s="78">
        <v>182</v>
      </c>
      <c r="V6568" s="78">
        <v>100</v>
      </c>
      <c r="W6568" s="78">
        <v>50</v>
      </c>
      <c r="AM6568" s="78" t="str">
        <f t="shared" si="13"/>
        <v>Quercus macrocarpa Michx. (QUE003562)  IA_CHP_067_MG</v>
      </c>
      <c r="AR6568" s="95"/>
    </row>
    <row r="6569" spans="1:44" ht="15" customHeight="1">
      <c r="A6569" s="78">
        <v>7016</v>
      </c>
      <c r="B6569" s="78">
        <v>6568</v>
      </c>
      <c r="D6569" s="78" t="s">
        <v>26582</v>
      </c>
      <c r="E6569" s="74" t="s">
        <v>25672</v>
      </c>
      <c r="F6569" s="80"/>
      <c r="G6569" s="83" t="s">
        <v>25673</v>
      </c>
      <c r="I6569" s="80" t="s">
        <v>20397</v>
      </c>
      <c r="J6569" s="78" t="s">
        <v>13806</v>
      </c>
      <c r="M6569" s="78" t="s">
        <v>24874</v>
      </c>
      <c r="P6569" s="43">
        <v>44966</v>
      </c>
      <c r="R6569" s="78">
        <v>236</v>
      </c>
      <c r="V6569" s="78">
        <v>100</v>
      </c>
      <c r="W6569" s="78">
        <v>50</v>
      </c>
      <c r="AM6569" s="78" t="str">
        <f t="shared" si="13"/>
        <v>Quercus bicolor Willd. (QUE003563)  IA_CHP_068_MG</v>
      </c>
      <c r="AR6569" s="95"/>
    </row>
    <row r="6570" spans="1:44" ht="15" customHeight="1">
      <c r="A6570" s="78">
        <v>7017</v>
      </c>
      <c r="B6570" s="78">
        <v>6569</v>
      </c>
      <c r="D6570" s="78" t="s">
        <v>26583</v>
      </c>
      <c r="E6570" s="74" t="s">
        <v>25674</v>
      </c>
      <c r="F6570" s="80"/>
      <c r="G6570" s="83" t="s">
        <v>25675</v>
      </c>
      <c r="I6570" s="80" t="s">
        <v>20360</v>
      </c>
      <c r="J6570" s="78" t="s">
        <v>13806</v>
      </c>
      <c r="M6570" s="78" t="s">
        <v>24874</v>
      </c>
      <c r="P6570" s="43">
        <v>44966</v>
      </c>
      <c r="R6570" s="78">
        <v>148</v>
      </c>
      <c r="V6570" s="78">
        <v>100</v>
      </c>
      <c r="W6570" s="78">
        <v>50</v>
      </c>
      <c r="AM6570" s="78" t="str">
        <f t="shared" si="13"/>
        <v>Quercus macrocarpa Michx. (QUE003564)  IA_CHP_069_MG</v>
      </c>
      <c r="AR6570" s="95"/>
    </row>
    <row r="6571" spans="1:44" ht="15" customHeight="1">
      <c r="A6571" s="78">
        <v>7018</v>
      </c>
      <c r="B6571" s="78">
        <v>6570</v>
      </c>
      <c r="D6571" s="78" t="s">
        <v>26584</v>
      </c>
      <c r="E6571" s="74" t="s">
        <v>25676</v>
      </c>
      <c r="F6571" s="80"/>
      <c r="G6571" s="83" t="s">
        <v>25677</v>
      </c>
      <c r="I6571" s="80" t="s">
        <v>20360</v>
      </c>
      <c r="J6571" s="78" t="s">
        <v>13806</v>
      </c>
      <c r="M6571" s="78" t="s">
        <v>24874</v>
      </c>
      <c r="P6571" s="43">
        <v>44966</v>
      </c>
      <c r="R6571" s="78">
        <v>305</v>
      </c>
      <c r="V6571" s="78">
        <v>100</v>
      </c>
      <c r="W6571" s="78">
        <v>50</v>
      </c>
      <c r="AM6571" s="78" t="str">
        <f t="shared" si="13"/>
        <v>Quercus macrocarpa Michx. (QUE003565)  IA_CHP_070_MG</v>
      </c>
      <c r="AR6571" s="95"/>
    </row>
    <row r="6572" spans="1:44" ht="15" customHeight="1">
      <c r="A6572" s="78">
        <v>7019</v>
      </c>
      <c r="B6572" s="78">
        <v>6571</v>
      </c>
      <c r="D6572" s="78" t="s">
        <v>26585</v>
      </c>
      <c r="E6572" s="74" t="s">
        <v>25678</v>
      </c>
      <c r="F6572" s="80"/>
      <c r="G6572" s="83" t="s">
        <v>25679</v>
      </c>
      <c r="I6572" s="80" t="s">
        <v>20360</v>
      </c>
      <c r="J6572" s="78" t="s">
        <v>13806</v>
      </c>
      <c r="M6572" s="78" t="s">
        <v>24874</v>
      </c>
      <c r="P6572" s="43">
        <v>44966</v>
      </c>
      <c r="R6572" s="78">
        <v>63</v>
      </c>
      <c r="V6572" s="78">
        <v>100</v>
      </c>
      <c r="W6572" s="78">
        <v>50</v>
      </c>
      <c r="AM6572" s="78" t="str">
        <f t="shared" si="13"/>
        <v>Quercus macrocarpa Michx. (QUE003566)  MO_CSW_071_MGLS</v>
      </c>
      <c r="AR6572" s="95"/>
    </row>
    <row r="6573" spans="1:44" ht="15" customHeight="1">
      <c r="A6573" s="78">
        <v>7020</v>
      </c>
      <c r="B6573" s="78">
        <v>6572</v>
      </c>
      <c r="D6573" s="78" t="s">
        <v>26586</v>
      </c>
      <c r="E6573" s="74" t="s">
        <v>25680</v>
      </c>
      <c r="F6573" s="80"/>
      <c r="G6573" s="83" t="s">
        <v>25681</v>
      </c>
      <c r="I6573" s="80" t="s">
        <v>20360</v>
      </c>
      <c r="J6573" s="78" t="s">
        <v>13806</v>
      </c>
      <c r="M6573" s="78" t="s">
        <v>24874</v>
      </c>
      <c r="P6573" s="43">
        <v>44966</v>
      </c>
      <c r="R6573" s="78">
        <v>97.9</v>
      </c>
      <c r="V6573" s="78">
        <v>100</v>
      </c>
      <c r="W6573" s="78">
        <v>50</v>
      </c>
      <c r="AM6573" s="78" t="str">
        <f t="shared" ref="AM6573:AM6636" si="14">I6573&amp;" ("&amp;E6573&amp;") "&amp;F6573&amp;" "&amp;G6573</f>
        <v>Quercus macrocarpa Michx. (QUE003567)  MO_CSW_072_MGLS</v>
      </c>
      <c r="AR6573" s="95"/>
    </row>
    <row r="6574" spans="1:44" ht="15" customHeight="1">
      <c r="A6574" s="78">
        <v>7021</v>
      </c>
      <c r="B6574" s="78">
        <v>6573</v>
      </c>
      <c r="D6574" s="78" t="s">
        <v>26587</v>
      </c>
      <c r="E6574" s="74" t="s">
        <v>25682</v>
      </c>
      <c r="F6574" s="80"/>
      <c r="G6574" s="83" t="s">
        <v>25683</v>
      </c>
      <c r="I6574" s="80" t="s">
        <v>20360</v>
      </c>
      <c r="J6574" s="78" t="s">
        <v>13806</v>
      </c>
      <c r="M6574" s="78" t="s">
        <v>24874</v>
      </c>
      <c r="P6574" s="43">
        <v>44966</v>
      </c>
      <c r="R6574" s="78">
        <v>35.299999999999997</v>
      </c>
      <c r="V6574" s="78">
        <v>100</v>
      </c>
      <c r="W6574" s="78">
        <v>50</v>
      </c>
      <c r="AM6574" s="78" t="str">
        <f t="shared" si="14"/>
        <v>Quercus macrocarpa Michx. (QUE003568)  MO_CSW_073_MGLS</v>
      </c>
      <c r="AR6574" s="95"/>
    </row>
    <row r="6575" spans="1:44" ht="15" customHeight="1">
      <c r="A6575" s="78">
        <v>7022</v>
      </c>
      <c r="B6575" s="78">
        <v>6574</v>
      </c>
      <c r="D6575" s="78" t="s">
        <v>26588</v>
      </c>
      <c r="E6575" s="74" t="s">
        <v>25684</v>
      </c>
      <c r="F6575" s="80"/>
      <c r="G6575" s="83" t="s">
        <v>25685</v>
      </c>
      <c r="I6575" s="80" t="s">
        <v>20400</v>
      </c>
      <c r="J6575" s="78" t="s">
        <v>13806</v>
      </c>
      <c r="M6575" s="78" t="s">
        <v>24874</v>
      </c>
      <c r="P6575" s="43">
        <v>44966</v>
      </c>
      <c r="R6575" s="78">
        <v>21</v>
      </c>
      <c r="V6575" s="78">
        <v>100</v>
      </c>
      <c r="W6575" s="78">
        <v>50</v>
      </c>
      <c r="AM6575" s="78" t="str">
        <f t="shared" si="14"/>
        <v>Quercus stellata Wangenh. (QUE003569)  MO_TRC_074_MG</v>
      </c>
      <c r="AR6575" s="95"/>
    </row>
    <row r="6576" spans="1:44" ht="15" customHeight="1">
      <c r="A6576" s="78">
        <v>7023</v>
      </c>
      <c r="B6576" s="78">
        <v>6575</v>
      </c>
      <c r="D6576" s="78" t="s">
        <v>26589</v>
      </c>
      <c r="E6576" s="74" t="s">
        <v>25686</v>
      </c>
      <c r="F6576" s="80"/>
      <c r="G6576" s="83" t="s">
        <v>25687</v>
      </c>
      <c r="I6576" s="80" t="s">
        <v>20396</v>
      </c>
      <c r="J6576" s="78" t="s">
        <v>13806</v>
      </c>
      <c r="M6576" s="78" t="s">
        <v>24874</v>
      </c>
      <c r="P6576" s="43">
        <v>44966</v>
      </c>
      <c r="R6576" s="78">
        <v>32.9</v>
      </c>
      <c r="V6576" s="78">
        <v>100</v>
      </c>
      <c r="W6576" s="78">
        <v>50</v>
      </c>
      <c r="AM6576" s="78" t="str">
        <f t="shared" si="14"/>
        <v>Quercus muehlenbergii Engelm. (QUE003570)  MO_TRC_075_MG</v>
      </c>
      <c r="AR6576" s="95"/>
    </row>
    <row r="6577" spans="1:44" ht="15" customHeight="1">
      <c r="A6577" s="78">
        <v>7024</v>
      </c>
      <c r="B6577" s="78">
        <v>6576</v>
      </c>
      <c r="D6577" s="78" t="s">
        <v>26590</v>
      </c>
      <c r="E6577" s="74" t="s">
        <v>25688</v>
      </c>
      <c r="F6577" s="80"/>
      <c r="G6577" s="83" t="s">
        <v>25689</v>
      </c>
      <c r="I6577" s="80" t="s">
        <v>20362</v>
      </c>
      <c r="J6577" s="78" t="s">
        <v>13806</v>
      </c>
      <c r="M6577" s="78" t="s">
        <v>24874</v>
      </c>
      <c r="P6577" s="43">
        <v>44966</v>
      </c>
      <c r="R6577" s="78">
        <v>46.5</v>
      </c>
      <c r="V6577" s="78">
        <v>100</v>
      </c>
      <c r="W6577" s="78">
        <v>50</v>
      </c>
      <c r="AM6577" s="78" t="str">
        <f t="shared" si="14"/>
        <v>Quercus alba L. (QUE003571)  MO_TRC_076_MG</v>
      </c>
      <c r="AR6577" s="95"/>
    </row>
    <row r="6578" spans="1:44" ht="15" customHeight="1">
      <c r="A6578" s="78">
        <v>7025</v>
      </c>
      <c r="B6578" s="78">
        <v>6577</v>
      </c>
      <c r="D6578" s="78" t="s">
        <v>26591</v>
      </c>
      <c r="E6578" s="74" t="s">
        <v>25690</v>
      </c>
      <c r="F6578" s="80"/>
      <c r="G6578" s="83" t="s">
        <v>25691</v>
      </c>
      <c r="I6578" s="80" t="s">
        <v>20396</v>
      </c>
      <c r="J6578" s="78" t="s">
        <v>13806</v>
      </c>
      <c r="M6578" s="78" t="s">
        <v>24874</v>
      </c>
      <c r="P6578" s="43">
        <v>44966</v>
      </c>
      <c r="R6578" s="78">
        <v>40</v>
      </c>
      <c r="V6578" s="78">
        <v>100</v>
      </c>
      <c r="W6578" s="78">
        <v>50</v>
      </c>
      <c r="AM6578" s="78" t="str">
        <f t="shared" si="14"/>
        <v>Quercus muehlenbergii Engelm. (QUE003572)  MO_TRC_077_MG</v>
      </c>
      <c r="AR6578" s="95"/>
    </row>
    <row r="6579" spans="1:44" ht="15" customHeight="1">
      <c r="A6579" s="78">
        <v>7026</v>
      </c>
      <c r="B6579" s="78">
        <v>6578</v>
      </c>
      <c r="D6579" s="78" t="s">
        <v>26592</v>
      </c>
      <c r="E6579" s="74" t="s">
        <v>25692</v>
      </c>
      <c r="F6579" s="80"/>
      <c r="G6579" s="83" t="s">
        <v>25693</v>
      </c>
      <c r="I6579" s="80" t="s">
        <v>20362</v>
      </c>
      <c r="J6579" s="78" t="s">
        <v>13806</v>
      </c>
      <c r="M6579" s="78" t="s">
        <v>24874</v>
      </c>
      <c r="P6579" s="43">
        <v>44966</v>
      </c>
      <c r="R6579" s="78">
        <v>32.700000000000003</v>
      </c>
      <c r="V6579" s="78">
        <v>100</v>
      </c>
      <c r="W6579" s="78">
        <v>50</v>
      </c>
      <c r="AM6579" s="78" t="str">
        <f t="shared" si="14"/>
        <v>Quercus alba L. (QUE003573)  MO_TRC_078_MG</v>
      </c>
      <c r="AR6579" s="95"/>
    </row>
    <row r="6580" spans="1:44" ht="15" customHeight="1">
      <c r="A6580" s="78">
        <v>7027</v>
      </c>
      <c r="B6580" s="78">
        <v>6579</v>
      </c>
      <c r="D6580" s="78" t="s">
        <v>26593</v>
      </c>
      <c r="E6580" s="74" t="s">
        <v>25694</v>
      </c>
      <c r="F6580" s="80"/>
      <c r="G6580" s="83" t="s">
        <v>25695</v>
      </c>
      <c r="I6580" s="80" t="s">
        <v>20400</v>
      </c>
      <c r="J6580" s="78" t="s">
        <v>13806</v>
      </c>
      <c r="M6580" s="78" t="s">
        <v>24874</v>
      </c>
      <c r="P6580" s="43">
        <v>44966</v>
      </c>
      <c r="R6580" s="78">
        <v>13.8</v>
      </c>
      <c r="V6580" s="78">
        <v>100</v>
      </c>
      <c r="W6580" s="78">
        <v>50</v>
      </c>
      <c r="AM6580" s="78" t="str">
        <f t="shared" si="14"/>
        <v>Quercus stellata Wangenh. (QUE003574)  MO_TRC_079_MG</v>
      </c>
      <c r="AR6580" s="95"/>
    </row>
    <row r="6581" spans="1:44" ht="15" customHeight="1">
      <c r="A6581" s="78">
        <v>7028</v>
      </c>
      <c r="B6581" s="78">
        <v>6580</v>
      </c>
      <c r="D6581" s="78" t="s">
        <v>26594</v>
      </c>
      <c r="E6581" s="74" t="s">
        <v>25696</v>
      </c>
      <c r="F6581" s="80"/>
      <c r="G6581" s="83" t="s">
        <v>25697</v>
      </c>
      <c r="I6581" s="80" t="s">
        <v>20396</v>
      </c>
      <c r="J6581" s="78" t="s">
        <v>13806</v>
      </c>
      <c r="M6581" s="78" t="s">
        <v>24874</v>
      </c>
      <c r="P6581" s="43">
        <v>44966</v>
      </c>
      <c r="R6581" s="78">
        <v>24.6</v>
      </c>
      <c r="V6581" s="78">
        <v>100</v>
      </c>
      <c r="W6581" s="78">
        <v>50</v>
      </c>
      <c r="AM6581" s="78" t="str">
        <f t="shared" si="14"/>
        <v>Quercus muehlenbergii Engelm. (QUE003575)  MO_TRC_080_MG</v>
      </c>
      <c r="AR6581" s="95"/>
    </row>
    <row r="6582" spans="1:44" ht="15" customHeight="1">
      <c r="A6582" s="78">
        <v>7029</v>
      </c>
      <c r="B6582" s="78">
        <v>6581</v>
      </c>
      <c r="D6582" s="78" t="s">
        <v>26595</v>
      </c>
      <c r="E6582" s="74" t="s">
        <v>25698</v>
      </c>
      <c r="F6582" s="80"/>
      <c r="G6582" s="83" t="s">
        <v>25699</v>
      </c>
      <c r="I6582" s="80" t="s">
        <v>20396</v>
      </c>
      <c r="J6582" s="78" t="s">
        <v>13806</v>
      </c>
      <c r="M6582" s="78" t="s">
        <v>24874</v>
      </c>
      <c r="P6582" s="43">
        <v>44971</v>
      </c>
      <c r="R6582" s="46">
        <v>21.2</v>
      </c>
      <c r="V6582" s="46">
        <v>100</v>
      </c>
      <c r="W6582" s="46">
        <v>50</v>
      </c>
      <c r="AM6582" s="78" t="str">
        <f t="shared" si="14"/>
        <v>Quercus muehlenbergii Engelm. (QUE003576)  MO_TRC_081_MG</v>
      </c>
      <c r="AR6582" s="95"/>
    </row>
    <row r="6583" spans="1:44" ht="15" customHeight="1">
      <c r="A6583" s="78">
        <v>7030</v>
      </c>
      <c r="B6583" s="78">
        <v>6582</v>
      </c>
      <c r="D6583" s="78" t="s">
        <v>26596</v>
      </c>
      <c r="E6583" s="74" t="s">
        <v>25700</v>
      </c>
      <c r="F6583" s="80"/>
      <c r="G6583" s="83" t="s">
        <v>25701</v>
      </c>
      <c r="I6583" s="80" t="s">
        <v>20400</v>
      </c>
      <c r="J6583" s="78" t="s">
        <v>13806</v>
      </c>
      <c r="M6583" s="78" t="s">
        <v>24874</v>
      </c>
      <c r="P6583" s="43">
        <v>44971</v>
      </c>
      <c r="R6583" s="46">
        <v>19.2</v>
      </c>
      <c r="V6583" s="46">
        <v>100</v>
      </c>
      <c r="W6583" s="46">
        <v>50</v>
      </c>
      <c r="AM6583" s="78" t="str">
        <f t="shared" si="14"/>
        <v>Quercus stellata Wangenh. (QUE003577)  MO_TRC_082_MG</v>
      </c>
      <c r="AR6583" s="95"/>
    </row>
    <row r="6584" spans="1:44" ht="15" customHeight="1">
      <c r="A6584" s="78">
        <v>7031</v>
      </c>
      <c r="B6584" s="78">
        <v>6583</v>
      </c>
      <c r="D6584" s="78" t="s">
        <v>26597</v>
      </c>
      <c r="E6584" s="74" t="s">
        <v>25702</v>
      </c>
      <c r="F6584" s="80"/>
      <c r="G6584" s="83" t="s">
        <v>25703</v>
      </c>
      <c r="I6584" s="80" t="s">
        <v>20400</v>
      </c>
      <c r="J6584" s="78" t="s">
        <v>13806</v>
      </c>
      <c r="M6584" s="78" t="s">
        <v>24874</v>
      </c>
      <c r="P6584" s="43">
        <v>44971</v>
      </c>
      <c r="R6584" s="46">
        <v>43.8</v>
      </c>
      <c r="V6584" s="46">
        <v>100</v>
      </c>
      <c r="W6584" s="78">
        <v>50</v>
      </c>
      <c r="AM6584" s="78" t="str">
        <f t="shared" si="14"/>
        <v>Quercus stellata Wangenh. (QUE003578)  MO_TRC_083_MG</v>
      </c>
      <c r="AR6584" s="95"/>
    </row>
    <row r="6585" spans="1:44" ht="15" customHeight="1">
      <c r="A6585" s="78">
        <v>7032</v>
      </c>
      <c r="B6585" s="78">
        <v>6584</v>
      </c>
      <c r="D6585" s="78" t="s">
        <v>26598</v>
      </c>
      <c r="E6585" s="74" t="s">
        <v>25704</v>
      </c>
      <c r="F6585" s="80"/>
      <c r="G6585" s="83" t="s">
        <v>25705</v>
      </c>
      <c r="I6585" s="80" t="s">
        <v>20396</v>
      </c>
      <c r="J6585" s="78" t="s">
        <v>13806</v>
      </c>
      <c r="M6585" s="78" t="s">
        <v>24874</v>
      </c>
      <c r="P6585" s="43">
        <v>44971</v>
      </c>
      <c r="R6585" s="78">
        <v>15.5</v>
      </c>
      <c r="V6585" s="78">
        <v>100</v>
      </c>
      <c r="W6585" s="78">
        <v>50</v>
      </c>
      <c r="AM6585" s="78" t="str">
        <f t="shared" si="14"/>
        <v>Quercus muehlenbergii Engelm. (QUE003579)  MO_TRC_084_MG</v>
      </c>
      <c r="AR6585" s="95"/>
    </row>
    <row r="6586" spans="1:44" ht="15" customHeight="1">
      <c r="A6586" s="78">
        <v>7033</v>
      </c>
      <c r="B6586" s="78">
        <v>6585</v>
      </c>
      <c r="D6586" s="78" t="s">
        <v>26599</v>
      </c>
      <c r="E6586" s="74" t="s">
        <v>25706</v>
      </c>
      <c r="F6586" s="80"/>
      <c r="G6586" s="83" t="s">
        <v>25707</v>
      </c>
      <c r="I6586" s="80" t="s">
        <v>20362</v>
      </c>
      <c r="J6586" s="78" t="s">
        <v>13806</v>
      </c>
      <c r="M6586" s="78" t="s">
        <v>24874</v>
      </c>
      <c r="P6586" s="43">
        <v>44971</v>
      </c>
      <c r="R6586" s="78">
        <v>22.6</v>
      </c>
      <c r="V6586" s="78">
        <v>100</v>
      </c>
      <c r="W6586" s="78">
        <v>50</v>
      </c>
      <c r="AM6586" s="78" t="str">
        <f t="shared" si="14"/>
        <v>Quercus alba L. (QUE003580)  MO_TRC_085_MG</v>
      </c>
      <c r="AR6586" s="95"/>
    </row>
    <row r="6587" spans="1:44" ht="15" customHeight="1">
      <c r="A6587" s="78">
        <v>7034</v>
      </c>
      <c r="B6587" s="78">
        <v>6586</v>
      </c>
      <c r="D6587" s="78" t="s">
        <v>26600</v>
      </c>
      <c r="E6587" s="74" t="s">
        <v>25708</v>
      </c>
      <c r="F6587" s="80"/>
      <c r="G6587" s="83" t="s">
        <v>25709</v>
      </c>
      <c r="I6587" s="80" t="s">
        <v>20400</v>
      </c>
      <c r="J6587" s="78" t="s">
        <v>13806</v>
      </c>
      <c r="M6587" s="78" t="s">
        <v>24874</v>
      </c>
      <c r="P6587" s="43">
        <v>44971</v>
      </c>
      <c r="R6587" s="78">
        <v>14.3</v>
      </c>
      <c r="V6587" s="78">
        <v>100</v>
      </c>
      <c r="W6587" s="78">
        <v>50</v>
      </c>
      <c r="AM6587" s="78" t="str">
        <f t="shared" si="14"/>
        <v>Quercus stellata Wangenh. (QUE003581)  MO_TRC_086_MG</v>
      </c>
      <c r="AR6587" s="95"/>
    </row>
    <row r="6588" spans="1:44" ht="15" customHeight="1">
      <c r="A6588" s="78">
        <v>7035</v>
      </c>
      <c r="B6588" s="78">
        <v>6587</v>
      </c>
      <c r="D6588" s="78" t="s">
        <v>26601</v>
      </c>
      <c r="E6588" s="74" t="s">
        <v>25710</v>
      </c>
      <c r="F6588" s="80"/>
      <c r="G6588" s="83" t="s">
        <v>25711</v>
      </c>
      <c r="I6588" s="80" t="s">
        <v>20362</v>
      </c>
      <c r="J6588" s="78" t="s">
        <v>13806</v>
      </c>
      <c r="M6588" s="78" t="s">
        <v>24874</v>
      </c>
      <c r="P6588" s="43">
        <v>44971</v>
      </c>
      <c r="R6588" s="78">
        <v>63.5</v>
      </c>
      <c r="V6588" s="78">
        <v>100</v>
      </c>
      <c r="W6588" s="78">
        <v>50</v>
      </c>
      <c r="AM6588" s="78" t="str">
        <f t="shared" si="14"/>
        <v>Quercus alba L. (QUE003582)  MO_TRC_087_MG</v>
      </c>
      <c r="AR6588" s="95"/>
    </row>
    <row r="6589" spans="1:44" ht="15" customHeight="1">
      <c r="A6589" s="78">
        <v>7036</v>
      </c>
      <c r="B6589" s="78">
        <v>6588</v>
      </c>
      <c r="D6589" s="78" t="s">
        <v>26602</v>
      </c>
      <c r="E6589" s="74" t="s">
        <v>25712</v>
      </c>
      <c r="F6589" s="80"/>
      <c r="G6589" s="83" t="s">
        <v>25713</v>
      </c>
      <c r="I6589" s="80" t="s">
        <v>20362</v>
      </c>
      <c r="J6589" s="78" t="s">
        <v>13806</v>
      </c>
      <c r="M6589" s="78" t="s">
        <v>24874</v>
      </c>
      <c r="P6589" s="43">
        <v>44971</v>
      </c>
      <c r="R6589" s="78">
        <v>36.799999999999997</v>
      </c>
      <c r="V6589" s="78">
        <v>100</v>
      </c>
      <c r="W6589" s="78">
        <v>50</v>
      </c>
      <c r="AM6589" s="78" t="str">
        <f t="shared" si="14"/>
        <v>Quercus alba L. (QUE003583)  MO_TRC_088_MG</v>
      </c>
      <c r="AR6589" s="95"/>
    </row>
    <row r="6590" spans="1:44" ht="15" customHeight="1">
      <c r="A6590" s="78">
        <v>7037</v>
      </c>
      <c r="B6590" s="78">
        <v>6589</v>
      </c>
      <c r="D6590" s="78" t="s">
        <v>26603</v>
      </c>
      <c r="E6590" s="74" t="s">
        <v>25714</v>
      </c>
      <c r="F6590" s="80"/>
      <c r="G6590" s="83" t="s">
        <v>25715</v>
      </c>
      <c r="I6590" s="80" t="s">
        <v>20360</v>
      </c>
      <c r="J6590" s="78" t="s">
        <v>13806</v>
      </c>
      <c r="M6590" s="78" t="s">
        <v>24874</v>
      </c>
      <c r="P6590" s="43">
        <v>44971</v>
      </c>
      <c r="R6590" s="78">
        <v>52</v>
      </c>
      <c r="V6590" s="78">
        <v>100</v>
      </c>
      <c r="W6590" s="78">
        <v>50</v>
      </c>
      <c r="AM6590" s="78" t="str">
        <f t="shared" si="14"/>
        <v>Quercus macrocarpa Michx. (QUE003584)  MO_HHT_089_MG</v>
      </c>
      <c r="AR6590" s="95"/>
    </row>
    <row r="6591" spans="1:44" ht="15" customHeight="1">
      <c r="A6591" s="78">
        <v>7038</v>
      </c>
      <c r="B6591" s="78">
        <v>6590</v>
      </c>
      <c r="D6591" s="78" t="s">
        <v>26604</v>
      </c>
      <c r="E6591" s="74" t="s">
        <v>25716</v>
      </c>
      <c r="F6591" s="80"/>
      <c r="G6591" s="83" t="s">
        <v>25717</v>
      </c>
      <c r="I6591" s="80" t="s">
        <v>20362</v>
      </c>
      <c r="J6591" s="78" t="s">
        <v>13806</v>
      </c>
      <c r="M6591" s="78" t="s">
        <v>24874</v>
      </c>
      <c r="P6591" s="43">
        <v>44971</v>
      </c>
      <c r="R6591" s="78">
        <v>24.9</v>
      </c>
      <c r="V6591" s="78">
        <v>100</v>
      </c>
      <c r="W6591" s="78">
        <v>50</v>
      </c>
      <c r="AM6591" s="78" t="str">
        <f t="shared" si="14"/>
        <v>Quercus alba L. (QUE003585)  MO_HHT_090_MG</v>
      </c>
      <c r="AR6591" s="95"/>
    </row>
    <row r="6592" spans="1:44" ht="15" customHeight="1">
      <c r="A6592" s="78">
        <v>7039</v>
      </c>
      <c r="B6592" s="78">
        <v>6591</v>
      </c>
      <c r="D6592" s="78" t="s">
        <v>26605</v>
      </c>
      <c r="E6592" s="74" t="s">
        <v>25718</v>
      </c>
      <c r="F6592" s="80"/>
      <c r="G6592" s="83" t="s">
        <v>25719</v>
      </c>
      <c r="I6592" s="80" t="s">
        <v>20400</v>
      </c>
      <c r="J6592" s="78" t="s">
        <v>13806</v>
      </c>
      <c r="M6592" s="78" t="s">
        <v>24874</v>
      </c>
      <c r="P6592" s="43">
        <v>44971</v>
      </c>
      <c r="R6592" s="78">
        <v>11.1</v>
      </c>
      <c r="V6592" s="78">
        <v>100</v>
      </c>
      <c r="W6592" s="78">
        <v>50</v>
      </c>
      <c r="AM6592" s="78" t="str">
        <f t="shared" si="14"/>
        <v>Quercus stellata Wangenh. (QUE003586)  MO_HHT_091_MG</v>
      </c>
      <c r="AR6592" s="95"/>
    </row>
    <row r="6593" spans="1:44" ht="15" customHeight="1">
      <c r="A6593" s="78">
        <v>7040</v>
      </c>
      <c r="B6593" s="78">
        <v>6592</v>
      </c>
      <c r="D6593" s="78" t="s">
        <v>26606</v>
      </c>
      <c r="E6593" s="74" t="s">
        <v>25720</v>
      </c>
      <c r="F6593" s="80"/>
      <c r="G6593" s="83" t="s">
        <v>25721</v>
      </c>
      <c r="I6593" s="80" t="s">
        <v>20362</v>
      </c>
      <c r="J6593" s="78" t="s">
        <v>13806</v>
      </c>
      <c r="M6593" s="78" t="s">
        <v>24874</v>
      </c>
      <c r="P6593" s="43">
        <v>44971</v>
      </c>
      <c r="R6593" s="78">
        <v>12.5</v>
      </c>
      <c r="V6593" s="78">
        <v>100</v>
      </c>
      <c r="W6593" s="78">
        <v>50</v>
      </c>
      <c r="AM6593" s="78" t="str">
        <f t="shared" si="14"/>
        <v>Quercus alba L. (QUE003587)  MO_HHT_092_MG</v>
      </c>
      <c r="AR6593" s="95"/>
    </row>
    <row r="6594" spans="1:44" ht="15" customHeight="1">
      <c r="A6594" s="78">
        <v>7041</v>
      </c>
      <c r="B6594" s="78">
        <v>6593</v>
      </c>
      <c r="D6594" s="78" t="s">
        <v>26607</v>
      </c>
      <c r="E6594" s="74" t="s">
        <v>25722</v>
      </c>
      <c r="F6594" s="80"/>
      <c r="G6594" s="83" t="s">
        <v>25723</v>
      </c>
      <c r="I6594" s="80" t="s">
        <v>20400</v>
      </c>
      <c r="J6594" s="78" t="s">
        <v>13806</v>
      </c>
      <c r="M6594" s="78" t="s">
        <v>24874</v>
      </c>
      <c r="P6594" s="43">
        <v>44971</v>
      </c>
      <c r="R6594" s="78">
        <v>13.7</v>
      </c>
      <c r="V6594" s="78">
        <v>100</v>
      </c>
      <c r="W6594" s="78">
        <v>50</v>
      </c>
      <c r="AM6594" s="78" t="str">
        <f t="shared" si="14"/>
        <v>Quercus stellata Wangenh. (QUE003588)  MO_HHT_093_MG</v>
      </c>
      <c r="AR6594" s="95"/>
    </row>
    <row r="6595" spans="1:44" ht="15" customHeight="1">
      <c r="A6595" s="78">
        <v>7042</v>
      </c>
      <c r="B6595" s="78">
        <v>6594</v>
      </c>
      <c r="D6595" s="78" t="s">
        <v>26608</v>
      </c>
      <c r="E6595" s="74" t="s">
        <v>25724</v>
      </c>
      <c r="F6595" s="80"/>
      <c r="G6595" s="83" t="s">
        <v>25725</v>
      </c>
      <c r="I6595" s="80" t="s">
        <v>20400</v>
      </c>
      <c r="J6595" s="78" t="s">
        <v>13806</v>
      </c>
      <c r="M6595" s="78" t="s">
        <v>24874</v>
      </c>
      <c r="P6595" s="43">
        <v>44971</v>
      </c>
      <c r="R6595" s="78">
        <v>17.399999999999999</v>
      </c>
      <c r="V6595" s="78">
        <v>100</v>
      </c>
      <c r="W6595" s="78">
        <v>50</v>
      </c>
      <c r="AM6595" s="78" t="str">
        <f t="shared" si="14"/>
        <v>Quercus stellata Wangenh. (QUE003589)  MO_HHT_094_MG</v>
      </c>
      <c r="AR6595" s="95"/>
    </row>
    <row r="6596" spans="1:44" ht="15" customHeight="1">
      <c r="A6596" s="78">
        <v>7043</v>
      </c>
      <c r="B6596" s="78">
        <v>6595</v>
      </c>
      <c r="D6596" s="78" t="s">
        <v>26609</v>
      </c>
      <c r="E6596" s="74" t="s">
        <v>25726</v>
      </c>
      <c r="F6596" s="80"/>
      <c r="G6596" s="83" t="s">
        <v>25727</v>
      </c>
      <c r="I6596" s="80" t="s">
        <v>20396</v>
      </c>
      <c r="J6596" s="78" t="s">
        <v>13806</v>
      </c>
      <c r="M6596" s="78" t="s">
        <v>24874</v>
      </c>
      <c r="P6596" s="43">
        <v>44971</v>
      </c>
      <c r="R6596" s="78">
        <v>11.8</v>
      </c>
      <c r="V6596" s="78">
        <v>100</v>
      </c>
      <c r="W6596" s="78">
        <v>50</v>
      </c>
      <c r="AM6596" s="78" t="str">
        <f t="shared" si="14"/>
        <v>Quercus muehlenbergii Engelm. (QUE003590)  MO_HHT_095_MG</v>
      </c>
      <c r="AR6596" s="95"/>
    </row>
    <row r="6597" spans="1:44" ht="15" customHeight="1">
      <c r="A6597" s="78">
        <v>7044</v>
      </c>
      <c r="B6597" s="78">
        <v>6596</v>
      </c>
      <c r="D6597" s="78" t="s">
        <v>26610</v>
      </c>
      <c r="E6597" s="74" t="s">
        <v>25728</v>
      </c>
      <c r="F6597" s="80"/>
      <c r="G6597" s="83" t="s">
        <v>25729</v>
      </c>
      <c r="I6597" s="80" t="s">
        <v>20396</v>
      </c>
      <c r="J6597" s="78" t="s">
        <v>13806</v>
      </c>
      <c r="M6597" s="78" t="s">
        <v>24874</v>
      </c>
      <c r="P6597" s="43">
        <v>44971</v>
      </c>
      <c r="R6597" s="78">
        <v>15.6</v>
      </c>
      <c r="V6597" s="78">
        <v>100</v>
      </c>
      <c r="W6597" s="78">
        <v>50</v>
      </c>
      <c r="AM6597" s="78" t="str">
        <f t="shared" si="14"/>
        <v>Quercus muehlenbergii Engelm. (QUE003591)  MO_HHT_096_MG</v>
      </c>
      <c r="AR6597" s="95"/>
    </row>
    <row r="6598" spans="1:44" ht="15" customHeight="1">
      <c r="A6598" s="78">
        <v>7045</v>
      </c>
      <c r="B6598" s="78">
        <v>6597</v>
      </c>
      <c r="D6598" s="78" t="s">
        <v>26611</v>
      </c>
      <c r="E6598" s="74" t="s">
        <v>25730</v>
      </c>
      <c r="F6598" s="80"/>
      <c r="G6598" s="83" t="s">
        <v>25731</v>
      </c>
      <c r="I6598" s="80" t="s">
        <v>20396</v>
      </c>
      <c r="J6598" s="78" t="s">
        <v>13806</v>
      </c>
      <c r="M6598" s="78" t="s">
        <v>24874</v>
      </c>
      <c r="P6598" s="43">
        <v>44971</v>
      </c>
      <c r="R6598" s="78">
        <v>11.6</v>
      </c>
      <c r="V6598" s="78">
        <v>100</v>
      </c>
      <c r="W6598" s="78">
        <v>50</v>
      </c>
      <c r="AM6598" s="78" t="str">
        <f t="shared" si="14"/>
        <v>Quercus muehlenbergii Engelm. (QUE003592)  MO_HHT_097_MG</v>
      </c>
      <c r="AR6598" s="95"/>
    </row>
    <row r="6599" spans="1:44" ht="15" customHeight="1">
      <c r="A6599" s="78">
        <v>7046</v>
      </c>
      <c r="B6599" s="78">
        <v>6598</v>
      </c>
      <c r="D6599" s="78" t="s">
        <v>26612</v>
      </c>
      <c r="E6599" s="74" t="s">
        <v>25732</v>
      </c>
      <c r="F6599" s="80"/>
      <c r="G6599" s="83" t="s">
        <v>25733</v>
      </c>
      <c r="I6599" s="80" t="s">
        <v>20396</v>
      </c>
      <c r="J6599" s="78" t="s">
        <v>13806</v>
      </c>
      <c r="M6599" s="78" t="s">
        <v>24874</v>
      </c>
      <c r="P6599" s="43">
        <v>44971</v>
      </c>
      <c r="R6599" s="78">
        <v>58</v>
      </c>
      <c r="V6599" s="78">
        <v>100</v>
      </c>
      <c r="W6599" s="78">
        <v>50</v>
      </c>
      <c r="AM6599" s="78" t="str">
        <f t="shared" si="14"/>
        <v>Quercus muehlenbergii Engelm. (QUE003593)  MO_HHT_098_MG</v>
      </c>
      <c r="AR6599" s="95"/>
    </row>
    <row r="6600" spans="1:44" ht="15" customHeight="1">
      <c r="A6600" s="78">
        <v>7047</v>
      </c>
      <c r="B6600" s="78">
        <v>6599</v>
      </c>
      <c r="D6600" s="78" t="s">
        <v>26613</v>
      </c>
      <c r="E6600" s="74" t="s">
        <v>25734</v>
      </c>
      <c r="F6600" s="80"/>
      <c r="G6600" s="83" t="s">
        <v>25735</v>
      </c>
      <c r="I6600" s="80" t="s">
        <v>20362</v>
      </c>
      <c r="J6600" s="78" t="s">
        <v>13806</v>
      </c>
      <c r="M6600" s="78" t="s">
        <v>24874</v>
      </c>
      <c r="P6600" s="43">
        <v>44971</v>
      </c>
      <c r="R6600" s="78">
        <v>33.1</v>
      </c>
      <c r="V6600" s="78">
        <v>100</v>
      </c>
      <c r="W6600" s="78">
        <v>50</v>
      </c>
      <c r="AM6600" s="78" t="str">
        <f t="shared" si="14"/>
        <v>Quercus alba L. (QUE003594)  MO_HHT_099_MG</v>
      </c>
      <c r="AR6600" s="95"/>
    </row>
    <row r="6601" spans="1:44" ht="15" customHeight="1">
      <c r="A6601" s="78">
        <v>7048</v>
      </c>
      <c r="B6601" s="78">
        <v>6600</v>
      </c>
      <c r="D6601" s="78" t="s">
        <v>26614</v>
      </c>
      <c r="E6601" s="74" t="s">
        <v>25736</v>
      </c>
      <c r="F6601" s="80"/>
      <c r="G6601" s="83" t="s">
        <v>25737</v>
      </c>
      <c r="I6601" s="80" t="s">
        <v>20400</v>
      </c>
      <c r="J6601" s="78" t="s">
        <v>13806</v>
      </c>
      <c r="M6601" s="78" t="s">
        <v>24874</v>
      </c>
      <c r="P6601" s="43">
        <v>44971</v>
      </c>
      <c r="R6601" s="78">
        <v>32.6</v>
      </c>
      <c r="V6601" s="78">
        <v>100</v>
      </c>
      <c r="W6601" s="78">
        <v>50</v>
      </c>
      <c r="AM6601" s="78" t="str">
        <f t="shared" si="14"/>
        <v>Quercus stellata Wangenh. (QUE003595)  MO_HHT_100_MG</v>
      </c>
      <c r="AR6601" s="95"/>
    </row>
    <row r="6602" spans="1:44" ht="15" customHeight="1">
      <c r="A6602" s="78">
        <v>7049</v>
      </c>
      <c r="B6602" s="78">
        <v>6601</v>
      </c>
      <c r="D6602" s="78" t="s">
        <v>26615</v>
      </c>
      <c r="E6602" s="74" t="s">
        <v>25738</v>
      </c>
      <c r="F6602" s="80"/>
      <c r="G6602" s="83" t="s">
        <v>25739</v>
      </c>
      <c r="I6602" s="80" t="s">
        <v>20400</v>
      </c>
      <c r="J6602" s="78" t="s">
        <v>13806</v>
      </c>
      <c r="M6602" s="78" t="s">
        <v>24874</v>
      </c>
      <c r="P6602" s="43">
        <v>44971</v>
      </c>
      <c r="R6602" s="78">
        <v>18.899999999999999</v>
      </c>
      <c r="V6602" s="78">
        <v>100</v>
      </c>
      <c r="W6602" s="78">
        <v>50</v>
      </c>
      <c r="AM6602" s="78" t="str">
        <f t="shared" si="14"/>
        <v>Quercus stellata Wangenh. (QUE003596)  MO_HHT_101_MG</v>
      </c>
      <c r="AR6602" s="95"/>
    </row>
    <row r="6603" spans="1:44" ht="15" customHeight="1">
      <c r="A6603" s="78">
        <v>7050</v>
      </c>
      <c r="B6603" s="78">
        <v>6602</v>
      </c>
      <c r="D6603" s="78" t="s">
        <v>26616</v>
      </c>
      <c r="E6603" s="74" t="s">
        <v>25740</v>
      </c>
      <c r="F6603" s="80"/>
      <c r="G6603" s="83" t="s">
        <v>25741</v>
      </c>
      <c r="I6603" s="80" t="s">
        <v>20426</v>
      </c>
      <c r="J6603" s="78" t="s">
        <v>13806</v>
      </c>
      <c r="M6603" s="78" t="s">
        <v>24874</v>
      </c>
      <c r="P6603" s="43">
        <v>44971</v>
      </c>
      <c r="R6603" s="78">
        <v>217</v>
      </c>
      <c r="V6603" s="78">
        <v>100</v>
      </c>
      <c r="W6603" s="78">
        <v>50</v>
      </c>
      <c r="AM6603" s="78" t="str">
        <f t="shared" si="14"/>
        <v>Quercus prinoides Willd. (QUE003597)  MG922</v>
      </c>
      <c r="AR6603" s="95"/>
    </row>
    <row r="6604" spans="1:44" ht="15" customHeight="1">
      <c r="A6604" s="78">
        <v>7051</v>
      </c>
      <c r="B6604" s="78">
        <v>6603</v>
      </c>
      <c r="D6604" s="78" t="s">
        <v>26617</v>
      </c>
      <c r="E6604" s="74" t="s">
        <v>25742</v>
      </c>
      <c r="F6604" s="80"/>
      <c r="G6604" s="83" t="s">
        <v>25743</v>
      </c>
      <c r="I6604" s="80" t="s">
        <v>20426</v>
      </c>
      <c r="J6604" s="78" t="s">
        <v>13806</v>
      </c>
      <c r="M6604" s="78" t="s">
        <v>24874</v>
      </c>
      <c r="P6604" s="43">
        <v>44971</v>
      </c>
      <c r="R6604" s="78">
        <v>27.9</v>
      </c>
      <c r="V6604" s="78">
        <v>100</v>
      </c>
      <c r="W6604" s="78">
        <v>50</v>
      </c>
      <c r="AM6604" s="78" t="str">
        <f t="shared" si="14"/>
        <v>Quercus prinoides Willd. (QUE003598)  MG923</v>
      </c>
      <c r="AR6604" s="95"/>
    </row>
    <row r="6605" spans="1:44" ht="15" customHeight="1">
      <c r="A6605" s="78">
        <v>7052</v>
      </c>
      <c r="B6605" s="78">
        <v>6604</v>
      </c>
      <c r="D6605" s="78" t="s">
        <v>26618</v>
      </c>
      <c r="E6605" s="74" t="s">
        <v>25744</v>
      </c>
      <c r="F6605" s="80"/>
      <c r="G6605" s="83" t="s">
        <v>25745</v>
      </c>
      <c r="I6605" s="80" t="s">
        <v>20400</v>
      </c>
      <c r="J6605" s="78" t="s">
        <v>13806</v>
      </c>
      <c r="M6605" s="78" t="s">
        <v>24874</v>
      </c>
      <c r="O6605" s="78"/>
      <c r="P6605" s="43">
        <v>44971</v>
      </c>
      <c r="R6605" s="78">
        <v>6.7</v>
      </c>
      <c r="V6605" s="78">
        <v>100</v>
      </c>
      <c r="W6605" s="78">
        <v>50</v>
      </c>
      <c r="AM6605" s="78" t="str">
        <f t="shared" si="14"/>
        <v>Quercus stellata Wangenh. (QUE003599)  MG924</v>
      </c>
      <c r="AR6605" s="95"/>
    </row>
    <row r="6606" spans="1:44" ht="15" customHeight="1">
      <c r="A6606" s="78">
        <v>7053</v>
      </c>
      <c r="B6606" s="78">
        <v>6605</v>
      </c>
      <c r="D6606" s="78" t="s">
        <v>26619</v>
      </c>
      <c r="E6606" s="74" t="s">
        <v>25746</v>
      </c>
      <c r="F6606" s="80"/>
      <c r="G6606" s="83" t="s">
        <v>25747</v>
      </c>
      <c r="I6606" s="80" t="s">
        <v>20426</v>
      </c>
      <c r="J6606" s="78" t="s">
        <v>13806</v>
      </c>
      <c r="M6606" s="78" t="s">
        <v>24874</v>
      </c>
      <c r="P6606" s="43">
        <v>44972</v>
      </c>
      <c r="R6606" s="78">
        <v>19.600000000000001</v>
      </c>
      <c r="V6606" s="78">
        <v>100</v>
      </c>
      <c r="W6606" s="78">
        <v>50</v>
      </c>
      <c r="AM6606" s="78" t="str">
        <f t="shared" si="14"/>
        <v>Quercus prinoides Willd. (QUE003600)  MG925</v>
      </c>
      <c r="AR6606" s="95"/>
    </row>
    <row r="6607" spans="1:44" ht="15" customHeight="1">
      <c r="A6607" s="78">
        <v>7054</v>
      </c>
      <c r="B6607" s="78">
        <v>6606</v>
      </c>
      <c r="D6607" s="78" t="s">
        <v>26620</v>
      </c>
      <c r="E6607" s="74" t="s">
        <v>25748</v>
      </c>
      <c r="F6607" s="80"/>
      <c r="G6607" s="83" t="s">
        <v>25749</v>
      </c>
      <c r="I6607" s="80" t="s">
        <v>20400</v>
      </c>
      <c r="J6607" s="78" t="s">
        <v>13806</v>
      </c>
      <c r="M6607" s="78" t="s">
        <v>24874</v>
      </c>
      <c r="P6607" s="43">
        <v>44972</v>
      </c>
      <c r="R6607" s="78">
        <v>39.1</v>
      </c>
      <c r="V6607" s="78">
        <v>100</v>
      </c>
      <c r="W6607" s="78">
        <v>50</v>
      </c>
      <c r="AM6607" s="78" t="str">
        <f t="shared" si="14"/>
        <v>Quercus stellata Wangenh. (QUE003601)  MG926</v>
      </c>
      <c r="AR6607" s="95"/>
    </row>
    <row r="6608" spans="1:44" ht="15" customHeight="1">
      <c r="A6608" s="78">
        <v>7055</v>
      </c>
      <c r="B6608" s="78">
        <v>6607</v>
      </c>
      <c r="D6608" s="78" t="s">
        <v>26621</v>
      </c>
      <c r="E6608" s="74" t="s">
        <v>25750</v>
      </c>
      <c r="F6608" s="80"/>
      <c r="G6608" s="83" t="s">
        <v>25751</v>
      </c>
      <c r="I6608" s="80" t="s">
        <v>20426</v>
      </c>
      <c r="J6608" s="78" t="s">
        <v>13806</v>
      </c>
      <c r="M6608" s="78" t="s">
        <v>24874</v>
      </c>
      <c r="P6608" s="43">
        <v>44972</v>
      </c>
      <c r="R6608" s="78">
        <v>13.9</v>
      </c>
      <c r="V6608" s="78">
        <v>100</v>
      </c>
      <c r="W6608" s="78">
        <v>50</v>
      </c>
      <c r="AM6608" s="78" t="str">
        <f t="shared" si="14"/>
        <v>Quercus prinoides Willd. (QUE003602)  MG927</v>
      </c>
      <c r="AR6608" s="95"/>
    </row>
    <row r="6609" spans="1:44" ht="15" customHeight="1">
      <c r="A6609" s="78">
        <v>7056</v>
      </c>
      <c r="B6609" s="78">
        <v>6608</v>
      </c>
      <c r="D6609" s="78" t="s">
        <v>26622</v>
      </c>
      <c r="E6609" s="74" t="s">
        <v>25752</v>
      </c>
      <c r="F6609" s="80"/>
      <c r="G6609" s="83" t="s">
        <v>25753</v>
      </c>
      <c r="I6609" s="80" t="s">
        <v>20396</v>
      </c>
      <c r="J6609" s="78" t="s">
        <v>13806</v>
      </c>
      <c r="M6609" s="78" t="s">
        <v>24874</v>
      </c>
      <c r="P6609" s="43">
        <v>44972</v>
      </c>
      <c r="R6609" s="78">
        <v>8.24</v>
      </c>
      <c r="V6609" s="78">
        <v>100</v>
      </c>
      <c r="W6609" s="78">
        <v>50</v>
      </c>
      <c r="AM6609" s="78" t="str">
        <f t="shared" si="14"/>
        <v>Quercus muehlenbergii Engelm. (QUE003603)  OK_RRC_106_MG</v>
      </c>
      <c r="AR6609" s="95"/>
    </row>
    <row r="6610" spans="1:44" ht="15" customHeight="1">
      <c r="A6610" s="78">
        <v>7057</v>
      </c>
      <c r="B6610" s="78">
        <v>6609</v>
      </c>
      <c r="D6610" s="78" t="s">
        <v>26623</v>
      </c>
      <c r="E6610" s="74" t="s">
        <v>25754</v>
      </c>
      <c r="F6610" s="80"/>
      <c r="G6610" s="83" t="s">
        <v>25755</v>
      </c>
      <c r="I6610" s="80" t="s">
        <v>20400</v>
      </c>
      <c r="J6610" s="78" t="s">
        <v>13806</v>
      </c>
      <c r="M6610" s="78" t="s">
        <v>24874</v>
      </c>
      <c r="P6610" s="43">
        <v>44972</v>
      </c>
      <c r="R6610" s="78">
        <v>25.3</v>
      </c>
      <c r="V6610" s="78">
        <v>100</v>
      </c>
      <c r="W6610" s="78">
        <v>50</v>
      </c>
      <c r="AM6610" s="78" t="str">
        <f t="shared" si="14"/>
        <v>Quercus stellata Wangenh. (QUE003604)  OK_RRC_107_MG</v>
      </c>
      <c r="AR6610" s="95"/>
    </row>
    <row r="6611" spans="1:44" ht="15" customHeight="1">
      <c r="A6611" s="78">
        <v>7058</v>
      </c>
      <c r="B6611" s="78">
        <v>6610</v>
      </c>
      <c r="D6611" s="78" t="s">
        <v>26624</v>
      </c>
      <c r="E6611" s="74" t="s">
        <v>25756</v>
      </c>
      <c r="F6611" s="80"/>
      <c r="G6611" s="83" t="s">
        <v>25757</v>
      </c>
      <c r="I6611" s="80" t="s">
        <v>25812</v>
      </c>
      <c r="J6611" s="78" t="s">
        <v>13806</v>
      </c>
      <c r="M6611" s="78" t="s">
        <v>24874</v>
      </c>
      <c r="P6611" s="43">
        <v>44972</v>
      </c>
      <c r="R6611" s="78">
        <v>19.7</v>
      </c>
      <c r="V6611" s="78">
        <v>100</v>
      </c>
      <c r="W6611" s="78">
        <v>50</v>
      </c>
      <c r="AM6611" s="78" t="str">
        <f t="shared" si="14"/>
        <v>Quercus stellata Wangenh. (margaretta?) (QUE003605)  MG_928</v>
      </c>
      <c r="AR6611" s="95"/>
    </row>
    <row r="6612" spans="1:44" ht="15" customHeight="1">
      <c r="A6612" s="78">
        <v>7059</v>
      </c>
      <c r="B6612" s="78">
        <v>6611</v>
      </c>
      <c r="D6612" s="78" t="s">
        <v>26625</v>
      </c>
      <c r="E6612" s="74" t="s">
        <v>25758</v>
      </c>
      <c r="F6612" s="80"/>
      <c r="G6612" s="83" t="s">
        <v>25759</v>
      </c>
      <c r="I6612" s="80" t="s">
        <v>20396</v>
      </c>
      <c r="J6612" s="78" t="s">
        <v>13806</v>
      </c>
      <c r="M6612" s="78" t="s">
        <v>24874</v>
      </c>
      <c r="P6612" s="43">
        <v>44972</v>
      </c>
      <c r="R6612" s="78">
        <v>17</v>
      </c>
      <c r="V6612" s="78">
        <v>100</v>
      </c>
      <c r="W6612" s="78">
        <v>50</v>
      </c>
      <c r="AM6612" s="78" t="str">
        <f t="shared" si="14"/>
        <v>Quercus muehlenbergii Engelm. (QUE003606)  OK_RRC_108_MG</v>
      </c>
      <c r="AR6612" s="95"/>
    </row>
    <row r="6613" spans="1:44" ht="15" customHeight="1">
      <c r="A6613" s="78">
        <v>7060</v>
      </c>
      <c r="B6613" s="78">
        <v>6612</v>
      </c>
      <c r="D6613" s="78" t="s">
        <v>26626</v>
      </c>
      <c r="E6613" s="74" t="s">
        <v>25760</v>
      </c>
      <c r="F6613" s="80"/>
      <c r="G6613" s="83" t="s">
        <v>25761</v>
      </c>
      <c r="I6613" s="80" t="s">
        <v>20360</v>
      </c>
      <c r="J6613" s="78" t="s">
        <v>13806</v>
      </c>
      <c r="M6613" s="78" t="s">
        <v>24874</v>
      </c>
      <c r="P6613" s="43">
        <v>44972</v>
      </c>
      <c r="R6613" s="78">
        <v>13.4</v>
      </c>
      <c r="V6613" s="78">
        <v>100</v>
      </c>
      <c r="W6613" s="78">
        <v>50</v>
      </c>
      <c r="AM6613" s="78" t="str">
        <f t="shared" si="14"/>
        <v>Quercus macrocarpa Michx. (QUE003607)  OK_RRC_109_MG</v>
      </c>
      <c r="AR6613" s="95"/>
    </row>
    <row r="6614" spans="1:44" ht="15" customHeight="1">
      <c r="A6614" s="78">
        <v>7061</v>
      </c>
      <c r="B6614" s="78">
        <v>6613</v>
      </c>
      <c r="D6614" s="78" t="s">
        <v>26627</v>
      </c>
      <c r="E6614" s="74" t="s">
        <v>25762</v>
      </c>
      <c r="F6614" s="80"/>
      <c r="G6614" s="83" t="s">
        <v>25763</v>
      </c>
      <c r="I6614" s="80" t="s">
        <v>25812</v>
      </c>
      <c r="J6614" s="78" t="s">
        <v>13806</v>
      </c>
      <c r="M6614" s="78" t="s">
        <v>24874</v>
      </c>
      <c r="P6614" s="43">
        <v>44972</v>
      </c>
      <c r="R6614" s="78">
        <v>11.6</v>
      </c>
      <c r="V6614" s="78">
        <v>100</v>
      </c>
      <c r="W6614" s="78">
        <v>50</v>
      </c>
      <c r="AM6614" s="78" t="str">
        <f t="shared" si="14"/>
        <v>Quercus stellata Wangenh. (margaretta?) (QUE003608)  OK_RRC_110_MG</v>
      </c>
      <c r="AR6614" s="95"/>
    </row>
    <row r="6615" spans="1:44" ht="15" customHeight="1">
      <c r="A6615" s="78">
        <v>7062</v>
      </c>
      <c r="B6615" s="78">
        <v>6614</v>
      </c>
      <c r="D6615" s="78" t="s">
        <v>26628</v>
      </c>
      <c r="E6615" s="74" t="s">
        <v>25764</v>
      </c>
      <c r="F6615" s="80"/>
      <c r="G6615" s="83" t="s">
        <v>25765</v>
      </c>
      <c r="I6615" s="80" t="s">
        <v>25812</v>
      </c>
      <c r="J6615" s="78" t="s">
        <v>13806</v>
      </c>
      <c r="M6615" s="78" t="s">
        <v>24874</v>
      </c>
      <c r="P6615" s="43">
        <v>44972</v>
      </c>
      <c r="R6615" s="78">
        <v>26.2</v>
      </c>
      <c r="V6615" s="78">
        <v>100</v>
      </c>
      <c r="W6615" s="78">
        <v>50</v>
      </c>
      <c r="AM6615" s="78" t="str">
        <f t="shared" si="14"/>
        <v>Quercus stellata Wangenh. (margaretta?) (QUE003609)  OK_RRC_111_MG</v>
      </c>
      <c r="AR6615" s="95"/>
    </row>
    <row r="6616" spans="1:44" ht="15" customHeight="1">
      <c r="A6616" s="78">
        <v>7063</v>
      </c>
      <c r="B6616" s="78">
        <v>6615</v>
      </c>
      <c r="D6616" s="78" t="s">
        <v>26629</v>
      </c>
      <c r="E6616" s="74" t="s">
        <v>25766</v>
      </c>
      <c r="F6616" s="80"/>
      <c r="G6616" s="83" t="s">
        <v>25767</v>
      </c>
      <c r="I6616" s="80" t="s">
        <v>20400</v>
      </c>
      <c r="J6616" s="78" t="s">
        <v>13806</v>
      </c>
      <c r="M6616" s="78" t="s">
        <v>24874</v>
      </c>
      <c r="P6616" s="43">
        <v>44972</v>
      </c>
      <c r="R6616" s="78">
        <v>18</v>
      </c>
      <c r="V6616" s="78">
        <v>100</v>
      </c>
      <c r="W6616" s="78">
        <v>50</v>
      </c>
      <c r="AM6616" s="78" t="str">
        <f t="shared" si="14"/>
        <v>Quercus stellata Wangenh. (QUE003610)  OK_RRC_112_MG</v>
      </c>
      <c r="AR6616" s="95"/>
    </row>
    <row r="6617" spans="1:44" ht="15" customHeight="1">
      <c r="A6617" s="78">
        <v>7064</v>
      </c>
      <c r="B6617" s="78">
        <v>6616</v>
      </c>
      <c r="D6617" s="78" t="s">
        <v>26630</v>
      </c>
      <c r="E6617" s="74" t="s">
        <v>25768</v>
      </c>
      <c r="F6617" s="80"/>
      <c r="G6617" s="83" t="s">
        <v>25769</v>
      </c>
      <c r="I6617" s="80" t="s">
        <v>25812</v>
      </c>
      <c r="J6617" s="78" t="s">
        <v>13806</v>
      </c>
      <c r="M6617" s="78" t="s">
        <v>24874</v>
      </c>
      <c r="P6617" s="43">
        <v>44972</v>
      </c>
      <c r="R6617" s="78">
        <v>23.9</v>
      </c>
      <c r="V6617" s="78">
        <v>100</v>
      </c>
      <c r="W6617" s="78">
        <v>50</v>
      </c>
      <c r="AM6617" s="78" t="str">
        <f t="shared" si="14"/>
        <v>Quercus stellata Wangenh. (margaretta?) (QUE003611)  OK_RRC_113_MG</v>
      </c>
      <c r="AR6617" s="95"/>
    </row>
    <row r="6618" spans="1:44" ht="15" customHeight="1">
      <c r="A6618" s="78">
        <v>7065</v>
      </c>
      <c r="B6618" s="78">
        <v>6617</v>
      </c>
      <c r="D6618" s="78" t="s">
        <v>26631</v>
      </c>
      <c r="E6618" s="74" t="s">
        <v>25770</v>
      </c>
      <c r="F6618" s="80"/>
      <c r="G6618" s="83" t="s">
        <v>25771</v>
      </c>
      <c r="I6618" s="80" t="s">
        <v>20396</v>
      </c>
      <c r="J6618" s="78" t="s">
        <v>13806</v>
      </c>
      <c r="M6618" s="78" t="s">
        <v>24874</v>
      </c>
      <c r="P6618" s="43">
        <v>44972</v>
      </c>
      <c r="R6618" s="78">
        <v>26.9</v>
      </c>
      <c r="V6618" s="78">
        <v>100</v>
      </c>
      <c r="W6618" s="78">
        <v>50</v>
      </c>
      <c r="AM6618" s="78" t="str">
        <f t="shared" si="14"/>
        <v>Quercus muehlenbergii Engelm. (QUE003612)  OK_RRC_114_MG</v>
      </c>
      <c r="AR6618" s="95"/>
    </row>
    <row r="6619" spans="1:44" ht="15" customHeight="1">
      <c r="A6619" s="78">
        <v>7066</v>
      </c>
      <c r="B6619" s="78">
        <v>6618</v>
      </c>
      <c r="D6619" s="78" t="s">
        <v>26632</v>
      </c>
      <c r="E6619" s="74" t="s">
        <v>25772</v>
      </c>
      <c r="F6619" s="80"/>
      <c r="G6619" s="83" t="s">
        <v>25773</v>
      </c>
      <c r="I6619" s="80" t="s">
        <v>20396</v>
      </c>
      <c r="J6619" s="78" t="s">
        <v>13806</v>
      </c>
      <c r="M6619" s="78" t="s">
        <v>24874</v>
      </c>
      <c r="P6619" s="43">
        <v>44972</v>
      </c>
      <c r="R6619" s="78">
        <v>11.9</v>
      </c>
      <c r="V6619" s="78">
        <v>100</v>
      </c>
      <c r="W6619" s="78">
        <v>50</v>
      </c>
      <c r="AM6619" s="78" t="str">
        <f t="shared" si="14"/>
        <v>Quercus muehlenbergii Engelm. (QUE003613)  OK_RRC_115_MG</v>
      </c>
      <c r="AR6619" s="95"/>
    </row>
    <row r="6620" spans="1:44" ht="15" customHeight="1">
      <c r="A6620" s="78">
        <v>7067</v>
      </c>
      <c r="B6620" s="78">
        <v>6619</v>
      </c>
      <c r="D6620" s="78" t="s">
        <v>26633</v>
      </c>
      <c r="E6620" s="74" t="s">
        <v>25774</v>
      </c>
      <c r="F6620" s="80"/>
      <c r="G6620" s="83" t="s">
        <v>25775</v>
      </c>
      <c r="I6620" s="80" t="s">
        <v>20396</v>
      </c>
      <c r="J6620" s="78" t="s">
        <v>13806</v>
      </c>
      <c r="M6620" s="78" t="s">
        <v>24874</v>
      </c>
      <c r="P6620" s="43">
        <v>44972</v>
      </c>
      <c r="R6620" s="78">
        <v>19.600000000000001</v>
      </c>
      <c r="V6620" s="78">
        <v>100</v>
      </c>
      <c r="W6620" s="78">
        <v>50</v>
      </c>
      <c r="AM6620" s="78" t="str">
        <f t="shared" si="14"/>
        <v>Quercus muehlenbergii Engelm. (QUE003614)  OK_RRC_116_MG</v>
      </c>
      <c r="AR6620" s="95"/>
    </row>
    <row r="6621" spans="1:44" ht="15" customHeight="1">
      <c r="A6621" s="78">
        <v>7068</v>
      </c>
      <c r="B6621" s="78">
        <v>6620</v>
      </c>
      <c r="D6621" s="78" t="s">
        <v>26634</v>
      </c>
      <c r="E6621" s="74" t="s">
        <v>25776</v>
      </c>
      <c r="F6621" s="80"/>
      <c r="G6621" s="83" t="s">
        <v>25777</v>
      </c>
      <c r="I6621" s="80" t="s">
        <v>20360</v>
      </c>
      <c r="J6621" s="78" t="s">
        <v>13806</v>
      </c>
      <c r="M6621" s="78" t="s">
        <v>24874</v>
      </c>
      <c r="P6621" s="43">
        <v>44972</v>
      </c>
      <c r="R6621" s="78">
        <v>34.6</v>
      </c>
      <c r="V6621" s="78">
        <v>100</v>
      </c>
      <c r="W6621" s="78">
        <v>50</v>
      </c>
      <c r="AM6621" s="78" t="str">
        <f t="shared" si="14"/>
        <v>Quercus macrocarpa Michx. (QUE003615)  OK_RRC_117_MG</v>
      </c>
      <c r="AR6621" s="95"/>
    </row>
    <row r="6622" spans="1:44" ht="15" customHeight="1">
      <c r="A6622" s="78">
        <v>7069</v>
      </c>
      <c r="B6622" s="78">
        <v>6621</v>
      </c>
      <c r="D6622" s="78" t="s">
        <v>26635</v>
      </c>
      <c r="E6622" s="74" t="s">
        <v>25778</v>
      </c>
      <c r="F6622" s="80"/>
      <c r="G6622" s="83" t="s">
        <v>25779</v>
      </c>
      <c r="I6622" s="80" t="s">
        <v>20360</v>
      </c>
      <c r="J6622" s="78" t="s">
        <v>13806</v>
      </c>
      <c r="M6622" s="78" t="s">
        <v>24874</v>
      </c>
      <c r="P6622" s="43">
        <v>44972</v>
      </c>
      <c r="R6622" s="78">
        <v>37.1</v>
      </c>
      <c r="V6622" s="78">
        <v>100</v>
      </c>
      <c r="W6622" s="78">
        <v>50</v>
      </c>
      <c r="AM6622" s="78" t="str">
        <f t="shared" si="14"/>
        <v>Quercus macrocarpa Michx. (QUE003616)  OK_RRC_118_MG</v>
      </c>
      <c r="AR6622" s="95"/>
    </row>
    <row r="6623" spans="1:44" ht="15" customHeight="1">
      <c r="A6623" s="78">
        <v>7070</v>
      </c>
      <c r="B6623" s="78">
        <v>6622</v>
      </c>
      <c r="D6623" s="78" t="s">
        <v>26636</v>
      </c>
      <c r="E6623" s="74" t="s">
        <v>25780</v>
      </c>
      <c r="F6623" s="80"/>
      <c r="G6623" s="83" t="s">
        <v>25781</v>
      </c>
      <c r="I6623" s="80" t="s">
        <v>20360</v>
      </c>
      <c r="J6623" s="78" t="s">
        <v>13806</v>
      </c>
      <c r="M6623" s="78" t="s">
        <v>24874</v>
      </c>
      <c r="P6623" s="43">
        <v>44972</v>
      </c>
      <c r="R6623" s="78">
        <v>39.700000000000003</v>
      </c>
      <c r="V6623" s="78">
        <v>100</v>
      </c>
      <c r="W6623" s="78">
        <v>50</v>
      </c>
      <c r="AM6623" s="78" t="str">
        <f t="shared" si="14"/>
        <v>Quercus macrocarpa Michx. (QUE003617)  OK_RRC_119_MG</v>
      </c>
      <c r="AR6623" s="95"/>
    </row>
    <row r="6624" spans="1:44" ht="15" customHeight="1">
      <c r="A6624" s="78">
        <v>7071</v>
      </c>
      <c r="B6624" s="78">
        <v>6623</v>
      </c>
      <c r="D6624" s="78" t="s">
        <v>26637</v>
      </c>
      <c r="E6624" s="74" t="s">
        <v>25782</v>
      </c>
      <c r="F6624" s="80"/>
      <c r="G6624" s="83" t="s">
        <v>25783</v>
      </c>
      <c r="I6624" s="80" t="s">
        <v>20360</v>
      </c>
      <c r="J6624" s="78" t="s">
        <v>13806</v>
      </c>
      <c r="M6624" s="78" t="s">
        <v>24874</v>
      </c>
      <c r="P6624" s="43">
        <v>44972</v>
      </c>
      <c r="R6624" s="78">
        <v>15.2</v>
      </c>
      <c r="V6624" s="78">
        <v>100</v>
      </c>
      <c r="W6624" s="78">
        <v>50</v>
      </c>
      <c r="AM6624" s="78" t="str">
        <f t="shared" si="14"/>
        <v>Quercus macrocarpa Michx. (QUE003618)  OK_RRC_120_MG</v>
      </c>
      <c r="AR6624" s="95"/>
    </row>
    <row r="6625" spans="1:44" ht="15" customHeight="1">
      <c r="A6625" s="78">
        <v>7072</v>
      </c>
      <c r="B6625" s="78">
        <v>6624</v>
      </c>
      <c r="D6625" s="78" t="s">
        <v>26638</v>
      </c>
      <c r="E6625" s="74" t="s">
        <v>25784</v>
      </c>
      <c r="F6625" s="80"/>
      <c r="G6625" s="83" t="s">
        <v>25785</v>
      </c>
      <c r="I6625" s="80" t="s">
        <v>20400</v>
      </c>
      <c r="J6625" s="78" t="s">
        <v>13806</v>
      </c>
      <c r="M6625" s="78" t="s">
        <v>24874</v>
      </c>
      <c r="P6625" s="43">
        <v>44972</v>
      </c>
      <c r="R6625" s="78">
        <v>24.8</v>
      </c>
      <c r="V6625" s="78">
        <v>100</v>
      </c>
      <c r="W6625" s="78">
        <v>50</v>
      </c>
      <c r="AM6625" s="78" t="str">
        <f t="shared" si="14"/>
        <v>Quercus stellata Wangenh. (QUE003619)  OK_RRC_121_MG</v>
      </c>
      <c r="AR6625" s="95"/>
    </row>
    <row r="6626" spans="1:44" ht="15" customHeight="1">
      <c r="A6626" s="78">
        <v>7073</v>
      </c>
      <c r="B6626" s="78">
        <v>6625</v>
      </c>
      <c r="D6626" s="78" t="s">
        <v>26639</v>
      </c>
      <c r="E6626" s="74" t="s">
        <v>25786</v>
      </c>
      <c r="F6626" s="80"/>
      <c r="G6626" s="83" t="s">
        <v>25787</v>
      </c>
      <c r="I6626" s="80" t="s">
        <v>20360</v>
      </c>
      <c r="J6626" s="78" t="s">
        <v>13806</v>
      </c>
      <c r="M6626" s="78" t="s">
        <v>24874</v>
      </c>
      <c r="P6626" s="43">
        <v>44972</v>
      </c>
      <c r="R6626" s="78">
        <v>38.200000000000003</v>
      </c>
      <c r="V6626" s="78">
        <v>100</v>
      </c>
      <c r="W6626" s="78">
        <v>50</v>
      </c>
      <c r="AM6626" s="78" t="str">
        <f t="shared" si="14"/>
        <v>Quercus macrocarpa Michx. (QUE003620)  OK_TGP_122_MG</v>
      </c>
      <c r="AR6626" s="95"/>
    </row>
    <row r="6627" spans="1:44" ht="15" customHeight="1">
      <c r="A6627" s="78">
        <v>7074</v>
      </c>
      <c r="B6627" s="78">
        <v>6626</v>
      </c>
      <c r="D6627" s="78" t="s">
        <v>26640</v>
      </c>
      <c r="E6627" s="74" t="s">
        <v>25788</v>
      </c>
      <c r="F6627" s="80"/>
      <c r="G6627" s="83" t="s">
        <v>25789</v>
      </c>
      <c r="I6627" s="80" t="s">
        <v>20360</v>
      </c>
      <c r="J6627" s="78" t="s">
        <v>13806</v>
      </c>
      <c r="M6627" s="78" t="s">
        <v>24874</v>
      </c>
      <c r="P6627" s="43">
        <v>44972</v>
      </c>
      <c r="R6627" s="78">
        <v>117</v>
      </c>
      <c r="V6627" s="78">
        <v>100</v>
      </c>
      <c r="W6627" s="78">
        <v>50</v>
      </c>
      <c r="AM6627" s="78" t="str">
        <f t="shared" si="14"/>
        <v>Quercus macrocarpa Michx. (QUE003621)  OK_TGP_123_MG</v>
      </c>
      <c r="AR6627" s="95"/>
    </row>
    <row r="6628" spans="1:44" ht="15" customHeight="1">
      <c r="A6628" s="78">
        <v>7075</v>
      </c>
      <c r="B6628" s="78">
        <v>6627</v>
      </c>
      <c r="D6628" s="78" t="s">
        <v>26641</v>
      </c>
      <c r="E6628" s="74" t="s">
        <v>25790</v>
      </c>
      <c r="F6628" s="80"/>
      <c r="G6628" s="83" t="s">
        <v>25791</v>
      </c>
      <c r="I6628" s="80" t="s">
        <v>20400</v>
      </c>
      <c r="J6628" s="78" t="s">
        <v>13806</v>
      </c>
      <c r="M6628" s="78" t="s">
        <v>24874</v>
      </c>
      <c r="P6628" s="43">
        <v>44972</v>
      </c>
      <c r="R6628" s="78">
        <v>9.4499999999999993</v>
      </c>
      <c r="V6628" s="78">
        <v>100</v>
      </c>
      <c r="W6628" s="78">
        <v>50</v>
      </c>
      <c r="AM6628" s="78" t="str">
        <f t="shared" si="14"/>
        <v>Quercus stellata Wangenh. (QUE003622)  OK_TGP_124_MG</v>
      </c>
      <c r="AR6628" s="95"/>
    </row>
    <row r="6629" spans="1:44" ht="15" customHeight="1">
      <c r="A6629" s="78">
        <v>7076</v>
      </c>
      <c r="B6629" s="78">
        <v>6628</v>
      </c>
      <c r="D6629" s="78" t="s">
        <v>26642</v>
      </c>
      <c r="E6629" s="74" t="s">
        <v>25792</v>
      </c>
      <c r="F6629" s="80"/>
      <c r="G6629" s="83" t="s">
        <v>25793</v>
      </c>
      <c r="I6629" s="80" t="s">
        <v>20396</v>
      </c>
      <c r="J6629" s="78" t="s">
        <v>13806</v>
      </c>
      <c r="M6629" s="78" t="s">
        <v>24874</v>
      </c>
      <c r="P6629" s="43">
        <v>44972</v>
      </c>
      <c r="R6629" s="78">
        <v>14.2</v>
      </c>
      <c r="V6629" s="78">
        <v>100</v>
      </c>
      <c r="W6629" s="78">
        <v>50</v>
      </c>
      <c r="AM6629" s="78" t="str">
        <f t="shared" si="14"/>
        <v>Quercus muehlenbergii Engelm. (QUE003623)  OK_TGP_125_MG</v>
      </c>
      <c r="AR6629" s="95"/>
    </row>
    <row r="6630" spans="1:44" ht="15" customHeight="1">
      <c r="A6630" s="78">
        <v>7077</v>
      </c>
      <c r="B6630" s="78">
        <v>6629</v>
      </c>
      <c r="D6630" s="78" t="s">
        <v>26643</v>
      </c>
      <c r="E6630" s="74" t="s">
        <v>25794</v>
      </c>
      <c r="F6630" s="80"/>
      <c r="G6630" s="83" t="s">
        <v>25795</v>
      </c>
      <c r="I6630" s="80" t="s">
        <v>20360</v>
      </c>
      <c r="J6630" s="78" t="s">
        <v>13806</v>
      </c>
      <c r="M6630" s="78" t="s">
        <v>24874</v>
      </c>
      <c r="P6630" s="43">
        <v>44978</v>
      </c>
      <c r="R6630" s="78">
        <v>26</v>
      </c>
      <c r="V6630" s="78">
        <v>100</v>
      </c>
      <c r="W6630" s="78">
        <v>50</v>
      </c>
      <c r="AM6630" s="78" t="str">
        <f t="shared" si="14"/>
        <v>Quercus macrocarpa Michx. (QUE003624)  OK_TGP_126_MG</v>
      </c>
      <c r="AR6630" s="95"/>
    </row>
    <row r="6631" spans="1:44" ht="15" customHeight="1">
      <c r="A6631" s="78">
        <v>7078</v>
      </c>
      <c r="B6631" s="78">
        <v>6630</v>
      </c>
      <c r="D6631" s="78" t="s">
        <v>26644</v>
      </c>
      <c r="E6631" s="74" t="s">
        <v>25796</v>
      </c>
      <c r="F6631" s="80"/>
      <c r="G6631" s="83" t="s">
        <v>25797</v>
      </c>
      <c r="I6631" s="80" t="s">
        <v>20360</v>
      </c>
      <c r="J6631" s="78" t="s">
        <v>13806</v>
      </c>
      <c r="M6631" s="78" t="s">
        <v>24874</v>
      </c>
      <c r="P6631" s="43">
        <v>44978</v>
      </c>
      <c r="R6631" s="78">
        <v>17.8</v>
      </c>
      <c r="V6631" s="78">
        <v>100</v>
      </c>
      <c r="W6631" s="78">
        <v>50</v>
      </c>
      <c r="AM6631" s="78" t="str">
        <f t="shared" si="14"/>
        <v>Quercus macrocarpa Michx. (QUE003625)  OK_TGP_127_MG</v>
      </c>
      <c r="AR6631" s="95"/>
    </row>
    <row r="6632" spans="1:44" ht="15" customHeight="1">
      <c r="A6632" s="78">
        <v>7079</v>
      </c>
      <c r="B6632" s="78">
        <v>6631</v>
      </c>
      <c r="D6632" s="78" t="s">
        <v>26645</v>
      </c>
      <c r="E6632" s="74" t="s">
        <v>25798</v>
      </c>
      <c r="F6632" s="80"/>
      <c r="G6632" s="83" t="s">
        <v>25799</v>
      </c>
      <c r="I6632" s="80" t="s">
        <v>20396</v>
      </c>
      <c r="J6632" s="78" t="s">
        <v>13806</v>
      </c>
      <c r="M6632" s="78" t="s">
        <v>24874</v>
      </c>
      <c r="P6632" s="43">
        <v>44978</v>
      </c>
      <c r="R6632" s="78">
        <v>7.31</v>
      </c>
      <c r="V6632" s="78">
        <v>100</v>
      </c>
      <c r="W6632" s="78">
        <v>50</v>
      </c>
      <c r="AM6632" s="78" t="str">
        <f t="shared" si="14"/>
        <v>Quercus muehlenbergii Engelm. (QUE003626)  OK_TGP_128_MG</v>
      </c>
      <c r="AR6632" s="95"/>
    </row>
    <row r="6633" spans="1:44" ht="15" customHeight="1">
      <c r="A6633" s="78">
        <v>7080</v>
      </c>
      <c r="B6633" s="78">
        <v>6632</v>
      </c>
      <c r="D6633" s="78" t="s">
        <v>26646</v>
      </c>
      <c r="E6633" s="74" t="s">
        <v>25800</v>
      </c>
      <c r="F6633" s="80"/>
      <c r="G6633" s="83" t="s">
        <v>25801</v>
      </c>
      <c r="I6633" s="80" t="s">
        <v>20400</v>
      </c>
      <c r="J6633" s="78" t="s">
        <v>13806</v>
      </c>
      <c r="M6633" s="78" t="s">
        <v>24874</v>
      </c>
      <c r="P6633" s="43">
        <v>44978</v>
      </c>
      <c r="R6633" s="78">
        <v>18.3</v>
      </c>
      <c r="V6633" s="78">
        <v>100</v>
      </c>
      <c r="W6633" s="78">
        <v>50</v>
      </c>
      <c r="AM6633" s="78" t="str">
        <f t="shared" si="14"/>
        <v>Quercus stellata Wangenh. (QUE003627)  OK_TGP_129_MG</v>
      </c>
      <c r="AR6633" s="95"/>
    </row>
    <row r="6634" spans="1:44" ht="15" customHeight="1">
      <c r="A6634" s="78">
        <v>7081</v>
      </c>
      <c r="B6634" s="78">
        <v>6633</v>
      </c>
      <c r="D6634" s="78" t="s">
        <v>26647</v>
      </c>
      <c r="E6634" s="74" t="s">
        <v>25802</v>
      </c>
      <c r="F6634" s="80"/>
      <c r="G6634" s="83" t="s">
        <v>25803</v>
      </c>
      <c r="I6634" s="80" t="s">
        <v>20400</v>
      </c>
      <c r="J6634" s="78" t="s">
        <v>13806</v>
      </c>
      <c r="M6634" s="78" t="s">
        <v>24874</v>
      </c>
      <c r="P6634" s="43">
        <v>44978</v>
      </c>
      <c r="R6634" s="78">
        <v>8.2100000000000009</v>
      </c>
      <c r="V6634" s="78">
        <v>100</v>
      </c>
      <c r="W6634" s="78">
        <v>50</v>
      </c>
      <c r="AM6634" s="78" t="str">
        <f t="shared" si="14"/>
        <v>Quercus stellata Wangenh. (QUE003628)  OK_TGP_130_MG</v>
      </c>
      <c r="AR6634" s="95"/>
    </row>
    <row r="6635" spans="1:44" ht="15" customHeight="1">
      <c r="A6635" s="78">
        <v>7082</v>
      </c>
      <c r="B6635" s="78">
        <v>6634</v>
      </c>
      <c r="D6635" s="78" t="s">
        <v>26648</v>
      </c>
      <c r="E6635" s="74" t="s">
        <v>25804</v>
      </c>
      <c r="F6635" s="80"/>
      <c r="G6635" s="83" t="s">
        <v>25805</v>
      </c>
      <c r="I6635" s="80" t="s">
        <v>20360</v>
      </c>
      <c r="J6635" s="78" t="s">
        <v>13806</v>
      </c>
      <c r="M6635" s="78" t="s">
        <v>24874</v>
      </c>
      <c r="P6635" s="43">
        <v>44978</v>
      </c>
      <c r="R6635" s="78">
        <v>14.2</v>
      </c>
      <c r="V6635" s="78">
        <v>100</v>
      </c>
      <c r="W6635" s="78">
        <v>50</v>
      </c>
      <c r="AM6635" s="78" t="str">
        <f t="shared" si="14"/>
        <v>Quercus macrocarpa Michx. (QUE003629)  OK_TGP_131_MG</v>
      </c>
      <c r="AR6635" s="95"/>
    </row>
    <row r="6636" spans="1:44" ht="15" customHeight="1">
      <c r="A6636" s="78">
        <v>7083</v>
      </c>
      <c r="B6636" s="78">
        <v>6635</v>
      </c>
      <c r="D6636" s="78" t="s">
        <v>26649</v>
      </c>
      <c r="E6636" s="74" t="s">
        <v>25806</v>
      </c>
      <c r="F6636" s="80"/>
      <c r="G6636" s="83" t="s">
        <v>25807</v>
      </c>
      <c r="I6636" s="80" t="s">
        <v>20400</v>
      </c>
      <c r="J6636" s="78" t="s">
        <v>13806</v>
      </c>
      <c r="M6636" s="78" t="s">
        <v>24874</v>
      </c>
      <c r="P6636" s="43">
        <v>44978</v>
      </c>
      <c r="R6636" s="78">
        <v>7.5</v>
      </c>
      <c r="V6636" s="78" t="s">
        <v>27730</v>
      </c>
      <c r="W6636" s="78">
        <v>50</v>
      </c>
      <c r="AM6636" s="78" t="str">
        <f t="shared" si="14"/>
        <v>Quercus stellata Wangenh. (QUE003630)  OK_TGP_132_MG</v>
      </c>
      <c r="AR6636" s="95"/>
    </row>
    <row r="6637" spans="1:44" ht="15" customHeight="1">
      <c r="A6637" s="78">
        <v>7084</v>
      </c>
      <c r="B6637" s="78">
        <v>6636</v>
      </c>
      <c r="D6637" s="78" t="s">
        <v>26650</v>
      </c>
      <c r="E6637" s="74" t="s">
        <v>25808</v>
      </c>
      <c r="F6637" s="80"/>
      <c r="G6637" s="83" t="s">
        <v>25809</v>
      </c>
      <c r="I6637" s="80" t="s">
        <v>20400</v>
      </c>
      <c r="J6637" s="78" t="s">
        <v>13806</v>
      </c>
      <c r="M6637" s="78" t="s">
        <v>24874</v>
      </c>
      <c r="P6637" s="43">
        <v>44978</v>
      </c>
      <c r="R6637" s="78">
        <v>7.26</v>
      </c>
      <c r="V6637" s="78">
        <v>100</v>
      </c>
      <c r="W6637" s="78">
        <v>50</v>
      </c>
      <c r="AM6637" s="78" t="str">
        <f t="shared" ref="AM6637:AM6700" si="15">I6637&amp;" ("&amp;E6637&amp;") "&amp;F6637&amp;" "&amp;G6637</f>
        <v>Quercus stellata Wangenh. (QUE003631)  OK_TGP_133_MG</v>
      </c>
      <c r="AR6637" s="95"/>
    </row>
    <row r="6638" spans="1:44" ht="15" customHeight="1">
      <c r="A6638" s="78">
        <v>7085</v>
      </c>
      <c r="B6638" s="78">
        <v>6637</v>
      </c>
      <c r="D6638" s="78" t="s">
        <v>26651</v>
      </c>
      <c r="E6638" s="74" t="s">
        <v>25810</v>
      </c>
      <c r="F6638" s="80"/>
      <c r="G6638" s="83" t="s">
        <v>25811</v>
      </c>
      <c r="I6638" s="80" t="s">
        <v>20396</v>
      </c>
      <c r="J6638" s="78" t="s">
        <v>13806</v>
      </c>
      <c r="M6638" s="78" t="s">
        <v>24874</v>
      </c>
      <c r="P6638" s="43">
        <v>44978</v>
      </c>
      <c r="R6638" s="78">
        <v>10.6</v>
      </c>
      <c r="V6638" s="78">
        <v>100</v>
      </c>
      <c r="W6638" s="78">
        <v>50</v>
      </c>
      <c r="AM6638" s="78" t="str">
        <f t="shared" si="15"/>
        <v>Quercus muehlenbergii Engelm. (QUE003632)  OK_TGP_134_MG</v>
      </c>
      <c r="AR6638" s="95"/>
    </row>
    <row r="6639" spans="1:44" ht="15" customHeight="1">
      <c r="A6639" s="78">
        <v>7086</v>
      </c>
      <c r="B6639" s="78">
        <v>6638</v>
      </c>
      <c r="D6639" s="78" t="s">
        <v>26652</v>
      </c>
      <c r="E6639" s="74" t="s">
        <v>25813</v>
      </c>
      <c r="F6639" s="80"/>
      <c r="G6639" s="83" t="s">
        <v>27043</v>
      </c>
      <c r="I6639" s="80" t="s">
        <v>20360</v>
      </c>
      <c r="J6639" s="78" t="s">
        <v>13806</v>
      </c>
      <c r="M6639" s="78" t="s">
        <v>24874</v>
      </c>
      <c r="P6639" s="43">
        <v>44978</v>
      </c>
      <c r="R6639" s="78">
        <v>48.4</v>
      </c>
      <c r="V6639" s="78">
        <v>100</v>
      </c>
      <c r="W6639" s="78">
        <v>50</v>
      </c>
      <c r="AM6639" s="78" t="str">
        <f t="shared" si="15"/>
        <v>Quercus macrocarpa Michx. (QUE003633)  TN_BCP_148_MG</v>
      </c>
      <c r="AR6639" s="95"/>
    </row>
    <row r="6640" spans="1:44" ht="15" customHeight="1">
      <c r="A6640" s="78">
        <v>7087</v>
      </c>
      <c r="B6640" s="78">
        <v>6639</v>
      </c>
      <c r="D6640" s="78" t="s">
        <v>26653</v>
      </c>
      <c r="E6640" s="74" t="s">
        <v>25814</v>
      </c>
      <c r="F6640" s="80"/>
      <c r="G6640" s="83" t="s">
        <v>27044</v>
      </c>
      <c r="I6640" s="80" t="s">
        <v>20396</v>
      </c>
      <c r="J6640" s="78" t="s">
        <v>13806</v>
      </c>
      <c r="M6640" s="78" t="s">
        <v>24874</v>
      </c>
      <c r="P6640" s="43">
        <v>44978</v>
      </c>
      <c r="R6640" s="78">
        <v>18.8</v>
      </c>
      <c r="V6640" s="78">
        <v>100</v>
      </c>
      <c r="W6640" s="78">
        <v>50</v>
      </c>
      <c r="AM6640" s="78" t="str">
        <f t="shared" si="15"/>
        <v>Quercus muehlenbergii Engelm. (QUE003634)  TN_BCP_149_MG</v>
      </c>
      <c r="AR6640" s="95"/>
    </row>
    <row r="6641" spans="1:44" ht="15" customHeight="1">
      <c r="A6641" s="78">
        <v>7088</v>
      </c>
      <c r="B6641" s="78">
        <v>6640</v>
      </c>
      <c r="D6641" s="78" t="s">
        <v>26654</v>
      </c>
      <c r="E6641" s="74" t="s">
        <v>25815</v>
      </c>
      <c r="F6641" s="80"/>
      <c r="G6641" s="83" t="s">
        <v>27045</v>
      </c>
      <c r="I6641" s="80" t="s">
        <v>20360</v>
      </c>
      <c r="J6641" s="78" t="s">
        <v>13806</v>
      </c>
      <c r="M6641" s="78" t="s">
        <v>24874</v>
      </c>
      <c r="P6641" s="43">
        <v>44978</v>
      </c>
      <c r="R6641" s="78">
        <v>25.4</v>
      </c>
      <c r="V6641" s="78">
        <v>100</v>
      </c>
      <c r="W6641" s="78">
        <v>50</v>
      </c>
      <c r="AM6641" s="78" t="str">
        <f t="shared" si="15"/>
        <v>Quercus macrocarpa Michx. (QUE003635)  TN_BCP_150_MG</v>
      </c>
      <c r="AR6641" s="95"/>
    </row>
    <row r="6642" spans="1:44" ht="15" customHeight="1">
      <c r="A6642" s="78">
        <v>7089</v>
      </c>
      <c r="B6642" s="78">
        <v>6641</v>
      </c>
      <c r="D6642" s="78" t="s">
        <v>26655</v>
      </c>
      <c r="E6642" s="74" t="s">
        <v>25816</v>
      </c>
      <c r="F6642" s="80"/>
      <c r="G6642" s="83" t="s">
        <v>27046</v>
      </c>
      <c r="I6642" s="80" t="s">
        <v>20360</v>
      </c>
      <c r="J6642" s="78" t="s">
        <v>13806</v>
      </c>
      <c r="M6642" s="78" t="s">
        <v>24874</v>
      </c>
      <c r="P6642" s="43">
        <v>44973</v>
      </c>
      <c r="R6642" s="78">
        <v>38.799999999999997</v>
      </c>
      <c r="V6642" s="78">
        <v>100</v>
      </c>
      <c r="W6642" s="78">
        <v>50</v>
      </c>
      <c r="AM6642" s="78" t="str">
        <f t="shared" si="15"/>
        <v>Quercus macrocarpa Michx. (QUE003636)  TN_BCP_151_MG</v>
      </c>
      <c r="AR6642" s="95"/>
    </row>
    <row r="6643" spans="1:44" ht="15" customHeight="1">
      <c r="A6643" s="78">
        <v>7090</v>
      </c>
      <c r="B6643" s="78">
        <v>6642</v>
      </c>
      <c r="D6643" s="78" t="s">
        <v>26656</v>
      </c>
      <c r="E6643" s="74" t="s">
        <v>25817</v>
      </c>
      <c r="F6643" s="80"/>
      <c r="G6643" s="83" t="s">
        <v>27047</v>
      </c>
      <c r="I6643" s="80" t="s">
        <v>20396</v>
      </c>
      <c r="J6643" s="78" t="s">
        <v>13806</v>
      </c>
      <c r="M6643" s="78" t="s">
        <v>24874</v>
      </c>
      <c r="P6643" s="43">
        <v>44973</v>
      </c>
      <c r="R6643" s="78">
        <v>119</v>
      </c>
      <c r="V6643" s="78">
        <v>100</v>
      </c>
      <c r="W6643" s="78">
        <v>50</v>
      </c>
      <c r="AM6643" s="78" t="str">
        <f t="shared" si="15"/>
        <v>Quercus muehlenbergii Engelm. (QUE003637)  TN_BCP_152_MG</v>
      </c>
      <c r="AR6643" s="95"/>
    </row>
    <row r="6644" spans="1:44" ht="15" customHeight="1">
      <c r="A6644" s="78">
        <v>7091</v>
      </c>
      <c r="B6644" s="78">
        <v>6643</v>
      </c>
      <c r="D6644" s="78" t="s">
        <v>26657</v>
      </c>
      <c r="E6644" s="74" t="s">
        <v>25818</v>
      </c>
      <c r="F6644" s="80"/>
      <c r="G6644" s="83" t="s">
        <v>27048</v>
      </c>
      <c r="I6644" s="80" t="s">
        <v>20360</v>
      </c>
      <c r="J6644" s="78" t="s">
        <v>13806</v>
      </c>
      <c r="M6644" s="78" t="s">
        <v>24874</v>
      </c>
      <c r="P6644" s="43">
        <v>44973</v>
      </c>
      <c r="R6644" s="78">
        <v>30.8</v>
      </c>
      <c r="V6644" s="78">
        <v>100</v>
      </c>
      <c r="W6644" s="78">
        <v>50</v>
      </c>
      <c r="AM6644" s="78" t="str">
        <f t="shared" si="15"/>
        <v>Quercus macrocarpa Michx. (QUE003638)  TN_BCP_153_MG</v>
      </c>
      <c r="AR6644" s="95"/>
    </row>
    <row r="6645" spans="1:44" ht="15" customHeight="1">
      <c r="A6645" s="78">
        <v>7092</v>
      </c>
      <c r="B6645" s="78">
        <v>6644</v>
      </c>
      <c r="D6645" s="78" t="s">
        <v>26658</v>
      </c>
      <c r="E6645" s="74" t="s">
        <v>25819</v>
      </c>
      <c r="F6645" s="80"/>
      <c r="G6645" s="83" t="s">
        <v>27049</v>
      </c>
      <c r="I6645" s="80" t="s">
        <v>20396</v>
      </c>
      <c r="J6645" s="78" t="s">
        <v>13806</v>
      </c>
      <c r="M6645" s="78" t="s">
        <v>24874</v>
      </c>
      <c r="P6645" s="43">
        <v>44973</v>
      </c>
      <c r="R6645" s="78">
        <v>152</v>
      </c>
      <c r="V6645" s="78">
        <v>100</v>
      </c>
      <c r="W6645" s="78">
        <v>50</v>
      </c>
      <c r="AM6645" s="78" t="str">
        <f t="shared" si="15"/>
        <v>Quercus muehlenbergii Engelm. (QUE003639)  TN_BCP_154_MG</v>
      </c>
      <c r="AR6645" s="95"/>
    </row>
    <row r="6646" spans="1:44" ht="15" customHeight="1">
      <c r="A6646" s="78">
        <v>7093</v>
      </c>
      <c r="B6646" s="78">
        <v>6645</v>
      </c>
      <c r="D6646" s="78" t="s">
        <v>26659</v>
      </c>
      <c r="E6646" s="74" t="s">
        <v>25820</v>
      </c>
      <c r="F6646" s="80"/>
      <c r="G6646" s="83" t="s">
        <v>27050</v>
      </c>
      <c r="I6646" s="80" t="s">
        <v>20362</v>
      </c>
      <c r="J6646" s="78" t="s">
        <v>13806</v>
      </c>
      <c r="M6646" s="78" t="s">
        <v>24874</v>
      </c>
      <c r="P6646" s="43">
        <v>44973</v>
      </c>
      <c r="R6646" s="78">
        <v>43.4</v>
      </c>
      <c r="V6646" s="78">
        <v>100</v>
      </c>
      <c r="W6646" s="78">
        <v>50</v>
      </c>
      <c r="AM6646" s="78" t="str">
        <f t="shared" si="15"/>
        <v>Quercus alba L. (QUE003640)  TN_BCP_155_MG</v>
      </c>
      <c r="AR6646" s="95"/>
    </row>
    <row r="6647" spans="1:44" ht="15" customHeight="1">
      <c r="A6647" s="78">
        <v>7094</v>
      </c>
      <c r="B6647" s="78">
        <v>6646</v>
      </c>
      <c r="D6647" s="78" t="s">
        <v>26660</v>
      </c>
      <c r="E6647" s="74" t="s">
        <v>25821</v>
      </c>
      <c r="F6647" s="80"/>
      <c r="G6647" s="83" t="s">
        <v>27051</v>
      </c>
      <c r="I6647" s="80" t="s">
        <v>20360</v>
      </c>
      <c r="J6647" s="78" t="s">
        <v>13806</v>
      </c>
      <c r="M6647" s="78" t="s">
        <v>24874</v>
      </c>
      <c r="P6647" s="43">
        <v>44973</v>
      </c>
      <c r="R6647" s="78">
        <v>31.5</v>
      </c>
      <c r="V6647" s="78">
        <v>100</v>
      </c>
      <c r="W6647" s="78">
        <v>50</v>
      </c>
      <c r="AM6647" s="78" t="str">
        <f t="shared" si="15"/>
        <v>Quercus macrocarpa Michx. (QUE003641)  TN_BCP_156_MG</v>
      </c>
      <c r="AR6647" s="95"/>
    </row>
    <row r="6648" spans="1:44" ht="15" customHeight="1">
      <c r="A6648" s="78">
        <v>7095</v>
      </c>
      <c r="B6648" s="78">
        <v>6647</v>
      </c>
      <c r="D6648" s="78" t="s">
        <v>26661</v>
      </c>
      <c r="E6648" s="74" t="s">
        <v>25822</v>
      </c>
      <c r="F6648" s="80"/>
      <c r="G6648" s="83" t="s">
        <v>27052</v>
      </c>
      <c r="I6648" s="80" t="s">
        <v>20362</v>
      </c>
      <c r="J6648" s="78" t="s">
        <v>13806</v>
      </c>
      <c r="M6648" s="78" t="s">
        <v>24874</v>
      </c>
      <c r="P6648" s="43">
        <v>44973</v>
      </c>
      <c r="R6648" s="78">
        <v>21.4</v>
      </c>
      <c r="V6648" s="78">
        <v>100</v>
      </c>
      <c r="W6648" s="78">
        <v>50</v>
      </c>
      <c r="AM6648" s="78" t="str">
        <f t="shared" si="15"/>
        <v>Quercus alba L. (QUE003642)  TN_BCP_157_MG</v>
      </c>
      <c r="AR6648" s="95"/>
    </row>
    <row r="6649" spans="1:44" ht="15" customHeight="1">
      <c r="A6649" s="78">
        <v>7096</v>
      </c>
      <c r="B6649" s="78">
        <v>6648</v>
      </c>
      <c r="D6649" s="78" t="s">
        <v>26662</v>
      </c>
      <c r="E6649" s="74" t="s">
        <v>25823</v>
      </c>
      <c r="F6649" s="80"/>
      <c r="G6649" s="83" t="s">
        <v>27053</v>
      </c>
      <c r="I6649" s="80" t="s">
        <v>20396</v>
      </c>
      <c r="J6649" s="78" t="s">
        <v>13806</v>
      </c>
      <c r="M6649" s="78" t="s">
        <v>24874</v>
      </c>
      <c r="P6649" s="43">
        <v>44973</v>
      </c>
      <c r="R6649" s="78">
        <v>81.8</v>
      </c>
      <c r="V6649" s="78">
        <v>100</v>
      </c>
      <c r="W6649" s="78">
        <v>50</v>
      </c>
      <c r="AM6649" s="78" t="str">
        <f t="shared" si="15"/>
        <v>Quercus muehlenbergii Engelm. (QUE003643)  TN_BCP_158_MG</v>
      </c>
      <c r="AR6649" s="95"/>
    </row>
    <row r="6650" spans="1:44" ht="15" customHeight="1">
      <c r="A6650" s="78">
        <v>7097</v>
      </c>
      <c r="B6650" s="78">
        <v>6649</v>
      </c>
      <c r="D6650" s="78" t="s">
        <v>26663</v>
      </c>
      <c r="E6650" s="74" t="s">
        <v>25824</v>
      </c>
      <c r="F6650" s="80"/>
      <c r="G6650" s="83" t="s">
        <v>27054</v>
      </c>
      <c r="I6650" s="80" t="s">
        <v>20362</v>
      </c>
      <c r="J6650" s="78" t="s">
        <v>13806</v>
      </c>
      <c r="M6650" s="78" t="s">
        <v>24874</v>
      </c>
      <c r="P6650" s="43">
        <v>44973</v>
      </c>
      <c r="R6650" s="78">
        <v>79.2</v>
      </c>
      <c r="V6650" s="78">
        <v>100</v>
      </c>
      <c r="W6650" s="78">
        <v>50</v>
      </c>
      <c r="AM6650" s="78" t="str">
        <f t="shared" si="15"/>
        <v>Quercus alba L. (QUE003644)  TN_BCP_159_MG</v>
      </c>
      <c r="AR6650" s="95"/>
    </row>
    <row r="6651" spans="1:44" ht="15" customHeight="1">
      <c r="A6651" s="78">
        <v>7098</v>
      </c>
      <c r="B6651" s="78">
        <v>6650</v>
      </c>
      <c r="D6651" s="78" t="s">
        <v>26664</v>
      </c>
      <c r="E6651" s="74" t="s">
        <v>25825</v>
      </c>
      <c r="F6651" s="80"/>
      <c r="G6651" s="83" t="s">
        <v>27055</v>
      </c>
      <c r="I6651" s="80" t="s">
        <v>20396</v>
      </c>
      <c r="J6651" s="78" t="s">
        <v>13806</v>
      </c>
      <c r="M6651" s="78" t="s">
        <v>24874</v>
      </c>
      <c r="P6651" s="43">
        <v>44973</v>
      </c>
      <c r="R6651" s="78">
        <v>27.5</v>
      </c>
      <c r="V6651" s="78">
        <v>100</v>
      </c>
      <c r="W6651" s="78">
        <v>50</v>
      </c>
      <c r="AM6651" s="78" t="str">
        <f t="shared" si="15"/>
        <v>Quercus muehlenbergii Engelm. (QUE003645)  TN_BCP_160_MG</v>
      </c>
      <c r="AR6651" s="95"/>
    </row>
    <row r="6652" spans="1:44" ht="15" customHeight="1">
      <c r="A6652" s="78">
        <v>7099</v>
      </c>
      <c r="B6652" s="78">
        <v>6651</v>
      </c>
      <c r="D6652" s="78" t="s">
        <v>26665</v>
      </c>
      <c r="E6652" s="74" t="s">
        <v>25826</v>
      </c>
      <c r="F6652" s="80"/>
      <c r="G6652" s="83" t="s">
        <v>27056</v>
      </c>
      <c r="I6652" s="80" t="s">
        <v>20362</v>
      </c>
      <c r="J6652" s="78" t="s">
        <v>13806</v>
      </c>
      <c r="M6652" s="78" t="s">
        <v>24874</v>
      </c>
      <c r="P6652" s="43">
        <v>44973</v>
      </c>
      <c r="R6652" s="78">
        <v>123</v>
      </c>
      <c r="V6652" s="78">
        <v>100</v>
      </c>
      <c r="W6652" s="78">
        <v>50</v>
      </c>
      <c r="AM6652" s="78" t="str">
        <f t="shared" si="15"/>
        <v>Quercus alba L. (QUE003646)  TN_BCP_161_MG</v>
      </c>
      <c r="AR6652" s="95"/>
    </row>
    <row r="6653" spans="1:44" ht="15" customHeight="1">
      <c r="A6653" s="78">
        <v>7100</v>
      </c>
      <c r="B6653" s="78">
        <v>6652</v>
      </c>
      <c r="D6653" s="78" t="s">
        <v>26666</v>
      </c>
      <c r="E6653" s="74" t="s">
        <v>25827</v>
      </c>
      <c r="F6653" s="80"/>
      <c r="G6653" s="83" t="s">
        <v>27057</v>
      </c>
      <c r="I6653" s="80" t="s">
        <v>20362</v>
      </c>
      <c r="J6653" s="78" t="s">
        <v>13806</v>
      </c>
      <c r="M6653" s="78" t="s">
        <v>24874</v>
      </c>
      <c r="P6653" s="43">
        <v>44973</v>
      </c>
      <c r="R6653" s="46">
        <v>21</v>
      </c>
      <c r="V6653" s="46">
        <v>100</v>
      </c>
      <c r="W6653" s="78">
        <v>50</v>
      </c>
      <c r="AM6653" s="78" t="str">
        <f t="shared" si="15"/>
        <v>Quercus alba L. (QUE003647)  TN_BCP_162_MG</v>
      </c>
      <c r="AR6653" s="95"/>
    </row>
    <row r="6654" spans="1:44" ht="15" customHeight="1">
      <c r="A6654" s="78">
        <v>7101</v>
      </c>
      <c r="B6654" s="78">
        <v>6653</v>
      </c>
      <c r="D6654" s="78" t="s">
        <v>26667</v>
      </c>
      <c r="E6654" s="74" t="s">
        <v>25828</v>
      </c>
      <c r="F6654" s="80"/>
      <c r="G6654" s="83" t="s">
        <v>25829</v>
      </c>
      <c r="I6654" s="80" t="s">
        <v>20396</v>
      </c>
      <c r="J6654" s="78" t="s">
        <v>13806</v>
      </c>
      <c r="M6654" s="78" t="s">
        <v>24874</v>
      </c>
      <c r="P6654" s="43">
        <v>44973</v>
      </c>
      <c r="R6654" s="46">
        <v>16.899999999999999</v>
      </c>
      <c r="V6654" s="46">
        <v>100</v>
      </c>
      <c r="W6654" s="78">
        <v>50</v>
      </c>
      <c r="AM6654" s="78" t="str">
        <f t="shared" si="15"/>
        <v>Quercus muehlenbergii Engelm. (QUE003648)  TN_CLP_163_MG</v>
      </c>
      <c r="AR6654" s="95"/>
    </row>
    <row r="6655" spans="1:44" ht="15" customHeight="1">
      <c r="A6655" s="78">
        <v>7102</v>
      </c>
      <c r="B6655" s="78">
        <v>6654</v>
      </c>
      <c r="D6655" s="78" t="s">
        <v>26668</v>
      </c>
      <c r="E6655" s="74" t="s">
        <v>25830</v>
      </c>
      <c r="F6655" s="80"/>
      <c r="G6655" s="83" t="s">
        <v>25831</v>
      </c>
      <c r="I6655" s="80" t="s">
        <v>20400</v>
      </c>
      <c r="J6655" s="78" t="s">
        <v>13806</v>
      </c>
      <c r="M6655" s="78" t="s">
        <v>24874</v>
      </c>
      <c r="P6655" s="43">
        <v>44973</v>
      </c>
      <c r="R6655" s="78">
        <v>20.6</v>
      </c>
      <c r="V6655" s="78">
        <v>100</v>
      </c>
      <c r="W6655" s="78">
        <v>50</v>
      </c>
      <c r="AM6655" s="78" t="str">
        <f t="shared" si="15"/>
        <v>Quercus stellata Wangenh. (QUE003649)  TN_CLP_164_MG</v>
      </c>
      <c r="AR6655" s="95"/>
    </row>
    <row r="6656" spans="1:44" ht="15" customHeight="1">
      <c r="A6656" s="78">
        <v>7103</v>
      </c>
      <c r="B6656" s="78">
        <v>6655</v>
      </c>
      <c r="D6656" s="78" t="s">
        <v>26669</v>
      </c>
      <c r="E6656" s="74" t="s">
        <v>25832</v>
      </c>
      <c r="F6656" s="80"/>
      <c r="G6656" s="83" t="s">
        <v>25833</v>
      </c>
      <c r="I6656" s="80" t="s">
        <v>20396</v>
      </c>
      <c r="J6656" s="78" t="s">
        <v>13806</v>
      </c>
      <c r="M6656" s="78" t="s">
        <v>24874</v>
      </c>
      <c r="P6656" s="43">
        <v>44973</v>
      </c>
      <c r="R6656" s="78">
        <v>27.1</v>
      </c>
      <c r="V6656" s="78">
        <v>100</v>
      </c>
      <c r="W6656" s="78">
        <v>50</v>
      </c>
      <c r="AM6656" s="78" t="str">
        <f t="shared" si="15"/>
        <v>Quercus muehlenbergii Engelm. (QUE003650)  TN_CLP_165_MG</v>
      </c>
      <c r="AR6656" s="95"/>
    </row>
    <row r="6657" spans="1:44" ht="15" customHeight="1">
      <c r="A6657" s="78">
        <v>7104</v>
      </c>
      <c r="B6657" s="78">
        <v>6656</v>
      </c>
      <c r="D6657" s="78" t="s">
        <v>26670</v>
      </c>
      <c r="E6657" s="74" t="s">
        <v>25834</v>
      </c>
      <c r="F6657" s="80"/>
      <c r="G6657" s="83" t="s">
        <v>25835</v>
      </c>
      <c r="I6657" s="80" t="s">
        <v>20400</v>
      </c>
      <c r="J6657" s="78" t="s">
        <v>13806</v>
      </c>
      <c r="M6657" s="78" t="s">
        <v>24874</v>
      </c>
      <c r="P6657" s="43">
        <v>44973</v>
      </c>
      <c r="R6657" s="78">
        <v>31.3</v>
      </c>
      <c r="V6657" s="78">
        <v>100</v>
      </c>
      <c r="W6657" s="78">
        <v>50</v>
      </c>
      <c r="AM6657" s="78" t="str">
        <f t="shared" si="15"/>
        <v>Quercus stellata Wangenh. (QUE003651)  TN_CLP_166_MG</v>
      </c>
      <c r="AR6657" s="95"/>
    </row>
    <row r="6658" spans="1:44" ht="15" customHeight="1">
      <c r="A6658" s="78">
        <v>7105</v>
      </c>
      <c r="B6658" s="78">
        <v>6657</v>
      </c>
      <c r="D6658" s="78" t="s">
        <v>26671</v>
      </c>
      <c r="E6658" s="74" t="s">
        <v>25836</v>
      </c>
      <c r="F6658" s="80"/>
      <c r="G6658" s="83" t="s">
        <v>25837</v>
      </c>
      <c r="I6658" s="80" t="s">
        <v>20362</v>
      </c>
      <c r="J6658" s="78" t="s">
        <v>13806</v>
      </c>
      <c r="M6658" s="78" t="s">
        <v>24874</v>
      </c>
      <c r="P6658" s="43">
        <v>44973</v>
      </c>
      <c r="R6658" s="78">
        <v>59</v>
      </c>
      <c r="V6658" s="78">
        <v>100</v>
      </c>
      <c r="W6658" s="78">
        <v>50</v>
      </c>
      <c r="AM6658" s="78" t="str">
        <f t="shared" si="15"/>
        <v>Quercus alba L. (QUE003652)  TN_CLP_167_MG</v>
      </c>
      <c r="AR6658" s="95"/>
    </row>
    <row r="6659" spans="1:44" ht="15" customHeight="1">
      <c r="A6659" s="78">
        <v>7106</v>
      </c>
      <c r="B6659" s="78">
        <v>6658</v>
      </c>
      <c r="D6659" s="78" t="s">
        <v>26672</v>
      </c>
      <c r="E6659" s="74" t="s">
        <v>25838</v>
      </c>
      <c r="F6659" s="80"/>
      <c r="G6659" s="83" t="s">
        <v>25839</v>
      </c>
      <c r="I6659" s="80" t="s">
        <v>20360</v>
      </c>
      <c r="J6659" s="78" t="s">
        <v>13806</v>
      </c>
      <c r="M6659" s="78" t="s">
        <v>24874</v>
      </c>
      <c r="P6659" s="43">
        <v>44973</v>
      </c>
      <c r="R6659" s="78">
        <v>223</v>
      </c>
      <c r="V6659" s="78">
        <v>100</v>
      </c>
      <c r="W6659" s="78">
        <v>50</v>
      </c>
      <c r="AM6659" s="78" t="str">
        <f t="shared" si="15"/>
        <v>Quercus macrocarpa Michx. (QUE003653)  KY_LXC_168_MG</v>
      </c>
      <c r="AR6659" s="95"/>
    </row>
    <row r="6660" spans="1:44" ht="15" customHeight="1">
      <c r="A6660" s="78">
        <v>7107</v>
      </c>
      <c r="B6660" s="78">
        <v>6659</v>
      </c>
      <c r="D6660" s="78" t="s">
        <v>26673</v>
      </c>
      <c r="E6660" s="74" t="s">
        <v>25840</v>
      </c>
      <c r="F6660" s="80"/>
      <c r="G6660" s="83" t="s">
        <v>25841</v>
      </c>
      <c r="I6660" s="80" t="s">
        <v>20360</v>
      </c>
      <c r="J6660" s="78" t="s">
        <v>13806</v>
      </c>
      <c r="M6660" s="78" t="s">
        <v>24874</v>
      </c>
      <c r="P6660" s="43">
        <v>44973</v>
      </c>
      <c r="R6660" s="78">
        <v>198</v>
      </c>
      <c r="V6660" s="78">
        <v>100</v>
      </c>
      <c r="W6660" s="78">
        <v>50</v>
      </c>
      <c r="AM6660" s="78" t="str">
        <f t="shared" si="15"/>
        <v>Quercus macrocarpa Michx. (QUE003654)  KY_LXC_169_MG</v>
      </c>
      <c r="AR6660" s="95"/>
    </row>
    <row r="6661" spans="1:44" ht="15" customHeight="1">
      <c r="A6661" s="78">
        <v>7108</v>
      </c>
      <c r="B6661" s="78">
        <v>6660</v>
      </c>
      <c r="D6661" s="78" t="s">
        <v>26674</v>
      </c>
      <c r="E6661" s="74" t="s">
        <v>25842</v>
      </c>
      <c r="F6661" s="80"/>
      <c r="G6661" s="83" t="s">
        <v>25843</v>
      </c>
      <c r="I6661" s="80" t="s">
        <v>20360</v>
      </c>
      <c r="J6661" s="78" t="s">
        <v>13806</v>
      </c>
      <c r="M6661" s="78" t="s">
        <v>24874</v>
      </c>
      <c r="P6661" s="43">
        <v>44973</v>
      </c>
      <c r="R6661" s="78">
        <v>231</v>
      </c>
      <c r="V6661" s="78">
        <v>100</v>
      </c>
      <c r="W6661" s="78">
        <v>50</v>
      </c>
      <c r="AM6661" s="78" t="str">
        <f t="shared" si="15"/>
        <v>Quercus macrocarpa Michx. (QUE003655)  KY_LXC_170_MG</v>
      </c>
      <c r="AR6661" s="95"/>
    </row>
    <row r="6662" spans="1:44" ht="15" customHeight="1">
      <c r="A6662" s="78">
        <v>7109</v>
      </c>
      <c r="B6662" s="78">
        <v>6661</v>
      </c>
      <c r="D6662" s="78" t="s">
        <v>26675</v>
      </c>
      <c r="E6662" s="74" t="s">
        <v>25844</v>
      </c>
      <c r="F6662" s="80"/>
      <c r="G6662" s="83" t="s">
        <v>25845</v>
      </c>
      <c r="I6662" s="80" t="s">
        <v>20360</v>
      </c>
      <c r="J6662" s="78" t="s">
        <v>13806</v>
      </c>
      <c r="M6662" s="78" t="s">
        <v>24874</v>
      </c>
      <c r="P6662" s="43">
        <v>44973</v>
      </c>
      <c r="R6662" s="78">
        <v>105</v>
      </c>
      <c r="V6662" s="78">
        <v>100</v>
      </c>
      <c r="W6662" s="78">
        <v>50</v>
      </c>
      <c r="AM6662" s="78" t="str">
        <f t="shared" si="15"/>
        <v>Quercus macrocarpa Michx. (QUE003656)  KY_LXC_171_MG</v>
      </c>
      <c r="AR6662" s="95"/>
    </row>
    <row r="6663" spans="1:44" ht="15" customHeight="1">
      <c r="A6663" s="78">
        <v>7110</v>
      </c>
      <c r="B6663" s="78">
        <v>6662</v>
      </c>
      <c r="D6663" s="78" t="s">
        <v>26676</v>
      </c>
      <c r="E6663" s="74" t="s">
        <v>25846</v>
      </c>
      <c r="F6663" s="80"/>
      <c r="G6663" s="83" t="s">
        <v>25847</v>
      </c>
      <c r="I6663" s="80" t="s">
        <v>20360</v>
      </c>
      <c r="J6663" s="78" t="s">
        <v>13806</v>
      </c>
      <c r="M6663" s="78" t="s">
        <v>24874</v>
      </c>
      <c r="P6663" s="43">
        <v>44973</v>
      </c>
      <c r="R6663" s="46">
        <v>47.8</v>
      </c>
      <c r="V6663" s="46">
        <v>100</v>
      </c>
      <c r="W6663" s="78">
        <v>50</v>
      </c>
      <c r="AM6663" s="78" t="str">
        <f t="shared" si="15"/>
        <v>Quercus macrocarpa Michx. (QUE003657)  KY_CSW_172_MG</v>
      </c>
      <c r="AR6663" s="95"/>
    </row>
    <row r="6664" spans="1:44" ht="15" customHeight="1">
      <c r="A6664" s="78">
        <v>7111</v>
      </c>
      <c r="B6664" s="78">
        <v>6663</v>
      </c>
      <c r="D6664" s="78" t="s">
        <v>26677</v>
      </c>
      <c r="E6664" s="74" t="s">
        <v>25848</v>
      </c>
      <c r="F6664" s="80"/>
      <c r="G6664" s="83" t="s">
        <v>25849</v>
      </c>
      <c r="I6664" s="80" t="s">
        <v>20396</v>
      </c>
      <c r="J6664" s="78" t="s">
        <v>13806</v>
      </c>
      <c r="M6664" s="78" t="s">
        <v>24874</v>
      </c>
      <c r="P6664" s="43">
        <v>44973</v>
      </c>
      <c r="R6664" s="46">
        <v>27</v>
      </c>
      <c r="V6664" s="46">
        <v>100</v>
      </c>
      <c r="W6664" s="78">
        <v>50</v>
      </c>
      <c r="AM6664" s="78" t="str">
        <f t="shared" si="15"/>
        <v>Quercus muehlenbergii Engelm. (QUE003658)  KY_CSW_173_MG</v>
      </c>
      <c r="AR6664" s="95"/>
    </row>
    <row r="6665" spans="1:44" ht="15" customHeight="1">
      <c r="A6665" s="78">
        <v>7112</v>
      </c>
      <c r="B6665" s="78">
        <v>6664</v>
      </c>
      <c r="D6665" s="78" t="s">
        <v>26678</v>
      </c>
      <c r="E6665" s="74" t="s">
        <v>25850</v>
      </c>
      <c r="F6665" s="80"/>
      <c r="G6665" s="83" t="s">
        <v>25851</v>
      </c>
      <c r="I6665" s="80" t="s">
        <v>20396</v>
      </c>
      <c r="J6665" s="78" t="s">
        <v>13806</v>
      </c>
      <c r="M6665" s="78" t="s">
        <v>24874</v>
      </c>
      <c r="P6665" s="43">
        <v>44973</v>
      </c>
      <c r="R6665" s="46">
        <v>28.9</v>
      </c>
      <c r="V6665" s="46">
        <v>100</v>
      </c>
      <c r="W6665" s="78">
        <v>50</v>
      </c>
      <c r="AM6665" s="78" t="str">
        <f t="shared" si="15"/>
        <v>Quercus muehlenbergii Engelm. (QUE003659)  KY_CSW_174_MG</v>
      </c>
      <c r="AR6665" s="95"/>
    </row>
    <row r="6666" spans="1:44" ht="15" customHeight="1">
      <c r="A6666" s="78">
        <v>7113</v>
      </c>
      <c r="B6666" s="78">
        <v>6665</v>
      </c>
      <c r="D6666" s="78" t="s">
        <v>26679</v>
      </c>
      <c r="E6666" s="74" t="s">
        <v>25852</v>
      </c>
      <c r="F6666" s="80"/>
      <c r="G6666" s="83" t="s">
        <v>25853</v>
      </c>
      <c r="I6666" s="80" t="s">
        <v>20360</v>
      </c>
      <c r="J6666" s="78" t="s">
        <v>13806</v>
      </c>
      <c r="M6666" s="78" t="s">
        <v>24874</v>
      </c>
      <c r="P6666" s="43">
        <v>44979</v>
      </c>
      <c r="R6666" s="78">
        <v>42.2</v>
      </c>
      <c r="V6666" s="78">
        <v>100</v>
      </c>
      <c r="W6666" s="78">
        <v>50</v>
      </c>
      <c r="AM6666" s="78" t="str">
        <f t="shared" si="15"/>
        <v>Quercus macrocarpa Michx. (QUE003660)  KY_BBF_175_MG</v>
      </c>
      <c r="AR6666" s="95"/>
    </row>
    <row r="6667" spans="1:44" ht="15" customHeight="1">
      <c r="A6667" s="78">
        <v>7114</v>
      </c>
      <c r="B6667" s="78">
        <v>6666</v>
      </c>
      <c r="D6667" s="78" t="s">
        <v>26680</v>
      </c>
      <c r="E6667" s="74" t="s">
        <v>25854</v>
      </c>
      <c r="F6667" s="80"/>
      <c r="G6667" s="83" t="s">
        <v>25855</v>
      </c>
      <c r="I6667" s="80" t="s">
        <v>20396</v>
      </c>
      <c r="J6667" s="78" t="s">
        <v>13806</v>
      </c>
      <c r="M6667" s="78" t="s">
        <v>24874</v>
      </c>
      <c r="P6667" s="43">
        <v>44979</v>
      </c>
      <c r="R6667" s="78">
        <v>33.5</v>
      </c>
      <c r="V6667" s="78">
        <v>100</v>
      </c>
      <c r="W6667" s="78">
        <v>50</v>
      </c>
      <c r="AM6667" s="78" t="str">
        <f t="shared" si="15"/>
        <v>Quercus muehlenbergii Engelm. (QUE003661)  KY_BBF_176_MG</v>
      </c>
      <c r="AR6667" s="95"/>
    </row>
    <row r="6668" spans="1:44" ht="15" customHeight="1">
      <c r="A6668" s="78">
        <v>7115</v>
      </c>
      <c r="B6668" s="78">
        <v>6667</v>
      </c>
      <c r="D6668" s="78" t="s">
        <v>26681</v>
      </c>
      <c r="E6668" s="74" t="s">
        <v>25856</v>
      </c>
      <c r="F6668" s="80"/>
      <c r="G6668" s="83" t="s">
        <v>25857</v>
      </c>
      <c r="I6668" s="80" t="s">
        <v>20360</v>
      </c>
      <c r="J6668" s="78" t="s">
        <v>13806</v>
      </c>
      <c r="M6668" s="78" t="s">
        <v>24874</v>
      </c>
      <c r="P6668" s="43">
        <v>44979</v>
      </c>
      <c r="R6668" s="78">
        <v>98.6</v>
      </c>
      <c r="V6668" s="78">
        <v>100</v>
      </c>
      <c r="W6668" s="78">
        <v>50</v>
      </c>
      <c r="AM6668" s="78" t="str">
        <f t="shared" si="15"/>
        <v>Quercus macrocarpa Michx. (QUE003662)  KY_BBF_177_MG</v>
      </c>
      <c r="AR6668" s="95"/>
    </row>
    <row r="6669" spans="1:44" ht="15" customHeight="1">
      <c r="A6669" s="78">
        <v>7116</v>
      </c>
      <c r="B6669" s="78">
        <v>6668</v>
      </c>
      <c r="D6669" s="78" t="s">
        <v>26682</v>
      </c>
      <c r="E6669" s="74" t="s">
        <v>25858</v>
      </c>
      <c r="F6669" s="80"/>
      <c r="G6669" s="83" t="s">
        <v>25859</v>
      </c>
      <c r="I6669" s="80" t="s">
        <v>20396</v>
      </c>
      <c r="J6669" s="78" t="s">
        <v>13806</v>
      </c>
      <c r="M6669" s="78" t="s">
        <v>24874</v>
      </c>
      <c r="P6669" s="43">
        <v>44979</v>
      </c>
      <c r="R6669" s="78">
        <v>25</v>
      </c>
      <c r="V6669" s="78">
        <v>100</v>
      </c>
      <c r="W6669" s="78">
        <v>50</v>
      </c>
      <c r="AM6669" s="78" t="str">
        <f t="shared" si="15"/>
        <v>Quercus muehlenbergii Engelm. (QUE003663)  KY_BBF_178_MG</v>
      </c>
      <c r="AR6669" s="95"/>
    </row>
    <row r="6670" spans="1:44" ht="15" customHeight="1">
      <c r="A6670" s="78">
        <v>7117</v>
      </c>
      <c r="B6670" s="78">
        <v>6669</v>
      </c>
      <c r="D6670" s="78" t="s">
        <v>26683</v>
      </c>
      <c r="E6670" s="74" t="s">
        <v>25860</v>
      </c>
      <c r="F6670" s="80"/>
      <c r="G6670" s="83" t="s">
        <v>25861</v>
      </c>
      <c r="I6670" s="80" t="s">
        <v>20396</v>
      </c>
      <c r="J6670" s="78" t="s">
        <v>13806</v>
      </c>
      <c r="M6670" s="78" t="s">
        <v>24874</v>
      </c>
      <c r="P6670" s="43">
        <v>44979</v>
      </c>
      <c r="R6670" s="78">
        <v>40.299999999999997</v>
      </c>
      <c r="V6670" s="78">
        <v>100</v>
      </c>
      <c r="W6670" s="78">
        <v>50</v>
      </c>
      <c r="AM6670" s="78" t="str">
        <f t="shared" si="15"/>
        <v>Quercus muehlenbergii Engelm. (QUE003664)  KY_BBF_179_MG</v>
      </c>
      <c r="AR6670" s="95"/>
    </row>
    <row r="6671" spans="1:44" ht="15" customHeight="1">
      <c r="A6671" s="78">
        <v>7118</v>
      </c>
      <c r="B6671" s="78">
        <v>6670</v>
      </c>
      <c r="D6671" s="78" t="s">
        <v>26684</v>
      </c>
      <c r="E6671" s="74" t="s">
        <v>25862</v>
      </c>
      <c r="F6671" s="80"/>
      <c r="G6671" s="83" t="s">
        <v>25863</v>
      </c>
      <c r="I6671" s="80" t="s">
        <v>20396</v>
      </c>
      <c r="J6671" s="78" t="s">
        <v>13806</v>
      </c>
      <c r="M6671" s="78" t="s">
        <v>24874</v>
      </c>
      <c r="P6671" s="43">
        <v>44979</v>
      </c>
      <c r="R6671" s="78">
        <v>32.799999999999997</v>
      </c>
      <c r="V6671" s="78">
        <v>100</v>
      </c>
      <c r="W6671" s="78">
        <v>50</v>
      </c>
      <c r="AM6671" s="78" t="str">
        <f t="shared" si="15"/>
        <v>Quercus muehlenbergii Engelm. (QUE003665)  KY_BBF_180_MG</v>
      </c>
      <c r="AR6671" s="95"/>
    </row>
    <row r="6672" spans="1:44" ht="15" customHeight="1">
      <c r="A6672" s="78">
        <v>7119</v>
      </c>
      <c r="B6672" s="78">
        <v>6671</v>
      </c>
      <c r="D6672" s="78" t="s">
        <v>26685</v>
      </c>
      <c r="E6672" s="74" t="s">
        <v>25864</v>
      </c>
      <c r="F6672" s="80"/>
      <c r="G6672" s="83" t="s">
        <v>25865</v>
      </c>
      <c r="I6672" s="80" t="s">
        <v>20360</v>
      </c>
      <c r="J6672" s="78" t="s">
        <v>13806</v>
      </c>
      <c r="M6672" s="78" t="s">
        <v>24874</v>
      </c>
      <c r="P6672" s="43">
        <v>44979</v>
      </c>
      <c r="R6672" s="78">
        <v>40.200000000000003</v>
      </c>
      <c r="V6672" s="78">
        <v>100</v>
      </c>
      <c r="W6672" s="78">
        <v>50</v>
      </c>
      <c r="AM6672" s="78" t="str">
        <f t="shared" si="15"/>
        <v>Quercus macrocarpa Michx. (QUE003666)  KY_BBF_181_MG</v>
      </c>
      <c r="AR6672" s="95"/>
    </row>
    <row r="6673" spans="1:44" ht="15" customHeight="1">
      <c r="A6673" s="78">
        <v>7120</v>
      </c>
      <c r="B6673" s="78">
        <v>6672</v>
      </c>
      <c r="D6673" s="78" t="s">
        <v>26686</v>
      </c>
      <c r="E6673" s="74" t="s">
        <v>25866</v>
      </c>
      <c r="F6673" s="80"/>
      <c r="G6673" s="83" t="s">
        <v>25867</v>
      </c>
      <c r="I6673" s="80" t="s">
        <v>20360</v>
      </c>
      <c r="J6673" s="78" t="s">
        <v>13806</v>
      </c>
      <c r="M6673" s="78" t="s">
        <v>24874</v>
      </c>
      <c r="P6673" s="43">
        <v>44979</v>
      </c>
      <c r="R6673" s="78">
        <v>59</v>
      </c>
      <c r="V6673" s="78">
        <v>100</v>
      </c>
      <c r="W6673" s="78">
        <v>50</v>
      </c>
      <c r="AM6673" s="78" t="str">
        <f t="shared" si="15"/>
        <v>Quercus macrocarpa Michx. (QUE003667)  KY_BBF_182_MG</v>
      </c>
      <c r="AR6673" s="95"/>
    </row>
    <row r="6674" spans="1:44" ht="15" customHeight="1">
      <c r="A6674" s="78">
        <v>7121</v>
      </c>
      <c r="B6674" s="78">
        <v>6673</v>
      </c>
      <c r="D6674" s="78" t="s">
        <v>26687</v>
      </c>
      <c r="E6674" s="74" t="s">
        <v>25868</v>
      </c>
      <c r="F6674" s="80"/>
      <c r="G6674" s="83" t="s">
        <v>25869</v>
      </c>
      <c r="I6674" s="80" t="s">
        <v>20396</v>
      </c>
      <c r="J6674" s="78" t="s">
        <v>13806</v>
      </c>
      <c r="M6674" s="78" t="s">
        <v>24874</v>
      </c>
      <c r="P6674" s="43">
        <v>44979</v>
      </c>
      <c r="R6674" s="78">
        <v>11.4</v>
      </c>
      <c r="V6674" s="78">
        <v>100</v>
      </c>
      <c r="W6674" s="78">
        <v>50</v>
      </c>
      <c r="AM6674" s="78" t="str">
        <f t="shared" si="15"/>
        <v>Quercus muehlenbergii Engelm. (QUE003668)  KY_BBF_183_MG</v>
      </c>
      <c r="AR6674" s="95"/>
    </row>
    <row r="6675" spans="1:44" ht="15" customHeight="1">
      <c r="A6675" s="78">
        <v>7122</v>
      </c>
      <c r="B6675" s="78">
        <v>6674</v>
      </c>
      <c r="D6675" s="78" t="s">
        <v>26688</v>
      </c>
      <c r="E6675" s="74" t="s">
        <v>25870</v>
      </c>
      <c r="F6675" s="80"/>
      <c r="G6675" s="83" t="s">
        <v>25871</v>
      </c>
      <c r="I6675" s="80" t="s">
        <v>20360</v>
      </c>
      <c r="J6675" s="78" t="s">
        <v>13806</v>
      </c>
      <c r="M6675" s="78" t="s">
        <v>24874</v>
      </c>
      <c r="P6675" s="43">
        <v>44979</v>
      </c>
      <c r="R6675" s="78">
        <v>76.599999999999994</v>
      </c>
      <c r="V6675" s="78">
        <v>100</v>
      </c>
      <c r="W6675" s="78">
        <v>50</v>
      </c>
      <c r="AM6675" s="78" t="str">
        <f t="shared" si="15"/>
        <v>Quercus macrocarpa Michx. (QUE003669)  KY_BBF_184_MG</v>
      </c>
      <c r="AR6675" s="95"/>
    </row>
    <row r="6676" spans="1:44" ht="15" customHeight="1">
      <c r="A6676" s="78">
        <v>7123</v>
      </c>
      <c r="B6676" s="78">
        <v>6675</v>
      </c>
      <c r="D6676" s="78" t="s">
        <v>26689</v>
      </c>
      <c r="E6676" s="74" t="s">
        <v>25872</v>
      </c>
      <c r="F6676" s="80"/>
      <c r="G6676" s="83" t="s">
        <v>25873</v>
      </c>
      <c r="I6676" s="80" t="s">
        <v>20360</v>
      </c>
      <c r="J6676" s="78" t="s">
        <v>13806</v>
      </c>
      <c r="M6676" s="78" t="s">
        <v>24874</v>
      </c>
      <c r="P6676" s="43">
        <v>44979</v>
      </c>
      <c r="R6676" s="78">
        <v>52</v>
      </c>
      <c r="V6676" s="78">
        <v>100</v>
      </c>
      <c r="W6676" s="78">
        <v>50</v>
      </c>
      <c r="AM6676" s="78" t="str">
        <f t="shared" si="15"/>
        <v>Quercus macrocarpa Michx. (QUE003670)  KY_ASF_185_MG</v>
      </c>
      <c r="AR6676" s="95"/>
    </row>
    <row r="6677" spans="1:44" ht="15" customHeight="1">
      <c r="A6677" s="78">
        <v>7124</v>
      </c>
      <c r="B6677" s="78">
        <v>6676</v>
      </c>
      <c r="D6677" s="78" t="s">
        <v>26690</v>
      </c>
      <c r="E6677" s="74" t="s">
        <v>25874</v>
      </c>
      <c r="F6677" s="80"/>
      <c r="G6677" s="83" t="s">
        <v>25875</v>
      </c>
      <c r="I6677" s="80" t="s">
        <v>20360</v>
      </c>
      <c r="J6677" s="78" t="s">
        <v>13806</v>
      </c>
      <c r="M6677" s="78" t="s">
        <v>24874</v>
      </c>
      <c r="P6677" s="43">
        <v>44979</v>
      </c>
      <c r="R6677" s="78">
        <v>30.9</v>
      </c>
      <c r="V6677" s="78">
        <v>100</v>
      </c>
      <c r="W6677" s="78">
        <v>50</v>
      </c>
      <c r="AM6677" s="78" t="str">
        <f t="shared" si="15"/>
        <v>Quercus macrocarpa Michx. (QUE003671)  KY_ASF_186_MG</v>
      </c>
      <c r="AR6677" s="95"/>
    </row>
    <row r="6678" spans="1:44" ht="15" customHeight="1">
      <c r="A6678" s="78">
        <v>7125</v>
      </c>
      <c r="B6678" s="78">
        <v>6677</v>
      </c>
      <c r="D6678" s="78" t="s">
        <v>26691</v>
      </c>
      <c r="E6678" s="74" t="s">
        <v>25876</v>
      </c>
      <c r="F6678" s="80"/>
      <c r="G6678" s="83" t="s">
        <v>25877</v>
      </c>
      <c r="I6678" s="80" t="s">
        <v>20360</v>
      </c>
      <c r="J6678" s="78" t="s">
        <v>13806</v>
      </c>
      <c r="M6678" s="78" t="s">
        <v>24874</v>
      </c>
      <c r="O6678" s="78"/>
      <c r="P6678" s="43">
        <v>44979</v>
      </c>
      <c r="R6678" s="78">
        <v>42.2</v>
      </c>
      <c r="V6678" s="78">
        <v>100</v>
      </c>
      <c r="W6678" s="78">
        <v>50</v>
      </c>
      <c r="AM6678" s="78" t="str">
        <f t="shared" si="15"/>
        <v>Quercus macrocarpa Michx. (QUE003672)  KY_ASF_187_MG</v>
      </c>
      <c r="AR6678" s="95"/>
    </row>
    <row r="6679" spans="1:44" ht="15" customHeight="1">
      <c r="A6679" s="78">
        <v>7126</v>
      </c>
      <c r="B6679" s="78">
        <v>6678</v>
      </c>
      <c r="D6679" s="78" t="s">
        <v>26692</v>
      </c>
      <c r="E6679" s="74" t="s">
        <v>25878</v>
      </c>
      <c r="F6679" s="80"/>
      <c r="G6679" s="83" t="s">
        <v>25879</v>
      </c>
      <c r="I6679" s="80" t="s">
        <v>20396</v>
      </c>
      <c r="J6679" s="78" t="s">
        <v>13806</v>
      </c>
      <c r="M6679" s="78" t="s">
        <v>24874</v>
      </c>
      <c r="O6679" s="78"/>
      <c r="P6679" s="43">
        <v>44979</v>
      </c>
      <c r="R6679" s="78">
        <v>20.6</v>
      </c>
      <c r="V6679" s="78">
        <v>100</v>
      </c>
      <c r="W6679" s="78">
        <v>50</v>
      </c>
      <c r="AM6679" s="78" t="str">
        <f t="shared" si="15"/>
        <v>Quercus muehlenbergii Engelm. (QUE003673)  KY_ASF_188_MG</v>
      </c>
      <c r="AR6679" s="95"/>
    </row>
    <row r="6680" spans="1:44" ht="15" customHeight="1">
      <c r="A6680" s="78">
        <v>7127</v>
      </c>
      <c r="B6680" s="78">
        <v>6679</v>
      </c>
      <c r="D6680" s="78" t="s">
        <v>26693</v>
      </c>
      <c r="E6680" s="74" t="s">
        <v>25880</v>
      </c>
      <c r="F6680" s="80"/>
      <c r="G6680" s="83" t="s">
        <v>25881</v>
      </c>
      <c r="I6680" s="80" t="s">
        <v>20360</v>
      </c>
      <c r="J6680" s="78" t="s">
        <v>13806</v>
      </c>
      <c r="M6680" s="78" t="s">
        <v>24874</v>
      </c>
      <c r="O6680" s="78"/>
      <c r="P6680" s="43">
        <v>44979</v>
      </c>
      <c r="R6680" s="78">
        <v>49.8</v>
      </c>
      <c r="V6680" s="78">
        <v>100</v>
      </c>
      <c r="W6680" s="78">
        <v>50</v>
      </c>
      <c r="AM6680" s="78" t="str">
        <f t="shared" si="15"/>
        <v>Quercus macrocarpa Michx. (QUE003674)  KY_ASF_189_MG</v>
      </c>
      <c r="AR6680" s="95"/>
    </row>
    <row r="6681" spans="1:44" ht="15" customHeight="1">
      <c r="A6681" s="78">
        <v>7128</v>
      </c>
      <c r="B6681" s="78">
        <v>6680</v>
      </c>
      <c r="D6681" s="78" t="s">
        <v>26694</v>
      </c>
      <c r="E6681" s="74" t="s">
        <v>25882</v>
      </c>
      <c r="F6681" s="80"/>
      <c r="G6681" s="83" t="s">
        <v>25883</v>
      </c>
      <c r="I6681" s="80" t="s">
        <v>20360</v>
      </c>
      <c r="J6681" s="78" t="s">
        <v>13806</v>
      </c>
      <c r="M6681" s="78" t="s">
        <v>24874</v>
      </c>
      <c r="O6681" s="78"/>
      <c r="P6681" s="43">
        <v>44979</v>
      </c>
      <c r="R6681" s="78">
        <v>52</v>
      </c>
      <c r="V6681" s="78">
        <v>100</v>
      </c>
      <c r="W6681" s="78">
        <v>50</v>
      </c>
      <c r="AM6681" s="78" t="str">
        <f t="shared" si="15"/>
        <v>Quercus macrocarpa Michx. (QUE003675)  KY_ASF_190_MG</v>
      </c>
      <c r="AR6681" s="95"/>
    </row>
    <row r="6682" spans="1:44" ht="15" customHeight="1">
      <c r="A6682" s="78">
        <v>7129</v>
      </c>
      <c r="B6682" s="78">
        <v>6681</v>
      </c>
      <c r="D6682" s="78" t="s">
        <v>26695</v>
      </c>
      <c r="E6682" s="74" t="s">
        <v>25884</v>
      </c>
      <c r="F6682" s="80"/>
      <c r="G6682" s="83" t="s">
        <v>25885</v>
      </c>
      <c r="I6682" s="80" t="s">
        <v>20396</v>
      </c>
      <c r="J6682" s="78" t="s">
        <v>13806</v>
      </c>
      <c r="M6682" s="78" t="s">
        <v>24874</v>
      </c>
      <c r="O6682" s="78"/>
      <c r="P6682" s="43">
        <v>44979</v>
      </c>
      <c r="R6682" s="78">
        <v>16.5</v>
      </c>
      <c r="V6682" s="78">
        <v>100</v>
      </c>
      <c r="W6682" s="78">
        <v>50</v>
      </c>
      <c r="AM6682" s="78" t="str">
        <f t="shared" si="15"/>
        <v>Quercus muehlenbergii Engelm. (QUE003676)  KY_ASF_191_MG</v>
      </c>
      <c r="AR6682" s="95"/>
    </row>
    <row r="6683" spans="1:44" ht="15" customHeight="1">
      <c r="A6683" s="78">
        <v>7130</v>
      </c>
      <c r="B6683" s="78">
        <v>6682</v>
      </c>
      <c r="D6683" s="78" t="s">
        <v>26696</v>
      </c>
      <c r="E6683" s="74" t="s">
        <v>25886</v>
      </c>
      <c r="F6683" s="80"/>
      <c r="G6683" s="83" t="s">
        <v>25887</v>
      </c>
      <c r="I6683" s="80" t="s">
        <v>20396</v>
      </c>
      <c r="J6683" s="78" t="s">
        <v>13806</v>
      </c>
      <c r="M6683" s="78" t="s">
        <v>24874</v>
      </c>
      <c r="O6683" s="78"/>
      <c r="P6683" s="43">
        <v>44979</v>
      </c>
      <c r="R6683" s="78">
        <v>111</v>
      </c>
      <c r="V6683" s="78">
        <v>100</v>
      </c>
      <c r="W6683" s="78">
        <v>50</v>
      </c>
      <c r="AM6683" s="78" t="str">
        <f t="shared" si="15"/>
        <v>Quercus muehlenbergii Engelm. (QUE003677)  KY_ASF_192_MG</v>
      </c>
      <c r="AR6683" s="95"/>
    </row>
    <row r="6684" spans="1:44" ht="15" customHeight="1">
      <c r="A6684" s="78">
        <v>7131</v>
      </c>
      <c r="B6684" s="78">
        <v>6683</v>
      </c>
      <c r="D6684" s="78" t="s">
        <v>26697</v>
      </c>
      <c r="E6684" s="74" t="s">
        <v>25888</v>
      </c>
      <c r="F6684" s="80"/>
      <c r="G6684" s="83" t="s">
        <v>25889</v>
      </c>
      <c r="I6684" s="80" t="s">
        <v>20396</v>
      </c>
      <c r="J6684" s="78" t="s">
        <v>13806</v>
      </c>
      <c r="M6684" s="78" t="s">
        <v>24874</v>
      </c>
      <c r="O6684" s="78"/>
      <c r="P6684" s="43">
        <v>44979</v>
      </c>
      <c r="R6684" s="78">
        <v>19.899999999999999</v>
      </c>
      <c r="V6684" s="78">
        <v>100</v>
      </c>
      <c r="W6684" s="78">
        <v>50</v>
      </c>
      <c r="AM6684" s="78" t="str">
        <f t="shared" si="15"/>
        <v>Quercus muehlenbergii Engelm. (QUE003678)  KY_ASF_193_MG</v>
      </c>
      <c r="AR6684" s="95"/>
    </row>
    <row r="6685" spans="1:44" ht="15" customHeight="1">
      <c r="A6685" s="78">
        <v>7132</v>
      </c>
      <c r="B6685" s="78">
        <v>6684</v>
      </c>
      <c r="D6685" s="78" t="s">
        <v>26698</v>
      </c>
      <c r="E6685" s="74" t="s">
        <v>25890</v>
      </c>
      <c r="F6685" s="80"/>
      <c r="G6685" s="83" t="s">
        <v>25891</v>
      </c>
      <c r="I6685" s="80" t="s">
        <v>20396</v>
      </c>
      <c r="J6685" s="78" t="s">
        <v>13806</v>
      </c>
      <c r="M6685" s="78" t="s">
        <v>24874</v>
      </c>
      <c r="O6685" s="78"/>
      <c r="P6685" s="43">
        <v>44979</v>
      </c>
      <c r="R6685" s="78">
        <v>40.5</v>
      </c>
      <c r="V6685" s="78">
        <v>100</v>
      </c>
      <c r="W6685" s="78">
        <v>50</v>
      </c>
      <c r="AM6685" s="78" t="str">
        <f t="shared" si="15"/>
        <v>Quercus muehlenbergii Engelm. (QUE003679)  KY_ASF_194_MG</v>
      </c>
      <c r="AR6685" s="95"/>
    </row>
    <row r="6686" spans="1:44" ht="15" customHeight="1">
      <c r="A6686" s="78">
        <v>7133</v>
      </c>
      <c r="B6686" s="78">
        <v>6685</v>
      </c>
      <c r="D6686" s="78" t="s">
        <v>26699</v>
      </c>
      <c r="E6686" s="74" t="s">
        <v>25892</v>
      </c>
      <c r="F6686" s="80"/>
      <c r="G6686" s="83" t="s">
        <v>25893</v>
      </c>
      <c r="I6686" s="80" t="s">
        <v>20357</v>
      </c>
      <c r="J6686" s="78" t="s">
        <v>13806</v>
      </c>
      <c r="M6686" s="78" t="s">
        <v>24874</v>
      </c>
      <c r="O6686" s="78"/>
      <c r="P6686" s="43">
        <v>44979</v>
      </c>
      <c r="R6686" s="78">
        <v>60</v>
      </c>
      <c r="V6686" s="78">
        <v>100</v>
      </c>
      <c r="W6686" s="78">
        <v>50</v>
      </c>
      <c r="AM6686" s="78" t="str">
        <f t="shared" si="15"/>
        <v>Quercus michauxii Nutt. (QUE003680)  KY_JJA_195_MG</v>
      </c>
      <c r="AR6686" s="95"/>
    </row>
    <row r="6687" spans="1:44" ht="15" customHeight="1">
      <c r="A6687" s="78">
        <v>7134</v>
      </c>
      <c r="B6687" s="78">
        <v>6686</v>
      </c>
      <c r="D6687" s="78" t="s">
        <v>26700</v>
      </c>
      <c r="E6687" s="74" t="s">
        <v>25894</v>
      </c>
      <c r="F6687" s="80"/>
      <c r="G6687" s="83" t="s">
        <v>25895</v>
      </c>
      <c r="I6687" s="80" t="s">
        <v>25587</v>
      </c>
      <c r="J6687" s="78" t="s">
        <v>13806</v>
      </c>
      <c r="M6687" s="78" t="s">
        <v>24874</v>
      </c>
      <c r="O6687" s="78"/>
      <c r="P6687" s="43">
        <v>44979</v>
      </c>
      <c r="R6687" s="78">
        <v>141</v>
      </c>
      <c r="V6687" s="78">
        <v>100</v>
      </c>
      <c r="W6687" s="78">
        <v>50</v>
      </c>
      <c r="AM6687" s="78" t="str">
        <f t="shared" si="15"/>
        <v>Quercus lyrata Walt. (QUE003681)  KY_JJA_196_MG</v>
      </c>
      <c r="AR6687" s="95"/>
    </row>
    <row r="6688" spans="1:44" ht="15" customHeight="1">
      <c r="A6688" s="78">
        <v>7135</v>
      </c>
      <c r="B6688" s="78">
        <v>6687</v>
      </c>
      <c r="D6688" s="78" t="s">
        <v>26701</v>
      </c>
      <c r="E6688" s="74" t="s">
        <v>25896</v>
      </c>
      <c r="F6688" s="80"/>
      <c r="G6688" s="83" t="s">
        <v>25897</v>
      </c>
      <c r="I6688" s="80" t="s">
        <v>20357</v>
      </c>
      <c r="J6688" s="78" t="s">
        <v>13806</v>
      </c>
      <c r="M6688" s="78" t="s">
        <v>24874</v>
      </c>
      <c r="O6688" s="78"/>
      <c r="P6688" s="43">
        <v>44979</v>
      </c>
      <c r="R6688" s="78">
        <v>188</v>
      </c>
      <c r="V6688" s="78">
        <v>100</v>
      </c>
      <c r="W6688" s="78">
        <v>50</v>
      </c>
      <c r="AM6688" s="78" t="str">
        <f t="shared" si="15"/>
        <v>Quercus michauxii Nutt. (QUE003682)  KY_JJA_197_MG</v>
      </c>
      <c r="AR6688" s="95"/>
    </row>
    <row r="6689" spans="1:44" ht="15" customHeight="1">
      <c r="A6689" s="78">
        <v>7136</v>
      </c>
      <c r="B6689" s="78">
        <v>6688</v>
      </c>
      <c r="D6689" s="78" t="s">
        <v>26702</v>
      </c>
      <c r="E6689" s="74" t="s">
        <v>25898</v>
      </c>
      <c r="F6689" s="80"/>
      <c r="G6689" s="83" t="s">
        <v>25899</v>
      </c>
      <c r="I6689" s="80" t="s">
        <v>20357</v>
      </c>
      <c r="J6689" s="78" t="s">
        <v>13806</v>
      </c>
      <c r="M6689" s="78" t="s">
        <v>24874</v>
      </c>
      <c r="O6689" s="78"/>
      <c r="P6689" s="43">
        <v>44979</v>
      </c>
      <c r="R6689" s="78">
        <v>52</v>
      </c>
      <c r="V6689" s="78">
        <v>100</v>
      </c>
      <c r="W6689" s="78">
        <v>50</v>
      </c>
      <c r="AM6689" s="78" t="str">
        <f t="shared" si="15"/>
        <v>Quercus michauxii Nutt. (QUE003683)  KY_JJA_198_MG</v>
      </c>
      <c r="AR6689" s="95"/>
    </row>
    <row r="6690" spans="1:44" ht="15" customHeight="1">
      <c r="A6690" s="78">
        <v>7137</v>
      </c>
      <c r="B6690" s="78">
        <v>6689</v>
      </c>
      <c r="D6690" s="78" t="s">
        <v>26703</v>
      </c>
      <c r="E6690" s="74" t="s">
        <v>25900</v>
      </c>
      <c r="F6690" s="80"/>
      <c r="G6690" s="83" t="s">
        <v>25901</v>
      </c>
      <c r="I6690" s="80" t="s">
        <v>25587</v>
      </c>
      <c r="J6690" s="78" t="s">
        <v>13806</v>
      </c>
      <c r="M6690" s="78" t="s">
        <v>24874</v>
      </c>
      <c r="P6690" s="43">
        <v>44980</v>
      </c>
      <c r="R6690" s="78">
        <v>52</v>
      </c>
      <c r="V6690" s="78">
        <v>100</v>
      </c>
      <c r="W6690" s="78">
        <v>50</v>
      </c>
      <c r="AM6690" s="78" t="str">
        <f t="shared" si="15"/>
        <v>Quercus lyrata Walt. (QUE003684)  KY_JJA_199_MG</v>
      </c>
      <c r="AR6690" s="95"/>
    </row>
    <row r="6691" spans="1:44" ht="15" customHeight="1">
      <c r="A6691" s="78">
        <v>7138</v>
      </c>
      <c r="B6691" s="78">
        <v>6690</v>
      </c>
      <c r="D6691" s="78" t="s">
        <v>26704</v>
      </c>
      <c r="E6691" s="74" t="s">
        <v>25902</v>
      </c>
      <c r="F6691" s="80"/>
      <c r="G6691" s="83" t="s">
        <v>25903</v>
      </c>
      <c r="I6691" s="80" t="s">
        <v>20362</v>
      </c>
      <c r="J6691" s="78" t="s">
        <v>13806</v>
      </c>
      <c r="M6691" s="78" t="s">
        <v>24874</v>
      </c>
      <c r="P6691" s="43">
        <v>44980</v>
      </c>
      <c r="R6691" s="78">
        <v>73.900000000000006</v>
      </c>
      <c r="V6691" s="78">
        <v>100</v>
      </c>
      <c r="W6691" s="78">
        <v>50</v>
      </c>
      <c r="AM6691" s="78" t="str">
        <f t="shared" si="15"/>
        <v>Quercus alba L. (QUE003685)  KY_JJA_200_MG</v>
      </c>
      <c r="AR6691" s="95"/>
    </row>
    <row r="6692" spans="1:44" ht="15" customHeight="1">
      <c r="A6692" s="78">
        <v>7139</v>
      </c>
      <c r="B6692" s="78">
        <v>6691</v>
      </c>
      <c r="D6692" s="78" t="s">
        <v>26705</v>
      </c>
      <c r="E6692" s="74" t="s">
        <v>25904</v>
      </c>
      <c r="F6692" s="80"/>
      <c r="G6692" s="83" t="s">
        <v>25905</v>
      </c>
      <c r="I6692" s="80" t="s">
        <v>25932</v>
      </c>
      <c r="J6692" s="78" t="s">
        <v>13806</v>
      </c>
      <c r="M6692" s="78" t="s">
        <v>24874</v>
      </c>
      <c r="P6692" s="43">
        <v>44980</v>
      </c>
      <c r="R6692" s="46">
        <v>39.1</v>
      </c>
      <c r="V6692" s="46">
        <v>100</v>
      </c>
      <c r="W6692" s="46">
        <v>50</v>
      </c>
      <c r="AM6692" s="78" t="str">
        <f t="shared" si="15"/>
        <v>Quercus alba L. x michauxii Nutt. (QUE003686)  KY_JJA_201_MG</v>
      </c>
      <c r="AR6692" s="95"/>
    </row>
    <row r="6693" spans="1:44" ht="15" customHeight="1">
      <c r="A6693" s="78">
        <v>7140</v>
      </c>
      <c r="B6693" s="78">
        <v>6692</v>
      </c>
      <c r="D6693" s="78" t="s">
        <v>26706</v>
      </c>
      <c r="E6693" s="74" t="s">
        <v>25906</v>
      </c>
      <c r="F6693" s="80"/>
      <c r="G6693" s="83" t="s">
        <v>25907</v>
      </c>
      <c r="I6693" s="80" t="s">
        <v>20357</v>
      </c>
      <c r="J6693" s="78" t="s">
        <v>13806</v>
      </c>
      <c r="M6693" s="78" t="s">
        <v>24874</v>
      </c>
      <c r="P6693" s="43">
        <v>44980</v>
      </c>
      <c r="R6693" s="78">
        <v>55</v>
      </c>
      <c r="V6693" s="78">
        <v>100</v>
      </c>
      <c r="W6693" s="78">
        <v>50</v>
      </c>
      <c r="AM6693" s="78" t="str">
        <f t="shared" si="15"/>
        <v>Quercus michauxii Nutt. (QUE003687)  KY_JJA_202_MG</v>
      </c>
      <c r="AR6693" s="95"/>
    </row>
    <row r="6694" spans="1:44" ht="15" customHeight="1">
      <c r="A6694" s="78">
        <v>7141</v>
      </c>
      <c r="B6694" s="78">
        <v>6693</v>
      </c>
      <c r="D6694" s="78" t="s">
        <v>26707</v>
      </c>
      <c r="E6694" s="74" t="s">
        <v>25908</v>
      </c>
      <c r="F6694" s="80"/>
      <c r="G6694" s="83" t="s">
        <v>25909</v>
      </c>
      <c r="I6694" s="80" t="s">
        <v>25587</v>
      </c>
      <c r="J6694" s="78" t="s">
        <v>13806</v>
      </c>
      <c r="M6694" s="78" t="s">
        <v>24874</v>
      </c>
      <c r="P6694" s="43">
        <v>44980</v>
      </c>
      <c r="R6694" s="78">
        <v>169</v>
      </c>
      <c r="V6694" s="78">
        <v>100</v>
      </c>
      <c r="W6694" s="78">
        <v>50</v>
      </c>
      <c r="AM6694" s="78" t="str">
        <f t="shared" si="15"/>
        <v>Quercus lyrata Walt. (QUE003688)  KY_JJA_203_MG</v>
      </c>
      <c r="AR6694" s="95"/>
    </row>
    <row r="6695" spans="1:44" ht="15" customHeight="1">
      <c r="A6695" s="78">
        <v>7142</v>
      </c>
      <c r="B6695" s="78">
        <v>6694</v>
      </c>
      <c r="D6695" s="78" t="s">
        <v>26708</v>
      </c>
      <c r="E6695" s="74" t="s">
        <v>25910</v>
      </c>
      <c r="F6695" s="80"/>
      <c r="G6695" s="83" t="s">
        <v>25911</v>
      </c>
      <c r="I6695" s="80" t="s">
        <v>20362</v>
      </c>
      <c r="J6695" s="78" t="s">
        <v>13806</v>
      </c>
      <c r="M6695" s="78" t="s">
        <v>24874</v>
      </c>
      <c r="P6695" s="43">
        <v>44980</v>
      </c>
      <c r="R6695" s="78">
        <v>27.7</v>
      </c>
      <c r="V6695" s="78">
        <v>100</v>
      </c>
      <c r="W6695" s="78">
        <v>50</v>
      </c>
      <c r="AM6695" s="78" t="str">
        <f t="shared" si="15"/>
        <v>Quercus alba L. (QUE003689)  KY_JJA_204_MG</v>
      </c>
      <c r="AR6695" s="95"/>
    </row>
    <row r="6696" spans="1:44" ht="15" customHeight="1">
      <c r="A6696" s="78">
        <v>7143</v>
      </c>
      <c r="B6696" s="78">
        <v>6695</v>
      </c>
      <c r="D6696" s="78" t="s">
        <v>26709</v>
      </c>
      <c r="E6696" s="74" t="s">
        <v>25912</v>
      </c>
      <c r="F6696" s="80"/>
      <c r="G6696" s="83" t="s">
        <v>25913</v>
      </c>
      <c r="I6696" s="80" t="s">
        <v>25587</v>
      </c>
      <c r="J6696" s="78" t="s">
        <v>13806</v>
      </c>
      <c r="M6696" s="78" t="s">
        <v>24874</v>
      </c>
      <c r="P6696" s="43">
        <v>44980</v>
      </c>
      <c r="R6696" s="78">
        <v>45.9</v>
      </c>
      <c r="V6696" s="78">
        <v>100</v>
      </c>
      <c r="W6696" s="78">
        <v>50</v>
      </c>
      <c r="AM6696" s="78" t="str">
        <f t="shared" si="15"/>
        <v>Quercus lyrata Walt. (QUE003690)  KY_JJA_205_MG</v>
      </c>
      <c r="AR6696" s="95"/>
    </row>
    <row r="6697" spans="1:44" ht="15" customHeight="1">
      <c r="A6697" s="78">
        <v>7144</v>
      </c>
      <c r="B6697" s="78">
        <v>6696</v>
      </c>
      <c r="D6697" s="78" t="s">
        <v>26710</v>
      </c>
      <c r="E6697" s="74" t="s">
        <v>25914</v>
      </c>
      <c r="F6697" s="80"/>
      <c r="G6697" s="83" t="s">
        <v>25915</v>
      </c>
      <c r="I6697" s="80" t="s">
        <v>20362</v>
      </c>
      <c r="J6697" s="78" t="s">
        <v>13806</v>
      </c>
      <c r="M6697" s="78" t="s">
        <v>24874</v>
      </c>
      <c r="P6697" s="43">
        <v>44980</v>
      </c>
      <c r="R6697" s="78">
        <v>36.799999999999997</v>
      </c>
      <c r="V6697" s="78">
        <v>100</v>
      </c>
      <c r="W6697" s="78">
        <v>50</v>
      </c>
      <c r="AM6697" s="78" t="str">
        <f t="shared" si="15"/>
        <v>Quercus alba L. (QUE003691)  KY_JJA_206_MG</v>
      </c>
      <c r="AR6697" s="95"/>
    </row>
    <row r="6698" spans="1:44" ht="15" customHeight="1">
      <c r="A6698" s="78">
        <v>7145</v>
      </c>
      <c r="B6698" s="78">
        <v>6697</v>
      </c>
      <c r="D6698" s="78" t="s">
        <v>26711</v>
      </c>
      <c r="E6698" s="74" t="s">
        <v>25916</v>
      </c>
      <c r="F6698" s="80"/>
      <c r="G6698" s="83" t="s">
        <v>25917</v>
      </c>
      <c r="I6698" s="80" t="s">
        <v>20396</v>
      </c>
      <c r="J6698" s="78" t="s">
        <v>13806</v>
      </c>
      <c r="M6698" s="78" t="s">
        <v>24874</v>
      </c>
      <c r="P6698" s="43">
        <v>44980</v>
      </c>
      <c r="R6698" s="78">
        <v>36.5</v>
      </c>
      <c r="V6698" s="78">
        <v>100</v>
      </c>
      <c r="W6698" s="78">
        <v>50</v>
      </c>
      <c r="AM6698" s="78" t="str">
        <f t="shared" si="15"/>
        <v>Quercus muehlenbergii Engelm. (QUE003692)  KY_JJA_207_MG</v>
      </c>
      <c r="AR6698" s="95"/>
    </row>
    <row r="6699" spans="1:44" ht="15" customHeight="1">
      <c r="A6699" s="78">
        <v>7146</v>
      </c>
      <c r="B6699" s="78">
        <v>6698</v>
      </c>
      <c r="D6699" s="78" t="s">
        <v>26712</v>
      </c>
      <c r="E6699" s="74" t="s">
        <v>25918</v>
      </c>
      <c r="F6699" s="80"/>
      <c r="G6699" s="83" t="s">
        <v>25919</v>
      </c>
      <c r="I6699" s="80" t="s">
        <v>20396</v>
      </c>
      <c r="J6699" s="78" t="s">
        <v>13806</v>
      </c>
      <c r="M6699" s="78" t="s">
        <v>24874</v>
      </c>
      <c r="P6699" s="43">
        <v>44980</v>
      </c>
      <c r="R6699" s="78">
        <v>40.4</v>
      </c>
      <c r="V6699" s="78">
        <v>100</v>
      </c>
      <c r="W6699" s="78">
        <v>50</v>
      </c>
      <c r="AM6699" s="78" t="str">
        <f t="shared" si="15"/>
        <v>Quercus muehlenbergii Engelm. (QUE003693)  KY_JJA_208_MG</v>
      </c>
      <c r="AR6699" s="95"/>
    </row>
    <row r="6700" spans="1:44" ht="15" customHeight="1">
      <c r="A6700" s="78">
        <v>7147</v>
      </c>
      <c r="B6700" s="78">
        <v>6699</v>
      </c>
      <c r="D6700" s="78" t="s">
        <v>26713</v>
      </c>
      <c r="E6700" s="74" t="s">
        <v>25920</v>
      </c>
      <c r="F6700" s="80"/>
      <c r="G6700" s="83" t="s">
        <v>25921</v>
      </c>
      <c r="I6700" s="80" t="s">
        <v>20396</v>
      </c>
      <c r="J6700" s="78" t="s">
        <v>13806</v>
      </c>
      <c r="M6700" s="78" t="s">
        <v>24874</v>
      </c>
      <c r="P6700" s="43">
        <v>44980</v>
      </c>
      <c r="R6700" s="78">
        <v>37.6</v>
      </c>
      <c r="V6700" s="78">
        <v>100</v>
      </c>
      <c r="W6700" s="78">
        <v>50</v>
      </c>
      <c r="AM6700" s="78" t="str">
        <f t="shared" si="15"/>
        <v>Quercus muehlenbergii Engelm. (QUE003694)  KY_JJA_209_MG</v>
      </c>
      <c r="AR6700" s="95"/>
    </row>
    <row r="6701" spans="1:44" ht="15" customHeight="1">
      <c r="A6701" s="78">
        <v>7148</v>
      </c>
      <c r="B6701" s="78">
        <v>6700</v>
      </c>
      <c r="D6701" s="78" t="s">
        <v>26714</v>
      </c>
      <c r="E6701" s="74" t="s">
        <v>25922</v>
      </c>
      <c r="F6701" s="80"/>
      <c r="G6701" s="83" t="s">
        <v>25923</v>
      </c>
      <c r="I6701" s="80" t="s">
        <v>20360</v>
      </c>
      <c r="J6701" s="78" t="s">
        <v>13806</v>
      </c>
      <c r="M6701" s="78" t="s">
        <v>24874</v>
      </c>
      <c r="P6701" s="43">
        <v>44980</v>
      </c>
      <c r="R6701" s="78">
        <v>41.6</v>
      </c>
      <c r="V6701" s="78">
        <v>100</v>
      </c>
      <c r="W6701" s="78">
        <v>50</v>
      </c>
      <c r="AM6701" s="78" t="str">
        <f t="shared" ref="AM6701:AM6764" si="16">I6701&amp;" ("&amp;E6701&amp;") "&amp;F6701&amp;" "&amp;G6701</f>
        <v>Quercus macrocarpa Michx. (QUE003695)  KY_GRF_210_MG</v>
      </c>
      <c r="AR6701" s="95"/>
    </row>
    <row r="6702" spans="1:44" ht="15" customHeight="1">
      <c r="A6702" s="78">
        <v>7149</v>
      </c>
      <c r="B6702" s="78">
        <v>6701</v>
      </c>
      <c r="D6702" s="78" t="s">
        <v>26715</v>
      </c>
      <c r="E6702" s="74" t="s">
        <v>25924</v>
      </c>
      <c r="F6702" s="80"/>
      <c r="G6702" s="83" t="s">
        <v>25925</v>
      </c>
      <c r="I6702" s="80" t="s">
        <v>20360</v>
      </c>
      <c r="J6702" s="78" t="s">
        <v>13806</v>
      </c>
      <c r="M6702" s="78" t="s">
        <v>24874</v>
      </c>
      <c r="P6702" s="43">
        <v>44980</v>
      </c>
      <c r="R6702" s="78">
        <v>83.5</v>
      </c>
      <c r="V6702" s="78">
        <v>100</v>
      </c>
      <c r="W6702" s="78">
        <v>50</v>
      </c>
      <c r="AM6702" s="78" t="str">
        <f t="shared" si="16"/>
        <v>Quercus macrocarpa Michx. (QUE003696)  KY_GRF_211_MG</v>
      </c>
      <c r="AR6702" s="95"/>
    </row>
    <row r="6703" spans="1:44" ht="15" customHeight="1">
      <c r="A6703" s="78">
        <v>7150</v>
      </c>
      <c r="B6703" s="78">
        <v>6702</v>
      </c>
      <c r="D6703" s="78" t="s">
        <v>26716</v>
      </c>
      <c r="E6703" s="74" t="s">
        <v>25926</v>
      </c>
      <c r="F6703" s="80"/>
      <c r="G6703" s="83" t="s">
        <v>25927</v>
      </c>
      <c r="I6703" s="80" t="s">
        <v>20360</v>
      </c>
      <c r="J6703" s="78" t="s">
        <v>13806</v>
      </c>
      <c r="M6703" s="78" t="s">
        <v>24874</v>
      </c>
      <c r="P6703" s="43">
        <v>44980</v>
      </c>
      <c r="R6703" s="78">
        <v>103</v>
      </c>
      <c r="V6703" s="78">
        <v>100</v>
      </c>
      <c r="W6703" s="78">
        <v>50</v>
      </c>
      <c r="AM6703" s="78" t="str">
        <f t="shared" si="16"/>
        <v>Quercus macrocarpa Michx. (QUE003697)  KY_GRF_212_MG</v>
      </c>
      <c r="AR6703" s="95"/>
    </row>
    <row r="6704" spans="1:44" ht="15" customHeight="1">
      <c r="A6704" s="78">
        <v>7151</v>
      </c>
      <c r="B6704" s="78">
        <v>6703</v>
      </c>
      <c r="D6704" s="78" t="s">
        <v>26717</v>
      </c>
      <c r="E6704" s="74" t="s">
        <v>25928</v>
      </c>
      <c r="F6704" s="80"/>
      <c r="G6704" s="83" t="s">
        <v>25929</v>
      </c>
      <c r="I6704" s="80" t="s">
        <v>20360</v>
      </c>
      <c r="J6704" s="78" t="s">
        <v>13806</v>
      </c>
      <c r="M6704" s="78" t="s">
        <v>24874</v>
      </c>
      <c r="P6704" s="43">
        <v>44980</v>
      </c>
      <c r="R6704" s="78">
        <v>48.8</v>
      </c>
      <c r="V6704" s="78">
        <v>100</v>
      </c>
      <c r="W6704" s="78">
        <v>50</v>
      </c>
      <c r="AM6704" s="78" t="str">
        <f t="shared" si="16"/>
        <v>Quercus macrocarpa Michx. (QUE003698)  KY_GRF_213_MG</v>
      </c>
      <c r="AR6704" s="95"/>
    </row>
    <row r="6705" spans="1:44" ht="15" customHeight="1">
      <c r="A6705" s="78">
        <v>7152</v>
      </c>
      <c r="B6705" s="78">
        <v>6704</v>
      </c>
      <c r="D6705" s="78" t="s">
        <v>26718</v>
      </c>
      <c r="E6705" s="74" t="s">
        <v>25930</v>
      </c>
      <c r="F6705" s="80"/>
      <c r="G6705" s="83" t="s">
        <v>25931</v>
      </c>
      <c r="I6705" s="80" t="s">
        <v>20360</v>
      </c>
      <c r="J6705" s="78" t="s">
        <v>13806</v>
      </c>
      <c r="M6705" s="78" t="s">
        <v>24874</v>
      </c>
      <c r="P6705" s="43">
        <v>44980</v>
      </c>
      <c r="R6705" s="78">
        <v>53</v>
      </c>
      <c r="V6705" s="78">
        <v>100</v>
      </c>
      <c r="W6705" s="78">
        <v>50</v>
      </c>
      <c r="AM6705" s="78" t="str">
        <f t="shared" si="16"/>
        <v>Quercus macrocarpa Michx. (QUE003699)  KY_GRF_214_MG</v>
      </c>
      <c r="AR6705" s="95"/>
    </row>
    <row r="6706" spans="1:44" ht="15" customHeight="1">
      <c r="A6706" s="78">
        <v>7153</v>
      </c>
      <c r="B6706" s="78">
        <v>6705</v>
      </c>
      <c r="D6706" s="78" t="s">
        <v>26719</v>
      </c>
      <c r="E6706" s="74" t="s">
        <v>25933</v>
      </c>
      <c r="F6706" s="80"/>
      <c r="G6706" s="83" t="s">
        <v>25934</v>
      </c>
      <c r="I6706" s="80" t="s">
        <v>20360</v>
      </c>
      <c r="J6706" s="78" t="s">
        <v>13806</v>
      </c>
      <c r="M6706" s="78" t="s">
        <v>24874</v>
      </c>
      <c r="P6706" s="43">
        <v>44980</v>
      </c>
      <c r="R6706" s="78">
        <v>45.1</v>
      </c>
      <c r="V6706" s="78">
        <v>100</v>
      </c>
      <c r="W6706" s="78">
        <v>50</v>
      </c>
      <c r="AM6706" s="78" t="str">
        <f t="shared" si="16"/>
        <v>Quercus macrocarpa Michx. (QUE003700)  WI_THB_215_MG</v>
      </c>
      <c r="AR6706" s="95"/>
    </row>
    <row r="6707" spans="1:44" ht="15" customHeight="1">
      <c r="A6707" s="78">
        <v>7154</v>
      </c>
      <c r="B6707" s="78">
        <v>6706</v>
      </c>
      <c r="D6707" s="78" t="s">
        <v>26720</v>
      </c>
      <c r="E6707" s="74" t="s">
        <v>25935</v>
      </c>
      <c r="F6707" s="80"/>
      <c r="G6707" s="83" t="s">
        <v>25936</v>
      </c>
      <c r="I6707" s="80" t="s">
        <v>20362</v>
      </c>
      <c r="J6707" s="78" t="s">
        <v>13806</v>
      </c>
      <c r="M6707" s="78" t="s">
        <v>24874</v>
      </c>
      <c r="P6707" s="43">
        <v>44980</v>
      </c>
      <c r="R6707" s="78">
        <v>50</v>
      </c>
      <c r="V6707" s="78">
        <v>100</v>
      </c>
      <c r="W6707" s="78">
        <v>50</v>
      </c>
      <c r="AM6707" s="78" t="str">
        <f t="shared" si="16"/>
        <v>Quercus alba L. (QUE003701)  WI_THB_216_MG</v>
      </c>
      <c r="AR6707" s="95"/>
    </row>
    <row r="6708" spans="1:44" ht="15" customHeight="1">
      <c r="A6708" s="78">
        <v>7155</v>
      </c>
      <c r="B6708" s="78">
        <v>6707</v>
      </c>
      <c r="D6708" s="78" t="s">
        <v>26721</v>
      </c>
      <c r="E6708" s="74" t="s">
        <v>25937</v>
      </c>
      <c r="F6708" s="80"/>
      <c r="G6708" s="83" t="s">
        <v>25938</v>
      </c>
      <c r="I6708" s="80" t="s">
        <v>20362</v>
      </c>
      <c r="J6708" s="78" t="s">
        <v>13806</v>
      </c>
      <c r="M6708" s="78" t="s">
        <v>24874</v>
      </c>
      <c r="P6708" s="43">
        <v>44980</v>
      </c>
      <c r="R6708" s="78">
        <v>53</v>
      </c>
      <c r="V6708" s="78">
        <v>100</v>
      </c>
      <c r="W6708" s="78">
        <v>50</v>
      </c>
      <c r="AM6708" s="78" t="str">
        <f t="shared" si="16"/>
        <v>Quercus alba L. (QUE003702)  WI_THB_217_MG</v>
      </c>
      <c r="AR6708" s="95"/>
    </row>
    <row r="6709" spans="1:44" ht="15" customHeight="1">
      <c r="A6709" s="78">
        <v>7156</v>
      </c>
      <c r="B6709" s="78">
        <v>6708</v>
      </c>
      <c r="D6709" s="78" t="s">
        <v>26722</v>
      </c>
      <c r="E6709" s="74" t="s">
        <v>25939</v>
      </c>
      <c r="F6709" s="80"/>
      <c r="G6709" s="83" t="s">
        <v>25940</v>
      </c>
      <c r="I6709" s="80" t="s">
        <v>20362</v>
      </c>
      <c r="J6709" s="78" t="s">
        <v>13806</v>
      </c>
      <c r="M6709" s="78" t="s">
        <v>24874</v>
      </c>
      <c r="P6709" s="43">
        <v>44980</v>
      </c>
      <c r="R6709" s="78">
        <v>49.9</v>
      </c>
      <c r="V6709" s="78">
        <v>100</v>
      </c>
      <c r="W6709" s="78">
        <v>50</v>
      </c>
      <c r="AM6709" s="78" t="str">
        <f t="shared" si="16"/>
        <v>Quercus alba L. (QUE003703)  WI_THB_218_MG</v>
      </c>
      <c r="AR6709" s="95"/>
    </row>
    <row r="6710" spans="1:44" ht="15" customHeight="1">
      <c r="A6710" s="78">
        <v>7157</v>
      </c>
      <c r="B6710" s="78">
        <v>6709</v>
      </c>
      <c r="D6710" s="78" t="s">
        <v>26723</v>
      </c>
      <c r="E6710" s="74" t="s">
        <v>25941</v>
      </c>
      <c r="F6710" s="80"/>
      <c r="G6710" s="83" t="s">
        <v>25942</v>
      </c>
      <c r="I6710" s="80" t="s">
        <v>20362</v>
      </c>
      <c r="J6710" s="78" t="s">
        <v>13806</v>
      </c>
      <c r="M6710" s="78" t="s">
        <v>24874</v>
      </c>
      <c r="P6710" s="43">
        <v>44980</v>
      </c>
      <c r="R6710" s="78">
        <v>20.6</v>
      </c>
      <c r="V6710" s="78">
        <v>100</v>
      </c>
      <c r="W6710" s="78">
        <v>50</v>
      </c>
      <c r="AM6710" s="78" t="str">
        <f t="shared" si="16"/>
        <v>Quercus alba L. (QUE003704)  WI_THB_219_MG</v>
      </c>
      <c r="AR6710" s="95"/>
    </row>
    <row r="6711" spans="1:44" ht="15" customHeight="1">
      <c r="A6711" s="78">
        <v>7158</v>
      </c>
      <c r="B6711" s="78">
        <v>6710</v>
      </c>
      <c r="D6711" s="78" t="s">
        <v>26724</v>
      </c>
      <c r="E6711" s="74" t="s">
        <v>25943</v>
      </c>
      <c r="F6711" s="80"/>
      <c r="G6711" s="83" t="s">
        <v>25944</v>
      </c>
      <c r="I6711" s="80" t="s">
        <v>20360</v>
      </c>
      <c r="J6711" s="78" t="s">
        <v>13806</v>
      </c>
      <c r="M6711" s="78" t="s">
        <v>24874</v>
      </c>
      <c r="P6711" s="43">
        <v>44980</v>
      </c>
      <c r="R6711" s="78">
        <v>58</v>
      </c>
      <c r="V6711" s="78">
        <v>100</v>
      </c>
      <c r="W6711" s="78">
        <v>50</v>
      </c>
      <c r="AM6711" s="78" t="str">
        <f t="shared" si="16"/>
        <v>Quercus macrocarpa Michx. (QUE003705)  WI_THB_220_MG</v>
      </c>
      <c r="AR6711" s="95"/>
    </row>
    <row r="6712" spans="1:44" ht="15" customHeight="1">
      <c r="A6712" s="78">
        <v>7159</v>
      </c>
      <c r="B6712" s="78">
        <v>6711</v>
      </c>
      <c r="D6712" s="78" t="s">
        <v>26725</v>
      </c>
      <c r="E6712" s="74" t="s">
        <v>25945</v>
      </c>
      <c r="F6712" s="80"/>
      <c r="G6712" s="83" t="s">
        <v>25946</v>
      </c>
      <c r="I6712" s="80" t="s">
        <v>20360</v>
      </c>
      <c r="J6712" s="78" t="s">
        <v>13806</v>
      </c>
      <c r="M6712" s="78" t="s">
        <v>24874</v>
      </c>
      <c r="P6712" s="43">
        <v>44980</v>
      </c>
      <c r="R6712" s="78">
        <v>34.200000000000003</v>
      </c>
      <c r="V6712" s="78">
        <v>100</v>
      </c>
      <c r="W6712" s="78">
        <v>50</v>
      </c>
      <c r="AM6712" s="78" t="str">
        <f t="shared" si="16"/>
        <v>Quercus macrocarpa Michx. (QUE003706)  MN_PMN_221_MG</v>
      </c>
      <c r="AR6712" s="95"/>
    </row>
    <row r="6713" spans="1:44" ht="15" customHeight="1">
      <c r="A6713" s="78">
        <v>7160</v>
      </c>
      <c r="B6713" s="78">
        <v>6712</v>
      </c>
      <c r="D6713" s="78" t="s">
        <v>26726</v>
      </c>
      <c r="E6713" s="74" t="s">
        <v>25947</v>
      </c>
      <c r="F6713" s="80"/>
      <c r="G6713" s="83" t="s">
        <v>25948</v>
      </c>
      <c r="I6713" s="80" t="s">
        <v>20360</v>
      </c>
      <c r="J6713" s="78" t="s">
        <v>13806</v>
      </c>
      <c r="M6713" s="78" t="s">
        <v>24874</v>
      </c>
      <c r="P6713" s="43">
        <v>44980</v>
      </c>
      <c r="R6713" s="78">
        <v>46.8</v>
      </c>
      <c r="V6713" s="78">
        <v>100</v>
      </c>
      <c r="W6713" s="78">
        <v>50</v>
      </c>
      <c r="AM6713" s="78" t="str">
        <f t="shared" si="16"/>
        <v>Quercus macrocarpa Michx. (QUE003707)  MN_PMN_222_MG</v>
      </c>
      <c r="AR6713" s="95"/>
    </row>
    <row r="6714" spans="1:44" ht="15" customHeight="1">
      <c r="A6714" s="78">
        <v>7161</v>
      </c>
      <c r="B6714" s="78">
        <v>6713</v>
      </c>
      <c r="D6714" s="78" t="s">
        <v>26727</v>
      </c>
      <c r="E6714" s="74" t="s">
        <v>25949</v>
      </c>
      <c r="F6714" s="80"/>
      <c r="G6714" s="83" t="s">
        <v>25950</v>
      </c>
      <c r="I6714" s="80" t="s">
        <v>20360</v>
      </c>
      <c r="J6714" s="78" t="s">
        <v>13806</v>
      </c>
      <c r="M6714" s="78" t="s">
        <v>24874</v>
      </c>
      <c r="P6714" s="43">
        <v>44986</v>
      </c>
      <c r="R6714" s="78">
        <v>60</v>
      </c>
      <c r="V6714" s="78">
        <v>100</v>
      </c>
      <c r="W6714" s="78">
        <v>50</v>
      </c>
      <c r="AM6714" s="78" t="str">
        <f t="shared" si="16"/>
        <v>Quercus macrocarpa Michx. (QUE003708)  MN_PMN_223_MG</v>
      </c>
      <c r="AR6714" s="95"/>
    </row>
    <row r="6715" spans="1:44" ht="15" customHeight="1">
      <c r="A6715" s="78">
        <v>7162</v>
      </c>
      <c r="B6715" s="78">
        <v>6714</v>
      </c>
      <c r="D6715" s="78" t="s">
        <v>26728</v>
      </c>
      <c r="E6715" s="74" t="s">
        <v>25951</v>
      </c>
      <c r="F6715" s="80"/>
      <c r="G6715" s="83" t="s">
        <v>25952</v>
      </c>
      <c r="I6715" s="80" t="s">
        <v>20362</v>
      </c>
      <c r="J6715" s="78" t="s">
        <v>13806</v>
      </c>
      <c r="M6715" s="78" t="s">
        <v>24874</v>
      </c>
      <c r="P6715" s="43">
        <v>44986</v>
      </c>
      <c r="R6715" s="78">
        <v>40.6</v>
      </c>
      <c r="V6715" s="78">
        <v>100</v>
      </c>
      <c r="W6715" s="78">
        <v>50</v>
      </c>
      <c r="AM6715" s="78" t="str">
        <f t="shared" si="16"/>
        <v>Quercus alba L. (QUE003709)  MN_PMN_224_MG</v>
      </c>
      <c r="AR6715" s="95"/>
    </row>
    <row r="6716" spans="1:44" ht="15" customHeight="1">
      <c r="A6716" s="78">
        <v>7163</v>
      </c>
      <c r="B6716" s="78">
        <v>6715</v>
      </c>
      <c r="D6716" s="78" t="s">
        <v>26729</v>
      </c>
      <c r="E6716" s="74" t="s">
        <v>25953</v>
      </c>
      <c r="F6716" s="80"/>
      <c r="G6716" s="83" t="s">
        <v>25954</v>
      </c>
      <c r="I6716" s="80" t="s">
        <v>20360</v>
      </c>
      <c r="J6716" s="78" t="s">
        <v>13806</v>
      </c>
      <c r="M6716" s="78" t="s">
        <v>24874</v>
      </c>
      <c r="P6716" s="43">
        <v>44986</v>
      </c>
      <c r="R6716" s="78">
        <v>112</v>
      </c>
      <c r="V6716" s="78">
        <v>100</v>
      </c>
      <c r="W6716" s="78">
        <v>50</v>
      </c>
      <c r="AM6716" s="78" t="str">
        <f t="shared" si="16"/>
        <v>Quercus macrocarpa Michx. (QUE003710)  MN_PMN_225_MG</v>
      </c>
      <c r="AR6716" s="95"/>
    </row>
    <row r="6717" spans="1:44" ht="15" customHeight="1">
      <c r="A6717" s="78">
        <v>7164</v>
      </c>
      <c r="B6717" s="78">
        <v>6716</v>
      </c>
      <c r="D6717" s="78" t="s">
        <v>26730</v>
      </c>
      <c r="E6717" s="74" t="s">
        <v>25955</v>
      </c>
      <c r="F6717" s="80"/>
      <c r="G6717" s="83" t="s">
        <v>25956</v>
      </c>
      <c r="I6717" s="80" t="s">
        <v>20360</v>
      </c>
      <c r="J6717" s="78" t="s">
        <v>13806</v>
      </c>
      <c r="M6717" s="78" t="s">
        <v>24874</v>
      </c>
      <c r="P6717" s="43">
        <v>44986</v>
      </c>
      <c r="R6717" s="78">
        <v>60.5</v>
      </c>
      <c r="V6717" s="78">
        <v>100</v>
      </c>
      <c r="W6717" s="78">
        <v>50</v>
      </c>
      <c r="AM6717" s="78" t="str">
        <f t="shared" si="16"/>
        <v>Quercus macrocarpa Michx. (QUE003711)  MN_PMN_226_MG</v>
      </c>
      <c r="AR6717" s="95"/>
    </row>
    <row r="6718" spans="1:44" ht="15" customHeight="1">
      <c r="A6718" s="78">
        <v>7165</v>
      </c>
      <c r="B6718" s="78">
        <v>6717</v>
      </c>
      <c r="D6718" s="78" t="s">
        <v>26731</v>
      </c>
      <c r="E6718" s="74" t="s">
        <v>25957</v>
      </c>
      <c r="F6718" s="80"/>
      <c r="G6718" s="83" t="s">
        <v>25958</v>
      </c>
      <c r="I6718" s="80" t="s">
        <v>20362</v>
      </c>
      <c r="J6718" s="78" t="s">
        <v>13806</v>
      </c>
      <c r="M6718" s="78" t="s">
        <v>24874</v>
      </c>
      <c r="P6718" s="43">
        <v>44986</v>
      </c>
      <c r="R6718" s="46">
        <v>29</v>
      </c>
      <c r="V6718" s="46">
        <v>100</v>
      </c>
      <c r="W6718" s="46">
        <v>50</v>
      </c>
      <c r="AM6718" s="78" t="str">
        <f t="shared" si="16"/>
        <v>Quercus alba L. (QUE003712)  MN_PMN_227_MG</v>
      </c>
      <c r="AR6718" s="95"/>
    </row>
    <row r="6719" spans="1:44" ht="15" customHeight="1">
      <c r="A6719" s="78">
        <v>7166</v>
      </c>
      <c r="B6719" s="78">
        <v>6718</v>
      </c>
      <c r="D6719" s="78" t="s">
        <v>26732</v>
      </c>
      <c r="E6719" s="74" t="s">
        <v>25959</v>
      </c>
      <c r="F6719" s="80"/>
      <c r="G6719" s="83" t="s">
        <v>25960</v>
      </c>
      <c r="I6719" s="80" t="s">
        <v>20362</v>
      </c>
      <c r="J6719" s="78" t="s">
        <v>13806</v>
      </c>
      <c r="M6719" s="78" t="s">
        <v>24874</v>
      </c>
      <c r="P6719" s="43">
        <v>44986</v>
      </c>
      <c r="R6719" s="78">
        <v>91.9</v>
      </c>
      <c r="V6719" s="78">
        <v>100</v>
      </c>
      <c r="W6719" s="78">
        <v>50</v>
      </c>
      <c r="AM6719" s="78" t="str">
        <f t="shared" si="16"/>
        <v>Quercus alba L. (QUE003713)  MN_PMN_228_MG</v>
      </c>
      <c r="AR6719" s="95"/>
    </row>
    <row r="6720" spans="1:44" ht="15" customHeight="1">
      <c r="A6720" s="78">
        <v>7167</v>
      </c>
      <c r="B6720" s="78">
        <v>6719</v>
      </c>
      <c r="D6720" s="78" t="s">
        <v>26733</v>
      </c>
      <c r="E6720" s="74" t="s">
        <v>25961</v>
      </c>
      <c r="F6720" s="80"/>
      <c r="G6720" s="83" t="s">
        <v>25962</v>
      </c>
      <c r="I6720" s="80" t="s">
        <v>20362</v>
      </c>
      <c r="J6720" s="78" t="s">
        <v>13806</v>
      </c>
      <c r="M6720" s="78" t="s">
        <v>24874</v>
      </c>
      <c r="P6720" s="43">
        <v>44986</v>
      </c>
      <c r="R6720" s="78">
        <v>75.2</v>
      </c>
      <c r="V6720" s="78">
        <v>100</v>
      </c>
      <c r="W6720" s="78">
        <v>50</v>
      </c>
      <c r="AM6720" s="78" t="str">
        <f t="shared" si="16"/>
        <v>Quercus alba L. (QUE003714)  WI_PKL_229_MG</v>
      </c>
      <c r="AR6720" s="95"/>
    </row>
    <row r="6721" spans="1:44" ht="15" customHeight="1">
      <c r="A6721" s="78">
        <v>7168</v>
      </c>
      <c r="B6721" s="78">
        <v>6720</v>
      </c>
      <c r="D6721" s="78" t="s">
        <v>26734</v>
      </c>
      <c r="E6721" s="74" t="s">
        <v>25963</v>
      </c>
      <c r="F6721" s="80"/>
      <c r="G6721" s="83" t="s">
        <v>25964</v>
      </c>
      <c r="I6721" s="80" t="s">
        <v>20362</v>
      </c>
      <c r="J6721" s="78" t="s">
        <v>13806</v>
      </c>
      <c r="M6721" s="78" t="s">
        <v>24874</v>
      </c>
      <c r="P6721" s="43">
        <v>44986</v>
      </c>
      <c r="R6721" s="46">
        <v>25.3</v>
      </c>
      <c r="V6721" s="46">
        <v>100</v>
      </c>
      <c r="W6721" s="46">
        <v>50</v>
      </c>
      <c r="AM6721" s="78" t="str">
        <f t="shared" si="16"/>
        <v>Quercus alba L. (QUE003715)  WI_PKL_230_MG</v>
      </c>
      <c r="AR6721" s="95"/>
    </row>
    <row r="6722" spans="1:44" ht="15" customHeight="1">
      <c r="A6722" s="78">
        <v>7169</v>
      </c>
      <c r="B6722" s="78">
        <v>6721</v>
      </c>
      <c r="D6722" s="78" t="s">
        <v>26735</v>
      </c>
      <c r="E6722" s="74" t="s">
        <v>25965</v>
      </c>
      <c r="F6722" s="80"/>
      <c r="G6722" s="83" t="s">
        <v>25966</v>
      </c>
      <c r="I6722" s="80" t="s">
        <v>20362</v>
      </c>
      <c r="J6722" s="78" t="s">
        <v>13806</v>
      </c>
      <c r="M6722" s="78" t="s">
        <v>24874</v>
      </c>
      <c r="P6722" s="43">
        <v>44986</v>
      </c>
      <c r="R6722" s="46">
        <v>28.6</v>
      </c>
      <c r="V6722" s="46">
        <v>100</v>
      </c>
      <c r="W6722" s="46">
        <v>50</v>
      </c>
      <c r="AM6722" s="78" t="str">
        <f t="shared" si="16"/>
        <v>Quercus alba L. (QUE003716)  WI_PKL_231_MG</v>
      </c>
      <c r="AR6722" s="95"/>
    </row>
    <row r="6723" spans="1:44" ht="15" customHeight="1">
      <c r="A6723" s="78">
        <v>7170</v>
      </c>
      <c r="B6723" s="78">
        <v>6722</v>
      </c>
      <c r="D6723" s="78" t="s">
        <v>26736</v>
      </c>
      <c r="E6723" s="74" t="s">
        <v>25967</v>
      </c>
      <c r="F6723" s="80"/>
      <c r="G6723" s="83" t="s">
        <v>25968</v>
      </c>
      <c r="I6723" s="80" t="s">
        <v>20362</v>
      </c>
      <c r="J6723" s="78" t="s">
        <v>13806</v>
      </c>
      <c r="M6723" s="78" t="s">
        <v>24874</v>
      </c>
      <c r="P6723" s="43">
        <v>44986</v>
      </c>
      <c r="R6723" s="78">
        <v>51.1</v>
      </c>
      <c r="V6723" s="78">
        <v>100</v>
      </c>
      <c r="W6723" s="78">
        <v>50</v>
      </c>
      <c r="AM6723" s="78" t="str">
        <f t="shared" si="16"/>
        <v>Quercus alba L. (QUE003717)  WI_PKL_232_MG</v>
      </c>
      <c r="AR6723" s="95"/>
    </row>
    <row r="6724" spans="1:44" ht="15" customHeight="1">
      <c r="A6724" s="78">
        <v>7171</v>
      </c>
      <c r="B6724" s="78">
        <v>6723</v>
      </c>
      <c r="D6724" s="78" t="s">
        <v>26737</v>
      </c>
      <c r="E6724" s="74" t="s">
        <v>25969</v>
      </c>
      <c r="F6724" s="80"/>
      <c r="G6724" s="83" t="s">
        <v>25970</v>
      </c>
      <c r="I6724" s="80" t="s">
        <v>20360</v>
      </c>
      <c r="J6724" s="78" t="s">
        <v>13806</v>
      </c>
      <c r="M6724" s="78" t="s">
        <v>24874</v>
      </c>
      <c r="P6724" s="43">
        <v>44986</v>
      </c>
      <c r="R6724" s="78">
        <v>77.5</v>
      </c>
      <c r="V6724" s="78">
        <v>100</v>
      </c>
      <c r="W6724" s="78">
        <v>50</v>
      </c>
      <c r="AM6724" s="78" t="str">
        <f t="shared" si="16"/>
        <v>Quercus macrocarpa Michx. (QUE003718)  WI_PKL_233_MG</v>
      </c>
      <c r="AR6724" s="95"/>
    </row>
    <row r="6725" spans="1:44" ht="15" customHeight="1">
      <c r="A6725" s="78">
        <v>7172</v>
      </c>
      <c r="B6725" s="78">
        <v>6724</v>
      </c>
      <c r="D6725" s="78" t="s">
        <v>26738</v>
      </c>
      <c r="E6725" s="74" t="s">
        <v>25971</v>
      </c>
      <c r="F6725" s="80"/>
      <c r="G6725" s="83" t="s">
        <v>25972</v>
      </c>
      <c r="I6725" s="80" t="s">
        <v>20360</v>
      </c>
      <c r="J6725" s="78" t="s">
        <v>13806</v>
      </c>
      <c r="M6725" s="78" t="s">
        <v>24874</v>
      </c>
      <c r="P6725" s="43">
        <v>44986</v>
      </c>
      <c r="R6725" s="78">
        <v>131</v>
      </c>
      <c r="V6725" s="78">
        <v>100</v>
      </c>
      <c r="W6725" s="78">
        <v>50</v>
      </c>
      <c r="AM6725" s="78" t="str">
        <f t="shared" si="16"/>
        <v>Quercus macrocarpa Michx. (QUE003719)  WI_PKL_234_MG</v>
      </c>
      <c r="AR6725" s="95"/>
    </row>
    <row r="6726" spans="1:44" ht="15" customHeight="1">
      <c r="A6726" s="78">
        <v>7173</v>
      </c>
      <c r="B6726" s="78">
        <v>6725</v>
      </c>
      <c r="D6726" s="78" t="s">
        <v>26739</v>
      </c>
      <c r="E6726" s="74" t="s">
        <v>25973</v>
      </c>
      <c r="F6726" s="80"/>
      <c r="G6726" s="83" t="s">
        <v>25974</v>
      </c>
      <c r="I6726" s="80" t="s">
        <v>20360</v>
      </c>
      <c r="J6726" s="78" t="s">
        <v>13806</v>
      </c>
      <c r="M6726" s="78" t="s">
        <v>24874</v>
      </c>
      <c r="P6726" s="43">
        <v>44986</v>
      </c>
      <c r="R6726" s="78">
        <v>53</v>
      </c>
      <c r="V6726" s="78">
        <v>100</v>
      </c>
      <c r="W6726" s="78">
        <v>50</v>
      </c>
      <c r="AM6726" s="78" t="str">
        <f t="shared" si="16"/>
        <v>Quercus macrocarpa Michx. (QUE003720)  WI_PKL_235_MG</v>
      </c>
      <c r="AR6726" s="95"/>
    </row>
    <row r="6727" spans="1:44" ht="15" customHeight="1">
      <c r="A6727" s="78">
        <v>7174</v>
      </c>
      <c r="B6727" s="78">
        <v>6726</v>
      </c>
      <c r="D6727" s="78" t="s">
        <v>26740</v>
      </c>
      <c r="E6727" s="74" t="s">
        <v>25975</v>
      </c>
      <c r="F6727" s="80"/>
      <c r="G6727" s="83" t="s">
        <v>25976</v>
      </c>
      <c r="I6727" s="80" t="s">
        <v>20360</v>
      </c>
      <c r="J6727" s="78" t="s">
        <v>13806</v>
      </c>
      <c r="M6727" s="78" t="s">
        <v>24874</v>
      </c>
      <c r="P6727" s="43">
        <v>44986</v>
      </c>
      <c r="R6727" s="46">
        <v>46.5</v>
      </c>
      <c r="V6727" s="46">
        <v>100</v>
      </c>
      <c r="W6727" s="46">
        <v>50</v>
      </c>
      <c r="AM6727" s="78" t="str">
        <f t="shared" si="16"/>
        <v>Quercus macrocarpa Michx. (QUE003721)  WI_PKL_236_MG</v>
      </c>
      <c r="AR6727" s="95"/>
    </row>
    <row r="6728" spans="1:44" ht="15" customHeight="1">
      <c r="A6728" s="78">
        <v>7175</v>
      </c>
      <c r="B6728" s="78">
        <v>6727</v>
      </c>
      <c r="D6728" s="78" t="s">
        <v>26741</v>
      </c>
      <c r="E6728" s="74" t="s">
        <v>25977</v>
      </c>
      <c r="F6728" s="80"/>
      <c r="G6728" s="83" t="s">
        <v>25978</v>
      </c>
      <c r="I6728" s="80" t="s">
        <v>20360</v>
      </c>
      <c r="J6728" s="78" t="s">
        <v>13806</v>
      </c>
      <c r="M6728" s="78" t="s">
        <v>24874</v>
      </c>
      <c r="P6728" s="43">
        <v>44986</v>
      </c>
      <c r="R6728" s="78">
        <v>139</v>
      </c>
      <c r="V6728" s="78">
        <v>100</v>
      </c>
      <c r="W6728" s="78">
        <v>50</v>
      </c>
      <c r="AM6728" s="78" t="str">
        <f t="shared" si="16"/>
        <v>Quercus macrocarpa Michx. (QUE003722)  WI_PKL_237_MG</v>
      </c>
      <c r="AR6728" s="95"/>
    </row>
    <row r="6729" spans="1:44" ht="15" customHeight="1">
      <c r="A6729" s="78">
        <v>7176</v>
      </c>
      <c r="B6729" s="78">
        <v>6728</v>
      </c>
      <c r="D6729" s="78" t="s">
        <v>26742</v>
      </c>
      <c r="E6729" s="74" t="s">
        <v>25979</v>
      </c>
      <c r="F6729" s="80"/>
      <c r="G6729" s="83" t="s">
        <v>25980</v>
      </c>
      <c r="I6729" s="80" t="s">
        <v>20360</v>
      </c>
      <c r="J6729" s="78" t="s">
        <v>13806</v>
      </c>
      <c r="M6729" s="78" t="s">
        <v>24874</v>
      </c>
      <c r="P6729" s="43">
        <v>44986</v>
      </c>
      <c r="R6729" s="78">
        <v>45.5</v>
      </c>
      <c r="V6729" s="78">
        <v>100</v>
      </c>
      <c r="W6729" s="78">
        <v>50</v>
      </c>
      <c r="AM6729" s="78" t="str">
        <f t="shared" si="16"/>
        <v>Quercus macrocarpa Michx. (QUE003723)  WI_WFS_238_MG</v>
      </c>
      <c r="AR6729" s="95"/>
    </row>
    <row r="6730" spans="1:44" ht="15" customHeight="1">
      <c r="A6730" s="78">
        <v>7177</v>
      </c>
      <c r="B6730" s="78">
        <v>6729</v>
      </c>
      <c r="D6730" s="78" t="s">
        <v>26743</v>
      </c>
      <c r="E6730" s="74" t="s">
        <v>25981</v>
      </c>
      <c r="F6730" s="80"/>
      <c r="G6730" s="83" t="s">
        <v>25982</v>
      </c>
      <c r="I6730" s="80" t="s">
        <v>20360</v>
      </c>
      <c r="J6730" s="78" t="s">
        <v>13806</v>
      </c>
      <c r="M6730" s="78" t="s">
        <v>24874</v>
      </c>
      <c r="P6730" s="43">
        <v>44986</v>
      </c>
      <c r="R6730" s="46">
        <v>25.5</v>
      </c>
      <c r="V6730" s="46">
        <v>100</v>
      </c>
      <c r="W6730" s="46">
        <v>50</v>
      </c>
      <c r="AM6730" s="78" t="str">
        <f t="shared" si="16"/>
        <v>Quercus macrocarpa Michx. (QUE003724)  WI_WFS_239_MG</v>
      </c>
      <c r="AR6730" s="95"/>
    </row>
    <row r="6731" spans="1:44" ht="15" customHeight="1">
      <c r="A6731" s="78">
        <v>7178</v>
      </c>
      <c r="B6731" s="78">
        <v>6730</v>
      </c>
      <c r="D6731" s="78" t="s">
        <v>26744</v>
      </c>
      <c r="E6731" s="74" t="s">
        <v>25983</v>
      </c>
      <c r="F6731" s="80"/>
      <c r="G6731" s="83" t="s">
        <v>25984</v>
      </c>
      <c r="I6731" s="80" t="s">
        <v>20360</v>
      </c>
      <c r="J6731" s="78" t="s">
        <v>13806</v>
      </c>
      <c r="M6731" s="78" t="s">
        <v>24874</v>
      </c>
      <c r="P6731" s="43">
        <v>44986</v>
      </c>
      <c r="R6731" s="46">
        <v>32.200000000000003</v>
      </c>
      <c r="V6731" s="46">
        <v>100</v>
      </c>
      <c r="W6731" s="46">
        <v>50</v>
      </c>
      <c r="AM6731" s="78" t="str">
        <f t="shared" si="16"/>
        <v>Quercus macrocarpa Michx. (QUE003725)  WI_WFS_240_MG</v>
      </c>
      <c r="AR6731" s="95"/>
    </row>
    <row r="6732" spans="1:44" ht="15" customHeight="1">
      <c r="A6732" s="78">
        <v>7179</v>
      </c>
      <c r="B6732" s="78">
        <v>6731</v>
      </c>
      <c r="D6732" s="78" t="s">
        <v>26745</v>
      </c>
      <c r="E6732" s="74" t="s">
        <v>25985</v>
      </c>
      <c r="F6732" s="80"/>
      <c r="G6732" s="83" t="s">
        <v>25986</v>
      </c>
      <c r="I6732" s="80" t="s">
        <v>20360</v>
      </c>
      <c r="J6732" s="78" t="s">
        <v>13806</v>
      </c>
      <c r="M6732" s="78" t="s">
        <v>24874</v>
      </c>
      <c r="P6732" s="43">
        <v>44986</v>
      </c>
      <c r="R6732" s="78">
        <v>71.3</v>
      </c>
      <c r="V6732" s="78">
        <v>100</v>
      </c>
      <c r="W6732" s="78">
        <v>50</v>
      </c>
      <c r="AM6732" s="78" t="str">
        <f t="shared" si="16"/>
        <v>Quercus macrocarpa Michx. (QUE003726)  WI_WFS_241_MG</v>
      </c>
      <c r="AR6732" s="95"/>
    </row>
    <row r="6733" spans="1:44" ht="15" customHeight="1">
      <c r="A6733" s="78">
        <v>7180</v>
      </c>
      <c r="B6733" s="78">
        <v>6732</v>
      </c>
      <c r="D6733" s="78" t="s">
        <v>26746</v>
      </c>
      <c r="E6733" s="74" t="s">
        <v>25987</v>
      </c>
      <c r="F6733" s="80"/>
      <c r="G6733" s="83" t="s">
        <v>25988</v>
      </c>
      <c r="I6733" s="80" t="s">
        <v>20362</v>
      </c>
      <c r="J6733" s="78" t="s">
        <v>13806</v>
      </c>
      <c r="M6733" s="78" t="s">
        <v>24874</v>
      </c>
      <c r="P6733" s="43">
        <v>44986</v>
      </c>
      <c r="R6733" s="46">
        <v>52</v>
      </c>
      <c r="V6733" s="46">
        <v>100</v>
      </c>
      <c r="W6733" s="46">
        <v>50</v>
      </c>
      <c r="AM6733" s="78" t="str">
        <f t="shared" si="16"/>
        <v>Quercus alba L. (QUE003727)  WI_WFS_242_MG</v>
      </c>
      <c r="AR6733" s="95"/>
    </row>
    <row r="6734" spans="1:44" ht="15" customHeight="1">
      <c r="A6734" s="78">
        <v>7181</v>
      </c>
      <c r="B6734" s="78">
        <v>6733</v>
      </c>
      <c r="D6734" s="78" t="s">
        <v>26747</v>
      </c>
      <c r="E6734" s="74" t="s">
        <v>25989</v>
      </c>
      <c r="F6734" s="80"/>
      <c r="G6734" s="83" t="s">
        <v>25990</v>
      </c>
      <c r="I6734" s="80" t="s">
        <v>20362</v>
      </c>
      <c r="J6734" s="78" t="s">
        <v>13806</v>
      </c>
      <c r="M6734" s="78" t="s">
        <v>24874</v>
      </c>
      <c r="P6734" s="43">
        <v>44986</v>
      </c>
      <c r="R6734" s="78">
        <v>29.4</v>
      </c>
      <c r="V6734" s="78">
        <v>100</v>
      </c>
      <c r="W6734" s="78">
        <v>50</v>
      </c>
      <c r="AM6734" s="78" t="str">
        <f t="shared" si="16"/>
        <v>Quercus alba L. (QUE003728)  WI_WFS_243_MG</v>
      </c>
      <c r="AR6734" s="95"/>
    </row>
    <row r="6735" spans="1:44" ht="15" customHeight="1">
      <c r="A6735" s="78">
        <v>7182</v>
      </c>
      <c r="B6735" s="78">
        <v>6734</v>
      </c>
      <c r="D6735" s="78" t="s">
        <v>26748</v>
      </c>
      <c r="E6735" s="74" t="s">
        <v>25991</v>
      </c>
      <c r="F6735" s="80"/>
      <c r="G6735" s="83" t="s">
        <v>25992</v>
      </c>
      <c r="I6735" s="80" t="s">
        <v>20362</v>
      </c>
      <c r="J6735" s="78" t="s">
        <v>13806</v>
      </c>
      <c r="M6735" s="78" t="s">
        <v>24874</v>
      </c>
      <c r="P6735" s="43">
        <v>44986</v>
      </c>
      <c r="R6735" s="78">
        <v>28.7</v>
      </c>
      <c r="V6735" s="78">
        <v>100</v>
      </c>
      <c r="W6735" s="78">
        <v>50</v>
      </c>
      <c r="AM6735" s="78" t="str">
        <f t="shared" si="16"/>
        <v>Quercus alba L. (QUE003729)  WI_WFS_244_MG</v>
      </c>
      <c r="AR6735" s="95"/>
    </row>
    <row r="6736" spans="1:44" ht="15" customHeight="1">
      <c r="A6736" s="78">
        <v>7183</v>
      </c>
      <c r="B6736" s="78">
        <v>6735</v>
      </c>
      <c r="D6736" s="78" t="s">
        <v>26749</v>
      </c>
      <c r="E6736" s="74" t="s">
        <v>25993</v>
      </c>
      <c r="F6736" s="80"/>
      <c r="G6736" s="83" t="s">
        <v>25994</v>
      </c>
      <c r="I6736" s="80" t="s">
        <v>20362</v>
      </c>
      <c r="J6736" s="78" t="s">
        <v>13806</v>
      </c>
      <c r="M6736" s="78" t="s">
        <v>24874</v>
      </c>
      <c r="P6736" s="43">
        <v>44986</v>
      </c>
      <c r="R6736" s="78">
        <v>49.5</v>
      </c>
      <c r="V6736" s="78">
        <v>100</v>
      </c>
      <c r="W6736" s="78">
        <v>50</v>
      </c>
      <c r="AM6736" s="78" t="str">
        <f t="shared" si="16"/>
        <v>Quercus alba L. (QUE003730)  WI_WFS_247_MG</v>
      </c>
      <c r="AR6736" s="95"/>
    </row>
    <row r="6737" spans="1:44" ht="15" customHeight="1">
      <c r="A6737" s="78">
        <v>7184</v>
      </c>
      <c r="B6737" s="78">
        <v>6736</v>
      </c>
      <c r="D6737" s="78" t="s">
        <v>26750</v>
      </c>
      <c r="E6737" s="74" t="s">
        <v>25995</v>
      </c>
      <c r="F6737" s="80"/>
      <c r="G6737" s="83" t="s">
        <v>25996</v>
      </c>
      <c r="I6737" s="80" t="s">
        <v>20360</v>
      </c>
      <c r="J6737" s="78" t="s">
        <v>13806</v>
      </c>
      <c r="M6737" s="78" t="s">
        <v>24874</v>
      </c>
      <c r="P6737" s="43">
        <v>44986</v>
      </c>
      <c r="R6737" s="78">
        <v>24.9</v>
      </c>
      <c r="V6737" s="78">
        <v>100</v>
      </c>
      <c r="W6737" s="78">
        <v>50</v>
      </c>
      <c r="AM6737" s="78" t="str">
        <f t="shared" si="16"/>
        <v>Quercus macrocarpa Michx. (QUE003731)  WI_WFS_248_MG</v>
      </c>
      <c r="AR6737" s="95"/>
    </row>
    <row r="6738" spans="1:44" ht="15" customHeight="1">
      <c r="A6738" s="78">
        <v>7185</v>
      </c>
      <c r="B6738" s="78">
        <v>6737</v>
      </c>
      <c r="D6738" s="78" t="s">
        <v>26751</v>
      </c>
      <c r="E6738" s="74" t="s">
        <v>25997</v>
      </c>
      <c r="F6738" s="80"/>
      <c r="G6738" s="83" t="s">
        <v>25998</v>
      </c>
      <c r="I6738" s="80" t="s">
        <v>20362</v>
      </c>
      <c r="J6738" s="78" t="s">
        <v>13806</v>
      </c>
      <c r="M6738" s="78" t="s">
        <v>24874</v>
      </c>
      <c r="P6738" s="43">
        <v>44987</v>
      </c>
      <c r="R6738" s="78">
        <v>37.299999999999997</v>
      </c>
      <c r="V6738" s="78">
        <v>100</v>
      </c>
      <c r="W6738" s="78">
        <v>50</v>
      </c>
      <c r="AM6738" s="78" t="str">
        <f t="shared" si="16"/>
        <v>Quercus alba L. (QUE003732)  WI_WFS_249_MG</v>
      </c>
      <c r="AR6738" s="95"/>
    </row>
    <row r="6739" spans="1:44" ht="15" customHeight="1">
      <c r="A6739" s="78">
        <v>7186</v>
      </c>
      <c r="B6739" s="78">
        <v>6738</v>
      </c>
      <c r="D6739" s="78" t="s">
        <v>26752</v>
      </c>
      <c r="E6739" s="74" t="s">
        <v>25999</v>
      </c>
      <c r="F6739" s="80"/>
      <c r="G6739" s="83" t="s">
        <v>26000</v>
      </c>
      <c r="I6739" s="80" t="s">
        <v>20397</v>
      </c>
      <c r="J6739" s="78" t="s">
        <v>13806</v>
      </c>
      <c r="M6739" s="78" t="s">
        <v>24874</v>
      </c>
      <c r="P6739" s="43">
        <v>44987</v>
      </c>
      <c r="R6739" s="78">
        <v>127</v>
      </c>
      <c r="V6739" s="78">
        <v>100</v>
      </c>
      <c r="W6739" s="78">
        <v>50</v>
      </c>
      <c r="AM6739" s="78" t="str">
        <f t="shared" si="16"/>
        <v>Quercus bicolor Willd. (QUE003733)  OH_GLW_250_MG</v>
      </c>
      <c r="AR6739" s="95"/>
    </row>
    <row r="6740" spans="1:44" ht="15" customHeight="1">
      <c r="A6740" s="78">
        <v>7187</v>
      </c>
      <c r="B6740" s="78">
        <v>6739</v>
      </c>
      <c r="D6740" s="78" t="s">
        <v>26753</v>
      </c>
      <c r="E6740" s="74" t="s">
        <v>26001</v>
      </c>
      <c r="F6740" s="80"/>
      <c r="G6740" s="83" t="s">
        <v>26002</v>
      </c>
      <c r="I6740" s="80" t="s">
        <v>20397</v>
      </c>
      <c r="J6740" s="78" t="s">
        <v>13806</v>
      </c>
      <c r="M6740" s="78" t="s">
        <v>24874</v>
      </c>
      <c r="P6740" s="43">
        <v>44987</v>
      </c>
      <c r="R6740" s="78">
        <v>58</v>
      </c>
      <c r="V6740" s="78">
        <v>100</v>
      </c>
      <c r="W6740" s="78">
        <v>50</v>
      </c>
      <c r="AM6740" s="78" t="str">
        <f t="shared" si="16"/>
        <v>Quercus bicolor Willd. (QUE003734)  OH_GLW_251_MG</v>
      </c>
      <c r="AR6740" s="95"/>
    </row>
    <row r="6741" spans="1:44" ht="15" customHeight="1">
      <c r="A6741" s="78">
        <v>7188</v>
      </c>
      <c r="B6741" s="78">
        <v>6740</v>
      </c>
      <c r="D6741" s="78" t="s">
        <v>26754</v>
      </c>
      <c r="E6741" s="74" t="s">
        <v>26003</v>
      </c>
      <c r="F6741" s="80"/>
      <c r="G6741" s="83" t="s">
        <v>26004</v>
      </c>
      <c r="I6741" s="80" t="s">
        <v>20396</v>
      </c>
      <c r="J6741" s="78" t="s">
        <v>13806</v>
      </c>
      <c r="M6741" s="78" t="s">
        <v>24874</v>
      </c>
      <c r="P6741" s="43">
        <v>44987</v>
      </c>
      <c r="R6741" s="78">
        <v>28.7</v>
      </c>
      <c r="V6741" s="78">
        <v>100</v>
      </c>
      <c r="W6741" s="78">
        <v>50</v>
      </c>
      <c r="AM6741" s="78" t="str">
        <f t="shared" si="16"/>
        <v>Quercus muehlenbergii Engelm. (QUE003735)  OH_GLW_252_MG</v>
      </c>
      <c r="AR6741" s="95"/>
    </row>
    <row r="6742" spans="1:44" ht="15" customHeight="1">
      <c r="A6742" s="78">
        <v>7189</v>
      </c>
      <c r="B6742" s="78">
        <v>6741</v>
      </c>
      <c r="D6742" s="78" t="s">
        <v>26755</v>
      </c>
      <c r="E6742" s="74" t="s">
        <v>26005</v>
      </c>
      <c r="F6742" s="80"/>
      <c r="G6742" s="83" t="s">
        <v>26006</v>
      </c>
      <c r="I6742" s="80" t="s">
        <v>20360</v>
      </c>
      <c r="J6742" s="78" t="s">
        <v>13806</v>
      </c>
      <c r="M6742" s="78" t="s">
        <v>24874</v>
      </c>
      <c r="P6742" s="43">
        <v>44987</v>
      </c>
      <c r="R6742" s="78">
        <v>78.8</v>
      </c>
      <c r="V6742" s="78">
        <v>100</v>
      </c>
      <c r="W6742" s="78">
        <v>50</v>
      </c>
      <c r="AM6742" s="78" t="str">
        <f t="shared" si="16"/>
        <v>Quercus macrocarpa Michx. (QUE003736)  OH_GLW_253_MG</v>
      </c>
      <c r="AR6742" s="95"/>
    </row>
    <row r="6743" spans="1:44" ht="15" customHeight="1">
      <c r="A6743" s="78">
        <v>7190</v>
      </c>
      <c r="B6743" s="78">
        <v>6742</v>
      </c>
      <c r="D6743" s="78" t="s">
        <v>26756</v>
      </c>
      <c r="E6743" s="74" t="s">
        <v>26007</v>
      </c>
      <c r="F6743" s="80"/>
      <c r="G6743" s="83" t="s">
        <v>26008</v>
      </c>
      <c r="I6743" s="80" t="s">
        <v>20396</v>
      </c>
      <c r="J6743" s="78" t="s">
        <v>13806</v>
      </c>
      <c r="M6743" s="78" t="s">
        <v>24874</v>
      </c>
      <c r="P6743" s="43">
        <v>44987</v>
      </c>
      <c r="R6743" s="46">
        <v>30.2</v>
      </c>
      <c r="V6743" s="46">
        <v>100</v>
      </c>
      <c r="W6743" s="46">
        <v>50</v>
      </c>
      <c r="AM6743" s="78" t="str">
        <f t="shared" si="16"/>
        <v>Quercus muehlenbergii Engelm. (QUE003737)  OH_GLW_254_MG</v>
      </c>
      <c r="AR6743" s="95"/>
    </row>
    <row r="6744" spans="1:44" ht="15" customHeight="1">
      <c r="A6744" s="78">
        <v>7191</v>
      </c>
      <c r="B6744" s="78">
        <v>6743</v>
      </c>
      <c r="D6744" s="78" t="s">
        <v>26757</v>
      </c>
      <c r="E6744" s="74" t="s">
        <v>26009</v>
      </c>
      <c r="F6744" s="80"/>
      <c r="G6744" s="83" t="s">
        <v>26010</v>
      </c>
      <c r="I6744" s="80" t="s">
        <v>20360</v>
      </c>
      <c r="J6744" s="78" t="s">
        <v>13806</v>
      </c>
      <c r="M6744" s="78" t="s">
        <v>24874</v>
      </c>
      <c r="P6744" s="43">
        <v>44987</v>
      </c>
      <c r="R6744" s="78">
        <v>55.6</v>
      </c>
      <c r="V6744" s="78">
        <v>100</v>
      </c>
      <c r="W6744" s="78">
        <v>50</v>
      </c>
      <c r="AM6744" s="78" t="str">
        <f t="shared" si="16"/>
        <v>Quercus macrocarpa Michx. (QUE003738)  OH_GLW_255_MG</v>
      </c>
      <c r="AR6744" s="95"/>
    </row>
    <row r="6745" spans="1:44" ht="15" customHeight="1">
      <c r="A6745" s="78">
        <v>7192</v>
      </c>
      <c r="B6745" s="78">
        <v>6744</v>
      </c>
      <c r="D6745" s="78" t="s">
        <v>26758</v>
      </c>
      <c r="E6745" s="74" t="s">
        <v>26011</v>
      </c>
      <c r="F6745" s="80"/>
      <c r="G6745" s="83" t="s">
        <v>26012</v>
      </c>
      <c r="I6745" s="80" t="s">
        <v>20362</v>
      </c>
      <c r="J6745" s="78" t="s">
        <v>13806</v>
      </c>
      <c r="M6745" s="78" t="s">
        <v>24874</v>
      </c>
      <c r="P6745" s="43">
        <v>44987</v>
      </c>
      <c r="R6745" s="46">
        <v>55</v>
      </c>
      <c r="V6745" s="46">
        <v>100</v>
      </c>
      <c r="W6745" s="46">
        <v>50</v>
      </c>
      <c r="AM6745" s="78" t="str">
        <f t="shared" si="16"/>
        <v>Quercus alba L. (QUE003739)  OH_GLW_256_MG</v>
      </c>
      <c r="AR6745" s="95"/>
    </row>
    <row r="6746" spans="1:44" ht="15" customHeight="1">
      <c r="A6746" s="78">
        <v>7193</v>
      </c>
      <c r="B6746" s="78">
        <v>6745</v>
      </c>
      <c r="D6746" s="78" t="s">
        <v>26759</v>
      </c>
      <c r="E6746" s="74" t="s">
        <v>26013</v>
      </c>
      <c r="F6746" s="80"/>
      <c r="G6746" s="83" t="s">
        <v>26014</v>
      </c>
      <c r="I6746" s="80" t="s">
        <v>20360</v>
      </c>
      <c r="J6746" s="78" t="s">
        <v>13806</v>
      </c>
      <c r="M6746" s="78" t="s">
        <v>24874</v>
      </c>
      <c r="P6746" s="43">
        <v>44987</v>
      </c>
      <c r="R6746" s="78">
        <v>66.599999999999994</v>
      </c>
      <c r="V6746" s="78">
        <v>100</v>
      </c>
      <c r="W6746" s="78">
        <v>50</v>
      </c>
      <c r="AM6746" s="78" t="str">
        <f t="shared" si="16"/>
        <v>Quercus macrocarpa Michx. (QUE003740)  OH_GLW_257_MG</v>
      </c>
      <c r="AR6746" s="95"/>
    </row>
    <row r="6747" spans="1:44" ht="15" customHeight="1">
      <c r="A6747" s="78">
        <v>7194</v>
      </c>
      <c r="B6747" s="78">
        <v>6746</v>
      </c>
      <c r="D6747" s="78" t="s">
        <v>26760</v>
      </c>
      <c r="E6747" s="74" t="s">
        <v>26015</v>
      </c>
      <c r="F6747" s="80"/>
      <c r="G6747" s="83" t="s">
        <v>26016</v>
      </c>
      <c r="I6747" s="80" t="s">
        <v>20362</v>
      </c>
      <c r="J6747" s="78" t="s">
        <v>13806</v>
      </c>
      <c r="M6747" s="78" t="s">
        <v>24874</v>
      </c>
      <c r="P6747" s="43">
        <v>44987</v>
      </c>
      <c r="R6747" s="78">
        <v>50.4</v>
      </c>
      <c r="V6747" s="78">
        <v>100</v>
      </c>
      <c r="W6747" s="78">
        <v>50</v>
      </c>
      <c r="AM6747" s="78" t="str">
        <f t="shared" si="16"/>
        <v>Quercus alba L. (QUE003741)  OH_GLW_258_MG</v>
      </c>
      <c r="AR6747" s="95"/>
    </row>
    <row r="6748" spans="1:44" ht="15" customHeight="1">
      <c r="A6748" s="78">
        <v>7195</v>
      </c>
      <c r="B6748" s="78">
        <v>6747</v>
      </c>
      <c r="D6748" s="78" t="s">
        <v>26761</v>
      </c>
      <c r="E6748" s="74" t="s">
        <v>26017</v>
      </c>
      <c r="F6748" s="80"/>
      <c r="G6748" s="83" t="s">
        <v>26018</v>
      </c>
      <c r="I6748" s="80" t="s">
        <v>20360</v>
      </c>
      <c r="J6748" s="78" t="s">
        <v>13806</v>
      </c>
      <c r="M6748" s="78" t="s">
        <v>24874</v>
      </c>
      <c r="P6748" s="43">
        <v>44987</v>
      </c>
      <c r="R6748" s="46">
        <v>22.1</v>
      </c>
      <c r="V6748" s="46">
        <v>100</v>
      </c>
      <c r="W6748" s="46">
        <v>50</v>
      </c>
      <c r="AM6748" s="78" t="str">
        <f t="shared" si="16"/>
        <v>Quercus macrocarpa Michx. (QUE003742)  OH_GLW_259_MG</v>
      </c>
      <c r="AR6748" s="95"/>
    </row>
    <row r="6749" spans="1:44" ht="15" customHeight="1">
      <c r="A6749" s="78">
        <v>7196</v>
      </c>
      <c r="B6749" s="78">
        <v>6748</v>
      </c>
      <c r="D6749" s="78" t="s">
        <v>26762</v>
      </c>
      <c r="E6749" s="74" t="s">
        <v>26019</v>
      </c>
      <c r="F6749" s="80"/>
      <c r="G6749" s="83" t="s">
        <v>26020</v>
      </c>
      <c r="I6749" s="80" t="s">
        <v>20360</v>
      </c>
      <c r="J6749" s="78" t="s">
        <v>13806</v>
      </c>
      <c r="M6749" s="78" t="s">
        <v>24874</v>
      </c>
      <c r="P6749" s="43">
        <v>44987</v>
      </c>
      <c r="R6749" s="78">
        <v>112</v>
      </c>
      <c r="V6749" s="78">
        <v>100</v>
      </c>
      <c r="W6749" s="78">
        <v>50</v>
      </c>
      <c r="AM6749" s="78" t="str">
        <f t="shared" si="16"/>
        <v>Quercus macrocarpa Michx. (QUE003743)  OH_GLW_260_MG</v>
      </c>
      <c r="AR6749" s="95"/>
    </row>
    <row r="6750" spans="1:44" ht="15" customHeight="1">
      <c r="A6750" s="78">
        <v>7197</v>
      </c>
      <c r="B6750" s="78">
        <v>6749</v>
      </c>
      <c r="D6750" s="78" t="s">
        <v>26763</v>
      </c>
      <c r="E6750" s="74" t="s">
        <v>26021</v>
      </c>
      <c r="F6750" s="80"/>
      <c r="G6750" s="83" t="s">
        <v>26022</v>
      </c>
      <c r="I6750" s="80" t="s">
        <v>20396</v>
      </c>
      <c r="J6750" s="78" t="s">
        <v>13806</v>
      </c>
      <c r="M6750" s="78" t="s">
        <v>24874</v>
      </c>
      <c r="P6750" s="43">
        <v>44987</v>
      </c>
      <c r="R6750" s="46">
        <v>30.2</v>
      </c>
      <c r="V6750" s="46">
        <v>100</v>
      </c>
      <c r="W6750" s="46">
        <v>50</v>
      </c>
      <c r="AM6750" s="78" t="str">
        <f t="shared" si="16"/>
        <v>Quercus muehlenbergii Engelm. (QUE003744)  OH_GLW_261_MG</v>
      </c>
      <c r="AR6750" s="95"/>
    </row>
    <row r="6751" spans="1:44" ht="15" customHeight="1">
      <c r="A6751" s="78">
        <v>7198</v>
      </c>
      <c r="B6751" s="78">
        <v>6750</v>
      </c>
      <c r="D6751" s="78" t="s">
        <v>26764</v>
      </c>
      <c r="E6751" s="74" t="s">
        <v>26023</v>
      </c>
      <c r="F6751" s="80"/>
      <c r="G6751" s="83" t="s">
        <v>26024</v>
      </c>
      <c r="I6751" s="80" t="s">
        <v>20362</v>
      </c>
      <c r="J6751" s="78" t="s">
        <v>13806</v>
      </c>
      <c r="M6751" s="78" t="s">
        <v>24874</v>
      </c>
      <c r="P6751" s="43">
        <v>44987</v>
      </c>
      <c r="R6751" s="46">
        <v>18.100000000000001</v>
      </c>
      <c r="V6751" s="46">
        <v>100</v>
      </c>
      <c r="W6751" s="46">
        <v>50</v>
      </c>
      <c r="AM6751" s="78" t="str">
        <f t="shared" si="16"/>
        <v>Quercus alba L. (QUE003745)  OH_GLW_262_MG</v>
      </c>
      <c r="AR6751" s="95"/>
    </row>
    <row r="6752" spans="1:44" ht="15" customHeight="1">
      <c r="A6752" s="78">
        <v>7199</v>
      </c>
      <c r="B6752" s="78">
        <v>6751</v>
      </c>
      <c r="D6752" s="78" t="s">
        <v>26765</v>
      </c>
      <c r="E6752" s="74" t="s">
        <v>26025</v>
      </c>
      <c r="F6752" s="80"/>
      <c r="G6752" s="83" t="s">
        <v>26026</v>
      </c>
      <c r="I6752" s="80" t="s">
        <v>20396</v>
      </c>
      <c r="J6752" s="78" t="s">
        <v>13806</v>
      </c>
      <c r="M6752" s="78" t="s">
        <v>24874</v>
      </c>
      <c r="P6752" s="43">
        <v>44987</v>
      </c>
      <c r="R6752" s="78">
        <v>34.200000000000003</v>
      </c>
      <c r="V6752" s="78">
        <v>100</v>
      </c>
      <c r="W6752" s="78">
        <v>50</v>
      </c>
      <c r="AM6752" s="78" t="str">
        <f t="shared" si="16"/>
        <v>Quercus muehlenbergii Engelm. (QUE003746)  OH_GLW_263_MG</v>
      </c>
      <c r="AR6752" s="95"/>
    </row>
    <row r="6753" spans="1:44" ht="15" customHeight="1">
      <c r="A6753" s="78">
        <v>7200</v>
      </c>
      <c r="B6753" s="78">
        <v>6752</v>
      </c>
      <c r="D6753" s="78" t="s">
        <v>26766</v>
      </c>
      <c r="E6753" s="74" t="s">
        <v>26027</v>
      </c>
      <c r="F6753" s="80"/>
      <c r="G6753" s="83" t="s">
        <v>26028</v>
      </c>
      <c r="I6753" s="80" t="s">
        <v>20362</v>
      </c>
      <c r="J6753" s="78" t="s">
        <v>13806</v>
      </c>
      <c r="M6753" s="78" t="s">
        <v>24874</v>
      </c>
      <c r="P6753" s="43">
        <v>44987</v>
      </c>
      <c r="R6753" s="78">
        <v>58.4</v>
      </c>
      <c r="V6753" s="78">
        <v>100</v>
      </c>
      <c r="W6753" s="78">
        <v>50</v>
      </c>
      <c r="AM6753" s="78" t="str">
        <f t="shared" si="16"/>
        <v>Quercus alba L. (QUE003747)  OH_GLW_264_MG</v>
      </c>
      <c r="AR6753" s="95"/>
    </row>
    <row r="6754" spans="1:44" ht="15" customHeight="1">
      <c r="A6754" s="78">
        <v>7201</v>
      </c>
      <c r="B6754" s="78">
        <v>6753</v>
      </c>
      <c r="D6754" s="78" t="s">
        <v>26767</v>
      </c>
      <c r="E6754" s="74" t="s">
        <v>26029</v>
      </c>
      <c r="F6754" s="80"/>
      <c r="G6754" s="83" t="s">
        <v>26030</v>
      </c>
      <c r="I6754" s="80" t="s">
        <v>20426</v>
      </c>
      <c r="J6754" s="78" t="s">
        <v>13806</v>
      </c>
      <c r="M6754" s="78" t="s">
        <v>24874</v>
      </c>
      <c r="P6754" s="43">
        <v>44987</v>
      </c>
      <c r="R6754" s="78">
        <v>24.5</v>
      </c>
      <c r="V6754" s="78">
        <v>100</v>
      </c>
      <c r="W6754" s="78">
        <v>50</v>
      </c>
      <c r="AM6754" s="78" t="str">
        <f t="shared" si="16"/>
        <v>Quercus prinoides Willd. (QUE003748)  MI_PRA_265_MG</v>
      </c>
      <c r="AR6754" s="95"/>
    </row>
    <row r="6755" spans="1:44" ht="15" customHeight="1">
      <c r="A6755" s="78">
        <v>7202</v>
      </c>
      <c r="B6755" s="78">
        <v>6754</v>
      </c>
      <c r="D6755" s="78" t="s">
        <v>26768</v>
      </c>
      <c r="E6755" s="74" t="s">
        <v>26031</v>
      </c>
      <c r="F6755" s="80"/>
      <c r="G6755" s="83" t="s">
        <v>26032</v>
      </c>
      <c r="I6755" s="80" t="s">
        <v>20426</v>
      </c>
      <c r="J6755" s="78" t="s">
        <v>13806</v>
      </c>
      <c r="M6755" s="78" t="s">
        <v>24874</v>
      </c>
      <c r="P6755" s="43">
        <v>44987</v>
      </c>
      <c r="R6755" s="78">
        <v>16.100000000000001</v>
      </c>
      <c r="V6755" s="78">
        <v>100</v>
      </c>
      <c r="W6755" s="78">
        <v>50</v>
      </c>
      <c r="AM6755" s="78" t="str">
        <f t="shared" si="16"/>
        <v>Quercus prinoides Willd. (QUE003749)  MI_PRA_266_MG</v>
      </c>
      <c r="AR6755" s="95"/>
    </row>
    <row r="6756" spans="1:44" ht="15" customHeight="1">
      <c r="A6756" s="78">
        <v>7203</v>
      </c>
      <c r="B6756" s="78">
        <v>6755</v>
      </c>
      <c r="D6756" s="78" t="s">
        <v>26769</v>
      </c>
      <c r="E6756" s="74" t="s">
        <v>26033</v>
      </c>
      <c r="F6756" s="80"/>
      <c r="G6756" s="83" t="s">
        <v>26034</v>
      </c>
      <c r="I6756" s="80" t="s">
        <v>20426</v>
      </c>
      <c r="J6756" s="78" t="s">
        <v>13806</v>
      </c>
      <c r="M6756" s="78" t="s">
        <v>24874</v>
      </c>
      <c r="P6756" s="43">
        <v>44987</v>
      </c>
      <c r="R6756" s="78">
        <v>27.3</v>
      </c>
      <c r="V6756" s="78">
        <v>100</v>
      </c>
      <c r="W6756" s="78">
        <v>50</v>
      </c>
      <c r="AM6756" s="78" t="str">
        <f t="shared" si="16"/>
        <v>Quercus prinoides Willd. (QUE003750)  MI_PRA_267_MG</v>
      </c>
      <c r="AR6756" s="95"/>
    </row>
    <row r="6757" spans="1:44" ht="15" customHeight="1">
      <c r="A6757" s="78">
        <v>7204</v>
      </c>
      <c r="B6757" s="78">
        <v>6756</v>
      </c>
      <c r="D6757" s="78" t="s">
        <v>26770</v>
      </c>
      <c r="E6757" s="74" t="s">
        <v>26035</v>
      </c>
      <c r="F6757" s="80"/>
      <c r="G6757" s="83" t="s">
        <v>26036</v>
      </c>
      <c r="I6757" s="80" t="s">
        <v>20426</v>
      </c>
      <c r="J6757" s="78" t="s">
        <v>13806</v>
      </c>
      <c r="M6757" s="78" t="s">
        <v>24874</v>
      </c>
      <c r="P6757" s="43">
        <v>44987</v>
      </c>
      <c r="R6757" s="78">
        <v>11.5</v>
      </c>
      <c r="V6757" s="78">
        <v>100</v>
      </c>
      <c r="W6757" s="78">
        <v>50</v>
      </c>
      <c r="AM6757" s="78" t="str">
        <f t="shared" si="16"/>
        <v>Quercus prinoides Willd. (QUE003751)  MI_PRA_268_MG</v>
      </c>
      <c r="AR6757" s="95"/>
    </row>
    <row r="6758" spans="1:44" ht="15" customHeight="1">
      <c r="A6758" s="78">
        <v>7205</v>
      </c>
      <c r="B6758" s="78">
        <v>6757</v>
      </c>
      <c r="D6758" s="78" t="s">
        <v>26771</v>
      </c>
      <c r="E6758" s="74" t="s">
        <v>26037</v>
      </c>
      <c r="F6758" s="80"/>
      <c r="G6758" s="83" t="s">
        <v>26038</v>
      </c>
      <c r="I6758" s="80" t="s">
        <v>20362</v>
      </c>
      <c r="J6758" s="78" t="s">
        <v>13806</v>
      </c>
      <c r="M6758" s="78" t="s">
        <v>24874</v>
      </c>
      <c r="P6758" s="43">
        <v>44987</v>
      </c>
      <c r="R6758" s="78">
        <v>57.6</v>
      </c>
      <c r="V6758" s="78">
        <v>100</v>
      </c>
      <c r="W6758" s="78">
        <v>50</v>
      </c>
      <c r="AM6758" s="78" t="str">
        <f t="shared" si="16"/>
        <v>Quercus alba L. (QUE003752)  MI_PRA_269_MG</v>
      </c>
      <c r="AR6758" s="95"/>
    </row>
    <row r="6759" spans="1:44" ht="15" customHeight="1">
      <c r="A6759" s="78">
        <v>7206</v>
      </c>
      <c r="B6759" s="78">
        <v>6758</v>
      </c>
      <c r="D6759" s="78" t="s">
        <v>26772</v>
      </c>
      <c r="E6759" s="74" t="s">
        <v>26039</v>
      </c>
      <c r="F6759" s="80"/>
      <c r="G6759" s="83" t="s">
        <v>26040</v>
      </c>
      <c r="I6759" s="80" t="s">
        <v>20426</v>
      </c>
      <c r="J6759" s="78" t="s">
        <v>13806</v>
      </c>
      <c r="M6759" s="78" t="s">
        <v>24874</v>
      </c>
      <c r="P6759" s="43">
        <v>44987</v>
      </c>
      <c r="R6759" s="78">
        <v>19</v>
      </c>
      <c r="V6759" s="78">
        <v>100</v>
      </c>
      <c r="W6759" s="78">
        <v>50</v>
      </c>
      <c r="AM6759" s="78" t="str">
        <f t="shared" si="16"/>
        <v>Quercus prinoides Willd. (QUE003753)  MI_PRA_270_MG</v>
      </c>
      <c r="AR6759" s="95"/>
    </row>
    <row r="6760" spans="1:44" ht="15" customHeight="1">
      <c r="A6760" s="78">
        <v>7207</v>
      </c>
      <c r="B6760" s="78">
        <v>6759</v>
      </c>
      <c r="D6760" s="78" t="s">
        <v>26773</v>
      </c>
      <c r="E6760" s="74" t="s">
        <v>26041</v>
      </c>
      <c r="F6760" s="80"/>
      <c r="G6760" s="83" t="s">
        <v>26042</v>
      </c>
      <c r="I6760" s="80" t="s">
        <v>20362</v>
      </c>
      <c r="J6760" s="78" t="s">
        <v>13806</v>
      </c>
      <c r="M6760" s="78" t="s">
        <v>24874</v>
      </c>
      <c r="P6760" s="43">
        <v>44987</v>
      </c>
      <c r="R6760" s="78">
        <v>55</v>
      </c>
      <c r="V6760" s="78">
        <v>100</v>
      </c>
      <c r="W6760" s="78">
        <v>50</v>
      </c>
      <c r="AM6760" s="78" t="str">
        <f t="shared" si="16"/>
        <v>Quercus alba L. (QUE003754)  MI_PRA_271_MG</v>
      </c>
      <c r="AR6760" s="95"/>
    </row>
    <row r="6761" spans="1:44" ht="15" customHeight="1">
      <c r="A6761" s="78">
        <v>7208</v>
      </c>
      <c r="B6761" s="78">
        <v>6760</v>
      </c>
      <c r="D6761" s="78" t="s">
        <v>26774</v>
      </c>
      <c r="E6761" s="74" t="s">
        <v>26043</v>
      </c>
      <c r="F6761" s="80"/>
      <c r="G6761" s="83" t="s">
        <v>26044</v>
      </c>
      <c r="I6761" s="80" t="s">
        <v>20362</v>
      </c>
      <c r="J6761" s="78" t="s">
        <v>13806</v>
      </c>
      <c r="M6761" s="78" t="s">
        <v>24874</v>
      </c>
      <c r="P6761" s="43">
        <v>44987</v>
      </c>
      <c r="R6761" s="78">
        <v>35.6</v>
      </c>
      <c r="V6761" s="78">
        <v>100</v>
      </c>
      <c r="W6761" s="78">
        <v>50</v>
      </c>
      <c r="AM6761" s="78" t="str">
        <f t="shared" si="16"/>
        <v>Quercus alba L. (QUE003755)  MI_PRA_272_MG</v>
      </c>
      <c r="AR6761" s="95"/>
    </row>
    <row r="6762" spans="1:44" ht="15" customHeight="1">
      <c r="A6762" s="78">
        <v>7209</v>
      </c>
      <c r="B6762" s="78">
        <v>6761</v>
      </c>
      <c r="D6762" s="78" t="s">
        <v>26775</v>
      </c>
      <c r="E6762" s="74" t="s">
        <v>26045</v>
      </c>
      <c r="F6762" s="80"/>
      <c r="G6762" s="83" t="s">
        <v>26046</v>
      </c>
      <c r="I6762" s="80" t="s">
        <v>20362</v>
      </c>
      <c r="J6762" s="78" t="s">
        <v>13806</v>
      </c>
      <c r="M6762" s="78" t="s">
        <v>24874</v>
      </c>
      <c r="P6762" s="43">
        <v>45001</v>
      </c>
      <c r="R6762" s="78">
        <v>44.8</v>
      </c>
      <c r="V6762" s="78">
        <v>100</v>
      </c>
      <c r="W6762" s="78">
        <v>50</v>
      </c>
      <c r="AM6762" s="78" t="str">
        <f t="shared" si="16"/>
        <v>Quercus alba L. (QUE003756)  MI_PRA_273_MG</v>
      </c>
      <c r="AR6762" s="95"/>
    </row>
    <row r="6763" spans="1:44" ht="15" customHeight="1">
      <c r="A6763" s="78">
        <v>7210</v>
      </c>
      <c r="B6763" s="78">
        <v>6762</v>
      </c>
      <c r="D6763" s="78" t="s">
        <v>26776</v>
      </c>
      <c r="E6763" s="74" t="s">
        <v>26047</v>
      </c>
      <c r="F6763" s="80"/>
      <c r="G6763" s="83" t="s">
        <v>26048</v>
      </c>
      <c r="I6763" s="80" t="s">
        <v>20397</v>
      </c>
      <c r="J6763" s="78" t="s">
        <v>13806</v>
      </c>
      <c r="M6763" s="78" t="s">
        <v>24874</v>
      </c>
      <c r="P6763" s="43">
        <v>45001</v>
      </c>
      <c r="R6763" s="78">
        <v>44</v>
      </c>
      <c r="V6763" s="78">
        <v>100</v>
      </c>
      <c r="W6763" s="78">
        <v>50</v>
      </c>
      <c r="AM6763" s="78" t="str">
        <f t="shared" si="16"/>
        <v>Quercus bicolor Willd. (QUE003757)  MI_PRA_274_MG</v>
      </c>
      <c r="AR6763" s="95"/>
    </row>
    <row r="6764" spans="1:44" ht="15" customHeight="1">
      <c r="A6764" s="78">
        <v>7211</v>
      </c>
      <c r="B6764" s="78">
        <v>6763</v>
      </c>
      <c r="D6764" s="78" t="s">
        <v>26777</v>
      </c>
      <c r="E6764" s="74" t="s">
        <v>26049</v>
      </c>
      <c r="F6764" s="80"/>
      <c r="G6764" s="83" t="s">
        <v>26050</v>
      </c>
      <c r="I6764" s="80" t="s">
        <v>20397</v>
      </c>
      <c r="J6764" s="78" t="s">
        <v>13806</v>
      </c>
      <c r="M6764" s="78" t="s">
        <v>24874</v>
      </c>
      <c r="P6764" s="43">
        <v>45001</v>
      </c>
      <c r="R6764" s="78">
        <v>46.6</v>
      </c>
      <c r="V6764" s="78">
        <v>100</v>
      </c>
      <c r="W6764" s="78">
        <v>50</v>
      </c>
      <c r="AM6764" s="78" t="str">
        <f t="shared" si="16"/>
        <v>Quercus bicolor Willd. (QUE003758)  MI_PRA_275_MG</v>
      </c>
      <c r="AR6764" s="95"/>
    </row>
    <row r="6765" spans="1:44" ht="15" customHeight="1">
      <c r="A6765" s="78">
        <v>7212</v>
      </c>
      <c r="B6765" s="78">
        <v>6764</v>
      </c>
      <c r="D6765" s="78" t="s">
        <v>26778</v>
      </c>
      <c r="E6765" s="74" t="s">
        <v>26051</v>
      </c>
      <c r="F6765" s="80"/>
      <c r="G6765" s="83" t="s">
        <v>26052</v>
      </c>
      <c r="I6765" s="80" t="s">
        <v>20397</v>
      </c>
      <c r="J6765" s="78" t="s">
        <v>13806</v>
      </c>
      <c r="M6765" s="78" t="s">
        <v>24874</v>
      </c>
      <c r="P6765" s="43">
        <v>45001</v>
      </c>
      <c r="R6765" s="78">
        <v>50</v>
      </c>
      <c r="V6765" s="78">
        <v>100</v>
      </c>
      <c r="W6765" s="78">
        <v>50</v>
      </c>
      <c r="AM6765" s="78" t="str">
        <f t="shared" ref="AM6765:AM6828" si="17">I6765&amp;" ("&amp;E6765&amp;") "&amp;F6765&amp;" "&amp;G6765</f>
        <v>Quercus bicolor Willd. (QUE003759)  MI_PRA_276_MG</v>
      </c>
      <c r="AR6765" s="95"/>
    </row>
    <row r="6766" spans="1:44" ht="15" customHeight="1">
      <c r="A6766" s="78">
        <v>7213</v>
      </c>
      <c r="B6766" s="78">
        <v>6765</v>
      </c>
      <c r="D6766" s="78" t="s">
        <v>26779</v>
      </c>
      <c r="E6766" s="74" t="s">
        <v>26053</v>
      </c>
      <c r="F6766" s="80"/>
      <c r="G6766" s="83" t="s">
        <v>26054</v>
      </c>
      <c r="I6766" s="80" t="s">
        <v>20397</v>
      </c>
      <c r="J6766" s="78" t="s">
        <v>13806</v>
      </c>
      <c r="M6766" s="78" t="s">
        <v>24874</v>
      </c>
      <c r="P6766" s="43">
        <v>45001</v>
      </c>
      <c r="R6766" s="78">
        <v>68</v>
      </c>
      <c r="V6766" s="78">
        <v>100</v>
      </c>
      <c r="W6766" s="78">
        <v>50</v>
      </c>
      <c r="AM6766" s="78" t="str">
        <f t="shared" si="17"/>
        <v>Quercus bicolor Willd. (QUE003760)  MI_PRA_277_MG</v>
      </c>
      <c r="AR6766" s="95"/>
    </row>
    <row r="6767" spans="1:44" ht="15" customHeight="1">
      <c r="A6767" s="78">
        <v>7214</v>
      </c>
      <c r="B6767" s="78">
        <v>6766</v>
      </c>
      <c r="D6767" s="78" t="s">
        <v>26780</v>
      </c>
      <c r="E6767" s="74" t="s">
        <v>26055</v>
      </c>
      <c r="F6767" s="80"/>
      <c r="G6767" s="83" t="s">
        <v>26056</v>
      </c>
      <c r="I6767" s="80" t="s">
        <v>20360</v>
      </c>
      <c r="J6767" s="78" t="s">
        <v>13806</v>
      </c>
      <c r="M6767" s="78" t="s">
        <v>24874</v>
      </c>
      <c r="P6767" s="43">
        <v>45001</v>
      </c>
      <c r="R6767" s="78">
        <v>46.2</v>
      </c>
      <c r="V6767" s="78">
        <v>100</v>
      </c>
      <c r="W6767" s="78">
        <v>50</v>
      </c>
      <c r="AM6767" s="78" t="str">
        <f t="shared" si="17"/>
        <v>Quercus macrocarpa Michx. (QUE003761)  MI_PRA_278_MG</v>
      </c>
      <c r="AR6767" s="95"/>
    </row>
    <row r="6768" spans="1:44" ht="15" customHeight="1">
      <c r="A6768" s="78">
        <v>7215</v>
      </c>
      <c r="B6768" s="78">
        <v>6767</v>
      </c>
      <c r="D6768" s="78" t="s">
        <v>26781</v>
      </c>
      <c r="E6768" s="74" t="s">
        <v>26057</v>
      </c>
      <c r="F6768" s="80"/>
      <c r="G6768" s="83" t="s">
        <v>26058</v>
      </c>
      <c r="I6768" s="80" t="s">
        <v>20360</v>
      </c>
      <c r="J6768" s="78" t="s">
        <v>13806</v>
      </c>
      <c r="M6768" s="78" t="s">
        <v>24874</v>
      </c>
      <c r="P6768" s="43">
        <v>45001</v>
      </c>
      <c r="R6768" s="78">
        <v>117</v>
      </c>
      <c r="V6768" s="78">
        <v>100</v>
      </c>
      <c r="W6768" s="78">
        <v>50</v>
      </c>
      <c r="AM6768" s="78" t="str">
        <f t="shared" si="17"/>
        <v>Quercus macrocarpa Michx. (QUE003762)  MI_PRA_279_MG</v>
      </c>
      <c r="AR6768" s="95"/>
    </row>
    <row r="6769" spans="1:44" ht="15" customHeight="1">
      <c r="A6769" s="78">
        <v>7216</v>
      </c>
      <c r="B6769" s="78">
        <v>6768</v>
      </c>
      <c r="D6769" s="78" t="s">
        <v>26782</v>
      </c>
      <c r="E6769" s="74" t="s">
        <v>26059</v>
      </c>
      <c r="F6769" s="80"/>
      <c r="G6769" s="83" t="s">
        <v>26060</v>
      </c>
      <c r="I6769" s="80" t="s">
        <v>20362</v>
      </c>
      <c r="J6769" s="78" t="s">
        <v>13806</v>
      </c>
      <c r="M6769" s="78" t="s">
        <v>24874</v>
      </c>
      <c r="P6769" s="43">
        <v>45001</v>
      </c>
      <c r="R6769" s="46">
        <v>26.5</v>
      </c>
      <c r="V6769" s="46">
        <v>100</v>
      </c>
      <c r="W6769" s="46">
        <v>50</v>
      </c>
      <c r="AM6769" s="78" t="str">
        <f t="shared" si="17"/>
        <v>Quercus alba L. (QUE003763)  MI_PRA_280_MG</v>
      </c>
      <c r="AR6769" s="95"/>
    </row>
    <row r="6770" spans="1:44" ht="15" customHeight="1">
      <c r="A6770" s="78">
        <v>7217</v>
      </c>
      <c r="B6770" s="78">
        <v>6769</v>
      </c>
      <c r="D6770" s="78" t="s">
        <v>26783</v>
      </c>
      <c r="E6770" s="74" t="s">
        <v>26061</v>
      </c>
      <c r="F6770" s="80"/>
      <c r="G6770" s="83" t="s">
        <v>26062</v>
      </c>
      <c r="I6770" s="80" t="s">
        <v>20360</v>
      </c>
      <c r="J6770" s="78" t="s">
        <v>13806</v>
      </c>
      <c r="M6770" s="78" t="s">
        <v>24874</v>
      </c>
      <c r="P6770" s="43">
        <v>45001</v>
      </c>
      <c r="R6770" s="78">
        <v>56.8</v>
      </c>
      <c r="V6770" s="78">
        <v>100</v>
      </c>
      <c r="W6770" s="78">
        <v>50</v>
      </c>
      <c r="AM6770" s="78" t="str">
        <f t="shared" si="17"/>
        <v>Quercus macrocarpa Michx. (QUE003764)  MI_PRA_281_MG</v>
      </c>
      <c r="AR6770" s="95"/>
    </row>
    <row r="6771" spans="1:44" ht="15" customHeight="1">
      <c r="A6771" s="78">
        <v>7218</v>
      </c>
      <c r="B6771" s="78">
        <v>6770</v>
      </c>
      <c r="D6771" s="78" t="s">
        <v>26784</v>
      </c>
      <c r="E6771" s="74" t="s">
        <v>26063</v>
      </c>
      <c r="F6771" s="80"/>
      <c r="G6771" s="83" t="s">
        <v>26064</v>
      </c>
      <c r="I6771" s="80" t="s">
        <v>20360</v>
      </c>
      <c r="J6771" s="78" t="s">
        <v>13806</v>
      </c>
      <c r="M6771" s="78" t="s">
        <v>24874</v>
      </c>
      <c r="P6771" s="43">
        <v>45001</v>
      </c>
      <c r="R6771" s="78">
        <v>82.3</v>
      </c>
      <c r="V6771" s="78">
        <v>100</v>
      </c>
      <c r="W6771" s="78">
        <v>50</v>
      </c>
      <c r="AM6771" s="78" t="str">
        <f t="shared" si="17"/>
        <v>Quercus macrocarpa Michx. (QUE003765)  MI_PRA_282_MG</v>
      </c>
      <c r="AR6771" s="95"/>
    </row>
    <row r="6772" spans="1:44" ht="15" customHeight="1">
      <c r="A6772" s="78">
        <v>7219</v>
      </c>
      <c r="B6772" s="78">
        <v>6771</v>
      </c>
      <c r="D6772" s="78" t="s">
        <v>26785</v>
      </c>
      <c r="E6772" s="74" t="s">
        <v>26065</v>
      </c>
      <c r="F6772" s="80"/>
      <c r="G6772" s="83" t="s">
        <v>26066</v>
      </c>
      <c r="I6772" s="80" t="s">
        <v>20360</v>
      </c>
      <c r="J6772" s="78" t="s">
        <v>13806</v>
      </c>
      <c r="M6772" s="78" t="s">
        <v>24874</v>
      </c>
      <c r="P6772" s="43">
        <v>45001</v>
      </c>
      <c r="R6772" s="46">
        <v>15.8</v>
      </c>
      <c r="V6772" s="46">
        <v>100</v>
      </c>
      <c r="W6772" s="46">
        <v>50</v>
      </c>
      <c r="AM6772" s="78" t="str">
        <f t="shared" si="17"/>
        <v>Quercus macrocarpa Michx. (QUE003766)  MI_PRA_283_MG</v>
      </c>
      <c r="AR6772" s="95"/>
    </row>
    <row r="6773" spans="1:44" ht="15" customHeight="1">
      <c r="A6773" s="78">
        <v>7220</v>
      </c>
      <c r="B6773" s="78">
        <v>6772</v>
      </c>
      <c r="D6773" s="78" t="s">
        <v>26786</v>
      </c>
      <c r="E6773" s="74" t="s">
        <v>26067</v>
      </c>
      <c r="F6773" s="80"/>
      <c r="G6773" s="83" t="s">
        <v>26068</v>
      </c>
      <c r="I6773" s="80" t="s">
        <v>20397</v>
      </c>
      <c r="J6773" s="78" t="s">
        <v>13806</v>
      </c>
      <c r="M6773" s="78" t="s">
        <v>24874</v>
      </c>
      <c r="P6773" s="43">
        <v>45001</v>
      </c>
      <c r="R6773" s="78">
        <v>72.3</v>
      </c>
      <c r="V6773" s="78">
        <v>100</v>
      </c>
      <c r="W6773" s="78">
        <v>50</v>
      </c>
      <c r="AM6773" s="78" t="str">
        <f t="shared" si="17"/>
        <v>Quercus bicolor Willd. (QUE003767)  MI_LLP_284_MG</v>
      </c>
      <c r="AR6773" s="95"/>
    </row>
    <row r="6774" spans="1:44" ht="15" customHeight="1">
      <c r="A6774" s="78">
        <v>7221</v>
      </c>
      <c r="B6774" s="78">
        <v>6773</v>
      </c>
      <c r="D6774" s="78" t="s">
        <v>26787</v>
      </c>
      <c r="E6774" s="74" t="s">
        <v>26069</v>
      </c>
      <c r="F6774" s="80"/>
      <c r="G6774" s="83" t="s">
        <v>26070</v>
      </c>
      <c r="I6774" s="80" t="s">
        <v>20362</v>
      </c>
      <c r="J6774" s="78" t="s">
        <v>13806</v>
      </c>
      <c r="M6774" s="78" t="s">
        <v>24874</v>
      </c>
      <c r="P6774" s="43">
        <v>45001</v>
      </c>
      <c r="R6774" s="78">
        <v>54.4</v>
      </c>
      <c r="V6774" s="78">
        <v>100</v>
      </c>
      <c r="W6774" s="78">
        <v>50</v>
      </c>
      <c r="AM6774" s="78" t="str">
        <f t="shared" si="17"/>
        <v>Quercus alba L. (QUE003768)  MI_LLP_285_MG</v>
      </c>
      <c r="AR6774" s="95"/>
    </row>
    <row r="6775" spans="1:44" ht="15" customHeight="1">
      <c r="A6775" s="78">
        <v>7222</v>
      </c>
      <c r="B6775" s="78">
        <v>6774</v>
      </c>
      <c r="D6775" s="78" t="s">
        <v>26788</v>
      </c>
      <c r="E6775" s="74" t="s">
        <v>26071</v>
      </c>
      <c r="F6775" s="80"/>
      <c r="G6775" s="83" t="s">
        <v>26072</v>
      </c>
      <c r="I6775" s="80" t="s">
        <v>20397</v>
      </c>
      <c r="J6775" s="78" t="s">
        <v>13806</v>
      </c>
      <c r="M6775" s="78" t="s">
        <v>24874</v>
      </c>
      <c r="P6775" s="43">
        <v>45001</v>
      </c>
      <c r="R6775" s="78">
        <v>77.2</v>
      </c>
      <c r="V6775" s="78">
        <v>100</v>
      </c>
      <c r="W6775" s="78">
        <v>50</v>
      </c>
      <c r="AM6775" s="78" t="str">
        <f t="shared" si="17"/>
        <v>Quercus bicolor Willd. (QUE003769)  MI_LLP_286_MG</v>
      </c>
      <c r="AR6775" s="95"/>
    </row>
    <row r="6776" spans="1:44" ht="15" customHeight="1">
      <c r="A6776" s="78">
        <v>7223</v>
      </c>
      <c r="B6776" s="78">
        <v>6775</v>
      </c>
      <c r="D6776" s="78" t="s">
        <v>26789</v>
      </c>
      <c r="E6776" s="74" t="s">
        <v>26073</v>
      </c>
      <c r="F6776" s="80"/>
      <c r="G6776" s="83" t="s">
        <v>26074</v>
      </c>
      <c r="I6776" s="80" t="s">
        <v>20362</v>
      </c>
      <c r="J6776" s="78" t="s">
        <v>13806</v>
      </c>
      <c r="M6776" s="78" t="s">
        <v>24874</v>
      </c>
      <c r="P6776" s="43">
        <v>45001</v>
      </c>
      <c r="R6776" s="78">
        <v>89.4</v>
      </c>
      <c r="V6776" s="78">
        <v>100</v>
      </c>
      <c r="W6776" s="78">
        <v>50</v>
      </c>
      <c r="AM6776" s="78" t="str">
        <f t="shared" si="17"/>
        <v>Quercus alba L. (QUE003770)  MI_LLP_287_MG</v>
      </c>
      <c r="AR6776" s="95"/>
    </row>
    <row r="6777" spans="1:44" ht="15" customHeight="1">
      <c r="A6777" s="78">
        <v>7224</v>
      </c>
      <c r="B6777" s="78">
        <v>6776</v>
      </c>
      <c r="D6777" s="78" t="s">
        <v>26790</v>
      </c>
      <c r="E6777" s="74" t="s">
        <v>26075</v>
      </c>
      <c r="F6777" s="80"/>
      <c r="G6777" s="83" t="s">
        <v>26076</v>
      </c>
      <c r="I6777" s="80" t="s">
        <v>20397</v>
      </c>
      <c r="J6777" s="78" t="s">
        <v>13806</v>
      </c>
      <c r="M6777" s="78" t="s">
        <v>24874</v>
      </c>
      <c r="P6777" s="43">
        <v>45001</v>
      </c>
      <c r="R6777" s="78">
        <v>58.4</v>
      </c>
      <c r="V6777" s="78">
        <v>100</v>
      </c>
      <c r="W6777" s="78">
        <v>50</v>
      </c>
      <c r="AM6777" s="78" t="str">
        <f t="shared" si="17"/>
        <v>Quercus bicolor Willd. (QUE003771)  MI_LLP_288_MG</v>
      </c>
      <c r="AR6777" s="95"/>
    </row>
    <row r="6778" spans="1:44" ht="15" customHeight="1">
      <c r="A6778" s="78">
        <v>7225</v>
      </c>
      <c r="B6778" s="78">
        <v>6777</v>
      </c>
      <c r="D6778" s="78" t="s">
        <v>26791</v>
      </c>
      <c r="E6778" s="74" t="s">
        <v>26077</v>
      </c>
      <c r="F6778" s="80"/>
      <c r="G6778" s="83" t="s">
        <v>26078</v>
      </c>
      <c r="I6778" s="80" t="s">
        <v>20362</v>
      </c>
      <c r="J6778" s="78" t="s">
        <v>13806</v>
      </c>
      <c r="M6778" s="78" t="s">
        <v>24874</v>
      </c>
      <c r="P6778" s="43">
        <v>45001</v>
      </c>
      <c r="R6778" s="46">
        <v>41.3</v>
      </c>
      <c r="V6778" s="46">
        <v>100</v>
      </c>
      <c r="W6778" s="46">
        <v>50</v>
      </c>
      <c r="AM6778" s="78" t="str">
        <f t="shared" si="17"/>
        <v>Quercus alba L. (QUE003772)  MI_LLP_289_MG</v>
      </c>
      <c r="AR6778" s="95"/>
    </row>
    <row r="6779" spans="1:44" ht="15" customHeight="1">
      <c r="A6779" s="78">
        <v>7226</v>
      </c>
      <c r="B6779" s="78">
        <v>6778</v>
      </c>
      <c r="D6779" s="78" t="s">
        <v>26792</v>
      </c>
      <c r="E6779" s="74" t="s">
        <v>26079</v>
      </c>
      <c r="F6779" s="80"/>
      <c r="G6779" s="83" t="s">
        <v>26080</v>
      </c>
      <c r="I6779" s="80" t="s">
        <v>20397</v>
      </c>
      <c r="J6779" s="78" t="s">
        <v>13806</v>
      </c>
      <c r="M6779" s="78" t="s">
        <v>24874</v>
      </c>
      <c r="P6779" s="43">
        <v>45001</v>
      </c>
      <c r="R6779" s="78">
        <v>106</v>
      </c>
      <c r="V6779" s="78">
        <v>100</v>
      </c>
      <c r="W6779" s="78">
        <v>50</v>
      </c>
      <c r="AM6779" s="78" t="str">
        <f t="shared" si="17"/>
        <v>Quercus bicolor Willd. (QUE003773)  MI_LLP_290_MG</v>
      </c>
      <c r="AR6779" s="95"/>
    </row>
    <row r="6780" spans="1:44" ht="15" customHeight="1">
      <c r="A6780" s="78">
        <v>7227</v>
      </c>
      <c r="B6780" s="78">
        <v>6779</v>
      </c>
      <c r="D6780" s="78" t="s">
        <v>26793</v>
      </c>
      <c r="E6780" s="74" t="s">
        <v>26081</v>
      </c>
      <c r="F6780" s="80"/>
      <c r="G6780" s="83" t="s">
        <v>26082</v>
      </c>
      <c r="I6780" s="80" t="s">
        <v>20362</v>
      </c>
      <c r="J6780" s="78" t="s">
        <v>13806</v>
      </c>
      <c r="M6780" s="78" t="s">
        <v>24874</v>
      </c>
      <c r="P6780" s="43">
        <v>45001</v>
      </c>
      <c r="R6780" s="78">
        <v>41.5</v>
      </c>
      <c r="V6780" s="78">
        <v>100</v>
      </c>
      <c r="W6780" s="78">
        <v>50</v>
      </c>
      <c r="AM6780" s="78" t="str">
        <f t="shared" si="17"/>
        <v>Quercus alba L. (QUE003774)  MI_LLP_291_MG</v>
      </c>
      <c r="AR6780" s="95"/>
    </row>
    <row r="6781" spans="1:44" ht="15" customHeight="1">
      <c r="A6781" s="78">
        <v>7228</v>
      </c>
      <c r="B6781" s="78">
        <v>6780</v>
      </c>
      <c r="D6781" s="78" t="s">
        <v>26794</v>
      </c>
      <c r="E6781" s="74" t="s">
        <v>26083</v>
      </c>
      <c r="F6781" s="80"/>
      <c r="G6781" s="83" t="s">
        <v>26084</v>
      </c>
      <c r="I6781" s="80" t="s">
        <v>20397</v>
      </c>
      <c r="J6781" s="78" t="s">
        <v>13806</v>
      </c>
      <c r="M6781" s="78" t="s">
        <v>24874</v>
      </c>
      <c r="P6781" s="43">
        <v>45001</v>
      </c>
      <c r="R6781" s="78">
        <v>71.599999999999994</v>
      </c>
      <c r="V6781" s="78">
        <v>100</v>
      </c>
      <c r="W6781" s="78">
        <v>50</v>
      </c>
      <c r="AM6781" s="78" t="str">
        <f t="shared" si="17"/>
        <v>Quercus bicolor Willd. (QUE003775)  MI_LLP_292_MG</v>
      </c>
      <c r="AR6781" s="95"/>
    </row>
    <row r="6782" spans="1:44" ht="15" customHeight="1">
      <c r="A6782" s="78">
        <v>7229</v>
      </c>
      <c r="B6782" s="78">
        <v>6781</v>
      </c>
      <c r="D6782" s="78" t="s">
        <v>26795</v>
      </c>
      <c r="E6782" s="74" t="s">
        <v>26085</v>
      </c>
      <c r="F6782" s="80"/>
      <c r="G6782" s="83" t="s">
        <v>26086</v>
      </c>
      <c r="I6782" s="80" t="s">
        <v>20362</v>
      </c>
      <c r="J6782" s="78" t="s">
        <v>13806</v>
      </c>
      <c r="M6782" s="78" t="s">
        <v>24874</v>
      </c>
      <c r="P6782" s="43">
        <v>45001</v>
      </c>
      <c r="R6782" s="46">
        <v>45.8</v>
      </c>
      <c r="V6782" s="46">
        <v>100</v>
      </c>
      <c r="W6782" s="46">
        <v>50</v>
      </c>
      <c r="AM6782" s="78" t="str">
        <f t="shared" si="17"/>
        <v>Quercus alba L. (QUE003776)  MI_LLP_293_MG</v>
      </c>
      <c r="AR6782" s="95"/>
    </row>
    <row r="6783" spans="1:44" ht="15" customHeight="1">
      <c r="A6783" s="78">
        <v>7230</v>
      </c>
      <c r="B6783" s="78">
        <v>6782</v>
      </c>
      <c r="D6783" s="78" t="s">
        <v>26796</v>
      </c>
      <c r="E6783" s="74" t="s">
        <v>26087</v>
      </c>
      <c r="F6783" s="80"/>
      <c r="G6783" s="83" t="s">
        <v>26088</v>
      </c>
      <c r="I6783" s="80" t="s">
        <v>20360</v>
      </c>
      <c r="J6783" s="78" t="s">
        <v>13806</v>
      </c>
      <c r="M6783" s="78" t="s">
        <v>24874</v>
      </c>
      <c r="P6783" s="43">
        <v>45001</v>
      </c>
      <c r="R6783" s="46">
        <v>35.5</v>
      </c>
      <c r="V6783" s="46">
        <v>100</v>
      </c>
      <c r="W6783" s="46">
        <v>50</v>
      </c>
      <c r="AM6783" s="78" t="str">
        <f t="shared" si="17"/>
        <v>Quercus macrocarpa Michx. (QUE003777)  MI_LLP_294_MG</v>
      </c>
      <c r="AR6783" s="95"/>
    </row>
    <row r="6784" spans="1:44" ht="15" customHeight="1">
      <c r="A6784" s="78">
        <v>7231</v>
      </c>
      <c r="B6784" s="78">
        <v>6783</v>
      </c>
      <c r="D6784" s="78" t="s">
        <v>26797</v>
      </c>
      <c r="E6784" s="74" t="s">
        <v>26089</v>
      </c>
      <c r="F6784" s="80" t="s">
        <v>14187</v>
      </c>
      <c r="G6784" s="83" t="s">
        <v>26090</v>
      </c>
      <c r="I6784" s="80" t="s">
        <v>20396</v>
      </c>
      <c r="J6784" s="78" t="s">
        <v>13806</v>
      </c>
      <c r="M6784" s="78" t="s">
        <v>24874</v>
      </c>
      <c r="P6784" s="43">
        <v>45001</v>
      </c>
      <c r="R6784" s="46">
        <v>20.2</v>
      </c>
      <c r="V6784" s="46">
        <v>100</v>
      </c>
      <c r="W6784" s="46">
        <v>50</v>
      </c>
      <c r="AM6784" s="78" t="str">
        <f t="shared" si="17"/>
        <v>Quercus muehlenbergii Engelm. (QUE003778)   KS_SMP_295_MG</v>
      </c>
      <c r="AR6784" s="95"/>
    </row>
    <row r="6785" spans="1:44" ht="15" customHeight="1">
      <c r="A6785" s="78">
        <v>7232</v>
      </c>
      <c r="B6785" s="78">
        <v>6784</v>
      </c>
      <c r="D6785" s="78" t="s">
        <v>26798</v>
      </c>
      <c r="E6785" s="74" t="s">
        <v>26091</v>
      </c>
      <c r="F6785" s="80"/>
      <c r="G6785" s="83" t="s">
        <v>26092</v>
      </c>
      <c r="I6785" s="80" t="s">
        <v>20360</v>
      </c>
      <c r="J6785" s="78" t="s">
        <v>13806</v>
      </c>
      <c r="M6785" s="78" t="s">
        <v>24874</v>
      </c>
      <c r="P6785" s="43">
        <v>45001</v>
      </c>
      <c r="R6785" s="78">
        <v>33</v>
      </c>
      <c r="V6785" s="78">
        <v>100</v>
      </c>
      <c r="W6785" s="78">
        <v>50</v>
      </c>
      <c r="AM6785" s="78" t="str">
        <f t="shared" si="17"/>
        <v>Quercus macrocarpa Michx. (QUE003779)  KS_SMP_296_MG</v>
      </c>
      <c r="AR6785" s="95"/>
    </row>
    <row r="6786" spans="1:44" ht="15" customHeight="1">
      <c r="A6786" s="78">
        <v>7233</v>
      </c>
      <c r="B6786" s="78">
        <v>6785</v>
      </c>
      <c r="D6786" s="78" t="s">
        <v>26799</v>
      </c>
      <c r="E6786" s="74" t="s">
        <v>26093</v>
      </c>
      <c r="F6786" s="80"/>
      <c r="G6786" s="83" t="s">
        <v>26094</v>
      </c>
      <c r="I6786" s="80" t="s">
        <v>20396</v>
      </c>
      <c r="J6786" s="78" t="s">
        <v>13806</v>
      </c>
      <c r="M6786" s="78" t="s">
        <v>24874</v>
      </c>
      <c r="P6786" s="43">
        <v>45009</v>
      </c>
      <c r="R6786" s="78">
        <v>50.4</v>
      </c>
      <c r="V6786" s="78">
        <v>100</v>
      </c>
      <c r="W6786" s="78">
        <v>50</v>
      </c>
      <c r="AM6786" s="78" t="str">
        <f t="shared" si="17"/>
        <v>Quercus muehlenbergii Engelm. (QUE003780)  KS_SMP_297_MG</v>
      </c>
      <c r="AR6786" s="95"/>
    </row>
    <row r="6787" spans="1:44" ht="15" customHeight="1">
      <c r="A6787" s="78">
        <v>7234</v>
      </c>
      <c r="B6787" s="78">
        <v>6786</v>
      </c>
      <c r="D6787" s="78" t="s">
        <v>26800</v>
      </c>
      <c r="E6787" s="74" t="s">
        <v>26095</v>
      </c>
      <c r="F6787" s="80"/>
      <c r="G6787" s="83" t="s">
        <v>26096</v>
      </c>
      <c r="I6787" s="80" t="s">
        <v>20360</v>
      </c>
      <c r="J6787" s="78" t="s">
        <v>13806</v>
      </c>
      <c r="M6787" s="78" t="s">
        <v>24874</v>
      </c>
      <c r="P6787" s="43">
        <v>45009</v>
      </c>
      <c r="R6787" s="78">
        <v>87.7</v>
      </c>
      <c r="V6787" s="78">
        <v>100</v>
      </c>
      <c r="W6787" s="78">
        <v>50</v>
      </c>
      <c r="AM6787" s="78" t="str">
        <f t="shared" si="17"/>
        <v>Quercus macrocarpa Michx. (QUE003781)  KS_SMP_298_MG</v>
      </c>
      <c r="AR6787" s="95"/>
    </row>
    <row r="6788" spans="1:44" ht="15" customHeight="1">
      <c r="A6788" s="78">
        <v>7235</v>
      </c>
      <c r="B6788" s="78">
        <v>6787</v>
      </c>
      <c r="D6788" s="78" t="s">
        <v>26801</v>
      </c>
      <c r="E6788" s="74" t="s">
        <v>26097</v>
      </c>
      <c r="F6788" s="80"/>
      <c r="G6788" s="83" t="s">
        <v>26098</v>
      </c>
      <c r="I6788" s="80" t="s">
        <v>20400</v>
      </c>
      <c r="J6788" s="78" t="s">
        <v>13806</v>
      </c>
      <c r="M6788" s="78" t="s">
        <v>24874</v>
      </c>
      <c r="P6788" s="43">
        <v>45009</v>
      </c>
      <c r="R6788" s="78">
        <v>37.799999999999997</v>
      </c>
      <c r="V6788" s="78">
        <v>100</v>
      </c>
      <c r="W6788" s="78">
        <v>50</v>
      </c>
      <c r="AM6788" s="78" t="str">
        <f t="shared" si="17"/>
        <v>Quercus stellata Wangenh. (QUE003782)  KS_SMP_299_MG</v>
      </c>
      <c r="AR6788" s="95"/>
    </row>
    <row r="6789" spans="1:44" ht="15" customHeight="1">
      <c r="A6789" s="78">
        <v>7236</v>
      </c>
      <c r="B6789" s="78">
        <v>6788</v>
      </c>
      <c r="D6789" s="78" t="s">
        <v>26802</v>
      </c>
      <c r="E6789" s="74" t="s">
        <v>26099</v>
      </c>
      <c r="F6789" s="80"/>
      <c r="G6789" s="83" t="s">
        <v>26100</v>
      </c>
      <c r="I6789" s="80" t="s">
        <v>20360</v>
      </c>
      <c r="J6789" s="78" t="s">
        <v>13806</v>
      </c>
      <c r="M6789" s="78" t="s">
        <v>24874</v>
      </c>
      <c r="P6789" s="43">
        <v>45009</v>
      </c>
      <c r="R6789" s="78">
        <v>41.6</v>
      </c>
      <c r="V6789" s="78">
        <v>100</v>
      </c>
      <c r="W6789" s="78">
        <v>50</v>
      </c>
      <c r="AM6789" s="78" t="str">
        <f t="shared" si="17"/>
        <v>Quercus macrocarpa Michx. (QUE003783)  KS_SMP_300_MG</v>
      </c>
      <c r="AR6789" s="95"/>
    </row>
    <row r="6790" spans="1:44" ht="15" customHeight="1">
      <c r="A6790" s="78">
        <v>7237</v>
      </c>
      <c r="B6790" s="78">
        <v>6789</v>
      </c>
      <c r="D6790" s="78" t="s">
        <v>26803</v>
      </c>
      <c r="E6790" s="74" t="s">
        <v>26101</v>
      </c>
      <c r="F6790" s="80"/>
      <c r="G6790" s="83" t="s">
        <v>26102</v>
      </c>
      <c r="I6790" s="80" t="s">
        <v>20396</v>
      </c>
      <c r="J6790" s="78" t="s">
        <v>13806</v>
      </c>
      <c r="M6790" s="78" t="s">
        <v>24874</v>
      </c>
      <c r="P6790" s="43">
        <v>45009</v>
      </c>
      <c r="R6790" s="78">
        <v>35.9</v>
      </c>
      <c r="V6790" s="78">
        <v>100</v>
      </c>
      <c r="W6790" s="78">
        <v>50</v>
      </c>
      <c r="AM6790" s="78" t="str">
        <f t="shared" si="17"/>
        <v>Quercus muehlenbergii Engelm. (QUE003784)  KS_SMP_301_MG</v>
      </c>
      <c r="AR6790" s="95"/>
    </row>
    <row r="6791" spans="1:44" ht="15" customHeight="1">
      <c r="A6791" s="78">
        <v>7238</v>
      </c>
      <c r="B6791" s="78">
        <v>6790</v>
      </c>
      <c r="D6791" s="78" t="s">
        <v>26804</v>
      </c>
      <c r="E6791" s="74" t="s">
        <v>26103</v>
      </c>
      <c r="F6791" s="80"/>
      <c r="G6791" s="83" t="s">
        <v>26104</v>
      </c>
      <c r="I6791" s="80" t="s">
        <v>20360</v>
      </c>
      <c r="J6791" s="78" t="s">
        <v>13806</v>
      </c>
      <c r="M6791" s="78" t="s">
        <v>24874</v>
      </c>
      <c r="P6791" s="43">
        <v>45009</v>
      </c>
      <c r="R6791" s="78">
        <v>82.3</v>
      </c>
      <c r="V6791" s="78">
        <v>100</v>
      </c>
      <c r="W6791" s="78">
        <v>50</v>
      </c>
      <c r="AM6791" s="78" t="str">
        <f t="shared" si="17"/>
        <v>Quercus macrocarpa Michx. (QUE003785)  KS_SMP_302_MG</v>
      </c>
      <c r="AR6791" s="95"/>
    </row>
    <row r="6792" spans="1:44" ht="15" customHeight="1">
      <c r="A6792" s="78">
        <v>7239</v>
      </c>
      <c r="B6792" s="78">
        <v>6791</v>
      </c>
      <c r="D6792" s="78" t="s">
        <v>26805</v>
      </c>
      <c r="E6792" s="74" t="s">
        <v>26105</v>
      </c>
      <c r="F6792" s="80"/>
      <c r="G6792" s="83" t="s">
        <v>26106</v>
      </c>
      <c r="I6792" s="80" t="s">
        <v>20396</v>
      </c>
      <c r="J6792" s="78" t="s">
        <v>13806</v>
      </c>
      <c r="M6792" s="78" t="s">
        <v>24874</v>
      </c>
      <c r="P6792" s="43">
        <v>45009</v>
      </c>
      <c r="R6792" s="78">
        <v>33.1</v>
      </c>
      <c r="V6792" s="78">
        <v>100</v>
      </c>
      <c r="W6792" s="78">
        <v>50</v>
      </c>
      <c r="AM6792" s="78" t="str">
        <f t="shared" si="17"/>
        <v>Quercus muehlenbergii Engelm. (QUE003786)  KS_SMP_303_MG</v>
      </c>
      <c r="AR6792" s="95"/>
    </row>
    <row r="6793" spans="1:44" ht="15" customHeight="1">
      <c r="A6793" s="78">
        <v>7240</v>
      </c>
      <c r="B6793" s="78">
        <v>6792</v>
      </c>
      <c r="D6793" s="78" t="s">
        <v>26806</v>
      </c>
      <c r="E6793" s="74" t="s">
        <v>26107</v>
      </c>
      <c r="F6793" s="80"/>
      <c r="G6793" s="83" t="s">
        <v>26108</v>
      </c>
      <c r="I6793" s="80" t="s">
        <v>20360</v>
      </c>
      <c r="J6793" s="78" t="s">
        <v>13806</v>
      </c>
      <c r="M6793" s="78" t="s">
        <v>24874</v>
      </c>
      <c r="P6793" s="43">
        <v>45009</v>
      </c>
      <c r="R6793" s="78">
        <v>32.700000000000003</v>
      </c>
      <c r="V6793" s="78">
        <v>100</v>
      </c>
      <c r="W6793" s="78">
        <v>50</v>
      </c>
      <c r="AM6793" s="78" t="str">
        <f t="shared" si="17"/>
        <v>Quercus macrocarpa Michx. (QUE003787)  KS_SMP_304_MG</v>
      </c>
      <c r="AR6793" s="95"/>
    </row>
    <row r="6794" spans="1:44" ht="15" customHeight="1">
      <c r="A6794" s="78">
        <v>7241</v>
      </c>
      <c r="B6794" s="78">
        <v>6793</v>
      </c>
      <c r="D6794" s="78" t="s">
        <v>26807</v>
      </c>
      <c r="E6794" s="74" t="s">
        <v>26109</v>
      </c>
      <c r="F6794" s="80"/>
      <c r="G6794" s="83" t="s">
        <v>26110</v>
      </c>
      <c r="I6794" s="80" t="s">
        <v>20396</v>
      </c>
      <c r="J6794" s="78" t="s">
        <v>13806</v>
      </c>
      <c r="M6794" s="78" t="s">
        <v>24874</v>
      </c>
      <c r="P6794" s="43">
        <v>45009</v>
      </c>
      <c r="R6794" s="78">
        <v>43.4</v>
      </c>
      <c r="V6794" s="78">
        <v>100</v>
      </c>
      <c r="W6794" s="78">
        <v>50</v>
      </c>
      <c r="AM6794" s="78" t="str">
        <f t="shared" si="17"/>
        <v>Quercus muehlenbergii Engelm. (QUE003788)  KS_SMP_305_MG</v>
      </c>
      <c r="AR6794" s="95"/>
    </row>
    <row r="6795" spans="1:44" ht="15" customHeight="1">
      <c r="A6795" s="78">
        <v>7242</v>
      </c>
      <c r="B6795" s="78">
        <v>6794</v>
      </c>
      <c r="D6795" s="78" t="s">
        <v>26808</v>
      </c>
      <c r="E6795" s="74" t="s">
        <v>26111</v>
      </c>
      <c r="F6795" s="80"/>
      <c r="G6795" s="83" t="s">
        <v>26112</v>
      </c>
      <c r="I6795" s="80" t="s">
        <v>20400</v>
      </c>
      <c r="J6795" s="78" t="s">
        <v>13806</v>
      </c>
      <c r="M6795" s="78" t="s">
        <v>24874</v>
      </c>
      <c r="P6795" s="43">
        <v>45009</v>
      </c>
      <c r="R6795" s="78">
        <v>10.4</v>
      </c>
      <c r="V6795" s="78">
        <v>100</v>
      </c>
      <c r="W6795" s="78">
        <v>50</v>
      </c>
      <c r="AM6795" s="78" t="str">
        <f t="shared" si="17"/>
        <v>Quercus stellata Wangenh. (QUE003789)  KS_SMP_306_MG</v>
      </c>
      <c r="AR6795" s="95"/>
    </row>
    <row r="6796" spans="1:44" ht="15" customHeight="1">
      <c r="A6796" s="78">
        <v>7243</v>
      </c>
      <c r="B6796" s="78">
        <v>6795</v>
      </c>
      <c r="D6796" s="78" t="s">
        <v>26809</v>
      </c>
      <c r="E6796" s="74" t="s">
        <v>26113</v>
      </c>
      <c r="F6796" s="80"/>
      <c r="G6796" s="83" t="s">
        <v>26114</v>
      </c>
      <c r="I6796" s="80" t="s">
        <v>20400</v>
      </c>
      <c r="J6796" s="78" t="s">
        <v>13806</v>
      </c>
      <c r="M6796" s="78" t="s">
        <v>24874</v>
      </c>
      <c r="P6796" s="43">
        <v>45009</v>
      </c>
      <c r="R6796" s="78">
        <v>16.600000000000001</v>
      </c>
      <c r="V6796" s="78">
        <v>100</v>
      </c>
      <c r="W6796" s="78">
        <v>50</v>
      </c>
      <c r="AM6796" s="78" t="str">
        <f t="shared" si="17"/>
        <v>Quercus stellata Wangenh. (QUE003790)  KS_SMP_307_MG</v>
      </c>
      <c r="AR6796" s="95"/>
    </row>
    <row r="6797" spans="1:44" ht="15" customHeight="1">
      <c r="A6797" s="78">
        <v>7244</v>
      </c>
      <c r="B6797" s="78">
        <v>6796</v>
      </c>
      <c r="D6797" s="78" t="s">
        <v>26810</v>
      </c>
      <c r="E6797" s="74" t="s">
        <v>26115</v>
      </c>
      <c r="F6797" s="80"/>
      <c r="G6797" s="83" t="s">
        <v>26116</v>
      </c>
      <c r="I6797" s="80" t="s">
        <v>20400</v>
      </c>
      <c r="J6797" s="78" t="s">
        <v>13806</v>
      </c>
      <c r="M6797" s="78" t="s">
        <v>24874</v>
      </c>
      <c r="P6797" s="43">
        <v>45009</v>
      </c>
      <c r="R6797" s="78">
        <v>14.6</v>
      </c>
      <c r="V6797" s="78">
        <v>100</v>
      </c>
      <c r="W6797" s="78">
        <v>50</v>
      </c>
      <c r="AM6797" s="78" t="str">
        <f t="shared" si="17"/>
        <v>Quercus stellata Wangenh. (QUE003791)  KS_SMP_308_MG</v>
      </c>
      <c r="AR6797" s="95"/>
    </row>
    <row r="6798" spans="1:44" ht="15" customHeight="1">
      <c r="A6798" s="78">
        <v>7245</v>
      </c>
      <c r="B6798" s="78">
        <v>6797</v>
      </c>
      <c r="D6798" s="78" t="s">
        <v>26811</v>
      </c>
      <c r="E6798" s="74" t="s">
        <v>26117</v>
      </c>
      <c r="F6798" s="80"/>
      <c r="G6798" s="83" t="s">
        <v>26118</v>
      </c>
      <c r="I6798" s="80" t="s">
        <v>20400</v>
      </c>
      <c r="J6798" s="78" t="s">
        <v>13806</v>
      </c>
      <c r="M6798" s="78" t="s">
        <v>24874</v>
      </c>
      <c r="P6798" s="43">
        <v>45009</v>
      </c>
      <c r="R6798" s="78">
        <v>12.3</v>
      </c>
      <c r="V6798" s="78">
        <v>100</v>
      </c>
      <c r="W6798" s="78">
        <v>50</v>
      </c>
      <c r="AM6798" s="78" t="str">
        <f t="shared" si="17"/>
        <v>Quercus stellata Wangenh. (QUE003792)  KS_SMP_309_MG</v>
      </c>
      <c r="AR6798" s="95"/>
    </row>
    <row r="6799" spans="1:44" ht="15" customHeight="1">
      <c r="A6799" s="78">
        <v>7246</v>
      </c>
      <c r="B6799" s="78">
        <v>6798</v>
      </c>
      <c r="D6799" s="78" t="s">
        <v>26812</v>
      </c>
      <c r="E6799" s="74" t="s">
        <v>26119</v>
      </c>
      <c r="F6799" s="80"/>
      <c r="G6799" s="83" t="s">
        <v>26120</v>
      </c>
      <c r="I6799" s="80" t="s">
        <v>20362</v>
      </c>
      <c r="J6799" s="78" t="s">
        <v>13806</v>
      </c>
      <c r="M6799" s="78" t="s">
        <v>24874</v>
      </c>
      <c r="P6799" s="43">
        <v>45009</v>
      </c>
      <c r="R6799" s="78">
        <v>20</v>
      </c>
      <c r="V6799" s="78">
        <v>100</v>
      </c>
      <c r="W6799" s="78">
        <v>50</v>
      </c>
      <c r="AM6799" s="78" t="str">
        <f t="shared" si="17"/>
        <v>Quercus alba L. (QUE003793)  KS_SMP_310_MG</v>
      </c>
      <c r="AR6799" s="95"/>
    </row>
    <row r="6800" spans="1:44" ht="15" customHeight="1">
      <c r="A6800" s="78">
        <v>7247</v>
      </c>
      <c r="B6800" s="78">
        <v>6799</v>
      </c>
      <c r="D6800" s="78" t="s">
        <v>26813</v>
      </c>
      <c r="E6800" s="74" t="s">
        <v>26121</v>
      </c>
      <c r="F6800" s="80"/>
      <c r="G6800" s="83" t="s">
        <v>26122</v>
      </c>
      <c r="I6800" s="80" t="s">
        <v>20362</v>
      </c>
      <c r="J6800" s="78" t="s">
        <v>13806</v>
      </c>
      <c r="M6800" s="78" t="s">
        <v>24874</v>
      </c>
      <c r="P6800" s="43">
        <v>45009</v>
      </c>
      <c r="R6800" s="78">
        <v>27.9</v>
      </c>
      <c r="V6800" s="78">
        <v>100</v>
      </c>
      <c r="W6800" s="78">
        <v>50</v>
      </c>
      <c r="AM6800" s="78" t="str">
        <f t="shared" si="17"/>
        <v>Quercus alba L. (QUE003794)  KS_SMP_311_MG</v>
      </c>
      <c r="AR6800" s="95"/>
    </row>
    <row r="6801" spans="1:44" ht="15" customHeight="1">
      <c r="A6801" s="78">
        <v>7248</v>
      </c>
      <c r="B6801" s="78">
        <v>6800</v>
      </c>
      <c r="D6801" s="78" t="s">
        <v>26814</v>
      </c>
      <c r="E6801" s="74" t="s">
        <v>26123</v>
      </c>
      <c r="F6801" s="80"/>
      <c r="G6801" s="83" t="s">
        <v>26124</v>
      </c>
      <c r="I6801" s="80" t="s">
        <v>20362</v>
      </c>
      <c r="J6801" s="78" t="s">
        <v>13806</v>
      </c>
      <c r="M6801" s="78" t="s">
        <v>24874</v>
      </c>
      <c r="P6801" s="43">
        <v>45009</v>
      </c>
      <c r="R6801" s="78">
        <v>14.3</v>
      </c>
      <c r="V6801" s="78">
        <v>100</v>
      </c>
      <c r="W6801" s="78">
        <v>50</v>
      </c>
      <c r="AM6801" s="78" t="str">
        <f t="shared" si="17"/>
        <v>Quercus alba L. (QUE003795)  KS_SMP_312_MG</v>
      </c>
      <c r="AR6801" s="95"/>
    </row>
    <row r="6802" spans="1:44" ht="15" customHeight="1">
      <c r="A6802" s="78">
        <v>7249</v>
      </c>
      <c r="B6802" s="78">
        <v>6801</v>
      </c>
      <c r="D6802" s="78" t="s">
        <v>26815</v>
      </c>
      <c r="E6802" s="74" t="s">
        <v>26125</v>
      </c>
      <c r="F6802" s="80"/>
      <c r="G6802" s="83" t="s">
        <v>26126</v>
      </c>
      <c r="I6802" s="80" t="s">
        <v>20362</v>
      </c>
      <c r="J6802" s="78" t="s">
        <v>13806</v>
      </c>
      <c r="M6802" s="78" t="s">
        <v>24874</v>
      </c>
      <c r="P6802" s="43">
        <v>45009</v>
      </c>
      <c r="R6802" s="78">
        <v>21.8</v>
      </c>
      <c r="V6802" s="78">
        <v>100</v>
      </c>
      <c r="W6802" s="78">
        <v>50</v>
      </c>
      <c r="AM6802" s="78" t="str">
        <f t="shared" si="17"/>
        <v>Quercus alba L. (QUE003796)  KS_SMP_313_MG</v>
      </c>
      <c r="AR6802" s="95"/>
    </row>
    <row r="6803" spans="1:44" ht="15" customHeight="1">
      <c r="A6803" s="78">
        <v>7250</v>
      </c>
      <c r="B6803" s="78">
        <v>6802</v>
      </c>
      <c r="D6803" s="78" t="s">
        <v>26816</v>
      </c>
      <c r="E6803" s="74" t="s">
        <v>26127</v>
      </c>
      <c r="F6803" s="80"/>
      <c r="G6803" s="83" t="s">
        <v>26128</v>
      </c>
      <c r="I6803" s="80" t="s">
        <v>20362</v>
      </c>
      <c r="J6803" s="78" t="s">
        <v>13806</v>
      </c>
      <c r="M6803" s="78" t="s">
        <v>24874</v>
      </c>
      <c r="P6803" s="43">
        <v>45009</v>
      </c>
      <c r="R6803" s="78">
        <v>68.2</v>
      </c>
      <c r="V6803" s="78">
        <v>100</v>
      </c>
      <c r="W6803" s="78">
        <v>50</v>
      </c>
      <c r="AM6803" s="78" t="str">
        <f t="shared" si="17"/>
        <v>Quercus alba L. (QUE003797)  KS_SMP_314_MG</v>
      </c>
      <c r="AR6803" s="95"/>
    </row>
    <row r="6804" spans="1:44" ht="15" customHeight="1">
      <c r="A6804" s="78">
        <v>7251</v>
      </c>
      <c r="B6804" s="78">
        <v>6803</v>
      </c>
      <c r="D6804" s="78" t="s">
        <v>26817</v>
      </c>
      <c r="E6804" s="74" t="s">
        <v>26129</v>
      </c>
      <c r="F6804" s="80"/>
      <c r="G6804" s="83" t="s">
        <v>26130</v>
      </c>
      <c r="I6804" s="80" t="s">
        <v>20426</v>
      </c>
      <c r="J6804" s="78" t="s">
        <v>13806</v>
      </c>
      <c r="M6804" s="78" t="s">
        <v>24874</v>
      </c>
      <c r="P6804" s="43">
        <v>45009</v>
      </c>
      <c r="R6804" s="78">
        <v>18.8</v>
      </c>
      <c r="V6804" s="78">
        <v>100</v>
      </c>
      <c r="W6804" s="78">
        <v>50</v>
      </c>
      <c r="AM6804" s="78" t="str">
        <f t="shared" si="17"/>
        <v>Quercus prinoides Willd. (QUE003798)  KS_KCP_315_MG</v>
      </c>
      <c r="AR6804" s="95"/>
    </row>
    <row r="6805" spans="1:44" ht="15" customHeight="1">
      <c r="A6805" s="78">
        <v>7252</v>
      </c>
      <c r="B6805" s="78">
        <v>6804</v>
      </c>
      <c r="D6805" s="78" t="s">
        <v>26818</v>
      </c>
      <c r="E6805" s="74" t="s">
        <v>26131</v>
      </c>
      <c r="F6805" s="80"/>
      <c r="G6805" s="83" t="s">
        <v>26132</v>
      </c>
      <c r="I6805" s="80" t="s">
        <v>20426</v>
      </c>
      <c r="J6805" s="78" t="s">
        <v>13806</v>
      </c>
      <c r="M6805" s="78" t="s">
        <v>24874</v>
      </c>
      <c r="P6805" s="43">
        <v>45009</v>
      </c>
      <c r="R6805" s="78">
        <v>17.600000000000001</v>
      </c>
      <c r="V6805" s="78">
        <v>100</v>
      </c>
      <c r="W6805" s="78">
        <v>50</v>
      </c>
      <c r="AM6805" s="78" t="str">
        <f t="shared" si="17"/>
        <v>Quercus prinoides Willd. (QUE003799)  KS_KCP_316_MG</v>
      </c>
      <c r="AR6805" s="95"/>
    </row>
    <row r="6806" spans="1:44" ht="15" customHeight="1">
      <c r="A6806" s="78">
        <v>7253</v>
      </c>
      <c r="B6806" s="78">
        <v>6805</v>
      </c>
      <c r="D6806" s="78" t="s">
        <v>26819</v>
      </c>
      <c r="E6806" s="74" t="s">
        <v>26133</v>
      </c>
      <c r="F6806" s="80"/>
      <c r="G6806" s="83" t="s">
        <v>26134</v>
      </c>
      <c r="I6806" s="80" t="s">
        <v>20360</v>
      </c>
      <c r="J6806" s="78" t="s">
        <v>13806</v>
      </c>
      <c r="M6806" s="78" t="s">
        <v>24874</v>
      </c>
      <c r="P6806" s="43">
        <v>45009</v>
      </c>
      <c r="R6806" s="78">
        <v>32.6</v>
      </c>
      <c r="V6806" s="78">
        <v>100</v>
      </c>
      <c r="W6806" s="78">
        <v>50</v>
      </c>
      <c r="AM6806" s="78" t="str">
        <f t="shared" si="17"/>
        <v>Quercus macrocarpa Michx. (QUE003800)  KS_KZP_317_MG</v>
      </c>
      <c r="AR6806" s="95"/>
    </row>
    <row r="6807" spans="1:44" ht="15" customHeight="1">
      <c r="A6807" s="78">
        <v>7254</v>
      </c>
      <c r="B6807" s="78">
        <v>6806</v>
      </c>
      <c r="D6807" s="78" t="s">
        <v>26820</v>
      </c>
      <c r="E6807" s="74" t="s">
        <v>26135</v>
      </c>
      <c r="F6807" s="80"/>
      <c r="G6807" s="83" t="s">
        <v>26136</v>
      </c>
      <c r="I6807" s="80" t="s">
        <v>20360</v>
      </c>
      <c r="J6807" s="78" t="s">
        <v>13806</v>
      </c>
      <c r="M6807" s="78" t="s">
        <v>24874</v>
      </c>
      <c r="P6807" s="43">
        <v>45009</v>
      </c>
      <c r="R6807" s="78">
        <v>23.4</v>
      </c>
      <c r="V6807" s="78">
        <v>100</v>
      </c>
      <c r="W6807" s="78">
        <v>50</v>
      </c>
      <c r="AM6807" s="78" t="str">
        <f t="shared" si="17"/>
        <v>Quercus macrocarpa Michx. (QUE003801)  KS_KZP_318_MG</v>
      </c>
      <c r="AR6807" s="95"/>
    </row>
    <row r="6808" spans="1:44" ht="15" customHeight="1">
      <c r="A6808" s="78">
        <v>7255</v>
      </c>
      <c r="B6808" s="78">
        <v>6807</v>
      </c>
      <c r="D6808" s="78" t="s">
        <v>26821</v>
      </c>
      <c r="E6808" s="74" t="s">
        <v>26137</v>
      </c>
      <c r="F6808" s="80"/>
      <c r="G6808" s="83" t="s">
        <v>26138</v>
      </c>
      <c r="I6808" s="80" t="s">
        <v>20396</v>
      </c>
      <c r="J6808" s="78" t="s">
        <v>13806</v>
      </c>
      <c r="M6808" s="78" t="s">
        <v>24874</v>
      </c>
      <c r="P6808" s="43">
        <v>45009</v>
      </c>
      <c r="R6808" s="78">
        <v>17.8</v>
      </c>
      <c r="V6808" s="78">
        <v>100</v>
      </c>
      <c r="W6808" s="78">
        <v>50</v>
      </c>
      <c r="AM6808" s="78" t="str">
        <f t="shared" si="17"/>
        <v>Quercus muehlenbergii Engelm. (QUE003802)  KS_KZP_319_MG</v>
      </c>
      <c r="AR6808" s="95"/>
    </row>
    <row r="6809" spans="1:44" ht="15" customHeight="1">
      <c r="A6809" s="78">
        <v>7256</v>
      </c>
      <c r="B6809" s="78">
        <v>6808</v>
      </c>
      <c r="D6809" s="78" t="s">
        <v>26822</v>
      </c>
      <c r="E6809" s="74" t="s">
        <v>26139</v>
      </c>
      <c r="F6809" s="80"/>
      <c r="G6809" s="83" t="s">
        <v>26140</v>
      </c>
      <c r="I6809" s="80" t="s">
        <v>20360</v>
      </c>
      <c r="J6809" s="78" t="s">
        <v>13806</v>
      </c>
      <c r="M6809" s="78" t="s">
        <v>24874</v>
      </c>
      <c r="P6809" s="43">
        <v>45009</v>
      </c>
      <c r="R6809" s="78">
        <v>11.5</v>
      </c>
      <c r="V6809" s="78">
        <v>100</v>
      </c>
      <c r="W6809" s="78">
        <v>50</v>
      </c>
      <c r="AM6809" s="78" t="str">
        <f t="shared" si="17"/>
        <v>Quercus macrocarpa Michx. (QUE003803)  KS_KZP_320_MG</v>
      </c>
      <c r="AR6809" s="95"/>
    </row>
    <row r="6810" spans="1:44" ht="15" customHeight="1">
      <c r="A6810" s="78">
        <v>7257</v>
      </c>
      <c r="B6810" s="78">
        <v>6809</v>
      </c>
      <c r="D6810" s="78" t="s">
        <v>26823</v>
      </c>
      <c r="E6810" s="74" t="s">
        <v>26141</v>
      </c>
      <c r="F6810" s="80"/>
      <c r="G6810" s="83" t="s">
        <v>26142</v>
      </c>
      <c r="I6810" s="80" t="s">
        <v>20396</v>
      </c>
      <c r="J6810" s="78" t="s">
        <v>13806</v>
      </c>
      <c r="M6810" s="78" t="s">
        <v>24874</v>
      </c>
      <c r="P6810" s="43">
        <v>45036</v>
      </c>
      <c r="R6810" s="78">
        <v>85.7</v>
      </c>
      <c r="V6810" s="78" t="s">
        <v>27730</v>
      </c>
      <c r="W6810" s="78">
        <v>50</v>
      </c>
      <c r="AM6810" s="78" t="str">
        <f t="shared" si="17"/>
        <v>Quercus muehlenbergii Engelm. (QUE003804)  KS_KZP_321_MG</v>
      </c>
      <c r="AR6810" s="95"/>
    </row>
    <row r="6811" spans="1:44" ht="15" customHeight="1">
      <c r="A6811" s="78">
        <v>7258</v>
      </c>
      <c r="B6811" s="78">
        <v>6810</v>
      </c>
      <c r="D6811" s="78" t="s">
        <v>26824</v>
      </c>
      <c r="E6811" s="74" t="s">
        <v>26143</v>
      </c>
      <c r="F6811" s="80"/>
      <c r="G6811" s="83" t="s">
        <v>26144</v>
      </c>
      <c r="I6811" s="80" t="s">
        <v>20360</v>
      </c>
      <c r="J6811" s="78" t="s">
        <v>13806</v>
      </c>
      <c r="M6811" s="78" t="s">
        <v>24874</v>
      </c>
      <c r="P6811" s="43">
        <v>45036</v>
      </c>
      <c r="R6811" s="78">
        <v>20</v>
      </c>
      <c r="V6811" s="78">
        <v>100</v>
      </c>
      <c r="W6811" s="78">
        <v>50</v>
      </c>
      <c r="AM6811" s="78" t="str">
        <f t="shared" si="17"/>
        <v>Quercus macrocarpa Michx. (QUE003805)  KS_KZP_322_MG</v>
      </c>
      <c r="AR6811" s="95"/>
    </row>
    <row r="6812" spans="1:44" ht="15" customHeight="1">
      <c r="A6812" s="78">
        <v>7259</v>
      </c>
      <c r="B6812" s="78">
        <v>6811</v>
      </c>
      <c r="D6812" s="78" t="s">
        <v>26825</v>
      </c>
      <c r="E6812" s="74" t="s">
        <v>26145</v>
      </c>
      <c r="F6812" s="80"/>
      <c r="G6812" s="83" t="s">
        <v>26146</v>
      </c>
      <c r="I6812" s="80" t="s">
        <v>20396</v>
      </c>
      <c r="J6812" s="78" t="s">
        <v>13806</v>
      </c>
      <c r="M6812" s="78" t="s">
        <v>24874</v>
      </c>
      <c r="P6812" s="43">
        <v>45036</v>
      </c>
      <c r="R6812" s="78">
        <v>19.100000000000001</v>
      </c>
      <c r="V6812" s="78" t="s">
        <v>27730</v>
      </c>
      <c r="W6812" s="78">
        <v>50</v>
      </c>
      <c r="AM6812" s="78" t="str">
        <f t="shared" si="17"/>
        <v>Quercus muehlenbergii Engelm. (QUE003806)  KS_KZP_323_MG</v>
      </c>
      <c r="AR6812" s="95"/>
    </row>
    <row r="6813" spans="1:44" ht="15" customHeight="1">
      <c r="A6813" s="78">
        <v>7260</v>
      </c>
      <c r="B6813" s="78">
        <v>6812</v>
      </c>
      <c r="D6813" s="78" t="s">
        <v>26826</v>
      </c>
      <c r="E6813" s="74" t="s">
        <v>26147</v>
      </c>
      <c r="F6813" s="80"/>
      <c r="G6813" s="83" t="s">
        <v>26148</v>
      </c>
      <c r="I6813" s="80" t="s">
        <v>20396</v>
      </c>
      <c r="J6813" s="78" t="s">
        <v>13806</v>
      </c>
      <c r="M6813" s="78" t="s">
        <v>24874</v>
      </c>
      <c r="P6813" s="43">
        <v>45036</v>
      </c>
      <c r="R6813" s="78">
        <v>11.7</v>
      </c>
      <c r="V6813" s="78">
        <v>100</v>
      </c>
      <c r="W6813" s="78">
        <v>50</v>
      </c>
      <c r="AM6813" s="78" t="str">
        <f t="shared" si="17"/>
        <v>Quercus muehlenbergii Engelm. (QUE003807)  KS_KZP_324_MG</v>
      </c>
      <c r="AR6813" s="95"/>
    </row>
    <row r="6814" spans="1:44" ht="15" customHeight="1">
      <c r="A6814" s="78">
        <v>7261</v>
      </c>
      <c r="B6814" s="78">
        <v>6813</v>
      </c>
      <c r="D6814" s="78" t="s">
        <v>26827</v>
      </c>
      <c r="E6814" s="74" t="s">
        <v>26149</v>
      </c>
      <c r="F6814" s="80"/>
      <c r="G6814" s="83" t="s">
        <v>26150</v>
      </c>
      <c r="I6814" s="80" t="s">
        <v>20360</v>
      </c>
      <c r="J6814" s="78" t="s">
        <v>13806</v>
      </c>
      <c r="M6814" s="78" t="s">
        <v>24874</v>
      </c>
      <c r="P6814" s="43">
        <v>45036</v>
      </c>
      <c r="R6814" s="78">
        <v>16.100000000000001</v>
      </c>
      <c r="V6814" s="78">
        <v>100</v>
      </c>
      <c r="W6814" s="78">
        <v>50</v>
      </c>
      <c r="AM6814" s="78" t="str">
        <f t="shared" si="17"/>
        <v>Quercus macrocarpa Michx. (QUE003808)  KS_KZP_325_MG</v>
      </c>
      <c r="AR6814" s="95"/>
    </row>
    <row r="6815" spans="1:44" ht="15" customHeight="1">
      <c r="A6815" s="78">
        <v>7262</v>
      </c>
      <c r="B6815" s="78">
        <v>6814</v>
      </c>
      <c r="D6815" s="78" t="s">
        <v>26828</v>
      </c>
      <c r="E6815" s="74" t="s">
        <v>26151</v>
      </c>
      <c r="F6815" s="80"/>
      <c r="G6815" s="83" t="s">
        <v>26152</v>
      </c>
      <c r="I6815" s="80" t="s">
        <v>20396</v>
      </c>
      <c r="J6815" s="78" t="s">
        <v>13806</v>
      </c>
      <c r="M6815" s="78" t="s">
        <v>24874</v>
      </c>
      <c r="P6815" s="43">
        <v>45036</v>
      </c>
      <c r="R6815" s="78">
        <v>15</v>
      </c>
      <c r="V6815" s="78">
        <v>100</v>
      </c>
      <c r="W6815" s="78">
        <v>50</v>
      </c>
      <c r="AM6815" s="78" t="str">
        <f t="shared" si="17"/>
        <v>Quercus muehlenbergii Engelm. (QUE003809)  KS_KZP_326_MG</v>
      </c>
      <c r="AR6815" s="95"/>
    </row>
    <row r="6816" spans="1:44" ht="15" customHeight="1">
      <c r="A6816" s="78">
        <v>7263</v>
      </c>
      <c r="B6816" s="78">
        <v>6815</v>
      </c>
      <c r="D6816" s="78" t="s">
        <v>26829</v>
      </c>
      <c r="E6816" s="74" t="s">
        <v>26153</v>
      </c>
      <c r="F6816" s="80"/>
      <c r="G6816" s="83" t="s">
        <v>26154</v>
      </c>
      <c r="I6816" s="80" t="s">
        <v>20360</v>
      </c>
      <c r="J6816" s="78" t="s">
        <v>13806</v>
      </c>
      <c r="M6816" s="78" t="s">
        <v>24874</v>
      </c>
      <c r="P6816" s="43">
        <v>45036</v>
      </c>
      <c r="R6816" s="78">
        <v>67.5</v>
      </c>
      <c r="V6816" s="78">
        <v>100</v>
      </c>
      <c r="W6816" s="78">
        <v>50</v>
      </c>
      <c r="AM6816" s="78" t="str">
        <f t="shared" si="17"/>
        <v>Quercus macrocarpa Michx. (QUE003810)  NY_BIP_327_MG</v>
      </c>
      <c r="AR6816" s="95"/>
    </row>
    <row r="6817" spans="1:44" ht="15" customHeight="1">
      <c r="A6817" s="78">
        <v>7264</v>
      </c>
      <c r="B6817" s="78">
        <v>6816</v>
      </c>
      <c r="D6817" s="78" t="s">
        <v>26830</v>
      </c>
      <c r="E6817" s="74" t="s">
        <v>26155</v>
      </c>
      <c r="F6817" s="80"/>
      <c r="G6817" s="83" t="s">
        <v>26156</v>
      </c>
      <c r="I6817" s="80" t="s">
        <v>20360</v>
      </c>
      <c r="J6817" s="78" t="s">
        <v>13806</v>
      </c>
      <c r="M6817" s="78" t="s">
        <v>24874</v>
      </c>
      <c r="P6817" s="43">
        <v>45036</v>
      </c>
      <c r="R6817" s="78">
        <v>28.6</v>
      </c>
      <c r="V6817" s="78">
        <v>100</v>
      </c>
      <c r="W6817" s="78">
        <v>50</v>
      </c>
      <c r="AM6817" s="78" t="str">
        <f t="shared" si="17"/>
        <v>Quercus macrocarpa Michx. (QUE003811)  NY_BIP_328_MG</v>
      </c>
      <c r="AR6817" s="95"/>
    </row>
    <row r="6818" spans="1:44" ht="15" customHeight="1">
      <c r="A6818" s="78">
        <v>7265</v>
      </c>
      <c r="B6818" s="78">
        <v>6817</v>
      </c>
      <c r="D6818" s="78" t="s">
        <v>26831</v>
      </c>
      <c r="E6818" s="74" t="s">
        <v>26157</v>
      </c>
      <c r="F6818" s="80"/>
      <c r="G6818" s="83" t="s">
        <v>26158</v>
      </c>
      <c r="I6818" s="80" t="s">
        <v>20360</v>
      </c>
      <c r="J6818" s="78" t="s">
        <v>13806</v>
      </c>
      <c r="M6818" s="78" t="s">
        <v>24874</v>
      </c>
      <c r="P6818" s="43">
        <v>45036</v>
      </c>
      <c r="R6818" s="78">
        <v>84.5</v>
      </c>
      <c r="V6818" s="78">
        <v>100</v>
      </c>
      <c r="W6818" s="78">
        <v>50</v>
      </c>
      <c r="AM6818" s="78" t="str">
        <f t="shared" si="17"/>
        <v>Quercus macrocarpa Michx. (QUE003812)  NY_BIP_329_MG</v>
      </c>
      <c r="AR6818" s="95"/>
    </row>
    <row r="6819" spans="1:44" ht="15" customHeight="1">
      <c r="A6819" s="78">
        <v>7266</v>
      </c>
      <c r="B6819" s="78">
        <v>6818</v>
      </c>
      <c r="D6819" s="78" t="s">
        <v>26832</v>
      </c>
      <c r="E6819" s="74" t="s">
        <v>26159</v>
      </c>
      <c r="F6819" s="80"/>
      <c r="G6819" s="83" t="s">
        <v>26160</v>
      </c>
      <c r="I6819" s="80" t="s">
        <v>20360</v>
      </c>
      <c r="J6819" s="78" t="s">
        <v>13806</v>
      </c>
      <c r="M6819" s="78" t="s">
        <v>24874</v>
      </c>
      <c r="P6819" s="43">
        <v>45036</v>
      </c>
      <c r="R6819" s="78">
        <v>25.9</v>
      </c>
      <c r="V6819" s="78">
        <v>100</v>
      </c>
      <c r="W6819" s="78">
        <v>50</v>
      </c>
      <c r="AM6819" s="78" t="str">
        <f t="shared" si="17"/>
        <v>Quercus macrocarpa Michx. (QUE003813)  NY_BIP_330_MG</v>
      </c>
      <c r="AR6819" s="95"/>
    </row>
    <row r="6820" spans="1:44" ht="15" customHeight="1">
      <c r="A6820" s="78">
        <v>7267</v>
      </c>
      <c r="B6820" s="78">
        <v>6819</v>
      </c>
      <c r="D6820" s="78" t="s">
        <v>26833</v>
      </c>
      <c r="E6820" s="74" t="s">
        <v>26161</v>
      </c>
      <c r="F6820" s="80"/>
      <c r="G6820" s="83" t="s">
        <v>26162</v>
      </c>
      <c r="I6820" s="80" t="s">
        <v>20362</v>
      </c>
      <c r="J6820" s="78" t="s">
        <v>13806</v>
      </c>
      <c r="M6820" s="78" t="s">
        <v>24874</v>
      </c>
      <c r="P6820" s="43">
        <v>45036</v>
      </c>
      <c r="R6820" s="78">
        <v>53.5</v>
      </c>
      <c r="V6820" s="78">
        <v>100</v>
      </c>
      <c r="W6820" s="78">
        <v>50</v>
      </c>
      <c r="AM6820" s="78" t="str">
        <f t="shared" si="17"/>
        <v>Quercus alba L. (QUE003814)  NY_BIP_331_MG</v>
      </c>
      <c r="AR6820" s="95"/>
    </row>
    <row r="6821" spans="1:44" ht="15" customHeight="1">
      <c r="A6821" s="78">
        <v>7268</v>
      </c>
      <c r="B6821" s="78">
        <v>6820</v>
      </c>
      <c r="D6821" s="78" t="s">
        <v>26834</v>
      </c>
      <c r="E6821" s="74" t="s">
        <v>26163</v>
      </c>
      <c r="F6821" s="80"/>
      <c r="G6821" s="83" t="s">
        <v>26164</v>
      </c>
      <c r="I6821" s="80" t="s">
        <v>20397</v>
      </c>
      <c r="J6821" s="78" t="s">
        <v>13806</v>
      </c>
      <c r="M6821" s="78" t="s">
        <v>24874</v>
      </c>
      <c r="P6821" s="43">
        <v>45036</v>
      </c>
      <c r="R6821" s="78">
        <v>46.9</v>
      </c>
      <c r="V6821" s="78">
        <v>100</v>
      </c>
      <c r="W6821" s="78">
        <v>50</v>
      </c>
      <c r="AM6821" s="78" t="str">
        <f t="shared" si="17"/>
        <v>Quercus bicolor Willd. (QUE003815)  NY_BIP_332_MG</v>
      </c>
      <c r="AR6821" s="95"/>
    </row>
    <row r="6822" spans="1:44" ht="15" customHeight="1">
      <c r="A6822" s="78">
        <v>7269</v>
      </c>
      <c r="B6822" s="78">
        <v>6821</v>
      </c>
      <c r="D6822" s="78" t="s">
        <v>26835</v>
      </c>
      <c r="E6822" s="74" t="s">
        <v>26165</v>
      </c>
      <c r="F6822" s="80"/>
      <c r="G6822" s="83" t="s">
        <v>26166</v>
      </c>
      <c r="I6822" s="80" t="s">
        <v>20362</v>
      </c>
      <c r="J6822" s="78" t="s">
        <v>13806</v>
      </c>
      <c r="M6822" s="78" t="s">
        <v>24874</v>
      </c>
      <c r="P6822" s="43">
        <v>45036</v>
      </c>
      <c r="R6822" s="78">
        <v>27.5</v>
      </c>
      <c r="V6822" s="78">
        <v>100</v>
      </c>
      <c r="W6822" s="78">
        <v>50</v>
      </c>
      <c r="AM6822" s="78" t="str">
        <f t="shared" si="17"/>
        <v>Quercus alba L. (QUE003816)  NY_BIP_333_MG</v>
      </c>
      <c r="AR6822" s="95"/>
    </row>
    <row r="6823" spans="1:44" ht="15" customHeight="1">
      <c r="A6823" s="78">
        <v>7270</v>
      </c>
      <c r="B6823" s="78">
        <v>6822</v>
      </c>
      <c r="D6823" s="78" t="s">
        <v>26836</v>
      </c>
      <c r="E6823" s="74" t="s">
        <v>26167</v>
      </c>
      <c r="F6823" s="80"/>
      <c r="G6823" s="83" t="s">
        <v>26168</v>
      </c>
      <c r="I6823" s="80" t="s">
        <v>20362</v>
      </c>
      <c r="J6823" s="78" t="s">
        <v>13806</v>
      </c>
      <c r="M6823" s="78" t="s">
        <v>24874</v>
      </c>
      <c r="P6823" s="43">
        <v>45036</v>
      </c>
      <c r="R6823" s="78">
        <v>23.3</v>
      </c>
      <c r="V6823" s="78">
        <v>100</v>
      </c>
      <c r="W6823" s="78">
        <v>50</v>
      </c>
      <c r="AM6823" s="78" t="str">
        <f t="shared" si="17"/>
        <v>Quercus alba L. (QUE003817)  NY_BIP_334_MG</v>
      </c>
      <c r="AR6823" s="95"/>
    </row>
    <row r="6824" spans="1:44" ht="15" customHeight="1">
      <c r="A6824" s="78">
        <v>7271</v>
      </c>
      <c r="B6824" s="78">
        <v>6823</v>
      </c>
      <c r="D6824" s="78" t="s">
        <v>26837</v>
      </c>
      <c r="E6824" s="74" t="s">
        <v>26169</v>
      </c>
      <c r="F6824" s="80"/>
      <c r="G6824" s="83" t="s">
        <v>26170</v>
      </c>
      <c r="I6824" s="80" t="s">
        <v>20397</v>
      </c>
      <c r="J6824" s="78" t="s">
        <v>13806</v>
      </c>
      <c r="M6824" s="78" t="s">
        <v>24874</v>
      </c>
      <c r="P6824" s="43">
        <v>45036</v>
      </c>
      <c r="R6824" s="78">
        <v>54.1</v>
      </c>
      <c r="V6824" s="78">
        <v>100</v>
      </c>
      <c r="W6824" s="78">
        <v>50</v>
      </c>
      <c r="AM6824" s="78" t="str">
        <f t="shared" si="17"/>
        <v>Quercus bicolor Willd. (QUE003818)  NY_BIP_335_MG</v>
      </c>
      <c r="AR6824" s="95"/>
    </row>
    <row r="6825" spans="1:44" ht="15" customHeight="1">
      <c r="A6825" s="78">
        <v>7272</v>
      </c>
      <c r="B6825" s="78">
        <v>6824</v>
      </c>
      <c r="D6825" s="78" t="s">
        <v>26838</v>
      </c>
      <c r="E6825" s="74" t="s">
        <v>26171</v>
      </c>
      <c r="F6825" s="80"/>
      <c r="G6825" s="83" t="s">
        <v>26172</v>
      </c>
      <c r="I6825" s="80" t="s">
        <v>20360</v>
      </c>
      <c r="J6825" s="78" t="s">
        <v>13806</v>
      </c>
      <c r="M6825" s="78" t="s">
        <v>24874</v>
      </c>
      <c r="P6825" s="43">
        <v>45036</v>
      </c>
      <c r="R6825" s="78">
        <v>25.4</v>
      </c>
      <c r="V6825" s="78">
        <v>100</v>
      </c>
      <c r="W6825" s="78">
        <v>50</v>
      </c>
      <c r="AM6825" s="78" t="str">
        <f t="shared" si="17"/>
        <v>Quercus macrocarpa Michx. (QUE003819)  NY_BIP_336_MG</v>
      </c>
      <c r="AR6825" s="95"/>
    </row>
    <row r="6826" spans="1:44" ht="15" customHeight="1">
      <c r="A6826" s="78">
        <v>7273</v>
      </c>
      <c r="B6826" s="78">
        <v>6825</v>
      </c>
      <c r="D6826" s="78" t="s">
        <v>26839</v>
      </c>
      <c r="E6826" s="74" t="s">
        <v>26173</v>
      </c>
      <c r="F6826" s="80"/>
      <c r="G6826" s="83" t="s">
        <v>26174</v>
      </c>
      <c r="I6826" s="80" t="s">
        <v>20397</v>
      </c>
      <c r="J6826" s="78" t="s">
        <v>13806</v>
      </c>
      <c r="M6826" s="78" t="s">
        <v>24874</v>
      </c>
      <c r="P6826" s="43">
        <v>45036</v>
      </c>
      <c r="R6826" s="78">
        <v>100</v>
      </c>
      <c r="V6826" s="78">
        <v>100</v>
      </c>
      <c r="W6826" s="78">
        <v>50</v>
      </c>
      <c r="AM6826" s="78" t="str">
        <f t="shared" si="17"/>
        <v>Quercus bicolor Willd. (QUE003820)  NY_BIP_337_MG</v>
      </c>
      <c r="AR6826" s="95"/>
    </row>
    <row r="6827" spans="1:44" ht="15" customHeight="1">
      <c r="A6827" s="78">
        <v>7274</v>
      </c>
      <c r="B6827" s="78">
        <v>6826</v>
      </c>
      <c r="D6827" s="78" t="s">
        <v>26840</v>
      </c>
      <c r="E6827" s="74" t="s">
        <v>26175</v>
      </c>
      <c r="F6827" s="80"/>
      <c r="G6827" s="83" t="s">
        <v>26176</v>
      </c>
      <c r="I6827" s="80" t="s">
        <v>20362</v>
      </c>
      <c r="J6827" s="78" t="s">
        <v>13806</v>
      </c>
      <c r="M6827" s="78" t="s">
        <v>24874</v>
      </c>
      <c r="P6827" s="43">
        <v>45036</v>
      </c>
      <c r="R6827" s="78">
        <v>39.6</v>
      </c>
      <c r="V6827" s="78">
        <v>100</v>
      </c>
      <c r="W6827" s="78">
        <v>50</v>
      </c>
      <c r="AM6827" s="78" t="str">
        <f t="shared" si="17"/>
        <v>Quercus alba L. (QUE003821)  NY_BIP_338_MG</v>
      </c>
      <c r="AR6827" s="95"/>
    </row>
    <row r="6828" spans="1:44" ht="15" customHeight="1">
      <c r="A6828" s="78">
        <v>7275</v>
      </c>
      <c r="B6828" s="78">
        <v>6827</v>
      </c>
      <c r="D6828" s="78" t="s">
        <v>26841</v>
      </c>
      <c r="E6828" s="74" t="s">
        <v>26177</v>
      </c>
      <c r="F6828" s="80"/>
      <c r="G6828" s="83" t="s">
        <v>26178</v>
      </c>
      <c r="I6828" s="80" t="s">
        <v>20397</v>
      </c>
      <c r="J6828" s="78" t="s">
        <v>13806</v>
      </c>
      <c r="M6828" s="78" t="s">
        <v>24874</v>
      </c>
      <c r="P6828" s="43">
        <v>45036</v>
      </c>
      <c r="R6828" s="78">
        <v>44.1</v>
      </c>
      <c r="V6828" s="78">
        <v>100</v>
      </c>
      <c r="W6828" s="78">
        <v>50</v>
      </c>
      <c r="AM6828" s="78" t="str">
        <f t="shared" si="17"/>
        <v>Quercus bicolor Willd. (QUE003822)  NY_BIP_339_MG</v>
      </c>
      <c r="AR6828" s="95"/>
    </row>
    <row r="6829" spans="1:44" ht="15" customHeight="1">
      <c r="A6829" s="78">
        <v>7276</v>
      </c>
      <c r="B6829" s="78">
        <v>6828</v>
      </c>
      <c r="D6829" s="78" t="s">
        <v>26842</v>
      </c>
      <c r="E6829" s="74" t="s">
        <v>26179</v>
      </c>
      <c r="F6829" s="80"/>
      <c r="G6829" s="83" t="s">
        <v>26180</v>
      </c>
      <c r="I6829" s="80" t="s">
        <v>20397</v>
      </c>
      <c r="J6829" s="78" t="s">
        <v>13806</v>
      </c>
      <c r="M6829" s="78" t="s">
        <v>24874</v>
      </c>
      <c r="P6829" s="43">
        <v>45036</v>
      </c>
      <c r="R6829" s="78">
        <v>79.8</v>
      </c>
      <c r="V6829" s="78">
        <v>100</v>
      </c>
      <c r="W6829" s="78">
        <v>50</v>
      </c>
      <c r="AM6829" s="78" t="str">
        <f t="shared" ref="AM6829:AM6892" si="18">I6829&amp;" ("&amp;E6829&amp;") "&amp;F6829&amp;" "&amp;G6829</f>
        <v>Quercus bicolor Willd. (QUE003823)  NY_BIP_340_MG</v>
      </c>
      <c r="AR6829" s="95"/>
    </row>
    <row r="6830" spans="1:44" ht="15" customHeight="1">
      <c r="A6830" s="78">
        <v>7277</v>
      </c>
      <c r="B6830" s="78">
        <v>6829</v>
      </c>
      <c r="D6830" s="78" t="s">
        <v>26843</v>
      </c>
      <c r="E6830" s="74" t="s">
        <v>26181</v>
      </c>
      <c r="F6830" s="80"/>
      <c r="G6830" s="83" t="s">
        <v>26182</v>
      </c>
      <c r="I6830" s="80" t="s">
        <v>20362</v>
      </c>
      <c r="J6830" s="78" t="s">
        <v>13806</v>
      </c>
      <c r="M6830" s="78" t="s">
        <v>24874</v>
      </c>
      <c r="P6830" s="43">
        <v>45036</v>
      </c>
      <c r="R6830" s="78">
        <v>24.2</v>
      </c>
      <c r="V6830" s="78">
        <v>100</v>
      </c>
      <c r="W6830" s="78">
        <v>50</v>
      </c>
      <c r="AM6830" s="78" t="str">
        <f t="shared" si="18"/>
        <v>Quercus alba L. (QUE003824)  NY_SSP_341_MG</v>
      </c>
      <c r="AR6830" s="95"/>
    </row>
    <row r="6831" spans="1:44" ht="15" customHeight="1">
      <c r="A6831" s="78">
        <v>7278</v>
      </c>
      <c r="B6831" s="78">
        <v>6830</v>
      </c>
      <c r="D6831" s="78" t="s">
        <v>26844</v>
      </c>
      <c r="E6831" s="74" t="s">
        <v>26183</v>
      </c>
      <c r="F6831" s="80"/>
      <c r="G6831" s="83" t="s">
        <v>26184</v>
      </c>
      <c r="I6831" s="80" t="s">
        <v>20362</v>
      </c>
      <c r="J6831" s="78" t="s">
        <v>13806</v>
      </c>
      <c r="M6831" s="78" t="s">
        <v>24874</v>
      </c>
      <c r="P6831" s="43">
        <v>45036</v>
      </c>
      <c r="R6831" s="78">
        <v>32.299999999999997</v>
      </c>
      <c r="V6831" s="78">
        <v>100</v>
      </c>
      <c r="W6831" s="78">
        <v>50</v>
      </c>
      <c r="AM6831" s="78" t="str">
        <f t="shared" si="18"/>
        <v>Quercus alba L. (QUE003825)  NY_SSP_342_MG</v>
      </c>
      <c r="AR6831" s="95"/>
    </row>
    <row r="6832" spans="1:44" ht="15" customHeight="1">
      <c r="A6832" s="78">
        <v>7279</v>
      </c>
      <c r="B6832" s="78">
        <v>6831</v>
      </c>
      <c r="D6832" s="78" t="s">
        <v>26845</v>
      </c>
      <c r="E6832" s="74" t="s">
        <v>26185</v>
      </c>
      <c r="F6832" s="80"/>
      <c r="G6832" s="83" t="s">
        <v>26186</v>
      </c>
      <c r="I6832" s="80" t="s">
        <v>20362</v>
      </c>
      <c r="J6832" s="78" t="s">
        <v>13806</v>
      </c>
      <c r="M6832" s="78" t="s">
        <v>24874</v>
      </c>
      <c r="P6832" s="43">
        <v>45036</v>
      </c>
      <c r="R6832" s="78">
        <v>36.5</v>
      </c>
      <c r="V6832" s="78">
        <v>100</v>
      </c>
      <c r="W6832" s="78">
        <v>50</v>
      </c>
      <c r="AM6832" s="78" t="str">
        <f t="shared" si="18"/>
        <v>Quercus alba L. (QUE003826)  NY_SSP_343_MG</v>
      </c>
      <c r="AR6832" s="95"/>
    </row>
    <row r="6833" spans="1:44" ht="15" customHeight="1">
      <c r="A6833" s="78">
        <v>7280</v>
      </c>
      <c r="B6833" s="78">
        <v>6832</v>
      </c>
      <c r="D6833" s="78" t="s">
        <v>26846</v>
      </c>
      <c r="E6833" s="74" t="s">
        <v>26187</v>
      </c>
      <c r="F6833" s="80"/>
      <c r="G6833" s="83" t="s">
        <v>26188</v>
      </c>
      <c r="I6833" s="80" t="s">
        <v>20362</v>
      </c>
      <c r="J6833" s="78" t="s">
        <v>13806</v>
      </c>
      <c r="M6833" s="78" t="s">
        <v>24874</v>
      </c>
      <c r="P6833" s="43">
        <v>45036</v>
      </c>
      <c r="R6833" s="78">
        <v>26.7</v>
      </c>
      <c r="V6833" s="78">
        <v>100</v>
      </c>
      <c r="W6833" s="78">
        <v>50</v>
      </c>
      <c r="AM6833" s="78" t="str">
        <f t="shared" si="18"/>
        <v>Quercus alba L. (QUE003827)  NY_SSP_344_MG</v>
      </c>
      <c r="AR6833" s="95"/>
    </row>
    <row r="6834" spans="1:44" ht="15" customHeight="1">
      <c r="A6834" s="78">
        <v>7281</v>
      </c>
      <c r="B6834" s="78">
        <v>6833</v>
      </c>
      <c r="D6834" s="78" t="s">
        <v>26847</v>
      </c>
      <c r="E6834" s="74" t="s">
        <v>26189</v>
      </c>
      <c r="F6834" s="80"/>
      <c r="G6834" s="83" t="s">
        <v>26190</v>
      </c>
      <c r="I6834" s="80" t="s">
        <v>20362</v>
      </c>
      <c r="J6834" s="78" t="s">
        <v>13806</v>
      </c>
      <c r="M6834" s="78" t="s">
        <v>24874</v>
      </c>
      <c r="P6834" s="43">
        <v>45043</v>
      </c>
      <c r="R6834" s="78">
        <v>37.5</v>
      </c>
      <c r="V6834" s="78">
        <v>100</v>
      </c>
      <c r="W6834" s="78">
        <v>50</v>
      </c>
      <c r="AM6834" s="78" t="str">
        <f t="shared" si="18"/>
        <v>Quercus alba L. (QUE003828)  NY_SSP_345_MG</v>
      </c>
      <c r="AR6834" s="95"/>
    </row>
    <row r="6835" spans="1:44" ht="15" customHeight="1">
      <c r="A6835" s="78">
        <v>7282</v>
      </c>
      <c r="B6835" s="78">
        <v>6834</v>
      </c>
      <c r="D6835" s="78" t="s">
        <v>26848</v>
      </c>
      <c r="E6835" s="74" t="s">
        <v>26191</v>
      </c>
      <c r="F6835" s="80"/>
      <c r="G6835" s="83" t="s">
        <v>26192</v>
      </c>
      <c r="I6835" s="80" t="s">
        <v>20360</v>
      </c>
      <c r="J6835" s="78" t="s">
        <v>13806</v>
      </c>
      <c r="M6835" s="78" t="s">
        <v>24874</v>
      </c>
      <c r="P6835" s="43">
        <v>45043</v>
      </c>
      <c r="R6835" s="78">
        <v>76.099999999999994</v>
      </c>
      <c r="V6835" s="78">
        <v>100</v>
      </c>
      <c r="W6835" s="78">
        <v>50</v>
      </c>
      <c r="AM6835" s="78" t="str">
        <f t="shared" si="18"/>
        <v>Quercus macrocarpa Michx. (QUE003829)  NY_SSP_346_MG</v>
      </c>
      <c r="AR6835" s="95"/>
    </row>
    <row r="6836" spans="1:44" ht="15" customHeight="1">
      <c r="A6836" s="78">
        <v>7283</v>
      </c>
      <c r="B6836" s="78">
        <v>6835</v>
      </c>
      <c r="D6836" s="78" t="s">
        <v>26849</v>
      </c>
      <c r="E6836" s="74" t="s">
        <v>26193</v>
      </c>
      <c r="F6836" s="80"/>
      <c r="G6836" s="83" t="s">
        <v>26194</v>
      </c>
      <c r="I6836" s="80" t="s">
        <v>20360</v>
      </c>
      <c r="J6836" s="78" t="s">
        <v>13806</v>
      </c>
      <c r="M6836" s="78" t="s">
        <v>24874</v>
      </c>
      <c r="P6836" s="43">
        <v>45043</v>
      </c>
      <c r="R6836" s="78">
        <v>22.7</v>
      </c>
      <c r="V6836" s="78">
        <v>100</v>
      </c>
      <c r="W6836" s="78">
        <v>50</v>
      </c>
      <c r="AM6836" s="78" t="str">
        <f t="shared" si="18"/>
        <v>Quercus macrocarpa Michx. (QUE003830)  NY_SSP_347_MG</v>
      </c>
      <c r="AR6836" s="95"/>
    </row>
    <row r="6837" spans="1:44" ht="15" customHeight="1">
      <c r="A6837" s="78">
        <v>7284</v>
      </c>
      <c r="B6837" s="78">
        <v>6836</v>
      </c>
      <c r="D6837" s="78" t="s">
        <v>26850</v>
      </c>
      <c r="E6837" s="74" t="s">
        <v>26195</v>
      </c>
      <c r="F6837" s="80"/>
      <c r="G6837" s="83" t="s">
        <v>26196</v>
      </c>
      <c r="I6837" s="80" t="s">
        <v>20360</v>
      </c>
      <c r="J6837" s="78" t="s">
        <v>13806</v>
      </c>
      <c r="M6837" s="78" t="s">
        <v>24874</v>
      </c>
      <c r="P6837" s="43">
        <v>45043</v>
      </c>
      <c r="R6837" s="78">
        <v>49.5</v>
      </c>
      <c r="V6837" s="78">
        <v>100</v>
      </c>
      <c r="W6837" s="78">
        <v>50</v>
      </c>
      <c r="AM6837" s="78" t="str">
        <f t="shared" si="18"/>
        <v>Quercus macrocarpa Michx. (QUE003831)  NY_SSP_348_MG</v>
      </c>
      <c r="AR6837" s="95"/>
    </row>
    <row r="6838" spans="1:44" ht="15" customHeight="1">
      <c r="A6838" s="78">
        <v>7285</v>
      </c>
      <c r="B6838" s="78">
        <v>6837</v>
      </c>
      <c r="D6838" s="78" t="s">
        <v>26851</v>
      </c>
      <c r="E6838" s="74" t="s">
        <v>26197</v>
      </c>
      <c r="F6838" s="80"/>
      <c r="G6838" s="83" t="s">
        <v>26198</v>
      </c>
      <c r="I6838" s="80" t="s">
        <v>20360</v>
      </c>
      <c r="J6838" s="78" t="s">
        <v>13806</v>
      </c>
      <c r="M6838" s="78" t="s">
        <v>24874</v>
      </c>
      <c r="P6838" s="43">
        <v>45043</v>
      </c>
      <c r="R6838" s="78">
        <v>69.7</v>
      </c>
      <c r="V6838" s="78">
        <v>100</v>
      </c>
      <c r="W6838" s="78">
        <v>50</v>
      </c>
      <c r="AM6838" s="78" t="str">
        <f t="shared" si="18"/>
        <v>Quercus macrocarpa Michx. (QUE003832)  NY_SSP_349_MG</v>
      </c>
      <c r="AR6838" s="95"/>
    </row>
    <row r="6839" spans="1:44" ht="15" customHeight="1">
      <c r="A6839" s="78">
        <v>7286</v>
      </c>
      <c r="B6839" s="78">
        <v>6838</v>
      </c>
      <c r="D6839" s="78" t="s">
        <v>26852</v>
      </c>
      <c r="E6839" s="74" t="s">
        <v>26199</v>
      </c>
      <c r="F6839" s="80"/>
      <c r="G6839" s="83" t="s">
        <v>26200</v>
      </c>
      <c r="I6839" s="80" t="s">
        <v>20360</v>
      </c>
      <c r="J6839" s="78" t="s">
        <v>13806</v>
      </c>
      <c r="M6839" s="78" t="s">
        <v>24874</v>
      </c>
      <c r="P6839" s="43">
        <v>45043</v>
      </c>
      <c r="R6839" s="78">
        <v>81.099999999999994</v>
      </c>
      <c r="V6839" s="78">
        <v>100</v>
      </c>
      <c r="W6839" s="78">
        <v>50</v>
      </c>
      <c r="AM6839" s="78" t="str">
        <f t="shared" si="18"/>
        <v>Quercus macrocarpa Michx. (QUE003833)  NY_SSP_350_MG</v>
      </c>
      <c r="AR6839" s="95"/>
    </row>
    <row r="6840" spans="1:44" ht="15" customHeight="1">
      <c r="A6840" s="78">
        <v>7287</v>
      </c>
      <c r="B6840" s="78">
        <v>6839</v>
      </c>
      <c r="D6840" s="78" t="s">
        <v>26853</v>
      </c>
      <c r="E6840" s="74" t="s">
        <v>26201</v>
      </c>
      <c r="F6840" s="80"/>
      <c r="G6840" s="83" t="s">
        <v>26202</v>
      </c>
      <c r="I6840" s="80" t="s">
        <v>20360</v>
      </c>
      <c r="J6840" s="78" t="s">
        <v>13806</v>
      </c>
      <c r="M6840" s="78" t="s">
        <v>24874</v>
      </c>
      <c r="P6840" s="43">
        <v>45043</v>
      </c>
      <c r="R6840" s="78">
        <v>23.1</v>
      </c>
      <c r="V6840" s="78">
        <v>100</v>
      </c>
      <c r="W6840" s="78">
        <v>50</v>
      </c>
      <c r="AM6840" s="78" t="str">
        <f t="shared" si="18"/>
        <v>Quercus macrocarpa Michx. (QUE003834)  NY_CMB_351_MG</v>
      </c>
      <c r="AR6840" s="95"/>
    </row>
    <row r="6841" spans="1:44" ht="15" customHeight="1">
      <c r="A6841" s="78">
        <v>7288</v>
      </c>
      <c r="B6841" s="78">
        <v>6840</v>
      </c>
      <c r="D6841" s="78" t="s">
        <v>26854</v>
      </c>
      <c r="E6841" s="74" t="s">
        <v>26203</v>
      </c>
      <c r="F6841" s="80"/>
      <c r="G6841" s="83" t="s">
        <v>26204</v>
      </c>
      <c r="I6841" s="80" t="s">
        <v>20360</v>
      </c>
      <c r="J6841" s="78" t="s">
        <v>13806</v>
      </c>
      <c r="M6841" s="78" t="s">
        <v>24874</v>
      </c>
      <c r="P6841" s="43">
        <v>45043</v>
      </c>
      <c r="R6841" s="78">
        <v>30.6</v>
      </c>
      <c r="V6841" s="78">
        <v>100</v>
      </c>
      <c r="W6841" s="78">
        <v>50</v>
      </c>
      <c r="AM6841" s="78" t="str">
        <f t="shared" si="18"/>
        <v>Quercus macrocarpa Michx. (QUE003835)  NY_CMB_352_MG</v>
      </c>
      <c r="AR6841" s="95"/>
    </row>
    <row r="6842" spans="1:44" ht="15" customHeight="1">
      <c r="A6842" s="78">
        <v>7289</v>
      </c>
      <c r="B6842" s="78">
        <v>6841</v>
      </c>
      <c r="D6842" s="78" t="s">
        <v>26855</v>
      </c>
      <c r="E6842" s="74" t="s">
        <v>26205</v>
      </c>
      <c r="F6842" s="80"/>
      <c r="G6842" s="83" t="s">
        <v>26206</v>
      </c>
      <c r="I6842" s="80" t="s">
        <v>20360</v>
      </c>
      <c r="J6842" s="78" t="s">
        <v>13806</v>
      </c>
      <c r="M6842" s="78" t="s">
        <v>24874</v>
      </c>
      <c r="P6842" s="43">
        <v>45043</v>
      </c>
      <c r="R6842" s="78">
        <v>64.8</v>
      </c>
      <c r="V6842" s="78">
        <v>100</v>
      </c>
      <c r="W6842" s="78">
        <v>50</v>
      </c>
      <c r="AM6842" s="78" t="str">
        <f t="shared" si="18"/>
        <v>Quercus macrocarpa Michx. (QUE003836)  NY_CMB_353_MG</v>
      </c>
      <c r="AR6842" s="95"/>
    </row>
    <row r="6843" spans="1:44" ht="15" customHeight="1">
      <c r="A6843" s="78">
        <v>7290</v>
      </c>
      <c r="B6843" s="78">
        <v>6842</v>
      </c>
      <c r="D6843" s="78" t="s">
        <v>26856</v>
      </c>
      <c r="E6843" s="74" t="s">
        <v>26207</v>
      </c>
      <c r="F6843" s="80"/>
      <c r="G6843" s="83" t="s">
        <v>26208</v>
      </c>
      <c r="I6843" s="80" t="s">
        <v>20360</v>
      </c>
      <c r="J6843" s="78" t="s">
        <v>13806</v>
      </c>
      <c r="M6843" s="78" t="s">
        <v>24874</v>
      </c>
      <c r="P6843" s="43">
        <v>45043</v>
      </c>
      <c r="R6843" s="78">
        <v>35.6</v>
      </c>
      <c r="V6843" s="78">
        <v>100</v>
      </c>
      <c r="W6843" s="78">
        <v>50</v>
      </c>
      <c r="AM6843" s="78" t="str">
        <f t="shared" si="18"/>
        <v>Quercus macrocarpa Michx. (QUE003837)  NY_CMB_354_MG</v>
      </c>
      <c r="AR6843" s="95"/>
    </row>
    <row r="6844" spans="1:44" ht="15" customHeight="1">
      <c r="A6844" s="78">
        <v>7291</v>
      </c>
      <c r="B6844" s="78">
        <v>6843</v>
      </c>
      <c r="D6844" s="78" t="s">
        <v>26857</v>
      </c>
      <c r="E6844" s="74" t="s">
        <v>26209</v>
      </c>
      <c r="F6844" s="80"/>
      <c r="G6844" s="83" t="s">
        <v>26210</v>
      </c>
      <c r="I6844" s="80" t="s">
        <v>20362</v>
      </c>
      <c r="J6844" s="78" t="s">
        <v>13806</v>
      </c>
      <c r="M6844" s="78" t="s">
        <v>24874</v>
      </c>
      <c r="P6844" s="43">
        <v>45043</v>
      </c>
      <c r="R6844" s="78">
        <v>37.299999999999997</v>
      </c>
      <c r="V6844" s="78">
        <v>100</v>
      </c>
      <c r="W6844" s="78">
        <v>50</v>
      </c>
      <c r="AM6844" s="78" t="str">
        <f t="shared" si="18"/>
        <v>Quercus alba L. (QUE003838)  NY_CMB_355_MG</v>
      </c>
      <c r="AR6844" s="95"/>
    </row>
    <row r="6845" spans="1:44" ht="15" customHeight="1">
      <c r="A6845" s="78">
        <v>7292</v>
      </c>
      <c r="B6845" s="78">
        <v>6844</v>
      </c>
      <c r="D6845" s="78" t="s">
        <v>26858</v>
      </c>
      <c r="E6845" s="74" t="s">
        <v>26211</v>
      </c>
      <c r="F6845" s="80"/>
      <c r="G6845" s="83" t="s">
        <v>26212</v>
      </c>
      <c r="I6845" s="80" t="s">
        <v>20360</v>
      </c>
      <c r="J6845" s="78" t="s">
        <v>13806</v>
      </c>
      <c r="M6845" s="78" t="s">
        <v>24874</v>
      </c>
      <c r="P6845" s="43">
        <v>45043</v>
      </c>
      <c r="R6845" s="78">
        <v>48</v>
      </c>
      <c r="V6845" s="78">
        <v>100</v>
      </c>
      <c r="W6845" s="78">
        <v>50</v>
      </c>
      <c r="AM6845" s="78" t="str">
        <f t="shared" si="18"/>
        <v>Quercus macrocarpa Michx. (QUE003839)  NY_CMB_356_MG</v>
      </c>
      <c r="AR6845" s="95"/>
    </row>
    <row r="6846" spans="1:44" ht="15" customHeight="1">
      <c r="A6846" s="78">
        <v>7293</v>
      </c>
      <c r="B6846" s="78">
        <v>6845</v>
      </c>
      <c r="D6846" s="78" t="s">
        <v>26859</v>
      </c>
      <c r="E6846" s="74" t="s">
        <v>26213</v>
      </c>
      <c r="F6846" s="80"/>
      <c r="G6846" s="83" t="s">
        <v>26214</v>
      </c>
      <c r="I6846" s="80" t="s">
        <v>20362</v>
      </c>
      <c r="J6846" s="78" t="s">
        <v>13806</v>
      </c>
      <c r="M6846" s="78" t="s">
        <v>24874</v>
      </c>
      <c r="P6846" s="43">
        <v>45043</v>
      </c>
      <c r="R6846" s="78">
        <v>30.1</v>
      </c>
      <c r="V6846" s="78">
        <v>100</v>
      </c>
      <c r="W6846" s="78">
        <v>50</v>
      </c>
      <c r="AM6846" s="78" t="str">
        <f t="shared" si="18"/>
        <v>Quercus alba L. (QUE003840)  NY_CMB_357_MG</v>
      </c>
      <c r="AR6846" s="95"/>
    </row>
    <row r="6847" spans="1:44" ht="15" customHeight="1">
      <c r="A6847" s="78">
        <v>7294</v>
      </c>
      <c r="B6847" s="78">
        <v>6846</v>
      </c>
      <c r="D6847" s="78" t="s">
        <v>26860</v>
      </c>
      <c r="E6847" s="74" t="s">
        <v>26215</v>
      </c>
      <c r="F6847" s="80"/>
      <c r="G6847" s="83" t="s">
        <v>26216</v>
      </c>
      <c r="I6847" s="80" t="s">
        <v>20362</v>
      </c>
      <c r="J6847" s="78" t="s">
        <v>13806</v>
      </c>
      <c r="M6847" s="78" t="s">
        <v>24874</v>
      </c>
      <c r="P6847" s="43">
        <v>45043</v>
      </c>
      <c r="R6847" s="78">
        <v>19.2</v>
      </c>
      <c r="V6847" s="78">
        <v>100</v>
      </c>
      <c r="W6847" s="78">
        <v>50</v>
      </c>
      <c r="AM6847" s="78" t="str">
        <f t="shared" si="18"/>
        <v>Quercus alba L. (QUE003841)  NY_CMB_358_MG</v>
      </c>
      <c r="AR6847" s="95"/>
    </row>
    <row r="6848" spans="1:44" ht="15" customHeight="1">
      <c r="A6848" s="78">
        <v>7295</v>
      </c>
      <c r="B6848" s="78">
        <v>6847</v>
      </c>
      <c r="D6848" s="78" t="s">
        <v>26861</v>
      </c>
      <c r="E6848" s="74" t="s">
        <v>26217</v>
      </c>
      <c r="F6848" s="80"/>
      <c r="G6848" s="83" t="s">
        <v>26218</v>
      </c>
      <c r="I6848" s="80" t="s">
        <v>20362</v>
      </c>
      <c r="J6848" s="78" t="s">
        <v>13806</v>
      </c>
      <c r="M6848" s="78" t="s">
        <v>24874</v>
      </c>
      <c r="P6848" s="43">
        <v>45043</v>
      </c>
      <c r="R6848" s="78">
        <v>26.5</v>
      </c>
      <c r="V6848" s="78">
        <v>100</v>
      </c>
      <c r="W6848" s="78">
        <v>50</v>
      </c>
      <c r="AM6848" s="78" t="str">
        <f t="shared" si="18"/>
        <v>Quercus alba L. (QUE003842)  NY_CMB_359_MG</v>
      </c>
      <c r="AR6848" s="95"/>
    </row>
    <row r="6849" spans="1:44" ht="15" customHeight="1">
      <c r="A6849" s="78">
        <v>7296</v>
      </c>
      <c r="B6849" s="78">
        <v>6848</v>
      </c>
      <c r="D6849" s="78" t="s">
        <v>26862</v>
      </c>
      <c r="E6849" s="74" t="s">
        <v>26219</v>
      </c>
      <c r="F6849" s="80"/>
      <c r="G6849" s="83" t="s">
        <v>26220</v>
      </c>
      <c r="I6849" s="80" t="s">
        <v>20362</v>
      </c>
      <c r="J6849" s="78" t="s">
        <v>13806</v>
      </c>
      <c r="M6849" s="78" t="s">
        <v>24874</v>
      </c>
      <c r="P6849" s="43">
        <v>45043</v>
      </c>
      <c r="R6849" s="78">
        <v>21.7</v>
      </c>
      <c r="V6849" s="78">
        <v>100</v>
      </c>
      <c r="W6849" s="78">
        <v>50</v>
      </c>
      <c r="AM6849" s="78" t="str">
        <f t="shared" si="18"/>
        <v>Quercus alba L. (QUE003843)  NY_CMB_360_MG</v>
      </c>
      <c r="AR6849" s="95"/>
    </row>
    <row r="6850" spans="1:44" ht="15" customHeight="1">
      <c r="A6850" s="78">
        <v>7297</v>
      </c>
      <c r="B6850" s="78">
        <v>6849</v>
      </c>
      <c r="D6850" s="78" t="s">
        <v>26863</v>
      </c>
      <c r="E6850" s="74" t="s">
        <v>26221</v>
      </c>
      <c r="F6850" s="80"/>
      <c r="G6850" s="83" t="s">
        <v>26222</v>
      </c>
      <c r="I6850" s="80" t="s">
        <v>20362</v>
      </c>
      <c r="J6850" s="78" t="s">
        <v>13806</v>
      </c>
      <c r="M6850" s="78" t="s">
        <v>24874</v>
      </c>
      <c r="P6850" s="43">
        <v>45043</v>
      </c>
      <c r="R6850" s="78">
        <v>12.5</v>
      </c>
      <c r="V6850" s="78">
        <v>100</v>
      </c>
      <c r="W6850" s="78">
        <v>50</v>
      </c>
      <c r="AM6850" s="78" t="str">
        <f t="shared" si="18"/>
        <v>Quercus alba L. (QUE003844)  VT_DHT_361_MG</v>
      </c>
      <c r="AR6850" s="95"/>
    </row>
    <row r="6851" spans="1:44" ht="15" customHeight="1">
      <c r="A6851" s="78">
        <v>7298</v>
      </c>
      <c r="B6851" s="78">
        <v>6850</v>
      </c>
      <c r="D6851" s="78" t="s">
        <v>26864</v>
      </c>
      <c r="E6851" s="74" t="s">
        <v>26223</v>
      </c>
      <c r="F6851" s="80"/>
      <c r="G6851" s="83" t="s">
        <v>26224</v>
      </c>
      <c r="I6851" s="80" t="s">
        <v>20360</v>
      </c>
      <c r="J6851" s="78" t="s">
        <v>13806</v>
      </c>
      <c r="M6851" s="78" t="s">
        <v>24874</v>
      </c>
      <c r="P6851" s="43">
        <v>45043</v>
      </c>
      <c r="R6851" s="78">
        <v>8.41</v>
      </c>
      <c r="V6851" s="78">
        <v>100</v>
      </c>
      <c r="W6851" s="78">
        <v>50</v>
      </c>
      <c r="AM6851" s="78" t="str">
        <f t="shared" si="18"/>
        <v>Quercus macrocarpa Michx. (QUE003845)  VT_DHT_362_MG</v>
      </c>
      <c r="AR6851" s="95"/>
    </row>
    <row r="6852" spans="1:44" ht="15" customHeight="1">
      <c r="A6852" s="78">
        <v>7299</v>
      </c>
      <c r="B6852" s="78">
        <v>6851</v>
      </c>
      <c r="D6852" s="78" t="s">
        <v>26865</v>
      </c>
      <c r="E6852" s="74" t="s">
        <v>26225</v>
      </c>
      <c r="F6852" s="80"/>
      <c r="G6852" s="83" t="s">
        <v>26226</v>
      </c>
      <c r="I6852" s="80" t="s">
        <v>20360</v>
      </c>
      <c r="J6852" s="78" t="s">
        <v>13806</v>
      </c>
      <c r="M6852" s="78" t="s">
        <v>24874</v>
      </c>
      <c r="P6852" s="43">
        <v>45043</v>
      </c>
      <c r="R6852" s="78">
        <v>10.9</v>
      </c>
      <c r="V6852" s="78">
        <v>100</v>
      </c>
      <c r="W6852" s="78">
        <v>50</v>
      </c>
      <c r="AM6852" s="78" t="str">
        <f t="shared" si="18"/>
        <v>Quercus macrocarpa Michx. (QUE003846)  VT_DHT_363_MG</v>
      </c>
      <c r="AR6852" s="95"/>
    </row>
    <row r="6853" spans="1:44" ht="15" customHeight="1">
      <c r="A6853" s="78">
        <v>7300</v>
      </c>
      <c r="B6853" s="78">
        <v>6852</v>
      </c>
      <c r="D6853" s="78" t="s">
        <v>26866</v>
      </c>
      <c r="E6853" s="74" t="s">
        <v>26227</v>
      </c>
      <c r="F6853" s="80"/>
      <c r="G6853" s="83" t="s">
        <v>26228</v>
      </c>
      <c r="I6853" s="80" t="s">
        <v>20362</v>
      </c>
      <c r="J6853" s="78" t="s">
        <v>13806</v>
      </c>
      <c r="M6853" s="78" t="s">
        <v>24874</v>
      </c>
      <c r="P6853" s="43">
        <v>45043</v>
      </c>
      <c r="R6853" s="78">
        <v>11.5</v>
      </c>
      <c r="V6853" s="78">
        <v>100</v>
      </c>
      <c r="W6853" s="78">
        <v>50</v>
      </c>
      <c r="AM6853" s="78" t="str">
        <f t="shared" si="18"/>
        <v>Quercus alba L. (QUE003847)  VT_DHT_364_MG</v>
      </c>
      <c r="AR6853" s="95"/>
    </row>
    <row r="6854" spans="1:44" ht="15" customHeight="1">
      <c r="A6854" s="78">
        <v>7301</v>
      </c>
      <c r="B6854" s="78">
        <v>6853</v>
      </c>
      <c r="D6854" s="78" t="s">
        <v>26867</v>
      </c>
      <c r="E6854" s="74" t="s">
        <v>26229</v>
      </c>
      <c r="F6854" s="80"/>
      <c r="G6854" s="83" t="s">
        <v>26230</v>
      </c>
      <c r="I6854" s="80" t="s">
        <v>20360</v>
      </c>
      <c r="J6854" s="78" t="s">
        <v>13806</v>
      </c>
      <c r="M6854" s="78" t="s">
        <v>24874</v>
      </c>
      <c r="P6854" s="43">
        <v>45043</v>
      </c>
      <c r="R6854" s="78">
        <v>8.91</v>
      </c>
      <c r="V6854" s="78">
        <v>100</v>
      </c>
      <c r="W6854" s="78">
        <v>50</v>
      </c>
      <c r="AM6854" s="78" t="str">
        <f t="shared" si="18"/>
        <v>Quercus macrocarpa Michx. (QUE003848)  VT_DHT_365_MG</v>
      </c>
      <c r="AR6854" s="95"/>
    </row>
    <row r="6855" spans="1:44" ht="15" customHeight="1">
      <c r="A6855" s="78">
        <v>7302</v>
      </c>
      <c r="B6855" s="78">
        <v>6854</v>
      </c>
      <c r="D6855" s="78" t="s">
        <v>26868</v>
      </c>
      <c r="E6855" s="74" t="s">
        <v>26231</v>
      </c>
      <c r="F6855" s="80"/>
      <c r="G6855" s="83" t="s">
        <v>26232</v>
      </c>
      <c r="I6855" s="80" t="s">
        <v>20360</v>
      </c>
      <c r="J6855" s="78" t="s">
        <v>13806</v>
      </c>
      <c r="M6855" s="78" t="s">
        <v>24874</v>
      </c>
      <c r="P6855" s="43">
        <v>45043</v>
      </c>
      <c r="R6855" s="78">
        <v>16.8</v>
      </c>
      <c r="V6855" s="78">
        <v>100</v>
      </c>
      <c r="W6855" s="78">
        <v>50</v>
      </c>
      <c r="AM6855" s="78" t="str">
        <f t="shared" si="18"/>
        <v>Quercus macrocarpa Michx. (QUE003849)  VT_DHT_366_MG</v>
      </c>
      <c r="AR6855" s="95"/>
    </row>
    <row r="6856" spans="1:44" ht="15" customHeight="1">
      <c r="A6856" s="78">
        <v>7303</v>
      </c>
      <c r="B6856" s="78">
        <v>6855</v>
      </c>
      <c r="D6856" s="78" t="s">
        <v>26869</v>
      </c>
      <c r="E6856" s="74" t="s">
        <v>26233</v>
      </c>
      <c r="F6856" s="80"/>
      <c r="G6856" s="83" t="s">
        <v>26234</v>
      </c>
      <c r="I6856" s="80" t="s">
        <v>20362</v>
      </c>
      <c r="J6856" s="78" t="s">
        <v>13806</v>
      </c>
      <c r="M6856" s="78" t="s">
        <v>24874</v>
      </c>
      <c r="P6856" s="43">
        <v>45043</v>
      </c>
      <c r="R6856" s="78">
        <v>21.7</v>
      </c>
      <c r="V6856" s="78">
        <v>100</v>
      </c>
      <c r="W6856" s="78">
        <v>50</v>
      </c>
      <c r="AM6856" s="78" t="str">
        <f t="shared" si="18"/>
        <v>Quercus alba L. (QUE003850)  VT_DHT_367_MG</v>
      </c>
      <c r="AR6856" s="95"/>
    </row>
    <row r="6857" spans="1:44" ht="15" customHeight="1">
      <c r="A6857" s="78">
        <v>7304</v>
      </c>
      <c r="B6857" s="78">
        <v>6856</v>
      </c>
      <c r="D6857" s="78" t="s">
        <v>26870</v>
      </c>
      <c r="E6857" s="74" t="s">
        <v>26235</v>
      </c>
      <c r="F6857" s="80"/>
      <c r="G6857" s="83" t="s">
        <v>26236</v>
      </c>
      <c r="I6857" s="80" t="s">
        <v>20360</v>
      </c>
      <c r="J6857" s="78" t="s">
        <v>13806</v>
      </c>
      <c r="M6857" s="78" t="s">
        <v>24874</v>
      </c>
      <c r="P6857" s="43">
        <v>45043</v>
      </c>
      <c r="R6857" s="78">
        <v>33.4</v>
      </c>
      <c r="V6857" s="78">
        <v>100</v>
      </c>
      <c r="W6857" s="78">
        <v>50</v>
      </c>
      <c r="AM6857" s="78" t="str">
        <f t="shared" si="18"/>
        <v>Quercus macrocarpa Michx. (QUE003851)  VT_DHT_368_MG</v>
      </c>
      <c r="AR6857" s="95"/>
    </row>
    <row r="6858" spans="1:44" ht="15" customHeight="1">
      <c r="A6858" s="78">
        <v>7305</v>
      </c>
      <c r="B6858" s="78">
        <v>6857</v>
      </c>
      <c r="D6858" s="78" t="s">
        <v>26871</v>
      </c>
      <c r="E6858" s="74" t="s">
        <v>26237</v>
      </c>
      <c r="F6858" s="80"/>
      <c r="G6858" s="83" t="s">
        <v>26238</v>
      </c>
      <c r="I6858" s="80" t="s">
        <v>20362</v>
      </c>
      <c r="J6858" s="78" t="s">
        <v>13806</v>
      </c>
      <c r="M6858" s="78" t="s">
        <v>24874</v>
      </c>
      <c r="P6858" s="43">
        <v>45049</v>
      </c>
      <c r="R6858" s="78">
        <v>41.2</v>
      </c>
      <c r="V6858" s="78">
        <v>100</v>
      </c>
      <c r="W6858" s="78">
        <v>50</v>
      </c>
      <c r="AM6858" s="78" t="str">
        <f t="shared" si="18"/>
        <v>Quercus alba L. (QUE003852)  VT_DHT_369_MG</v>
      </c>
      <c r="AR6858" s="95"/>
    </row>
    <row r="6859" spans="1:44" ht="15" customHeight="1">
      <c r="A6859" s="78">
        <v>7306</v>
      </c>
      <c r="B6859" s="78">
        <v>6858</v>
      </c>
      <c r="D6859" s="78" t="s">
        <v>26872</v>
      </c>
      <c r="E6859" s="74" t="s">
        <v>26239</v>
      </c>
      <c r="F6859" s="80"/>
      <c r="G6859" s="83" t="s">
        <v>26240</v>
      </c>
      <c r="I6859" s="80" t="s">
        <v>20355</v>
      </c>
      <c r="J6859" s="78" t="s">
        <v>13806</v>
      </c>
      <c r="M6859" s="78" t="s">
        <v>24874</v>
      </c>
      <c r="P6859" s="43">
        <v>45049</v>
      </c>
      <c r="R6859" s="78">
        <v>31.3</v>
      </c>
      <c r="V6859" s="78">
        <v>100</v>
      </c>
      <c r="W6859" s="78">
        <v>50</v>
      </c>
      <c r="AM6859" s="78" t="str">
        <f t="shared" si="18"/>
        <v>Quercus montana Willd. (QUE003853)  NY_BKF_370_MG</v>
      </c>
      <c r="AR6859" s="95"/>
    </row>
    <row r="6860" spans="1:44" ht="15" customHeight="1">
      <c r="A6860" s="78">
        <v>7307</v>
      </c>
      <c r="B6860" s="78">
        <v>6859</v>
      </c>
      <c r="D6860" s="78" t="s">
        <v>26873</v>
      </c>
      <c r="E6860" s="74" t="s">
        <v>26241</v>
      </c>
      <c r="F6860" s="80"/>
      <c r="G6860" s="83" t="s">
        <v>26242</v>
      </c>
      <c r="I6860" s="80" t="s">
        <v>20362</v>
      </c>
      <c r="J6860" s="78" t="s">
        <v>13806</v>
      </c>
      <c r="M6860" s="78" t="s">
        <v>24874</v>
      </c>
      <c r="P6860" s="43">
        <v>45049</v>
      </c>
      <c r="R6860" s="78">
        <v>20.8</v>
      </c>
      <c r="V6860" s="78">
        <v>100</v>
      </c>
      <c r="W6860" s="78">
        <v>50</v>
      </c>
      <c r="AM6860" s="78" t="str">
        <f t="shared" si="18"/>
        <v>Quercus alba L. (QUE003854)  NY_BKF_371_MG</v>
      </c>
      <c r="AR6860" s="95"/>
    </row>
    <row r="6861" spans="1:44" ht="15" customHeight="1">
      <c r="A6861" s="78">
        <v>7308</v>
      </c>
      <c r="B6861" s="78">
        <v>6860</v>
      </c>
      <c r="D6861" s="78" t="s">
        <v>26874</v>
      </c>
      <c r="E6861" s="74" t="s">
        <v>26243</v>
      </c>
      <c r="F6861" s="80"/>
      <c r="G6861" s="83" t="s">
        <v>26244</v>
      </c>
      <c r="I6861" s="80" t="s">
        <v>20355</v>
      </c>
      <c r="J6861" s="78" t="s">
        <v>13806</v>
      </c>
      <c r="M6861" s="78" t="s">
        <v>24874</v>
      </c>
      <c r="P6861" s="43">
        <v>45049</v>
      </c>
      <c r="R6861" s="78">
        <v>21.2</v>
      </c>
      <c r="V6861" s="78">
        <v>100</v>
      </c>
      <c r="W6861" s="78">
        <v>50</v>
      </c>
      <c r="AM6861" s="78" t="str">
        <f t="shared" si="18"/>
        <v>Quercus montana Willd. (QUE003855)  NY_BKF_372_MG</v>
      </c>
      <c r="AR6861" s="95"/>
    </row>
    <row r="6862" spans="1:44" ht="15" customHeight="1">
      <c r="A6862" s="78">
        <v>7309</v>
      </c>
      <c r="B6862" s="78">
        <v>6861</v>
      </c>
      <c r="D6862" s="78" t="s">
        <v>26875</v>
      </c>
      <c r="E6862" s="74" t="s">
        <v>26245</v>
      </c>
      <c r="F6862" s="80"/>
      <c r="G6862" s="83" t="s">
        <v>26246</v>
      </c>
      <c r="I6862" s="80" t="s">
        <v>20355</v>
      </c>
      <c r="J6862" s="78" t="s">
        <v>13806</v>
      </c>
      <c r="M6862" s="78" t="s">
        <v>24874</v>
      </c>
      <c r="P6862" s="43">
        <v>45049</v>
      </c>
      <c r="R6862" s="78">
        <v>29.1</v>
      </c>
      <c r="V6862" s="78">
        <v>100</v>
      </c>
      <c r="W6862" s="78">
        <v>50</v>
      </c>
      <c r="AM6862" s="78" t="str">
        <f t="shared" si="18"/>
        <v>Quercus montana Willd. (QUE003856)  NY_BKF_373_MG</v>
      </c>
      <c r="AR6862" s="95"/>
    </row>
    <row r="6863" spans="1:44" ht="15" customHeight="1">
      <c r="A6863" s="78">
        <v>7310</v>
      </c>
      <c r="B6863" s="78">
        <v>6862</v>
      </c>
      <c r="D6863" s="78" t="s">
        <v>26876</v>
      </c>
      <c r="E6863" s="74" t="s">
        <v>26247</v>
      </c>
      <c r="F6863" s="80"/>
      <c r="G6863" s="83" t="s">
        <v>26248</v>
      </c>
      <c r="I6863" s="80" t="s">
        <v>20355</v>
      </c>
      <c r="J6863" s="78" t="s">
        <v>13806</v>
      </c>
      <c r="M6863" s="78" t="s">
        <v>24874</v>
      </c>
      <c r="P6863" s="43">
        <v>45049</v>
      </c>
      <c r="R6863" s="78">
        <v>38.4</v>
      </c>
      <c r="V6863" s="78">
        <v>100</v>
      </c>
      <c r="W6863" s="78">
        <v>50</v>
      </c>
      <c r="AM6863" s="78" t="str">
        <f t="shared" si="18"/>
        <v>Quercus montana Willd. (QUE003857)  NY_BKF_374_MG</v>
      </c>
      <c r="AR6863" s="95"/>
    </row>
    <row r="6864" spans="1:44" ht="15" customHeight="1">
      <c r="A6864" s="78">
        <v>7311</v>
      </c>
      <c r="B6864" s="78">
        <v>6863</v>
      </c>
      <c r="D6864" s="78" t="s">
        <v>26877</v>
      </c>
      <c r="E6864" s="74" t="s">
        <v>26249</v>
      </c>
      <c r="F6864" s="80"/>
      <c r="G6864" s="83" t="s">
        <v>26250</v>
      </c>
      <c r="I6864" s="80" t="s">
        <v>20355</v>
      </c>
      <c r="J6864" s="78" t="s">
        <v>13806</v>
      </c>
      <c r="M6864" s="78" t="s">
        <v>24874</v>
      </c>
      <c r="P6864" s="43">
        <v>45049</v>
      </c>
      <c r="R6864" s="78">
        <v>37.5</v>
      </c>
      <c r="V6864" s="78">
        <v>100</v>
      </c>
      <c r="W6864" s="78">
        <v>50</v>
      </c>
      <c r="AM6864" s="78" t="str">
        <f t="shared" si="18"/>
        <v>Quercus montana Willd. (QUE003858)  NY_BKF_375_MG</v>
      </c>
      <c r="AR6864" s="95"/>
    </row>
    <row r="6865" spans="1:44" ht="15" customHeight="1">
      <c r="A6865" s="78">
        <v>7312</v>
      </c>
      <c r="B6865" s="78">
        <v>6864</v>
      </c>
      <c r="D6865" s="78" t="s">
        <v>26878</v>
      </c>
      <c r="E6865" s="74" t="s">
        <v>26251</v>
      </c>
      <c r="F6865" s="80"/>
      <c r="G6865" s="83" t="s">
        <v>26252</v>
      </c>
      <c r="I6865" s="80" t="s">
        <v>20426</v>
      </c>
      <c r="J6865" s="78" t="s">
        <v>13806</v>
      </c>
      <c r="M6865" s="78" t="s">
        <v>24874</v>
      </c>
      <c r="P6865" s="43">
        <v>45049</v>
      </c>
      <c r="R6865" s="78">
        <v>12.9</v>
      </c>
      <c r="V6865" s="78">
        <v>100</v>
      </c>
      <c r="W6865" s="78">
        <v>50</v>
      </c>
      <c r="AM6865" s="78" t="str">
        <f t="shared" si="18"/>
        <v>Quercus prinoides Willd. (QUE003859)  NY_APB_377_MG</v>
      </c>
      <c r="AR6865" s="95"/>
    </row>
    <row r="6866" spans="1:44" ht="15" customHeight="1">
      <c r="A6866" s="78">
        <v>7313</v>
      </c>
      <c r="B6866" s="78">
        <v>6865</v>
      </c>
      <c r="D6866" s="78" t="s">
        <v>26879</v>
      </c>
      <c r="E6866" s="74" t="s">
        <v>26253</v>
      </c>
      <c r="F6866" s="80"/>
      <c r="G6866" s="83" t="s">
        <v>26254</v>
      </c>
      <c r="I6866" s="80" t="s">
        <v>20362</v>
      </c>
      <c r="J6866" s="78" t="s">
        <v>13806</v>
      </c>
      <c r="M6866" s="78" t="s">
        <v>24874</v>
      </c>
      <c r="P6866" s="43">
        <v>45049</v>
      </c>
      <c r="R6866" s="78">
        <v>47.1</v>
      </c>
      <c r="V6866" s="78">
        <v>100</v>
      </c>
      <c r="W6866" s="78">
        <v>50</v>
      </c>
      <c r="AM6866" s="78" t="str">
        <f t="shared" si="18"/>
        <v>Quercus alba L. (QUE003860)  NY_APB_376_MG</v>
      </c>
      <c r="AR6866" s="95"/>
    </row>
    <row r="6867" spans="1:44" ht="15" customHeight="1">
      <c r="A6867" s="78">
        <v>7314</v>
      </c>
      <c r="B6867" s="78">
        <v>6866</v>
      </c>
      <c r="D6867" s="78" t="s">
        <v>26880</v>
      </c>
      <c r="E6867" s="74" t="s">
        <v>26255</v>
      </c>
      <c r="F6867" s="80"/>
      <c r="G6867" s="83" t="s">
        <v>26256</v>
      </c>
      <c r="I6867" s="80" t="s">
        <v>20426</v>
      </c>
      <c r="J6867" s="78" t="s">
        <v>13806</v>
      </c>
      <c r="M6867" s="78" t="s">
        <v>24874</v>
      </c>
      <c r="P6867" s="43">
        <v>45049</v>
      </c>
      <c r="R6867" s="78">
        <v>31.1</v>
      </c>
      <c r="V6867" s="78">
        <v>100</v>
      </c>
      <c r="W6867" s="78">
        <v>50</v>
      </c>
      <c r="AM6867" s="78" t="str">
        <f t="shared" si="18"/>
        <v>Quercus prinoides Willd. (QUE003861)  NY_APB_378_MG</v>
      </c>
      <c r="AR6867" s="95"/>
    </row>
    <row r="6868" spans="1:44" ht="15" customHeight="1">
      <c r="A6868" s="78">
        <v>7315</v>
      </c>
      <c r="B6868" s="78">
        <v>6867</v>
      </c>
      <c r="D6868" s="78" t="s">
        <v>26881</v>
      </c>
      <c r="E6868" s="74" t="s">
        <v>26257</v>
      </c>
      <c r="F6868" s="80"/>
      <c r="G6868" s="83" t="s">
        <v>26258</v>
      </c>
      <c r="I6868" s="80" t="s">
        <v>20426</v>
      </c>
      <c r="J6868" s="78" t="s">
        <v>13806</v>
      </c>
      <c r="M6868" s="78" t="s">
        <v>24874</v>
      </c>
      <c r="P6868" s="43">
        <v>45049</v>
      </c>
      <c r="R6868" s="78">
        <v>34.5</v>
      </c>
      <c r="V6868" s="78">
        <v>100</v>
      </c>
      <c r="W6868" s="78">
        <v>50</v>
      </c>
      <c r="AM6868" s="78" t="str">
        <f t="shared" si="18"/>
        <v>Quercus prinoides Willd. (QUE003862)  NY_APB_379_MG</v>
      </c>
      <c r="AR6868" s="95"/>
    </row>
    <row r="6869" spans="1:44" ht="15" customHeight="1">
      <c r="A6869" s="78">
        <v>7316</v>
      </c>
      <c r="B6869" s="78">
        <v>6868</v>
      </c>
      <c r="D6869" s="78" t="s">
        <v>26882</v>
      </c>
      <c r="E6869" s="74" t="s">
        <v>26259</v>
      </c>
      <c r="F6869" s="80"/>
      <c r="G6869" s="83" t="s">
        <v>26260</v>
      </c>
      <c r="I6869" s="80" t="s">
        <v>20426</v>
      </c>
      <c r="J6869" s="78" t="s">
        <v>13806</v>
      </c>
      <c r="M6869" s="78" t="s">
        <v>24874</v>
      </c>
      <c r="P6869" s="43">
        <v>45049</v>
      </c>
      <c r="R6869" s="78">
        <v>37.4</v>
      </c>
      <c r="V6869" s="78">
        <v>100</v>
      </c>
      <c r="W6869" s="78">
        <v>50</v>
      </c>
      <c r="AM6869" s="78" t="str">
        <f t="shared" si="18"/>
        <v>Quercus prinoides Willd. (QUE003863)  NY_APB_380_MG</v>
      </c>
      <c r="AR6869" s="95"/>
    </row>
    <row r="6870" spans="1:44" ht="15" customHeight="1">
      <c r="A6870" s="78">
        <v>7317</v>
      </c>
      <c r="B6870" s="78">
        <v>6869</v>
      </c>
      <c r="D6870" s="78" t="s">
        <v>26883</v>
      </c>
      <c r="E6870" s="74" t="s">
        <v>26261</v>
      </c>
      <c r="F6870" s="80"/>
      <c r="G6870" s="83" t="s">
        <v>26262</v>
      </c>
      <c r="I6870" s="80" t="s">
        <v>20362</v>
      </c>
      <c r="J6870" s="78" t="s">
        <v>13806</v>
      </c>
      <c r="M6870" s="78" t="s">
        <v>24874</v>
      </c>
      <c r="P6870" s="43">
        <v>45049</v>
      </c>
      <c r="R6870" s="78">
        <v>129</v>
      </c>
      <c r="V6870" s="78">
        <v>100</v>
      </c>
      <c r="W6870" s="78">
        <v>50</v>
      </c>
      <c r="AM6870" s="78" t="str">
        <f t="shared" si="18"/>
        <v>Quercus alba L. (QUE003864)  NY_APB_381_MG</v>
      </c>
      <c r="AR6870" s="95"/>
    </row>
    <row r="6871" spans="1:44" ht="15" customHeight="1">
      <c r="A6871" s="78">
        <v>7318</v>
      </c>
      <c r="B6871" s="78">
        <v>6870</v>
      </c>
      <c r="D6871" s="78" t="s">
        <v>26884</v>
      </c>
      <c r="E6871" s="74" t="s">
        <v>26263</v>
      </c>
      <c r="F6871" s="80"/>
      <c r="G6871" s="83" t="s">
        <v>26264</v>
      </c>
      <c r="I6871" s="80" t="s">
        <v>20362</v>
      </c>
      <c r="J6871" s="78" t="s">
        <v>13806</v>
      </c>
      <c r="M6871" s="78" t="s">
        <v>24874</v>
      </c>
      <c r="P6871" s="43">
        <v>45049</v>
      </c>
      <c r="R6871" s="78">
        <v>49.1</v>
      </c>
      <c r="V6871" s="78">
        <v>100</v>
      </c>
      <c r="W6871" s="78">
        <v>50</v>
      </c>
      <c r="AM6871" s="78" t="str">
        <f t="shared" si="18"/>
        <v>Quercus alba L. (QUE003865)  NY_APB_382_MG</v>
      </c>
      <c r="AR6871" s="95"/>
    </row>
    <row r="6872" spans="1:44" ht="15" customHeight="1">
      <c r="A6872" s="78">
        <v>7319</v>
      </c>
      <c r="B6872" s="78">
        <v>6871</v>
      </c>
      <c r="D6872" s="78" t="s">
        <v>26885</v>
      </c>
      <c r="E6872" s="74" t="s">
        <v>26265</v>
      </c>
      <c r="F6872" s="80"/>
      <c r="G6872" s="83" t="s">
        <v>26266</v>
      </c>
      <c r="I6872" s="80" t="s">
        <v>20362</v>
      </c>
      <c r="J6872" s="78" t="s">
        <v>13806</v>
      </c>
      <c r="M6872" s="78" t="s">
        <v>24874</v>
      </c>
      <c r="P6872" s="43">
        <v>45049</v>
      </c>
      <c r="R6872" s="78">
        <v>77.5</v>
      </c>
      <c r="V6872" s="78">
        <v>100</v>
      </c>
      <c r="W6872" s="78">
        <v>50</v>
      </c>
      <c r="AM6872" s="78" t="str">
        <f t="shared" si="18"/>
        <v>Quercus alba L. (QUE003866)  NY_APB_383_MG</v>
      </c>
      <c r="AR6872" s="95"/>
    </row>
    <row r="6873" spans="1:44" ht="15" customHeight="1">
      <c r="A6873" s="78">
        <v>7320</v>
      </c>
      <c r="B6873" s="78">
        <v>6872</v>
      </c>
      <c r="D6873" s="78" t="s">
        <v>26886</v>
      </c>
      <c r="E6873" s="74" t="s">
        <v>26267</v>
      </c>
      <c r="F6873" s="80"/>
      <c r="G6873" s="83" t="s">
        <v>26268</v>
      </c>
      <c r="I6873" s="80" t="s">
        <v>20426</v>
      </c>
      <c r="J6873" s="78" t="s">
        <v>13806</v>
      </c>
      <c r="M6873" s="78" t="s">
        <v>24874</v>
      </c>
      <c r="P6873" s="43">
        <v>45049</v>
      </c>
      <c r="R6873" s="78">
        <v>51.1</v>
      </c>
      <c r="V6873" s="78">
        <v>100</v>
      </c>
      <c r="W6873" s="78">
        <v>50</v>
      </c>
      <c r="AM6873" s="78" t="str">
        <f t="shared" si="18"/>
        <v>Quercus prinoides Willd. (QUE003867)  NY_APB_384_MG</v>
      </c>
      <c r="AR6873" s="95"/>
    </row>
    <row r="6874" spans="1:44" ht="15" customHeight="1">
      <c r="A6874" s="78">
        <v>7321</v>
      </c>
      <c r="B6874" s="78">
        <v>6873</v>
      </c>
      <c r="D6874" s="78" t="s">
        <v>26887</v>
      </c>
      <c r="E6874" s="74" t="s">
        <v>26269</v>
      </c>
      <c r="F6874" s="80"/>
      <c r="G6874" s="83" t="s">
        <v>26270</v>
      </c>
      <c r="I6874" s="80" t="s">
        <v>20362</v>
      </c>
      <c r="J6874" s="78" t="s">
        <v>13806</v>
      </c>
      <c r="M6874" s="78" t="s">
        <v>24874</v>
      </c>
      <c r="P6874" s="43">
        <v>45049</v>
      </c>
      <c r="R6874" s="78">
        <v>75.900000000000006</v>
      </c>
      <c r="V6874" s="78">
        <v>100</v>
      </c>
      <c r="W6874" s="78">
        <v>50</v>
      </c>
      <c r="AM6874" s="78" t="str">
        <f t="shared" si="18"/>
        <v>Quercus alba L. (QUE003868)  NY_BKF_385_MG</v>
      </c>
      <c r="AR6874" s="95"/>
    </row>
    <row r="6875" spans="1:44" ht="15" customHeight="1">
      <c r="A6875" s="78">
        <v>7322</v>
      </c>
      <c r="B6875" s="78">
        <v>6874</v>
      </c>
      <c r="D6875" s="78" t="s">
        <v>26888</v>
      </c>
      <c r="E6875" s="74" t="s">
        <v>26271</v>
      </c>
      <c r="F6875" s="80"/>
      <c r="G6875" s="83" t="s">
        <v>26272</v>
      </c>
      <c r="I6875" s="80" t="s">
        <v>20396</v>
      </c>
      <c r="J6875" s="78" t="s">
        <v>13806</v>
      </c>
      <c r="M6875" s="78" t="s">
        <v>24874</v>
      </c>
      <c r="P6875" s="43">
        <v>45049</v>
      </c>
      <c r="R6875" s="78">
        <v>10.1</v>
      </c>
      <c r="V6875" s="78">
        <v>100</v>
      </c>
      <c r="W6875" s="78">
        <v>50</v>
      </c>
      <c r="AM6875" s="78" t="str">
        <f t="shared" si="18"/>
        <v>Quercus muehlenbergii Engelm. (QUE003869)  MA_BTC_386_MG</v>
      </c>
      <c r="AR6875" s="95"/>
    </row>
    <row r="6876" spans="1:44" ht="15" customHeight="1">
      <c r="A6876" s="78">
        <v>7323</v>
      </c>
      <c r="B6876" s="78">
        <v>6875</v>
      </c>
      <c r="D6876" s="78" t="s">
        <v>26889</v>
      </c>
      <c r="E6876" s="74" t="s">
        <v>26273</v>
      </c>
      <c r="F6876" s="80"/>
      <c r="G6876" s="83" t="s">
        <v>26274</v>
      </c>
      <c r="I6876" s="80" t="s">
        <v>20396</v>
      </c>
      <c r="J6876" s="78" t="s">
        <v>13806</v>
      </c>
      <c r="M6876" s="78" t="s">
        <v>24874</v>
      </c>
      <c r="P6876" s="43">
        <v>45049</v>
      </c>
      <c r="R6876" s="78">
        <v>15.2</v>
      </c>
      <c r="V6876" s="78">
        <v>100</v>
      </c>
      <c r="W6876" s="78">
        <v>50</v>
      </c>
      <c r="AM6876" s="78" t="str">
        <f t="shared" si="18"/>
        <v>Quercus muehlenbergii Engelm. (QUE003870)  MA_BTC_387_MG</v>
      </c>
      <c r="AR6876" s="95"/>
    </row>
    <row r="6877" spans="1:44" ht="15" customHeight="1">
      <c r="A6877" s="78">
        <v>7324</v>
      </c>
      <c r="B6877" s="78">
        <v>6876</v>
      </c>
      <c r="D6877" s="78" t="s">
        <v>26890</v>
      </c>
      <c r="E6877" s="74" t="s">
        <v>26275</v>
      </c>
      <c r="F6877" s="80"/>
      <c r="G6877" s="83" t="s">
        <v>26276</v>
      </c>
      <c r="I6877" s="80" t="s">
        <v>20396</v>
      </c>
      <c r="J6877" s="78" t="s">
        <v>13806</v>
      </c>
      <c r="M6877" s="78" t="s">
        <v>24874</v>
      </c>
      <c r="P6877" s="43">
        <v>45049</v>
      </c>
      <c r="R6877" s="78">
        <v>20.100000000000001</v>
      </c>
      <c r="V6877" s="78">
        <v>100</v>
      </c>
      <c r="W6877" s="78">
        <v>50</v>
      </c>
      <c r="AM6877" s="78" t="str">
        <f t="shared" si="18"/>
        <v>Quercus muehlenbergii Engelm. (QUE003871)  MA_BTC_388_MG</v>
      </c>
      <c r="AR6877" s="95"/>
    </row>
    <row r="6878" spans="1:44" ht="15" customHeight="1">
      <c r="A6878" s="78">
        <v>7325</v>
      </c>
      <c r="B6878" s="78">
        <v>6877</v>
      </c>
      <c r="D6878" s="78" t="s">
        <v>26891</v>
      </c>
      <c r="E6878" s="74" t="s">
        <v>26277</v>
      </c>
      <c r="F6878" s="80"/>
      <c r="G6878" s="83" t="s">
        <v>26278</v>
      </c>
      <c r="I6878" s="80" t="s">
        <v>20362</v>
      </c>
      <c r="J6878" s="78" t="s">
        <v>13806</v>
      </c>
      <c r="M6878" s="78" t="s">
        <v>24874</v>
      </c>
      <c r="P6878" s="43">
        <v>45049</v>
      </c>
      <c r="R6878" s="78">
        <v>41.1</v>
      </c>
      <c r="V6878" s="78">
        <v>100</v>
      </c>
      <c r="W6878" s="78">
        <v>50</v>
      </c>
      <c r="AM6878" s="78" t="str">
        <f t="shared" si="18"/>
        <v>Quercus alba L. (QUE003872)  MA_BTC_389_MG</v>
      </c>
      <c r="AR6878" s="95"/>
    </row>
    <row r="6879" spans="1:44" ht="15" customHeight="1">
      <c r="A6879" s="78">
        <v>7326</v>
      </c>
      <c r="B6879" s="78">
        <v>6878</v>
      </c>
      <c r="D6879" s="78" t="s">
        <v>26892</v>
      </c>
      <c r="E6879" s="74" t="s">
        <v>26279</v>
      </c>
      <c r="F6879" s="80"/>
      <c r="G6879" s="83" t="s">
        <v>26280</v>
      </c>
      <c r="I6879" s="80" t="s">
        <v>20396</v>
      </c>
      <c r="J6879" s="78" t="s">
        <v>13806</v>
      </c>
      <c r="M6879" s="78" t="s">
        <v>24874</v>
      </c>
      <c r="P6879" s="43">
        <v>45049</v>
      </c>
      <c r="R6879" s="78">
        <v>14.8</v>
      </c>
      <c r="V6879" s="78">
        <v>100</v>
      </c>
      <c r="W6879" s="78">
        <v>50</v>
      </c>
      <c r="AM6879" s="78" t="str">
        <f t="shared" si="18"/>
        <v>Quercus muehlenbergii Engelm. (QUE003873)  MA_BTC_390_MG</v>
      </c>
      <c r="AR6879" s="95"/>
    </row>
    <row r="6880" spans="1:44" ht="15" customHeight="1">
      <c r="A6880" s="78">
        <v>7327</v>
      </c>
      <c r="B6880" s="78">
        <v>6879</v>
      </c>
      <c r="D6880" s="78" t="s">
        <v>26893</v>
      </c>
      <c r="E6880" s="74" t="s">
        <v>26281</v>
      </c>
      <c r="F6880" s="80"/>
      <c r="G6880" s="83" t="s">
        <v>26282</v>
      </c>
      <c r="I6880" s="80" t="s">
        <v>20396</v>
      </c>
      <c r="J6880" s="78" t="s">
        <v>13806</v>
      </c>
      <c r="M6880" s="78" t="s">
        <v>24874</v>
      </c>
      <c r="P6880" s="43">
        <v>45049</v>
      </c>
      <c r="R6880" s="78">
        <v>15.3</v>
      </c>
      <c r="V6880" s="78">
        <v>100</v>
      </c>
      <c r="W6880" s="78">
        <v>50</v>
      </c>
      <c r="AM6880" s="78" t="str">
        <f t="shared" si="18"/>
        <v>Quercus muehlenbergii Engelm. (QUE003874)  MA_BTC_391_MG</v>
      </c>
      <c r="AR6880" s="95"/>
    </row>
    <row r="6881" spans="1:44" ht="15" customHeight="1">
      <c r="A6881" s="78">
        <v>7328</v>
      </c>
      <c r="B6881" s="78">
        <v>6880</v>
      </c>
      <c r="D6881" s="78" t="s">
        <v>26894</v>
      </c>
      <c r="E6881" s="74" t="s">
        <v>26283</v>
      </c>
      <c r="F6881" s="80"/>
      <c r="G6881" s="83" t="s">
        <v>26284</v>
      </c>
      <c r="I6881" s="80" t="s">
        <v>20360</v>
      </c>
      <c r="J6881" s="78" t="s">
        <v>13806</v>
      </c>
      <c r="M6881" s="78" t="s">
        <v>24874</v>
      </c>
      <c r="P6881" s="43">
        <v>45049</v>
      </c>
      <c r="R6881" s="78">
        <v>30.5</v>
      </c>
      <c r="V6881" s="78">
        <v>100</v>
      </c>
      <c r="W6881" s="78">
        <v>50</v>
      </c>
      <c r="AM6881" s="78" t="str">
        <f t="shared" si="18"/>
        <v>Quercus macrocarpa Michx. (QUE003875)  MA_BTC_392_MG</v>
      </c>
      <c r="AR6881" s="95"/>
    </row>
    <row r="6882" spans="1:44" ht="15" customHeight="1">
      <c r="A6882" s="78">
        <v>7329</v>
      </c>
      <c r="B6882" s="78">
        <v>6881</v>
      </c>
      <c r="D6882" s="78" t="s">
        <v>26895</v>
      </c>
      <c r="E6882" s="74" t="s">
        <v>26285</v>
      </c>
      <c r="F6882" s="80"/>
      <c r="G6882" s="83" t="s">
        <v>26286</v>
      </c>
      <c r="I6882" s="80" t="s">
        <v>20362</v>
      </c>
      <c r="J6882" s="78" t="s">
        <v>13806</v>
      </c>
      <c r="M6882" s="78" t="s">
        <v>24874</v>
      </c>
      <c r="P6882" s="43">
        <v>45051</v>
      </c>
      <c r="R6882" s="78">
        <v>29.9</v>
      </c>
      <c r="V6882" s="78">
        <v>100</v>
      </c>
      <c r="W6882" s="78">
        <v>50</v>
      </c>
      <c r="AM6882" s="78" t="str">
        <f t="shared" si="18"/>
        <v>Quercus alba L. (QUE003876)  MA_BTC_393_MG</v>
      </c>
      <c r="AR6882" s="95"/>
    </row>
    <row r="6883" spans="1:44" ht="15" customHeight="1">
      <c r="A6883" s="78">
        <v>7330</v>
      </c>
      <c r="B6883" s="78">
        <v>6882</v>
      </c>
      <c r="D6883" s="78" t="s">
        <v>26896</v>
      </c>
      <c r="E6883" s="74" t="s">
        <v>26287</v>
      </c>
      <c r="F6883" s="80"/>
      <c r="G6883" s="83" t="s">
        <v>26288</v>
      </c>
      <c r="I6883" s="80" t="s">
        <v>20360</v>
      </c>
      <c r="J6883" s="78" t="s">
        <v>13806</v>
      </c>
      <c r="M6883" s="78" t="s">
        <v>24874</v>
      </c>
      <c r="P6883" s="43">
        <v>45051</v>
      </c>
      <c r="R6883" s="78">
        <v>83.2</v>
      </c>
      <c r="V6883" s="78">
        <v>100</v>
      </c>
      <c r="W6883" s="78">
        <v>50</v>
      </c>
      <c r="AM6883" s="78" t="str">
        <f t="shared" si="18"/>
        <v>Quercus macrocarpa Michx. (QUE003877)  MA_NMK_394_MG</v>
      </c>
      <c r="AR6883" s="95"/>
    </row>
    <row r="6884" spans="1:44" ht="15" customHeight="1">
      <c r="A6884" s="78">
        <v>7331</v>
      </c>
      <c r="B6884" s="78">
        <v>6883</v>
      </c>
      <c r="D6884" s="78" t="s">
        <v>26897</v>
      </c>
      <c r="E6884" s="74" t="s">
        <v>26289</v>
      </c>
      <c r="F6884" s="80"/>
      <c r="G6884" s="83" t="s">
        <v>26290</v>
      </c>
      <c r="I6884" s="80" t="s">
        <v>20360</v>
      </c>
      <c r="J6884" s="78" t="s">
        <v>13806</v>
      </c>
      <c r="M6884" s="78" t="s">
        <v>24874</v>
      </c>
      <c r="P6884" s="43">
        <v>45051</v>
      </c>
      <c r="R6884" s="78">
        <v>37.700000000000003</v>
      </c>
      <c r="V6884" s="78">
        <v>100</v>
      </c>
      <c r="W6884" s="78">
        <v>50</v>
      </c>
      <c r="AM6884" s="78" t="str">
        <f t="shared" si="18"/>
        <v>Quercus macrocarpa Michx. (QUE003878)  MA_NMK_395_MG</v>
      </c>
      <c r="AR6884" s="95"/>
    </row>
    <row r="6885" spans="1:44" ht="15" customHeight="1">
      <c r="A6885" s="78">
        <v>7332</v>
      </c>
      <c r="B6885" s="78">
        <v>6884</v>
      </c>
      <c r="D6885" s="78" t="s">
        <v>26898</v>
      </c>
      <c r="E6885" s="74" t="s">
        <v>26291</v>
      </c>
      <c r="F6885" s="80"/>
      <c r="G6885" s="83" t="s">
        <v>26292</v>
      </c>
      <c r="I6885" s="80" t="s">
        <v>20360</v>
      </c>
      <c r="J6885" s="78" t="s">
        <v>13806</v>
      </c>
      <c r="M6885" s="78" t="s">
        <v>24874</v>
      </c>
      <c r="P6885" s="43">
        <v>45051</v>
      </c>
      <c r="R6885" s="78">
        <v>14.7</v>
      </c>
      <c r="V6885" s="78">
        <v>100</v>
      </c>
      <c r="W6885" s="78">
        <v>50</v>
      </c>
      <c r="AM6885" s="78" t="str">
        <f t="shared" si="18"/>
        <v>Quercus macrocarpa Michx. (QUE003879)  MA_NMK_396_MG</v>
      </c>
      <c r="AR6885" s="95"/>
    </row>
    <row r="6886" spans="1:44" ht="15" customHeight="1">
      <c r="A6886" s="78">
        <v>7333</v>
      </c>
      <c r="B6886" s="78">
        <v>6885</v>
      </c>
      <c r="D6886" s="78" t="s">
        <v>26899</v>
      </c>
      <c r="E6886" s="74" t="s">
        <v>26293</v>
      </c>
      <c r="F6886" s="80"/>
      <c r="G6886" s="83" t="s">
        <v>26294</v>
      </c>
      <c r="I6886" s="80" t="s">
        <v>20360</v>
      </c>
      <c r="J6886" s="78" t="s">
        <v>13806</v>
      </c>
      <c r="M6886" s="78" t="s">
        <v>24874</v>
      </c>
      <c r="P6886" s="43">
        <v>45051</v>
      </c>
      <c r="R6886" s="78">
        <v>44.2</v>
      </c>
      <c r="V6886" s="78">
        <v>100</v>
      </c>
      <c r="W6886" s="78">
        <v>50</v>
      </c>
      <c r="AM6886" s="78" t="str">
        <f t="shared" si="18"/>
        <v>Quercus macrocarpa Michx. (QUE003880)  MA_NMK_397_MG</v>
      </c>
      <c r="AR6886" s="95"/>
    </row>
    <row r="6887" spans="1:44" ht="15" customHeight="1">
      <c r="A6887" s="78">
        <v>7334</v>
      </c>
      <c r="B6887" s="78">
        <v>6886</v>
      </c>
      <c r="D6887" s="78" t="s">
        <v>26900</v>
      </c>
      <c r="E6887" s="74" t="s">
        <v>26295</v>
      </c>
      <c r="F6887" s="80"/>
      <c r="G6887" s="83" t="s">
        <v>26296</v>
      </c>
      <c r="I6887" s="80" t="s">
        <v>20360</v>
      </c>
      <c r="J6887" s="78" t="s">
        <v>13806</v>
      </c>
      <c r="M6887" s="78" t="s">
        <v>24874</v>
      </c>
      <c r="P6887" s="43">
        <v>45051</v>
      </c>
      <c r="R6887" s="78">
        <v>44.3</v>
      </c>
      <c r="V6887" s="78">
        <v>100</v>
      </c>
      <c r="W6887" s="78">
        <v>50</v>
      </c>
      <c r="AM6887" s="78" t="str">
        <f t="shared" si="18"/>
        <v>Quercus macrocarpa Michx. (QUE003881)  MA_NMK_398_MG</v>
      </c>
      <c r="AR6887" s="95"/>
    </row>
    <row r="6888" spans="1:44" ht="15" customHeight="1">
      <c r="A6888" s="78">
        <v>7335</v>
      </c>
      <c r="B6888" s="78">
        <v>6887</v>
      </c>
      <c r="D6888" s="78" t="s">
        <v>26901</v>
      </c>
      <c r="E6888" s="74" t="s">
        <v>26297</v>
      </c>
      <c r="F6888" s="80"/>
      <c r="G6888" s="83" t="s">
        <v>26298</v>
      </c>
      <c r="I6888" s="80" t="s">
        <v>20360</v>
      </c>
      <c r="J6888" s="78" t="s">
        <v>13806</v>
      </c>
      <c r="M6888" s="78" t="s">
        <v>24874</v>
      </c>
      <c r="P6888" s="43">
        <v>45051</v>
      </c>
      <c r="R6888" s="78">
        <v>75.5</v>
      </c>
      <c r="V6888" s="78">
        <v>100</v>
      </c>
      <c r="W6888" s="78">
        <v>50</v>
      </c>
      <c r="AM6888" s="78" t="str">
        <f t="shared" si="18"/>
        <v>Quercus macrocarpa Michx. (QUE003882)  MA_LKN_399_MG</v>
      </c>
      <c r="AR6888" s="95"/>
    </row>
    <row r="6889" spans="1:44" ht="15" customHeight="1">
      <c r="A6889" s="78">
        <v>7336</v>
      </c>
      <c r="B6889" s="78">
        <v>6888</v>
      </c>
      <c r="D6889" s="78" t="s">
        <v>26902</v>
      </c>
      <c r="E6889" s="74" t="s">
        <v>26299</v>
      </c>
      <c r="F6889" s="80"/>
      <c r="G6889" s="83" t="s">
        <v>26300</v>
      </c>
      <c r="I6889" s="80" t="s">
        <v>20362</v>
      </c>
      <c r="J6889" s="78" t="s">
        <v>13806</v>
      </c>
      <c r="M6889" s="78" t="s">
        <v>24874</v>
      </c>
      <c r="P6889" s="43">
        <v>45051</v>
      </c>
      <c r="R6889" s="78">
        <v>58.8</v>
      </c>
      <c r="V6889" s="78">
        <v>100</v>
      </c>
      <c r="W6889" s="78">
        <v>50</v>
      </c>
      <c r="AM6889" s="78" t="str">
        <f t="shared" si="18"/>
        <v>Quercus alba L. (QUE003883)  MA_LKN_400_MG</v>
      </c>
      <c r="AR6889" s="95"/>
    </row>
    <row r="6890" spans="1:44" ht="15" customHeight="1">
      <c r="A6890" s="78">
        <v>7337</v>
      </c>
      <c r="B6890" s="78">
        <v>6889</v>
      </c>
      <c r="D6890" s="78" t="s">
        <v>26903</v>
      </c>
      <c r="E6890" s="74" t="s">
        <v>26301</v>
      </c>
      <c r="F6890" s="80"/>
      <c r="G6890" s="83" t="s">
        <v>26302</v>
      </c>
      <c r="I6890" s="80" t="s">
        <v>20362</v>
      </c>
      <c r="J6890" s="78" t="s">
        <v>13806</v>
      </c>
      <c r="M6890" s="78" t="s">
        <v>24874</v>
      </c>
      <c r="P6890" s="43">
        <v>45051</v>
      </c>
      <c r="R6890" s="78">
        <v>95.6</v>
      </c>
      <c r="V6890" s="78">
        <v>100</v>
      </c>
      <c r="W6890" s="78">
        <v>50</v>
      </c>
      <c r="AM6890" s="78" t="str">
        <f t="shared" si="18"/>
        <v>Quercus alba L. (QUE003884)  MA_LKN_401_MG</v>
      </c>
      <c r="AR6890" s="95"/>
    </row>
    <row r="6891" spans="1:44" ht="15" customHeight="1">
      <c r="A6891" s="78">
        <v>7338</v>
      </c>
      <c r="B6891" s="78">
        <v>6890</v>
      </c>
      <c r="D6891" s="78" t="s">
        <v>26904</v>
      </c>
      <c r="E6891" s="74" t="s">
        <v>26303</v>
      </c>
      <c r="F6891" s="80"/>
      <c r="G6891" s="83" t="s">
        <v>26304</v>
      </c>
      <c r="I6891" s="80" t="s">
        <v>20362</v>
      </c>
      <c r="J6891" s="78" t="s">
        <v>13806</v>
      </c>
      <c r="M6891" s="78" t="s">
        <v>24874</v>
      </c>
      <c r="P6891" s="43">
        <v>45051</v>
      </c>
      <c r="R6891" s="78">
        <v>50</v>
      </c>
      <c r="V6891" s="78">
        <v>100</v>
      </c>
      <c r="W6891" s="78">
        <v>50</v>
      </c>
      <c r="AM6891" s="78" t="str">
        <f t="shared" si="18"/>
        <v>Quercus alba L. (QUE003885)  MA_LKN_402_MG</v>
      </c>
      <c r="AR6891" s="95"/>
    </row>
    <row r="6892" spans="1:44" ht="15" customHeight="1">
      <c r="A6892" s="78">
        <v>7339</v>
      </c>
      <c r="B6892" s="78">
        <v>6891</v>
      </c>
      <c r="D6892" s="78" t="s">
        <v>26905</v>
      </c>
      <c r="E6892" s="74" t="s">
        <v>26305</v>
      </c>
      <c r="F6892" s="80"/>
      <c r="G6892" s="83" t="s">
        <v>26306</v>
      </c>
      <c r="I6892" s="80" t="s">
        <v>20360</v>
      </c>
      <c r="J6892" s="78" t="s">
        <v>13806</v>
      </c>
      <c r="M6892" s="78" t="s">
        <v>24874</v>
      </c>
      <c r="P6892" s="43">
        <v>45051</v>
      </c>
      <c r="R6892" s="78">
        <v>20.100000000000001</v>
      </c>
      <c r="V6892" s="78">
        <v>100</v>
      </c>
      <c r="W6892" s="78">
        <v>50</v>
      </c>
      <c r="AM6892" s="78" t="str">
        <f t="shared" si="18"/>
        <v>Quercus macrocarpa Michx. (QUE003886)  MA_SBF_403_MG</v>
      </c>
      <c r="AR6892" s="95"/>
    </row>
    <row r="6893" spans="1:44" ht="15" customHeight="1">
      <c r="A6893" s="78">
        <v>7340</v>
      </c>
      <c r="B6893" s="78">
        <v>6892</v>
      </c>
      <c r="D6893" s="78" t="s">
        <v>26906</v>
      </c>
      <c r="E6893" s="74" t="s">
        <v>26307</v>
      </c>
      <c r="F6893" s="80"/>
      <c r="G6893" s="83" t="s">
        <v>26308</v>
      </c>
      <c r="I6893" s="80" t="s">
        <v>20360</v>
      </c>
      <c r="J6893" s="78" t="s">
        <v>13806</v>
      </c>
      <c r="M6893" s="78" t="s">
        <v>24874</v>
      </c>
      <c r="P6893" s="43">
        <v>45051</v>
      </c>
      <c r="R6893" s="78">
        <v>34.700000000000003</v>
      </c>
      <c r="V6893" s="78">
        <v>100</v>
      </c>
      <c r="W6893" s="78">
        <v>50</v>
      </c>
      <c r="AM6893" s="78" t="str">
        <f t="shared" ref="AM6893:AM6956" si="19">I6893&amp;" ("&amp;E6893&amp;") "&amp;F6893&amp;" "&amp;G6893</f>
        <v>Quercus macrocarpa Michx. (QUE003887)  MA_SBF_404_MG</v>
      </c>
      <c r="AR6893" s="95"/>
    </row>
    <row r="6894" spans="1:44" ht="15" customHeight="1">
      <c r="A6894" s="78">
        <v>7341</v>
      </c>
      <c r="B6894" s="78">
        <v>6893</v>
      </c>
      <c r="D6894" s="78" t="s">
        <v>26907</v>
      </c>
      <c r="E6894" s="74" t="s">
        <v>26309</v>
      </c>
      <c r="F6894" s="80"/>
      <c r="G6894" s="83" t="s">
        <v>26310</v>
      </c>
      <c r="I6894" s="80" t="s">
        <v>20360</v>
      </c>
      <c r="J6894" s="78" t="s">
        <v>13806</v>
      </c>
      <c r="M6894" s="78" t="s">
        <v>24874</v>
      </c>
      <c r="P6894" s="43">
        <v>45051</v>
      </c>
      <c r="R6894" s="78">
        <v>29.7</v>
      </c>
      <c r="V6894" s="78">
        <v>100</v>
      </c>
      <c r="W6894" s="78">
        <v>50</v>
      </c>
      <c r="AM6894" s="78" t="str">
        <f t="shared" si="19"/>
        <v>Quercus macrocarpa Michx. (QUE003888)  MA_SBF_405_MG</v>
      </c>
      <c r="AR6894" s="95"/>
    </row>
    <row r="6895" spans="1:44" ht="15" customHeight="1">
      <c r="A6895" s="78">
        <v>7342</v>
      </c>
      <c r="B6895" s="78">
        <v>6894</v>
      </c>
      <c r="D6895" s="78" t="s">
        <v>26908</v>
      </c>
      <c r="E6895" s="74" t="s">
        <v>26311</v>
      </c>
      <c r="F6895" s="80"/>
      <c r="G6895" s="83" t="s">
        <v>26312</v>
      </c>
      <c r="I6895" s="80" t="s">
        <v>20360</v>
      </c>
      <c r="J6895" s="78" t="s">
        <v>13806</v>
      </c>
      <c r="M6895" s="78" t="s">
        <v>24874</v>
      </c>
      <c r="P6895" s="43">
        <v>45051</v>
      </c>
      <c r="R6895" s="78">
        <v>10.5</v>
      </c>
      <c r="V6895" s="78">
        <v>100</v>
      </c>
      <c r="W6895" s="78">
        <v>50</v>
      </c>
      <c r="AM6895" s="78" t="str">
        <f t="shared" si="19"/>
        <v>Quercus macrocarpa Michx. (QUE003889)  MA_SBF_406_MG</v>
      </c>
      <c r="AR6895" s="95"/>
    </row>
    <row r="6896" spans="1:44" ht="15" customHeight="1">
      <c r="A6896" s="78">
        <v>7343</v>
      </c>
      <c r="B6896" s="78">
        <v>6895</v>
      </c>
      <c r="D6896" s="78" t="s">
        <v>26909</v>
      </c>
      <c r="E6896" s="74" t="s">
        <v>26313</v>
      </c>
      <c r="F6896" s="80"/>
      <c r="G6896" s="83" t="s">
        <v>26314</v>
      </c>
      <c r="I6896" s="80" t="s">
        <v>20360</v>
      </c>
      <c r="J6896" s="78" t="s">
        <v>13806</v>
      </c>
      <c r="M6896" s="78" t="s">
        <v>24874</v>
      </c>
      <c r="P6896" s="43">
        <v>45051</v>
      </c>
      <c r="R6896" s="78">
        <v>14.5</v>
      </c>
      <c r="V6896" s="78">
        <v>100</v>
      </c>
      <c r="W6896" s="78">
        <v>50</v>
      </c>
      <c r="AM6896" s="78" t="str">
        <f t="shared" si="19"/>
        <v>Quercus macrocarpa Michx. (QUE003890)  MA_SBF_407_MG</v>
      </c>
      <c r="AR6896" s="95"/>
    </row>
    <row r="6897" spans="1:44" ht="15" customHeight="1">
      <c r="A6897" s="78">
        <v>7344</v>
      </c>
      <c r="B6897" s="78">
        <v>6896</v>
      </c>
      <c r="D6897" s="78" t="s">
        <v>26910</v>
      </c>
      <c r="E6897" s="74" t="s">
        <v>26315</v>
      </c>
      <c r="F6897" s="80"/>
      <c r="G6897" s="83" t="s">
        <v>26316</v>
      </c>
      <c r="I6897" s="80" t="s">
        <v>20362</v>
      </c>
      <c r="J6897" s="78" t="s">
        <v>13806</v>
      </c>
      <c r="M6897" s="78" t="s">
        <v>24874</v>
      </c>
      <c r="P6897" s="43">
        <v>45051</v>
      </c>
      <c r="R6897" s="78">
        <v>21</v>
      </c>
      <c r="V6897" s="78">
        <v>100</v>
      </c>
      <c r="W6897" s="78">
        <v>50</v>
      </c>
      <c r="AM6897" s="78" t="str">
        <f t="shared" si="19"/>
        <v>Quercus alba L. (QUE003891)  MA_SBF_408_MG</v>
      </c>
      <c r="AR6897" s="95"/>
    </row>
    <row r="6898" spans="1:44" ht="15" customHeight="1">
      <c r="A6898" s="78">
        <v>7345</v>
      </c>
      <c r="B6898" s="78">
        <v>6897</v>
      </c>
      <c r="D6898" s="78" t="s">
        <v>26911</v>
      </c>
      <c r="E6898" s="74" t="s">
        <v>26317</v>
      </c>
      <c r="F6898" s="80"/>
      <c r="G6898" s="83" t="s">
        <v>27058</v>
      </c>
      <c r="I6898" s="80" t="s">
        <v>25587</v>
      </c>
      <c r="J6898" s="78" t="s">
        <v>13806</v>
      </c>
      <c r="M6898" s="78" t="s">
        <v>24874</v>
      </c>
      <c r="P6898" s="43">
        <v>45051</v>
      </c>
      <c r="R6898" s="78">
        <v>54.7</v>
      </c>
      <c r="V6898" s="78">
        <v>100</v>
      </c>
      <c r="W6898" s="78">
        <v>50</v>
      </c>
      <c r="AM6898" s="78" t="str">
        <f t="shared" si="19"/>
        <v>Quercus lyrata Walt. (QUE003892)  AR_BRP_409_MG</v>
      </c>
      <c r="AR6898" s="95"/>
    </row>
    <row r="6899" spans="1:44" ht="15" customHeight="1">
      <c r="A6899" s="78">
        <v>7346</v>
      </c>
      <c r="B6899" s="78">
        <v>6898</v>
      </c>
      <c r="D6899" s="78" t="s">
        <v>26912</v>
      </c>
      <c r="E6899" s="74" t="s">
        <v>26318</v>
      </c>
      <c r="F6899" s="80"/>
      <c r="G6899" s="83" t="s">
        <v>27059</v>
      </c>
      <c r="I6899" s="80" t="s">
        <v>20360</v>
      </c>
      <c r="J6899" s="78" t="s">
        <v>13806</v>
      </c>
      <c r="M6899" s="78" t="s">
        <v>24874</v>
      </c>
      <c r="P6899" s="43">
        <v>45051</v>
      </c>
      <c r="R6899" s="78">
        <v>35.799999999999997</v>
      </c>
      <c r="V6899" s="78">
        <v>100</v>
      </c>
      <c r="W6899" s="78">
        <v>50</v>
      </c>
      <c r="AM6899" s="78" t="str">
        <f t="shared" si="19"/>
        <v>Quercus macrocarpa Michx. (QUE003893)  AR_BRP_410_MG</v>
      </c>
      <c r="AR6899" s="95"/>
    </row>
    <row r="6900" spans="1:44" ht="15" customHeight="1">
      <c r="A6900" s="78">
        <v>7347</v>
      </c>
      <c r="B6900" s="78">
        <v>6899</v>
      </c>
      <c r="D6900" s="78" t="s">
        <v>26913</v>
      </c>
      <c r="E6900" s="74" t="s">
        <v>26319</v>
      </c>
      <c r="F6900" s="80"/>
      <c r="G6900" s="83" t="s">
        <v>27060</v>
      </c>
      <c r="I6900" s="80" t="s">
        <v>20400</v>
      </c>
      <c r="J6900" s="78" t="s">
        <v>13806</v>
      </c>
      <c r="M6900" s="78" t="s">
        <v>24874</v>
      </c>
      <c r="P6900" s="43">
        <v>45051</v>
      </c>
      <c r="R6900" s="78">
        <v>21.4</v>
      </c>
      <c r="V6900" s="78">
        <v>100</v>
      </c>
      <c r="W6900" s="78">
        <v>50</v>
      </c>
      <c r="AM6900" s="78" t="str">
        <f t="shared" si="19"/>
        <v>Quercus stellata Wangenh. (QUE003894)  AR_BRP_411_MG</v>
      </c>
      <c r="AR6900" s="95"/>
    </row>
    <row r="6901" spans="1:44" ht="15" customHeight="1">
      <c r="A6901" s="78">
        <v>7348</v>
      </c>
      <c r="B6901" s="78">
        <v>6900</v>
      </c>
      <c r="D6901" s="78" t="s">
        <v>26914</v>
      </c>
      <c r="E6901" s="74" t="s">
        <v>26320</v>
      </c>
      <c r="F6901" s="80"/>
      <c r="G6901" s="83" t="s">
        <v>27061</v>
      </c>
      <c r="I6901" s="80" t="s">
        <v>20360</v>
      </c>
      <c r="J6901" s="78" t="s">
        <v>13806</v>
      </c>
      <c r="M6901" s="78" t="s">
        <v>24874</v>
      </c>
      <c r="P6901" s="43">
        <v>45051</v>
      </c>
      <c r="R6901" s="78">
        <v>38.200000000000003</v>
      </c>
      <c r="V6901" s="78">
        <v>100</v>
      </c>
      <c r="W6901" s="78">
        <v>50</v>
      </c>
      <c r="AM6901" s="78" t="str">
        <f t="shared" si="19"/>
        <v>Quercus macrocarpa Michx. (QUE003895)  AR_BRP_412_MG</v>
      </c>
      <c r="AR6901" s="95"/>
    </row>
    <row r="6902" spans="1:44" ht="15" customHeight="1">
      <c r="A6902" s="78">
        <v>7349</v>
      </c>
      <c r="B6902" s="78">
        <v>6901</v>
      </c>
      <c r="D6902" s="78" t="s">
        <v>26915</v>
      </c>
      <c r="E6902" s="74" t="s">
        <v>26321</v>
      </c>
      <c r="F6902" s="80"/>
      <c r="G6902" s="83" t="s">
        <v>27062</v>
      </c>
      <c r="I6902" s="80" t="s">
        <v>20400</v>
      </c>
      <c r="J6902" s="78" t="s">
        <v>13806</v>
      </c>
      <c r="M6902" s="78" t="s">
        <v>24874</v>
      </c>
      <c r="P6902" s="43">
        <v>45051</v>
      </c>
      <c r="R6902" s="78">
        <v>17</v>
      </c>
      <c r="V6902" s="78">
        <v>100</v>
      </c>
      <c r="W6902" s="78">
        <v>50</v>
      </c>
      <c r="AM6902" s="78" t="str">
        <f t="shared" si="19"/>
        <v>Quercus stellata Wangenh. (QUE003896)  AR_BRP_413_MG</v>
      </c>
      <c r="AR6902" s="95"/>
    </row>
    <row r="6903" spans="1:44" ht="15" customHeight="1">
      <c r="A6903" s="78">
        <v>7350</v>
      </c>
      <c r="B6903" s="78">
        <v>6902</v>
      </c>
      <c r="D6903" s="78" t="s">
        <v>26916</v>
      </c>
      <c r="E6903" s="74" t="s">
        <v>26322</v>
      </c>
      <c r="F6903" s="80"/>
      <c r="G6903" s="83" t="s">
        <v>27063</v>
      </c>
      <c r="I6903" s="80" t="s">
        <v>25587</v>
      </c>
      <c r="J6903" s="78" t="s">
        <v>13806</v>
      </c>
      <c r="M6903" s="78" t="s">
        <v>24874</v>
      </c>
      <c r="P6903" s="43">
        <v>45051</v>
      </c>
      <c r="R6903" s="78">
        <v>36.799999999999997</v>
      </c>
      <c r="V6903" s="78">
        <v>100</v>
      </c>
      <c r="W6903" s="78">
        <v>50</v>
      </c>
      <c r="AM6903" s="78" t="str">
        <f t="shared" si="19"/>
        <v>Quercus lyrata Walt. (QUE003897)  AR_BRP_414_MG</v>
      </c>
      <c r="AR6903" s="95"/>
    </row>
    <row r="6904" spans="1:44" ht="15" customHeight="1">
      <c r="A6904" s="78">
        <v>7351</v>
      </c>
      <c r="B6904" s="78">
        <v>6903</v>
      </c>
      <c r="D6904" s="78" t="s">
        <v>26917</v>
      </c>
      <c r="E6904" s="74" t="s">
        <v>26323</v>
      </c>
      <c r="F6904" s="80"/>
      <c r="G6904" s="83" t="s">
        <v>27064</v>
      </c>
      <c r="I6904" s="80" t="s">
        <v>20362</v>
      </c>
      <c r="J6904" s="78" t="s">
        <v>13806</v>
      </c>
      <c r="M6904" s="78" t="s">
        <v>24874</v>
      </c>
      <c r="P6904" s="43">
        <v>45051</v>
      </c>
      <c r="R6904" s="78">
        <v>38.799999999999997</v>
      </c>
      <c r="V6904" s="78">
        <v>100</v>
      </c>
      <c r="W6904" s="78">
        <v>50</v>
      </c>
      <c r="AM6904" s="78" t="str">
        <f t="shared" si="19"/>
        <v>Quercus alba L. (QUE003898)  AR_BRP_415_MG</v>
      </c>
      <c r="AR6904" s="95"/>
    </row>
    <row r="6905" spans="1:44" ht="15" customHeight="1">
      <c r="A6905" s="78">
        <v>7352</v>
      </c>
      <c r="B6905" s="78">
        <v>6904</v>
      </c>
      <c r="D6905" s="78" t="s">
        <v>26918</v>
      </c>
      <c r="E6905" s="74" t="s">
        <v>26324</v>
      </c>
      <c r="F6905" s="80"/>
      <c r="G6905" s="83" t="s">
        <v>27065</v>
      </c>
      <c r="I6905" s="80" t="s">
        <v>20400</v>
      </c>
      <c r="J6905" s="78" t="s">
        <v>13806</v>
      </c>
      <c r="M6905" s="78" t="s">
        <v>24874</v>
      </c>
      <c r="P6905" s="43">
        <v>45051</v>
      </c>
      <c r="R6905" s="78">
        <v>140</v>
      </c>
      <c r="V6905" s="78">
        <v>100</v>
      </c>
      <c r="W6905" s="78">
        <v>50</v>
      </c>
      <c r="AM6905" s="78" t="str">
        <f t="shared" si="19"/>
        <v>Quercus stellata Wangenh. (QUE003899)  AR_BRP_416_MG</v>
      </c>
      <c r="AR6905" s="95"/>
    </row>
    <row r="6906" spans="1:44" ht="15" customHeight="1">
      <c r="A6906" s="78">
        <v>7353</v>
      </c>
      <c r="B6906" s="78">
        <v>6905</v>
      </c>
      <c r="D6906" s="78" t="s">
        <v>26919</v>
      </c>
      <c r="E6906" s="74" t="s">
        <v>26325</v>
      </c>
      <c r="F6906" s="80"/>
      <c r="G6906" s="83" t="s">
        <v>27066</v>
      </c>
      <c r="I6906" s="80" t="s">
        <v>20360</v>
      </c>
      <c r="J6906" s="78" t="s">
        <v>13806</v>
      </c>
      <c r="M6906" s="78" t="s">
        <v>24874</v>
      </c>
      <c r="P6906" s="43">
        <v>45058</v>
      </c>
      <c r="R6906" s="78">
        <v>20.9</v>
      </c>
      <c r="V6906" s="78">
        <v>100</v>
      </c>
      <c r="W6906" s="78">
        <v>50</v>
      </c>
      <c r="AM6906" s="78" t="str">
        <f t="shared" si="19"/>
        <v>Quercus macrocarpa Michx. (QUE003900)  AR_BRP_417_MG</v>
      </c>
      <c r="AR6906" s="95"/>
    </row>
    <row r="6907" spans="1:44" ht="15" customHeight="1">
      <c r="A6907" s="78">
        <v>7354</v>
      </c>
      <c r="B6907" s="78">
        <v>6906</v>
      </c>
      <c r="D6907" s="78" t="s">
        <v>26920</v>
      </c>
      <c r="E6907" s="74" t="s">
        <v>26326</v>
      </c>
      <c r="F6907" s="80"/>
      <c r="G6907" s="83" t="s">
        <v>27067</v>
      </c>
      <c r="I6907" s="80" t="s">
        <v>25587</v>
      </c>
      <c r="J6907" s="78" t="s">
        <v>13806</v>
      </c>
      <c r="M6907" s="78" t="s">
        <v>24874</v>
      </c>
      <c r="P6907" s="43">
        <v>45058</v>
      </c>
      <c r="R6907" s="78">
        <v>75.2</v>
      </c>
      <c r="V6907" s="78">
        <v>100</v>
      </c>
      <c r="W6907" s="78">
        <v>50</v>
      </c>
      <c r="AM6907" s="78" t="str">
        <f t="shared" si="19"/>
        <v>Quercus lyrata Walt. (QUE003901)  AR_BRP_418_MG</v>
      </c>
      <c r="AR6907" s="95"/>
    </row>
    <row r="6908" spans="1:44" ht="15" customHeight="1">
      <c r="A6908" s="78">
        <v>7355</v>
      </c>
      <c r="B6908" s="78">
        <v>6907</v>
      </c>
      <c r="D6908" s="78" t="s">
        <v>26921</v>
      </c>
      <c r="E6908" s="74" t="s">
        <v>26327</v>
      </c>
      <c r="F6908" s="80"/>
      <c r="G6908" s="83" t="s">
        <v>27068</v>
      </c>
      <c r="I6908" s="80" t="s">
        <v>20400</v>
      </c>
      <c r="J6908" s="78" t="s">
        <v>13806</v>
      </c>
      <c r="M6908" s="78" t="s">
        <v>24874</v>
      </c>
      <c r="P6908" s="43">
        <v>45058</v>
      </c>
      <c r="R6908" s="78">
        <v>26.8</v>
      </c>
      <c r="V6908" s="78">
        <v>100</v>
      </c>
      <c r="W6908" s="78">
        <v>50</v>
      </c>
      <c r="AM6908" s="78" t="str">
        <f t="shared" si="19"/>
        <v>Quercus stellata Wangenh. (QUE003902)  AR_BRP_419_MG</v>
      </c>
      <c r="AR6908" s="95"/>
    </row>
    <row r="6909" spans="1:44" ht="15" customHeight="1">
      <c r="A6909" s="78">
        <v>7356</v>
      </c>
      <c r="B6909" s="78">
        <v>6908</v>
      </c>
      <c r="D6909" s="78" t="s">
        <v>26922</v>
      </c>
      <c r="E6909" s="74" t="s">
        <v>26328</v>
      </c>
      <c r="F6909" s="80"/>
      <c r="G6909" s="83" t="s">
        <v>27069</v>
      </c>
      <c r="I6909" s="80" t="s">
        <v>20362</v>
      </c>
      <c r="J6909" s="78" t="s">
        <v>13806</v>
      </c>
      <c r="M6909" s="78" t="s">
        <v>24874</v>
      </c>
      <c r="P6909" s="43">
        <v>45058</v>
      </c>
      <c r="R6909" s="78">
        <v>14.9</v>
      </c>
      <c r="V6909" s="78">
        <v>100</v>
      </c>
      <c r="W6909" s="78">
        <v>50</v>
      </c>
      <c r="AM6909" s="78" t="str">
        <f t="shared" si="19"/>
        <v>Quercus alba L. (QUE003903)  AR_BRP_420_MG</v>
      </c>
      <c r="AR6909" s="95"/>
    </row>
    <row r="6910" spans="1:44" ht="15" customHeight="1">
      <c r="A6910" s="78">
        <v>7357</v>
      </c>
      <c r="B6910" s="78">
        <v>6909</v>
      </c>
      <c r="D6910" s="78" t="s">
        <v>26923</v>
      </c>
      <c r="E6910" s="74" t="s">
        <v>26329</v>
      </c>
      <c r="F6910" s="80"/>
      <c r="G6910" s="83" t="s">
        <v>27070</v>
      </c>
      <c r="I6910" s="80" t="s">
        <v>20396</v>
      </c>
      <c r="J6910" s="78" t="s">
        <v>13806</v>
      </c>
      <c r="M6910" s="78" t="s">
        <v>24874</v>
      </c>
      <c r="P6910" s="43">
        <v>45058</v>
      </c>
      <c r="R6910" s="78">
        <v>41</v>
      </c>
      <c r="V6910" s="78">
        <v>100</v>
      </c>
      <c r="W6910" s="78">
        <v>50</v>
      </c>
      <c r="AM6910" s="78" t="str">
        <f t="shared" si="19"/>
        <v>Quercus muehlenbergii Engelm. (QUE003904)  AR_BRP_421_MG</v>
      </c>
      <c r="AR6910" s="95"/>
    </row>
    <row r="6911" spans="1:44" ht="15" customHeight="1">
      <c r="A6911" s="78">
        <v>7358</v>
      </c>
      <c r="B6911" s="78">
        <v>6910</v>
      </c>
      <c r="D6911" s="78" t="s">
        <v>26924</v>
      </c>
      <c r="E6911" s="74" t="s">
        <v>26330</v>
      </c>
      <c r="F6911" s="80"/>
      <c r="G6911" s="83" t="s">
        <v>27071</v>
      </c>
      <c r="I6911" s="80" t="s">
        <v>20396</v>
      </c>
      <c r="J6911" s="78" t="s">
        <v>13806</v>
      </c>
      <c r="M6911" s="78" t="s">
        <v>24874</v>
      </c>
      <c r="P6911" s="43">
        <v>45058</v>
      </c>
      <c r="R6911" s="78">
        <v>18.399999999999999</v>
      </c>
      <c r="V6911" s="78">
        <v>100</v>
      </c>
      <c r="W6911" s="78">
        <v>50</v>
      </c>
      <c r="AM6911" s="78" t="str">
        <f t="shared" si="19"/>
        <v>Quercus muehlenbergii Engelm. (QUE003905)  AR_BRP_422_MG</v>
      </c>
      <c r="AR6911" s="95"/>
    </row>
    <row r="6912" spans="1:44" ht="15" customHeight="1">
      <c r="A6912" s="78">
        <v>7359</v>
      </c>
      <c r="B6912" s="78">
        <v>6911</v>
      </c>
      <c r="D6912" s="78" t="s">
        <v>26925</v>
      </c>
      <c r="E6912" s="74" t="s">
        <v>26331</v>
      </c>
      <c r="F6912" s="80"/>
      <c r="G6912" s="83" t="s">
        <v>27072</v>
      </c>
      <c r="I6912" s="80" t="s">
        <v>20360</v>
      </c>
      <c r="J6912" s="78" t="s">
        <v>13806</v>
      </c>
      <c r="M6912" s="78" t="s">
        <v>24874</v>
      </c>
      <c r="P6912" s="43">
        <v>45058</v>
      </c>
      <c r="R6912" s="78">
        <v>24.6</v>
      </c>
      <c r="V6912" s="78">
        <v>100</v>
      </c>
      <c r="W6912" s="78">
        <v>50</v>
      </c>
      <c r="AM6912" s="78" t="str">
        <f t="shared" si="19"/>
        <v>Quercus macrocarpa Michx. (QUE003906)  AR_BRP_423_MG</v>
      </c>
      <c r="AR6912" s="95"/>
    </row>
    <row r="6913" spans="1:44" ht="15" customHeight="1">
      <c r="A6913" s="78">
        <v>7360</v>
      </c>
      <c r="B6913" s="78">
        <v>6912</v>
      </c>
      <c r="D6913" s="78" t="s">
        <v>26926</v>
      </c>
      <c r="E6913" s="74" t="s">
        <v>26332</v>
      </c>
      <c r="F6913" s="80"/>
      <c r="G6913" s="83" t="s">
        <v>27073</v>
      </c>
      <c r="I6913" s="80" t="s">
        <v>20362</v>
      </c>
      <c r="J6913" s="78" t="s">
        <v>13806</v>
      </c>
      <c r="M6913" s="78" t="s">
        <v>24874</v>
      </c>
      <c r="P6913" s="43">
        <v>45058</v>
      </c>
      <c r="R6913" s="78">
        <v>30.4</v>
      </c>
      <c r="V6913" s="78">
        <v>100</v>
      </c>
      <c r="W6913" s="78">
        <v>50</v>
      </c>
      <c r="AM6913" s="78" t="str">
        <f t="shared" si="19"/>
        <v>Quercus alba L. (QUE003907)  AR_BRP_424_MG</v>
      </c>
      <c r="AR6913" s="95"/>
    </row>
    <row r="6914" spans="1:44" ht="15" customHeight="1">
      <c r="A6914" s="78">
        <v>7361</v>
      </c>
      <c r="B6914" s="78">
        <v>6913</v>
      </c>
      <c r="D6914" s="78" t="s">
        <v>26927</v>
      </c>
      <c r="E6914" s="74" t="s">
        <v>26333</v>
      </c>
      <c r="F6914" s="80"/>
      <c r="G6914" s="83" t="s">
        <v>27074</v>
      </c>
      <c r="I6914" s="80" t="s">
        <v>20400</v>
      </c>
      <c r="J6914" s="78" t="s">
        <v>13806</v>
      </c>
      <c r="M6914" s="78" t="s">
        <v>24874</v>
      </c>
      <c r="P6914" s="43">
        <v>45058</v>
      </c>
      <c r="R6914" s="78">
        <v>54.3</v>
      </c>
      <c r="V6914" s="78">
        <v>100</v>
      </c>
      <c r="W6914" s="78">
        <v>50</v>
      </c>
      <c r="AM6914" s="78" t="str">
        <f t="shared" si="19"/>
        <v>Quercus stellata Wangenh. (QUE003908)  AR_BRP_425_MG</v>
      </c>
      <c r="AR6914" s="95"/>
    </row>
    <row r="6915" spans="1:44" ht="15" customHeight="1">
      <c r="A6915" s="78">
        <v>7362</v>
      </c>
      <c r="B6915" s="78">
        <v>6914</v>
      </c>
      <c r="D6915" s="78" t="s">
        <v>26928</v>
      </c>
      <c r="E6915" s="74" t="s">
        <v>26334</v>
      </c>
      <c r="F6915" s="80"/>
      <c r="G6915" s="83" t="s">
        <v>27075</v>
      </c>
      <c r="I6915" s="80" t="s">
        <v>20360</v>
      </c>
      <c r="J6915" s="78" t="s">
        <v>13806</v>
      </c>
      <c r="M6915" s="78" t="s">
        <v>24874</v>
      </c>
      <c r="P6915" s="43">
        <v>45058</v>
      </c>
      <c r="R6915" s="78">
        <v>19.399999999999999</v>
      </c>
      <c r="V6915" s="78">
        <v>100</v>
      </c>
      <c r="W6915" s="78">
        <v>50</v>
      </c>
      <c r="AM6915" s="78" t="str">
        <f t="shared" si="19"/>
        <v>Quercus macrocarpa Michx. (QUE003909)  AR_BRP_426_MG</v>
      </c>
      <c r="AR6915" s="95"/>
    </row>
    <row r="6916" spans="1:44" ht="15" customHeight="1">
      <c r="A6916" s="78">
        <v>7363</v>
      </c>
      <c r="B6916" s="78">
        <v>6915</v>
      </c>
      <c r="D6916" s="78" t="s">
        <v>26929</v>
      </c>
      <c r="E6916" s="74" t="s">
        <v>26335</v>
      </c>
      <c r="F6916" s="80"/>
      <c r="G6916" s="83" t="s">
        <v>27076</v>
      </c>
      <c r="I6916" s="80" t="s">
        <v>25587</v>
      </c>
      <c r="J6916" s="78" t="s">
        <v>13806</v>
      </c>
      <c r="M6916" s="78" t="s">
        <v>24874</v>
      </c>
      <c r="P6916" s="43">
        <v>45058</v>
      </c>
      <c r="R6916" s="78">
        <v>93.2</v>
      </c>
      <c r="V6916" s="78">
        <v>100</v>
      </c>
      <c r="W6916" s="78">
        <v>50</v>
      </c>
      <c r="AM6916" s="78" t="str">
        <f t="shared" si="19"/>
        <v>Quercus lyrata Walt. (QUE003910)  AR_BRP_427_MG</v>
      </c>
      <c r="AR6916" s="95"/>
    </row>
    <row r="6917" spans="1:44" ht="15" customHeight="1">
      <c r="A6917" s="78">
        <v>7364</v>
      </c>
      <c r="B6917" s="78">
        <v>6916</v>
      </c>
      <c r="D6917" s="78" t="s">
        <v>26930</v>
      </c>
      <c r="E6917" s="74" t="s">
        <v>26336</v>
      </c>
      <c r="F6917" s="80"/>
      <c r="G6917" s="83" t="s">
        <v>27077</v>
      </c>
      <c r="I6917" s="80" t="s">
        <v>20362</v>
      </c>
      <c r="J6917" s="78" t="s">
        <v>13806</v>
      </c>
      <c r="M6917" s="78" t="s">
        <v>24874</v>
      </c>
      <c r="P6917" s="43">
        <v>45058</v>
      </c>
      <c r="R6917" s="78">
        <v>20.9</v>
      </c>
      <c r="V6917" s="78">
        <v>100</v>
      </c>
      <c r="W6917" s="78">
        <v>50</v>
      </c>
      <c r="AM6917" s="78" t="str">
        <f t="shared" si="19"/>
        <v>Quercus alba L. (QUE003911)  AR_BRP_428_MG</v>
      </c>
      <c r="AR6917" s="95"/>
    </row>
    <row r="6918" spans="1:44" ht="15" customHeight="1">
      <c r="A6918" s="78">
        <v>7365</v>
      </c>
      <c r="B6918" s="78">
        <v>6917</v>
      </c>
      <c r="D6918" s="78" t="s">
        <v>26931</v>
      </c>
      <c r="E6918" s="74" t="s">
        <v>26337</v>
      </c>
      <c r="F6918" s="80"/>
      <c r="G6918" s="83" t="s">
        <v>27078</v>
      </c>
      <c r="I6918" s="80" t="s">
        <v>20362</v>
      </c>
      <c r="J6918" s="78" t="s">
        <v>13806</v>
      </c>
      <c r="M6918" s="78" t="s">
        <v>24874</v>
      </c>
      <c r="P6918" s="43">
        <v>45058</v>
      </c>
      <c r="R6918" s="78">
        <v>28.5</v>
      </c>
      <c r="V6918" s="78">
        <v>100</v>
      </c>
      <c r="W6918" s="78">
        <v>50</v>
      </c>
      <c r="AM6918" s="78" t="str">
        <f t="shared" si="19"/>
        <v>Quercus alba L. (QUE003912)  AR_BRP_429_MG</v>
      </c>
      <c r="AR6918" s="95"/>
    </row>
    <row r="6919" spans="1:44" ht="15" customHeight="1">
      <c r="A6919" s="78">
        <v>7366</v>
      </c>
      <c r="B6919" s="78">
        <v>6918</v>
      </c>
      <c r="D6919" s="78" t="s">
        <v>26932</v>
      </c>
      <c r="E6919" s="74" t="s">
        <v>26338</v>
      </c>
      <c r="F6919" s="80"/>
      <c r="G6919" s="83" t="s">
        <v>26339</v>
      </c>
      <c r="I6919" s="80" t="s">
        <v>20360</v>
      </c>
      <c r="J6919" s="78" t="s">
        <v>13806</v>
      </c>
      <c r="M6919" s="78" t="s">
        <v>24874</v>
      </c>
      <c r="P6919" s="43">
        <v>45058</v>
      </c>
      <c r="R6919" s="78">
        <v>27.1</v>
      </c>
      <c r="V6919" s="78">
        <v>100</v>
      </c>
      <c r="W6919" s="78">
        <v>50</v>
      </c>
      <c r="AM6919" s="78" t="str">
        <f t="shared" si="19"/>
        <v>Quercus macrocarpa Michx. (QUE003913)  TX_BRZ_430_MG</v>
      </c>
      <c r="AR6919" s="95"/>
    </row>
    <row r="6920" spans="1:44" ht="15" customHeight="1">
      <c r="A6920" s="78">
        <v>7367</v>
      </c>
      <c r="B6920" s="78">
        <v>6919</v>
      </c>
      <c r="D6920" s="78" t="s">
        <v>26933</v>
      </c>
      <c r="E6920" s="74" t="s">
        <v>26340</v>
      </c>
      <c r="F6920" s="80"/>
      <c r="G6920" s="83" t="s">
        <v>26341</v>
      </c>
      <c r="I6920" s="80" t="s">
        <v>20360</v>
      </c>
      <c r="J6920" s="78" t="s">
        <v>13806</v>
      </c>
      <c r="M6920" s="78" t="s">
        <v>24874</v>
      </c>
      <c r="P6920" s="43">
        <v>45058</v>
      </c>
      <c r="R6920" s="78">
        <v>23.9</v>
      </c>
      <c r="V6920" s="78">
        <v>100</v>
      </c>
      <c r="W6920" s="78">
        <v>50</v>
      </c>
      <c r="AM6920" s="78" t="str">
        <f t="shared" si="19"/>
        <v>Quercus macrocarpa Michx. (QUE003914)  TX_BRZ_431_MG</v>
      </c>
      <c r="AR6920" s="95"/>
    </row>
    <row r="6921" spans="1:44" ht="15" customHeight="1">
      <c r="A6921" s="78">
        <v>7368</v>
      </c>
      <c r="B6921" s="78">
        <v>6920</v>
      </c>
      <c r="D6921" s="78" t="s">
        <v>26934</v>
      </c>
      <c r="E6921" s="74" t="s">
        <v>26342</v>
      </c>
      <c r="F6921" s="80"/>
      <c r="G6921" s="83" t="s">
        <v>26343</v>
      </c>
      <c r="I6921" s="80" t="s">
        <v>20360</v>
      </c>
      <c r="J6921" s="78" t="s">
        <v>13806</v>
      </c>
      <c r="M6921" s="78" t="s">
        <v>24874</v>
      </c>
      <c r="P6921" s="43">
        <v>45058</v>
      </c>
      <c r="R6921" s="78">
        <v>26.3</v>
      </c>
      <c r="V6921" s="78">
        <v>100</v>
      </c>
      <c r="W6921" s="78">
        <v>50</v>
      </c>
      <c r="AM6921" s="78" t="str">
        <f t="shared" si="19"/>
        <v>Quercus macrocarpa Michx. (QUE003915)  TX_BRZ_432_MG</v>
      </c>
      <c r="AR6921" s="95"/>
    </row>
    <row r="6922" spans="1:44" ht="15" customHeight="1">
      <c r="A6922" s="78">
        <v>7369</v>
      </c>
      <c r="B6922" s="78">
        <v>6921</v>
      </c>
      <c r="D6922" s="78" t="s">
        <v>26935</v>
      </c>
      <c r="E6922" s="74" t="s">
        <v>26344</v>
      </c>
      <c r="F6922" s="80"/>
      <c r="G6922" s="83" t="s">
        <v>26345</v>
      </c>
      <c r="I6922" s="80" t="s">
        <v>20360</v>
      </c>
      <c r="J6922" s="78" t="s">
        <v>13806</v>
      </c>
      <c r="M6922" s="78" t="s">
        <v>24874</v>
      </c>
      <c r="P6922" s="43">
        <v>45058</v>
      </c>
      <c r="R6922" s="78">
        <v>23.6</v>
      </c>
      <c r="V6922" s="78">
        <v>100</v>
      </c>
      <c r="W6922" s="78">
        <v>50</v>
      </c>
      <c r="AM6922" s="78" t="str">
        <f t="shared" si="19"/>
        <v>Quercus macrocarpa Michx. (QUE003916)  TX_BRZ_433_MG</v>
      </c>
      <c r="AR6922" s="95"/>
    </row>
    <row r="6923" spans="1:44" ht="15" customHeight="1">
      <c r="A6923" s="78">
        <v>7370</v>
      </c>
      <c r="B6923" s="78">
        <v>6922</v>
      </c>
      <c r="D6923" s="78" t="s">
        <v>26936</v>
      </c>
      <c r="E6923" s="74" t="s">
        <v>26346</v>
      </c>
      <c r="F6923" s="80"/>
      <c r="G6923" s="83" t="s">
        <v>26347</v>
      </c>
      <c r="I6923" s="80" t="s">
        <v>20357</v>
      </c>
      <c r="J6923" s="78" t="s">
        <v>13806</v>
      </c>
      <c r="M6923" s="78" t="s">
        <v>24874</v>
      </c>
      <c r="P6923" s="43">
        <v>45058</v>
      </c>
      <c r="R6923" s="78">
        <v>15</v>
      </c>
      <c r="V6923" s="78">
        <v>100</v>
      </c>
      <c r="W6923" s="78">
        <v>50</v>
      </c>
      <c r="AM6923" s="78" t="str">
        <f t="shared" si="19"/>
        <v>Quercus michauxii Nutt. (QUE003917)  TX_BRZ_434_MG</v>
      </c>
      <c r="AR6923" s="95"/>
    </row>
    <row r="6924" spans="1:44" ht="15" customHeight="1">
      <c r="A6924" s="78">
        <v>7371</v>
      </c>
      <c r="B6924" s="78">
        <v>6923</v>
      </c>
      <c r="D6924" s="78" t="s">
        <v>26937</v>
      </c>
      <c r="E6924" s="74" t="s">
        <v>26348</v>
      </c>
      <c r="F6924" s="80"/>
      <c r="G6924" s="83" t="s">
        <v>26349</v>
      </c>
      <c r="I6924" s="80" t="s">
        <v>20357</v>
      </c>
      <c r="J6924" s="78" t="s">
        <v>13806</v>
      </c>
      <c r="M6924" s="78" t="s">
        <v>24874</v>
      </c>
      <c r="P6924" s="43">
        <v>45058</v>
      </c>
      <c r="R6924" s="78">
        <v>79.599999999999994</v>
      </c>
      <c r="V6924" s="78">
        <v>100</v>
      </c>
      <c r="W6924" s="78">
        <v>50</v>
      </c>
      <c r="AM6924" s="78" t="str">
        <f t="shared" si="19"/>
        <v>Quercus michauxii Nutt. (QUE003918)  TX_BRZ_435_MG</v>
      </c>
      <c r="AR6924" s="95"/>
    </row>
    <row r="6925" spans="1:44" ht="15" customHeight="1">
      <c r="A6925" s="78">
        <v>7372</v>
      </c>
      <c r="B6925" s="78">
        <v>6924</v>
      </c>
      <c r="D6925" s="78" t="s">
        <v>26938</v>
      </c>
      <c r="E6925" s="74" t="s">
        <v>26350</v>
      </c>
      <c r="F6925" s="80"/>
      <c r="G6925" s="83" t="s">
        <v>26351</v>
      </c>
      <c r="I6925" s="80" t="s">
        <v>20360</v>
      </c>
      <c r="J6925" s="78" t="s">
        <v>13806</v>
      </c>
      <c r="M6925" s="78" t="s">
        <v>24874</v>
      </c>
      <c r="P6925" s="43">
        <v>45058</v>
      </c>
      <c r="R6925" s="78">
        <v>13.6</v>
      </c>
      <c r="V6925" s="78">
        <v>100</v>
      </c>
      <c r="W6925" s="78">
        <v>50</v>
      </c>
      <c r="AM6925" s="78" t="str">
        <f t="shared" si="19"/>
        <v>Quercus macrocarpa Michx. (QUE003919)  TX_BRZ_436_MG</v>
      </c>
      <c r="AR6925" s="95"/>
    </row>
    <row r="6926" spans="1:44" ht="15" customHeight="1">
      <c r="A6926" s="78">
        <v>7373</v>
      </c>
      <c r="B6926" s="78">
        <v>6925</v>
      </c>
      <c r="D6926" s="78" t="s">
        <v>26939</v>
      </c>
      <c r="E6926" s="74" t="s">
        <v>26352</v>
      </c>
      <c r="F6926" s="80"/>
      <c r="G6926" s="83" t="s">
        <v>26353</v>
      </c>
      <c r="I6926" s="80" t="s">
        <v>25587</v>
      </c>
      <c r="J6926" s="78" t="s">
        <v>13806</v>
      </c>
      <c r="M6926" s="78" t="s">
        <v>24874</v>
      </c>
      <c r="P6926" s="43">
        <v>45058</v>
      </c>
      <c r="R6926" s="78">
        <v>32.6</v>
      </c>
      <c r="V6926" s="78">
        <v>100</v>
      </c>
      <c r="W6926" s="78">
        <v>50</v>
      </c>
      <c r="AM6926" s="78" t="str">
        <f t="shared" si="19"/>
        <v>Quercus lyrata Walt. (QUE003920)  TX_BRZ_437_MG</v>
      </c>
      <c r="AR6926" s="95"/>
    </row>
    <row r="6927" spans="1:44" ht="15" customHeight="1">
      <c r="A6927" s="78">
        <v>7374</v>
      </c>
      <c r="B6927" s="78">
        <v>6926</v>
      </c>
      <c r="D6927" s="78" t="s">
        <v>26940</v>
      </c>
      <c r="E6927" s="74" t="s">
        <v>26354</v>
      </c>
      <c r="F6927" s="80"/>
      <c r="G6927" s="83" t="s">
        <v>26355</v>
      </c>
      <c r="I6927" s="80" t="s">
        <v>20400</v>
      </c>
      <c r="J6927" s="78" t="s">
        <v>13806</v>
      </c>
      <c r="M6927" s="78" t="s">
        <v>24874</v>
      </c>
      <c r="P6927" s="43">
        <v>45058</v>
      </c>
      <c r="R6927" s="78">
        <v>51.5</v>
      </c>
      <c r="V6927" s="78">
        <v>100</v>
      </c>
      <c r="W6927" s="78">
        <v>50</v>
      </c>
      <c r="AM6927" s="78" t="str">
        <f t="shared" si="19"/>
        <v>Quercus stellata Wangenh. (QUE003921)  TX_PLM_438_MG</v>
      </c>
      <c r="AR6927" s="95"/>
    </row>
    <row r="6928" spans="1:44" ht="15" customHeight="1">
      <c r="A6928" s="78">
        <v>7375</v>
      </c>
      <c r="B6928" s="78">
        <v>6927</v>
      </c>
      <c r="D6928" s="78" t="s">
        <v>26941</v>
      </c>
      <c r="E6928" s="74" t="s">
        <v>26356</v>
      </c>
      <c r="F6928" s="80"/>
      <c r="G6928" s="83" t="s">
        <v>26357</v>
      </c>
      <c r="I6928" s="80" t="s">
        <v>20360</v>
      </c>
      <c r="J6928" s="78" t="s">
        <v>13806</v>
      </c>
      <c r="M6928" s="78" t="s">
        <v>24874</v>
      </c>
      <c r="P6928" s="43">
        <v>45058</v>
      </c>
      <c r="R6928" s="78">
        <v>14.2</v>
      </c>
      <c r="V6928" s="78">
        <v>100</v>
      </c>
      <c r="W6928" s="78">
        <v>50</v>
      </c>
      <c r="AM6928" s="78" t="str">
        <f t="shared" si="19"/>
        <v>Quercus macrocarpa Michx. (QUE003922)  TX_PLM_439_MG</v>
      </c>
      <c r="AR6928" s="95"/>
    </row>
    <row r="6929" spans="1:44" ht="15" customHeight="1">
      <c r="A6929" s="78">
        <v>7376</v>
      </c>
      <c r="B6929" s="78">
        <v>6928</v>
      </c>
      <c r="D6929" s="78" t="s">
        <v>26942</v>
      </c>
      <c r="E6929" s="74" t="s">
        <v>26358</v>
      </c>
      <c r="F6929" s="80"/>
      <c r="G6929" s="83" t="s">
        <v>26359</v>
      </c>
      <c r="I6929" s="80" t="s">
        <v>26398</v>
      </c>
      <c r="J6929" s="78" t="s">
        <v>13806</v>
      </c>
      <c r="M6929" s="78" t="s">
        <v>24874</v>
      </c>
      <c r="P6929" s="43">
        <v>45058</v>
      </c>
      <c r="R6929" s="78">
        <v>26.1</v>
      </c>
      <c r="V6929" s="78">
        <v>100</v>
      </c>
      <c r="W6929" s="78">
        <v>50</v>
      </c>
      <c r="AM6929" s="78" t="str">
        <f t="shared" si="19"/>
        <v>Quercus sinuata Walt. (QUE003923)  TX_PLM_440_MG</v>
      </c>
      <c r="AR6929" s="95"/>
    </row>
    <row r="6930" spans="1:44" ht="15" customHeight="1">
      <c r="A6930" s="78">
        <v>7377</v>
      </c>
      <c r="B6930" s="78">
        <v>6929</v>
      </c>
      <c r="D6930" s="78" t="s">
        <v>26943</v>
      </c>
      <c r="E6930" s="74" t="s">
        <v>26360</v>
      </c>
      <c r="F6930" s="80"/>
      <c r="G6930" s="83" t="s">
        <v>26361</v>
      </c>
      <c r="I6930" s="80" t="s">
        <v>20360</v>
      </c>
      <c r="J6930" s="78" t="s">
        <v>13806</v>
      </c>
      <c r="M6930" s="78" t="s">
        <v>24874</v>
      </c>
      <c r="P6930" s="43">
        <v>45065</v>
      </c>
      <c r="R6930" s="78">
        <v>24</v>
      </c>
      <c r="V6930" s="78">
        <v>100</v>
      </c>
      <c r="W6930" s="78">
        <v>50</v>
      </c>
      <c r="AM6930" s="78" t="str">
        <f t="shared" si="19"/>
        <v>Quercus macrocarpa Michx. (QUE003924)  TX_PLM_441_MG</v>
      </c>
      <c r="AR6930" s="95"/>
    </row>
    <row r="6931" spans="1:44" ht="15" customHeight="1">
      <c r="A6931" s="78">
        <v>7378</v>
      </c>
      <c r="B6931" s="78">
        <v>6930</v>
      </c>
      <c r="D6931" s="78" t="s">
        <v>26944</v>
      </c>
      <c r="E6931" s="74" t="s">
        <v>26362</v>
      </c>
      <c r="F6931" s="80"/>
      <c r="G6931" s="83" t="s">
        <v>26363</v>
      </c>
      <c r="I6931" s="80" t="s">
        <v>26398</v>
      </c>
      <c r="J6931" s="78" t="s">
        <v>13806</v>
      </c>
      <c r="M6931" s="78" t="s">
        <v>24874</v>
      </c>
      <c r="P6931" s="43">
        <v>45065</v>
      </c>
      <c r="R6931" s="78">
        <v>28.3</v>
      </c>
      <c r="V6931" s="78">
        <v>100</v>
      </c>
      <c r="W6931" s="78">
        <v>50</v>
      </c>
      <c r="AM6931" s="78" t="str">
        <f t="shared" si="19"/>
        <v>Quercus sinuata Walt. (QUE003925)  TX_PLM_442_MG</v>
      </c>
      <c r="AR6931" s="95"/>
    </row>
    <row r="6932" spans="1:44" ht="15" customHeight="1">
      <c r="A6932" s="78">
        <v>7379</v>
      </c>
      <c r="B6932" s="78">
        <v>6931</v>
      </c>
      <c r="D6932" s="78" t="s">
        <v>26945</v>
      </c>
      <c r="E6932" s="74" t="s">
        <v>26364</v>
      </c>
      <c r="F6932" s="80"/>
      <c r="G6932" s="83" t="s">
        <v>26365</v>
      </c>
      <c r="I6932" s="80" t="s">
        <v>20360</v>
      </c>
      <c r="J6932" s="78" t="s">
        <v>13806</v>
      </c>
      <c r="M6932" s="78" t="s">
        <v>24874</v>
      </c>
      <c r="P6932" s="43">
        <v>45065</v>
      </c>
      <c r="R6932" s="78">
        <v>29.9</v>
      </c>
      <c r="V6932" s="78">
        <v>100</v>
      </c>
      <c r="W6932" s="78">
        <v>50</v>
      </c>
      <c r="AM6932" s="78" t="str">
        <f t="shared" si="19"/>
        <v>Quercus macrocarpa Michx. (QUE003926)  TX_PLM_443_MG</v>
      </c>
      <c r="AR6932" s="95"/>
    </row>
    <row r="6933" spans="1:44" ht="15" customHeight="1">
      <c r="A6933" s="78">
        <v>7380</v>
      </c>
      <c r="B6933" s="78">
        <v>6932</v>
      </c>
      <c r="D6933" s="78" t="s">
        <v>26946</v>
      </c>
      <c r="E6933" s="74" t="s">
        <v>26366</v>
      </c>
      <c r="F6933" s="80"/>
      <c r="G6933" s="83" t="s">
        <v>26367</v>
      </c>
      <c r="I6933" s="80" t="s">
        <v>20360</v>
      </c>
      <c r="J6933" s="78" t="s">
        <v>13806</v>
      </c>
      <c r="M6933" s="78" t="s">
        <v>24874</v>
      </c>
      <c r="P6933" s="43">
        <v>45065</v>
      </c>
      <c r="R6933" s="78">
        <v>12.8</v>
      </c>
      <c r="V6933" s="78">
        <v>100</v>
      </c>
      <c r="W6933" s="78">
        <v>50</v>
      </c>
      <c r="AM6933" s="78" t="str">
        <f t="shared" si="19"/>
        <v>Quercus macrocarpa Michx. (QUE003927)  TX_PLM_444_MG</v>
      </c>
      <c r="AR6933" s="95"/>
    </row>
    <row r="6934" spans="1:44" ht="15" customHeight="1">
      <c r="A6934" s="78">
        <v>7381</v>
      </c>
      <c r="B6934" s="78">
        <v>6933</v>
      </c>
      <c r="D6934" s="78" t="s">
        <v>26947</v>
      </c>
      <c r="E6934" s="74" t="s">
        <v>26368</v>
      </c>
      <c r="F6934" s="80"/>
      <c r="G6934" s="83" t="s">
        <v>26369</v>
      </c>
      <c r="I6934" s="80" t="s">
        <v>26398</v>
      </c>
      <c r="J6934" s="78" t="s">
        <v>13806</v>
      </c>
      <c r="M6934" s="78" t="s">
        <v>24874</v>
      </c>
      <c r="P6934" s="43">
        <v>45065</v>
      </c>
      <c r="R6934" s="78">
        <v>32.1</v>
      </c>
      <c r="V6934" s="78">
        <v>100</v>
      </c>
      <c r="W6934" s="78">
        <v>50</v>
      </c>
      <c r="AM6934" s="78" t="str">
        <f t="shared" si="19"/>
        <v>Quercus sinuata Walt. (QUE003928)  TX_PLM_445_MG</v>
      </c>
      <c r="AR6934" s="95"/>
    </row>
    <row r="6935" spans="1:44" ht="15" customHeight="1">
      <c r="A6935" s="78">
        <v>7382</v>
      </c>
      <c r="B6935" s="78">
        <v>6934</v>
      </c>
      <c r="D6935" s="78" t="s">
        <v>26948</v>
      </c>
      <c r="E6935" s="74" t="s">
        <v>26370</v>
      </c>
      <c r="F6935" s="80"/>
      <c r="G6935" s="83" t="s">
        <v>26371</v>
      </c>
      <c r="I6935" s="80" t="s">
        <v>26398</v>
      </c>
      <c r="J6935" s="78" t="s">
        <v>13806</v>
      </c>
      <c r="M6935" s="78" t="s">
        <v>24874</v>
      </c>
      <c r="P6935" s="43">
        <v>45065</v>
      </c>
      <c r="R6935" s="78">
        <v>12.7</v>
      </c>
      <c r="V6935" s="78">
        <v>100</v>
      </c>
      <c r="W6935" s="78">
        <v>50</v>
      </c>
      <c r="AM6935" s="78" t="str">
        <f t="shared" si="19"/>
        <v>Quercus sinuata Walt. (QUE003929)  TX_PLM_446_MG</v>
      </c>
      <c r="AR6935" s="95"/>
    </row>
    <row r="6936" spans="1:44" ht="15" customHeight="1">
      <c r="A6936" s="78">
        <v>7383</v>
      </c>
      <c r="B6936" s="78">
        <v>6935</v>
      </c>
      <c r="D6936" s="78" t="s">
        <v>26949</v>
      </c>
      <c r="E6936" s="74" t="s">
        <v>26372</v>
      </c>
      <c r="F6936" s="80"/>
      <c r="G6936" s="83" t="s">
        <v>26373</v>
      </c>
      <c r="I6936" s="80" t="s">
        <v>26398</v>
      </c>
      <c r="J6936" s="78" t="s">
        <v>13806</v>
      </c>
      <c r="M6936" s="78" t="s">
        <v>24874</v>
      </c>
      <c r="P6936" s="43">
        <v>45065</v>
      </c>
      <c r="R6936" s="78">
        <v>15.7</v>
      </c>
      <c r="V6936" s="78">
        <v>100</v>
      </c>
      <c r="W6936" s="78">
        <v>50</v>
      </c>
      <c r="AM6936" s="78" t="str">
        <f t="shared" si="19"/>
        <v>Quercus sinuata Walt. (QUE003930)  TX_PLM_447_MG</v>
      </c>
      <c r="AR6936" s="95"/>
    </row>
    <row r="6937" spans="1:44" ht="15" customHeight="1">
      <c r="A6937" s="78">
        <v>7384</v>
      </c>
      <c r="B6937" s="78">
        <v>6936</v>
      </c>
      <c r="D6937" s="78" t="s">
        <v>26950</v>
      </c>
      <c r="E6937" s="74" t="s">
        <v>26374</v>
      </c>
      <c r="F6937" s="80"/>
      <c r="G6937" s="83" t="s">
        <v>26375</v>
      </c>
      <c r="I6937" s="80" t="s">
        <v>20360</v>
      </c>
      <c r="J6937" s="78" t="s">
        <v>13806</v>
      </c>
      <c r="M6937" s="78" t="s">
        <v>24874</v>
      </c>
      <c r="P6937" s="43">
        <v>45065</v>
      </c>
      <c r="R6937" s="78">
        <v>25.3</v>
      </c>
      <c r="V6937" s="78">
        <v>100</v>
      </c>
      <c r="W6937" s="78">
        <v>50</v>
      </c>
      <c r="AM6937" s="78" t="str">
        <f t="shared" si="19"/>
        <v>Quercus macrocarpa Michx. (QUE003931)  TX_PLM_448_MG</v>
      </c>
      <c r="AR6937" s="95"/>
    </row>
    <row r="6938" spans="1:44" ht="15" customHeight="1">
      <c r="A6938" s="78">
        <v>7385</v>
      </c>
      <c r="B6938" s="78">
        <v>6937</v>
      </c>
      <c r="D6938" s="78" t="s">
        <v>26951</v>
      </c>
      <c r="E6938" s="74" t="s">
        <v>26376</v>
      </c>
      <c r="F6938" s="80"/>
      <c r="G6938" s="83" t="s">
        <v>26377</v>
      </c>
      <c r="I6938" s="80" t="s">
        <v>20400</v>
      </c>
      <c r="J6938" s="78" t="s">
        <v>13806</v>
      </c>
      <c r="M6938" s="78" t="s">
        <v>24874</v>
      </c>
      <c r="P6938" s="43">
        <v>45065</v>
      </c>
      <c r="R6938" s="78">
        <v>26.6</v>
      </c>
      <c r="V6938" s="78">
        <v>100</v>
      </c>
      <c r="W6938" s="78">
        <v>50</v>
      </c>
      <c r="AM6938" s="78" t="str">
        <f t="shared" si="19"/>
        <v>Quercus stellata Wangenh. (QUE003932)  TX_CHP_449_MG</v>
      </c>
      <c r="AR6938" s="95"/>
    </row>
    <row r="6939" spans="1:44" ht="15" customHeight="1">
      <c r="A6939" s="78">
        <v>7386</v>
      </c>
      <c r="B6939" s="78">
        <v>6938</v>
      </c>
      <c r="D6939" s="78" t="s">
        <v>26952</v>
      </c>
      <c r="E6939" s="74" t="s">
        <v>26378</v>
      </c>
      <c r="F6939" s="80"/>
      <c r="G6939" s="83" t="s">
        <v>26379</v>
      </c>
      <c r="I6939" s="80" t="s">
        <v>20400</v>
      </c>
      <c r="J6939" s="78" t="s">
        <v>13806</v>
      </c>
      <c r="M6939" s="78" t="s">
        <v>24874</v>
      </c>
      <c r="P6939" s="43">
        <v>45065</v>
      </c>
      <c r="R6939" s="78">
        <v>26.9</v>
      </c>
      <c r="V6939" s="78">
        <v>100</v>
      </c>
      <c r="W6939" s="78">
        <v>50</v>
      </c>
      <c r="AM6939" s="78" t="str">
        <f t="shared" si="19"/>
        <v>Quercus stellata Wangenh. (QUE003933)  TX_CHP_450_MG</v>
      </c>
      <c r="AR6939" s="95"/>
    </row>
    <row r="6940" spans="1:44" ht="15" customHeight="1">
      <c r="A6940" s="78">
        <v>7387</v>
      </c>
      <c r="B6940" s="78">
        <v>6939</v>
      </c>
      <c r="D6940" s="78" t="s">
        <v>26953</v>
      </c>
      <c r="E6940" s="74" t="s">
        <v>26380</v>
      </c>
      <c r="F6940" s="80"/>
      <c r="G6940" s="83" t="s">
        <v>26381</v>
      </c>
      <c r="I6940" s="80" t="s">
        <v>20360</v>
      </c>
      <c r="J6940" s="78" t="s">
        <v>13806</v>
      </c>
      <c r="M6940" s="78" t="s">
        <v>24874</v>
      </c>
      <c r="P6940" s="43">
        <v>45065</v>
      </c>
      <c r="R6940" s="78">
        <v>13.5</v>
      </c>
      <c r="V6940" s="78">
        <v>100</v>
      </c>
      <c r="W6940" s="78">
        <v>50</v>
      </c>
      <c r="AM6940" s="78" t="str">
        <f t="shared" si="19"/>
        <v>Quercus macrocarpa Michx. (QUE003934)  TX_CHP_451_MG</v>
      </c>
      <c r="AR6940" s="95"/>
    </row>
    <row r="6941" spans="1:44" ht="15" customHeight="1">
      <c r="A6941" s="78">
        <v>7388</v>
      </c>
      <c r="B6941" s="78">
        <v>6940</v>
      </c>
      <c r="D6941" s="78" t="s">
        <v>26954</v>
      </c>
      <c r="E6941" s="74" t="s">
        <v>26382</v>
      </c>
      <c r="F6941" s="80"/>
      <c r="G6941" s="83" t="s">
        <v>26383</v>
      </c>
      <c r="I6941" s="80" t="s">
        <v>20400</v>
      </c>
      <c r="J6941" s="78" t="s">
        <v>13806</v>
      </c>
      <c r="M6941" s="78" t="s">
        <v>24874</v>
      </c>
      <c r="P6941" s="43">
        <v>45065</v>
      </c>
      <c r="R6941" s="78">
        <v>36</v>
      </c>
      <c r="V6941" s="78">
        <v>100</v>
      </c>
      <c r="W6941" s="78">
        <v>50</v>
      </c>
      <c r="AM6941" s="78" t="str">
        <f t="shared" si="19"/>
        <v>Quercus stellata Wangenh. (QUE003935)  TX_CHP_452_MG</v>
      </c>
      <c r="AR6941" s="95"/>
    </row>
    <row r="6942" spans="1:44" ht="15" customHeight="1">
      <c r="A6942" s="78">
        <v>7389</v>
      </c>
      <c r="B6942" s="78">
        <v>6941</v>
      </c>
      <c r="D6942" s="78" t="s">
        <v>26955</v>
      </c>
      <c r="E6942" s="74" t="s">
        <v>26384</v>
      </c>
      <c r="F6942" s="80"/>
      <c r="G6942" s="83" t="s">
        <v>26385</v>
      </c>
      <c r="I6942" s="80" t="s">
        <v>20400</v>
      </c>
      <c r="J6942" s="78" t="s">
        <v>13806</v>
      </c>
      <c r="M6942" s="78" t="s">
        <v>24874</v>
      </c>
      <c r="P6942" s="43">
        <v>45065</v>
      </c>
      <c r="R6942" s="78">
        <v>29.7</v>
      </c>
      <c r="V6942" s="78">
        <v>100</v>
      </c>
      <c r="W6942" s="78">
        <v>50</v>
      </c>
      <c r="AM6942" s="78" t="str">
        <f t="shared" si="19"/>
        <v>Quercus stellata Wangenh. (QUE003936)  TX_CHP_453_MG</v>
      </c>
      <c r="AR6942" s="95"/>
    </row>
    <row r="6943" spans="1:44" ht="15" customHeight="1">
      <c r="A6943" s="78">
        <v>7390</v>
      </c>
      <c r="B6943" s="78">
        <v>6942</v>
      </c>
      <c r="D6943" s="78" t="s">
        <v>26956</v>
      </c>
      <c r="E6943" s="74" t="s">
        <v>26386</v>
      </c>
      <c r="F6943" s="80"/>
      <c r="G6943" s="83" t="s">
        <v>26387</v>
      </c>
      <c r="I6943" s="80" t="s">
        <v>20360</v>
      </c>
      <c r="J6943" s="78" t="s">
        <v>13806</v>
      </c>
      <c r="M6943" s="78" t="s">
        <v>24874</v>
      </c>
      <c r="P6943" s="43">
        <v>45065</v>
      </c>
      <c r="R6943" s="78">
        <v>58.7</v>
      </c>
      <c r="V6943" s="78">
        <v>100</v>
      </c>
      <c r="W6943" s="78">
        <v>50</v>
      </c>
      <c r="AM6943" s="78" t="str">
        <f t="shared" si="19"/>
        <v>Quercus macrocarpa Michx. (QUE003937)  TX_CHP_454_MG</v>
      </c>
      <c r="AR6943" s="95"/>
    </row>
    <row r="6944" spans="1:44" ht="15" customHeight="1">
      <c r="A6944" s="78">
        <v>7391</v>
      </c>
      <c r="B6944" s="78">
        <v>6943</v>
      </c>
      <c r="D6944" s="78" t="s">
        <v>26957</v>
      </c>
      <c r="E6944" s="74" t="s">
        <v>26388</v>
      </c>
      <c r="F6944" s="80"/>
      <c r="G6944" s="83" t="s">
        <v>26389</v>
      </c>
      <c r="I6944" s="80" t="s">
        <v>20400</v>
      </c>
      <c r="J6944" s="78" t="s">
        <v>13806</v>
      </c>
      <c r="M6944" s="78" t="s">
        <v>24874</v>
      </c>
      <c r="P6944" s="43">
        <v>45065</v>
      </c>
      <c r="R6944" s="78">
        <v>22.4</v>
      </c>
      <c r="V6944" s="78">
        <v>100</v>
      </c>
      <c r="W6944" s="78">
        <v>50</v>
      </c>
      <c r="AM6944" s="78" t="str">
        <f t="shared" si="19"/>
        <v>Quercus stellata Wangenh. (QUE003938)  TX_CHP_455_MG</v>
      </c>
      <c r="AR6944" s="95"/>
    </row>
    <row r="6945" spans="1:44" ht="15" customHeight="1">
      <c r="A6945" s="78">
        <v>7392</v>
      </c>
      <c r="B6945" s="78">
        <v>6944</v>
      </c>
      <c r="D6945" s="78" t="s">
        <v>26958</v>
      </c>
      <c r="E6945" s="74" t="s">
        <v>26390</v>
      </c>
      <c r="F6945" s="80"/>
      <c r="G6945" s="83" t="s">
        <v>26391</v>
      </c>
      <c r="I6945" s="80" t="s">
        <v>20360</v>
      </c>
      <c r="J6945" s="78" t="s">
        <v>13806</v>
      </c>
      <c r="M6945" s="78" t="s">
        <v>24874</v>
      </c>
      <c r="P6945" s="43">
        <v>45065</v>
      </c>
      <c r="R6945" s="78">
        <v>20.2</v>
      </c>
      <c r="V6945" s="78">
        <v>100</v>
      </c>
      <c r="W6945" s="78">
        <v>50</v>
      </c>
      <c r="AM6945" s="78" t="str">
        <f t="shared" si="19"/>
        <v>Quercus macrocarpa Michx. (QUE003939)  TX_CHP_456_MG</v>
      </c>
      <c r="AR6945" s="95"/>
    </row>
    <row r="6946" spans="1:44" ht="15" customHeight="1">
      <c r="A6946" s="78">
        <v>7393</v>
      </c>
      <c r="B6946" s="78">
        <v>6945</v>
      </c>
      <c r="D6946" s="78" t="s">
        <v>26959</v>
      </c>
      <c r="E6946" s="74" t="s">
        <v>26392</v>
      </c>
      <c r="F6946" s="80"/>
      <c r="G6946" s="83" t="s">
        <v>26393</v>
      </c>
      <c r="I6946" s="80" t="s">
        <v>20360</v>
      </c>
      <c r="J6946" s="78" t="s">
        <v>13806</v>
      </c>
      <c r="M6946" s="78" t="s">
        <v>24874</v>
      </c>
      <c r="P6946" s="43">
        <v>45065</v>
      </c>
      <c r="R6946" s="78">
        <v>23.2</v>
      </c>
      <c r="V6946" s="78">
        <v>100</v>
      </c>
      <c r="W6946" s="78">
        <v>50</v>
      </c>
      <c r="AM6946" s="78" t="str">
        <f t="shared" si="19"/>
        <v>Quercus macrocarpa Michx. (QUE003940)  TX_CHP_457_MG</v>
      </c>
      <c r="AR6946" s="95"/>
    </row>
    <row r="6947" spans="1:44" ht="15" customHeight="1">
      <c r="A6947" s="78">
        <v>7394</v>
      </c>
      <c r="B6947" s="78">
        <v>6946</v>
      </c>
      <c r="D6947" s="78" t="s">
        <v>26960</v>
      </c>
      <c r="E6947" s="74" t="s">
        <v>26394</v>
      </c>
      <c r="F6947" s="80"/>
      <c r="G6947" s="83" t="s">
        <v>26395</v>
      </c>
      <c r="I6947" s="80" t="s">
        <v>26398</v>
      </c>
      <c r="J6947" s="78" t="s">
        <v>13806</v>
      </c>
      <c r="M6947" s="78" t="s">
        <v>24874</v>
      </c>
      <c r="P6947" s="43">
        <v>45065</v>
      </c>
      <c r="R6947" s="78">
        <v>29.5</v>
      </c>
      <c r="V6947" s="78">
        <v>100</v>
      </c>
      <c r="W6947" s="78">
        <v>50</v>
      </c>
      <c r="AM6947" s="78" t="str">
        <f t="shared" si="19"/>
        <v>Quercus sinuata Walt. (QUE003941)  TX_CHP_458_MG</v>
      </c>
      <c r="AR6947" s="95"/>
    </row>
    <row r="6948" spans="1:44" ht="15" customHeight="1">
      <c r="A6948" s="78">
        <v>7395</v>
      </c>
      <c r="B6948" s="78">
        <v>6947</v>
      </c>
      <c r="D6948" s="78" t="s">
        <v>26961</v>
      </c>
      <c r="E6948" s="74" t="s">
        <v>26396</v>
      </c>
      <c r="F6948" s="80"/>
      <c r="G6948" s="83" t="s">
        <v>26397</v>
      </c>
      <c r="I6948" s="80" t="s">
        <v>20360</v>
      </c>
      <c r="J6948" s="78" t="s">
        <v>13806</v>
      </c>
      <c r="M6948" s="78" t="s">
        <v>24874</v>
      </c>
      <c r="P6948" s="43">
        <v>45065</v>
      </c>
      <c r="R6948" s="78">
        <v>41.4</v>
      </c>
      <c r="V6948" s="78">
        <v>100</v>
      </c>
      <c r="W6948" s="78">
        <v>50</v>
      </c>
      <c r="AM6948" s="78" t="str">
        <f t="shared" si="19"/>
        <v>Quercus macrocarpa Michx. (QUE003942)  TX_CHP_459_MG</v>
      </c>
      <c r="AR6948" s="95"/>
    </row>
    <row r="6949" spans="1:44" ht="15" customHeight="1">
      <c r="A6949" s="78">
        <v>7396</v>
      </c>
      <c r="B6949" s="78">
        <v>6948</v>
      </c>
      <c r="D6949" s="78" t="s">
        <v>26962</v>
      </c>
      <c r="E6949" s="74" t="s">
        <v>26399</v>
      </c>
      <c r="F6949" s="80"/>
      <c r="G6949" s="83" t="s">
        <v>26400</v>
      </c>
      <c r="I6949" s="80" t="s">
        <v>20362</v>
      </c>
      <c r="J6949" s="78" t="s">
        <v>13806</v>
      </c>
      <c r="M6949" s="78" t="s">
        <v>24874</v>
      </c>
      <c r="P6949" s="43">
        <v>45065</v>
      </c>
      <c r="R6949" s="78">
        <v>40.4</v>
      </c>
      <c r="V6949" s="78">
        <v>100</v>
      </c>
      <c r="W6949" s="78">
        <v>50</v>
      </c>
      <c r="AM6949" s="78" t="str">
        <f t="shared" si="19"/>
        <v>Quercus alba L. (QUE003943)  IL_RCA_460_MG</v>
      </c>
      <c r="AR6949" s="95"/>
    </row>
    <row r="6950" spans="1:44" ht="15" customHeight="1">
      <c r="A6950" s="78">
        <v>7397</v>
      </c>
      <c r="B6950" s="78">
        <v>6949</v>
      </c>
      <c r="D6950" s="78" t="s">
        <v>26963</v>
      </c>
      <c r="E6950" s="74" t="s">
        <v>26401</v>
      </c>
      <c r="F6950" s="80"/>
      <c r="G6950" s="83" t="s">
        <v>26402</v>
      </c>
      <c r="I6950" s="80" t="s">
        <v>20360</v>
      </c>
      <c r="J6950" s="78" t="s">
        <v>13806</v>
      </c>
      <c r="M6950" s="78" t="s">
        <v>24874</v>
      </c>
      <c r="P6950" s="43">
        <v>45065</v>
      </c>
      <c r="R6950" s="78">
        <v>27.3</v>
      </c>
      <c r="V6950" s="78">
        <v>100</v>
      </c>
      <c r="W6950" s="78">
        <v>50</v>
      </c>
      <c r="AM6950" s="78" t="str">
        <f t="shared" si="19"/>
        <v>Quercus macrocarpa Michx. (QUE003944)  IL_RCA_461_MG</v>
      </c>
      <c r="AR6950" s="95"/>
    </row>
    <row r="6951" spans="1:44" ht="15" customHeight="1">
      <c r="A6951" s="78">
        <v>7398</v>
      </c>
      <c r="B6951" s="78">
        <v>6950</v>
      </c>
      <c r="D6951" s="78" t="s">
        <v>26964</v>
      </c>
      <c r="E6951" s="74" t="s">
        <v>26403</v>
      </c>
      <c r="F6951" s="80"/>
      <c r="G6951" s="83" t="s">
        <v>26404</v>
      </c>
      <c r="I6951" s="80" t="s">
        <v>20397</v>
      </c>
      <c r="J6951" s="78" t="s">
        <v>13806</v>
      </c>
      <c r="M6951" s="78" t="s">
        <v>24874</v>
      </c>
      <c r="P6951" s="43">
        <v>45065</v>
      </c>
      <c r="R6951" s="78">
        <v>80.5</v>
      </c>
      <c r="V6951" s="78">
        <v>100</v>
      </c>
      <c r="W6951" s="78">
        <v>50</v>
      </c>
      <c r="AM6951" s="78" t="str">
        <f t="shared" si="19"/>
        <v>Quercus bicolor Willd. (QUE003945)  IL_RCA_462_MG</v>
      </c>
      <c r="AR6951" s="95"/>
    </row>
    <row r="6952" spans="1:44" ht="15" customHeight="1">
      <c r="A6952" s="78">
        <v>7399</v>
      </c>
      <c r="B6952" s="78">
        <v>6951</v>
      </c>
      <c r="D6952" s="78" t="s">
        <v>26965</v>
      </c>
      <c r="E6952" s="74" t="s">
        <v>26405</v>
      </c>
      <c r="F6952" s="80"/>
      <c r="G6952" s="83" t="s">
        <v>26406</v>
      </c>
      <c r="I6952" s="80" t="s">
        <v>20360</v>
      </c>
      <c r="J6952" s="78" t="s">
        <v>13806</v>
      </c>
      <c r="M6952" s="78" t="s">
        <v>24874</v>
      </c>
      <c r="P6952" s="43">
        <v>45065</v>
      </c>
      <c r="R6952" s="78">
        <v>38.5</v>
      </c>
      <c r="V6952" s="78">
        <v>100</v>
      </c>
      <c r="W6952" s="78">
        <v>50</v>
      </c>
      <c r="AM6952" s="78" t="str">
        <f t="shared" si="19"/>
        <v>Quercus macrocarpa Michx. (QUE003946)  IL_RCA_463_MG</v>
      </c>
      <c r="AR6952" s="95"/>
    </row>
    <row r="6953" spans="1:44" ht="15" customHeight="1">
      <c r="A6953" s="78">
        <v>7400</v>
      </c>
      <c r="B6953" s="78">
        <v>6952</v>
      </c>
      <c r="D6953" s="78" t="s">
        <v>26966</v>
      </c>
      <c r="E6953" s="74" t="s">
        <v>26407</v>
      </c>
      <c r="F6953" s="80"/>
      <c r="G6953" s="83" t="s">
        <v>26408</v>
      </c>
      <c r="I6953" s="80" t="s">
        <v>20362</v>
      </c>
      <c r="J6953" s="78" t="s">
        <v>13806</v>
      </c>
      <c r="M6953" s="78" t="s">
        <v>24874</v>
      </c>
      <c r="P6953" s="43">
        <v>45065</v>
      </c>
      <c r="R6953" s="78">
        <v>48.3</v>
      </c>
      <c r="V6953" s="78">
        <v>100</v>
      </c>
      <c r="W6953" s="78">
        <v>50</v>
      </c>
      <c r="AM6953" s="78" t="str">
        <f t="shared" si="19"/>
        <v>Quercus alba L. (QUE003947)  IL_RCA_464_MG</v>
      </c>
      <c r="AR6953" s="95"/>
    </row>
    <row r="6954" spans="1:44" ht="15" customHeight="1">
      <c r="A6954" s="78">
        <v>7401</v>
      </c>
      <c r="B6954" s="78">
        <v>6953</v>
      </c>
      <c r="D6954" s="78" t="s">
        <v>26967</v>
      </c>
      <c r="E6954" s="74" t="s">
        <v>26409</v>
      </c>
      <c r="F6954" s="80"/>
      <c r="G6954" s="83" t="s">
        <v>26410</v>
      </c>
      <c r="I6954" s="80" t="s">
        <v>20397</v>
      </c>
      <c r="J6954" s="78" t="s">
        <v>13806</v>
      </c>
      <c r="M6954" s="78" t="s">
        <v>24874</v>
      </c>
      <c r="P6954" s="43">
        <v>45070</v>
      </c>
      <c r="R6954" s="78">
        <v>59</v>
      </c>
      <c r="V6954" s="78">
        <v>100</v>
      </c>
      <c r="W6954" s="78">
        <v>50</v>
      </c>
      <c r="AM6954" s="78" t="str">
        <f t="shared" si="19"/>
        <v>Quercus bicolor Willd. (QUE003948)  IL_RCA_465_MG</v>
      </c>
      <c r="AR6954" s="95"/>
    </row>
    <row r="6955" spans="1:44" ht="15" customHeight="1">
      <c r="A6955" s="78">
        <v>7402</v>
      </c>
      <c r="B6955" s="78">
        <v>6954</v>
      </c>
      <c r="D6955" s="78" t="s">
        <v>26968</v>
      </c>
      <c r="E6955" s="74" t="s">
        <v>26411</v>
      </c>
      <c r="F6955" s="80"/>
      <c r="G6955" s="83" t="s">
        <v>26412</v>
      </c>
      <c r="I6955" s="80" t="s">
        <v>20362</v>
      </c>
      <c r="J6955" s="78" t="s">
        <v>13806</v>
      </c>
      <c r="M6955" s="78" t="s">
        <v>24874</v>
      </c>
      <c r="P6955" s="43">
        <v>45070</v>
      </c>
      <c r="R6955" s="78">
        <v>38.1</v>
      </c>
      <c r="V6955" s="78">
        <v>100</v>
      </c>
      <c r="W6955" s="78">
        <v>50</v>
      </c>
      <c r="AM6955" s="78" t="str">
        <f t="shared" si="19"/>
        <v>Quercus alba L. (QUE003949)  IL_RCA_466_MG</v>
      </c>
      <c r="AR6955" s="95"/>
    </row>
    <row r="6956" spans="1:44" ht="15" customHeight="1">
      <c r="A6956" s="78">
        <v>7403</v>
      </c>
      <c r="B6956" s="78">
        <v>6955</v>
      </c>
      <c r="D6956" s="78" t="s">
        <v>26969</v>
      </c>
      <c r="E6956" s="74" t="s">
        <v>26413</v>
      </c>
      <c r="F6956" s="80"/>
      <c r="G6956" s="83" t="s">
        <v>26414</v>
      </c>
      <c r="I6956" s="80" t="s">
        <v>20397</v>
      </c>
      <c r="J6956" s="78" t="s">
        <v>13806</v>
      </c>
      <c r="M6956" s="78" t="s">
        <v>24874</v>
      </c>
      <c r="P6956" s="43">
        <v>45070</v>
      </c>
      <c r="R6956" s="78">
        <v>107</v>
      </c>
      <c r="V6956" s="78">
        <v>100</v>
      </c>
      <c r="W6956" s="78">
        <v>50</v>
      </c>
      <c r="AM6956" s="78" t="str">
        <f t="shared" si="19"/>
        <v>Quercus bicolor Willd. (QUE003950)  IL_RCA_467_MG</v>
      </c>
      <c r="AR6956" s="95"/>
    </row>
    <row r="6957" spans="1:44" ht="15" customHeight="1">
      <c r="A6957" s="78">
        <v>7404</v>
      </c>
      <c r="B6957" s="78">
        <v>6956</v>
      </c>
      <c r="D6957" s="78" t="s">
        <v>26970</v>
      </c>
      <c r="E6957" s="74" t="s">
        <v>26415</v>
      </c>
      <c r="F6957" s="80"/>
      <c r="G6957" s="83" t="s">
        <v>26416</v>
      </c>
      <c r="I6957" s="80" t="s">
        <v>20360</v>
      </c>
      <c r="J6957" s="78" t="s">
        <v>13806</v>
      </c>
      <c r="M6957" s="78" t="s">
        <v>24874</v>
      </c>
      <c r="P6957" s="43">
        <v>45070</v>
      </c>
      <c r="R6957" s="78">
        <v>35.200000000000003</v>
      </c>
      <c r="V6957" s="78">
        <v>100</v>
      </c>
      <c r="W6957" s="78">
        <v>50</v>
      </c>
      <c r="AM6957" s="78" t="str">
        <f t="shared" ref="AM6957:AM7020" si="20">I6957&amp;" ("&amp;E6957&amp;") "&amp;F6957&amp;" "&amp;G6957</f>
        <v>Quercus macrocarpa Michx. (QUE003951)  IL_RCA_468_MG</v>
      </c>
      <c r="AR6957" s="95"/>
    </row>
    <row r="6958" spans="1:44" ht="15" customHeight="1">
      <c r="A6958" s="78">
        <v>7405</v>
      </c>
      <c r="B6958" s="78">
        <v>6957</v>
      </c>
      <c r="D6958" s="78" t="s">
        <v>26971</v>
      </c>
      <c r="E6958" s="74" t="s">
        <v>26417</v>
      </c>
      <c r="F6958" s="80"/>
      <c r="G6958" s="83" t="s">
        <v>26418</v>
      </c>
      <c r="I6958" s="80" t="s">
        <v>20362</v>
      </c>
      <c r="J6958" s="78" t="s">
        <v>13806</v>
      </c>
      <c r="M6958" s="78" t="s">
        <v>24874</v>
      </c>
      <c r="P6958" s="43">
        <v>45070</v>
      </c>
      <c r="R6958" s="78">
        <v>30.6</v>
      </c>
      <c r="V6958" s="78">
        <v>100</v>
      </c>
      <c r="W6958" s="78">
        <v>50</v>
      </c>
      <c r="AM6958" s="78" t="str">
        <f t="shared" si="20"/>
        <v>Quercus alba L. (QUE003952)  IL_RCA_469_MG</v>
      </c>
      <c r="AR6958" s="95"/>
    </row>
    <row r="6959" spans="1:44" ht="15" customHeight="1">
      <c r="A6959" s="78">
        <v>7406</v>
      </c>
      <c r="B6959" s="78">
        <v>6958</v>
      </c>
      <c r="D6959" s="78" t="s">
        <v>26972</v>
      </c>
      <c r="E6959" s="74" t="s">
        <v>26419</v>
      </c>
      <c r="F6959" s="80"/>
      <c r="G6959" s="83" t="s">
        <v>26420</v>
      </c>
      <c r="I6959" s="80" t="s">
        <v>20360</v>
      </c>
      <c r="J6959" s="78" t="s">
        <v>13806</v>
      </c>
      <c r="M6959" s="78" t="s">
        <v>24874</v>
      </c>
      <c r="P6959" s="43">
        <v>45070</v>
      </c>
      <c r="R6959" s="78">
        <v>117</v>
      </c>
      <c r="V6959" s="78">
        <v>100</v>
      </c>
      <c r="W6959" s="78">
        <v>50</v>
      </c>
      <c r="AM6959" s="78" t="str">
        <f t="shared" si="20"/>
        <v>Quercus macrocarpa Michx. (QUE003953)  IL_RCA_470_MG</v>
      </c>
      <c r="AR6959" s="95"/>
    </row>
    <row r="6960" spans="1:44" ht="15" customHeight="1">
      <c r="A6960" s="78">
        <v>7407</v>
      </c>
      <c r="B6960" s="78">
        <v>6959</v>
      </c>
      <c r="D6960" s="78" t="s">
        <v>26973</v>
      </c>
      <c r="E6960" s="74" t="s">
        <v>26421</v>
      </c>
      <c r="F6960" s="80"/>
      <c r="G6960" s="83" t="s">
        <v>26422</v>
      </c>
      <c r="I6960" s="80" t="s">
        <v>20397</v>
      </c>
      <c r="J6960" s="78" t="s">
        <v>13806</v>
      </c>
      <c r="M6960" s="78" t="s">
        <v>24874</v>
      </c>
      <c r="P6960" s="43">
        <v>45070</v>
      </c>
      <c r="R6960" s="78">
        <v>64.5</v>
      </c>
      <c r="V6960" s="78">
        <v>100</v>
      </c>
      <c r="W6960" s="78">
        <v>50</v>
      </c>
      <c r="AM6960" s="78" t="str">
        <f t="shared" si="20"/>
        <v>Quercus bicolor Willd. (QUE003954)  IL_RCA_471_MG</v>
      </c>
      <c r="AR6960" s="95"/>
    </row>
    <row r="6961" spans="1:44" ht="15" customHeight="1">
      <c r="A6961" s="78">
        <v>7408</v>
      </c>
      <c r="B6961" s="78">
        <v>6960</v>
      </c>
      <c r="D6961" s="78" t="s">
        <v>26974</v>
      </c>
      <c r="E6961" s="74" t="s">
        <v>26423</v>
      </c>
      <c r="F6961" s="80"/>
      <c r="G6961" s="83" t="s">
        <v>26424</v>
      </c>
      <c r="I6961" s="80" t="s">
        <v>20362</v>
      </c>
      <c r="J6961" s="78" t="s">
        <v>13806</v>
      </c>
      <c r="M6961" s="78" t="s">
        <v>24874</v>
      </c>
      <c r="P6961" s="43">
        <v>45070</v>
      </c>
      <c r="R6961" s="78">
        <v>30.8</v>
      </c>
      <c r="V6961" s="78">
        <v>100</v>
      </c>
      <c r="W6961" s="78">
        <v>50</v>
      </c>
      <c r="AM6961" s="78" t="str">
        <f t="shared" si="20"/>
        <v>Quercus alba L. (QUE003955)  IL_RCA_472_MG</v>
      </c>
      <c r="AR6961" s="95"/>
    </row>
    <row r="6962" spans="1:44" ht="15" customHeight="1">
      <c r="A6962" s="78">
        <v>7409</v>
      </c>
      <c r="B6962" s="78">
        <v>6961</v>
      </c>
      <c r="D6962" s="78" t="s">
        <v>26975</v>
      </c>
      <c r="E6962" s="74" t="s">
        <v>26425</v>
      </c>
      <c r="F6962" s="80"/>
      <c r="G6962" s="83" t="s">
        <v>26426</v>
      </c>
      <c r="I6962" s="80" t="s">
        <v>20360</v>
      </c>
      <c r="J6962" s="78" t="s">
        <v>13806</v>
      </c>
      <c r="M6962" s="78" t="s">
        <v>24874</v>
      </c>
      <c r="P6962" s="43">
        <v>45070</v>
      </c>
      <c r="R6962" s="78">
        <v>98.5</v>
      </c>
      <c r="V6962" s="78">
        <v>100</v>
      </c>
      <c r="W6962" s="78">
        <v>50</v>
      </c>
      <c r="AM6962" s="78" t="str">
        <f t="shared" si="20"/>
        <v>Quercus macrocarpa Michx. (QUE003956)  IL_RCA_473_MG</v>
      </c>
      <c r="AR6962" s="95"/>
    </row>
    <row r="6963" spans="1:44" ht="15" customHeight="1">
      <c r="A6963" s="78">
        <v>7410</v>
      </c>
      <c r="B6963" s="78">
        <v>6962</v>
      </c>
      <c r="D6963" s="78" t="s">
        <v>26976</v>
      </c>
      <c r="E6963" s="74" t="s">
        <v>26427</v>
      </c>
      <c r="F6963" s="80"/>
      <c r="G6963" s="83" t="s">
        <v>26428</v>
      </c>
      <c r="I6963" s="80" t="s">
        <v>20397</v>
      </c>
      <c r="J6963" s="78" t="s">
        <v>13806</v>
      </c>
      <c r="M6963" s="78" t="s">
        <v>24874</v>
      </c>
      <c r="P6963" s="43">
        <v>45070</v>
      </c>
      <c r="R6963" s="78">
        <v>53.4</v>
      </c>
      <c r="V6963" s="78">
        <v>100</v>
      </c>
      <c r="W6963" s="78">
        <v>50</v>
      </c>
      <c r="AM6963" s="78" t="str">
        <f t="shared" si="20"/>
        <v>Quercus bicolor Willd. (QUE003957)  IL_RCA_474_MG</v>
      </c>
      <c r="AR6963" s="95"/>
    </row>
    <row r="6964" spans="1:44" ht="15" customHeight="1">
      <c r="A6964" s="78">
        <v>7411</v>
      </c>
      <c r="B6964" s="78">
        <v>6963</v>
      </c>
      <c r="D6964" s="78" t="s">
        <v>26977</v>
      </c>
      <c r="E6964" s="74" t="s">
        <v>26429</v>
      </c>
      <c r="F6964" s="80"/>
      <c r="G6964" s="83" t="s">
        <v>26430</v>
      </c>
      <c r="I6964" s="80" t="s">
        <v>20362</v>
      </c>
      <c r="J6964" s="78" t="s">
        <v>13806</v>
      </c>
      <c r="M6964" s="78" t="s">
        <v>24874</v>
      </c>
      <c r="P6964" s="43">
        <v>45070</v>
      </c>
      <c r="R6964" s="78">
        <v>26.9</v>
      </c>
      <c r="V6964" s="78">
        <v>100</v>
      </c>
      <c r="W6964" s="78">
        <v>50</v>
      </c>
      <c r="AM6964" s="78" t="str">
        <f t="shared" si="20"/>
        <v>Quercus alba L. (QUE003958)  IN_MWT_475_MG</v>
      </c>
      <c r="AR6964" s="95"/>
    </row>
    <row r="6965" spans="1:44" ht="15" customHeight="1">
      <c r="A6965" s="78">
        <v>7412</v>
      </c>
      <c r="B6965" s="78">
        <v>6964</v>
      </c>
      <c r="D6965" s="78" t="s">
        <v>26978</v>
      </c>
      <c r="E6965" s="74" t="s">
        <v>26431</v>
      </c>
      <c r="F6965" s="80"/>
      <c r="G6965" s="83" t="s">
        <v>26432</v>
      </c>
      <c r="I6965" s="80" t="s">
        <v>20397</v>
      </c>
      <c r="J6965" s="78" t="s">
        <v>13806</v>
      </c>
      <c r="M6965" s="78" t="s">
        <v>24874</v>
      </c>
      <c r="P6965" s="43">
        <v>45070</v>
      </c>
      <c r="R6965" s="78">
        <v>113</v>
      </c>
      <c r="V6965" s="78">
        <v>100</v>
      </c>
      <c r="W6965" s="78">
        <v>50</v>
      </c>
      <c r="AM6965" s="78" t="str">
        <f t="shared" si="20"/>
        <v>Quercus bicolor Willd. (QUE003959)  IN_MWT_476_MG</v>
      </c>
      <c r="AR6965" s="95"/>
    </row>
    <row r="6966" spans="1:44" ht="15" customHeight="1">
      <c r="A6966" s="78">
        <v>7413</v>
      </c>
      <c r="B6966" s="78">
        <v>6965</v>
      </c>
      <c r="D6966" s="78" t="s">
        <v>26979</v>
      </c>
      <c r="E6966" s="74" t="s">
        <v>26433</v>
      </c>
      <c r="F6966" s="80"/>
      <c r="G6966" s="83" t="s">
        <v>26434</v>
      </c>
      <c r="I6966" s="80" t="s">
        <v>20362</v>
      </c>
      <c r="J6966" s="78" t="s">
        <v>13806</v>
      </c>
      <c r="M6966" s="78" t="s">
        <v>24874</v>
      </c>
      <c r="P6966" s="43">
        <v>45070</v>
      </c>
      <c r="R6966" s="78">
        <v>49.3</v>
      </c>
      <c r="V6966" s="78">
        <v>100</v>
      </c>
      <c r="W6966" s="78">
        <v>50</v>
      </c>
      <c r="AM6966" s="78" t="str">
        <f t="shared" si="20"/>
        <v>Quercus alba L. (QUE003960)  IN_MWT_477_MG</v>
      </c>
      <c r="AR6966" s="95"/>
    </row>
    <row r="6967" spans="1:44" ht="15" customHeight="1">
      <c r="A6967" s="78">
        <v>7414</v>
      </c>
      <c r="B6967" s="78">
        <v>6966</v>
      </c>
      <c r="D6967" s="78" t="s">
        <v>26980</v>
      </c>
      <c r="E6967" s="74" t="s">
        <v>26435</v>
      </c>
      <c r="F6967" s="80"/>
      <c r="G6967" s="83" t="s">
        <v>26436</v>
      </c>
      <c r="I6967" s="80" t="s">
        <v>20362</v>
      </c>
      <c r="J6967" s="78" t="s">
        <v>13806</v>
      </c>
      <c r="M6967" s="78" t="s">
        <v>24874</v>
      </c>
      <c r="P6967" s="43">
        <v>45070</v>
      </c>
      <c r="R6967" s="78">
        <v>44.7</v>
      </c>
      <c r="V6967" s="78">
        <v>100</v>
      </c>
      <c r="W6967" s="78">
        <v>50</v>
      </c>
      <c r="AM6967" s="78" t="str">
        <f t="shared" si="20"/>
        <v>Quercus alba L. (QUE003961)  IN_MWT_478_MG</v>
      </c>
      <c r="AR6967" s="95"/>
    </row>
    <row r="6968" spans="1:44" ht="15" customHeight="1">
      <c r="A6968" s="78">
        <v>7415</v>
      </c>
      <c r="B6968" s="78">
        <v>6967</v>
      </c>
      <c r="D6968" s="78" t="s">
        <v>26981</v>
      </c>
      <c r="E6968" s="74" t="s">
        <v>26437</v>
      </c>
      <c r="F6968" s="80"/>
      <c r="G6968" s="83" t="s">
        <v>26438</v>
      </c>
      <c r="I6968" s="80" t="s">
        <v>20397</v>
      </c>
      <c r="J6968" s="78" t="s">
        <v>13806</v>
      </c>
      <c r="M6968" s="78" t="s">
        <v>24874</v>
      </c>
      <c r="P6968" s="43">
        <v>45070</v>
      </c>
      <c r="R6968" s="78">
        <v>131</v>
      </c>
      <c r="V6968" s="78">
        <v>100</v>
      </c>
      <c r="W6968" s="78">
        <v>50</v>
      </c>
      <c r="AM6968" s="78" t="str">
        <f t="shared" si="20"/>
        <v>Quercus bicolor Willd. (QUE003962)  IN_MWT_479_MG</v>
      </c>
      <c r="AR6968" s="95"/>
    </row>
    <row r="6969" spans="1:44" ht="15" customHeight="1">
      <c r="A6969" s="78">
        <v>7416</v>
      </c>
      <c r="B6969" s="78">
        <v>6968</v>
      </c>
      <c r="D6969" s="78" t="s">
        <v>26982</v>
      </c>
      <c r="E6969" s="74" t="s">
        <v>26439</v>
      </c>
      <c r="F6969" s="80"/>
      <c r="G6969" s="83" t="s">
        <v>26440</v>
      </c>
      <c r="I6969" s="80" t="s">
        <v>20360</v>
      </c>
      <c r="J6969" s="78" t="s">
        <v>13806</v>
      </c>
      <c r="M6969" s="78" t="s">
        <v>24874</v>
      </c>
      <c r="P6969" s="43">
        <v>45070</v>
      </c>
      <c r="R6969" s="78">
        <v>117</v>
      </c>
      <c r="V6969" s="78">
        <v>100</v>
      </c>
      <c r="W6969" s="78">
        <v>50</v>
      </c>
      <c r="AM6969" s="78" t="str">
        <f t="shared" si="20"/>
        <v>Quercus macrocarpa Michx. (QUE003963)  IN_MWT_480_MG</v>
      </c>
      <c r="AR6969" s="95"/>
    </row>
    <row r="6970" spans="1:44" ht="15" customHeight="1">
      <c r="A6970" s="78">
        <v>7417</v>
      </c>
      <c r="B6970" s="78">
        <v>6969</v>
      </c>
      <c r="D6970" s="78" t="s">
        <v>26983</v>
      </c>
      <c r="E6970" s="74" t="s">
        <v>26441</v>
      </c>
      <c r="F6970" s="80"/>
      <c r="G6970" s="83" t="s">
        <v>26442</v>
      </c>
      <c r="I6970" s="80" t="s">
        <v>20362</v>
      </c>
      <c r="J6970" s="78" t="s">
        <v>13806</v>
      </c>
      <c r="M6970" s="78" t="s">
        <v>24874</v>
      </c>
      <c r="P6970" s="43">
        <v>45070</v>
      </c>
      <c r="R6970" s="78">
        <v>36.4</v>
      </c>
      <c r="V6970" s="78">
        <v>100</v>
      </c>
      <c r="W6970" s="78">
        <v>50</v>
      </c>
      <c r="AM6970" s="78" t="str">
        <f t="shared" si="20"/>
        <v>Quercus alba L. (QUE003964)  IN_MWT_481_MG</v>
      </c>
      <c r="AR6970" s="95"/>
    </row>
    <row r="6971" spans="1:44" ht="15" customHeight="1">
      <c r="A6971" s="78">
        <v>7418</v>
      </c>
      <c r="B6971" s="78">
        <v>6970</v>
      </c>
      <c r="D6971" s="78" t="s">
        <v>26984</v>
      </c>
      <c r="E6971" s="74" t="s">
        <v>26443</v>
      </c>
      <c r="F6971" s="80"/>
      <c r="G6971" s="83" t="s">
        <v>26444</v>
      </c>
      <c r="I6971" s="80" t="s">
        <v>20396</v>
      </c>
      <c r="J6971" s="78" t="s">
        <v>13806</v>
      </c>
      <c r="M6971" s="78" t="s">
        <v>24874</v>
      </c>
      <c r="P6971" s="43">
        <v>45070</v>
      </c>
      <c r="R6971" s="78">
        <v>41.7</v>
      </c>
      <c r="V6971" s="78">
        <v>100</v>
      </c>
      <c r="W6971" s="78">
        <v>50</v>
      </c>
      <c r="AM6971" s="78" t="str">
        <f t="shared" si="20"/>
        <v>Quercus muehlenbergii Engelm. (QUE003965)  IN_MWT_482_MG</v>
      </c>
      <c r="AR6971" s="95"/>
    </row>
    <row r="6972" spans="1:44" ht="15" customHeight="1">
      <c r="A6972" s="78">
        <v>7419</v>
      </c>
      <c r="B6972" s="78">
        <v>6971</v>
      </c>
      <c r="D6972" s="78" t="s">
        <v>26985</v>
      </c>
      <c r="E6972" s="74" t="s">
        <v>26445</v>
      </c>
      <c r="F6972" s="80"/>
      <c r="G6972" s="83" t="s">
        <v>26446</v>
      </c>
      <c r="I6972" s="80" t="s">
        <v>20396</v>
      </c>
      <c r="J6972" s="78" t="s">
        <v>13806</v>
      </c>
      <c r="M6972" s="78" t="s">
        <v>24874</v>
      </c>
      <c r="P6972" s="43">
        <v>45070</v>
      </c>
      <c r="R6972" s="78">
        <v>29.9</v>
      </c>
      <c r="V6972" s="78">
        <v>100</v>
      </c>
      <c r="W6972" s="78">
        <v>50</v>
      </c>
      <c r="AM6972" s="78" t="str">
        <f t="shared" si="20"/>
        <v>Quercus muehlenbergii Engelm. (QUE003966)  IN_MWT_483_MG</v>
      </c>
      <c r="AR6972" s="95"/>
    </row>
    <row r="6973" spans="1:44" ht="15" customHeight="1">
      <c r="A6973" s="78">
        <v>7420</v>
      </c>
      <c r="B6973" s="78">
        <v>6972</v>
      </c>
      <c r="D6973" s="78" t="s">
        <v>26986</v>
      </c>
      <c r="E6973" s="74" t="s">
        <v>26447</v>
      </c>
      <c r="F6973" s="80"/>
      <c r="G6973" s="83" t="s">
        <v>26448</v>
      </c>
      <c r="I6973" s="80" t="s">
        <v>20396</v>
      </c>
      <c r="J6973" s="78" t="s">
        <v>13806</v>
      </c>
      <c r="M6973" s="78" t="s">
        <v>24874</v>
      </c>
      <c r="P6973" s="43">
        <v>45070</v>
      </c>
      <c r="R6973" s="78">
        <v>28.8</v>
      </c>
      <c r="V6973" s="78">
        <v>100</v>
      </c>
      <c r="W6973" s="78">
        <v>50</v>
      </c>
      <c r="AM6973" s="78" t="str">
        <f t="shared" si="20"/>
        <v>Quercus muehlenbergii Engelm. (QUE003967)  IN_MWT_484_MG</v>
      </c>
      <c r="AR6973" s="95"/>
    </row>
    <row r="6974" spans="1:44" ht="15" customHeight="1">
      <c r="A6974" s="78">
        <v>7421</v>
      </c>
      <c r="B6974" s="78">
        <v>6973</v>
      </c>
      <c r="D6974" s="78" t="s">
        <v>26987</v>
      </c>
      <c r="E6974" s="74" t="s">
        <v>26449</v>
      </c>
      <c r="F6974" s="80"/>
      <c r="G6974" s="83" t="s">
        <v>26450</v>
      </c>
      <c r="I6974" s="80" t="s">
        <v>20396</v>
      </c>
      <c r="J6974" s="78" t="s">
        <v>13806</v>
      </c>
      <c r="M6974" s="78" t="s">
        <v>24874</v>
      </c>
      <c r="P6974" s="43">
        <v>45070</v>
      </c>
      <c r="R6974" s="78">
        <v>17.7</v>
      </c>
      <c r="V6974" s="78">
        <v>100</v>
      </c>
      <c r="W6974" s="78">
        <v>50</v>
      </c>
      <c r="AM6974" s="78" t="str">
        <f t="shared" si="20"/>
        <v>Quercus muehlenbergii Engelm. (QUE003968)  IN_TYL_485_MG</v>
      </c>
      <c r="AR6974" s="95"/>
    </row>
    <row r="6975" spans="1:44" ht="15" customHeight="1">
      <c r="A6975" s="78">
        <v>7422</v>
      </c>
      <c r="B6975" s="78">
        <v>6974</v>
      </c>
      <c r="D6975" s="78" t="s">
        <v>26988</v>
      </c>
      <c r="E6975" s="74" t="s">
        <v>26451</v>
      </c>
      <c r="F6975" s="80"/>
      <c r="G6975" s="83" t="s">
        <v>26452</v>
      </c>
      <c r="I6975" s="80" t="s">
        <v>20360</v>
      </c>
      <c r="J6975" s="78" t="s">
        <v>13806</v>
      </c>
      <c r="M6975" s="78" t="s">
        <v>24874</v>
      </c>
      <c r="P6975" s="43">
        <v>45070</v>
      </c>
      <c r="R6975" s="78">
        <v>29.5</v>
      </c>
      <c r="V6975" s="78">
        <v>100</v>
      </c>
      <c r="W6975" s="78">
        <v>50</v>
      </c>
      <c r="AM6975" s="78" t="str">
        <f t="shared" si="20"/>
        <v>Quercus macrocarpa Michx. (QUE003969)  IN_TYL_486_MG</v>
      </c>
      <c r="AR6975" s="95"/>
    </row>
    <row r="6976" spans="1:44" ht="15" customHeight="1">
      <c r="A6976" s="78">
        <v>7423</v>
      </c>
      <c r="B6976" s="78">
        <v>6975</v>
      </c>
      <c r="D6976" s="78" t="s">
        <v>26989</v>
      </c>
      <c r="E6976" s="74" t="s">
        <v>26453</v>
      </c>
      <c r="F6976" s="80"/>
      <c r="G6976" s="83" t="s">
        <v>26454</v>
      </c>
      <c r="I6976" s="80" t="s">
        <v>20360</v>
      </c>
      <c r="J6976" s="78" t="s">
        <v>13806</v>
      </c>
      <c r="M6976" s="78" t="s">
        <v>24874</v>
      </c>
      <c r="P6976" s="43">
        <v>45070</v>
      </c>
      <c r="R6976" s="78">
        <v>58</v>
      </c>
      <c r="V6976" s="78">
        <v>100</v>
      </c>
      <c r="W6976" s="78">
        <v>50</v>
      </c>
      <c r="AM6976" s="78" t="str">
        <f t="shared" si="20"/>
        <v>Quercus macrocarpa Michx. (QUE003970)  IN_TYL_487_MG</v>
      </c>
      <c r="AR6976" s="95"/>
    </row>
    <row r="6977" spans="1:44" ht="15" customHeight="1">
      <c r="A6977" s="78">
        <v>7424</v>
      </c>
      <c r="B6977" s="78">
        <v>6976</v>
      </c>
      <c r="D6977" s="78" t="s">
        <v>26990</v>
      </c>
      <c r="E6977" s="74" t="s">
        <v>26455</v>
      </c>
      <c r="F6977" s="80"/>
      <c r="G6977" s="83" t="s">
        <v>26456</v>
      </c>
      <c r="I6977" s="80" t="s">
        <v>20360</v>
      </c>
      <c r="J6977" s="78" t="s">
        <v>13806</v>
      </c>
      <c r="M6977" s="78" t="s">
        <v>24874</v>
      </c>
      <c r="P6977" s="43">
        <v>45070</v>
      </c>
      <c r="R6977" s="78">
        <v>29.2</v>
      </c>
      <c r="V6977" s="78">
        <v>100</v>
      </c>
      <c r="W6977" s="78">
        <v>50</v>
      </c>
      <c r="AM6977" s="78" t="str">
        <f t="shared" si="20"/>
        <v>Quercus macrocarpa Michx. (QUE003971)  IN_TYL_488_MG</v>
      </c>
      <c r="AR6977" s="95"/>
    </row>
    <row r="6978" spans="1:44" ht="15" customHeight="1">
      <c r="A6978" s="78">
        <v>7425</v>
      </c>
      <c r="B6978" s="78">
        <v>6977</v>
      </c>
      <c r="D6978" s="78" t="s">
        <v>26991</v>
      </c>
      <c r="E6978" s="74" t="s">
        <v>26457</v>
      </c>
      <c r="F6978" s="80"/>
      <c r="G6978" s="83" t="s">
        <v>26458</v>
      </c>
      <c r="I6978" s="80" t="s">
        <v>20396</v>
      </c>
      <c r="J6978" s="78" t="s">
        <v>13806</v>
      </c>
      <c r="M6978" s="78" t="s">
        <v>24874</v>
      </c>
      <c r="P6978" s="43">
        <v>45071</v>
      </c>
      <c r="R6978" s="78">
        <v>90</v>
      </c>
      <c r="V6978" s="78">
        <v>100</v>
      </c>
      <c r="W6978" s="78">
        <v>50</v>
      </c>
      <c r="AM6978" s="78" t="str">
        <f t="shared" si="20"/>
        <v>Quercus muehlenbergii Engelm. (QUE003972)  IN_TYL_489_MG</v>
      </c>
      <c r="AR6978" s="95"/>
    </row>
    <row r="6979" spans="1:44" ht="15" customHeight="1">
      <c r="A6979" s="78">
        <v>7426</v>
      </c>
      <c r="B6979" s="78">
        <v>6978</v>
      </c>
      <c r="D6979" s="78" t="s">
        <v>26992</v>
      </c>
      <c r="E6979" s="74" t="s">
        <v>26459</v>
      </c>
      <c r="F6979" s="80"/>
      <c r="G6979" s="83" t="s">
        <v>26460</v>
      </c>
      <c r="I6979" s="80" t="s">
        <v>20396</v>
      </c>
      <c r="J6979" s="78" t="s">
        <v>13806</v>
      </c>
      <c r="M6979" s="78" t="s">
        <v>24874</v>
      </c>
      <c r="P6979" s="43">
        <v>45071</v>
      </c>
      <c r="R6979" s="78">
        <v>22.4</v>
      </c>
      <c r="V6979" s="78">
        <v>100</v>
      </c>
      <c r="W6979" s="78">
        <v>50</v>
      </c>
      <c r="AM6979" s="78" t="str">
        <f t="shared" si="20"/>
        <v>Quercus muehlenbergii Engelm. (QUE003973)  IN_TYL_490_MG</v>
      </c>
      <c r="AR6979" s="95"/>
    </row>
    <row r="6980" spans="1:44" ht="15" customHeight="1">
      <c r="A6980" s="78">
        <v>7427</v>
      </c>
      <c r="B6980" s="78">
        <v>6979</v>
      </c>
      <c r="D6980" s="78" t="s">
        <v>26993</v>
      </c>
      <c r="E6980" s="74" t="s">
        <v>26461</v>
      </c>
      <c r="F6980" s="80"/>
      <c r="G6980" s="83" t="s">
        <v>26462</v>
      </c>
      <c r="I6980" s="80" t="s">
        <v>20362</v>
      </c>
      <c r="J6980" s="78" t="s">
        <v>13806</v>
      </c>
      <c r="M6980" s="78" t="s">
        <v>24874</v>
      </c>
      <c r="P6980" s="43">
        <v>45071</v>
      </c>
      <c r="R6980" s="78">
        <v>53.2</v>
      </c>
      <c r="V6980" s="78">
        <v>100</v>
      </c>
      <c r="W6980" s="78">
        <v>50</v>
      </c>
      <c r="AM6980" s="78" t="str">
        <f t="shared" si="20"/>
        <v>Quercus alba L. (QUE003974)  IN_TYL_491_MG</v>
      </c>
      <c r="AR6980" s="95"/>
    </row>
    <row r="6981" spans="1:44" ht="15" customHeight="1">
      <c r="A6981" s="78">
        <v>7428</v>
      </c>
      <c r="B6981" s="78">
        <v>6980</v>
      </c>
      <c r="D6981" s="78" t="s">
        <v>26994</v>
      </c>
      <c r="E6981" s="74" t="s">
        <v>26463</v>
      </c>
      <c r="F6981" s="80"/>
      <c r="G6981" s="83" t="s">
        <v>26464</v>
      </c>
      <c r="I6981" s="80" t="s">
        <v>20397</v>
      </c>
      <c r="J6981" s="78" t="s">
        <v>13806</v>
      </c>
      <c r="M6981" s="78" t="s">
        <v>24874</v>
      </c>
      <c r="P6981" s="43">
        <v>45071</v>
      </c>
      <c r="R6981" s="78">
        <v>86.7</v>
      </c>
      <c r="V6981" s="78">
        <v>100</v>
      </c>
      <c r="W6981" s="78">
        <v>50</v>
      </c>
      <c r="AM6981" s="78" t="str">
        <f t="shared" si="20"/>
        <v>Quercus bicolor Willd. (QUE003975)  IN_TYL_492_MG</v>
      </c>
      <c r="AR6981" s="95"/>
    </row>
    <row r="6982" spans="1:44" ht="15" customHeight="1">
      <c r="A6982" s="78">
        <v>7429</v>
      </c>
      <c r="B6982" s="78">
        <v>6981</v>
      </c>
      <c r="D6982" s="78" t="s">
        <v>26995</v>
      </c>
      <c r="E6982" s="74" t="s">
        <v>26465</v>
      </c>
      <c r="F6982" s="80"/>
      <c r="G6982" s="83" t="s">
        <v>26466</v>
      </c>
      <c r="I6982" s="80" t="s">
        <v>20397</v>
      </c>
      <c r="J6982" s="78" t="s">
        <v>13806</v>
      </c>
      <c r="M6982" s="78" t="s">
        <v>24874</v>
      </c>
      <c r="P6982" s="43">
        <v>45071</v>
      </c>
      <c r="R6982" s="78">
        <v>78.099999999999994</v>
      </c>
      <c r="V6982" s="78">
        <v>100</v>
      </c>
      <c r="W6982" s="78">
        <v>50</v>
      </c>
      <c r="AM6982" s="78" t="str">
        <f t="shared" si="20"/>
        <v>Quercus bicolor Willd. (QUE003976)  IN_TYL_493_MG</v>
      </c>
      <c r="AR6982" s="95"/>
    </row>
    <row r="6983" spans="1:44" ht="15" customHeight="1">
      <c r="A6983" s="78">
        <v>7430</v>
      </c>
      <c r="B6983" s="78">
        <v>6982</v>
      </c>
      <c r="D6983" s="78" t="s">
        <v>26996</v>
      </c>
      <c r="E6983" s="74" t="s">
        <v>26467</v>
      </c>
      <c r="F6983" s="80"/>
      <c r="G6983" s="83" t="s">
        <v>26468</v>
      </c>
      <c r="I6983" s="80" t="s">
        <v>20397</v>
      </c>
      <c r="J6983" s="78" t="s">
        <v>13806</v>
      </c>
      <c r="M6983" s="78" t="s">
        <v>24874</v>
      </c>
      <c r="P6983" s="43">
        <v>45071</v>
      </c>
      <c r="R6983" s="78">
        <v>41.7</v>
      </c>
      <c r="V6983" s="78">
        <v>100</v>
      </c>
      <c r="W6983" s="78">
        <v>50</v>
      </c>
      <c r="AM6983" s="78" t="str">
        <f t="shared" si="20"/>
        <v>Quercus bicolor Willd. (QUE003977)  IN_TYL_494_MG</v>
      </c>
      <c r="AR6983" s="95"/>
    </row>
    <row r="6984" spans="1:44" ht="15" customHeight="1">
      <c r="A6984" s="78">
        <v>7431</v>
      </c>
      <c r="B6984" s="78">
        <v>6983</v>
      </c>
      <c r="D6984" s="78" t="s">
        <v>26997</v>
      </c>
      <c r="E6984" s="74" t="s">
        <v>26469</v>
      </c>
      <c r="F6984" s="80"/>
      <c r="G6984" s="83" t="s">
        <v>26470</v>
      </c>
      <c r="I6984" s="80" t="s">
        <v>20396</v>
      </c>
      <c r="J6984" s="78" t="s">
        <v>13806</v>
      </c>
      <c r="M6984" s="78" t="s">
        <v>24874</v>
      </c>
      <c r="P6984" s="43">
        <v>45071</v>
      </c>
      <c r="R6984" s="78">
        <v>22.6</v>
      </c>
      <c r="V6984" s="78">
        <v>100</v>
      </c>
      <c r="W6984" s="78">
        <v>50</v>
      </c>
      <c r="AM6984" s="78" t="str">
        <f t="shared" si="20"/>
        <v>Quercus muehlenbergii Engelm. (QUE003978)  IN_TYL_495_MG</v>
      </c>
      <c r="AR6984" s="95"/>
    </row>
    <row r="6985" spans="1:44" ht="15" customHeight="1">
      <c r="A6985" s="78">
        <v>7432</v>
      </c>
      <c r="B6985" s="78">
        <v>6984</v>
      </c>
      <c r="D6985" s="78" t="s">
        <v>26998</v>
      </c>
      <c r="E6985" s="74" t="s">
        <v>26471</v>
      </c>
      <c r="F6985" s="80"/>
      <c r="G6985" s="83" t="s">
        <v>26472</v>
      </c>
      <c r="I6985" s="80" t="s">
        <v>20362</v>
      </c>
      <c r="J6985" s="78" t="s">
        <v>13806</v>
      </c>
      <c r="M6985" s="78" t="s">
        <v>24874</v>
      </c>
      <c r="P6985" s="43">
        <v>45071</v>
      </c>
      <c r="R6985" s="78">
        <v>38.1</v>
      </c>
      <c r="V6985" s="78">
        <v>100</v>
      </c>
      <c r="W6985" s="78">
        <v>50</v>
      </c>
      <c r="AM6985" s="78" t="str">
        <f t="shared" si="20"/>
        <v>Quercus alba L. (QUE003979)  IN_TYL_496_MG</v>
      </c>
      <c r="AR6985" s="95"/>
    </row>
    <row r="6986" spans="1:44" ht="15" customHeight="1">
      <c r="A6986" s="78">
        <v>7433</v>
      </c>
      <c r="B6986" s="78">
        <v>6985</v>
      </c>
      <c r="D6986" s="78" t="s">
        <v>26999</v>
      </c>
      <c r="E6986" s="74" t="s">
        <v>26473</v>
      </c>
      <c r="F6986" s="80"/>
      <c r="G6986" s="83" t="s">
        <v>26474</v>
      </c>
      <c r="I6986" s="80" t="s">
        <v>20362</v>
      </c>
      <c r="J6986" s="78" t="s">
        <v>13806</v>
      </c>
      <c r="M6986" s="78" t="s">
        <v>24874</v>
      </c>
      <c r="P6986" s="43">
        <v>45071</v>
      </c>
      <c r="R6986" s="78">
        <v>26.5</v>
      </c>
      <c r="V6986" s="78">
        <v>100</v>
      </c>
      <c r="W6986" s="78">
        <v>50</v>
      </c>
      <c r="AM6986" s="78" t="str">
        <f t="shared" si="20"/>
        <v>Quercus alba L. (QUE003980)  IN_TYL_497_MG</v>
      </c>
      <c r="AR6986" s="95"/>
    </row>
    <row r="6987" spans="1:44" ht="15" customHeight="1">
      <c r="A6987" s="78">
        <v>7434</v>
      </c>
      <c r="B6987" s="78">
        <v>6986</v>
      </c>
      <c r="D6987" s="78" t="s">
        <v>27000</v>
      </c>
      <c r="E6987" s="74" t="s">
        <v>26475</v>
      </c>
      <c r="F6987" s="80"/>
      <c r="G6987" s="83" t="s">
        <v>26476</v>
      </c>
      <c r="I6987" s="80" t="s">
        <v>20396</v>
      </c>
      <c r="J6987" s="78" t="s">
        <v>13806</v>
      </c>
      <c r="M6987" s="78" t="s">
        <v>24874</v>
      </c>
      <c r="P6987" s="43">
        <v>45071</v>
      </c>
      <c r="R6987" s="78">
        <v>22.9</v>
      </c>
      <c r="V6987" s="78">
        <v>100</v>
      </c>
      <c r="W6987" s="78">
        <v>50</v>
      </c>
      <c r="AM6987" s="78" t="str">
        <f t="shared" si="20"/>
        <v>Quercus muehlenbergii Engelm. (QUE003981)  IN_TYL_498_MG</v>
      </c>
      <c r="AR6987" s="95"/>
    </row>
    <row r="6988" spans="1:44" ht="15" customHeight="1">
      <c r="A6988" s="78">
        <v>7435</v>
      </c>
      <c r="B6988" s="78">
        <v>6987</v>
      </c>
      <c r="D6988" s="78" t="s">
        <v>27001</v>
      </c>
      <c r="E6988" s="74" t="s">
        <v>26477</v>
      </c>
      <c r="F6988" s="80"/>
      <c r="G6988" s="83" t="s">
        <v>26478</v>
      </c>
      <c r="I6988" s="80" t="s">
        <v>20360</v>
      </c>
      <c r="J6988" s="78" t="s">
        <v>13806</v>
      </c>
      <c r="M6988" s="78" t="s">
        <v>24874</v>
      </c>
      <c r="P6988" s="43">
        <v>45071</v>
      </c>
      <c r="R6988" s="78">
        <v>94.2</v>
      </c>
      <c r="V6988" s="78">
        <v>100</v>
      </c>
      <c r="W6988" s="78">
        <v>50</v>
      </c>
      <c r="AM6988" s="78" t="str">
        <f t="shared" si="20"/>
        <v>Quercus macrocarpa Michx. (QUE003982)  IN_BLR_499_MG</v>
      </c>
      <c r="AR6988" s="95"/>
    </row>
    <row r="6989" spans="1:44" ht="15" customHeight="1">
      <c r="A6989" s="78">
        <v>7436</v>
      </c>
      <c r="B6989" s="78">
        <v>6988</v>
      </c>
      <c r="D6989" s="78" t="s">
        <v>27002</v>
      </c>
      <c r="E6989" s="74" t="s">
        <v>26479</v>
      </c>
      <c r="F6989" s="80"/>
      <c r="G6989" s="83" t="s">
        <v>26480</v>
      </c>
      <c r="I6989" s="80" t="s">
        <v>20360</v>
      </c>
      <c r="J6989" s="78" t="s">
        <v>13806</v>
      </c>
      <c r="M6989" s="78" t="s">
        <v>24874</v>
      </c>
      <c r="P6989" s="43">
        <v>45071</v>
      </c>
      <c r="R6989" s="78">
        <v>40.1</v>
      </c>
      <c r="V6989" s="78">
        <v>100</v>
      </c>
      <c r="W6989" s="78">
        <v>50</v>
      </c>
      <c r="AM6989" s="78" t="str">
        <f t="shared" si="20"/>
        <v>Quercus macrocarpa Michx. (QUE003983)  IN_BLR_500_MG</v>
      </c>
      <c r="AR6989" s="95"/>
    </row>
    <row r="6990" spans="1:44" ht="15" customHeight="1">
      <c r="A6990" s="78">
        <v>7437</v>
      </c>
      <c r="B6990" s="78">
        <v>6989</v>
      </c>
      <c r="D6990" s="78" t="s">
        <v>27003</v>
      </c>
      <c r="E6990" s="74" t="s">
        <v>26481</v>
      </c>
      <c r="F6990" s="80"/>
      <c r="G6990" s="83" t="s">
        <v>26482</v>
      </c>
      <c r="I6990" s="80" t="s">
        <v>20360</v>
      </c>
      <c r="J6990" s="78" t="s">
        <v>13806</v>
      </c>
      <c r="M6990" s="78" t="s">
        <v>24874</v>
      </c>
      <c r="P6990" s="43">
        <v>45071</v>
      </c>
      <c r="R6990" s="78">
        <v>63.7</v>
      </c>
      <c r="V6990" s="78">
        <v>100</v>
      </c>
      <c r="W6990" s="78">
        <v>50</v>
      </c>
      <c r="AM6990" s="78" t="str">
        <f t="shared" si="20"/>
        <v>Quercus macrocarpa Michx. (QUE003984)  IN_LCP_501_MG</v>
      </c>
      <c r="AR6990" s="95"/>
    </row>
    <row r="6991" spans="1:44" ht="15" customHeight="1">
      <c r="A6991" s="78">
        <v>7438</v>
      </c>
      <c r="B6991" s="78">
        <v>6990</v>
      </c>
      <c r="D6991" s="78" t="s">
        <v>27004</v>
      </c>
      <c r="E6991" s="74" t="s">
        <v>26483</v>
      </c>
      <c r="F6991" s="80"/>
      <c r="G6991" s="83" t="s">
        <v>26484</v>
      </c>
      <c r="I6991" s="80" t="s">
        <v>20360</v>
      </c>
      <c r="J6991" s="78" t="s">
        <v>13806</v>
      </c>
      <c r="M6991" s="78" t="s">
        <v>24874</v>
      </c>
      <c r="P6991" s="43">
        <v>45071</v>
      </c>
      <c r="R6991" s="78">
        <v>108</v>
      </c>
      <c r="V6991" s="78">
        <v>100</v>
      </c>
      <c r="W6991" s="78">
        <v>50</v>
      </c>
      <c r="AM6991" s="78" t="str">
        <f t="shared" si="20"/>
        <v>Quercus macrocarpa Michx. (QUE003985)  IN_LCP_502_MG</v>
      </c>
      <c r="AR6991" s="95"/>
    </row>
    <row r="6992" spans="1:44" ht="15" customHeight="1">
      <c r="A6992" s="78">
        <v>7439</v>
      </c>
      <c r="B6992" s="78">
        <v>6991</v>
      </c>
      <c r="D6992" s="78" t="s">
        <v>27005</v>
      </c>
      <c r="E6992" s="74" t="s">
        <v>26485</v>
      </c>
      <c r="F6992" s="80"/>
      <c r="G6992" s="83" t="s">
        <v>26486</v>
      </c>
      <c r="I6992" s="80" t="s">
        <v>20396</v>
      </c>
      <c r="J6992" s="78" t="s">
        <v>13806</v>
      </c>
      <c r="M6992" s="78" t="s">
        <v>24874</v>
      </c>
      <c r="P6992" s="43">
        <v>45071</v>
      </c>
      <c r="R6992" s="78">
        <v>27.5</v>
      </c>
      <c r="V6992" s="78">
        <v>100</v>
      </c>
      <c r="W6992" s="78">
        <v>50</v>
      </c>
      <c r="AM6992" s="78" t="str">
        <f t="shared" si="20"/>
        <v>Quercus muehlenbergii Engelm. (QUE003986)  IN_LCP_503_MG</v>
      </c>
      <c r="AR6992" s="95"/>
    </row>
    <row r="6993" spans="1:44" ht="15" customHeight="1">
      <c r="A6993" s="78">
        <v>7440</v>
      </c>
      <c r="B6993" s="78">
        <v>6992</v>
      </c>
      <c r="D6993" s="78" t="s">
        <v>27006</v>
      </c>
      <c r="E6993" s="74" t="s">
        <v>26487</v>
      </c>
      <c r="F6993" s="80"/>
      <c r="G6993" s="83" t="s">
        <v>26488</v>
      </c>
      <c r="I6993" s="80" t="s">
        <v>20396</v>
      </c>
      <c r="J6993" s="78" t="s">
        <v>13806</v>
      </c>
      <c r="M6993" s="78" t="s">
        <v>24874</v>
      </c>
      <c r="P6993" s="43">
        <v>45071</v>
      </c>
      <c r="R6993" s="78">
        <v>31.6</v>
      </c>
      <c r="V6993" s="78">
        <v>100</v>
      </c>
      <c r="W6993" s="78">
        <v>50</v>
      </c>
      <c r="AM6993" s="78" t="str">
        <f t="shared" si="20"/>
        <v>Quercus muehlenbergii Engelm. (QUE003987)  IN_LCP_504_MG</v>
      </c>
      <c r="AR6993" s="95"/>
    </row>
    <row r="6994" spans="1:44" ht="15" customHeight="1">
      <c r="A6994" s="78">
        <v>7441</v>
      </c>
      <c r="B6994" s="78">
        <v>6993</v>
      </c>
      <c r="D6994" s="78" t="s">
        <v>27007</v>
      </c>
      <c r="E6994" s="74" t="s">
        <v>26489</v>
      </c>
      <c r="F6994" s="80"/>
      <c r="G6994" s="83" t="s">
        <v>26490</v>
      </c>
      <c r="I6994" s="80" t="s">
        <v>20396</v>
      </c>
      <c r="J6994" s="78" t="s">
        <v>13806</v>
      </c>
      <c r="M6994" s="78" t="s">
        <v>24874</v>
      </c>
      <c r="P6994" s="43">
        <v>45071</v>
      </c>
      <c r="R6994" s="78">
        <v>21.7</v>
      </c>
      <c r="V6994" s="78">
        <v>100</v>
      </c>
      <c r="W6994" s="78">
        <v>50</v>
      </c>
      <c r="AM6994" s="78" t="str">
        <f t="shared" si="20"/>
        <v>Quercus muehlenbergii Engelm. (QUE003988)  IN_LCP_505_MG</v>
      </c>
      <c r="AR6994" s="95"/>
    </row>
    <row r="6995" spans="1:44" ht="15" customHeight="1">
      <c r="A6995" s="78">
        <v>7442</v>
      </c>
      <c r="B6995" s="78">
        <v>6994</v>
      </c>
      <c r="D6995" s="78" t="s">
        <v>27008</v>
      </c>
      <c r="E6995" s="74" t="s">
        <v>26491</v>
      </c>
      <c r="F6995" s="80"/>
      <c r="G6995" s="83" t="s">
        <v>26492</v>
      </c>
      <c r="I6995" s="80" t="s">
        <v>20396</v>
      </c>
      <c r="J6995" s="78" t="s">
        <v>13806</v>
      </c>
      <c r="M6995" s="78" t="s">
        <v>24874</v>
      </c>
      <c r="P6995" s="43">
        <v>45071</v>
      </c>
      <c r="R6995" s="78">
        <v>30.2</v>
      </c>
      <c r="V6995" s="78">
        <v>100</v>
      </c>
      <c r="W6995" s="78">
        <v>50</v>
      </c>
      <c r="AM6995" s="78" t="str">
        <f t="shared" si="20"/>
        <v>Quercus muehlenbergii Engelm. (QUE003989)  IN_LCP_506_MG</v>
      </c>
      <c r="AR6995" s="95"/>
    </row>
    <row r="6996" spans="1:44" ht="15" customHeight="1">
      <c r="A6996" s="78">
        <v>7443</v>
      </c>
      <c r="B6996" s="78">
        <v>6995</v>
      </c>
      <c r="D6996" s="78" t="s">
        <v>27009</v>
      </c>
      <c r="E6996" s="74" t="s">
        <v>26493</v>
      </c>
      <c r="F6996" s="80"/>
      <c r="G6996" s="83" t="s">
        <v>26494</v>
      </c>
      <c r="I6996" s="80" t="s">
        <v>20396</v>
      </c>
      <c r="J6996" s="78" t="s">
        <v>13806</v>
      </c>
      <c r="M6996" s="78" t="s">
        <v>24874</v>
      </c>
      <c r="P6996" s="43">
        <v>45071</v>
      </c>
      <c r="R6996" s="78">
        <v>29</v>
      </c>
      <c r="V6996" s="78">
        <v>100</v>
      </c>
      <c r="W6996" s="78">
        <v>50</v>
      </c>
      <c r="AM6996" s="78" t="str">
        <f t="shared" si="20"/>
        <v>Quercus muehlenbergii Engelm. (QUE003990)  IN_LCP_507_MG</v>
      </c>
      <c r="AR6996" s="95"/>
    </row>
    <row r="6997" spans="1:44" ht="15" customHeight="1">
      <c r="A6997" s="78">
        <v>7444</v>
      </c>
      <c r="B6997" s="78">
        <v>6996</v>
      </c>
      <c r="D6997" s="78" t="s">
        <v>27010</v>
      </c>
      <c r="E6997" s="74" t="s">
        <v>26495</v>
      </c>
      <c r="F6997" s="80"/>
      <c r="G6997" s="83" t="s">
        <v>26496</v>
      </c>
      <c r="I6997" s="80" t="s">
        <v>20362</v>
      </c>
      <c r="J6997" s="78" t="s">
        <v>13806</v>
      </c>
      <c r="M6997" s="78" t="s">
        <v>24874</v>
      </c>
      <c r="P6997" s="43">
        <v>45071</v>
      </c>
      <c r="R6997" s="78">
        <v>19.7</v>
      </c>
      <c r="V6997" s="78">
        <v>100</v>
      </c>
      <c r="W6997" s="78">
        <v>50</v>
      </c>
      <c r="AM6997" s="78" t="str">
        <f t="shared" si="20"/>
        <v>Quercus alba L. (QUE003991)  IN_GRL_508_MG</v>
      </c>
      <c r="AR6997" s="95"/>
    </row>
    <row r="6998" spans="1:44" ht="15" customHeight="1">
      <c r="A6998" s="78">
        <v>7445</v>
      </c>
      <c r="B6998" s="78">
        <v>6997</v>
      </c>
      <c r="D6998" s="78" t="s">
        <v>27011</v>
      </c>
      <c r="E6998" s="74" t="s">
        <v>26497</v>
      </c>
      <c r="F6998" s="80"/>
      <c r="G6998" s="83" t="s">
        <v>26498</v>
      </c>
      <c r="I6998" s="80" t="s">
        <v>20362</v>
      </c>
      <c r="J6998" s="78" t="s">
        <v>13806</v>
      </c>
      <c r="M6998" s="78" t="s">
        <v>24874</v>
      </c>
      <c r="P6998" s="43">
        <v>45071</v>
      </c>
      <c r="R6998" s="78">
        <v>126</v>
      </c>
      <c r="V6998" s="78">
        <v>100</v>
      </c>
      <c r="W6998" s="78">
        <v>50</v>
      </c>
      <c r="AM6998" s="78" t="str">
        <f t="shared" si="20"/>
        <v>Quercus alba L. (QUE003992)  IN_GRL_509_MG</v>
      </c>
      <c r="AR6998" s="95"/>
    </row>
    <row r="6999" spans="1:44" ht="15" customHeight="1">
      <c r="A6999" s="78">
        <v>7446</v>
      </c>
      <c r="B6999" s="78">
        <v>6998</v>
      </c>
      <c r="D6999" s="78" t="s">
        <v>27012</v>
      </c>
      <c r="E6999" s="74" t="s">
        <v>26499</v>
      </c>
      <c r="F6999" s="80"/>
      <c r="G6999" s="83" t="s">
        <v>26500</v>
      </c>
      <c r="I6999" s="80" t="s">
        <v>20362</v>
      </c>
      <c r="J6999" s="78" t="s">
        <v>13806</v>
      </c>
      <c r="M6999" s="78" t="s">
        <v>24874</v>
      </c>
      <c r="P6999" s="43">
        <v>45071</v>
      </c>
      <c r="R6999" s="78">
        <v>124</v>
      </c>
      <c r="V6999" s="78">
        <v>100</v>
      </c>
      <c r="W6999" s="78">
        <v>50</v>
      </c>
      <c r="AM6999" s="78" t="str">
        <f t="shared" si="20"/>
        <v>Quercus alba L. (QUE003993)  IN_GRL_510_MG</v>
      </c>
      <c r="AR6999" s="95"/>
    </row>
    <row r="7000" spans="1:44" ht="15" customHeight="1">
      <c r="A7000" s="78">
        <v>7447</v>
      </c>
      <c r="B7000" s="78">
        <v>6999</v>
      </c>
      <c r="D7000" s="78" t="s">
        <v>27013</v>
      </c>
      <c r="E7000" s="74" t="s">
        <v>26501</v>
      </c>
      <c r="F7000" s="80"/>
      <c r="G7000" s="83" t="s">
        <v>26502</v>
      </c>
      <c r="I7000" s="80" t="s">
        <v>20362</v>
      </c>
      <c r="J7000" s="78" t="s">
        <v>13806</v>
      </c>
      <c r="M7000" s="78" t="s">
        <v>24874</v>
      </c>
      <c r="P7000" s="43">
        <v>45071</v>
      </c>
      <c r="R7000" s="78">
        <v>51.8</v>
      </c>
      <c r="V7000" s="78">
        <v>100</v>
      </c>
      <c r="W7000" s="78">
        <v>50</v>
      </c>
      <c r="AM7000" s="78" t="str">
        <f t="shared" si="20"/>
        <v>Quercus alba L. (QUE003994)  IN_GRL_511_MG</v>
      </c>
      <c r="AR7000" s="95"/>
    </row>
    <row r="7001" spans="1:44" ht="15" customHeight="1">
      <c r="A7001" s="78">
        <v>7448</v>
      </c>
      <c r="B7001" s="78">
        <v>7000</v>
      </c>
      <c r="D7001" s="78" t="s">
        <v>27014</v>
      </c>
      <c r="E7001" s="74" t="s">
        <v>26503</v>
      </c>
      <c r="F7001" s="80"/>
      <c r="G7001" s="83" t="s">
        <v>26504</v>
      </c>
      <c r="I7001" s="80" t="s">
        <v>20362</v>
      </c>
      <c r="J7001" s="78" t="s">
        <v>13806</v>
      </c>
      <c r="M7001" s="78" t="s">
        <v>24874</v>
      </c>
      <c r="P7001" s="43">
        <v>45071</v>
      </c>
      <c r="R7001" s="78">
        <v>46.8</v>
      </c>
      <c r="V7001" s="78">
        <v>100</v>
      </c>
      <c r="W7001" s="78">
        <v>50</v>
      </c>
      <c r="AM7001" s="78" t="str">
        <f t="shared" si="20"/>
        <v>Quercus alba L. (QUE003995)  IN_GRL_512_MG</v>
      </c>
      <c r="AR7001" s="95"/>
    </row>
    <row r="7002" spans="1:44" ht="15" customHeight="1">
      <c r="A7002" s="78">
        <v>7449</v>
      </c>
      <c r="B7002" s="78">
        <v>7001</v>
      </c>
      <c r="D7002" s="78" t="s">
        <v>27015</v>
      </c>
      <c r="E7002" s="74" t="s">
        <v>26505</v>
      </c>
      <c r="F7002" s="80"/>
      <c r="G7002" s="83" t="s">
        <v>26506</v>
      </c>
      <c r="I7002" s="80" t="s">
        <v>20360</v>
      </c>
      <c r="J7002" s="78" t="s">
        <v>13806</v>
      </c>
      <c r="M7002" s="78" t="s">
        <v>24874</v>
      </c>
      <c r="P7002" s="43">
        <v>45076</v>
      </c>
      <c r="R7002" s="78">
        <v>42.9</v>
      </c>
      <c r="V7002" s="78">
        <v>100</v>
      </c>
      <c r="W7002" s="78">
        <v>50</v>
      </c>
      <c r="AM7002" s="78" t="str">
        <f t="shared" si="20"/>
        <v>Quercus macrocarpa Michx. (QUE003996)  IN_GRL_513_MG</v>
      </c>
      <c r="AR7002" s="95"/>
    </row>
    <row r="7003" spans="1:44" ht="15" customHeight="1">
      <c r="A7003" s="78">
        <v>7450</v>
      </c>
      <c r="B7003" s="78">
        <v>7002</v>
      </c>
      <c r="D7003" s="78" t="s">
        <v>27016</v>
      </c>
      <c r="E7003" s="74" t="s">
        <v>26507</v>
      </c>
      <c r="F7003" s="80"/>
      <c r="G7003" s="83" t="s">
        <v>26508</v>
      </c>
      <c r="I7003" s="80" t="s">
        <v>20396</v>
      </c>
      <c r="J7003" s="78" t="s">
        <v>13806</v>
      </c>
      <c r="M7003" s="78" t="s">
        <v>24874</v>
      </c>
      <c r="P7003" s="43">
        <v>45076</v>
      </c>
      <c r="R7003" s="78">
        <v>37.6</v>
      </c>
      <c r="V7003" s="78">
        <v>100</v>
      </c>
      <c r="W7003" s="78">
        <v>50</v>
      </c>
      <c r="AM7003" s="78" t="str">
        <f t="shared" si="20"/>
        <v>Quercus muehlenbergii Engelm. (QUE003997)  OH_STR_514_MG</v>
      </c>
      <c r="AR7003" s="95"/>
    </row>
    <row r="7004" spans="1:44" ht="15" customHeight="1">
      <c r="A7004" s="78">
        <v>7451</v>
      </c>
      <c r="B7004" s="78">
        <v>7003</v>
      </c>
      <c r="D7004" s="78" t="s">
        <v>27017</v>
      </c>
      <c r="E7004" s="74" t="s">
        <v>26509</v>
      </c>
      <c r="F7004" s="80"/>
      <c r="G7004" s="83" t="s">
        <v>26510</v>
      </c>
      <c r="I7004" s="80" t="s">
        <v>20396</v>
      </c>
      <c r="J7004" s="78" t="s">
        <v>13806</v>
      </c>
      <c r="M7004" s="78" t="s">
        <v>24874</v>
      </c>
      <c r="P7004" s="43">
        <v>45076</v>
      </c>
      <c r="R7004" s="78">
        <v>35.1</v>
      </c>
      <c r="V7004" s="78">
        <v>100</v>
      </c>
      <c r="W7004" s="78">
        <v>50</v>
      </c>
      <c r="AM7004" s="78" t="str">
        <f t="shared" si="20"/>
        <v>Quercus muehlenbergii Engelm. (QUE003998)  OH_STR_515_MG</v>
      </c>
      <c r="AR7004" s="95"/>
    </row>
    <row r="7005" spans="1:44" ht="15" customHeight="1">
      <c r="A7005" s="78">
        <v>7452</v>
      </c>
      <c r="B7005" s="78">
        <v>7004</v>
      </c>
      <c r="D7005" s="78" t="s">
        <v>27018</v>
      </c>
      <c r="E7005" s="74" t="s">
        <v>26511</v>
      </c>
      <c r="F7005" s="80"/>
      <c r="G7005" s="83" t="s">
        <v>26512</v>
      </c>
      <c r="I7005" s="80" t="s">
        <v>20362</v>
      </c>
      <c r="J7005" s="78" t="s">
        <v>13806</v>
      </c>
      <c r="M7005" s="78" t="s">
        <v>24874</v>
      </c>
      <c r="P7005" s="43">
        <v>45076</v>
      </c>
      <c r="R7005" s="78">
        <v>25.7</v>
      </c>
      <c r="V7005" s="78">
        <v>100</v>
      </c>
      <c r="W7005" s="78">
        <v>50</v>
      </c>
      <c r="AM7005" s="78" t="str">
        <f t="shared" si="20"/>
        <v>Quercus alba L. (QUE003999)  OH_STR_516_MG</v>
      </c>
      <c r="AR7005" s="95"/>
    </row>
    <row r="7006" spans="1:44" ht="15" customHeight="1">
      <c r="A7006" s="78">
        <v>7453</v>
      </c>
      <c r="B7006" s="78">
        <v>7005</v>
      </c>
      <c r="D7006" s="78" t="s">
        <v>27019</v>
      </c>
      <c r="E7006" s="74" t="s">
        <v>26513</v>
      </c>
      <c r="F7006" s="80"/>
      <c r="G7006" s="83" t="s">
        <v>26514</v>
      </c>
      <c r="I7006" s="80" t="s">
        <v>20362</v>
      </c>
      <c r="J7006" s="78" t="s">
        <v>13806</v>
      </c>
      <c r="M7006" s="78" t="s">
        <v>24874</v>
      </c>
      <c r="P7006" s="43">
        <v>45076</v>
      </c>
      <c r="R7006" s="78">
        <v>43.8</v>
      </c>
      <c r="V7006" s="78">
        <v>100</v>
      </c>
      <c r="W7006" s="78">
        <v>50</v>
      </c>
      <c r="AM7006" s="78" t="str">
        <f t="shared" si="20"/>
        <v>Quercus alba L. (QUE004000)  OH_STR_517_MG</v>
      </c>
      <c r="AR7006" s="95"/>
    </row>
    <row r="7007" spans="1:44" ht="15" customHeight="1">
      <c r="A7007" s="78">
        <v>7454</v>
      </c>
      <c r="B7007" s="78">
        <v>7006</v>
      </c>
      <c r="D7007" s="78" t="s">
        <v>27020</v>
      </c>
      <c r="E7007" s="74" t="s">
        <v>26515</v>
      </c>
      <c r="F7007" s="80"/>
      <c r="G7007" s="83" t="s">
        <v>26516</v>
      </c>
      <c r="I7007" s="80" t="s">
        <v>20355</v>
      </c>
      <c r="J7007" s="78" t="s">
        <v>13806</v>
      </c>
      <c r="M7007" s="78" t="s">
        <v>24874</v>
      </c>
      <c r="P7007" s="43">
        <v>45076</v>
      </c>
      <c r="R7007" s="78">
        <v>71.3</v>
      </c>
      <c r="V7007" s="78">
        <v>100</v>
      </c>
      <c r="W7007" s="78">
        <v>50</v>
      </c>
      <c r="AM7007" s="78" t="str">
        <f t="shared" si="20"/>
        <v>Quercus montana Willd. (QUE004001)  OH_STR_518_MG</v>
      </c>
      <c r="AR7007" s="95"/>
    </row>
    <row r="7008" spans="1:44" ht="15" customHeight="1">
      <c r="A7008" s="78">
        <v>7455</v>
      </c>
      <c r="B7008" s="78">
        <v>7007</v>
      </c>
      <c r="D7008" s="78" t="s">
        <v>27021</v>
      </c>
      <c r="E7008" s="74" t="s">
        <v>26517</v>
      </c>
      <c r="F7008" s="80"/>
      <c r="G7008" s="83" t="s">
        <v>26518</v>
      </c>
      <c r="I7008" s="80" t="s">
        <v>20355</v>
      </c>
      <c r="J7008" s="78" t="s">
        <v>13806</v>
      </c>
      <c r="M7008" s="78" t="s">
        <v>24874</v>
      </c>
      <c r="P7008" s="43">
        <v>45076</v>
      </c>
      <c r="R7008" s="78">
        <v>63.2</v>
      </c>
      <c r="V7008" s="78">
        <v>100</v>
      </c>
      <c r="W7008" s="78">
        <v>50</v>
      </c>
      <c r="AM7008" s="78" t="str">
        <f t="shared" si="20"/>
        <v>Quercus montana Willd. (QUE004002)  OH_STR_519_MG</v>
      </c>
      <c r="AR7008" s="95"/>
    </row>
    <row r="7009" spans="1:44" ht="15" customHeight="1">
      <c r="A7009" s="78">
        <v>7456</v>
      </c>
      <c r="B7009" s="78">
        <v>7008</v>
      </c>
      <c r="D7009" s="78" t="s">
        <v>27022</v>
      </c>
      <c r="E7009" s="74" t="s">
        <v>26519</v>
      </c>
      <c r="F7009" s="80"/>
      <c r="G7009" s="83" t="s">
        <v>26520</v>
      </c>
      <c r="I7009" s="80" t="s">
        <v>20355</v>
      </c>
      <c r="J7009" s="78" t="s">
        <v>13806</v>
      </c>
      <c r="M7009" s="78" t="s">
        <v>24874</v>
      </c>
      <c r="P7009" s="43">
        <v>45076</v>
      </c>
      <c r="R7009" s="78">
        <v>96</v>
      </c>
      <c r="V7009" s="78">
        <v>100</v>
      </c>
      <c r="W7009" s="78">
        <v>50</v>
      </c>
      <c r="AM7009" s="78" t="str">
        <f t="shared" si="20"/>
        <v>Quercus montana Willd. (QUE004003)  OH_STR_520_MG</v>
      </c>
      <c r="AR7009" s="95"/>
    </row>
    <row r="7010" spans="1:44" ht="15" customHeight="1">
      <c r="A7010" s="78">
        <v>7457</v>
      </c>
      <c r="B7010" s="78">
        <v>7009</v>
      </c>
      <c r="D7010" s="78" t="s">
        <v>27023</v>
      </c>
      <c r="E7010" s="74" t="s">
        <v>26521</v>
      </c>
      <c r="F7010" s="80"/>
      <c r="G7010" s="83" t="s">
        <v>26522</v>
      </c>
      <c r="I7010" s="80" t="s">
        <v>20360</v>
      </c>
      <c r="J7010" s="78" t="s">
        <v>13806</v>
      </c>
      <c r="M7010" s="78" t="s">
        <v>24874</v>
      </c>
      <c r="P7010" s="43">
        <v>45076</v>
      </c>
      <c r="R7010" s="78">
        <v>59.9</v>
      </c>
      <c r="V7010" s="78">
        <v>100</v>
      </c>
      <c r="W7010" s="78">
        <v>50</v>
      </c>
      <c r="AM7010" s="78" t="str">
        <f t="shared" si="20"/>
        <v>Quercus macrocarpa Michx. (QUE004004)  IL_CHB_521_MG</v>
      </c>
      <c r="AR7010" s="95"/>
    </row>
    <row r="7011" spans="1:44" ht="15" customHeight="1">
      <c r="A7011" s="78">
        <v>7458</v>
      </c>
      <c r="B7011" s="78">
        <v>7010</v>
      </c>
      <c r="D7011" s="78" t="s">
        <v>27024</v>
      </c>
      <c r="E7011" s="74" t="s">
        <v>26523</v>
      </c>
      <c r="F7011" s="80"/>
      <c r="G7011" s="83" t="s">
        <v>26524</v>
      </c>
      <c r="I7011" s="80" t="s">
        <v>20360</v>
      </c>
      <c r="J7011" s="78" t="s">
        <v>13806</v>
      </c>
      <c r="M7011" s="78" t="s">
        <v>24874</v>
      </c>
      <c r="P7011" s="43">
        <v>45076</v>
      </c>
      <c r="R7011" s="78">
        <v>93.3</v>
      </c>
      <c r="V7011" s="78">
        <v>100</v>
      </c>
      <c r="W7011" s="78">
        <v>50</v>
      </c>
      <c r="AM7011" s="78" t="str">
        <f t="shared" si="20"/>
        <v>Quercus macrocarpa Michx. (QUE004005)  IL_CHB_522_MG</v>
      </c>
      <c r="AR7011" s="95"/>
    </row>
    <row r="7012" spans="1:44" ht="15" customHeight="1">
      <c r="A7012" s="78">
        <v>7459</v>
      </c>
      <c r="B7012" s="78">
        <v>7011</v>
      </c>
      <c r="D7012" s="78" t="s">
        <v>27025</v>
      </c>
      <c r="E7012" s="74" t="s">
        <v>26525</v>
      </c>
      <c r="F7012" s="80"/>
      <c r="G7012" s="83" t="s">
        <v>26526</v>
      </c>
      <c r="I7012" s="80" t="s">
        <v>20360</v>
      </c>
      <c r="J7012" s="78" t="s">
        <v>13806</v>
      </c>
      <c r="M7012" s="78" t="s">
        <v>24874</v>
      </c>
      <c r="P7012" s="43">
        <v>45076</v>
      </c>
      <c r="R7012" s="78">
        <v>80.5</v>
      </c>
      <c r="V7012" s="78">
        <v>100</v>
      </c>
      <c r="W7012" s="78">
        <v>50</v>
      </c>
      <c r="AM7012" s="78" t="str">
        <f t="shared" si="20"/>
        <v>Quercus macrocarpa Michx. (QUE004006)  IL_CHB_523_MG</v>
      </c>
      <c r="AR7012" s="95"/>
    </row>
    <row r="7013" spans="1:44" ht="15" customHeight="1">
      <c r="A7013" s="78">
        <v>7460</v>
      </c>
      <c r="B7013" s="78">
        <v>7012</v>
      </c>
      <c r="D7013" s="78" t="s">
        <v>27026</v>
      </c>
      <c r="E7013" s="74" t="s">
        <v>26527</v>
      </c>
      <c r="F7013" s="80"/>
      <c r="G7013" s="83" t="s">
        <v>26528</v>
      </c>
      <c r="I7013" s="80" t="s">
        <v>20362</v>
      </c>
      <c r="J7013" s="78" t="s">
        <v>13806</v>
      </c>
      <c r="M7013" s="78" t="s">
        <v>24874</v>
      </c>
      <c r="P7013" s="43">
        <v>45076</v>
      </c>
      <c r="R7013" s="78">
        <v>58.8</v>
      </c>
      <c r="V7013" s="78">
        <v>100</v>
      </c>
      <c r="W7013" s="78">
        <v>50</v>
      </c>
      <c r="AM7013" s="78" t="str">
        <f t="shared" si="20"/>
        <v>Quercus alba L. (QUE004007)  IL_CHB_524_MG</v>
      </c>
      <c r="AR7013" s="95"/>
    </row>
    <row r="7014" spans="1:44" ht="15" customHeight="1">
      <c r="A7014" s="78">
        <v>7461</v>
      </c>
      <c r="B7014" s="78">
        <v>7013</v>
      </c>
      <c r="D7014" s="78" t="s">
        <v>27027</v>
      </c>
      <c r="E7014" s="74" t="s">
        <v>26529</v>
      </c>
      <c r="F7014" s="80"/>
      <c r="G7014" s="83" t="s">
        <v>26530</v>
      </c>
      <c r="I7014" s="80" t="s">
        <v>20362</v>
      </c>
      <c r="J7014" s="78" t="s">
        <v>13806</v>
      </c>
      <c r="M7014" s="78" t="s">
        <v>24874</v>
      </c>
      <c r="P7014" s="43">
        <v>45076</v>
      </c>
      <c r="R7014" s="78">
        <v>41.4</v>
      </c>
      <c r="V7014" s="78">
        <v>100</v>
      </c>
      <c r="W7014" s="78">
        <v>50</v>
      </c>
      <c r="AM7014" s="78" t="str">
        <f t="shared" si="20"/>
        <v>Quercus alba L. (QUE004008)  IL_CHB_525_MG</v>
      </c>
      <c r="AR7014" s="95"/>
    </row>
    <row r="7015" spans="1:44" ht="15" customHeight="1">
      <c r="A7015" s="78">
        <v>7462</v>
      </c>
      <c r="B7015" s="78">
        <v>7014</v>
      </c>
      <c r="D7015" s="78" t="s">
        <v>27028</v>
      </c>
      <c r="E7015" s="74" t="s">
        <v>26531</v>
      </c>
      <c r="F7015" s="80"/>
      <c r="G7015" s="83" t="s">
        <v>26532</v>
      </c>
      <c r="I7015" s="80" t="s">
        <v>20360</v>
      </c>
      <c r="J7015" s="78" t="s">
        <v>13806</v>
      </c>
      <c r="M7015" s="78" t="s">
        <v>24874</v>
      </c>
      <c r="P7015" s="43">
        <v>45076</v>
      </c>
      <c r="R7015" s="78">
        <v>33.700000000000003</v>
      </c>
      <c r="V7015" s="78">
        <v>100</v>
      </c>
      <c r="W7015" s="78">
        <v>50</v>
      </c>
      <c r="AM7015" s="78" t="str">
        <f t="shared" si="20"/>
        <v>Quercus macrocarpa Michx. (QUE004009)  IL_CHB_526_MG</v>
      </c>
      <c r="AR7015" s="95"/>
    </row>
    <row r="7016" spans="1:44" ht="15" customHeight="1">
      <c r="A7016" s="78">
        <v>7463</v>
      </c>
      <c r="B7016" s="78">
        <v>7015</v>
      </c>
      <c r="D7016" s="78" t="s">
        <v>27029</v>
      </c>
      <c r="E7016" s="74" t="s">
        <v>26533</v>
      </c>
      <c r="F7016" s="80"/>
      <c r="G7016" s="83" t="s">
        <v>26534</v>
      </c>
      <c r="I7016" s="80" t="s">
        <v>20360</v>
      </c>
      <c r="J7016" s="78" t="s">
        <v>13806</v>
      </c>
      <c r="M7016" s="78" t="s">
        <v>24874</v>
      </c>
      <c r="P7016" s="43">
        <v>45076</v>
      </c>
      <c r="R7016" s="78">
        <v>154</v>
      </c>
      <c r="V7016" s="78">
        <v>100</v>
      </c>
      <c r="W7016" s="78">
        <v>50</v>
      </c>
      <c r="AM7016" s="78" t="str">
        <f t="shared" si="20"/>
        <v>Quercus macrocarpa Michx. (QUE004010)  IL_CHB_527_MG</v>
      </c>
      <c r="AR7016" s="95"/>
    </row>
    <row r="7017" spans="1:44" ht="15" customHeight="1">
      <c r="A7017" s="78">
        <v>7464</v>
      </c>
      <c r="B7017" s="78">
        <v>7016</v>
      </c>
      <c r="D7017" s="78" t="s">
        <v>27030</v>
      </c>
      <c r="E7017" s="74" t="s">
        <v>26535</v>
      </c>
      <c r="F7017" s="80"/>
      <c r="G7017" s="83" t="s">
        <v>26536</v>
      </c>
      <c r="I7017" s="80" t="s">
        <v>20362</v>
      </c>
      <c r="J7017" s="78" t="s">
        <v>13806</v>
      </c>
      <c r="M7017" s="78" t="s">
        <v>24874</v>
      </c>
      <c r="P7017" s="43">
        <v>45076</v>
      </c>
      <c r="R7017" s="78">
        <v>49.2</v>
      </c>
      <c r="V7017" s="78">
        <v>100</v>
      </c>
      <c r="W7017" s="78">
        <v>50</v>
      </c>
      <c r="AM7017" s="78" t="str">
        <f t="shared" si="20"/>
        <v>Quercus alba L. (QUE004011)  IL_CHB_528_MG</v>
      </c>
      <c r="AR7017" s="95"/>
    </row>
    <row r="7018" spans="1:44" ht="15" customHeight="1">
      <c r="A7018" s="78">
        <v>7465</v>
      </c>
      <c r="B7018" s="78">
        <v>7017</v>
      </c>
      <c r="D7018" s="78" t="s">
        <v>27031</v>
      </c>
      <c r="E7018" s="74" t="s">
        <v>26537</v>
      </c>
      <c r="F7018" s="80"/>
      <c r="G7018" s="83" t="s">
        <v>26538</v>
      </c>
      <c r="I7018" s="80" t="s">
        <v>20362</v>
      </c>
      <c r="J7018" s="78" t="s">
        <v>13806</v>
      </c>
      <c r="M7018" s="78" t="s">
        <v>24874</v>
      </c>
      <c r="P7018" s="43">
        <v>45076</v>
      </c>
      <c r="R7018" s="78">
        <v>46.5</v>
      </c>
      <c r="V7018" s="78">
        <v>100</v>
      </c>
      <c r="W7018" s="78">
        <v>50</v>
      </c>
      <c r="AM7018" s="78" t="str">
        <f t="shared" si="20"/>
        <v>Quercus alba L. (QUE004012)  IL_CHB_529_MG</v>
      </c>
      <c r="AR7018" s="95"/>
    </row>
    <row r="7019" spans="1:44" ht="15" customHeight="1">
      <c r="A7019" s="78">
        <v>7466</v>
      </c>
      <c r="B7019" s="78">
        <v>7018</v>
      </c>
      <c r="D7019" s="78" t="s">
        <v>27032</v>
      </c>
      <c r="E7019" s="74" t="s">
        <v>26539</v>
      </c>
      <c r="F7019" s="80"/>
      <c r="G7019" s="83" t="s">
        <v>26540</v>
      </c>
      <c r="I7019" s="80" t="s">
        <v>20362</v>
      </c>
      <c r="J7019" s="78" t="s">
        <v>13806</v>
      </c>
      <c r="M7019" s="78" t="s">
        <v>24874</v>
      </c>
      <c r="P7019" s="43">
        <v>45076</v>
      </c>
      <c r="R7019" s="78">
        <v>78.5</v>
      </c>
      <c r="V7019" s="78">
        <v>100</v>
      </c>
      <c r="W7019" s="78">
        <v>50</v>
      </c>
      <c r="AM7019" s="78" t="str">
        <f t="shared" si="20"/>
        <v>Quercus alba L. (QUE004013)  IL_CHB_530_MG</v>
      </c>
      <c r="AR7019" s="95"/>
    </row>
    <row r="7020" spans="1:44" ht="15" customHeight="1">
      <c r="A7020" s="78">
        <v>7467</v>
      </c>
      <c r="B7020" s="78">
        <v>7019</v>
      </c>
      <c r="D7020" s="78" t="s">
        <v>27033</v>
      </c>
      <c r="E7020" s="74" t="s">
        <v>26541</v>
      </c>
      <c r="G7020" t="s">
        <v>26551</v>
      </c>
      <c r="I7020" s="80" t="s">
        <v>20360</v>
      </c>
      <c r="J7020" s="78" t="s">
        <v>13806</v>
      </c>
      <c r="M7020" s="78" t="s">
        <v>24874</v>
      </c>
      <c r="P7020" s="43">
        <v>45076</v>
      </c>
      <c r="R7020" s="78">
        <v>45.8</v>
      </c>
      <c r="V7020" s="78">
        <v>100</v>
      </c>
      <c r="W7020" s="78">
        <v>50</v>
      </c>
      <c r="AM7020" s="78" t="str">
        <f t="shared" si="20"/>
        <v>Quercus macrocarpa Michx. (QUE004014)  MN_CDR_215_BF</v>
      </c>
      <c r="AR7020" s="95"/>
    </row>
    <row r="7021" spans="1:44" ht="15" customHeight="1">
      <c r="A7021" s="78">
        <v>7468</v>
      </c>
      <c r="B7021" s="78">
        <v>7020</v>
      </c>
      <c r="D7021" s="78" t="s">
        <v>27034</v>
      </c>
      <c r="E7021" s="74" t="s">
        <v>26542</v>
      </c>
      <c r="G7021" s="44" t="s">
        <v>26552</v>
      </c>
      <c r="I7021" s="80" t="s">
        <v>20360</v>
      </c>
      <c r="J7021" s="78" t="s">
        <v>13806</v>
      </c>
      <c r="M7021" s="78" t="s">
        <v>24874</v>
      </c>
      <c r="P7021" s="43">
        <v>45076</v>
      </c>
      <c r="R7021" s="78">
        <v>82.3</v>
      </c>
      <c r="V7021" s="78">
        <v>100</v>
      </c>
      <c r="W7021" s="78">
        <v>50</v>
      </c>
      <c r="AM7021" s="78" t="str">
        <f t="shared" ref="AM7021:AM7084" si="21">I7021&amp;" ("&amp;E7021&amp;") "&amp;F7021&amp;" "&amp;G7021</f>
        <v>Quercus macrocarpa Michx. (QUE004015)  MN_CDR_216_BF</v>
      </c>
      <c r="AR7021" s="95"/>
    </row>
    <row r="7022" spans="1:44" ht="15" customHeight="1">
      <c r="A7022" s="78">
        <v>7469</v>
      </c>
      <c r="B7022" s="78">
        <v>7021</v>
      </c>
      <c r="D7022" s="78" t="s">
        <v>27035</v>
      </c>
      <c r="E7022" s="74" t="s">
        <v>26543</v>
      </c>
      <c r="G7022" s="44" t="s">
        <v>26553</v>
      </c>
      <c r="I7022" s="80" t="s">
        <v>20360</v>
      </c>
      <c r="J7022" s="78" t="s">
        <v>13806</v>
      </c>
      <c r="M7022" s="78" t="s">
        <v>24874</v>
      </c>
      <c r="P7022" s="43">
        <v>45076</v>
      </c>
      <c r="R7022" s="78">
        <v>65.400000000000006</v>
      </c>
      <c r="V7022" s="78">
        <v>100</v>
      </c>
      <c r="W7022" s="78">
        <v>50</v>
      </c>
      <c r="AM7022" s="78" t="str">
        <f t="shared" si="21"/>
        <v>Quercus macrocarpa Michx. (QUE004016)  MN_CDR_217_BF</v>
      </c>
      <c r="AR7022" s="95"/>
    </row>
    <row r="7023" spans="1:44" ht="15" customHeight="1">
      <c r="A7023" s="78">
        <v>7470</v>
      </c>
      <c r="B7023" s="78">
        <v>7022</v>
      </c>
      <c r="D7023" s="78" t="s">
        <v>27036</v>
      </c>
      <c r="E7023" s="74" t="s">
        <v>26544</v>
      </c>
      <c r="G7023" s="44" t="s">
        <v>26554</v>
      </c>
      <c r="I7023" s="80" t="s">
        <v>20360</v>
      </c>
      <c r="J7023" s="78" t="s">
        <v>13806</v>
      </c>
      <c r="M7023" s="78" t="s">
        <v>24874</v>
      </c>
      <c r="P7023" s="43">
        <v>45076</v>
      </c>
      <c r="R7023" s="78">
        <v>42</v>
      </c>
      <c r="V7023" s="78">
        <v>100</v>
      </c>
      <c r="W7023" s="78">
        <v>50</v>
      </c>
      <c r="AM7023" s="78" t="str">
        <f t="shared" si="21"/>
        <v>Quercus macrocarpa Michx. (QUE004017)  MN_CDR_218_BF</v>
      </c>
      <c r="AR7023" s="95"/>
    </row>
    <row r="7024" spans="1:44" ht="15" customHeight="1">
      <c r="A7024" s="78">
        <v>7471</v>
      </c>
      <c r="B7024" s="78">
        <v>7023</v>
      </c>
      <c r="D7024" s="78" t="s">
        <v>27037</v>
      </c>
      <c r="E7024" s="74" t="s">
        <v>26545</v>
      </c>
      <c r="G7024" s="44" t="s">
        <v>26555</v>
      </c>
      <c r="I7024" s="80" t="s">
        <v>20360</v>
      </c>
      <c r="J7024" s="78" t="s">
        <v>13806</v>
      </c>
      <c r="M7024" s="78" t="s">
        <v>24874</v>
      </c>
      <c r="P7024" s="43">
        <v>45076</v>
      </c>
      <c r="R7024" s="78">
        <v>71.5</v>
      </c>
      <c r="V7024" s="78">
        <v>100</v>
      </c>
      <c r="W7024" s="78">
        <v>50</v>
      </c>
      <c r="AM7024" s="78" t="str">
        <f t="shared" si="21"/>
        <v>Quercus macrocarpa Michx. (QUE004018)  MN_CDR_219_BF</v>
      </c>
      <c r="AR7024" s="95"/>
    </row>
    <row r="7025" spans="1:44" ht="15" customHeight="1">
      <c r="A7025" s="78">
        <v>7472</v>
      </c>
      <c r="B7025" s="78">
        <v>7024</v>
      </c>
      <c r="D7025" s="78" t="s">
        <v>27038</v>
      </c>
      <c r="E7025" s="74" t="s">
        <v>26546</v>
      </c>
      <c r="G7025" s="44" t="s">
        <v>26556</v>
      </c>
      <c r="I7025" s="80" t="s">
        <v>20362</v>
      </c>
      <c r="J7025" s="78" t="s">
        <v>13806</v>
      </c>
      <c r="M7025" s="78" t="s">
        <v>24874</v>
      </c>
      <c r="P7025" s="43">
        <v>45099</v>
      </c>
      <c r="R7025" s="78">
        <v>42</v>
      </c>
      <c r="V7025" s="78">
        <v>100</v>
      </c>
      <c r="W7025" s="78">
        <v>50</v>
      </c>
      <c r="AM7025" s="78" t="str">
        <f t="shared" si="21"/>
        <v>Quercus alba L. (QUE004019)  MN_CDR_531_BF</v>
      </c>
      <c r="AR7025" s="95"/>
    </row>
    <row r="7026" spans="1:44" ht="15" customHeight="1">
      <c r="A7026" s="78">
        <v>7473</v>
      </c>
      <c r="B7026" s="78">
        <v>7025</v>
      </c>
      <c r="D7026" s="78" t="s">
        <v>27039</v>
      </c>
      <c r="E7026" s="74" t="s">
        <v>26547</v>
      </c>
      <c r="G7026" s="44" t="s">
        <v>26557</v>
      </c>
      <c r="I7026" s="80" t="s">
        <v>20362</v>
      </c>
      <c r="J7026" s="78" t="s">
        <v>13806</v>
      </c>
      <c r="M7026" s="78" t="s">
        <v>24874</v>
      </c>
      <c r="P7026" s="43">
        <v>45078</v>
      </c>
      <c r="R7026" s="78">
        <v>33.9</v>
      </c>
      <c r="V7026" s="78">
        <v>100</v>
      </c>
      <c r="W7026" s="78">
        <v>50</v>
      </c>
      <c r="AM7026" s="78" t="str">
        <f t="shared" si="21"/>
        <v>Quercus alba L. (QUE004020)  MN_CDR_220_BF</v>
      </c>
      <c r="AR7026" s="95"/>
    </row>
    <row r="7027" spans="1:44" ht="15" customHeight="1">
      <c r="A7027" s="78">
        <v>7474</v>
      </c>
      <c r="B7027" s="78">
        <v>7026</v>
      </c>
      <c r="D7027" s="78" t="s">
        <v>27040</v>
      </c>
      <c r="E7027" s="74" t="s">
        <v>26548</v>
      </c>
      <c r="G7027" s="44" t="s">
        <v>27729</v>
      </c>
      <c r="I7027" s="80" t="s">
        <v>20362</v>
      </c>
      <c r="J7027" s="78" t="s">
        <v>13806</v>
      </c>
      <c r="M7027" s="78" t="s">
        <v>24874</v>
      </c>
      <c r="P7027" s="43">
        <v>45078</v>
      </c>
      <c r="R7027" s="78">
        <v>39.9</v>
      </c>
      <c r="V7027" s="78">
        <v>100</v>
      </c>
      <c r="W7027" s="78">
        <v>50</v>
      </c>
      <c r="AM7027" s="78" t="str">
        <f t="shared" si="21"/>
        <v>Quercus alba L. (QUE004021)  MN_CDR_221_BF</v>
      </c>
      <c r="AR7027" s="95"/>
    </row>
    <row r="7028" spans="1:44" ht="15" customHeight="1">
      <c r="A7028" s="78">
        <v>7475</v>
      </c>
      <c r="B7028" s="78">
        <v>7027</v>
      </c>
      <c r="D7028" s="78" t="s">
        <v>27041</v>
      </c>
      <c r="E7028" s="74" t="s">
        <v>26549</v>
      </c>
      <c r="G7028" s="44" t="s">
        <v>26558</v>
      </c>
      <c r="I7028" s="80" t="s">
        <v>20362</v>
      </c>
      <c r="J7028" s="78" t="s">
        <v>13806</v>
      </c>
      <c r="M7028" s="78" t="s">
        <v>24874</v>
      </c>
      <c r="P7028" s="43">
        <v>45078</v>
      </c>
      <c r="R7028" s="78">
        <v>42</v>
      </c>
      <c r="V7028" s="78">
        <v>100</v>
      </c>
      <c r="W7028" s="78">
        <v>50</v>
      </c>
      <c r="AM7028" s="78" t="str">
        <f t="shared" si="21"/>
        <v>Quercus alba L. (QUE004022)  MN_CDR_222_BF</v>
      </c>
      <c r="AR7028" s="95"/>
    </row>
    <row r="7029" spans="1:44" ht="15" customHeight="1">
      <c r="A7029" s="78">
        <v>7476</v>
      </c>
      <c r="B7029" s="78">
        <v>7028</v>
      </c>
      <c r="D7029" s="78" t="s">
        <v>27042</v>
      </c>
      <c r="E7029" s="74" t="s">
        <v>26550</v>
      </c>
      <c r="G7029" s="44" t="s">
        <v>26559</v>
      </c>
      <c r="I7029" s="80" t="s">
        <v>20362</v>
      </c>
      <c r="J7029" s="78" t="s">
        <v>13806</v>
      </c>
      <c r="M7029" s="78" t="s">
        <v>24874</v>
      </c>
      <c r="P7029" s="43">
        <v>45078</v>
      </c>
      <c r="R7029" s="78">
        <v>26.9</v>
      </c>
      <c r="V7029" s="78">
        <v>100</v>
      </c>
      <c r="W7029" s="78">
        <v>50</v>
      </c>
      <c r="AM7029" s="78" t="str">
        <f t="shared" si="21"/>
        <v>Quercus alba L. (QUE004023)  MN_CDR_223_BF</v>
      </c>
      <c r="AR7029" s="95"/>
    </row>
    <row r="7030" spans="1:44" ht="15" customHeight="1">
      <c r="A7030" s="78">
        <v>7477</v>
      </c>
      <c r="B7030" s="78">
        <v>7029</v>
      </c>
      <c r="C7030" s="78"/>
      <c r="D7030" s="78" t="s">
        <v>27082</v>
      </c>
      <c r="E7030" s="46" t="s">
        <v>27106</v>
      </c>
      <c r="G7030" s="46" t="s">
        <v>27094</v>
      </c>
      <c r="I7030" s="46" t="s">
        <v>20356</v>
      </c>
      <c r="J7030" s="78" t="s">
        <v>13806</v>
      </c>
      <c r="M7030" s="46" t="s">
        <v>24874</v>
      </c>
      <c r="P7030" s="43">
        <v>44985</v>
      </c>
      <c r="R7030" s="46">
        <v>14</v>
      </c>
      <c r="V7030" s="46">
        <v>105</v>
      </c>
      <c r="W7030" s="46">
        <v>55</v>
      </c>
      <c r="AM7030" s="78" t="str">
        <f>I7030&amp;" ("&amp;E7030&amp;") "&amp;F7030&amp;" "&amp;G7030</f>
        <v>Quercus muehlenbergii (QUE004149)  20220811-01</v>
      </c>
      <c r="AR7030" s="95"/>
    </row>
    <row r="7031" spans="1:44" ht="15" customHeight="1">
      <c r="A7031" s="78">
        <v>7478</v>
      </c>
      <c r="B7031" s="78">
        <v>7030</v>
      </c>
      <c r="C7031" s="78"/>
      <c r="D7031" s="78" t="s">
        <v>27083</v>
      </c>
      <c r="E7031" s="46" t="s">
        <v>27107</v>
      </c>
      <c r="G7031" s="46" t="s">
        <v>27095</v>
      </c>
      <c r="I7031" s="46" t="s">
        <v>24871</v>
      </c>
      <c r="J7031" s="78" t="s">
        <v>13806</v>
      </c>
      <c r="M7031" s="78" t="s">
        <v>24874</v>
      </c>
      <c r="P7031" s="43">
        <v>44985</v>
      </c>
      <c r="R7031" s="46">
        <v>24.2</v>
      </c>
      <c r="V7031" s="78">
        <v>105</v>
      </c>
      <c r="W7031" s="78">
        <v>55</v>
      </c>
      <c r="AM7031" s="78" t="str">
        <f t="shared" si="21"/>
        <v>Quercus gravesii (QUE004150)  20220811-02</v>
      </c>
      <c r="AR7031" s="95"/>
    </row>
    <row r="7032" spans="1:44" ht="15" customHeight="1">
      <c r="A7032" s="78">
        <v>7479</v>
      </c>
      <c r="B7032" s="78">
        <v>7031</v>
      </c>
      <c r="C7032" s="78"/>
      <c r="D7032" s="78" t="s">
        <v>27084</v>
      </c>
      <c r="E7032" s="46" t="s">
        <v>27108</v>
      </c>
      <c r="G7032" s="46" t="s">
        <v>27096</v>
      </c>
      <c r="I7032" s="46" t="s">
        <v>25298</v>
      </c>
      <c r="J7032" s="78" t="s">
        <v>13806</v>
      </c>
      <c r="M7032" s="78" t="s">
        <v>24874</v>
      </c>
      <c r="P7032" s="43">
        <v>44985</v>
      </c>
      <c r="R7032" s="46">
        <v>27.4</v>
      </c>
      <c r="V7032" s="78">
        <v>105</v>
      </c>
      <c r="W7032" s="78">
        <v>55</v>
      </c>
      <c r="AM7032" s="78" t="str">
        <f t="shared" si="21"/>
        <v>Quercus hypoleucoides (QUE004151)  20220811-03</v>
      </c>
      <c r="AR7032" s="95"/>
    </row>
    <row r="7033" spans="1:44" ht="15" customHeight="1">
      <c r="A7033" s="78">
        <v>7480</v>
      </c>
      <c r="B7033" s="78">
        <v>7032</v>
      </c>
      <c r="C7033" s="78"/>
      <c r="D7033" s="78" t="s">
        <v>27085</v>
      </c>
      <c r="E7033" s="46" t="s">
        <v>27109</v>
      </c>
      <c r="G7033" s="46" t="s">
        <v>27097</v>
      </c>
      <c r="I7033" s="46" t="s">
        <v>20356</v>
      </c>
      <c r="J7033" s="78" t="s">
        <v>13806</v>
      </c>
      <c r="M7033" s="78" t="s">
        <v>24874</v>
      </c>
      <c r="P7033" s="43">
        <v>44985</v>
      </c>
      <c r="R7033" s="78">
        <v>32.6</v>
      </c>
      <c r="V7033" s="78">
        <v>105</v>
      </c>
      <c r="W7033" s="78">
        <v>55</v>
      </c>
      <c r="AM7033" s="78" t="str">
        <f t="shared" si="21"/>
        <v>Quercus muehlenbergii (QUE004152)  20220811-04</v>
      </c>
      <c r="AR7033" s="95"/>
    </row>
    <row r="7034" spans="1:44" ht="15" customHeight="1">
      <c r="A7034" s="78">
        <v>7481</v>
      </c>
      <c r="B7034" s="78">
        <v>7033</v>
      </c>
      <c r="C7034" s="78"/>
      <c r="D7034" s="78" t="s">
        <v>27086</v>
      </c>
      <c r="E7034" s="46" t="s">
        <v>27110</v>
      </c>
      <c r="G7034" s="46" t="s">
        <v>27098</v>
      </c>
      <c r="I7034" s="46" t="s">
        <v>27118</v>
      </c>
      <c r="J7034" s="78" t="s">
        <v>13806</v>
      </c>
      <c r="M7034" s="78" t="s">
        <v>24874</v>
      </c>
      <c r="P7034" s="43">
        <v>44985</v>
      </c>
      <c r="R7034" s="78">
        <v>33.799999999999997</v>
      </c>
      <c r="V7034" s="78">
        <v>105</v>
      </c>
      <c r="W7034" s="78">
        <v>55</v>
      </c>
      <c r="AM7034" s="78" t="str">
        <f t="shared" si="21"/>
        <v>Qiuercus sp. Aff ??sinuata?? (QUE004153)  20220812-01</v>
      </c>
      <c r="AR7034" s="95"/>
    </row>
    <row r="7035" spans="1:44" ht="15" customHeight="1">
      <c r="A7035" s="78">
        <v>7482</v>
      </c>
      <c r="B7035" s="78">
        <v>7034</v>
      </c>
      <c r="C7035" s="78"/>
      <c r="D7035" s="78" t="s">
        <v>27087</v>
      </c>
      <c r="E7035" s="46" t="s">
        <v>27111</v>
      </c>
      <c r="G7035" s="46" t="s">
        <v>27099</v>
      </c>
      <c r="I7035" s="46" t="s">
        <v>27119</v>
      </c>
      <c r="J7035" s="78" t="s">
        <v>13806</v>
      </c>
      <c r="M7035" s="78" t="s">
        <v>24874</v>
      </c>
      <c r="P7035" s="43">
        <v>44985</v>
      </c>
      <c r="R7035" s="78">
        <v>20.3</v>
      </c>
      <c r="V7035" s="78">
        <v>105</v>
      </c>
      <c r="W7035" s="78">
        <v>55</v>
      </c>
      <c r="AM7035" s="78" t="str">
        <f t="shared" si="21"/>
        <v>Quercus sp. Aff sinuata (QUE004154)  20220812-02</v>
      </c>
      <c r="AR7035" s="95"/>
    </row>
    <row r="7036" spans="1:44" ht="15" customHeight="1">
      <c r="A7036" s="78">
        <v>7483</v>
      </c>
      <c r="B7036" s="78">
        <v>7035</v>
      </c>
      <c r="D7036" s="78" t="s">
        <v>27088</v>
      </c>
      <c r="E7036" s="46" t="s">
        <v>27112</v>
      </c>
      <c r="G7036" s="46" t="s">
        <v>27100</v>
      </c>
      <c r="I7036" s="46" t="s">
        <v>24871</v>
      </c>
      <c r="J7036" s="78" t="s">
        <v>13806</v>
      </c>
      <c r="M7036" s="78" t="s">
        <v>24874</v>
      </c>
      <c r="P7036" s="43">
        <v>44985</v>
      </c>
      <c r="R7036" s="78">
        <v>11.6</v>
      </c>
      <c r="V7036" s="78">
        <v>105</v>
      </c>
      <c r="W7036" s="78">
        <v>55</v>
      </c>
      <c r="AM7036" s="78" t="str">
        <f t="shared" si="21"/>
        <v>Quercus gravesii (QUE004155)  20220813-01</v>
      </c>
      <c r="AR7036" s="95"/>
    </row>
    <row r="7037" spans="1:44" ht="15" customHeight="1">
      <c r="A7037" s="78">
        <v>7484</v>
      </c>
      <c r="B7037" s="78">
        <v>7036</v>
      </c>
      <c r="D7037" s="78" t="s">
        <v>27089</v>
      </c>
      <c r="E7037" s="46" t="s">
        <v>27113</v>
      </c>
      <c r="G7037" s="46" t="s">
        <v>27101</v>
      </c>
      <c r="I7037" s="46" t="s">
        <v>24871</v>
      </c>
      <c r="J7037" s="78" t="s">
        <v>13806</v>
      </c>
      <c r="M7037" s="78" t="s">
        <v>24874</v>
      </c>
      <c r="P7037" s="43">
        <v>44985</v>
      </c>
      <c r="R7037" s="78">
        <v>16.3</v>
      </c>
      <c r="V7037" s="78">
        <v>105</v>
      </c>
      <c r="W7037" s="78">
        <v>55</v>
      </c>
      <c r="AM7037" s="78" t="str">
        <f t="shared" si="21"/>
        <v>Quercus gravesii (QUE004156)  20220813-02</v>
      </c>
      <c r="AR7037" s="95"/>
    </row>
    <row r="7038" spans="1:44" ht="15" customHeight="1">
      <c r="A7038" s="78">
        <v>7485</v>
      </c>
      <c r="B7038" s="78">
        <v>7037</v>
      </c>
      <c r="D7038" s="78" t="s">
        <v>27090</v>
      </c>
      <c r="E7038" s="46" t="s">
        <v>27114</v>
      </c>
      <c r="G7038" s="46" t="s">
        <v>27102</v>
      </c>
      <c r="I7038" s="46" t="s">
        <v>27120</v>
      </c>
      <c r="J7038" s="78" t="s">
        <v>13806</v>
      </c>
      <c r="M7038" s="78" t="s">
        <v>24874</v>
      </c>
      <c r="P7038" s="43">
        <v>44985</v>
      </c>
      <c r="R7038" s="78">
        <v>45</v>
      </c>
      <c r="V7038" s="78">
        <v>105</v>
      </c>
      <c r="W7038" s="78">
        <v>55</v>
      </c>
      <c r="AM7038" s="78" t="str">
        <f t="shared" si="21"/>
        <v>Quercus aff. tardifolia (QUE004157)  20220814-01</v>
      </c>
      <c r="AR7038" s="95"/>
    </row>
    <row r="7039" spans="1:44" ht="15" customHeight="1">
      <c r="A7039" s="78">
        <v>7486</v>
      </c>
      <c r="B7039" s="78">
        <v>7038</v>
      </c>
      <c r="D7039" s="78" t="s">
        <v>27091</v>
      </c>
      <c r="E7039" s="46" t="s">
        <v>27115</v>
      </c>
      <c r="G7039" s="46" t="s">
        <v>27103</v>
      </c>
      <c r="I7039" s="46" t="s">
        <v>27120</v>
      </c>
      <c r="J7039" s="78" t="s">
        <v>13806</v>
      </c>
      <c r="M7039" s="78" t="s">
        <v>24874</v>
      </c>
      <c r="P7039" s="43">
        <v>44985</v>
      </c>
      <c r="R7039" s="78">
        <v>44.7</v>
      </c>
      <c r="V7039" s="78">
        <v>105</v>
      </c>
      <c r="W7039" s="78">
        <v>55</v>
      </c>
      <c r="AM7039" s="78" t="str">
        <f t="shared" si="21"/>
        <v>Quercus aff. tardifolia (QUE004158)  20220814-02</v>
      </c>
      <c r="AR7039" s="95"/>
    </row>
    <row r="7040" spans="1:44" ht="15" customHeight="1">
      <c r="A7040" s="78">
        <v>7487</v>
      </c>
      <c r="B7040" s="78">
        <v>7039</v>
      </c>
      <c r="D7040" s="78" t="s">
        <v>27092</v>
      </c>
      <c r="E7040" s="46" t="s">
        <v>27116</v>
      </c>
      <c r="G7040" s="46" t="s">
        <v>27104</v>
      </c>
      <c r="I7040" s="46" t="s">
        <v>27120</v>
      </c>
      <c r="J7040" s="78" t="s">
        <v>13806</v>
      </c>
      <c r="M7040" s="78" t="s">
        <v>24874</v>
      </c>
      <c r="P7040" s="43">
        <v>44985</v>
      </c>
      <c r="R7040" s="78">
        <v>53</v>
      </c>
      <c r="V7040" s="78">
        <v>105</v>
      </c>
      <c r="W7040" s="78">
        <v>55</v>
      </c>
      <c r="AM7040" s="78" t="str">
        <f t="shared" si="21"/>
        <v>Quercus aff. tardifolia (QUE004159)  20220814-03</v>
      </c>
      <c r="AR7040" s="95"/>
    </row>
    <row r="7041" spans="1:44" ht="13.5" customHeight="1">
      <c r="A7041" s="78">
        <v>7488</v>
      </c>
      <c r="B7041" s="78">
        <v>7040</v>
      </c>
      <c r="D7041" s="78" t="s">
        <v>27093</v>
      </c>
      <c r="E7041" s="46" t="s">
        <v>27117</v>
      </c>
      <c r="G7041" s="46" t="s">
        <v>27105</v>
      </c>
      <c r="I7041" s="46" t="s">
        <v>27120</v>
      </c>
      <c r="J7041" s="78" t="s">
        <v>13806</v>
      </c>
      <c r="M7041" s="78" t="s">
        <v>24874</v>
      </c>
      <c r="P7041" s="43">
        <v>44985</v>
      </c>
      <c r="R7041" s="78">
        <v>45.1</v>
      </c>
      <c r="V7041" s="78">
        <v>105</v>
      </c>
      <c r="W7041" s="78">
        <v>55</v>
      </c>
      <c r="AM7041" s="78" t="str">
        <f t="shared" si="21"/>
        <v>Quercus aff. tardifolia (QUE004160)  20220814-04</v>
      </c>
      <c r="AR7041" s="95"/>
    </row>
    <row r="7042" spans="1:44" ht="15" customHeight="1">
      <c r="A7042" s="78">
        <v>7489</v>
      </c>
      <c r="B7042" s="78">
        <v>7041</v>
      </c>
      <c r="D7042" s="78" t="s">
        <v>27137</v>
      </c>
      <c r="E7042" s="46" t="s">
        <v>27126</v>
      </c>
      <c r="G7042" s="46" t="s">
        <v>27121</v>
      </c>
      <c r="I7042" s="46" t="s">
        <v>24871</v>
      </c>
      <c r="J7042" s="78" t="s">
        <v>13806</v>
      </c>
      <c r="M7042" s="78" t="s">
        <v>24874</v>
      </c>
      <c r="P7042" s="43">
        <v>44993</v>
      </c>
      <c r="R7042" s="78">
        <v>11.5</v>
      </c>
      <c r="V7042" s="78">
        <v>105</v>
      </c>
      <c r="W7042" s="78">
        <v>55</v>
      </c>
      <c r="AM7042" s="78" t="str">
        <f t="shared" si="21"/>
        <v>Quercus gravesii (QUE004161)  20220814-05</v>
      </c>
      <c r="AR7042" s="95"/>
    </row>
    <row r="7043" spans="1:44" ht="15" customHeight="1">
      <c r="A7043" s="78">
        <v>7490</v>
      </c>
      <c r="B7043" s="78">
        <v>7042</v>
      </c>
      <c r="D7043" s="78" t="s">
        <v>27138</v>
      </c>
      <c r="E7043" s="46" t="s">
        <v>27127</v>
      </c>
      <c r="G7043" s="46" t="s">
        <v>27122</v>
      </c>
      <c r="I7043" s="46" t="s">
        <v>25298</v>
      </c>
      <c r="J7043" s="78" t="s">
        <v>13806</v>
      </c>
      <c r="M7043" s="78" t="s">
        <v>24874</v>
      </c>
      <c r="P7043" s="43">
        <v>44993</v>
      </c>
      <c r="R7043" s="78">
        <v>57</v>
      </c>
      <c r="V7043" s="78">
        <v>105</v>
      </c>
      <c r="W7043" s="78">
        <v>55</v>
      </c>
      <c r="AM7043" s="78" t="str">
        <f t="shared" si="21"/>
        <v>Quercus hypoleucoides (QUE004162)  20220814-06</v>
      </c>
      <c r="AR7043" s="95"/>
    </row>
    <row r="7044" spans="1:44" ht="15" customHeight="1">
      <c r="A7044" s="78">
        <v>7491</v>
      </c>
      <c r="B7044" s="78">
        <v>7043</v>
      </c>
      <c r="D7044" s="78" t="s">
        <v>27139</v>
      </c>
      <c r="E7044" s="46" t="s">
        <v>27128</v>
      </c>
      <c r="G7044" s="46" t="s">
        <v>27123</v>
      </c>
      <c r="I7044" s="46" t="s">
        <v>25298</v>
      </c>
      <c r="J7044" s="78" t="s">
        <v>13806</v>
      </c>
      <c r="M7044" s="78" t="s">
        <v>24874</v>
      </c>
      <c r="P7044" s="43">
        <v>44993</v>
      </c>
      <c r="R7044" s="78">
        <v>58</v>
      </c>
      <c r="V7044" s="78">
        <v>105</v>
      </c>
      <c r="W7044" s="78">
        <v>55</v>
      </c>
      <c r="AM7044" s="78" t="str">
        <f t="shared" si="21"/>
        <v>Quercus hypoleucoides (QUE004163)  20220814-07</v>
      </c>
      <c r="AR7044" s="95"/>
    </row>
    <row r="7045" spans="1:44" ht="15" customHeight="1">
      <c r="A7045" s="78">
        <v>7492</v>
      </c>
      <c r="B7045" s="78">
        <v>7044</v>
      </c>
      <c r="D7045" s="78" t="s">
        <v>27140</v>
      </c>
      <c r="E7045" s="46" t="s">
        <v>27129</v>
      </c>
      <c r="G7045" s="46" t="s">
        <v>27124</v>
      </c>
      <c r="I7045" s="46" t="s">
        <v>20592</v>
      </c>
      <c r="J7045" s="78" t="s">
        <v>13806</v>
      </c>
      <c r="M7045" s="78" t="s">
        <v>24874</v>
      </c>
      <c r="P7045" s="43">
        <v>44993</v>
      </c>
      <c r="R7045" s="78">
        <v>22</v>
      </c>
      <c r="V7045" s="78">
        <v>105</v>
      </c>
      <c r="W7045" s="78">
        <v>55</v>
      </c>
      <c r="AM7045" s="78" t="str">
        <f t="shared" si="21"/>
        <v>Quercus chihuahuensis (QUE004164)  20220814-08</v>
      </c>
      <c r="AR7045" s="95"/>
    </row>
    <row r="7046" spans="1:44" ht="15" customHeight="1">
      <c r="A7046" s="78">
        <v>7493</v>
      </c>
      <c r="B7046" s="78">
        <v>7045</v>
      </c>
      <c r="D7046" s="78" t="s">
        <v>27141</v>
      </c>
      <c r="E7046" s="46" t="s">
        <v>27130</v>
      </c>
      <c r="G7046" s="46" t="s">
        <v>27125</v>
      </c>
      <c r="I7046" s="46" t="s">
        <v>25179</v>
      </c>
      <c r="J7046" s="78" t="s">
        <v>13806</v>
      </c>
      <c r="M7046" s="78" t="s">
        <v>24874</v>
      </c>
      <c r="P7046" s="43">
        <v>44993</v>
      </c>
      <c r="R7046" s="78">
        <v>59</v>
      </c>
      <c r="V7046" s="78">
        <v>105</v>
      </c>
      <c r="W7046" s="78">
        <v>55</v>
      </c>
      <c r="AM7046" s="78" t="str">
        <f t="shared" si="21"/>
        <v>Quercus emoryii (QUE004165)  20220814-09</v>
      </c>
      <c r="AR7046" s="95"/>
    </row>
    <row r="7047" spans="1:44" ht="15" customHeight="1">
      <c r="A7047" s="78">
        <v>7494</v>
      </c>
      <c r="B7047" s="78">
        <v>7046</v>
      </c>
      <c r="D7047" s="78" t="s">
        <v>27142</v>
      </c>
      <c r="E7047" s="46" t="s">
        <v>27131</v>
      </c>
      <c r="G7047" s="46">
        <v>25</v>
      </c>
      <c r="I7047" s="46" t="s">
        <v>25307</v>
      </c>
      <c r="J7047" s="78" t="s">
        <v>13806</v>
      </c>
      <c r="M7047" s="78" t="s">
        <v>24874</v>
      </c>
      <c r="P7047" s="43">
        <v>44993</v>
      </c>
      <c r="R7047" s="78">
        <v>54</v>
      </c>
      <c r="V7047" s="78">
        <v>105</v>
      </c>
      <c r="W7047" s="78">
        <v>55</v>
      </c>
      <c r="AM7047" s="78" t="str">
        <f>I7047&amp;" ("&amp;E7047&amp;") "&amp;F7047&amp;" "&amp;G7047</f>
        <v>Quercus tardifolia (QUE004138)  25</v>
      </c>
      <c r="AR7047" s="95"/>
    </row>
    <row r="7048" spans="1:44" ht="15" customHeight="1">
      <c r="A7048" s="78">
        <v>7495</v>
      </c>
      <c r="B7048" s="78">
        <v>7047</v>
      </c>
      <c r="D7048" s="78" t="s">
        <v>27143</v>
      </c>
      <c r="E7048" s="46" t="s">
        <v>27132</v>
      </c>
      <c r="G7048" s="46">
        <v>35</v>
      </c>
      <c r="I7048" s="46" t="s">
        <v>27135</v>
      </c>
      <c r="J7048" s="78" t="s">
        <v>13806</v>
      </c>
      <c r="M7048" s="78" t="s">
        <v>24874</v>
      </c>
      <c r="P7048" s="43">
        <v>44993</v>
      </c>
      <c r="R7048" s="78">
        <v>58</v>
      </c>
      <c r="V7048" s="78">
        <v>105</v>
      </c>
      <c r="W7048" s="78">
        <v>55</v>
      </c>
      <c r="AM7048" s="78" t="str">
        <f t="shared" si="21"/>
        <v>Quercus hypoleucoides x gravesii (QUE004139)  35</v>
      </c>
      <c r="AR7048" s="95"/>
    </row>
    <row r="7049" spans="1:44" ht="15" customHeight="1">
      <c r="A7049" s="78">
        <v>7496</v>
      </c>
      <c r="B7049" s="78">
        <v>7048</v>
      </c>
      <c r="D7049" s="78" t="s">
        <v>27144</v>
      </c>
      <c r="E7049" s="46" t="s">
        <v>27133</v>
      </c>
      <c r="G7049" s="46">
        <v>26</v>
      </c>
      <c r="I7049" s="46" t="s">
        <v>27136</v>
      </c>
      <c r="J7049" s="78" t="s">
        <v>13806</v>
      </c>
      <c r="M7049" s="78" t="s">
        <v>24874</v>
      </c>
      <c r="P7049" s="43">
        <v>44993</v>
      </c>
      <c r="R7049" s="46">
        <v>81.599999999999994</v>
      </c>
      <c r="V7049" s="78">
        <v>105</v>
      </c>
      <c r="W7049" s="78">
        <v>55</v>
      </c>
      <c r="AM7049" s="78" t="str">
        <f t="shared" si="21"/>
        <v>Quercus aff hypoleucoides aff. Sideoxyla (QUE004140)  26</v>
      </c>
      <c r="AR7049" s="95"/>
    </row>
    <row r="7050" spans="1:44" ht="15" customHeight="1">
      <c r="A7050" s="78">
        <v>7497</v>
      </c>
      <c r="B7050" s="78">
        <v>7049</v>
      </c>
      <c r="D7050" s="78" t="s">
        <v>27145</v>
      </c>
      <c r="E7050" s="46" t="s">
        <v>27134</v>
      </c>
      <c r="G7050" s="46">
        <v>10</v>
      </c>
      <c r="I7050" s="46" t="s">
        <v>25169</v>
      </c>
      <c r="J7050" s="78" t="s">
        <v>13806</v>
      </c>
      <c r="M7050" s="78" t="s">
        <v>24874</v>
      </c>
      <c r="P7050" s="43">
        <v>44993</v>
      </c>
      <c r="R7050" s="78">
        <v>103</v>
      </c>
      <c r="V7050" s="78">
        <v>105</v>
      </c>
      <c r="W7050" s="78">
        <v>55</v>
      </c>
      <c r="AM7050" s="78" t="str">
        <f t="shared" si="21"/>
        <v>Quercus aff. carmenensis (QUE004141)  10</v>
      </c>
      <c r="AR7050" s="95"/>
    </row>
    <row r="7051" spans="1:44" ht="15" customHeight="1">
      <c r="A7051" s="78">
        <v>7498</v>
      </c>
      <c r="B7051" s="78">
        <v>7050</v>
      </c>
      <c r="D7051" s="78" t="s">
        <v>27146</v>
      </c>
      <c r="E7051" s="46" t="s">
        <v>27191</v>
      </c>
      <c r="F7051" s="46" t="s">
        <v>27183</v>
      </c>
      <c r="I7051" s="78" t="s">
        <v>21374</v>
      </c>
      <c r="J7051" s="78" t="s">
        <v>13806</v>
      </c>
      <c r="M7051" s="78" t="s">
        <v>24874</v>
      </c>
      <c r="P7051" s="43">
        <v>44993</v>
      </c>
      <c r="R7051" s="78">
        <v>74.900000000000006</v>
      </c>
      <c r="V7051" s="78">
        <v>105</v>
      </c>
      <c r="W7051" s="78">
        <v>55</v>
      </c>
      <c r="AM7051" s="78" t="str">
        <f t="shared" si="21"/>
        <v xml:space="preserve">Acer triflorum (ACERspm000264) M Hahn </v>
      </c>
      <c r="AR7051" s="95"/>
    </row>
    <row r="7052" spans="1:44" ht="15" customHeight="1">
      <c r="A7052" s="78">
        <v>7499</v>
      </c>
      <c r="B7052" s="78">
        <v>7051</v>
      </c>
      <c r="D7052" s="78" t="s">
        <v>27147</v>
      </c>
      <c r="E7052" s="46" t="s">
        <v>27175</v>
      </c>
      <c r="F7052" s="46" t="s">
        <v>27182</v>
      </c>
      <c r="G7052" s="46">
        <v>4012</v>
      </c>
      <c r="I7052" s="46" t="s">
        <v>27165</v>
      </c>
      <c r="J7052" s="78" t="s">
        <v>13806</v>
      </c>
      <c r="M7052" s="78" t="s">
        <v>24874</v>
      </c>
      <c r="P7052" s="43">
        <v>44993</v>
      </c>
      <c r="R7052" s="78">
        <v>88.1</v>
      </c>
      <c r="V7052" s="78">
        <v>105</v>
      </c>
      <c r="W7052" s="78">
        <v>55</v>
      </c>
      <c r="AM7052" s="78" t="str">
        <f t="shared" si="21"/>
        <v>Quercus austrina (QUE003398) Ron Lance 4012</v>
      </c>
      <c r="AR7052" s="95"/>
    </row>
    <row r="7053" spans="1:44" ht="15" customHeight="1">
      <c r="A7053" s="78">
        <v>7500</v>
      </c>
      <c r="B7053" s="78">
        <v>7052</v>
      </c>
      <c r="D7053" s="78" t="s">
        <v>27148</v>
      </c>
      <c r="E7053" s="46" t="s">
        <v>27176</v>
      </c>
      <c r="F7053" s="78" t="s">
        <v>27182</v>
      </c>
      <c r="G7053" s="46">
        <v>4013</v>
      </c>
      <c r="I7053" s="46" t="s">
        <v>27164</v>
      </c>
      <c r="J7053" s="78" t="s">
        <v>13806</v>
      </c>
      <c r="M7053" s="78" t="s">
        <v>24874</v>
      </c>
      <c r="P7053" s="43">
        <v>44993</v>
      </c>
      <c r="R7053" s="46">
        <v>57</v>
      </c>
      <c r="V7053" s="78">
        <v>105</v>
      </c>
      <c r="W7053" s="78">
        <v>55</v>
      </c>
      <c r="AM7053" s="78" t="str">
        <f t="shared" si="21"/>
        <v>Quercus durandii (QUE003399) Ron Lance 4013</v>
      </c>
      <c r="AR7053" s="95"/>
    </row>
    <row r="7054" spans="1:44" ht="15" customHeight="1">
      <c r="A7054" s="78">
        <v>7501</v>
      </c>
      <c r="B7054" s="78">
        <v>7053</v>
      </c>
      <c r="D7054" s="78" t="s">
        <v>27149</v>
      </c>
      <c r="E7054" s="46" t="s">
        <v>27177</v>
      </c>
      <c r="F7054" s="78" t="s">
        <v>27182</v>
      </c>
      <c r="G7054" s="46">
        <v>4014</v>
      </c>
      <c r="I7054" s="46" t="s">
        <v>27165</v>
      </c>
      <c r="J7054" s="78" t="s">
        <v>13806</v>
      </c>
      <c r="M7054" s="78" t="s">
        <v>24874</v>
      </c>
      <c r="P7054" s="43">
        <v>44993</v>
      </c>
      <c r="R7054" s="46">
        <v>46.5</v>
      </c>
      <c r="V7054" s="78">
        <v>105</v>
      </c>
      <c r="W7054" s="78">
        <v>55</v>
      </c>
      <c r="AM7054" s="78" t="str">
        <f t="shared" si="21"/>
        <v>Quercus austrina (QUE003400) Ron Lance 4014</v>
      </c>
      <c r="AR7054" s="95"/>
    </row>
    <row r="7055" spans="1:44" ht="15" customHeight="1">
      <c r="A7055" s="78">
        <v>7502</v>
      </c>
      <c r="B7055" s="78">
        <v>7054</v>
      </c>
      <c r="D7055" s="78" t="s">
        <v>27166</v>
      </c>
      <c r="E7055" s="46" t="s">
        <v>27152</v>
      </c>
      <c r="F7055" s="78" t="s">
        <v>27182</v>
      </c>
      <c r="G7055" s="46">
        <v>4021</v>
      </c>
      <c r="I7055" s="46" t="s">
        <v>27164</v>
      </c>
      <c r="J7055" s="78" t="s">
        <v>13806</v>
      </c>
      <c r="M7055" s="78" t="s">
        <v>24874</v>
      </c>
      <c r="P7055" s="43">
        <v>44993</v>
      </c>
      <c r="R7055" s="46">
        <v>26.1</v>
      </c>
      <c r="V7055" s="78">
        <v>105</v>
      </c>
      <c r="W7055" s="78">
        <v>55</v>
      </c>
      <c r="AM7055" s="78" t="str">
        <f t="shared" si="21"/>
        <v>Quercus durandii (QUE003446) Ron Lance 4021</v>
      </c>
      <c r="AR7055" s="95"/>
    </row>
    <row r="7056" spans="1:44" ht="15" customHeight="1">
      <c r="A7056" s="78">
        <v>7503</v>
      </c>
      <c r="B7056" s="78">
        <v>7055</v>
      </c>
      <c r="D7056" s="78" t="s">
        <v>27167</v>
      </c>
      <c r="E7056" s="46" t="s">
        <v>27153</v>
      </c>
      <c r="F7056" s="78" t="s">
        <v>27182</v>
      </c>
      <c r="G7056" s="46">
        <v>4022</v>
      </c>
      <c r="I7056" s="46" t="s">
        <v>27164</v>
      </c>
      <c r="J7056" s="78" t="s">
        <v>13806</v>
      </c>
      <c r="M7056" s="78" t="s">
        <v>24874</v>
      </c>
      <c r="P7056" s="43">
        <v>44993</v>
      </c>
      <c r="R7056" s="78">
        <v>28.1</v>
      </c>
      <c r="V7056" s="78">
        <v>105</v>
      </c>
      <c r="W7056" s="78">
        <v>55</v>
      </c>
      <c r="AM7056" s="78" t="str">
        <f t="shared" si="21"/>
        <v>Quercus durandii (QUE003447) Ron Lance 4022</v>
      </c>
      <c r="AR7056" s="95"/>
    </row>
    <row r="7057" spans="1:44" ht="15" customHeight="1">
      <c r="A7057" s="78">
        <v>7504</v>
      </c>
      <c r="B7057" s="78">
        <v>7056</v>
      </c>
      <c r="D7057" s="78" t="s">
        <v>27168</v>
      </c>
      <c r="E7057" s="46" t="s">
        <v>27154</v>
      </c>
      <c r="F7057" s="78" t="s">
        <v>27182</v>
      </c>
      <c r="G7057" s="46" t="s">
        <v>27150</v>
      </c>
      <c r="I7057" s="46" t="s">
        <v>27164</v>
      </c>
      <c r="J7057" s="78" t="s">
        <v>13806</v>
      </c>
      <c r="M7057" s="78" t="s">
        <v>24874</v>
      </c>
      <c r="P7057" s="43">
        <v>44993</v>
      </c>
      <c r="R7057" s="78">
        <v>46.2</v>
      </c>
      <c r="V7057" s="78">
        <v>105</v>
      </c>
      <c r="W7057" s="78">
        <v>55</v>
      </c>
      <c r="AM7057" s="78" t="str">
        <f t="shared" si="21"/>
        <v>Quercus durandii (QUE003448) Ron Lance 4016B</v>
      </c>
      <c r="AR7057" s="95"/>
    </row>
    <row r="7058" spans="1:44" ht="15" customHeight="1">
      <c r="A7058" s="78">
        <v>7505</v>
      </c>
      <c r="B7058" s="78">
        <v>7057</v>
      </c>
      <c r="D7058" s="78" t="s">
        <v>27169</v>
      </c>
      <c r="E7058" s="46" t="s">
        <v>27155</v>
      </c>
      <c r="F7058" s="78" t="s">
        <v>27182</v>
      </c>
      <c r="G7058" s="46">
        <v>3945</v>
      </c>
      <c r="I7058" s="46" t="s">
        <v>27165</v>
      </c>
      <c r="J7058" s="78" t="s">
        <v>13806</v>
      </c>
      <c r="M7058" s="78" t="s">
        <v>24874</v>
      </c>
      <c r="P7058" s="43">
        <v>44993</v>
      </c>
      <c r="R7058" s="78">
        <v>60</v>
      </c>
      <c r="V7058" s="78">
        <v>105</v>
      </c>
      <c r="W7058" s="78">
        <v>55</v>
      </c>
      <c r="AM7058" s="78" t="str">
        <f t="shared" si="21"/>
        <v>Quercus austrina (QUE003449) Ron Lance 3945</v>
      </c>
      <c r="AR7058" s="95"/>
    </row>
    <row r="7059" spans="1:44" ht="15" customHeight="1">
      <c r="A7059" s="78">
        <v>7506</v>
      </c>
      <c r="B7059" s="78">
        <v>7058</v>
      </c>
      <c r="D7059" s="78" t="s">
        <v>27170</v>
      </c>
      <c r="E7059" s="46" t="s">
        <v>27156</v>
      </c>
      <c r="F7059" s="78" t="s">
        <v>27182</v>
      </c>
      <c r="G7059" s="46" t="s">
        <v>27151</v>
      </c>
      <c r="I7059" s="46" t="s">
        <v>27165</v>
      </c>
      <c r="J7059" s="78" t="s">
        <v>13806</v>
      </c>
      <c r="M7059" s="78" t="s">
        <v>24874</v>
      </c>
      <c r="P7059" s="43">
        <v>44993</v>
      </c>
      <c r="R7059" s="46">
        <v>62.5</v>
      </c>
      <c r="V7059" s="78">
        <v>105</v>
      </c>
      <c r="W7059" s="78">
        <v>55</v>
      </c>
      <c r="AM7059" s="78" t="str">
        <f t="shared" si="21"/>
        <v>Quercus austrina (QUE003450) Ron Lance 3934D</v>
      </c>
      <c r="AR7059" s="95"/>
    </row>
    <row r="7060" spans="1:44" ht="15" customHeight="1">
      <c r="A7060" s="78">
        <v>7507</v>
      </c>
      <c r="B7060" s="78">
        <v>7059</v>
      </c>
      <c r="D7060" s="78" t="s">
        <v>27171</v>
      </c>
      <c r="E7060" s="46" t="s">
        <v>27157</v>
      </c>
      <c r="F7060" s="78" t="s">
        <v>27182</v>
      </c>
      <c r="G7060" s="46">
        <v>3966</v>
      </c>
      <c r="I7060" s="46" t="s">
        <v>27165</v>
      </c>
      <c r="J7060" s="78" t="s">
        <v>13806</v>
      </c>
      <c r="M7060" s="78" t="s">
        <v>24874</v>
      </c>
      <c r="P7060" s="43">
        <v>44992</v>
      </c>
      <c r="R7060" s="46">
        <v>33</v>
      </c>
      <c r="V7060" s="78">
        <v>105</v>
      </c>
      <c r="W7060" s="78">
        <v>55</v>
      </c>
      <c r="AM7060" s="78" t="str">
        <f t="shared" si="21"/>
        <v>Quercus austrina (QUE003451) Ron Lance 3966</v>
      </c>
      <c r="AR7060" s="95"/>
    </row>
    <row r="7061" spans="1:44" ht="15" customHeight="1">
      <c r="A7061" s="78">
        <v>7508</v>
      </c>
      <c r="B7061" s="78">
        <v>7060</v>
      </c>
      <c r="D7061" s="78" t="s">
        <v>27172</v>
      </c>
      <c r="E7061" s="46" t="s">
        <v>27158</v>
      </c>
      <c r="F7061" s="78" t="s">
        <v>27182</v>
      </c>
      <c r="G7061" s="46">
        <v>4025</v>
      </c>
      <c r="I7061" s="46" t="s">
        <v>27164</v>
      </c>
      <c r="J7061" s="78" t="s">
        <v>13806</v>
      </c>
      <c r="M7061" s="78" t="s">
        <v>24874</v>
      </c>
      <c r="P7061" s="43">
        <v>44992</v>
      </c>
      <c r="R7061" s="46">
        <v>102</v>
      </c>
      <c r="V7061" s="78">
        <v>105</v>
      </c>
      <c r="W7061" s="78">
        <v>55</v>
      </c>
      <c r="AM7061" s="78" t="str">
        <f t="shared" si="21"/>
        <v>Quercus durandii (QUE003452) Ron Lance 4025</v>
      </c>
      <c r="AR7061" s="95"/>
    </row>
    <row r="7062" spans="1:44" ht="15" customHeight="1">
      <c r="A7062" s="78">
        <v>7509</v>
      </c>
      <c r="B7062" s="78">
        <v>7061</v>
      </c>
      <c r="D7062" s="78" t="s">
        <v>27173</v>
      </c>
      <c r="E7062" s="46" t="s">
        <v>27159</v>
      </c>
      <c r="F7062" s="78" t="s">
        <v>27182</v>
      </c>
      <c r="G7062" s="46">
        <v>4023</v>
      </c>
      <c r="I7062" s="46" t="s">
        <v>27164</v>
      </c>
      <c r="J7062" s="78" t="s">
        <v>13806</v>
      </c>
      <c r="M7062" s="78" t="s">
        <v>24874</v>
      </c>
      <c r="P7062" s="43">
        <v>44992</v>
      </c>
      <c r="R7062" s="46">
        <v>38.9</v>
      </c>
      <c r="V7062" s="78">
        <v>105</v>
      </c>
      <c r="W7062" s="78">
        <v>55</v>
      </c>
      <c r="AM7062" s="78" t="str">
        <f t="shared" si="21"/>
        <v>Quercus durandii (QUE003453) Ron Lance 4023</v>
      </c>
      <c r="AR7062" s="95"/>
    </row>
    <row r="7063" spans="1:44" ht="15" customHeight="1">
      <c r="A7063" s="78">
        <v>7510</v>
      </c>
      <c r="B7063" s="78">
        <v>7062</v>
      </c>
      <c r="D7063" s="78" t="s">
        <v>27174</v>
      </c>
      <c r="E7063" s="46" t="s">
        <v>27160</v>
      </c>
      <c r="F7063" s="78" t="s">
        <v>27182</v>
      </c>
      <c r="G7063" s="46">
        <v>3969</v>
      </c>
      <c r="I7063" s="46" t="s">
        <v>27165</v>
      </c>
      <c r="J7063" s="78" t="s">
        <v>13806</v>
      </c>
      <c r="M7063" s="78" t="s">
        <v>24874</v>
      </c>
      <c r="P7063" s="43">
        <v>44992</v>
      </c>
      <c r="R7063" s="46">
        <v>51</v>
      </c>
      <c r="V7063" s="78">
        <v>105</v>
      </c>
      <c r="W7063" s="78">
        <v>55</v>
      </c>
      <c r="AM7063" s="78" t="str">
        <f t="shared" si="21"/>
        <v>Quercus austrina (QUE003454) Ron Lance 3969</v>
      </c>
      <c r="AR7063" s="95"/>
    </row>
    <row r="7064" spans="1:44" ht="15" customHeight="1">
      <c r="A7064" s="78">
        <v>7511</v>
      </c>
      <c r="B7064" s="78">
        <v>7063</v>
      </c>
      <c r="D7064" s="78" t="s">
        <v>27178</v>
      </c>
      <c r="E7064" s="46" t="s">
        <v>27161</v>
      </c>
      <c r="F7064" s="78" t="s">
        <v>27182</v>
      </c>
      <c r="G7064" s="46">
        <v>3982</v>
      </c>
      <c r="I7064" s="46" t="s">
        <v>27165</v>
      </c>
      <c r="J7064" s="78" t="s">
        <v>13806</v>
      </c>
      <c r="M7064" s="78" t="s">
        <v>24874</v>
      </c>
      <c r="P7064" s="43">
        <v>44992</v>
      </c>
      <c r="R7064" s="78">
        <v>30.9</v>
      </c>
      <c r="V7064" s="78">
        <v>105</v>
      </c>
      <c r="W7064" s="78">
        <v>55</v>
      </c>
      <c r="AM7064" s="78" t="str">
        <f t="shared" si="21"/>
        <v>Quercus austrina (QUE003455) Ron Lance 3982</v>
      </c>
      <c r="AR7064" s="95"/>
    </row>
    <row r="7065" spans="1:44" ht="15" customHeight="1">
      <c r="A7065" s="78">
        <v>7512</v>
      </c>
      <c r="B7065" s="78">
        <v>7064</v>
      </c>
      <c r="D7065" s="78" t="s">
        <v>27179</v>
      </c>
      <c r="E7065" s="46" t="s">
        <v>27162</v>
      </c>
      <c r="F7065" s="78" t="s">
        <v>27182</v>
      </c>
      <c r="G7065" s="46">
        <v>3954</v>
      </c>
      <c r="I7065" s="46" t="s">
        <v>27165</v>
      </c>
      <c r="J7065" s="78" t="s">
        <v>13806</v>
      </c>
      <c r="M7065" s="78" t="s">
        <v>24874</v>
      </c>
      <c r="P7065" s="43">
        <v>44992</v>
      </c>
      <c r="R7065" s="78">
        <v>33.6</v>
      </c>
      <c r="V7065" s="78">
        <v>105</v>
      </c>
      <c r="W7065" s="78">
        <v>55</v>
      </c>
      <c r="AM7065" s="78" t="str">
        <f t="shared" si="21"/>
        <v>Quercus austrina (QUE003456) Ron Lance 3954</v>
      </c>
      <c r="AR7065" s="95"/>
    </row>
    <row r="7066" spans="1:44" ht="15" customHeight="1">
      <c r="A7066" s="78">
        <v>7513</v>
      </c>
      <c r="B7066" s="78">
        <v>7065</v>
      </c>
      <c r="D7066" s="78" t="s">
        <v>27180</v>
      </c>
      <c r="E7066" s="46" t="s">
        <v>27163</v>
      </c>
      <c r="F7066" s="78" t="s">
        <v>27182</v>
      </c>
      <c r="G7066" s="46">
        <v>3951</v>
      </c>
      <c r="I7066" s="46" t="s">
        <v>27165</v>
      </c>
      <c r="J7066" s="78" t="s">
        <v>13806</v>
      </c>
      <c r="M7066" s="78" t="s">
        <v>24874</v>
      </c>
      <c r="P7066" s="43">
        <v>44992</v>
      </c>
      <c r="R7066" s="78">
        <v>42.5</v>
      </c>
      <c r="V7066" s="78">
        <v>105</v>
      </c>
      <c r="W7066" s="78">
        <v>55</v>
      </c>
      <c r="AM7066" s="78" t="str">
        <f t="shared" si="21"/>
        <v>Quercus austrina (QUE003457) Ron Lance 3951</v>
      </c>
      <c r="AR7066" s="95"/>
    </row>
    <row r="7067" spans="1:44" ht="15" customHeight="1">
      <c r="A7067" s="78">
        <v>7514</v>
      </c>
      <c r="B7067" s="78">
        <v>7066</v>
      </c>
      <c r="D7067" s="78" t="s">
        <v>27184</v>
      </c>
      <c r="E7067" s="46" t="s">
        <v>27181</v>
      </c>
      <c r="F7067" s="78" t="s">
        <v>27182</v>
      </c>
      <c r="G7067" s="46">
        <v>3988</v>
      </c>
      <c r="I7067" s="46" t="s">
        <v>27165</v>
      </c>
      <c r="J7067" s="78" t="s">
        <v>13806</v>
      </c>
      <c r="M7067" s="78" t="s">
        <v>24874</v>
      </c>
      <c r="P7067" s="43">
        <v>44992</v>
      </c>
      <c r="R7067" s="78">
        <v>17.5</v>
      </c>
      <c r="V7067" s="78">
        <v>105</v>
      </c>
      <c r="W7067" s="78">
        <v>55</v>
      </c>
      <c r="AM7067" s="78" t="str">
        <f t="shared" si="21"/>
        <v>Quercus austrina (QUE003524) Ron Lance 3988</v>
      </c>
      <c r="AR7067" s="95"/>
    </row>
    <row r="7068" spans="1:44" ht="15" customHeight="1">
      <c r="A7068" s="78">
        <v>7515</v>
      </c>
      <c r="B7068" s="78">
        <v>7067</v>
      </c>
      <c r="D7068" s="78" t="s">
        <v>27185</v>
      </c>
      <c r="E7068" s="78" t="s">
        <v>27192</v>
      </c>
      <c r="F7068" s="78" t="s">
        <v>27195</v>
      </c>
      <c r="G7068" s="78">
        <v>2</v>
      </c>
      <c r="H7068" s="78"/>
      <c r="I7068" s="78" t="s">
        <v>27189</v>
      </c>
      <c r="J7068" s="78" t="s">
        <v>13685</v>
      </c>
      <c r="M7068" s="78" t="s">
        <v>24874</v>
      </c>
      <c r="P7068" s="43">
        <v>44992</v>
      </c>
      <c r="R7068" s="78">
        <v>14.9</v>
      </c>
      <c r="V7068" s="78">
        <v>105</v>
      </c>
      <c r="W7068" s="78">
        <v>55</v>
      </c>
      <c r="AM7068" s="78" t="str">
        <f t="shared" si="21"/>
        <v>Quercus tuitensis (QUE003335) Senna Robeson, Luz María González Villareal 2</v>
      </c>
      <c r="AR7068" s="95"/>
    </row>
    <row r="7069" spans="1:44" ht="15" customHeight="1">
      <c r="A7069" s="78">
        <v>7516</v>
      </c>
      <c r="B7069" s="78">
        <v>7068</v>
      </c>
      <c r="D7069" s="78" t="s">
        <v>27186</v>
      </c>
      <c r="E7069" s="78" t="s">
        <v>27193</v>
      </c>
      <c r="F7069" s="78" t="s">
        <v>27195</v>
      </c>
      <c r="G7069" s="78">
        <v>3</v>
      </c>
      <c r="H7069" s="78"/>
      <c r="I7069" s="78" t="s">
        <v>27189</v>
      </c>
      <c r="J7069" s="78" t="s">
        <v>13685</v>
      </c>
      <c r="M7069" s="78" t="s">
        <v>24874</v>
      </c>
      <c r="P7069" s="43">
        <v>44992</v>
      </c>
      <c r="R7069" s="78">
        <v>25.7</v>
      </c>
      <c r="V7069" s="78">
        <v>105</v>
      </c>
      <c r="W7069" s="78">
        <v>55</v>
      </c>
      <c r="AM7069" s="78" t="str">
        <f t="shared" si="21"/>
        <v>Quercus tuitensis (QUE003336) Senna Robeson, Luz María González Villareal 3</v>
      </c>
      <c r="AR7069" s="95"/>
    </row>
    <row r="7070" spans="1:44" ht="15" customHeight="1">
      <c r="A7070" s="78">
        <v>7517</v>
      </c>
      <c r="B7070" s="78">
        <v>7069</v>
      </c>
      <c r="D7070" s="78" t="s">
        <v>27187</v>
      </c>
      <c r="E7070" s="78" t="s">
        <v>27194</v>
      </c>
      <c r="F7070" s="78" t="s">
        <v>27195</v>
      </c>
      <c r="G7070" s="78">
        <v>4</v>
      </c>
      <c r="H7070" s="78"/>
      <c r="I7070" s="78" t="s">
        <v>27189</v>
      </c>
      <c r="J7070" s="78" t="s">
        <v>13685</v>
      </c>
      <c r="M7070" s="78" t="s">
        <v>24874</v>
      </c>
      <c r="P7070" s="43">
        <v>44992</v>
      </c>
      <c r="R7070" s="78">
        <v>17</v>
      </c>
      <c r="V7070" s="78">
        <v>105</v>
      </c>
      <c r="W7070" s="78">
        <v>55</v>
      </c>
      <c r="AM7070" s="78" t="str">
        <f t="shared" si="21"/>
        <v>Quercus tuitensis (QUE003337) Senna Robeson, Luz María González Villareal 4</v>
      </c>
      <c r="AR7070" s="95"/>
    </row>
    <row r="7071" spans="1:44" s="78" customFormat="1" ht="15" customHeight="1">
      <c r="A7071" s="78">
        <v>7518</v>
      </c>
      <c r="B7071" s="78">
        <v>7070</v>
      </c>
      <c r="D7071" s="78" t="s">
        <v>27190</v>
      </c>
      <c r="E7071" s="78" t="s">
        <v>27188</v>
      </c>
      <c r="F7071" s="78" t="s">
        <v>27195</v>
      </c>
      <c r="G7071" s="78">
        <v>1</v>
      </c>
      <c r="I7071" s="78" t="s">
        <v>27189</v>
      </c>
      <c r="J7071" s="78" t="s">
        <v>13685</v>
      </c>
      <c r="M7071" s="78" t="s">
        <v>24874</v>
      </c>
      <c r="N7071" s="90"/>
      <c r="P7071" s="43">
        <v>44992</v>
      </c>
      <c r="R7071" s="78">
        <v>25.3</v>
      </c>
      <c r="V7071" s="78">
        <v>105</v>
      </c>
      <c r="W7071" s="78">
        <v>55</v>
      </c>
      <c r="AM7071" s="78" t="str">
        <f t="shared" si="21"/>
        <v>Quercus tuitensis (QUE003334) Senna Robeson, Luz María González Villareal 1</v>
      </c>
      <c r="AR7071" s="95"/>
    </row>
    <row r="7072" spans="1:44" ht="15" customHeight="1">
      <c r="A7072" s="78">
        <v>7519</v>
      </c>
      <c r="B7072" s="78">
        <v>7071</v>
      </c>
      <c r="C7072" s="78"/>
      <c r="D7072" s="78" t="s">
        <v>27315</v>
      </c>
      <c r="E7072" s="46" t="s">
        <v>27196</v>
      </c>
      <c r="F7072" s="78" t="s">
        <v>27300</v>
      </c>
      <c r="G7072" s="46" t="s">
        <v>27248</v>
      </c>
      <c r="H7072" s="70">
        <v>44852</v>
      </c>
      <c r="I7072" s="46" t="s">
        <v>25182</v>
      </c>
      <c r="J7072" s="78" t="s">
        <v>13806</v>
      </c>
      <c r="M7072" s="78" t="s">
        <v>27369</v>
      </c>
      <c r="P7072" s="43">
        <v>45006</v>
      </c>
      <c r="R7072" s="78">
        <v>52</v>
      </c>
      <c r="AM7072" s="78" t="str">
        <f t="shared" si="21"/>
        <v>Quercus vaseyana (QUE004027) Hipp et al 2022 QT 3</v>
      </c>
      <c r="AR7072" s="95"/>
    </row>
    <row r="7073" spans="1:44" ht="15" customHeight="1">
      <c r="A7073" s="78">
        <v>7520</v>
      </c>
      <c r="B7073" s="78">
        <v>7072</v>
      </c>
      <c r="C7073" s="78"/>
      <c r="D7073" s="78" t="s">
        <v>27316</v>
      </c>
      <c r="E7073" s="46" t="s">
        <v>27197</v>
      </c>
      <c r="F7073" s="78" t="s">
        <v>27300</v>
      </c>
      <c r="G7073" s="46" t="s">
        <v>27249</v>
      </c>
      <c r="H7073" s="70">
        <v>44852</v>
      </c>
      <c r="I7073" s="46" t="s">
        <v>27301</v>
      </c>
      <c r="J7073" s="78" t="s">
        <v>13806</v>
      </c>
      <c r="M7073" s="78" t="s">
        <v>27369</v>
      </c>
      <c r="P7073" s="43">
        <v>45006</v>
      </c>
      <c r="R7073" s="78">
        <v>57</v>
      </c>
      <c r="AM7073" s="78" t="str">
        <f t="shared" si="21"/>
        <v>Quercus durifolia (QUE004029) Hipp et al 2022 QT 5</v>
      </c>
      <c r="AR7073" s="95"/>
    </row>
    <row r="7074" spans="1:44" ht="15" customHeight="1">
      <c r="A7074" s="78">
        <v>7521</v>
      </c>
      <c r="B7074" s="78">
        <v>7073</v>
      </c>
      <c r="C7074" s="78"/>
      <c r="D7074" s="78" t="s">
        <v>27317</v>
      </c>
      <c r="E7074" s="46" t="s">
        <v>27198</v>
      </c>
      <c r="F7074" s="78" t="s">
        <v>27300</v>
      </c>
      <c r="G7074" s="46" t="s">
        <v>27250</v>
      </c>
      <c r="H7074" s="70">
        <v>44852</v>
      </c>
      <c r="I7074" s="46" t="s">
        <v>27302</v>
      </c>
      <c r="J7074" s="78" t="s">
        <v>13806</v>
      </c>
      <c r="M7074" s="78" t="s">
        <v>27369</v>
      </c>
      <c r="P7074" s="43">
        <v>45006</v>
      </c>
      <c r="R7074" s="78">
        <v>29.1</v>
      </c>
      <c r="AM7074" s="78" t="str">
        <f t="shared" si="21"/>
        <v>Quercus canbyi (QUE004030) Hipp et al 2022 QT 6</v>
      </c>
      <c r="AR7074" s="95"/>
    </row>
    <row r="7075" spans="1:44" ht="15" customHeight="1">
      <c r="A7075" s="78">
        <v>7522</v>
      </c>
      <c r="B7075" s="78">
        <v>7074</v>
      </c>
      <c r="C7075" s="78"/>
      <c r="D7075" s="78" t="s">
        <v>27318</v>
      </c>
      <c r="E7075" s="46" t="s">
        <v>27199</v>
      </c>
      <c r="F7075" s="78" t="s">
        <v>27300</v>
      </c>
      <c r="G7075" s="46" t="s">
        <v>27251</v>
      </c>
      <c r="H7075" s="70">
        <v>44852</v>
      </c>
      <c r="I7075" s="46" t="s">
        <v>27303</v>
      </c>
      <c r="J7075" s="78" t="s">
        <v>13806</v>
      </c>
      <c r="M7075" s="78" t="s">
        <v>27369</v>
      </c>
      <c r="P7075" s="43">
        <v>45006</v>
      </c>
      <c r="R7075" s="78">
        <v>52</v>
      </c>
      <c r="AM7075" s="78" t="str">
        <f t="shared" si="21"/>
        <v>Quercus porphyrogenita (QUE004031) Hipp et al 2022 QT 7</v>
      </c>
      <c r="AR7075" s="95" t="s">
        <v>27199</v>
      </c>
    </row>
    <row r="7076" spans="1:44" ht="15" customHeight="1">
      <c r="A7076" s="78">
        <v>7523</v>
      </c>
      <c r="B7076" s="78">
        <v>7075</v>
      </c>
      <c r="C7076" s="78"/>
      <c r="D7076" s="78" t="s">
        <v>27319</v>
      </c>
      <c r="E7076" s="46" t="s">
        <v>27200</v>
      </c>
      <c r="F7076" s="78" t="s">
        <v>27300</v>
      </c>
      <c r="G7076" s="46" t="s">
        <v>27252</v>
      </c>
      <c r="H7076" s="70">
        <v>44852</v>
      </c>
      <c r="I7076" s="46" t="s">
        <v>23742</v>
      </c>
      <c r="J7076" s="78" t="s">
        <v>13806</v>
      </c>
      <c r="M7076" s="78" t="s">
        <v>27369</v>
      </c>
      <c r="P7076" s="43">
        <v>45006</v>
      </c>
      <c r="R7076" s="78">
        <v>58</v>
      </c>
      <c r="AM7076" s="78" t="str">
        <f t="shared" si="21"/>
        <v>Quercus rysophylla (QUE004032) Hipp et al 2022 QT 8</v>
      </c>
      <c r="AR7076" s="95"/>
    </row>
    <row r="7077" spans="1:44" ht="15" customHeight="1">
      <c r="A7077" s="78">
        <v>7524</v>
      </c>
      <c r="B7077" s="78">
        <v>7076</v>
      </c>
      <c r="C7077" s="78"/>
      <c r="D7077" s="78" t="s">
        <v>27320</v>
      </c>
      <c r="E7077" s="46" t="s">
        <v>27201</v>
      </c>
      <c r="F7077" s="78" t="s">
        <v>27300</v>
      </c>
      <c r="G7077" s="46" t="s">
        <v>27253</v>
      </c>
      <c r="H7077" s="70">
        <v>44852</v>
      </c>
      <c r="I7077" s="46" t="s">
        <v>27304</v>
      </c>
      <c r="J7077" s="78" t="s">
        <v>13806</v>
      </c>
      <c r="M7077" s="78" t="s">
        <v>27369</v>
      </c>
      <c r="P7077" s="43">
        <v>45006</v>
      </c>
      <c r="R7077" s="78">
        <v>15.2</v>
      </c>
      <c r="AM7077" s="78" t="str">
        <f t="shared" si="21"/>
        <v>Quercus sartorii (QUE004035) Hipp et al 2022 QT 11</v>
      </c>
      <c r="AR7077" s="95"/>
    </row>
    <row r="7078" spans="1:44" ht="15" customHeight="1">
      <c r="A7078" s="78">
        <v>7525</v>
      </c>
      <c r="B7078" s="78">
        <v>7077</v>
      </c>
      <c r="C7078" s="78"/>
      <c r="D7078" s="78" t="s">
        <v>27321</v>
      </c>
      <c r="E7078" s="46" t="s">
        <v>27202</v>
      </c>
      <c r="F7078" s="78" t="s">
        <v>27300</v>
      </c>
      <c r="G7078" s="46" t="s">
        <v>27254</v>
      </c>
      <c r="H7078" s="70">
        <v>44852</v>
      </c>
      <c r="I7078" s="46" t="s">
        <v>27305</v>
      </c>
      <c r="J7078" s="78" t="s">
        <v>13806</v>
      </c>
      <c r="M7078" s="78" t="s">
        <v>27369</v>
      </c>
      <c r="P7078" s="43">
        <v>45006</v>
      </c>
      <c r="R7078" s="46">
        <v>75.5</v>
      </c>
      <c r="AM7078" s="78" t="str">
        <f t="shared" si="21"/>
        <v>Quercus affinis (QUE004037) Hipp et al 2022 QT 13</v>
      </c>
      <c r="AR7078" s="95"/>
    </row>
    <row r="7079" spans="1:44" ht="15" customHeight="1">
      <c r="A7079" s="78">
        <v>7526</v>
      </c>
      <c r="B7079" s="78">
        <v>7078</v>
      </c>
      <c r="C7079" s="78"/>
      <c r="D7079" s="78" t="s">
        <v>27322</v>
      </c>
      <c r="E7079" s="46" t="s">
        <v>27203</v>
      </c>
      <c r="F7079" s="78" t="s">
        <v>27300</v>
      </c>
      <c r="G7079" s="46" t="s">
        <v>27255</v>
      </c>
      <c r="H7079" s="70">
        <v>44853</v>
      </c>
      <c r="I7079" s="46" t="s">
        <v>27304</v>
      </c>
      <c r="J7079" s="78" t="s">
        <v>13806</v>
      </c>
      <c r="M7079" s="78" t="s">
        <v>27369</v>
      </c>
      <c r="P7079" s="43">
        <v>45006</v>
      </c>
      <c r="R7079" s="46">
        <v>63.7</v>
      </c>
      <c r="AM7079" s="78" t="str">
        <f t="shared" si="21"/>
        <v>Quercus sartorii (QUE004041) Hipp et al 2022 QT 17</v>
      </c>
      <c r="AR7079" s="95"/>
    </row>
    <row r="7080" spans="1:44" ht="15" customHeight="1">
      <c r="A7080" s="78">
        <v>7527</v>
      </c>
      <c r="B7080" s="78">
        <v>7079</v>
      </c>
      <c r="C7080" s="78"/>
      <c r="D7080" s="78" t="s">
        <v>27323</v>
      </c>
      <c r="E7080" s="46" t="s">
        <v>27204</v>
      </c>
      <c r="F7080" s="78" t="s">
        <v>27300</v>
      </c>
      <c r="G7080" s="46" t="s">
        <v>27256</v>
      </c>
      <c r="H7080" s="70">
        <v>44853</v>
      </c>
      <c r="I7080" s="46" t="s">
        <v>27306</v>
      </c>
      <c r="J7080" s="78" t="s">
        <v>13806</v>
      </c>
      <c r="M7080" s="78" t="s">
        <v>27369</v>
      </c>
      <c r="P7080" s="43">
        <v>45006</v>
      </c>
      <c r="R7080" s="46">
        <v>148</v>
      </c>
      <c r="AM7080" s="78" t="str">
        <f t="shared" si="21"/>
        <v>Quercus polymorpha (QUE004042) Hipp et al 2022 QT 18</v>
      </c>
      <c r="AR7080" s="95" t="s">
        <v>27204</v>
      </c>
    </row>
    <row r="7081" spans="1:44" ht="15" customHeight="1">
      <c r="A7081" s="78">
        <v>7528</v>
      </c>
      <c r="B7081" s="78">
        <v>7080</v>
      </c>
      <c r="C7081" s="78"/>
      <c r="D7081" s="78" t="s">
        <v>27324</v>
      </c>
      <c r="E7081" s="46" t="s">
        <v>27205</v>
      </c>
      <c r="F7081" s="78" t="s">
        <v>27300</v>
      </c>
      <c r="G7081" s="46" t="s">
        <v>27257</v>
      </c>
      <c r="H7081" s="70">
        <v>44853</v>
      </c>
      <c r="I7081" s="46" t="s">
        <v>27304</v>
      </c>
      <c r="J7081" s="78" t="s">
        <v>13806</v>
      </c>
      <c r="M7081" s="78" t="s">
        <v>27369</v>
      </c>
      <c r="P7081" s="43">
        <v>45006</v>
      </c>
      <c r="R7081" s="46">
        <v>52</v>
      </c>
      <c r="AM7081" s="78" t="str">
        <f t="shared" si="21"/>
        <v>Quercus sartorii (QUE004043) Hipp et al 2022 QT 19</v>
      </c>
      <c r="AR7081" s="95"/>
    </row>
    <row r="7082" spans="1:44" ht="15" customHeight="1">
      <c r="A7082" s="78">
        <v>7529</v>
      </c>
      <c r="B7082" s="78">
        <v>7081</v>
      </c>
      <c r="C7082" s="78"/>
      <c r="D7082" s="78" t="s">
        <v>27325</v>
      </c>
      <c r="E7082" s="46" t="s">
        <v>27206</v>
      </c>
      <c r="F7082" s="78" t="s">
        <v>27300</v>
      </c>
      <c r="G7082" s="46" t="s">
        <v>27258</v>
      </c>
      <c r="H7082" s="70">
        <v>44853</v>
      </c>
      <c r="I7082" s="46" t="s">
        <v>20599</v>
      </c>
      <c r="J7082" s="78" t="s">
        <v>13806</v>
      </c>
      <c r="M7082" s="78" t="s">
        <v>27369</v>
      </c>
      <c r="P7082" s="43">
        <v>45006</v>
      </c>
      <c r="R7082" s="46">
        <v>48.8</v>
      </c>
      <c r="AM7082" s="78" t="str">
        <f t="shared" si="21"/>
        <v>Quercus laeta (QUE004045) Hipp et al 2022 QT 21</v>
      </c>
      <c r="AR7082" s="95"/>
    </row>
    <row r="7083" spans="1:44" ht="15" customHeight="1">
      <c r="A7083" s="78">
        <v>7530</v>
      </c>
      <c r="B7083" s="78">
        <v>7082</v>
      </c>
      <c r="C7083" s="78"/>
      <c r="D7083" s="78" t="s">
        <v>27326</v>
      </c>
      <c r="E7083" s="46" t="s">
        <v>27207</v>
      </c>
      <c r="F7083" s="78" t="s">
        <v>27300</v>
      </c>
      <c r="G7083" s="46" t="s">
        <v>27259</v>
      </c>
      <c r="H7083" s="70">
        <v>44853</v>
      </c>
      <c r="I7083" s="46" t="s">
        <v>27304</v>
      </c>
      <c r="J7083" s="78" t="s">
        <v>13806</v>
      </c>
      <c r="M7083" s="78" t="s">
        <v>27369</v>
      </c>
      <c r="P7083" s="43">
        <v>45006</v>
      </c>
      <c r="R7083" s="46">
        <v>40.5</v>
      </c>
      <c r="AM7083" s="78" t="str">
        <f t="shared" si="21"/>
        <v>Quercus sartorii (QUE004047) Hipp et al 2022 QT 23</v>
      </c>
      <c r="AR7083" s="95"/>
    </row>
    <row r="7084" spans="1:44" ht="15" customHeight="1">
      <c r="A7084" s="78">
        <v>7531</v>
      </c>
      <c r="B7084" s="78">
        <v>7083</v>
      </c>
      <c r="C7084" s="78"/>
      <c r="D7084" s="78" t="s">
        <v>27327</v>
      </c>
      <c r="E7084" s="46" t="s">
        <v>27208</v>
      </c>
      <c r="F7084" s="78" t="s">
        <v>27300</v>
      </c>
      <c r="G7084" s="46" t="s">
        <v>27260</v>
      </c>
      <c r="H7084" s="70">
        <v>44853</v>
      </c>
      <c r="I7084" s="46" t="s">
        <v>27305</v>
      </c>
      <c r="J7084" s="78" t="s">
        <v>13806</v>
      </c>
      <c r="M7084" s="78" t="s">
        <v>27369</v>
      </c>
      <c r="P7084" s="43">
        <v>45006</v>
      </c>
      <c r="R7084" s="46">
        <v>140</v>
      </c>
      <c r="AM7084" s="78" t="str">
        <f t="shared" si="21"/>
        <v>Quercus affinis (QUE004049) Hipp et al 2022 QT 25</v>
      </c>
      <c r="AR7084" s="95"/>
    </row>
    <row r="7085" spans="1:44" ht="15" customHeight="1">
      <c r="A7085" s="78">
        <v>7532</v>
      </c>
      <c r="B7085" s="78">
        <v>7084</v>
      </c>
      <c r="C7085" s="78"/>
      <c r="D7085" s="78" t="s">
        <v>27328</v>
      </c>
      <c r="E7085" s="46" t="s">
        <v>27209</v>
      </c>
      <c r="F7085" s="78" t="s">
        <v>27300</v>
      </c>
      <c r="G7085" s="46" t="s">
        <v>27261</v>
      </c>
      <c r="H7085" s="70">
        <v>44854</v>
      </c>
      <c r="I7085" s="46" t="s">
        <v>27307</v>
      </c>
      <c r="J7085" s="78" t="s">
        <v>13806</v>
      </c>
      <c r="M7085" s="78" t="s">
        <v>27369</v>
      </c>
      <c r="P7085" s="43">
        <v>45006</v>
      </c>
      <c r="R7085" s="78">
        <v>40</v>
      </c>
      <c r="AM7085" s="78" t="str">
        <f t="shared" ref="AM7085:AM7148" si="22">I7085&amp;" ("&amp;E7085&amp;") "&amp;F7085&amp;" "&amp;G7085</f>
        <v>Quercus xalapensis (QUE004051) Hipp et al 2022 QT 27</v>
      </c>
      <c r="AR7085" s="95"/>
    </row>
    <row r="7086" spans="1:44" ht="15" customHeight="1">
      <c r="A7086" s="78">
        <v>7533</v>
      </c>
      <c r="B7086" s="78">
        <v>7085</v>
      </c>
      <c r="C7086" s="78"/>
      <c r="D7086" s="78" t="s">
        <v>27329</v>
      </c>
      <c r="E7086" s="46" t="s">
        <v>27210</v>
      </c>
      <c r="F7086" s="78" t="s">
        <v>27300</v>
      </c>
      <c r="G7086" s="46" t="s">
        <v>27262</v>
      </c>
      <c r="H7086" s="70">
        <v>44854</v>
      </c>
      <c r="I7086" s="46" t="s">
        <v>27304</v>
      </c>
      <c r="J7086" s="78" t="s">
        <v>13806</v>
      </c>
      <c r="M7086" s="78" t="s">
        <v>27369</v>
      </c>
      <c r="P7086" s="43">
        <v>45006</v>
      </c>
      <c r="R7086" s="78">
        <v>44.5</v>
      </c>
      <c r="AM7086" s="78" t="str">
        <f t="shared" si="22"/>
        <v>Quercus sartorii (QUE004053) Hipp et al 2022 QT 29</v>
      </c>
      <c r="AR7086" s="95"/>
    </row>
    <row r="7087" spans="1:44" ht="15" customHeight="1">
      <c r="A7087" s="78">
        <v>7534</v>
      </c>
      <c r="B7087" s="78">
        <v>7086</v>
      </c>
      <c r="C7087" s="78"/>
      <c r="D7087" s="78" t="s">
        <v>27330</v>
      </c>
      <c r="E7087" s="46" t="s">
        <v>27211</v>
      </c>
      <c r="F7087" s="78" t="s">
        <v>27300</v>
      </c>
      <c r="G7087" s="46" t="s">
        <v>27263</v>
      </c>
      <c r="H7087" s="43">
        <v>44855</v>
      </c>
      <c r="I7087" s="46" t="s">
        <v>27308</v>
      </c>
      <c r="J7087" s="78" t="s">
        <v>13806</v>
      </c>
      <c r="M7087" s="78" t="s">
        <v>27369</v>
      </c>
      <c r="P7087" s="43">
        <v>45006</v>
      </c>
      <c r="R7087" s="46">
        <v>102</v>
      </c>
      <c r="AM7087" s="78" t="str">
        <f t="shared" si="22"/>
        <v>Quercus germana (QUE004063) Hipp et al 2022 QT 40'</v>
      </c>
      <c r="AR7087" s="95" t="s">
        <v>27211</v>
      </c>
    </row>
    <row r="7088" spans="1:44" ht="15" customHeight="1">
      <c r="A7088" s="78">
        <v>7535</v>
      </c>
      <c r="B7088" s="78">
        <v>7087</v>
      </c>
      <c r="C7088" s="78"/>
      <c r="D7088" s="78" t="s">
        <v>27331</v>
      </c>
      <c r="E7088" s="46" t="s">
        <v>27212</v>
      </c>
      <c r="F7088" s="78" t="s">
        <v>27300</v>
      </c>
      <c r="G7088" s="46" t="s">
        <v>27264</v>
      </c>
      <c r="H7088" s="43">
        <v>44855</v>
      </c>
      <c r="I7088" s="46" t="s">
        <v>27302</v>
      </c>
      <c r="J7088" s="78" t="s">
        <v>13806</v>
      </c>
      <c r="M7088" s="78" t="s">
        <v>27369</v>
      </c>
      <c r="P7088" s="43">
        <v>45006</v>
      </c>
      <c r="R7088" s="78">
        <v>22.5</v>
      </c>
      <c r="AM7088" s="78" t="str">
        <f t="shared" si="22"/>
        <v>Quercus canbyi (QUE004068) Hipp et al 2022 QT 45</v>
      </c>
      <c r="AR7088" s="95"/>
    </row>
    <row r="7089" spans="1:44" ht="15" customHeight="1">
      <c r="A7089" s="78">
        <v>7536</v>
      </c>
      <c r="B7089" s="78">
        <v>7088</v>
      </c>
      <c r="C7089" s="78"/>
      <c r="D7089" s="78" t="s">
        <v>27332</v>
      </c>
      <c r="E7089" s="46" t="s">
        <v>27213</v>
      </c>
      <c r="F7089" s="78" t="s">
        <v>27300</v>
      </c>
      <c r="G7089" s="46" t="s">
        <v>27265</v>
      </c>
      <c r="H7089" s="43">
        <v>44855</v>
      </c>
      <c r="I7089" s="46" t="s">
        <v>27304</v>
      </c>
      <c r="J7089" s="78" t="s">
        <v>13806</v>
      </c>
      <c r="M7089" s="78" t="s">
        <v>27369</v>
      </c>
      <c r="P7089" s="43">
        <v>45006</v>
      </c>
      <c r="R7089" s="78">
        <v>19</v>
      </c>
      <c r="AM7089" s="78" t="str">
        <f t="shared" si="22"/>
        <v>Quercus sartorii (QUE004070) Hipp et al 2022 QT 47</v>
      </c>
      <c r="AR7089" s="95"/>
    </row>
    <row r="7090" spans="1:44" ht="15" customHeight="1">
      <c r="A7090" s="78">
        <v>7537</v>
      </c>
      <c r="B7090" s="78">
        <v>7089</v>
      </c>
      <c r="C7090" s="78"/>
      <c r="D7090" s="78" t="s">
        <v>27333</v>
      </c>
      <c r="E7090" s="46" t="s">
        <v>27214</v>
      </c>
      <c r="F7090" s="78" t="s">
        <v>27300</v>
      </c>
      <c r="G7090" s="46" t="s">
        <v>27266</v>
      </c>
      <c r="H7090" s="43">
        <v>44855</v>
      </c>
      <c r="I7090" s="46" t="s">
        <v>20675</v>
      </c>
      <c r="J7090" s="78" t="s">
        <v>13806</v>
      </c>
      <c r="M7090" s="78" t="s">
        <v>27369</v>
      </c>
      <c r="P7090" s="43">
        <v>45021</v>
      </c>
      <c r="R7090" s="78">
        <v>92.5</v>
      </c>
      <c r="AM7090" s="78" t="str">
        <f t="shared" si="22"/>
        <v>Quercus pringlei (QUE004073) Hipp et al 2022 QT 50</v>
      </c>
      <c r="AR7090" s="95" t="s">
        <v>27214</v>
      </c>
    </row>
    <row r="7091" spans="1:44" ht="15" customHeight="1">
      <c r="A7091" s="78">
        <v>7538</v>
      </c>
      <c r="B7091" s="78">
        <v>7090</v>
      </c>
      <c r="C7091" s="78"/>
      <c r="D7091" s="78" t="s">
        <v>27334</v>
      </c>
      <c r="E7091" s="46" t="s">
        <v>27215</v>
      </c>
      <c r="F7091" s="78" t="s">
        <v>27300</v>
      </c>
      <c r="G7091" s="46" t="s">
        <v>27267</v>
      </c>
      <c r="H7091" s="43">
        <v>44855</v>
      </c>
      <c r="I7091" s="46" t="s">
        <v>27309</v>
      </c>
      <c r="J7091" s="78" t="s">
        <v>13806</v>
      </c>
      <c r="M7091" s="78" t="s">
        <v>27369</v>
      </c>
      <c r="P7091" s="43">
        <v>45021</v>
      </c>
      <c r="R7091" s="78">
        <v>30.7</v>
      </c>
      <c r="AM7091" s="78" t="str">
        <f t="shared" si="22"/>
        <v>Quercus cordifolia (QUE004074) Hipp et al 2022 QT 51</v>
      </c>
      <c r="AR7091" s="95" t="s">
        <v>27215</v>
      </c>
    </row>
    <row r="7092" spans="1:44" ht="15" customHeight="1">
      <c r="A7092" s="78">
        <v>7539</v>
      </c>
      <c r="B7092" s="78">
        <v>7091</v>
      </c>
      <c r="C7092" s="78"/>
      <c r="D7092" s="78" t="s">
        <v>27335</v>
      </c>
      <c r="E7092" s="46" t="s">
        <v>27216</v>
      </c>
      <c r="F7092" s="78" t="s">
        <v>27300</v>
      </c>
      <c r="G7092" s="46" t="s">
        <v>27268</v>
      </c>
      <c r="H7092" s="43">
        <v>44855</v>
      </c>
      <c r="I7092" s="46" t="s">
        <v>20599</v>
      </c>
      <c r="J7092" s="78" t="s">
        <v>13806</v>
      </c>
      <c r="M7092" s="78" t="s">
        <v>27369</v>
      </c>
      <c r="P7092" s="43">
        <v>45021</v>
      </c>
      <c r="R7092" s="78">
        <v>27.9</v>
      </c>
      <c r="AM7092" s="78" t="str">
        <f t="shared" si="22"/>
        <v>Quercus laeta (QUE004076) Hipp et al 2022 QT 54</v>
      </c>
      <c r="AR7092" s="95"/>
    </row>
    <row r="7093" spans="1:44" ht="15" customHeight="1">
      <c r="A7093" s="78">
        <v>7540</v>
      </c>
      <c r="B7093" s="78">
        <v>7092</v>
      </c>
      <c r="C7093" s="78"/>
      <c r="D7093" s="78" t="s">
        <v>27336</v>
      </c>
      <c r="E7093" s="46" t="s">
        <v>27217</v>
      </c>
      <c r="F7093" s="78" t="s">
        <v>27300</v>
      </c>
      <c r="G7093" s="46" t="s">
        <v>27269</v>
      </c>
      <c r="H7093" s="43">
        <v>44856</v>
      </c>
      <c r="I7093" s="46" t="s">
        <v>20675</v>
      </c>
      <c r="J7093" s="78" t="s">
        <v>13806</v>
      </c>
      <c r="M7093" s="78" t="s">
        <v>27369</v>
      </c>
      <c r="P7093" s="43">
        <v>45021</v>
      </c>
      <c r="R7093" s="78">
        <v>49.3</v>
      </c>
      <c r="AM7093" s="78" t="str">
        <f t="shared" si="22"/>
        <v>Quercus pringlei (QUE004078) Hipp et al 2022 QT 56</v>
      </c>
      <c r="AR7093" s="95" t="s">
        <v>27217</v>
      </c>
    </row>
    <row r="7094" spans="1:44" ht="15" customHeight="1">
      <c r="A7094" s="78">
        <v>7541</v>
      </c>
      <c r="B7094" s="78">
        <v>7093</v>
      </c>
      <c r="C7094" s="78"/>
      <c r="D7094" s="78" t="s">
        <v>27337</v>
      </c>
      <c r="E7094" s="46" t="s">
        <v>27218</v>
      </c>
      <c r="F7094" s="78" t="s">
        <v>27300</v>
      </c>
      <c r="G7094" s="46" t="s">
        <v>27270</v>
      </c>
      <c r="H7094" s="43">
        <v>44856</v>
      </c>
      <c r="I7094" s="46" t="s">
        <v>27309</v>
      </c>
      <c r="J7094" s="78" t="s">
        <v>13806</v>
      </c>
      <c r="M7094" s="78" t="s">
        <v>27369</v>
      </c>
      <c r="P7094" s="43">
        <v>45021</v>
      </c>
      <c r="R7094" s="78">
        <v>25.9</v>
      </c>
      <c r="AM7094" s="78" t="str">
        <f t="shared" si="22"/>
        <v>Quercus cordifolia (QUE004080) Hipp et al 2022 QT 58</v>
      </c>
      <c r="AR7094" s="95" t="s">
        <v>27218</v>
      </c>
    </row>
    <row r="7095" spans="1:44" ht="15" customHeight="1">
      <c r="A7095" s="78">
        <v>7542</v>
      </c>
      <c r="B7095" s="78">
        <v>7094</v>
      </c>
      <c r="C7095" s="78"/>
      <c r="D7095" s="78" t="s">
        <v>27338</v>
      </c>
      <c r="E7095" s="46" t="s">
        <v>27219</v>
      </c>
      <c r="F7095" s="78" t="s">
        <v>27300</v>
      </c>
      <c r="G7095" s="46" t="s">
        <v>27271</v>
      </c>
      <c r="H7095" s="43">
        <v>44856</v>
      </c>
      <c r="I7095" s="46" t="s">
        <v>20675</v>
      </c>
      <c r="J7095" s="78" t="s">
        <v>13806</v>
      </c>
      <c r="M7095" s="78" t="s">
        <v>27369</v>
      </c>
      <c r="P7095" s="43">
        <v>45021</v>
      </c>
      <c r="R7095" s="78">
        <v>45.5</v>
      </c>
      <c r="AM7095" s="78" t="str">
        <f t="shared" si="22"/>
        <v>Quercus pringlei (QUE004081) Hipp et al 2022 QT 59</v>
      </c>
      <c r="AR7095" s="95" t="s">
        <v>27219</v>
      </c>
    </row>
    <row r="7096" spans="1:44" ht="15" customHeight="1">
      <c r="A7096" s="78">
        <v>7543</v>
      </c>
      <c r="B7096" s="78">
        <v>7095</v>
      </c>
      <c r="C7096" s="78"/>
      <c r="D7096" s="78" t="s">
        <v>27339</v>
      </c>
      <c r="E7096" s="46" t="s">
        <v>27220</v>
      </c>
      <c r="F7096" s="78" t="s">
        <v>27300</v>
      </c>
      <c r="G7096" s="46" t="s">
        <v>27272</v>
      </c>
      <c r="H7096" s="43">
        <v>44856</v>
      </c>
      <c r="I7096" s="46" t="s">
        <v>24662</v>
      </c>
      <c r="J7096" s="78" t="s">
        <v>13806</v>
      </c>
      <c r="M7096" s="78" t="s">
        <v>27369</v>
      </c>
      <c r="P7096" s="43">
        <v>45021</v>
      </c>
      <c r="R7096" s="78">
        <v>45.9</v>
      </c>
      <c r="AM7096" s="78" t="str">
        <f t="shared" si="22"/>
        <v>Quercus galeanensis (QUE004082) Hipp et al 2022 QT 60</v>
      </c>
      <c r="AR7096" s="95"/>
    </row>
    <row r="7097" spans="1:44" ht="15" customHeight="1">
      <c r="A7097" s="78">
        <v>7544</v>
      </c>
      <c r="B7097" s="78">
        <v>7096</v>
      </c>
      <c r="C7097" s="78"/>
      <c r="D7097" s="78" t="s">
        <v>27340</v>
      </c>
      <c r="E7097" s="46" t="s">
        <v>27221</v>
      </c>
      <c r="F7097" s="78" t="s">
        <v>27300</v>
      </c>
      <c r="G7097" s="46" t="s">
        <v>27273</v>
      </c>
      <c r="H7097" s="43">
        <v>44856</v>
      </c>
      <c r="I7097" s="46" t="s">
        <v>27310</v>
      </c>
      <c r="J7097" s="78" t="s">
        <v>13806</v>
      </c>
      <c r="M7097" s="78" t="s">
        <v>27369</v>
      </c>
      <c r="P7097" s="43">
        <v>45021</v>
      </c>
      <c r="R7097" s="78">
        <v>21.5</v>
      </c>
      <c r="AM7097" s="78" t="str">
        <f t="shared" si="22"/>
        <v>Quercus miquihuanensis (QUE004085) Hipp et al 2022 QT 63</v>
      </c>
      <c r="AR7097" s="95"/>
    </row>
    <row r="7098" spans="1:44" ht="15" customHeight="1">
      <c r="A7098" s="78">
        <v>7545</v>
      </c>
      <c r="B7098" s="78">
        <v>7097</v>
      </c>
      <c r="C7098" s="78"/>
      <c r="D7098" s="78" t="s">
        <v>27341</v>
      </c>
      <c r="E7098" s="46" t="s">
        <v>27222</v>
      </c>
      <c r="F7098" s="78" t="s">
        <v>27300</v>
      </c>
      <c r="G7098" s="46" t="s">
        <v>27274</v>
      </c>
      <c r="H7098" s="43">
        <v>44856</v>
      </c>
      <c r="I7098" s="46" t="s">
        <v>27310</v>
      </c>
      <c r="J7098" s="78" t="s">
        <v>13806</v>
      </c>
      <c r="M7098" s="78" t="s">
        <v>27369</v>
      </c>
      <c r="P7098" s="43">
        <v>45021</v>
      </c>
      <c r="R7098" s="78">
        <v>17.600000000000001</v>
      </c>
      <c r="AM7098" s="78" t="str">
        <f t="shared" si="22"/>
        <v>Quercus miquihuanensis (QUE004086) Hipp et al 2022 QT 64</v>
      </c>
      <c r="AR7098" s="95"/>
    </row>
    <row r="7099" spans="1:44" ht="15" customHeight="1">
      <c r="A7099" s="78">
        <v>7546</v>
      </c>
      <c r="B7099" s="78">
        <v>7098</v>
      </c>
      <c r="C7099" s="78"/>
      <c r="D7099" s="78" t="s">
        <v>27342</v>
      </c>
      <c r="E7099" s="46" t="s">
        <v>27223</v>
      </c>
      <c r="F7099" s="78" t="s">
        <v>27300</v>
      </c>
      <c r="G7099" s="46" t="s">
        <v>27275</v>
      </c>
      <c r="H7099" s="43">
        <v>44856</v>
      </c>
      <c r="I7099" s="46" t="s">
        <v>27311</v>
      </c>
      <c r="J7099" s="78" t="s">
        <v>13806</v>
      </c>
      <c r="M7099" s="78" t="s">
        <v>27369</v>
      </c>
      <c r="P7099" s="43">
        <v>45021</v>
      </c>
      <c r="R7099" s="78">
        <v>53</v>
      </c>
      <c r="AM7099" s="78" t="str">
        <f t="shared" si="22"/>
        <v>Quercus mexicana (QUE004087) Hipp et al 2022 QT 65</v>
      </c>
      <c r="AR7099" s="95"/>
    </row>
    <row r="7100" spans="1:44" ht="15" customHeight="1">
      <c r="A7100" s="78">
        <v>7547</v>
      </c>
      <c r="B7100" s="78">
        <v>7099</v>
      </c>
      <c r="C7100" s="78"/>
      <c r="D7100" s="78" t="s">
        <v>27343</v>
      </c>
      <c r="E7100" s="46" t="s">
        <v>27224</v>
      </c>
      <c r="F7100" s="78" t="s">
        <v>27300</v>
      </c>
      <c r="G7100" s="46" t="s">
        <v>27276</v>
      </c>
      <c r="H7100" s="43">
        <v>44856</v>
      </c>
      <c r="I7100" s="46" t="s">
        <v>27312</v>
      </c>
      <c r="J7100" s="78" t="s">
        <v>13806</v>
      </c>
      <c r="M7100" s="78" t="s">
        <v>27369</v>
      </c>
      <c r="P7100" s="43">
        <v>45021</v>
      </c>
      <c r="R7100" s="78">
        <v>38</v>
      </c>
      <c r="AM7100" s="78" t="str">
        <f t="shared" si="22"/>
        <v>Quercus microphylla (QUE004089) Hipp et al 2022 QT 67</v>
      </c>
      <c r="AR7100" s="95"/>
    </row>
    <row r="7101" spans="1:44" ht="15" customHeight="1">
      <c r="A7101" s="78">
        <v>7548</v>
      </c>
      <c r="B7101" s="78">
        <v>7100</v>
      </c>
      <c r="C7101" s="78"/>
      <c r="D7101" s="78" t="s">
        <v>27344</v>
      </c>
      <c r="E7101" s="46" t="s">
        <v>27225</v>
      </c>
      <c r="F7101" s="78" t="s">
        <v>27300</v>
      </c>
      <c r="G7101" s="46" t="s">
        <v>27277</v>
      </c>
      <c r="H7101" s="43">
        <v>44856</v>
      </c>
      <c r="I7101" s="46" t="s">
        <v>27313</v>
      </c>
      <c r="J7101" s="78" t="s">
        <v>13806</v>
      </c>
      <c r="M7101" s="78" t="s">
        <v>27369</v>
      </c>
      <c r="P7101" s="43">
        <v>45021</v>
      </c>
      <c r="R7101" s="78">
        <v>35.9</v>
      </c>
      <c r="AM7101" s="78" t="str">
        <f t="shared" si="22"/>
        <v>Quercus greggii (QUE004091) Hipp et al 2022 QT 69</v>
      </c>
      <c r="AR7101" s="95"/>
    </row>
    <row r="7102" spans="1:44" ht="15" customHeight="1">
      <c r="A7102" s="78">
        <v>7549</v>
      </c>
      <c r="B7102" s="78">
        <v>7101</v>
      </c>
      <c r="C7102" s="78"/>
      <c r="D7102" s="78" t="s">
        <v>27345</v>
      </c>
      <c r="E7102" s="46" t="s">
        <v>27226</v>
      </c>
      <c r="F7102" s="78" t="s">
        <v>27300</v>
      </c>
      <c r="G7102" s="46" t="s">
        <v>27278</v>
      </c>
      <c r="H7102" s="43">
        <v>44856</v>
      </c>
      <c r="I7102" s="46" t="s">
        <v>27312</v>
      </c>
      <c r="J7102" s="78" t="s">
        <v>13806</v>
      </c>
      <c r="M7102" s="78" t="s">
        <v>27369</v>
      </c>
      <c r="P7102" s="43">
        <v>45021</v>
      </c>
      <c r="R7102" s="78">
        <v>44.6</v>
      </c>
      <c r="AM7102" s="78" t="str">
        <f t="shared" si="22"/>
        <v>Quercus microphylla (QUE004099) Hipp et al 2022 QT 77</v>
      </c>
      <c r="AR7102" s="95"/>
    </row>
    <row r="7103" spans="1:44" ht="15" customHeight="1">
      <c r="A7103" s="78">
        <v>7550</v>
      </c>
      <c r="B7103" s="78">
        <v>7102</v>
      </c>
      <c r="C7103" s="78"/>
      <c r="D7103" s="78" t="s">
        <v>27346</v>
      </c>
      <c r="E7103" s="46" t="s">
        <v>27227</v>
      </c>
      <c r="F7103" s="78" t="s">
        <v>27300</v>
      </c>
      <c r="G7103" s="46" t="s">
        <v>27279</v>
      </c>
      <c r="H7103" s="43">
        <v>44856</v>
      </c>
      <c r="I7103" s="46" t="s">
        <v>27310</v>
      </c>
      <c r="J7103" s="78" t="s">
        <v>13806</v>
      </c>
      <c r="M7103" s="78" t="s">
        <v>27369</v>
      </c>
      <c r="P7103" s="43">
        <v>45021</v>
      </c>
      <c r="R7103" s="78">
        <v>5.42</v>
      </c>
      <c r="AM7103" s="78" t="str">
        <f t="shared" si="22"/>
        <v>Quercus miquihuanensis (QUE004100) Hipp et al 2022 QT 78</v>
      </c>
      <c r="AR7103" s="95"/>
    </row>
    <row r="7104" spans="1:44" ht="15" customHeight="1">
      <c r="A7104" s="78">
        <v>7551</v>
      </c>
      <c r="B7104" s="78">
        <v>7103</v>
      </c>
      <c r="C7104" s="78"/>
      <c r="D7104" s="78" t="s">
        <v>27347</v>
      </c>
      <c r="E7104" s="46" t="s">
        <v>27228</v>
      </c>
      <c r="F7104" s="78" t="s">
        <v>27300</v>
      </c>
      <c r="G7104" s="46" t="s">
        <v>27280</v>
      </c>
      <c r="H7104" s="43">
        <v>44856</v>
      </c>
      <c r="I7104" s="46" t="s">
        <v>24662</v>
      </c>
      <c r="J7104" s="78" t="s">
        <v>13806</v>
      </c>
      <c r="M7104" s="78" t="s">
        <v>27369</v>
      </c>
      <c r="P7104" s="43">
        <v>45021</v>
      </c>
      <c r="R7104" s="78">
        <v>27</v>
      </c>
      <c r="AM7104" s="78" t="str">
        <f t="shared" si="22"/>
        <v>Quercus galeanensis (QUE004101) Hipp et al 2022 QT 79</v>
      </c>
      <c r="AR7104" s="95"/>
    </row>
    <row r="7105" spans="1:44" ht="15" customHeight="1">
      <c r="A7105" s="78">
        <v>7552</v>
      </c>
      <c r="B7105" s="78">
        <v>7104</v>
      </c>
      <c r="C7105" s="78"/>
      <c r="D7105" s="78" t="s">
        <v>27348</v>
      </c>
      <c r="E7105" s="46" t="s">
        <v>27229</v>
      </c>
      <c r="F7105" s="78" t="s">
        <v>27300</v>
      </c>
      <c r="G7105" s="46" t="s">
        <v>27281</v>
      </c>
      <c r="H7105" s="43">
        <v>44856</v>
      </c>
      <c r="I7105" s="46" t="s">
        <v>27310</v>
      </c>
      <c r="J7105" s="78" t="s">
        <v>13806</v>
      </c>
      <c r="M7105" s="78" t="s">
        <v>27369</v>
      </c>
      <c r="P7105" s="43">
        <v>45021</v>
      </c>
      <c r="R7105" s="78">
        <v>32.1</v>
      </c>
      <c r="AM7105" s="78" t="str">
        <f t="shared" si="22"/>
        <v>Quercus miquihuanensis (QUE004106) Hipp et al 2022 QT 84</v>
      </c>
      <c r="AR7105" s="95"/>
    </row>
    <row r="7106" spans="1:44" ht="15" customHeight="1">
      <c r="A7106" s="78">
        <v>7553</v>
      </c>
      <c r="B7106" s="78">
        <v>7105</v>
      </c>
      <c r="C7106" s="78"/>
      <c r="D7106" s="78" t="s">
        <v>27349</v>
      </c>
      <c r="E7106" s="46" t="s">
        <v>27230</v>
      </c>
      <c r="F7106" s="78" t="s">
        <v>27300</v>
      </c>
      <c r="G7106" s="46" t="s">
        <v>27282</v>
      </c>
      <c r="H7106" s="43">
        <v>44856</v>
      </c>
      <c r="I7106" s="46" t="s">
        <v>27312</v>
      </c>
      <c r="J7106" s="78" t="s">
        <v>13806</v>
      </c>
      <c r="M7106" s="78" t="s">
        <v>27369</v>
      </c>
      <c r="P7106" s="43">
        <v>45021</v>
      </c>
      <c r="R7106" s="78">
        <v>33.9</v>
      </c>
      <c r="AM7106" s="78" t="str">
        <f t="shared" si="22"/>
        <v>Quercus microphylla (QUE004107) Hipp et al 2022 QT 85</v>
      </c>
      <c r="AR7106" s="95"/>
    </row>
    <row r="7107" spans="1:44" ht="15" customHeight="1">
      <c r="A7107" s="78">
        <v>7554</v>
      </c>
      <c r="B7107" s="78">
        <v>7106</v>
      </c>
      <c r="C7107" s="78"/>
      <c r="D7107" s="78" t="s">
        <v>27350</v>
      </c>
      <c r="E7107" s="46" t="s">
        <v>27231</v>
      </c>
      <c r="F7107" s="78" t="s">
        <v>27300</v>
      </c>
      <c r="G7107" s="46" t="s">
        <v>27283</v>
      </c>
      <c r="H7107" s="43">
        <v>44856</v>
      </c>
      <c r="I7107" s="46" t="s">
        <v>27313</v>
      </c>
      <c r="J7107" s="78" t="s">
        <v>13806</v>
      </c>
      <c r="M7107" s="78" t="s">
        <v>27369</v>
      </c>
      <c r="P7107" s="43">
        <v>45021</v>
      </c>
      <c r="R7107" s="78">
        <v>45.6</v>
      </c>
      <c r="AM7107" s="78" t="str">
        <f t="shared" si="22"/>
        <v>Quercus greggii (QUE004109) Hipp et al 2022 QT 87</v>
      </c>
      <c r="AR7107" s="95"/>
    </row>
    <row r="7108" spans="1:44" ht="15" customHeight="1">
      <c r="A7108" s="78">
        <v>7555</v>
      </c>
      <c r="B7108" s="78">
        <v>7107</v>
      </c>
      <c r="C7108" s="78"/>
      <c r="D7108" s="78" t="s">
        <v>27351</v>
      </c>
      <c r="E7108" s="46" t="s">
        <v>27232</v>
      </c>
      <c r="F7108" s="78" t="s">
        <v>27300</v>
      </c>
      <c r="G7108" s="46" t="s">
        <v>27284</v>
      </c>
      <c r="H7108" s="43">
        <v>44856</v>
      </c>
      <c r="I7108" s="46" t="s">
        <v>20675</v>
      </c>
      <c r="J7108" s="78" t="s">
        <v>13806</v>
      </c>
      <c r="M7108" s="78" t="s">
        <v>27369</v>
      </c>
      <c r="P7108" s="43">
        <v>45027</v>
      </c>
      <c r="R7108" s="78">
        <v>49.1</v>
      </c>
      <c r="AM7108" s="78" t="str">
        <f t="shared" si="22"/>
        <v>Quercus pringlei (QUE004111) Hipp et al 2022 QT 89</v>
      </c>
      <c r="AR7108" s="95"/>
    </row>
    <row r="7109" spans="1:44" ht="15" customHeight="1">
      <c r="A7109" s="78">
        <v>7556</v>
      </c>
      <c r="B7109" s="78">
        <v>7108</v>
      </c>
      <c r="C7109" s="78"/>
      <c r="D7109" s="78" t="s">
        <v>27352</v>
      </c>
      <c r="E7109" s="46" t="s">
        <v>27233</v>
      </c>
      <c r="F7109" s="78" t="s">
        <v>27300</v>
      </c>
      <c r="G7109" s="46" t="s">
        <v>27285</v>
      </c>
      <c r="H7109" s="43">
        <v>44856</v>
      </c>
      <c r="I7109" s="46" t="s">
        <v>20674</v>
      </c>
      <c r="J7109" s="78" t="s">
        <v>13806</v>
      </c>
      <c r="M7109" s="78" t="s">
        <v>27369</v>
      </c>
      <c r="P7109" s="43">
        <v>45027</v>
      </c>
      <c r="R7109" s="78">
        <v>43.7</v>
      </c>
      <c r="AM7109" s="78" t="str">
        <f t="shared" si="22"/>
        <v>Quercus eduardi (QUE004114) Hipp et al 2022 QT 92</v>
      </c>
      <c r="AR7109" s="95"/>
    </row>
    <row r="7110" spans="1:44" ht="15" customHeight="1">
      <c r="A7110" s="78">
        <v>7557</v>
      </c>
      <c r="B7110" s="78">
        <v>7109</v>
      </c>
      <c r="C7110" s="78"/>
      <c r="D7110" s="78" t="s">
        <v>27353</v>
      </c>
      <c r="E7110" s="46" t="s">
        <v>27234</v>
      </c>
      <c r="F7110" s="78" t="s">
        <v>27300</v>
      </c>
      <c r="G7110" s="46" t="s">
        <v>27286</v>
      </c>
      <c r="H7110" s="43">
        <v>44856</v>
      </c>
      <c r="I7110" s="46" t="s">
        <v>27310</v>
      </c>
      <c r="J7110" s="78" t="s">
        <v>13806</v>
      </c>
      <c r="M7110" s="78" t="s">
        <v>27369</v>
      </c>
      <c r="P7110" s="43">
        <v>45027</v>
      </c>
      <c r="R7110" s="78">
        <v>21.1</v>
      </c>
      <c r="AM7110" s="78" t="str">
        <f t="shared" si="22"/>
        <v>Quercus miquihuanensis (QUE004115) Hipp et al 2022 QT 93</v>
      </c>
      <c r="AR7110" s="95"/>
    </row>
    <row r="7111" spans="1:44" ht="15" customHeight="1">
      <c r="A7111" s="78">
        <v>7558</v>
      </c>
      <c r="B7111" s="78">
        <v>7110</v>
      </c>
      <c r="C7111" s="78"/>
      <c r="D7111" s="78" t="s">
        <v>27354</v>
      </c>
      <c r="E7111" s="46" t="s">
        <v>27235</v>
      </c>
      <c r="F7111" s="78" t="s">
        <v>27300</v>
      </c>
      <c r="G7111" s="46" t="s">
        <v>27287</v>
      </c>
      <c r="H7111" s="43">
        <v>44856</v>
      </c>
      <c r="I7111" s="46" t="s">
        <v>27314</v>
      </c>
      <c r="J7111" s="78" t="s">
        <v>13806</v>
      </c>
      <c r="M7111" s="78" t="s">
        <v>27369</v>
      </c>
      <c r="P7111" s="43">
        <v>45027</v>
      </c>
      <c r="R7111" s="78">
        <v>80.599999999999994</v>
      </c>
      <c r="AM7111" s="78" t="str">
        <f t="shared" si="22"/>
        <v>Quercus potosina (QUE004116) Hipp et al 2022 QT 94</v>
      </c>
      <c r="AR7111" s="95"/>
    </row>
    <row r="7112" spans="1:44" ht="15" customHeight="1">
      <c r="A7112" s="78">
        <v>7559</v>
      </c>
      <c r="B7112" s="78">
        <v>7111</v>
      </c>
      <c r="C7112" s="78"/>
      <c r="D7112" s="78" t="s">
        <v>27355</v>
      </c>
      <c r="E7112" s="46" t="s">
        <v>27236</v>
      </c>
      <c r="F7112" s="78" t="s">
        <v>27300</v>
      </c>
      <c r="G7112" s="46" t="s">
        <v>27288</v>
      </c>
      <c r="H7112" s="43">
        <v>44856</v>
      </c>
      <c r="I7112" s="46" t="s">
        <v>20589</v>
      </c>
      <c r="J7112" s="78" t="s">
        <v>13806</v>
      </c>
      <c r="M7112" s="78" t="s">
        <v>27369</v>
      </c>
      <c r="P7112" s="43">
        <v>45027</v>
      </c>
      <c r="R7112" s="78">
        <v>44.9</v>
      </c>
      <c r="AM7112" s="78" t="str">
        <f t="shared" si="22"/>
        <v>Quercus sideroxyla (QUE004117) Hipp et al 2022 QT 95</v>
      </c>
      <c r="AR7112" s="95"/>
    </row>
    <row r="7113" spans="1:44" ht="15" customHeight="1">
      <c r="A7113" s="78">
        <v>7560</v>
      </c>
      <c r="B7113" s="78">
        <v>7112</v>
      </c>
      <c r="C7113" s="78"/>
      <c r="D7113" s="78" t="s">
        <v>27356</v>
      </c>
      <c r="E7113" s="46" t="s">
        <v>27237</v>
      </c>
      <c r="F7113" s="78" t="s">
        <v>27300</v>
      </c>
      <c r="G7113" s="46" t="s">
        <v>27289</v>
      </c>
      <c r="H7113" s="43">
        <v>44856</v>
      </c>
      <c r="I7113" s="46" t="s">
        <v>27314</v>
      </c>
      <c r="J7113" s="78" t="s">
        <v>13806</v>
      </c>
      <c r="M7113" s="78" t="s">
        <v>27369</v>
      </c>
      <c r="P7113" s="43">
        <v>45027</v>
      </c>
      <c r="R7113" s="78">
        <v>48.2</v>
      </c>
      <c r="AM7113" s="78" t="str">
        <f t="shared" si="22"/>
        <v>Quercus potosina (QUE004118) Hipp et al 2022 QT 96</v>
      </c>
      <c r="AR7113" s="95"/>
    </row>
    <row r="7114" spans="1:44" ht="15" customHeight="1">
      <c r="A7114" s="78">
        <v>7561</v>
      </c>
      <c r="B7114" s="78">
        <v>7113</v>
      </c>
      <c r="C7114" s="78"/>
      <c r="D7114" s="78" t="s">
        <v>27357</v>
      </c>
      <c r="E7114" s="46" t="s">
        <v>27238</v>
      </c>
      <c r="F7114" s="78" t="s">
        <v>27300</v>
      </c>
      <c r="G7114" s="46" t="s">
        <v>27290</v>
      </c>
      <c r="H7114" s="43">
        <v>44857</v>
      </c>
      <c r="I7114" s="46" t="s">
        <v>20674</v>
      </c>
      <c r="J7114" s="78" t="s">
        <v>13806</v>
      </c>
      <c r="M7114" s="78" t="s">
        <v>27369</v>
      </c>
      <c r="P7114" s="43">
        <v>45027</v>
      </c>
      <c r="R7114" s="78">
        <v>24.7</v>
      </c>
      <c r="AM7114" s="78" t="str">
        <f t="shared" si="22"/>
        <v>Quercus eduardi (QUE004121) Hipp et al 2022 QT 99</v>
      </c>
      <c r="AR7114" s="95"/>
    </row>
    <row r="7115" spans="1:44" ht="15" customHeight="1">
      <c r="A7115" s="78">
        <v>7562</v>
      </c>
      <c r="B7115" s="78">
        <v>7114</v>
      </c>
      <c r="C7115" s="78"/>
      <c r="D7115" s="78" t="s">
        <v>27358</v>
      </c>
      <c r="E7115" s="46" t="s">
        <v>27239</v>
      </c>
      <c r="F7115" s="78" t="s">
        <v>27300</v>
      </c>
      <c r="G7115" s="46" t="s">
        <v>27291</v>
      </c>
      <c r="H7115" s="43">
        <v>44857</v>
      </c>
      <c r="I7115" s="46" t="s">
        <v>20675</v>
      </c>
      <c r="J7115" s="78" t="s">
        <v>13806</v>
      </c>
      <c r="M7115" s="78" t="s">
        <v>27369</v>
      </c>
      <c r="P7115" s="43">
        <v>45027</v>
      </c>
      <c r="R7115" s="78">
        <v>56</v>
      </c>
      <c r="AM7115" s="78" t="str">
        <f t="shared" si="22"/>
        <v>Quercus pringlei (QUE004123) Hipp et al 2022 QT 102</v>
      </c>
      <c r="AR7115" s="95"/>
    </row>
    <row r="7116" spans="1:44" ht="15" customHeight="1">
      <c r="A7116" s="78">
        <v>7563</v>
      </c>
      <c r="B7116" s="78">
        <v>7115</v>
      </c>
      <c r="C7116" s="78"/>
      <c r="D7116" s="78" t="s">
        <v>27359</v>
      </c>
      <c r="E7116" s="46" t="s">
        <v>27240</v>
      </c>
      <c r="F7116" s="78" t="s">
        <v>27300</v>
      </c>
      <c r="G7116" s="46" t="s">
        <v>27292</v>
      </c>
      <c r="H7116" s="43">
        <v>44857</v>
      </c>
      <c r="I7116" s="46" t="s">
        <v>24662</v>
      </c>
      <c r="J7116" s="78" t="s">
        <v>13806</v>
      </c>
      <c r="M7116" s="78" t="s">
        <v>27369</v>
      </c>
      <c r="P7116" s="43">
        <v>45027</v>
      </c>
      <c r="R7116" s="78">
        <v>54</v>
      </c>
      <c r="AM7116" s="78" t="str">
        <f t="shared" si="22"/>
        <v>Quercus galeanensis (QUE004125) Hipp et al 2022 QT 104</v>
      </c>
      <c r="AR7116" s="95"/>
    </row>
    <row r="7117" spans="1:44" ht="15" customHeight="1">
      <c r="A7117" s="78">
        <v>7564</v>
      </c>
      <c r="B7117" s="78">
        <v>7116</v>
      </c>
      <c r="C7117" s="78"/>
      <c r="D7117" s="78" t="s">
        <v>27360</v>
      </c>
      <c r="E7117" s="46" t="s">
        <v>27241</v>
      </c>
      <c r="F7117" s="78" t="s">
        <v>27300</v>
      </c>
      <c r="G7117" s="46" t="s">
        <v>27293</v>
      </c>
      <c r="H7117" s="43">
        <v>44857</v>
      </c>
      <c r="I7117" s="46" t="s">
        <v>20675</v>
      </c>
      <c r="J7117" s="78" t="s">
        <v>13806</v>
      </c>
      <c r="M7117" s="78" t="s">
        <v>27369</v>
      </c>
      <c r="P7117" s="43">
        <v>45027</v>
      </c>
      <c r="R7117" s="78">
        <v>59</v>
      </c>
      <c r="AM7117" s="78" t="str">
        <f t="shared" si="22"/>
        <v>Quercus pringlei (QUE004126) Hipp et al 2022 QT 105</v>
      </c>
      <c r="AR7117" s="95"/>
    </row>
    <row r="7118" spans="1:44" ht="15" customHeight="1">
      <c r="A7118" s="78">
        <v>7565</v>
      </c>
      <c r="B7118" s="78">
        <v>7117</v>
      </c>
      <c r="C7118" s="78"/>
      <c r="D7118" s="78" t="s">
        <v>27361</v>
      </c>
      <c r="E7118" s="46" t="s">
        <v>27242</v>
      </c>
      <c r="F7118" s="78" t="s">
        <v>27300</v>
      </c>
      <c r="G7118" s="46" t="s">
        <v>27294</v>
      </c>
      <c r="H7118" s="43">
        <v>44857</v>
      </c>
      <c r="I7118" s="46" t="s">
        <v>27309</v>
      </c>
      <c r="J7118" s="78" t="s">
        <v>13806</v>
      </c>
      <c r="M7118" s="78" t="s">
        <v>27369</v>
      </c>
      <c r="P7118" s="43">
        <v>45027</v>
      </c>
      <c r="R7118" s="78">
        <v>23.3</v>
      </c>
      <c r="AM7118" s="78" t="str">
        <f t="shared" si="22"/>
        <v>Quercus cordifolia (QUE004127) Hipp et al 2022 QT 106</v>
      </c>
      <c r="AR7118" s="95"/>
    </row>
    <row r="7119" spans="1:44" ht="15" customHeight="1">
      <c r="A7119" s="78">
        <v>7566</v>
      </c>
      <c r="B7119" s="78">
        <v>7118</v>
      </c>
      <c r="C7119" s="78"/>
      <c r="D7119" s="78" t="s">
        <v>27362</v>
      </c>
      <c r="E7119" s="46" t="s">
        <v>27243</v>
      </c>
      <c r="F7119" s="78" t="s">
        <v>27300</v>
      </c>
      <c r="G7119" s="46" t="s">
        <v>27295</v>
      </c>
      <c r="H7119" s="43">
        <v>44857</v>
      </c>
      <c r="I7119" s="46" t="s">
        <v>20595</v>
      </c>
      <c r="J7119" s="78" t="s">
        <v>13806</v>
      </c>
      <c r="M7119" s="78" t="s">
        <v>27369</v>
      </c>
      <c r="P7119" s="43">
        <v>45027</v>
      </c>
      <c r="R7119" s="78">
        <v>81.900000000000006</v>
      </c>
      <c r="AM7119" s="78" t="str">
        <f t="shared" si="22"/>
        <v>Quercus striatula (QUE004130) Hipp et al 2022 QT 109</v>
      </c>
      <c r="AR7119" s="95"/>
    </row>
    <row r="7120" spans="1:44" ht="15" customHeight="1">
      <c r="A7120" s="78">
        <v>7567</v>
      </c>
      <c r="B7120" s="78">
        <v>7119</v>
      </c>
      <c r="C7120" s="78"/>
      <c r="D7120" s="78" t="s">
        <v>27363</v>
      </c>
      <c r="E7120" s="46" t="s">
        <v>27244</v>
      </c>
      <c r="F7120" s="78" t="s">
        <v>27300</v>
      </c>
      <c r="G7120" s="46" t="s">
        <v>27296</v>
      </c>
      <c r="H7120" s="43">
        <v>44858</v>
      </c>
      <c r="I7120" s="46" t="s">
        <v>27302</v>
      </c>
      <c r="J7120" s="78" t="s">
        <v>13806</v>
      </c>
      <c r="M7120" s="78" t="s">
        <v>27369</v>
      </c>
      <c r="P7120" s="43">
        <v>45027</v>
      </c>
      <c r="R7120" s="78">
        <v>47.4</v>
      </c>
      <c r="AM7120" s="78" t="str">
        <f t="shared" si="22"/>
        <v>Quercus canbyi (QUE004133) Hipp et al 2022 QT 112</v>
      </c>
      <c r="AR7120" s="95"/>
    </row>
    <row r="7121" spans="1:44" ht="15" customHeight="1">
      <c r="A7121" s="78">
        <v>7568</v>
      </c>
      <c r="B7121" s="78">
        <v>7120</v>
      </c>
      <c r="C7121" s="78"/>
      <c r="D7121" s="78" t="s">
        <v>27364</v>
      </c>
      <c r="E7121" s="46" t="s">
        <v>27245</v>
      </c>
      <c r="F7121" s="78" t="s">
        <v>27300</v>
      </c>
      <c r="G7121" s="46" t="s">
        <v>27297</v>
      </c>
      <c r="H7121" s="43">
        <v>44858</v>
      </c>
      <c r="I7121" s="46" t="s">
        <v>27302</v>
      </c>
      <c r="J7121" s="78" t="s">
        <v>13806</v>
      </c>
      <c r="M7121" s="78" t="s">
        <v>27369</v>
      </c>
      <c r="P7121" s="43">
        <v>45027</v>
      </c>
      <c r="R7121" s="78">
        <v>30.5</v>
      </c>
      <c r="AM7121" s="78" t="str">
        <f t="shared" si="22"/>
        <v>Quercus canbyi (QUE004135) Hipp et al 2022 QT 114</v>
      </c>
      <c r="AR7121" s="95"/>
    </row>
    <row r="7122" spans="1:44" ht="15" customHeight="1">
      <c r="A7122" s="78">
        <v>7569</v>
      </c>
      <c r="B7122" s="78">
        <v>7121</v>
      </c>
      <c r="C7122" s="78"/>
      <c r="D7122" s="78" t="s">
        <v>27365</v>
      </c>
      <c r="E7122" s="46" t="s">
        <v>27246</v>
      </c>
      <c r="F7122" s="78" t="s">
        <v>27300</v>
      </c>
      <c r="G7122" s="46" t="s">
        <v>27298</v>
      </c>
      <c r="H7122" s="43">
        <v>44858</v>
      </c>
      <c r="I7122" s="46" t="s">
        <v>27303</v>
      </c>
      <c r="J7122" s="78" t="s">
        <v>13806</v>
      </c>
      <c r="M7122" s="78" t="s">
        <v>27369</v>
      </c>
      <c r="P7122" s="43">
        <v>45027</v>
      </c>
      <c r="R7122" s="78">
        <v>123</v>
      </c>
      <c r="AM7122" s="78" t="str">
        <f t="shared" si="22"/>
        <v>Quercus porphyrogenita (QUE004136) Hipp et al 2022 QT 115</v>
      </c>
      <c r="AR7122" s="95" t="s">
        <v>27246</v>
      </c>
    </row>
    <row r="7123" spans="1:44" ht="15" customHeight="1">
      <c r="A7123" s="78">
        <v>7570</v>
      </c>
      <c r="B7123" s="78">
        <v>7122</v>
      </c>
      <c r="C7123" s="78"/>
      <c r="D7123" s="78" t="s">
        <v>27366</v>
      </c>
      <c r="E7123" s="46" t="s">
        <v>27247</v>
      </c>
      <c r="F7123" s="78" t="s">
        <v>27300</v>
      </c>
      <c r="G7123" s="46" t="s">
        <v>27299</v>
      </c>
      <c r="H7123" s="43">
        <v>44858</v>
      </c>
      <c r="I7123" s="46" t="s">
        <v>27304</v>
      </c>
      <c r="J7123" s="78" t="s">
        <v>13806</v>
      </c>
      <c r="M7123" s="78" t="s">
        <v>27369</v>
      </c>
      <c r="P7123" s="43">
        <v>45027</v>
      </c>
      <c r="R7123" s="78">
        <v>19.5</v>
      </c>
      <c r="AM7123" s="78" t="str">
        <f t="shared" si="22"/>
        <v>Quercus sartorii (QUE004137) Hipp et al 2022 QT 116</v>
      </c>
      <c r="AR7123" s="95"/>
    </row>
    <row r="7124" spans="1:44" ht="15" customHeight="1">
      <c r="A7124" s="78">
        <v>7571</v>
      </c>
      <c r="B7124" s="78">
        <v>7123</v>
      </c>
      <c r="C7124" s="78"/>
      <c r="D7124" s="78" t="s">
        <v>27367</v>
      </c>
      <c r="E7124" s="78" t="s">
        <v>27374</v>
      </c>
      <c r="F7124" s="78" t="s">
        <v>27300</v>
      </c>
      <c r="G7124" s="78" t="s">
        <v>27371</v>
      </c>
      <c r="I7124" s="78" t="s">
        <v>27370</v>
      </c>
      <c r="J7124" s="78" t="s">
        <v>13806</v>
      </c>
      <c r="M7124" s="78" t="s">
        <v>24874</v>
      </c>
      <c r="P7124" s="43">
        <v>45027</v>
      </c>
      <c r="R7124" s="78">
        <v>42.8</v>
      </c>
      <c r="AM7124" s="78" t="str">
        <f t="shared" si="22"/>
        <v>Q. muehlenbergii (QUE004034) Hipp et al 2022 QT10</v>
      </c>
      <c r="AR7124" s="95"/>
    </row>
    <row r="7125" spans="1:44" ht="15" customHeight="1">
      <c r="A7125" s="78">
        <v>7572</v>
      </c>
      <c r="B7125" s="78">
        <v>7124</v>
      </c>
      <c r="C7125" s="78"/>
      <c r="D7125" s="78" t="s">
        <v>27368</v>
      </c>
      <c r="E7125" s="78" t="s">
        <v>27375</v>
      </c>
      <c r="F7125" s="78" t="s">
        <v>27300</v>
      </c>
      <c r="G7125" s="78" t="s">
        <v>27372</v>
      </c>
      <c r="I7125" s="78" t="s">
        <v>27373</v>
      </c>
      <c r="J7125" s="78" t="s">
        <v>13806</v>
      </c>
      <c r="M7125" s="78" t="s">
        <v>27369</v>
      </c>
      <c r="P7125" s="43">
        <v>45027</v>
      </c>
      <c r="R7125" s="78">
        <v>44.5</v>
      </c>
      <c r="AM7125" s="78" t="str">
        <f t="shared" si="22"/>
        <v>Q. vaseyana (QUE004025) Hipp et al 2022 QT1</v>
      </c>
      <c r="AR7125" s="95"/>
    </row>
    <row r="7126" spans="1:44" ht="15" customHeight="1">
      <c r="A7126" s="78">
        <v>7573</v>
      </c>
      <c r="B7126" s="78">
        <v>7125</v>
      </c>
      <c r="D7126" s="78" t="s">
        <v>27580</v>
      </c>
      <c r="E7126" s="46" t="s">
        <v>27376</v>
      </c>
      <c r="G7126" s="46" t="s">
        <v>27377</v>
      </c>
      <c r="H7126" s="43">
        <v>42922</v>
      </c>
      <c r="I7126" s="46" t="s">
        <v>20360</v>
      </c>
      <c r="J7126" s="78" t="s">
        <v>13806</v>
      </c>
      <c r="M7126" s="78" t="s">
        <v>27369</v>
      </c>
      <c r="P7126" s="43">
        <v>45078</v>
      </c>
      <c r="R7126" s="78">
        <v>75</v>
      </c>
      <c r="V7126" s="46">
        <v>100</v>
      </c>
      <c r="W7126" s="46">
        <v>50</v>
      </c>
      <c r="AM7126" s="78" t="str">
        <f t="shared" si="22"/>
        <v>Quercus macrocarpa Michx. (QUE001950)  MB-MG506</v>
      </c>
      <c r="AR7126" s="95"/>
    </row>
    <row r="7127" spans="1:44" ht="15" customHeight="1">
      <c r="A7127" s="78">
        <v>7574</v>
      </c>
      <c r="B7127" s="78">
        <v>7126</v>
      </c>
      <c r="D7127" s="78" t="s">
        <v>27581</v>
      </c>
      <c r="E7127" s="46" t="s">
        <v>18765</v>
      </c>
      <c r="G7127" s="46" t="s">
        <v>19915</v>
      </c>
      <c r="H7127" s="43">
        <v>42922</v>
      </c>
      <c r="I7127" s="46" t="s">
        <v>20360</v>
      </c>
      <c r="J7127" s="78" t="s">
        <v>13806</v>
      </c>
      <c r="M7127" s="78" t="s">
        <v>27369</v>
      </c>
      <c r="P7127" s="43">
        <v>45078</v>
      </c>
      <c r="R7127" s="78">
        <v>63.2</v>
      </c>
      <c r="V7127" s="46">
        <v>100</v>
      </c>
      <c r="W7127" s="46">
        <v>50</v>
      </c>
      <c r="AM7127" s="78" t="str">
        <f t="shared" si="22"/>
        <v>Quercus macrocarpa Michx. (QUE001951)  MB-MG507</v>
      </c>
      <c r="AR7127" s="95"/>
    </row>
    <row r="7128" spans="1:44" ht="15" customHeight="1">
      <c r="A7128" s="78">
        <v>7575</v>
      </c>
      <c r="B7128" s="78">
        <v>7127</v>
      </c>
      <c r="D7128" s="78" t="s">
        <v>27582</v>
      </c>
      <c r="E7128" s="46" t="s">
        <v>27378</v>
      </c>
      <c r="G7128" s="46" t="s">
        <v>27379</v>
      </c>
      <c r="H7128" s="43">
        <v>42922</v>
      </c>
      <c r="I7128" s="46" t="s">
        <v>20360</v>
      </c>
      <c r="J7128" s="78" t="s">
        <v>13806</v>
      </c>
      <c r="M7128" s="78" t="s">
        <v>27369</v>
      </c>
      <c r="P7128" s="43">
        <v>45078</v>
      </c>
      <c r="R7128" s="78">
        <v>35.6</v>
      </c>
      <c r="V7128" s="78">
        <v>100</v>
      </c>
      <c r="W7128" s="78">
        <v>50</v>
      </c>
      <c r="AM7128" s="78" t="str">
        <f t="shared" si="22"/>
        <v>Quercus macrocarpa Michx. (QUE001952)  MB-MG508</v>
      </c>
      <c r="AR7128" s="95"/>
    </row>
    <row r="7129" spans="1:44" ht="15" customHeight="1">
      <c r="A7129" s="78">
        <v>7576</v>
      </c>
      <c r="B7129" s="78">
        <v>7128</v>
      </c>
      <c r="D7129" s="78" t="s">
        <v>27583</v>
      </c>
      <c r="E7129" s="46" t="s">
        <v>27380</v>
      </c>
      <c r="G7129" s="46" t="s">
        <v>27381</v>
      </c>
      <c r="H7129" s="43">
        <v>42922</v>
      </c>
      <c r="I7129" s="46" t="s">
        <v>20360</v>
      </c>
      <c r="J7129" s="78" t="s">
        <v>13806</v>
      </c>
      <c r="M7129" s="78" t="s">
        <v>27369</v>
      </c>
      <c r="P7129" s="43">
        <v>45078</v>
      </c>
      <c r="R7129" s="78">
        <v>46</v>
      </c>
      <c r="V7129" s="78">
        <v>100</v>
      </c>
      <c r="W7129" s="78">
        <v>50</v>
      </c>
      <c r="AM7129" s="78" t="str">
        <f t="shared" si="22"/>
        <v>Quercus macrocarpa Michx. (QUE001953)  MB-MG509</v>
      </c>
      <c r="AR7129" s="95"/>
    </row>
    <row r="7130" spans="1:44" ht="15" customHeight="1">
      <c r="A7130" s="78">
        <v>7577</v>
      </c>
      <c r="B7130" s="78">
        <v>7129</v>
      </c>
      <c r="D7130" s="78" t="s">
        <v>27584</v>
      </c>
      <c r="E7130" s="46" t="s">
        <v>27382</v>
      </c>
      <c r="G7130" s="46" t="s">
        <v>27383</v>
      </c>
      <c r="H7130" s="43">
        <v>42922</v>
      </c>
      <c r="I7130" s="46" t="s">
        <v>20360</v>
      </c>
      <c r="J7130" s="78" t="s">
        <v>13806</v>
      </c>
      <c r="M7130" s="78" t="s">
        <v>27369</v>
      </c>
      <c r="P7130" s="43">
        <v>45078</v>
      </c>
      <c r="R7130" s="78">
        <v>71.5</v>
      </c>
      <c r="V7130" s="78">
        <v>100</v>
      </c>
      <c r="W7130" s="78">
        <v>50</v>
      </c>
      <c r="AM7130" s="78" t="str">
        <f t="shared" si="22"/>
        <v>Quercus macrocarpa Michx. (QUE001954)  MB-MG510</v>
      </c>
      <c r="AR7130" s="95"/>
    </row>
    <row r="7131" spans="1:44" ht="15" customHeight="1">
      <c r="A7131" s="78">
        <v>7578</v>
      </c>
      <c r="B7131" s="78">
        <v>7130</v>
      </c>
      <c r="D7131" s="78" t="s">
        <v>27585</v>
      </c>
      <c r="E7131" s="46" t="s">
        <v>18902</v>
      </c>
      <c r="G7131" s="46" t="s">
        <v>20048</v>
      </c>
      <c r="H7131" s="43">
        <v>42922</v>
      </c>
      <c r="I7131" s="46" t="s">
        <v>20360</v>
      </c>
      <c r="J7131" s="78" t="s">
        <v>13806</v>
      </c>
      <c r="M7131" s="78" t="s">
        <v>27369</v>
      </c>
      <c r="P7131" s="43">
        <v>45078</v>
      </c>
      <c r="R7131" s="78">
        <v>53.7</v>
      </c>
      <c r="V7131" s="78">
        <v>100</v>
      </c>
      <c r="W7131" s="78">
        <v>50</v>
      </c>
      <c r="AM7131" s="78" t="str">
        <f t="shared" si="22"/>
        <v>Quercus macrocarpa Michx. (QUE001955)  MB-MG511</v>
      </c>
      <c r="AR7131" s="95"/>
    </row>
    <row r="7132" spans="1:44" ht="15" customHeight="1">
      <c r="A7132" s="78">
        <v>7579</v>
      </c>
      <c r="B7132" s="78">
        <v>7131</v>
      </c>
      <c r="D7132" s="78" t="s">
        <v>27586</v>
      </c>
      <c r="E7132" s="46" t="s">
        <v>27384</v>
      </c>
      <c r="G7132" s="46" t="s">
        <v>27385</v>
      </c>
      <c r="H7132" s="43">
        <v>42922</v>
      </c>
      <c r="I7132" s="46" t="s">
        <v>20360</v>
      </c>
      <c r="J7132" s="78" t="s">
        <v>13806</v>
      </c>
      <c r="M7132" s="78" t="s">
        <v>27369</v>
      </c>
      <c r="P7132" s="43">
        <v>45078</v>
      </c>
      <c r="R7132" s="78">
        <v>58.2</v>
      </c>
      <c r="V7132" s="78">
        <v>100</v>
      </c>
      <c r="W7132" s="78">
        <v>50</v>
      </c>
      <c r="AM7132" s="78" t="str">
        <f t="shared" si="22"/>
        <v>Quercus macrocarpa Michx. (QUE001956)  MB-MG512</v>
      </c>
      <c r="AR7132" s="95"/>
    </row>
    <row r="7133" spans="1:44" ht="15" customHeight="1">
      <c r="A7133" s="78">
        <v>7580</v>
      </c>
      <c r="B7133" s="78">
        <v>7132</v>
      </c>
      <c r="D7133" s="78" t="s">
        <v>27587</v>
      </c>
      <c r="E7133" s="46" t="s">
        <v>27386</v>
      </c>
      <c r="G7133" s="46" t="s">
        <v>27387</v>
      </c>
      <c r="H7133" s="43">
        <v>42922</v>
      </c>
      <c r="I7133" s="46" t="s">
        <v>20360</v>
      </c>
      <c r="J7133" s="78" t="s">
        <v>13806</v>
      </c>
      <c r="M7133" s="78" t="s">
        <v>27369</v>
      </c>
      <c r="P7133" s="43">
        <v>45078</v>
      </c>
      <c r="R7133" s="78">
        <v>36.6</v>
      </c>
      <c r="V7133" s="78">
        <v>100</v>
      </c>
      <c r="W7133" s="78">
        <v>50</v>
      </c>
      <c r="AM7133" s="78" t="str">
        <f t="shared" si="22"/>
        <v>Quercus macrocarpa Michx. (QUE001957)  MB-MG513</v>
      </c>
      <c r="AR7133" s="95"/>
    </row>
    <row r="7134" spans="1:44" ht="15" customHeight="1">
      <c r="A7134" s="78">
        <v>7581</v>
      </c>
      <c r="B7134" s="78">
        <v>7133</v>
      </c>
      <c r="D7134" s="78" t="s">
        <v>27588</v>
      </c>
      <c r="E7134" s="46" t="s">
        <v>27388</v>
      </c>
      <c r="G7134" s="46" t="s">
        <v>27389</v>
      </c>
      <c r="H7134" s="43">
        <v>42922</v>
      </c>
      <c r="I7134" s="46" t="s">
        <v>20360</v>
      </c>
      <c r="J7134" s="78" t="s">
        <v>13806</v>
      </c>
      <c r="M7134" s="78" t="s">
        <v>27369</v>
      </c>
      <c r="P7134" s="43">
        <v>45078</v>
      </c>
      <c r="R7134" s="78">
        <v>75.099999999999994</v>
      </c>
      <c r="V7134" s="78">
        <v>100</v>
      </c>
      <c r="W7134" s="78">
        <v>50</v>
      </c>
      <c r="AM7134" s="78" t="str">
        <f t="shared" si="22"/>
        <v>Quercus macrocarpa Michx. (QUE001958)  MB-MG514</v>
      </c>
      <c r="AR7134" s="95"/>
    </row>
    <row r="7135" spans="1:44" ht="15" customHeight="1">
      <c r="A7135" s="78">
        <v>7582</v>
      </c>
      <c r="B7135" s="78">
        <v>7134</v>
      </c>
      <c r="D7135" s="78" t="s">
        <v>27589</v>
      </c>
      <c r="E7135" s="46" t="s">
        <v>18903</v>
      </c>
      <c r="G7135" s="46" t="s">
        <v>20049</v>
      </c>
      <c r="H7135" s="43">
        <v>42922</v>
      </c>
      <c r="I7135" s="46" t="s">
        <v>20360</v>
      </c>
      <c r="J7135" s="78" t="s">
        <v>13806</v>
      </c>
      <c r="M7135" s="78" t="s">
        <v>27369</v>
      </c>
      <c r="P7135" s="43">
        <v>45078</v>
      </c>
      <c r="R7135" s="78">
        <v>53.4</v>
      </c>
      <c r="V7135" s="78">
        <v>100</v>
      </c>
      <c r="W7135" s="78">
        <v>50</v>
      </c>
      <c r="AM7135" s="78" t="str">
        <f t="shared" si="22"/>
        <v>Quercus macrocarpa Michx. (QUE001959)  MB-MG515</v>
      </c>
      <c r="AR7135" s="95"/>
    </row>
    <row r="7136" spans="1:44" ht="15" customHeight="1">
      <c r="A7136" s="78">
        <v>7583</v>
      </c>
      <c r="B7136" s="78">
        <v>7135</v>
      </c>
      <c r="D7136" s="78" t="s">
        <v>27590</v>
      </c>
      <c r="E7136" s="46" t="s">
        <v>18904</v>
      </c>
      <c r="G7136" s="46" t="s">
        <v>20050</v>
      </c>
      <c r="H7136" s="43">
        <v>42923</v>
      </c>
      <c r="I7136" s="46" t="s">
        <v>20360</v>
      </c>
      <c r="J7136" s="78" t="s">
        <v>13806</v>
      </c>
      <c r="M7136" s="78" t="s">
        <v>27369</v>
      </c>
      <c r="P7136" s="43">
        <v>45078</v>
      </c>
      <c r="R7136" s="78">
        <v>94.9</v>
      </c>
      <c r="V7136" s="78">
        <v>100</v>
      </c>
      <c r="W7136" s="78">
        <v>50</v>
      </c>
      <c r="AM7136" s="78" t="str">
        <f t="shared" si="22"/>
        <v>Quercus macrocarpa Michx. (QUE001960)  MB-MG516</v>
      </c>
      <c r="AR7136" s="95"/>
    </row>
    <row r="7137" spans="1:44" ht="15" customHeight="1">
      <c r="A7137" s="78">
        <v>7584</v>
      </c>
      <c r="B7137" s="78">
        <v>7136</v>
      </c>
      <c r="D7137" s="78" t="s">
        <v>27591</v>
      </c>
      <c r="E7137" s="46" t="s">
        <v>27390</v>
      </c>
      <c r="G7137" s="46" t="s">
        <v>27391</v>
      </c>
      <c r="H7137" s="43">
        <v>42923</v>
      </c>
      <c r="I7137" s="46" t="s">
        <v>20360</v>
      </c>
      <c r="J7137" s="78" t="s">
        <v>13806</v>
      </c>
      <c r="M7137" s="78" t="s">
        <v>27369</v>
      </c>
      <c r="P7137" s="43">
        <v>45078</v>
      </c>
      <c r="R7137" s="78">
        <v>109</v>
      </c>
      <c r="V7137" s="78">
        <v>100</v>
      </c>
      <c r="W7137" s="78">
        <v>50</v>
      </c>
      <c r="AM7137" s="78" t="str">
        <f t="shared" si="22"/>
        <v>Quercus macrocarpa Michx. (QUE001961)  MB-MG517</v>
      </c>
      <c r="AR7137" s="95"/>
    </row>
    <row r="7138" spans="1:44" ht="15" customHeight="1">
      <c r="A7138" s="78">
        <v>7585</v>
      </c>
      <c r="B7138" s="78">
        <v>7137</v>
      </c>
      <c r="D7138" s="78" t="s">
        <v>27592</v>
      </c>
      <c r="E7138" s="46" t="s">
        <v>27392</v>
      </c>
      <c r="G7138" s="46" t="s">
        <v>27393</v>
      </c>
      <c r="H7138" s="43">
        <v>42923</v>
      </c>
      <c r="I7138" s="46" t="s">
        <v>20360</v>
      </c>
      <c r="J7138" s="78" t="s">
        <v>13806</v>
      </c>
      <c r="M7138" s="78" t="s">
        <v>27369</v>
      </c>
      <c r="P7138" s="43">
        <v>45078</v>
      </c>
      <c r="R7138" s="78">
        <v>112</v>
      </c>
      <c r="V7138" s="78">
        <v>100</v>
      </c>
      <c r="W7138" s="78">
        <v>50</v>
      </c>
      <c r="AM7138" s="78" t="str">
        <f t="shared" si="22"/>
        <v>Quercus macrocarpa Michx. (QUE001962)  MB-MG518</v>
      </c>
      <c r="AR7138" s="95"/>
    </row>
    <row r="7139" spans="1:44" ht="15" customHeight="1">
      <c r="A7139" s="78">
        <v>7586</v>
      </c>
      <c r="B7139" s="78">
        <v>7138</v>
      </c>
      <c r="D7139" s="78" t="s">
        <v>27593</v>
      </c>
      <c r="E7139" s="46" t="s">
        <v>18766</v>
      </c>
      <c r="G7139" s="46" t="s">
        <v>19916</v>
      </c>
      <c r="H7139" s="43">
        <v>42923</v>
      </c>
      <c r="I7139" s="46" t="s">
        <v>20360</v>
      </c>
      <c r="J7139" s="78" t="s">
        <v>13806</v>
      </c>
      <c r="M7139" s="78" t="s">
        <v>27369</v>
      </c>
      <c r="P7139" s="43">
        <v>45078</v>
      </c>
      <c r="R7139" s="78">
        <v>44.6</v>
      </c>
      <c r="V7139" s="78">
        <v>100</v>
      </c>
      <c r="W7139" s="78">
        <v>50</v>
      </c>
      <c r="AM7139" s="78" t="str">
        <f t="shared" si="22"/>
        <v>Quercus macrocarpa Michx. (QUE001963)  MB-MG519</v>
      </c>
      <c r="AR7139" s="95"/>
    </row>
    <row r="7140" spans="1:44" ht="15" customHeight="1">
      <c r="A7140" s="78">
        <v>7587</v>
      </c>
      <c r="B7140" s="78">
        <v>7139</v>
      </c>
      <c r="D7140" s="78" t="s">
        <v>27594</v>
      </c>
      <c r="E7140" s="46" t="s">
        <v>27394</v>
      </c>
      <c r="G7140" s="46" t="s">
        <v>27395</v>
      </c>
      <c r="H7140" s="43">
        <v>42923</v>
      </c>
      <c r="I7140" s="46" t="s">
        <v>20685</v>
      </c>
      <c r="J7140" s="78" t="s">
        <v>13806</v>
      </c>
      <c r="M7140" s="78" t="s">
        <v>27369</v>
      </c>
      <c r="P7140" s="43">
        <v>45078</v>
      </c>
      <c r="R7140" s="78">
        <v>142</v>
      </c>
      <c r="V7140" s="78">
        <v>100</v>
      </c>
      <c r="W7140" s="78">
        <v>50</v>
      </c>
      <c r="AM7140" s="78" t="str">
        <f t="shared" si="22"/>
        <v>Quercus macrocarpa Michx. ? (QUE001964)  MB-MG520</v>
      </c>
      <c r="AR7140" s="95"/>
    </row>
    <row r="7141" spans="1:44" ht="15" customHeight="1">
      <c r="A7141" s="78">
        <v>7588</v>
      </c>
      <c r="B7141" s="78">
        <v>7140</v>
      </c>
      <c r="D7141" s="78" t="s">
        <v>27595</v>
      </c>
      <c r="E7141" s="46" t="s">
        <v>27396</v>
      </c>
      <c r="G7141" s="46" t="s">
        <v>27397</v>
      </c>
      <c r="H7141" s="43">
        <v>42923</v>
      </c>
      <c r="I7141" s="46" t="s">
        <v>20360</v>
      </c>
      <c r="J7141" s="78" t="s">
        <v>13806</v>
      </c>
      <c r="M7141" s="78" t="s">
        <v>27369</v>
      </c>
      <c r="P7141" s="43">
        <v>45078</v>
      </c>
      <c r="R7141" s="78">
        <v>103</v>
      </c>
      <c r="V7141" s="78">
        <v>100</v>
      </c>
      <c r="W7141" s="78">
        <v>50</v>
      </c>
      <c r="AM7141" s="78" t="str">
        <f t="shared" si="22"/>
        <v>Quercus macrocarpa Michx. (QUE001965)  MB-MG521</v>
      </c>
      <c r="AR7141" s="95"/>
    </row>
    <row r="7142" spans="1:44" ht="15" customHeight="1">
      <c r="A7142" s="78">
        <v>7589</v>
      </c>
      <c r="B7142" s="78">
        <v>7141</v>
      </c>
      <c r="D7142" s="78" t="s">
        <v>27596</v>
      </c>
      <c r="E7142" s="46" t="s">
        <v>27398</v>
      </c>
      <c r="G7142" s="46" t="s">
        <v>27399</v>
      </c>
      <c r="H7142" s="43">
        <v>42923</v>
      </c>
      <c r="I7142" s="46" t="s">
        <v>20360</v>
      </c>
      <c r="J7142" s="78" t="s">
        <v>13806</v>
      </c>
      <c r="M7142" s="78" t="s">
        <v>27369</v>
      </c>
      <c r="P7142" s="43">
        <v>45078</v>
      </c>
      <c r="R7142" s="78">
        <v>90.2</v>
      </c>
      <c r="V7142" s="78">
        <v>100</v>
      </c>
      <c r="W7142" s="78">
        <v>50</v>
      </c>
      <c r="AM7142" s="78" t="str">
        <f t="shared" si="22"/>
        <v>Quercus macrocarpa Michx. (QUE001966)  MB-MG522</v>
      </c>
      <c r="AR7142" s="95"/>
    </row>
    <row r="7143" spans="1:44" ht="15" customHeight="1">
      <c r="A7143" s="78">
        <v>7590</v>
      </c>
      <c r="B7143" s="78">
        <v>7142</v>
      </c>
      <c r="D7143" s="78" t="s">
        <v>27597</v>
      </c>
      <c r="E7143" s="46" t="s">
        <v>27400</v>
      </c>
      <c r="G7143" s="46" t="s">
        <v>27401</v>
      </c>
      <c r="H7143" s="43">
        <v>42923</v>
      </c>
      <c r="I7143" s="46" t="s">
        <v>20360</v>
      </c>
      <c r="J7143" s="78" t="s">
        <v>13806</v>
      </c>
      <c r="M7143" s="78" t="s">
        <v>27369</v>
      </c>
      <c r="P7143" s="43">
        <v>45078</v>
      </c>
      <c r="R7143" s="78">
        <v>79</v>
      </c>
      <c r="V7143" s="78">
        <v>100</v>
      </c>
      <c r="W7143" s="78">
        <v>50</v>
      </c>
      <c r="AM7143" s="78" t="str">
        <f t="shared" si="22"/>
        <v>Quercus macrocarpa Michx. (QUE001967)  MB-MG523</v>
      </c>
      <c r="AR7143" s="95"/>
    </row>
    <row r="7144" spans="1:44" ht="15" customHeight="1">
      <c r="A7144" s="78">
        <v>7591</v>
      </c>
      <c r="B7144" s="78">
        <v>7143</v>
      </c>
      <c r="D7144" s="78" t="s">
        <v>27598</v>
      </c>
      <c r="E7144" s="46" t="s">
        <v>27402</v>
      </c>
      <c r="G7144" s="46" t="s">
        <v>27403</v>
      </c>
      <c r="H7144" s="43">
        <v>42923</v>
      </c>
      <c r="I7144" s="46" t="s">
        <v>20360</v>
      </c>
      <c r="J7144" s="78" t="s">
        <v>13806</v>
      </c>
      <c r="M7144" s="78" t="s">
        <v>27369</v>
      </c>
      <c r="P7144" s="43">
        <v>45078</v>
      </c>
      <c r="R7144" s="78">
        <v>150</v>
      </c>
      <c r="V7144" s="78">
        <v>100</v>
      </c>
      <c r="W7144" s="78">
        <v>50</v>
      </c>
      <c r="AM7144" s="78" t="str">
        <f t="shared" si="22"/>
        <v>Quercus macrocarpa Michx. (QUE001968)  MB-MG524</v>
      </c>
      <c r="AR7144" s="95"/>
    </row>
    <row r="7145" spans="1:44" ht="15" customHeight="1">
      <c r="A7145" s="78">
        <v>7592</v>
      </c>
      <c r="B7145" s="78">
        <v>7144</v>
      </c>
      <c r="D7145" s="78" t="s">
        <v>27599</v>
      </c>
      <c r="E7145" s="46" t="s">
        <v>18905</v>
      </c>
      <c r="G7145" s="46" t="s">
        <v>20051</v>
      </c>
      <c r="H7145" s="43">
        <v>42923</v>
      </c>
      <c r="I7145" s="46" t="s">
        <v>20360</v>
      </c>
      <c r="J7145" s="78" t="s">
        <v>13806</v>
      </c>
      <c r="M7145" s="78" t="s">
        <v>27369</v>
      </c>
      <c r="P7145" s="43">
        <v>45078</v>
      </c>
      <c r="R7145" s="78">
        <v>92</v>
      </c>
      <c r="V7145" s="78">
        <v>100</v>
      </c>
      <c r="W7145" s="78">
        <v>50</v>
      </c>
      <c r="AM7145" s="78" t="str">
        <f t="shared" si="22"/>
        <v>Quercus macrocarpa Michx. (QUE001969)  MB-MG525</v>
      </c>
      <c r="AR7145" s="95"/>
    </row>
    <row r="7146" spans="1:44" ht="15" customHeight="1">
      <c r="A7146" s="78">
        <v>7593</v>
      </c>
      <c r="B7146" s="78">
        <v>7145</v>
      </c>
      <c r="D7146" s="78" t="s">
        <v>27600</v>
      </c>
      <c r="E7146" s="46" t="s">
        <v>27404</v>
      </c>
      <c r="G7146" s="46" t="s">
        <v>27405</v>
      </c>
      <c r="H7146" s="43">
        <v>42923</v>
      </c>
      <c r="I7146" s="46" t="s">
        <v>20360</v>
      </c>
      <c r="J7146" s="78" t="s">
        <v>13806</v>
      </c>
      <c r="M7146" s="78" t="s">
        <v>27369</v>
      </c>
      <c r="P7146" s="43">
        <v>45085</v>
      </c>
      <c r="R7146" s="78">
        <v>28</v>
      </c>
      <c r="V7146" s="78">
        <v>100</v>
      </c>
      <c r="W7146" s="78">
        <v>50</v>
      </c>
      <c r="AM7146" s="78" t="str">
        <f t="shared" si="22"/>
        <v>Quercus macrocarpa Michx. (QUE001970)  MB-MG526</v>
      </c>
      <c r="AR7146" s="95"/>
    </row>
    <row r="7147" spans="1:44" ht="15" customHeight="1">
      <c r="A7147" s="78">
        <v>7594</v>
      </c>
      <c r="B7147" s="78">
        <v>7146</v>
      </c>
      <c r="D7147" s="78" t="s">
        <v>27601</v>
      </c>
      <c r="E7147" s="46" t="s">
        <v>18767</v>
      </c>
      <c r="G7147" s="46" t="s">
        <v>19917</v>
      </c>
      <c r="H7147" s="43">
        <v>42923</v>
      </c>
      <c r="I7147" s="46" t="s">
        <v>20360</v>
      </c>
      <c r="J7147" s="78" t="s">
        <v>13806</v>
      </c>
      <c r="M7147" s="78" t="s">
        <v>27369</v>
      </c>
      <c r="P7147" s="43">
        <v>45085</v>
      </c>
      <c r="R7147" s="78">
        <v>117</v>
      </c>
      <c r="V7147" s="78">
        <v>100</v>
      </c>
      <c r="W7147" s="78">
        <v>50</v>
      </c>
      <c r="AM7147" s="78" t="str">
        <f t="shared" si="22"/>
        <v>Quercus macrocarpa Michx. (QUE001971)  MB-MG527</v>
      </c>
      <c r="AR7147" s="95"/>
    </row>
    <row r="7148" spans="1:44" ht="15" customHeight="1">
      <c r="A7148" s="78">
        <v>7595</v>
      </c>
      <c r="B7148" s="78">
        <v>7147</v>
      </c>
      <c r="D7148" s="78" t="s">
        <v>27602</v>
      </c>
      <c r="E7148" s="46" t="s">
        <v>27406</v>
      </c>
      <c r="G7148" s="46" t="s">
        <v>27407</v>
      </c>
      <c r="H7148" s="43">
        <v>42923</v>
      </c>
      <c r="I7148" s="46" t="s">
        <v>20360</v>
      </c>
      <c r="J7148" s="78" t="s">
        <v>13806</v>
      </c>
      <c r="M7148" s="78" t="s">
        <v>27369</v>
      </c>
      <c r="P7148" s="43">
        <v>45085</v>
      </c>
      <c r="R7148" s="78">
        <v>66.3</v>
      </c>
      <c r="V7148" s="78">
        <v>100</v>
      </c>
      <c r="W7148" s="78">
        <v>50</v>
      </c>
      <c r="AM7148" s="78" t="str">
        <f t="shared" si="22"/>
        <v>Quercus macrocarpa Michx. (QUE001972)  MB-MG528</v>
      </c>
      <c r="AR7148" s="95"/>
    </row>
    <row r="7149" spans="1:44" ht="15" customHeight="1">
      <c r="A7149" s="78">
        <v>7596</v>
      </c>
      <c r="B7149" s="78">
        <v>7148</v>
      </c>
      <c r="D7149" s="78" t="s">
        <v>27603</v>
      </c>
      <c r="E7149" s="46" t="s">
        <v>27408</v>
      </c>
      <c r="G7149" s="46" t="s">
        <v>27409</v>
      </c>
      <c r="H7149" s="43">
        <v>42923</v>
      </c>
      <c r="I7149" s="46" t="s">
        <v>20360</v>
      </c>
      <c r="J7149" s="78" t="s">
        <v>13806</v>
      </c>
      <c r="M7149" s="78" t="s">
        <v>27369</v>
      </c>
      <c r="P7149" s="43">
        <v>45085</v>
      </c>
      <c r="R7149" s="78">
        <v>88.5</v>
      </c>
      <c r="V7149" s="78">
        <v>100</v>
      </c>
      <c r="W7149" s="78">
        <v>50</v>
      </c>
      <c r="AM7149" s="78" t="str">
        <f t="shared" ref="AM7149:AM7212" si="23">I7149&amp;" ("&amp;E7149&amp;") "&amp;F7149&amp;" "&amp;G7149</f>
        <v>Quercus macrocarpa Michx. (QUE001973)  MB-MG529</v>
      </c>
      <c r="AR7149" s="95"/>
    </row>
    <row r="7150" spans="1:44" ht="15" customHeight="1">
      <c r="A7150" s="78">
        <v>7597</v>
      </c>
      <c r="B7150" s="78">
        <v>7149</v>
      </c>
      <c r="D7150" s="78" t="s">
        <v>27604</v>
      </c>
      <c r="E7150" s="46" t="s">
        <v>18906</v>
      </c>
      <c r="G7150" s="46" t="s">
        <v>20052</v>
      </c>
      <c r="H7150" s="43">
        <v>42923</v>
      </c>
      <c r="I7150" s="46" t="s">
        <v>20360</v>
      </c>
      <c r="J7150" s="78" t="s">
        <v>13806</v>
      </c>
      <c r="M7150" s="78" t="s">
        <v>27369</v>
      </c>
      <c r="P7150" s="43">
        <v>45085</v>
      </c>
      <c r="R7150" s="78">
        <v>42.2</v>
      </c>
      <c r="V7150" s="78">
        <v>100</v>
      </c>
      <c r="W7150" s="78">
        <v>50</v>
      </c>
      <c r="AM7150" s="78" t="str">
        <f t="shared" si="23"/>
        <v>Quercus macrocarpa Michx. (QUE001974)  MB-MG530</v>
      </c>
      <c r="AR7150" s="95"/>
    </row>
    <row r="7151" spans="1:44" ht="15" customHeight="1">
      <c r="A7151" s="78">
        <v>7598</v>
      </c>
      <c r="B7151" s="78">
        <v>7150</v>
      </c>
      <c r="D7151" s="78" t="s">
        <v>27605</v>
      </c>
      <c r="E7151" s="46" t="s">
        <v>27410</v>
      </c>
      <c r="G7151" s="46" t="s">
        <v>27411</v>
      </c>
      <c r="H7151" s="43">
        <v>42923</v>
      </c>
      <c r="I7151" s="46" t="s">
        <v>20360</v>
      </c>
      <c r="J7151" s="78" t="s">
        <v>13806</v>
      </c>
      <c r="M7151" s="78" t="s">
        <v>27369</v>
      </c>
      <c r="P7151" s="43">
        <v>45085</v>
      </c>
      <c r="R7151" s="78">
        <v>42.1</v>
      </c>
      <c r="V7151" s="78">
        <v>100</v>
      </c>
      <c r="W7151" s="78">
        <v>50</v>
      </c>
      <c r="AM7151" s="78" t="str">
        <f t="shared" si="23"/>
        <v>Quercus macrocarpa Michx. (QUE001975)  MB-MG531</v>
      </c>
      <c r="AR7151" s="95"/>
    </row>
    <row r="7152" spans="1:44" ht="15" customHeight="1">
      <c r="A7152" s="78">
        <v>7599</v>
      </c>
      <c r="B7152" s="78">
        <v>7151</v>
      </c>
      <c r="D7152" s="78" t="s">
        <v>27606</v>
      </c>
      <c r="E7152" s="46" t="s">
        <v>27412</v>
      </c>
      <c r="G7152" s="46" t="s">
        <v>27413</v>
      </c>
      <c r="H7152" s="43">
        <v>42923</v>
      </c>
      <c r="I7152" s="46" t="s">
        <v>20360</v>
      </c>
      <c r="J7152" s="78" t="s">
        <v>13806</v>
      </c>
      <c r="M7152" s="78" t="s">
        <v>27369</v>
      </c>
      <c r="P7152" s="43">
        <v>45085</v>
      </c>
      <c r="R7152" s="78">
        <v>51.1</v>
      </c>
      <c r="V7152" s="78">
        <v>100</v>
      </c>
      <c r="W7152" s="78">
        <v>50</v>
      </c>
      <c r="AM7152" s="78" t="str">
        <f t="shared" si="23"/>
        <v>Quercus macrocarpa Michx. (QUE001976)  MB-MG532</v>
      </c>
      <c r="AR7152" s="95"/>
    </row>
    <row r="7153" spans="1:44" ht="15" customHeight="1">
      <c r="A7153" s="78">
        <v>7600</v>
      </c>
      <c r="B7153" s="78">
        <v>7152</v>
      </c>
      <c r="D7153" s="78" t="s">
        <v>27607</v>
      </c>
      <c r="E7153" s="46" t="s">
        <v>27414</v>
      </c>
      <c r="G7153" s="46" t="s">
        <v>27415</v>
      </c>
      <c r="H7153" s="43">
        <v>42923</v>
      </c>
      <c r="I7153" s="46" t="s">
        <v>20360</v>
      </c>
      <c r="J7153" s="78" t="s">
        <v>13806</v>
      </c>
      <c r="M7153" s="78" t="s">
        <v>27369</v>
      </c>
      <c r="P7153" s="43">
        <v>45085</v>
      </c>
      <c r="R7153" s="78">
        <v>62.3</v>
      </c>
      <c r="V7153" s="78">
        <v>100</v>
      </c>
      <c r="W7153" s="78">
        <v>50</v>
      </c>
      <c r="AM7153" s="78" t="str">
        <f t="shared" si="23"/>
        <v>Quercus macrocarpa Michx. (QUE001977)  MB-MG533</v>
      </c>
      <c r="AR7153" s="95"/>
    </row>
    <row r="7154" spans="1:44" ht="15" customHeight="1">
      <c r="A7154" s="78">
        <v>7601</v>
      </c>
      <c r="B7154" s="78">
        <v>7153</v>
      </c>
      <c r="D7154" s="78" t="s">
        <v>27608</v>
      </c>
      <c r="E7154" s="46" t="s">
        <v>27416</v>
      </c>
      <c r="G7154" s="46" t="s">
        <v>27417</v>
      </c>
      <c r="H7154" s="43">
        <v>42923</v>
      </c>
      <c r="I7154" s="46" t="s">
        <v>20360</v>
      </c>
      <c r="J7154" s="78" t="s">
        <v>13806</v>
      </c>
      <c r="M7154" s="78" t="s">
        <v>27369</v>
      </c>
      <c r="P7154" s="43">
        <v>45085</v>
      </c>
      <c r="R7154" s="78">
        <v>58.6</v>
      </c>
      <c r="V7154" s="78">
        <v>100</v>
      </c>
      <c r="W7154" s="78">
        <v>50</v>
      </c>
      <c r="AM7154" s="78" t="str">
        <f t="shared" si="23"/>
        <v>Quercus macrocarpa Michx. (QUE001978)  MB-MG534</v>
      </c>
      <c r="AR7154" s="95"/>
    </row>
    <row r="7155" spans="1:44" ht="15" customHeight="1">
      <c r="A7155" s="78">
        <v>7602</v>
      </c>
      <c r="B7155" s="78">
        <v>7154</v>
      </c>
      <c r="D7155" s="78" t="s">
        <v>27609</v>
      </c>
      <c r="E7155" s="46" t="s">
        <v>18907</v>
      </c>
      <c r="G7155" s="46" t="s">
        <v>20053</v>
      </c>
      <c r="H7155" s="43">
        <v>42923</v>
      </c>
      <c r="I7155" s="46" t="s">
        <v>20360</v>
      </c>
      <c r="J7155" s="78" t="s">
        <v>13806</v>
      </c>
      <c r="M7155" s="78" t="s">
        <v>27369</v>
      </c>
      <c r="P7155" s="43">
        <v>45085</v>
      </c>
      <c r="R7155" s="78">
        <v>55.9</v>
      </c>
      <c r="V7155" s="78">
        <v>100</v>
      </c>
      <c r="W7155" s="78">
        <v>50</v>
      </c>
      <c r="AM7155" s="78" t="str">
        <f t="shared" si="23"/>
        <v>Quercus macrocarpa Michx. (QUE001979)  MB-MG535</v>
      </c>
      <c r="AR7155" s="95"/>
    </row>
    <row r="7156" spans="1:44" ht="15" customHeight="1">
      <c r="A7156" s="78">
        <v>7603</v>
      </c>
      <c r="B7156" s="78">
        <v>7155</v>
      </c>
      <c r="D7156" s="78" t="s">
        <v>27610</v>
      </c>
      <c r="E7156" s="46" t="s">
        <v>18908</v>
      </c>
      <c r="G7156" s="46" t="s">
        <v>20054</v>
      </c>
      <c r="H7156" s="43">
        <v>42925</v>
      </c>
      <c r="I7156" s="46" t="s">
        <v>20360</v>
      </c>
      <c r="J7156" s="78" t="s">
        <v>13806</v>
      </c>
      <c r="M7156" s="78" t="s">
        <v>27369</v>
      </c>
      <c r="P7156" s="43">
        <v>45085</v>
      </c>
      <c r="R7156" s="78">
        <v>125</v>
      </c>
      <c r="V7156" s="78">
        <v>100</v>
      </c>
      <c r="W7156" s="78">
        <v>50</v>
      </c>
      <c r="AM7156" s="78" t="str">
        <f t="shared" si="23"/>
        <v>Quercus macrocarpa Michx. (QUE001980)  WI-MG536</v>
      </c>
      <c r="AR7156" s="95"/>
    </row>
    <row r="7157" spans="1:44" ht="15" customHeight="1">
      <c r="A7157" s="78">
        <v>7604</v>
      </c>
      <c r="B7157" s="78">
        <v>7156</v>
      </c>
      <c r="D7157" s="78" t="s">
        <v>27611</v>
      </c>
      <c r="E7157" s="46" t="s">
        <v>27418</v>
      </c>
      <c r="G7157" s="46" t="s">
        <v>27419</v>
      </c>
      <c r="H7157" s="43">
        <v>42925</v>
      </c>
      <c r="I7157" s="46" t="s">
        <v>20360</v>
      </c>
      <c r="J7157" s="78" t="s">
        <v>13806</v>
      </c>
      <c r="M7157" s="78" t="s">
        <v>27369</v>
      </c>
      <c r="P7157" s="43">
        <v>45085</v>
      </c>
      <c r="R7157" s="78">
        <v>81.400000000000006</v>
      </c>
      <c r="V7157" s="78">
        <v>100</v>
      </c>
      <c r="W7157" s="78">
        <v>50</v>
      </c>
      <c r="AM7157" s="78" t="str">
        <f t="shared" si="23"/>
        <v>Quercus macrocarpa Michx. (QUE001981)  WI-MG537</v>
      </c>
      <c r="AR7157" s="95"/>
    </row>
    <row r="7158" spans="1:44" ht="15" customHeight="1">
      <c r="A7158" s="78">
        <v>7605</v>
      </c>
      <c r="B7158" s="78">
        <v>7157</v>
      </c>
      <c r="D7158" s="78" t="s">
        <v>27612</v>
      </c>
      <c r="E7158" s="46" t="s">
        <v>18768</v>
      </c>
      <c r="G7158" s="46" t="s">
        <v>19918</v>
      </c>
      <c r="H7158" s="43">
        <v>42925</v>
      </c>
      <c r="I7158" s="46" t="s">
        <v>20360</v>
      </c>
      <c r="J7158" s="78" t="s">
        <v>13806</v>
      </c>
      <c r="M7158" s="78" t="s">
        <v>27369</v>
      </c>
      <c r="P7158" s="43">
        <v>45085</v>
      </c>
      <c r="R7158" s="78">
        <v>96.5</v>
      </c>
      <c r="V7158" s="78">
        <v>100</v>
      </c>
      <c r="W7158" s="78">
        <v>50</v>
      </c>
      <c r="AM7158" s="78" t="str">
        <f t="shared" si="23"/>
        <v>Quercus macrocarpa Michx. (QUE001982)  WI-MG538</v>
      </c>
      <c r="AR7158" s="95"/>
    </row>
    <row r="7159" spans="1:44" ht="15" customHeight="1">
      <c r="A7159" s="78">
        <v>7606</v>
      </c>
      <c r="B7159" s="78">
        <v>7158</v>
      </c>
      <c r="D7159" s="78" t="s">
        <v>27613</v>
      </c>
      <c r="E7159" s="46" t="s">
        <v>27420</v>
      </c>
      <c r="G7159" s="46" t="s">
        <v>27421</v>
      </c>
      <c r="H7159" s="43">
        <v>42925</v>
      </c>
      <c r="I7159" s="46" t="s">
        <v>20360</v>
      </c>
      <c r="J7159" s="78" t="s">
        <v>13806</v>
      </c>
      <c r="M7159" s="78" t="s">
        <v>27369</v>
      </c>
      <c r="P7159" s="43">
        <v>45085</v>
      </c>
      <c r="R7159" s="78">
        <v>56.8</v>
      </c>
      <c r="V7159" s="78">
        <v>100</v>
      </c>
      <c r="W7159" s="78">
        <v>50</v>
      </c>
      <c r="AM7159" s="78" t="str">
        <f t="shared" si="23"/>
        <v>Quercus macrocarpa Michx. (QUE001983)  WI-MG539</v>
      </c>
      <c r="AR7159" s="95"/>
    </row>
    <row r="7160" spans="1:44" ht="15" customHeight="1">
      <c r="A7160" s="78">
        <v>7607</v>
      </c>
      <c r="B7160" s="78">
        <v>7159</v>
      </c>
      <c r="D7160" s="78" t="s">
        <v>27614</v>
      </c>
      <c r="E7160" s="46" t="s">
        <v>27422</v>
      </c>
      <c r="G7160" s="46" t="s">
        <v>27423</v>
      </c>
      <c r="H7160" s="43">
        <v>42925</v>
      </c>
      <c r="I7160" s="46" t="s">
        <v>20360</v>
      </c>
      <c r="J7160" s="78" t="s">
        <v>13806</v>
      </c>
      <c r="M7160" s="78" t="s">
        <v>27369</v>
      </c>
      <c r="P7160" s="43">
        <v>45085</v>
      </c>
      <c r="R7160" s="78">
        <v>30.8</v>
      </c>
      <c r="V7160" s="78">
        <v>100</v>
      </c>
      <c r="W7160" s="78">
        <v>50</v>
      </c>
      <c r="AM7160" s="78" t="str">
        <f t="shared" si="23"/>
        <v>Quercus macrocarpa Michx. (QUE001984)  WI-MG540</v>
      </c>
      <c r="AR7160" s="95"/>
    </row>
    <row r="7161" spans="1:44" ht="15" customHeight="1">
      <c r="A7161" s="78">
        <v>7608</v>
      </c>
      <c r="B7161" s="78">
        <v>7160</v>
      </c>
      <c r="D7161" s="78" t="s">
        <v>27615</v>
      </c>
      <c r="E7161" s="46" t="s">
        <v>18909</v>
      </c>
      <c r="G7161" s="46" t="s">
        <v>20055</v>
      </c>
      <c r="H7161" s="43">
        <v>42925</v>
      </c>
      <c r="I7161" s="46" t="s">
        <v>20360</v>
      </c>
      <c r="J7161" s="78" t="s">
        <v>13806</v>
      </c>
      <c r="M7161" s="78" t="s">
        <v>27369</v>
      </c>
      <c r="P7161" s="43">
        <v>45085</v>
      </c>
      <c r="R7161" s="78">
        <v>93</v>
      </c>
      <c r="V7161" s="78">
        <v>100</v>
      </c>
      <c r="W7161" s="78">
        <v>50</v>
      </c>
      <c r="AM7161" s="78" t="str">
        <f t="shared" si="23"/>
        <v>Quercus macrocarpa Michx. (QUE001985)  WI-MG541</v>
      </c>
      <c r="AR7161" s="95"/>
    </row>
    <row r="7162" spans="1:44" ht="15" customHeight="1">
      <c r="A7162" s="78">
        <v>7609</v>
      </c>
      <c r="B7162" s="78">
        <v>7161</v>
      </c>
      <c r="D7162" s="78" t="s">
        <v>27616</v>
      </c>
      <c r="E7162" s="46" t="s">
        <v>27424</v>
      </c>
      <c r="G7162" s="46" t="s">
        <v>27425</v>
      </c>
      <c r="I7162" s="46" t="s">
        <v>20360</v>
      </c>
      <c r="J7162" s="78" t="s">
        <v>13806</v>
      </c>
      <c r="M7162" s="78" t="s">
        <v>27369</v>
      </c>
      <c r="P7162" s="43">
        <v>45085</v>
      </c>
      <c r="R7162" s="78">
        <v>15.3</v>
      </c>
      <c r="V7162" s="78">
        <v>100</v>
      </c>
      <c r="W7162" s="78">
        <v>50</v>
      </c>
      <c r="AM7162" s="78" t="str">
        <f t="shared" si="23"/>
        <v>Quercus macrocarpa Michx. (QUE002056)  Minooka 1</v>
      </c>
      <c r="AR7162" s="95"/>
    </row>
    <row r="7163" spans="1:44" ht="15" customHeight="1">
      <c r="A7163" s="78">
        <v>7610</v>
      </c>
      <c r="B7163" s="78">
        <v>7162</v>
      </c>
      <c r="D7163" s="78" t="s">
        <v>27617</v>
      </c>
      <c r="E7163" s="46" t="s">
        <v>18769</v>
      </c>
      <c r="G7163" s="46" t="s">
        <v>19919</v>
      </c>
      <c r="I7163" s="46" t="s">
        <v>20360</v>
      </c>
      <c r="J7163" s="78" t="s">
        <v>13806</v>
      </c>
      <c r="M7163" s="78" t="s">
        <v>27369</v>
      </c>
      <c r="P7163" s="43">
        <v>45085</v>
      </c>
      <c r="R7163" s="78">
        <v>20</v>
      </c>
      <c r="V7163" s="78">
        <v>100</v>
      </c>
      <c r="W7163" s="78">
        <v>50</v>
      </c>
      <c r="AM7163" s="78" t="str">
        <f t="shared" si="23"/>
        <v>Quercus macrocarpa Michx. (QUE002057)  Minooka 2</v>
      </c>
      <c r="AR7163" s="95"/>
    </row>
    <row r="7164" spans="1:44" ht="15" customHeight="1">
      <c r="A7164" s="78">
        <v>7611</v>
      </c>
      <c r="B7164" s="78">
        <v>7163</v>
      </c>
      <c r="D7164" s="78" t="s">
        <v>27618</v>
      </c>
      <c r="E7164" s="46" t="s">
        <v>18910</v>
      </c>
      <c r="G7164" s="46" t="s">
        <v>20056</v>
      </c>
      <c r="I7164" s="46" t="s">
        <v>20360</v>
      </c>
      <c r="J7164" s="78" t="s">
        <v>13806</v>
      </c>
      <c r="M7164" s="78" t="s">
        <v>27369</v>
      </c>
      <c r="P7164" s="43">
        <v>45085</v>
      </c>
      <c r="R7164" s="78">
        <v>27.1</v>
      </c>
      <c r="V7164" s="78">
        <v>100</v>
      </c>
      <c r="W7164" s="78">
        <v>50</v>
      </c>
      <c r="AM7164" s="78" t="str">
        <f t="shared" si="23"/>
        <v>Quercus macrocarpa Michx. (QUE002058)  Minooka 3</v>
      </c>
      <c r="AR7164" s="95"/>
    </row>
    <row r="7165" spans="1:44" ht="15" customHeight="1">
      <c r="A7165" s="78">
        <v>7612</v>
      </c>
      <c r="B7165" s="78">
        <v>7164</v>
      </c>
      <c r="D7165" s="78" t="s">
        <v>27619</v>
      </c>
      <c r="E7165" s="46" t="s">
        <v>18911</v>
      </c>
      <c r="G7165" s="46" t="s">
        <v>20057</v>
      </c>
      <c r="I7165" s="46" t="s">
        <v>20360</v>
      </c>
      <c r="J7165" s="78" t="s">
        <v>13806</v>
      </c>
      <c r="M7165" s="78" t="s">
        <v>27369</v>
      </c>
      <c r="P7165" s="43">
        <v>45085</v>
      </c>
      <c r="R7165" s="78">
        <v>36.6</v>
      </c>
      <c r="V7165" s="78">
        <v>100</v>
      </c>
      <c r="W7165" s="78">
        <v>50</v>
      </c>
      <c r="AM7165" s="78" t="str">
        <f t="shared" si="23"/>
        <v>Quercus macrocarpa Michx. (QUE002059)  Minooka 4</v>
      </c>
      <c r="AR7165" s="95"/>
    </row>
    <row r="7166" spans="1:44" ht="15" customHeight="1">
      <c r="A7166" s="78">
        <v>7613</v>
      </c>
      <c r="B7166" s="78">
        <v>7165</v>
      </c>
      <c r="D7166" s="78" t="s">
        <v>27620</v>
      </c>
      <c r="E7166" s="46" t="s">
        <v>27426</v>
      </c>
      <c r="G7166" s="46" t="s">
        <v>27427</v>
      </c>
      <c r="I7166" s="46" t="s">
        <v>20360</v>
      </c>
      <c r="J7166" s="78" t="s">
        <v>13806</v>
      </c>
      <c r="M7166" s="78" t="s">
        <v>27369</v>
      </c>
      <c r="P7166" s="43">
        <v>45085</v>
      </c>
      <c r="R7166" s="78">
        <v>35</v>
      </c>
      <c r="V7166" s="78">
        <v>100</v>
      </c>
      <c r="W7166" s="78">
        <v>50</v>
      </c>
      <c r="AM7166" s="78" t="str">
        <f t="shared" si="23"/>
        <v>Quercus macrocarpa Michx. (QUE002060)  Minooka 5</v>
      </c>
      <c r="AR7166" s="95"/>
    </row>
    <row r="7167" spans="1:44" ht="15" customHeight="1">
      <c r="A7167" s="78">
        <v>7614</v>
      </c>
      <c r="B7167" s="78">
        <v>7166</v>
      </c>
      <c r="D7167" s="78" t="s">
        <v>27621</v>
      </c>
      <c r="E7167" s="46" t="s">
        <v>27428</v>
      </c>
      <c r="G7167" s="46" t="s">
        <v>27429</v>
      </c>
      <c r="I7167" s="46" t="s">
        <v>20360</v>
      </c>
      <c r="J7167" s="78" t="s">
        <v>13806</v>
      </c>
      <c r="M7167" s="78" t="s">
        <v>27369</v>
      </c>
      <c r="P7167" s="43">
        <v>45085</v>
      </c>
      <c r="R7167" s="78">
        <v>29.4</v>
      </c>
      <c r="V7167" s="78">
        <v>100</v>
      </c>
      <c r="W7167" s="78">
        <v>50</v>
      </c>
      <c r="AM7167" s="78" t="str">
        <f t="shared" si="23"/>
        <v>Quercus macrocarpa Michx. (QUE002061)  Minooka 6</v>
      </c>
      <c r="AR7167" s="95"/>
    </row>
    <row r="7168" spans="1:44" ht="15" customHeight="1">
      <c r="A7168" s="78">
        <v>7615</v>
      </c>
      <c r="B7168" s="78">
        <v>7167</v>
      </c>
      <c r="D7168" s="78" t="s">
        <v>27622</v>
      </c>
      <c r="E7168" s="46" t="s">
        <v>27430</v>
      </c>
      <c r="G7168" s="46" t="s">
        <v>27431</v>
      </c>
      <c r="I7168" s="46" t="s">
        <v>20360</v>
      </c>
      <c r="J7168" s="78" t="s">
        <v>13806</v>
      </c>
      <c r="M7168" s="78" t="s">
        <v>27369</v>
      </c>
      <c r="P7168" s="43">
        <v>45085</v>
      </c>
      <c r="R7168" s="78">
        <v>17.399999999999999</v>
      </c>
      <c r="V7168" s="78">
        <v>100</v>
      </c>
      <c r="W7168" s="78">
        <v>50</v>
      </c>
      <c r="AM7168" s="78" t="str">
        <f t="shared" si="23"/>
        <v>Quercus macrocarpa Michx. (QUE002062)  Minooka 7</v>
      </c>
      <c r="AR7168" s="95"/>
    </row>
    <row r="7169" spans="1:44" ht="15" customHeight="1">
      <c r="A7169" s="78">
        <v>7616</v>
      </c>
      <c r="B7169" s="78">
        <v>7168</v>
      </c>
      <c r="D7169" s="78" t="s">
        <v>27623</v>
      </c>
      <c r="E7169" s="46" t="s">
        <v>27432</v>
      </c>
      <c r="G7169" s="46" t="s">
        <v>27433</v>
      </c>
      <c r="I7169" s="46" t="s">
        <v>20360</v>
      </c>
      <c r="J7169" s="78" t="s">
        <v>13806</v>
      </c>
      <c r="M7169" s="78" t="s">
        <v>27369</v>
      </c>
      <c r="P7169" s="43">
        <v>45085</v>
      </c>
      <c r="R7169" s="78">
        <v>39.200000000000003</v>
      </c>
      <c r="V7169" s="78">
        <v>100</v>
      </c>
      <c r="W7169" s="78">
        <v>50</v>
      </c>
      <c r="AM7169" s="78" t="str">
        <f t="shared" si="23"/>
        <v>Quercus macrocarpa Michx. (QUE002063)  Minooka 8</v>
      </c>
      <c r="AR7169" s="95"/>
    </row>
    <row r="7170" spans="1:44" ht="15" customHeight="1">
      <c r="A7170" s="78">
        <v>7617</v>
      </c>
      <c r="B7170" s="78">
        <v>7169</v>
      </c>
      <c r="D7170" s="78" t="s">
        <v>27624</v>
      </c>
      <c r="E7170" s="46" t="s">
        <v>27434</v>
      </c>
      <c r="G7170" s="46" t="s">
        <v>27435</v>
      </c>
      <c r="I7170" s="46" t="s">
        <v>20360</v>
      </c>
      <c r="J7170" s="78" t="s">
        <v>13806</v>
      </c>
      <c r="M7170" s="78" t="s">
        <v>27369</v>
      </c>
      <c r="P7170" s="43">
        <v>45089</v>
      </c>
      <c r="R7170" s="78">
        <v>48.1</v>
      </c>
      <c r="V7170" s="78">
        <v>100</v>
      </c>
      <c r="W7170" s="78">
        <v>50</v>
      </c>
      <c r="AM7170" s="78" t="str">
        <f t="shared" si="23"/>
        <v>Quercus macrocarpa Michx. (QUE002064)  Minooka 9</v>
      </c>
      <c r="AR7170" s="95"/>
    </row>
    <row r="7171" spans="1:44" ht="15" customHeight="1">
      <c r="A7171" s="78">
        <v>7618</v>
      </c>
      <c r="B7171" s="78">
        <v>7170</v>
      </c>
      <c r="D7171" s="78" t="s">
        <v>27625</v>
      </c>
      <c r="E7171" s="46" t="s">
        <v>27436</v>
      </c>
      <c r="G7171" s="46" t="s">
        <v>27437</v>
      </c>
      <c r="I7171" s="46" t="s">
        <v>20360</v>
      </c>
      <c r="J7171" s="78" t="s">
        <v>13806</v>
      </c>
      <c r="M7171" s="78" t="s">
        <v>27369</v>
      </c>
      <c r="P7171" s="43">
        <v>45089</v>
      </c>
      <c r="R7171" s="78">
        <v>22.3</v>
      </c>
      <c r="V7171" s="78">
        <v>100</v>
      </c>
      <c r="W7171" s="78">
        <v>50</v>
      </c>
      <c r="AM7171" s="78" t="str">
        <f t="shared" si="23"/>
        <v>Quercus macrocarpa Michx. (QUE002065)  Minooka 10</v>
      </c>
      <c r="AR7171" s="95"/>
    </row>
    <row r="7172" spans="1:44" ht="15" customHeight="1">
      <c r="A7172" s="78">
        <v>7619</v>
      </c>
      <c r="B7172" s="78">
        <v>7171</v>
      </c>
      <c r="D7172" s="78" t="s">
        <v>27626</v>
      </c>
      <c r="E7172" s="46" t="s">
        <v>27438</v>
      </c>
      <c r="G7172" s="46" t="s">
        <v>27439</v>
      </c>
      <c r="I7172" s="46" t="s">
        <v>20360</v>
      </c>
      <c r="J7172" s="78" t="s">
        <v>13806</v>
      </c>
      <c r="M7172" s="78" t="s">
        <v>27369</v>
      </c>
      <c r="P7172" s="43">
        <v>45089</v>
      </c>
      <c r="R7172" s="78">
        <v>6.67</v>
      </c>
      <c r="V7172" s="78" t="s">
        <v>27730</v>
      </c>
      <c r="W7172" s="78">
        <v>50</v>
      </c>
      <c r="AM7172" s="78" t="str">
        <f t="shared" si="23"/>
        <v>Quercus macrocarpa Michx. (QUE002066)  Salina 1</v>
      </c>
      <c r="AR7172" s="95"/>
    </row>
    <row r="7173" spans="1:44" ht="15" customHeight="1">
      <c r="A7173" s="78">
        <v>7620</v>
      </c>
      <c r="B7173" s="78">
        <v>7172</v>
      </c>
      <c r="D7173" s="78" t="s">
        <v>27627</v>
      </c>
      <c r="E7173" s="46" t="s">
        <v>27440</v>
      </c>
      <c r="G7173" s="46" t="s">
        <v>27441</v>
      </c>
      <c r="I7173" s="46" t="s">
        <v>20360</v>
      </c>
      <c r="J7173" s="78" t="s">
        <v>13806</v>
      </c>
      <c r="M7173" s="78" t="s">
        <v>27369</v>
      </c>
      <c r="P7173" s="43">
        <v>45089</v>
      </c>
      <c r="R7173" s="78">
        <v>7.23</v>
      </c>
      <c r="V7173" s="78" t="s">
        <v>27730</v>
      </c>
      <c r="W7173" s="78">
        <v>50</v>
      </c>
      <c r="AM7173" s="78" t="str">
        <f t="shared" si="23"/>
        <v>Quercus macrocarpa Michx. (QUE002067)  Salina 2</v>
      </c>
      <c r="AR7173" s="95"/>
    </row>
    <row r="7174" spans="1:44" ht="15" customHeight="1">
      <c r="A7174" s="78">
        <v>7621</v>
      </c>
      <c r="B7174" s="78">
        <v>7173</v>
      </c>
      <c r="D7174" s="78" t="s">
        <v>27628</v>
      </c>
      <c r="E7174" s="46" t="s">
        <v>18912</v>
      </c>
      <c r="G7174" s="46" t="s">
        <v>20058</v>
      </c>
      <c r="I7174" s="46" t="s">
        <v>20360</v>
      </c>
      <c r="J7174" s="78" t="s">
        <v>13806</v>
      </c>
      <c r="M7174" s="78" t="s">
        <v>27369</v>
      </c>
      <c r="P7174" s="43">
        <v>45089</v>
      </c>
      <c r="R7174" s="78">
        <v>13.3</v>
      </c>
      <c r="V7174" s="78">
        <v>100</v>
      </c>
      <c r="W7174" s="78">
        <v>50</v>
      </c>
      <c r="AM7174" s="78" t="str">
        <f t="shared" si="23"/>
        <v>Quercus macrocarpa Michx. (QUE002068)  Salina 3</v>
      </c>
      <c r="AR7174" s="95"/>
    </row>
    <row r="7175" spans="1:44" ht="15" customHeight="1">
      <c r="A7175" s="78">
        <v>7622</v>
      </c>
      <c r="B7175" s="78">
        <v>7174</v>
      </c>
      <c r="D7175" s="78" t="s">
        <v>27629</v>
      </c>
      <c r="E7175" s="46" t="s">
        <v>18913</v>
      </c>
      <c r="G7175" s="46" t="s">
        <v>20059</v>
      </c>
      <c r="I7175" s="46" t="s">
        <v>20360</v>
      </c>
      <c r="J7175" s="78" t="s">
        <v>13806</v>
      </c>
      <c r="M7175" s="78" t="s">
        <v>27369</v>
      </c>
      <c r="P7175" s="43">
        <v>45089</v>
      </c>
      <c r="R7175" s="78">
        <v>12.3</v>
      </c>
      <c r="V7175" s="78">
        <v>100</v>
      </c>
      <c r="W7175" s="78">
        <v>50</v>
      </c>
      <c r="AM7175" s="78" t="str">
        <f t="shared" si="23"/>
        <v>Quercus macrocarpa Michx. (QUE002069)  Salina 4</v>
      </c>
      <c r="AR7175" s="95"/>
    </row>
    <row r="7176" spans="1:44" ht="15" customHeight="1">
      <c r="A7176" s="78">
        <v>7623</v>
      </c>
      <c r="B7176" s="78">
        <v>7175</v>
      </c>
      <c r="D7176" s="78" t="s">
        <v>27630</v>
      </c>
      <c r="E7176" s="46" t="s">
        <v>27442</v>
      </c>
      <c r="G7176" s="46" t="s">
        <v>27443</v>
      </c>
      <c r="I7176" s="46" t="s">
        <v>20360</v>
      </c>
      <c r="J7176" s="78" t="s">
        <v>13806</v>
      </c>
      <c r="M7176" s="78" t="s">
        <v>27369</v>
      </c>
      <c r="P7176" s="43">
        <v>45089</v>
      </c>
      <c r="R7176" s="78">
        <v>21</v>
      </c>
      <c r="V7176" s="78">
        <v>100</v>
      </c>
      <c r="W7176" s="78">
        <v>50</v>
      </c>
      <c r="AM7176" s="78" t="str">
        <f t="shared" si="23"/>
        <v>Quercus macrocarpa Michx. (QUE002070)  Salina 5</v>
      </c>
      <c r="AR7176" s="95"/>
    </row>
    <row r="7177" spans="1:44" ht="15" customHeight="1">
      <c r="A7177" s="78">
        <v>7624</v>
      </c>
      <c r="B7177" s="78">
        <v>7176</v>
      </c>
      <c r="D7177" s="78" t="s">
        <v>27631</v>
      </c>
      <c r="E7177" s="46" t="s">
        <v>27444</v>
      </c>
      <c r="G7177" s="46" t="s">
        <v>27445</v>
      </c>
      <c r="I7177" s="46" t="s">
        <v>20360</v>
      </c>
      <c r="J7177" s="78" t="s">
        <v>13806</v>
      </c>
      <c r="M7177" s="78" t="s">
        <v>27369</v>
      </c>
      <c r="P7177" s="43">
        <v>45089</v>
      </c>
      <c r="R7177" s="78">
        <v>23.4</v>
      </c>
      <c r="V7177" s="78">
        <v>100</v>
      </c>
      <c r="W7177" s="78">
        <v>50</v>
      </c>
      <c r="AM7177" s="78" t="str">
        <f t="shared" si="23"/>
        <v>Quercus macrocarpa Michx. (QUE002071)  Salina 6</v>
      </c>
      <c r="AR7177" s="95"/>
    </row>
    <row r="7178" spans="1:44" ht="15" customHeight="1">
      <c r="A7178" s="78">
        <v>7625</v>
      </c>
      <c r="B7178" s="78">
        <v>7177</v>
      </c>
      <c r="D7178" s="78" t="s">
        <v>27632</v>
      </c>
      <c r="E7178" s="46" t="s">
        <v>27446</v>
      </c>
      <c r="G7178" s="46" t="s">
        <v>27447</v>
      </c>
      <c r="H7178" s="43">
        <v>42907</v>
      </c>
      <c r="I7178" s="46" t="s">
        <v>20360</v>
      </c>
      <c r="J7178" s="78" t="s">
        <v>13806</v>
      </c>
      <c r="M7178" s="78" t="s">
        <v>27369</v>
      </c>
      <c r="P7178" s="43">
        <v>45089</v>
      </c>
      <c r="R7178" s="78">
        <v>29.7</v>
      </c>
      <c r="V7178" s="78">
        <v>100</v>
      </c>
      <c r="W7178" s="78">
        <v>50</v>
      </c>
      <c r="AM7178" s="78" t="str">
        <f t="shared" si="23"/>
        <v>Quercus macrocarpa Michx. (QUE001903)  OK-MG372</v>
      </c>
      <c r="AR7178" s="95"/>
    </row>
    <row r="7179" spans="1:44" ht="15" customHeight="1">
      <c r="A7179" s="78">
        <v>7626</v>
      </c>
      <c r="B7179" s="78">
        <v>7178</v>
      </c>
      <c r="D7179" s="78" t="s">
        <v>27633</v>
      </c>
      <c r="E7179" s="46" t="s">
        <v>18887</v>
      </c>
      <c r="G7179" s="46" t="s">
        <v>20033</v>
      </c>
      <c r="H7179" s="43">
        <v>42907</v>
      </c>
      <c r="I7179" s="46" t="s">
        <v>20360</v>
      </c>
      <c r="J7179" s="78" t="s">
        <v>13806</v>
      </c>
      <c r="M7179" s="78" t="s">
        <v>27369</v>
      </c>
      <c r="P7179" s="43">
        <v>45089</v>
      </c>
      <c r="R7179" s="78">
        <v>12.4</v>
      </c>
      <c r="V7179" s="78">
        <v>100</v>
      </c>
      <c r="W7179" s="78">
        <v>50</v>
      </c>
      <c r="AM7179" s="78" t="str">
        <f t="shared" si="23"/>
        <v>Quercus macrocarpa Michx. (QUE001904)  OK-MG373</v>
      </c>
      <c r="AR7179" s="95"/>
    </row>
    <row r="7180" spans="1:44" ht="15" customHeight="1">
      <c r="A7180" s="78">
        <v>7627</v>
      </c>
      <c r="B7180" s="78">
        <v>7179</v>
      </c>
      <c r="D7180" s="78" t="s">
        <v>27634</v>
      </c>
      <c r="E7180" s="46" t="s">
        <v>27448</v>
      </c>
      <c r="G7180" s="46" t="s">
        <v>27449</v>
      </c>
      <c r="H7180" s="43">
        <v>42907</v>
      </c>
      <c r="I7180" s="46" t="s">
        <v>20360</v>
      </c>
      <c r="J7180" s="78" t="s">
        <v>13806</v>
      </c>
      <c r="M7180" s="78" t="s">
        <v>27369</v>
      </c>
      <c r="P7180" s="43">
        <v>45089</v>
      </c>
      <c r="R7180" s="78">
        <v>47.3</v>
      </c>
      <c r="V7180" s="78">
        <v>100</v>
      </c>
      <c r="W7180" s="78">
        <v>50</v>
      </c>
      <c r="AM7180" s="78" t="str">
        <f t="shared" si="23"/>
        <v>Quercus macrocarpa Michx. (QUE001905)  OK-MG374</v>
      </c>
      <c r="AR7180" s="95"/>
    </row>
    <row r="7181" spans="1:44" ht="15" customHeight="1">
      <c r="A7181" s="78">
        <v>7628</v>
      </c>
      <c r="B7181" s="78">
        <v>7180</v>
      </c>
      <c r="D7181" s="78" t="s">
        <v>27635</v>
      </c>
      <c r="E7181" s="46" t="s">
        <v>27450</v>
      </c>
      <c r="G7181" s="46" t="s">
        <v>27451</v>
      </c>
      <c r="H7181" s="43">
        <v>42907</v>
      </c>
      <c r="I7181" s="46" t="s">
        <v>20360</v>
      </c>
      <c r="J7181" s="78" t="s">
        <v>13806</v>
      </c>
      <c r="M7181" s="78" t="s">
        <v>27369</v>
      </c>
      <c r="P7181" s="43">
        <v>45089</v>
      </c>
      <c r="R7181" s="78">
        <v>180</v>
      </c>
      <c r="V7181" s="78">
        <v>100</v>
      </c>
      <c r="W7181" s="78">
        <v>50</v>
      </c>
      <c r="AM7181" s="78" t="str">
        <f t="shared" si="23"/>
        <v>Quercus macrocarpa Michx. (QUE001906)  OK-MG375</v>
      </c>
      <c r="AR7181" s="95"/>
    </row>
    <row r="7182" spans="1:44" ht="15" customHeight="1">
      <c r="A7182" s="78">
        <v>7629</v>
      </c>
      <c r="B7182" s="78">
        <v>7181</v>
      </c>
      <c r="D7182" s="78" t="s">
        <v>27636</v>
      </c>
      <c r="E7182" s="46" t="s">
        <v>18763</v>
      </c>
      <c r="G7182" s="46" t="s">
        <v>19913</v>
      </c>
      <c r="H7182" s="43">
        <v>42907</v>
      </c>
      <c r="I7182" s="46" t="s">
        <v>20360</v>
      </c>
      <c r="J7182" s="78" t="s">
        <v>13806</v>
      </c>
      <c r="M7182" s="78" t="s">
        <v>27369</v>
      </c>
      <c r="P7182" s="43">
        <v>45089</v>
      </c>
      <c r="R7182" s="78">
        <v>20.7</v>
      </c>
      <c r="V7182" s="78">
        <v>100</v>
      </c>
      <c r="W7182" s="78">
        <v>50</v>
      </c>
      <c r="AM7182" s="78" t="str">
        <f t="shared" si="23"/>
        <v>Quercus macrocarpa Michx. (QUE001907)  OK-MG376</v>
      </c>
      <c r="AR7182" s="95"/>
    </row>
    <row r="7183" spans="1:44" ht="15" customHeight="1">
      <c r="A7183" s="78">
        <v>7630</v>
      </c>
      <c r="B7183" s="78">
        <v>7182</v>
      </c>
      <c r="D7183" s="78" t="s">
        <v>27637</v>
      </c>
      <c r="E7183" s="46" t="s">
        <v>27452</v>
      </c>
      <c r="G7183" s="46" t="s">
        <v>27453</v>
      </c>
      <c r="H7183" s="43">
        <v>42907</v>
      </c>
      <c r="I7183" s="46" t="s">
        <v>20360</v>
      </c>
      <c r="J7183" s="78" t="s">
        <v>13806</v>
      </c>
      <c r="M7183" s="78" t="s">
        <v>27369</v>
      </c>
      <c r="P7183" s="43">
        <v>45089</v>
      </c>
      <c r="R7183" s="78">
        <v>25</v>
      </c>
      <c r="V7183" s="78">
        <v>100</v>
      </c>
      <c r="W7183" s="78">
        <v>50</v>
      </c>
      <c r="AM7183" s="78" t="str">
        <f t="shared" si="23"/>
        <v>Quercus macrocarpa Michx. (QUE001908)  OK-MG377</v>
      </c>
      <c r="AR7183" s="95"/>
    </row>
    <row r="7184" spans="1:44" ht="15" customHeight="1">
      <c r="A7184" s="78">
        <v>7631</v>
      </c>
      <c r="B7184" s="78">
        <v>7183</v>
      </c>
      <c r="D7184" s="78" t="s">
        <v>27638</v>
      </c>
      <c r="E7184" s="46" t="s">
        <v>27454</v>
      </c>
      <c r="G7184" s="46" t="s">
        <v>27455</v>
      </c>
      <c r="H7184" s="43">
        <v>42907</v>
      </c>
      <c r="I7184" s="46" t="s">
        <v>20360</v>
      </c>
      <c r="J7184" s="78" t="s">
        <v>13806</v>
      </c>
      <c r="M7184" s="78" t="s">
        <v>27369</v>
      </c>
      <c r="P7184" s="43">
        <v>45089</v>
      </c>
      <c r="R7184" s="78">
        <v>21.4</v>
      </c>
      <c r="V7184" s="78">
        <v>100</v>
      </c>
      <c r="W7184" s="78">
        <v>50</v>
      </c>
      <c r="AM7184" s="78" t="str">
        <f t="shared" si="23"/>
        <v>Quercus macrocarpa Michx. (QUE001909)  OK-MG378</v>
      </c>
      <c r="AR7184" s="95"/>
    </row>
    <row r="7185" spans="1:44" ht="15" customHeight="1">
      <c r="A7185" s="78">
        <v>7632</v>
      </c>
      <c r="B7185" s="78">
        <v>7184</v>
      </c>
      <c r="D7185" s="78" t="s">
        <v>27639</v>
      </c>
      <c r="E7185" s="46" t="s">
        <v>27456</v>
      </c>
      <c r="G7185" s="46" t="s">
        <v>27457</v>
      </c>
      <c r="H7185" s="43">
        <v>42907</v>
      </c>
      <c r="I7185" s="46" t="s">
        <v>20360</v>
      </c>
      <c r="J7185" s="78" t="s">
        <v>13806</v>
      </c>
      <c r="M7185" s="78" t="s">
        <v>27369</v>
      </c>
      <c r="P7185" s="43">
        <v>45089</v>
      </c>
      <c r="R7185" s="78">
        <v>17.2</v>
      </c>
      <c r="V7185" s="78">
        <v>100</v>
      </c>
      <c r="W7185" s="78">
        <v>50</v>
      </c>
      <c r="AM7185" s="78" t="str">
        <f t="shared" si="23"/>
        <v>Quercus macrocarpa Michx. (QUE001910)  OK-MG379</v>
      </c>
      <c r="AR7185" s="95"/>
    </row>
    <row r="7186" spans="1:44" ht="15" customHeight="1">
      <c r="A7186" s="78">
        <v>7633</v>
      </c>
      <c r="B7186" s="78">
        <v>7185</v>
      </c>
      <c r="D7186" s="78" t="s">
        <v>27640</v>
      </c>
      <c r="E7186" s="46" t="s">
        <v>27458</v>
      </c>
      <c r="G7186" s="46" t="s">
        <v>27459</v>
      </c>
      <c r="H7186" s="43">
        <v>42907</v>
      </c>
      <c r="I7186" s="46" t="s">
        <v>20360</v>
      </c>
      <c r="J7186" s="78" t="s">
        <v>13806</v>
      </c>
      <c r="M7186" s="78" t="s">
        <v>27369</v>
      </c>
      <c r="P7186" s="43">
        <v>45089</v>
      </c>
      <c r="R7186" s="78">
        <v>33.1</v>
      </c>
      <c r="V7186" s="78">
        <v>100</v>
      </c>
      <c r="W7186" s="78">
        <v>50</v>
      </c>
      <c r="AM7186" s="78" t="str">
        <f t="shared" si="23"/>
        <v>Quercus macrocarpa Michx. (QUE001911)  OK-MG380</v>
      </c>
      <c r="AR7186" s="95"/>
    </row>
    <row r="7187" spans="1:44" ht="15" customHeight="1">
      <c r="A7187" s="78">
        <v>7634</v>
      </c>
      <c r="B7187" s="78">
        <v>7186</v>
      </c>
      <c r="D7187" s="78" t="s">
        <v>27641</v>
      </c>
      <c r="E7187" s="46" t="s">
        <v>18888</v>
      </c>
      <c r="G7187" s="46" t="s">
        <v>20034</v>
      </c>
      <c r="H7187" s="43">
        <v>42907</v>
      </c>
      <c r="I7187" s="46" t="s">
        <v>20360</v>
      </c>
      <c r="J7187" s="78" t="s">
        <v>13806</v>
      </c>
      <c r="M7187" s="78" t="s">
        <v>27369</v>
      </c>
      <c r="P7187" s="43">
        <v>45089</v>
      </c>
      <c r="R7187" s="78">
        <v>28.3</v>
      </c>
      <c r="V7187" s="78">
        <v>100</v>
      </c>
      <c r="W7187" s="78">
        <v>50</v>
      </c>
      <c r="AM7187" s="78" t="str">
        <f t="shared" si="23"/>
        <v>Quercus macrocarpa Michx. (QUE001912)  OK-MG381</v>
      </c>
      <c r="AR7187" s="95"/>
    </row>
    <row r="7188" spans="1:44" ht="15" customHeight="1">
      <c r="A7188" s="78">
        <v>7635</v>
      </c>
      <c r="B7188" s="78">
        <v>7187</v>
      </c>
      <c r="D7188" s="78" t="s">
        <v>27642</v>
      </c>
      <c r="E7188" s="46" t="s">
        <v>18895</v>
      </c>
      <c r="G7188" s="46" t="s">
        <v>20041</v>
      </c>
      <c r="H7188" s="43">
        <v>42909</v>
      </c>
      <c r="I7188" s="46" t="s">
        <v>20360</v>
      </c>
      <c r="J7188" s="78" t="s">
        <v>13806</v>
      </c>
      <c r="M7188" s="78" t="s">
        <v>27369</v>
      </c>
      <c r="P7188" s="43">
        <v>45089</v>
      </c>
      <c r="R7188" s="78">
        <v>119</v>
      </c>
      <c r="V7188" s="78">
        <v>100</v>
      </c>
      <c r="W7188" s="78">
        <v>50</v>
      </c>
      <c r="AM7188" s="78" t="str">
        <f t="shared" si="23"/>
        <v>Quercus macrocarpa Michx. (QUE001929)  MO-MG398</v>
      </c>
      <c r="AR7188" s="95"/>
    </row>
    <row r="7189" spans="1:44" ht="15" customHeight="1">
      <c r="A7189" s="78">
        <v>7636</v>
      </c>
      <c r="B7189" s="78">
        <v>7188</v>
      </c>
      <c r="D7189" s="78" t="s">
        <v>27643</v>
      </c>
      <c r="E7189" s="46" t="s">
        <v>27460</v>
      </c>
      <c r="G7189" s="46" t="s">
        <v>27461</v>
      </c>
      <c r="H7189" s="43">
        <v>42909</v>
      </c>
      <c r="I7189" s="46" t="s">
        <v>20685</v>
      </c>
      <c r="J7189" s="78" t="s">
        <v>13806</v>
      </c>
      <c r="M7189" s="78" t="s">
        <v>27369</v>
      </c>
      <c r="P7189" s="43">
        <v>45089</v>
      </c>
      <c r="R7189" s="78">
        <v>48.5</v>
      </c>
      <c r="V7189" s="78">
        <v>100</v>
      </c>
      <c r="W7189" s="78">
        <v>50</v>
      </c>
      <c r="AM7189" s="78" t="str">
        <f t="shared" si="23"/>
        <v>Quercus macrocarpa Michx. ? (QUE001931)  MO-MG400</v>
      </c>
      <c r="AR7189" s="95"/>
    </row>
    <row r="7190" spans="1:44" ht="15" customHeight="1">
      <c r="A7190" s="78">
        <v>7637</v>
      </c>
      <c r="B7190" s="78">
        <v>7189</v>
      </c>
      <c r="D7190" s="78" t="s">
        <v>27644</v>
      </c>
      <c r="E7190" s="46" t="s">
        <v>18759</v>
      </c>
      <c r="G7190" s="46" t="s">
        <v>19909</v>
      </c>
      <c r="H7190" s="43">
        <v>42909</v>
      </c>
      <c r="I7190" s="46" t="s">
        <v>20360</v>
      </c>
      <c r="J7190" s="78" t="s">
        <v>13806</v>
      </c>
      <c r="M7190" s="78" t="s">
        <v>27369</v>
      </c>
      <c r="P7190" s="43">
        <v>45089</v>
      </c>
      <c r="R7190" s="78">
        <v>74.8</v>
      </c>
      <c r="V7190" s="78">
        <v>100</v>
      </c>
      <c r="W7190" s="78">
        <v>50</v>
      </c>
      <c r="AM7190" s="78" t="str">
        <f t="shared" si="23"/>
        <v>Quercus macrocarpa Michx. (QUE001933)  MO-MG402</v>
      </c>
      <c r="AR7190" s="95"/>
    </row>
    <row r="7191" spans="1:44" ht="15" customHeight="1">
      <c r="A7191" s="78">
        <v>7638</v>
      </c>
      <c r="B7191" s="78">
        <v>7190</v>
      </c>
      <c r="D7191" s="78" t="s">
        <v>27645</v>
      </c>
      <c r="E7191" s="46" t="s">
        <v>27462</v>
      </c>
      <c r="G7191" s="46" t="s">
        <v>27463</v>
      </c>
      <c r="H7191" s="43">
        <v>42909</v>
      </c>
      <c r="I7191" s="46" t="s">
        <v>20360</v>
      </c>
      <c r="J7191" s="78" t="s">
        <v>13806</v>
      </c>
      <c r="M7191" s="78" t="s">
        <v>27369</v>
      </c>
      <c r="P7191" s="43">
        <v>45089</v>
      </c>
      <c r="R7191" s="78">
        <v>102</v>
      </c>
      <c r="V7191" s="78">
        <v>100</v>
      </c>
      <c r="W7191" s="78">
        <v>50</v>
      </c>
      <c r="AM7191" s="78" t="str">
        <f t="shared" si="23"/>
        <v>Quercus macrocarpa Michx. (QUE001934)  MO-MG403</v>
      </c>
      <c r="AR7191" s="95"/>
    </row>
    <row r="7192" spans="1:44" ht="15" customHeight="1">
      <c r="A7192" s="78">
        <v>7639</v>
      </c>
      <c r="B7192" s="78">
        <v>7191</v>
      </c>
      <c r="D7192" s="78" t="s">
        <v>27646</v>
      </c>
      <c r="E7192" s="46" t="s">
        <v>27464</v>
      </c>
      <c r="G7192" s="46" t="s">
        <v>27465</v>
      </c>
      <c r="H7192" s="43">
        <v>42909</v>
      </c>
      <c r="I7192" s="46" t="s">
        <v>20360</v>
      </c>
      <c r="J7192" s="78" t="s">
        <v>13806</v>
      </c>
      <c r="M7192" s="78" t="s">
        <v>27369</v>
      </c>
      <c r="P7192" s="43">
        <v>45089</v>
      </c>
      <c r="R7192" s="78">
        <v>103</v>
      </c>
      <c r="V7192" s="78">
        <v>100</v>
      </c>
      <c r="W7192" s="78">
        <v>50</v>
      </c>
      <c r="AM7192" s="78" t="str">
        <f t="shared" si="23"/>
        <v>Quercus macrocarpa Michx. (QUE001935)  MO-MG404</v>
      </c>
      <c r="AR7192" s="95"/>
    </row>
    <row r="7193" spans="1:44" ht="15" customHeight="1">
      <c r="A7193" s="78">
        <v>7640</v>
      </c>
      <c r="B7193" s="78">
        <v>7192</v>
      </c>
      <c r="D7193" s="78" t="s">
        <v>27647</v>
      </c>
      <c r="E7193" s="46" t="s">
        <v>18897</v>
      </c>
      <c r="G7193" s="46" t="s">
        <v>20043</v>
      </c>
      <c r="H7193" s="43">
        <v>42909</v>
      </c>
      <c r="I7193" s="46" t="s">
        <v>20360</v>
      </c>
      <c r="J7193" s="78" t="s">
        <v>13806</v>
      </c>
      <c r="M7193" s="78" t="s">
        <v>27369</v>
      </c>
      <c r="P7193" s="43">
        <v>45089</v>
      </c>
      <c r="R7193" s="78">
        <v>36</v>
      </c>
      <c r="V7193" s="78">
        <v>100</v>
      </c>
      <c r="W7193" s="78">
        <v>50</v>
      </c>
      <c r="AM7193" s="78" t="str">
        <f t="shared" si="23"/>
        <v>Quercus macrocarpa Michx. (QUE001936)  MO-MG405</v>
      </c>
      <c r="AR7193" s="95"/>
    </row>
    <row r="7194" spans="1:44" ht="15" customHeight="1">
      <c r="A7194" s="78">
        <v>7641</v>
      </c>
      <c r="B7194" s="78">
        <v>7193</v>
      </c>
      <c r="D7194" s="78" t="s">
        <v>27648</v>
      </c>
      <c r="E7194" s="46" t="s">
        <v>18927</v>
      </c>
      <c r="G7194" s="46" t="s">
        <v>20073</v>
      </c>
      <c r="H7194" s="43">
        <v>42949</v>
      </c>
      <c r="I7194" s="46" t="s">
        <v>20360</v>
      </c>
      <c r="J7194" s="78" t="s">
        <v>13806</v>
      </c>
      <c r="M7194" s="78" t="s">
        <v>27369</v>
      </c>
      <c r="P7194" s="43">
        <v>45083</v>
      </c>
      <c r="R7194" s="78">
        <v>72.3</v>
      </c>
      <c r="V7194" s="78">
        <v>100</v>
      </c>
      <c r="W7194" s="78">
        <v>50</v>
      </c>
      <c r="AM7194" s="78" t="str">
        <f t="shared" si="23"/>
        <v>Quercus macrocarpa Michx. (QUE002110)  IN-MG631</v>
      </c>
      <c r="AR7194" s="95"/>
    </row>
    <row r="7195" spans="1:44" ht="15" customHeight="1">
      <c r="A7195" s="78">
        <v>7642</v>
      </c>
      <c r="B7195" s="78">
        <v>7194</v>
      </c>
      <c r="D7195" s="78" t="s">
        <v>27649</v>
      </c>
      <c r="E7195" s="46" t="s">
        <v>27466</v>
      </c>
      <c r="G7195" s="46" t="s">
        <v>27467</v>
      </c>
      <c r="H7195" s="43">
        <v>42949</v>
      </c>
      <c r="I7195" s="46" t="s">
        <v>20360</v>
      </c>
      <c r="J7195" s="78" t="s">
        <v>13806</v>
      </c>
      <c r="M7195" s="78" t="s">
        <v>27369</v>
      </c>
      <c r="P7195" s="43">
        <v>45083</v>
      </c>
      <c r="R7195" s="78">
        <v>126</v>
      </c>
      <c r="V7195" s="78">
        <v>100</v>
      </c>
      <c r="W7195" s="78">
        <v>50</v>
      </c>
      <c r="AM7195" s="78" t="str">
        <f t="shared" si="23"/>
        <v>Quercus macrocarpa Michx. (QUE002111)  IN-MG632</v>
      </c>
      <c r="AR7195" s="95"/>
    </row>
    <row r="7196" spans="1:44" ht="15" customHeight="1">
      <c r="A7196" s="78">
        <v>7643</v>
      </c>
      <c r="B7196" s="78">
        <v>7195</v>
      </c>
      <c r="D7196" s="78" t="s">
        <v>27650</v>
      </c>
      <c r="E7196" s="46" t="s">
        <v>27468</v>
      </c>
      <c r="G7196" s="46" t="s">
        <v>27469</v>
      </c>
      <c r="H7196" s="43">
        <v>42949</v>
      </c>
      <c r="I7196" s="46" t="s">
        <v>20360</v>
      </c>
      <c r="J7196" s="78" t="s">
        <v>13806</v>
      </c>
      <c r="M7196" s="78" t="s">
        <v>27369</v>
      </c>
      <c r="P7196" s="43">
        <v>45083</v>
      </c>
      <c r="R7196" s="78">
        <v>130</v>
      </c>
      <c r="V7196" s="78">
        <v>100</v>
      </c>
      <c r="W7196" s="78">
        <v>50</v>
      </c>
      <c r="AM7196" s="78" t="str">
        <f t="shared" si="23"/>
        <v>Quercus macrocarpa Michx. (QUE002112)  IN-MG633</v>
      </c>
      <c r="AR7196" s="95"/>
    </row>
    <row r="7197" spans="1:44" ht="15" customHeight="1">
      <c r="A7197" s="78">
        <v>7644</v>
      </c>
      <c r="B7197" s="78">
        <v>7196</v>
      </c>
      <c r="D7197" s="78" t="s">
        <v>27651</v>
      </c>
      <c r="E7197" s="46" t="s">
        <v>27470</v>
      </c>
      <c r="G7197" s="46" t="s">
        <v>27471</v>
      </c>
      <c r="H7197" s="43">
        <v>42949</v>
      </c>
      <c r="I7197" s="46" t="s">
        <v>20360</v>
      </c>
      <c r="J7197" s="78" t="s">
        <v>13806</v>
      </c>
      <c r="M7197" s="78" t="s">
        <v>27369</v>
      </c>
      <c r="P7197" s="43">
        <v>45083</v>
      </c>
      <c r="R7197" s="78">
        <v>70.8</v>
      </c>
      <c r="V7197" s="78">
        <v>100</v>
      </c>
      <c r="W7197" s="78">
        <v>50</v>
      </c>
      <c r="AM7197" s="78" t="str">
        <f t="shared" si="23"/>
        <v>Quercus macrocarpa Michx. (QUE002113)  IN-MG634</v>
      </c>
      <c r="AR7197" s="95"/>
    </row>
    <row r="7198" spans="1:44" ht="15" customHeight="1">
      <c r="A7198" s="78">
        <v>7645</v>
      </c>
      <c r="B7198" s="78">
        <v>7197</v>
      </c>
      <c r="D7198" s="78" t="s">
        <v>27652</v>
      </c>
      <c r="E7198" s="46" t="s">
        <v>18928</v>
      </c>
      <c r="G7198" s="46" t="s">
        <v>20074</v>
      </c>
      <c r="H7198" s="43">
        <v>42949</v>
      </c>
      <c r="I7198" s="46" t="s">
        <v>20360</v>
      </c>
      <c r="J7198" s="78" t="s">
        <v>13806</v>
      </c>
      <c r="M7198" s="78" t="s">
        <v>27369</v>
      </c>
      <c r="P7198" s="43">
        <v>45083</v>
      </c>
      <c r="R7198" s="78">
        <v>176</v>
      </c>
      <c r="V7198" s="78">
        <v>100</v>
      </c>
      <c r="W7198" s="78">
        <v>50</v>
      </c>
      <c r="AM7198" s="78" t="str">
        <f t="shared" si="23"/>
        <v>Quercus macrocarpa Michx. (QUE002114)  IN-MG635</v>
      </c>
      <c r="AR7198" s="95"/>
    </row>
    <row r="7199" spans="1:44" ht="15" customHeight="1">
      <c r="A7199" s="78">
        <v>7646</v>
      </c>
      <c r="B7199" s="78">
        <v>7198</v>
      </c>
      <c r="D7199" s="78" t="s">
        <v>27653</v>
      </c>
      <c r="E7199" s="46" t="s">
        <v>27472</v>
      </c>
      <c r="G7199" s="46" t="s">
        <v>27473</v>
      </c>
      <c r="H7199" s="43">
        <v>42949</v>
      </c>
      <c r="I7199" s="46" t="s">
        <v>20360</v>
      </c>
      <c r="J7199" s="78" t="s">
        <v>13806</v>
      </c>
      <c r="M7199" s="78" t="s">
        <v>27369</v>
      </c>
      <c r="P7199" s="43">
        <v>45083</v>
      </c>
      <c r="R7199" s="78">
        <v>149</v>
      </c>
      <c r="V7199" s="78">
        <v>100</v>
      </c>
      <c r="W7199" s="78">
        <v>50</v>
      </c>
      <c r="AM7199" s="78" t="str">
        <f t="shared" si="23"/>
        <v>Quercus macrocarpa Michx. (QUE002115)  IN-MG636</v>
      </c>
      <c r="AR7199" s="95"/>
    </row>
    <row r="7200" spans="1:44" ht="15" customHeight="1">
      <c r="A7200" s="78">
        <v>7647</v>
      </c>
      <c r="B7200" s="78">
        <v>7199</v>
      </c>
      <c r="D7200" s="78" t="s">
        <v>27654</v>
      </c>
      <c r="E7200" s="46" t="s">
        <v>27474</v>
      </c>
      <c r="G7200" s="46" t="s">
        <v>27475</v>
      </c>
      <c r="H7200" s="43">
        <v>42949</v>
      </c>
      <c r="I7200" s="46" t="s">
        <v>20360</v>
      </c>
      <c r="J7200" s="78" t="s">
        <v>13806</v>
      </c>
      <c r="M7200" s="78" t="s">
        <v>27369</v>
      </c>
      <c r="P7200" s="43">
        <v>45083</v>
      </c>
      <c r="R7200" s="78">
        <v>80.400000000000006</v>
      </c>
      <c r="V7200" s="78">
        <v>100</v>
      </c>
      <c r="W7200" s="78">
        <v>50</v>
      </c>
      <c r="AM7200" s="78" t="str">
        <f t="shared" si="23"/>
        <v>Quercus macrocarpa Michx. (QUE002116)  IN-MG637</v>
      </c>
      <c r="AR7200" s="95"/>
    </row>
    <row r="7201" spans="1:44" ht="15" customHeight="1">
      <c r="A7201" s="78">
        <v>7648</v>
      </c>
      <c r="B7201" s="78">
        <v>7200</v>
      </c>
      <c r="D7201" s="78" t="s">
        <v>27655</v>
      </c>
      <c r="E7201" s="46" t="s">
        <v>27476</v>
      </c>
      <c r="G7201" s="46" t="s">
        <v>27477</v>
      </c>
      <c r="H7201" s="43">
        <v>42949</v>
      </c>
      <c r="I7201" s="46" t="s">
        <v>20360</v>
      </c>
      <c r="J7201" s="78" t="s">
        <v>13806</v>
      </c>
      <c r="M7201" s="78" t="s">
        <v>27369</v>
      </c>
      <c r="P7201" s="43">
        <v>45083</v>
      </c>
      <c r="R7201" s="78">
        <v>43.5</v>
      </c>
      <c r="V7201" s="78">
        <v>100</v>
      </c>
      <c r="W7201" s="78">
        <v>50</v>
      </c>
      <c r="AM7201" s="78" t="str">
        <f t="shared" si="23"/>
        <v>Quercus macrocarpa Michx. (QUE002117)  IN-MG638</v>
      </c>
      <c r="AR7201" s="95"/>
    </row>
    <row r="7202" spans="1:44" ht="15" customHeight="1">
      <c r="A7202" s="78">
        <v>7649</v>
      </c>
      <c r="B7202" s="78">
        <v>7201</v>
      </c>
      <c r="D7202" s="78" t="s">
        <v>27656</v>
      </c>
      <c r="E7202" s="46" t="s">
        <v>27478</v>
      </c>
      <c r="G7202" s="46" t="s">
        <v>27479</v>
      </c>
      <c r="H7202" s="43">
        <v>42949</v>
      </c>
      <c r="I7202" s="46" t="s">
        <v>20360</v>
      </c>
      <c r="J7202" s="78" t="s">
        <v>13806</v>
      </c>
      <c r="M7202" s="78" t="s">
        <v>27369</v>
      </c>
      <c r="P7202" s="43">
        <v>45083</v>
      </c>
      <c r="R7202" s="78">
        <v>100</v>
      </c>
      <c r="V7202" s="78">
        <v>100</v>
      </c>
      <c r="W7202" s="78">
        <v>50</v>
      </c>
      <c r="AM7202" s="78" t="str">
        <f t="shared" si="23"/>
        <v>Quercus macrocarpa Michx. (QUE002118)  IN-MG639</v>
      </c>
      <c r="AR7202" s="95"/>
    </row>
    <row r="7203" spans="1:44" ht="15" customHeight="1">
      <c r="A7203" s="78">
        <v>7650</v>
      </c>
      <c r="B7203" s="78">
        <v>7202</v>
      </c>
      <c r="D7203" s="78" t="s">
        <v>27657</v>
      </c>
      <c r="E7203" s="46" t="s">
        <v>18929</v>
      </c>
      <c r="G7203" s="46" t="s">
        <v>20075</v>
      </c>
      <c r="H7203" s="43">
        <v>42949</v>
      </c>
      <c r="I7203" s="46" t="s">
        <v>20360</v>
      </c>
      <c r="J7203" s="78" t="s">
        <v>13806</v>
      </c>
      <c r="M7203" s="78" t="s">
        <v>27369</v>
      </c>
      <c r="P7203" s="43">
        <v>45083</v>
      </c>
      <c r="R7203" s="78">
        <v>146</v>
      </c>
      <c r="V7203" s="78">
        <v>100</v>
      </c>
      <c r="W7203" s="78">
        <v>50</v>
      </c>
      <c r="AM7203" s="78" t="str">
        <f t="shared" si="23"/>
        <v>Quercus macrocarpa Michx. (QUE002119)  IN-MG640</v>
      </c>
      <c r="AR7203" s="95"/>
    </row>
    <row r="7204" spans="1:44" ht="15" customHeight="1">
      <c r="A7204" s="78">
        <v>7651</v>
      </c>
      <c r="B7204" s="78">
        <v>7203</v>
      </c>
      <c r="D7204" s="78" t="s">
        <v>27658</v>
      </c>
      <c r="E7204" s="46" t="s">
        <v>27480</v>
      </c>
      <c r="G7204" s="46" t="s">
        <v>27481</v>
      </c>
      <c r="H7204" s="43">
        <v>42963</v>
      </c>
      <c r="I7204" s="46" t="s">
        <v>20360</v>
      </c>
      <c r="J7204" s="78" t="s">
        <v>13806</v>
      </c>
      <c r="M7204" s="78" t="s">
        <v>27369</v>
      </c>
      <c r="P7204" s="43">
        <v>45083</v>
      </c>
      <c r="R7204" s="78">
        <v>145</v>
      </c>
      <c r="V7204" s="78">
        <v>100</v>
      </c>
      <c r="W7204" s="78">
        <v>50</v>
      </c>
      <c r="AM7204" s="78" t="str">
        <f t="shared" si="23"/>
        <v>Quercus macrocarpa Michx. (QUE002325)  MI-MG662</v>
      </c>
      <c r="AR7204" s="95"/>
    </row>
    <row r="7205" spans="1:44" ht="15" customHeight="1">
      <c r="A7205" s="78">
        <v>7652</v>
      </c>
      <c r="B7205" s="78">
        <v>7204</v>
      </c>
      <c r="D7205" s="78" t="s">
        <v>27659</v>
      </c>
      <c r="E7205" s="46" t="s">
        <v>18812</v>
      </c>
      <c r="G7205" s="46" t="s">
        <v>19962</v>
      </c>
      <c r="H7205" s="43">
        <v>42963</v>
      </c>
      <c r="I7205" s="46" t="s">
        <v>20360</v>
      </c>
      <c r="J7205" s="78" t="s">
        <v>13806</v>
      </c>
      <c r="M7205" s="78" t="s">
        <v>27369</v>
      </c>
      <c r="P7205" s="43">
        <v>45083</v>
      </c>
      <c r="R7205" s="78">
        <v>81.099999999999994</v>
      </c>
      <c r="V7205" s="78">
        <v>100</v>
      </c>
      <c r="W7205" s="78">
        <v>50</v>
      </c>
      <c r="AM7205" s="78" t="str">
        <f t="shared" si="23"/>
        <v>Quercus macrocarpa Michx. (QUE002326)  MI-MG663</v>
      </c>
      <c r="AR7205" s="95"/>
    </row>
    <row r="7206" spans="1:44" ht="15" customHeight="1">
      <c r="A7206" s="78">
        <v>7653</v>
      </c>
      <c r="B7206" s="78">
        <v>7205</v>
      </c>
      <c r="D7206" s="78" t="s">
        <v>27660</v>
      </c>
      <c r="E7206" s="46" t="s">
        <v>27482</v>
      </c>
      <c r="G7206" s="46" t="s">
        <v>27483</v>
      </c>
      <c r="H7206" s="43">
        <v>42963</v>
      </c>
      <c r="I7206" s="46" t="s">
        <v>20360</v>
      </c>
      <c r="J7206" s="78" t="s">
        <v>13806</v>
      </c>
      <c r="M7206" s="78" t="s">
        <v>27369</v>
      </c>
      <c r="P7206" s="43">
        <v>45083</v>
      </c>
      <c r="R7206" s="78">
        <v>96.5</v>
      </c>
      <c r="V7206" s="78">
        <v>100</v>
      </c>
      <c r="W7206" s="78">
        <v>50</v>
      </c>
      <c r="AM7206" s="78" t="str">
        <f t="shared" si="23"/>
        <v>Quercus macrocarpa Michx. (QUE002327)  MI-MG664</v>
      </c>
      <c r="AR7206" s="95"/>
    </row>
    <row r="7207" spans="1:44" ht="15" customHeight="1">
      <c r="A7207" s="78">
        <v>7654</v>
      </c>
      <c r="B7207" s="78">
        <v>7206</v>
      </c>
      <c r="D7207" s="78" t="s">
        <v>27661</v>
      </c>
      <c r="E7207" s="46" t="s">
        <v>27484</v>
      </c>
      <c r="G7207" s="46" t="s">
        <v>27485</v>
      </c>
      <c r="H7207" s="43">
        <v>42963</v>
      </c>
      <c r="I7207" s="46" t="s">
        <v>20360</v>
      </c>
      <c r="J7207" s="78" t="s">
        <v>13806</v>
      </c>
      <c r="M7207" s="78" t="s">
        <v>27369</v>
      </c>
      <c r="P7207" s="43">
        <v>45083</v>
      </c>
      <c r="R7207" s="78">
        <v>61.1</v>
      </c>
      <c r="V7207" s="78">
        <v>100</v>
      </c>
      <c r="W7207" s="78">
        <v>50</v>
      </c>
      <c r="AM7207" s="78" t="str">
        <f t="shared" si="23"/>
        <v>Quercus macrocarpa Michx. (QUE002328)  MI-MG665</v>
      </c>
      <c r="AR7207" s="95"/>
    </row>
    <row r="7208" spans="1:44" ht="15" customHeight="1">
      <c r="A7208" s="78">
        <v>7655</v>
      </c>
      <c r="B7208" s="78">
        <v>7207</v>
      </c>
      <c r="D7208" s="78" t="s">
        <v>27662</v>
      </c>
      <c r="E7208" s="46" t="s">
        <v>27486</v>
      </c>
      <c r="G7208" s="46" t="s">
        <v>27487</v>
      </c>
      <c r="H7208" s="43">
        <v>42963</v>
      </c>
      <c r="I7208" s="46" t="s">
        <v>20360</v>
      </c>
      <c r="J7208" s="78" t="s">
        <v>13806</v>
      </c>
      <c r="M7208" s="78" t="s">
        <v>27369</v>
      </c>
      <c r="P7208" s="43">
        <v>45083</v>
      </c>
      <c r="R7208" s="78">
        <v>61.8</v>
      </c>
      <c r="V7208" s="78">
        <v>100</v>
      </c>
      <c r="W7208" s="78">
        <v>50</v>
      </c>
      <c r="AM7208" s="78" t="str">
        <f t="shared" si="23"/>
        <v>Quercus macrocarpa Michx. (QUE002329)  MI-MG666</v>
      </c>
      <c r="AR7208" s="95"/>
    </row>
    <row r="7209" spans="1:44" ht="15" customHeight="1">
      <c r="A7209" s="78">
        <v>7656</v>
      </c>
      <c r="B7209" s="78">
        <v>7208</v>
      </c>
      <c r="D7209" s="78" t="s">
        <v>27663</v>
      </c>
      <c r="E7209" s="46" t="s">
        <v>27488</v>
      </c>
      <c r="G7209" s="46" t="s">
        <v>27489</v>
      </c>
      <c r="H7209" s="43">
        <v>42963</v>
      </c>
      <c r="I7209" s="46" t="s">
        <v>20360</v>
      </c>
      <c r="J7209" s="78" t="s">
        <v>13806</v>
      </c>
      <c r="M7209" s="78" t="s">
        <v>27369</v>
      </c>
      <c r="P7209" s="43">
        <v>45083</v>
      </c>
      <c r="R7209" s="78">
        <v>118</v>
      </c>
      <c r="V7209" s="78">
        <v>100</v>
      </c>
      <c r="W7209" s="78">
        <v>50</v>
      </c>
      <c r="AM7209" s="78" t="str">
        <f t="shared" si="23"/>
        <v>Quercus macrocarpa Michx. (QUE002330)  MI-MG667</v>
      </c>
      <c r="AR7209" s="95"/>
    </row>
    <row r="7210" spans="1:44" ht="15" customHeight="1">
      <c r="A7210" s="78">
        <v>7657</v>
      </c>
      <c r="B7210" s="78">
        <v>7209</v>
      </c>
      <c r="D7210" s="78" t="s">
        <v>27664</v>
      </c>
      <c r="E7210" s="46" t="s">
        <v>18986</v>
      </c>
      <c r="G7210" s="46" t="s">
        <v>20132</v>
      </c>
      <c r="H7210" s="43">
        <v>42963</v>
      </c>
      <c r="I7210" s="46" t="s">
        <v>20360</v>
      </c>
      <c r="J7210" s="78" t="s">
        <v>13806</v>
      </c>
      <c r="M7210" s="78" t="s">
        <v>27369</v>
      </c>
      <c r="P7210" s="43">
        <v>45083</v>
      </c>
      <c r="R7210" s="78">
        <v>50.4</v>
      </c>
      <c r="V7210" s="78">
        <v>100</v>
      </c>
      <c r="W7210" s="78">
        <v>50</v>
      </c>
      <c r="AM7210" s="78" t="str">
        <f t="shared" si="23"/>
        <v>Quercus macrocarpa Michx. (QUE002331)  MI-MG668</v>
      </c>
      <c r="AR7210" s="95"/>
    </row>
    <row r="7211" spans="1:44" ht="15" customHeight="1">
      <c r="A7211" s="78">
        <v>7658</v>
      </c>
      <c r="B7211" s="78">
        <v>7210</v>
      </c>
      <c r="D7211" s="78" t="s">
        <v>27665</v>
      </c>
      <c r="E7211" s="46" t="s">
        <v>27490</v>
      </c>
      <c r="G7211" s="46" t="s">
        <v>27491</v>
      </c>
      <c r="H7211" s="43">
        <v>42963</v>
      </c>
      <c r="I7211" s="46" t="s">
        <v>20360</v>
      </c>
      <c r="J7211" s="78" t="s">
        <v>13806</v>
      </c>
      <c r="M7211" s="78" t="s">
        <v>27369</v>
      </c>
      <c r="P7211" s="43">
        <v>45083</v>
      </c>
      <c r="R7211" s="78">
        <v>144</v>
      </c>
      <c r="V7211" s="78">
        <v>100</v>
      </c>
      <c r="W7211" s="78">
        <v>50</v>
      </c>
      <c r="AM7211" s="78" t="str">
        <f t="shared" si="23"/>
        <v>Quercus macrocarpa Michx. (QUE002332)  MI-MG669</v>
      </c>
      <c r="AR7211" s="95"/>
    </row>
    <row r="7212" spans="1:44" ht="15" customHeight="1">
      <c r="A7212" s="78">
        <v>7659</v>
      </c>
      <c r="B7212" s="78">
        <v>7211</v>
      </c>
      <c r="D7212" s="78" t="s">
        <v>27666</v>
      </c>
      <c r="E7212" s="46" t="s">
        <v>27492</v>
      </c>
      <c r="G7212" s="46" t="s">
        <v>27493</v>
      </c>
      <c r="H7212" s="43">
        <v>42963</v>
      </c>
      <c r="I7212" s="46" t="s">
        <v>20360</v>
      </c>
      <c r="J7212" s="78" t="s">
        <v>13806</v>
      </c>
      <c r="M7212" s="78" t="s">
        <v>27369</v>
      </c>
      <c r="P7212" s="43">
        <v>45083</v>
      </c>
      <c r="R7212" s="78">
        <v>53.9</v>
      </c>
      <c r="V7212" s="78">
        <v>100</v>
      </c>
      <c r="W7212" s="78">
        <v>50</v>
      </c>
      <c r="AM7212" s="78" t="str">
        <f t="shared" si="23"/>
        <v>Quercus macrocarpa Michx. (QUE002333)  MI-MG670</v>
      </c>
      <c r="AR7212" s="95"/>
    </row>
    <row r="7213" spans="1:44" ht="15" customHeight="1">
      <c r="A7213" s="78">
        <v>7660</v>
      </c>
      <c r="B7213" s="78">
        <v>7212</v>
      </c>
      <c r="D7213" s="78" t="s">
        <v>27667</v>
      </c>
      <c r="E7213" s="46" t="s">
        <v>27494</v>
      </c>
      <c r="G7213" s="46" t="s">
        <v>27495</v>
      </c>
      <c r="H7213" s="43">
        <v>42963</v>
      </c>
      <c r="I7213" s="46" t="s">
        <v>20360</v>
      </c>
      <c r="J7213" s="78" t="s">
        <v>13806</v>
      </c>
      <c r="M7213" s="78" t="s">
        <v>27369</v>
      </c>
      <c r="P7213" s="43">
        <v>45083</v>
      </c>
      <c r="R7213" s="78">
        <v>117</v>
      </c>
      <c r="V7213" s="78">
        <v>100</v>
      </c>
      <c r="W7213" s="78">
        <v>50</v>
      </c>
      <c r="AM7213" s="78" t="str">
        <f t="shared" ref="AM7213:AM7276" si="24">I7213&amp;" ("&amp;E7213&amp;") "&amp;F7213&amp;" "&amp;G7213</f>
        <v>Quercus macrocarpa Michx. (QUE002334)  MI-MG671</v>
      </c>
      <c r="AR7213" s="95"/>
    </row>
    <row r="7214" spans="1:44" ht="15" customHeight="1">
      <c r="A7214" s="78">
        <v>7661</v>
      </c>
      <c r="B7214" s="78">
        <v>7213</v>
      </c>
      <c r="D7214" s="78" t="s">
        <v>27668</v>
      </c>
      <c r="E7214" s="46" t="s">
        <v>18987</v>
      </c>
      <c r="G7214" s="46" t="s">
        <v>20133</v>
      </c>
      <c r="H7214" s="43">
        <v>42963</v>
      </c>
      <c r="I7214" s="46" t="s">
        <v>20360</v>
      </c>
      <c r="J7214" s="78" t="s">
        <v>13806</v>
      </c>
      <c r="M7214" s="78" t="s">
        <v>27369</v>
      </c>
      <c r="P7214" s="43">
        <v>45083</v>
      </c>
      <c r="R7214" s="78">
        <v>124</v>
      </c>
      <c r="V7214" s="78">
        <v>100</v>
      </c>
      <c r="W7214" s="78">
        <v>50</v>
      </c>
      <c r="AM7214" s="78" t="str">
        <f t="shared" si="24"/>
        <v>Quercus macrocarpa Michx. (QUE002335)  MI-MG672</v>
      </c>
      <c r="AR7214" s="95"/>
    </row>
    <row r="7215" spans="1:44" ht="15" customHeight="1">
      <c r="A7215" s="78">
        <v>7662</v>
      </c>
      <c r="B7215" s="78">
        <v>7214</v>
      </c>
      <c r="D7215" s="78" t="s">
        <v>27669</v>
      </c>
      <c r="E7215" s="46" t="s">
        <v>18823</v>
      </c>
      <c r="G7215" s="46" t="s">
        <v>19973</v>
      </c>
      <c r="H7215" s="43">
        <v>42974</v>
      </c>
      <c r="I7215" s="46" t="s">
        <v>20360</v>
      </c>
      <c r="J7215" s="78" t="s">
        <v>13806</v>
      </c>
      <c r="M7215" s="78" t="s">
        <v>27369</v>
      </c>
      <c r="P7215" s="43">
        <v>45083</v>
      </c>
      <c r="R7215" s="78">
        <v>40.4</v>
      </c>
      <c r="V7215" s="78">
        <v>100</v>
      </c>
      <c r="W7215" s="78">
        <v>50</v>
      </c>
      <c r="AM7215" s="78" t="str">
        <f t="shared" si="24"/>
        <v>Quercus macrocarpa Michx. (QUE002424)  MN-MG761</v>
      </c>
      <c r="AR7215" s="95"/>
    </row>
    <row r="7216" spans="1:44" ht="15" customHeight="1">
      <c r="A7216" s="78">
        <v>7663</v>
      </c>
      <c r="B7216" s="78">
        <v>7215</v>
      </c>
      <c r="D7216" s="78" t="s">
        <v>27670</v>
      </c>
      <c r="E7216" s="46" t="s">
        <v>27496</v>
      </c>
      <c r="G7216" s="46" t="s">
        <v>27497</v>
      </c>
      <c r="H7216" s="43">
        <v>42974</v>
      </c>
      <c r="I7216" s="46" t="s">
        <v>20360</v>
      </c>
      <c r="J7216" s="78" t="s">
        <v>13806</v>
      </c>
      <c r="M7216" s="78" t="s">
        <v>27369</v>
      </c>
      <c r="P7216" s="43">
        <v>45083</v>
      </c>
      <c r="R7216" s="78">
        <v>24.9</v>
      </c>
      <c r="V7216" s="78">
        <v>100</v>
      </c>
      <c r="W7216" s="78">
        <v>50</v>
      </c>
      <c r="AM7216" s="78" t="str">
        <f t="shared" si="24"/>
        <v>Quercus macrocarpa Michx. (QUE002425)  MN-MG762</v>
      </c>
      <c r="AR7216" s="95"/>
    </row>
    <row r="7217" spans="1:44" ht="15" customHeight="1">
      <c r="A7217" s="78">
        <v>7664</v>
      </c>
      <c r="B7217" s="78">
        <v>7216</v>
      </c>
      <c r="D7217" s="78" t="s">
        <v>27671</v>
      </c>
      <c r="E7217" s="46" t="s">
        <v>27498</v>
      </c>
      <c r="G7217" s="46" t="s">
        <v>27499</v>
      </c>
      <c r="H7217" s="43">
        <v>42974</v>
      </c>
      <c r="I7217" s="46" t="s">
        <v>20360</v>
      </c>
      <c r="J7217" s="78" t="s">
        <v>13806</v>
      </c>
      <c r="M7217" s="78" t="s">
        <v>27369</v>
      </c>
      <c r="P7217" s="43">
        <v>45083</v>
      </c>
      <c r="R7217" s="78">
        <v>62.8</v>
      </c>
      <c r="V7217" s="78">
        <v>100</v>
      </c>
      <c r="W7217" s="78">
        <v>50</v>
      </c>
      <c r="AM7217" s="78" t="str">
        <f t="shared" si="24"/>
        <v>Quercus macrocarpa Michx. (QUE002426)  MN-MG763</v>
      </c>
      <c r="AR7217" s="95"/>
    </row>
    <row r="7218" spans="1:44" ht="15" customHeight="1">
      <c r="A7218" s="78">
        <v>7665</v>
      </c>
      <c r="B7218" s="78">
        <v>7217</v>
      </c>
      <c r="D7218" s="78" t="s">
        <v>27672</v>
      </c>
      <c r="E7218" s="46" t="s">
        <v>19008</v>
      </c>
      <c r="G7218" s="46" t="s">
        <v>20154</v>
      </c>
      <c r="H7218" s="43">
        <v>42974</v>
      </c>
      <c r="I7218" s="46" t="s">
        <v>20360</v>
      </c>
      <c r="J7218" s="78" t="s">
        <v>13806</v>
      </c>
      <c r="M7218" s="78" t="s">
        <v>27369</v>
      </c>
      <c r="P7218" s="43">
        <v>45090</v>
      </c>
      <c r="R7218" s="78">
        <v>18</v>
      </c>
      <c r="V7218" s="78">
        <v>100</v>
      </c>
      <c r="W7218" s="78">
        <v>50</v>
      </c>
      <c r="AM7218" s="78" t="str">
        <f t="shared" si="24"/>
        <v>Quercus macrocarpa Michx. (QUE002427)  MN-MG764</v>
      </c>
      <c r="AR7218" s="95"/>
    </row>
    <row r="7219" spans="1:44" ht="15" customHeight="1">
      <c r="A7219" s="78">
        <v>7666</v>
      </c>
      <c r="B7219" s="78">
        <v>7218</v>
      </c>
      <c r="D7219" s="78" t="s">
        <v>27673</v>
      </c>
      <c r="E7219" s="46" t="s">
        <v>27500</v>
      </c>
      <c r="G7219" s="46" t="s">
        <v>27501</v>
      </c>
      <c r="H7219" s="43">
        <v>42974</v>
      </c>
      <c r="I7219" s="46" t="s">
        <v>20360</v>
      </c>
      <c r="J7219" s="78" t="s">
        <v>13806</v>
      </c>
      <c r="M7219" s="78" t="s">
        <v>27369</v>
      </c>
      <c r="P7219" s="43">
        <v>45090</v>
      </c>
      <c r="R7219" s="78">
        <v>27.4</v>
      </c>
      <c r="V7219" s="78">
        <v>100</v>
      </c>
      <c r="W7219" s="78">
        <v>50</v>
      </c>
      <c r="AM7219" s="78" t="str">
        <f t="shared" si="24"/>
        <v>Quercus macrocarpa Michx. (QUE002428)  MN-MG765</v>
      </c>
      <c r="AR7219" s="95"/>
    </row>
    <row r="7220" spans="1:44" ht="15" customHeight="1">
      <c r="A7220" s="78">
        <v>7667</v>
      </c>
      <c r="B7220" s="78">
        <v>7219</v>
      </c>
      <c r="D7220" s="78" t="s">
        <v>27674</v>
      </c>
      <c r="E7220" s="46" t="s">
        <v>27502</v>
      </c>
      <c r="G7220" s="46" t="s">
        <v>27503</v>
      </c>
      <c r="H7220" s="43">
        <v>42974</v>
      </c>
      <c r="I7220" s="46" t="s">
        <v>20360</v>
      </c>
      <c r="J7220" s="78" t="s">
        <v>13806</v>
      </c>
      <c r="M7220" s="78" t="s">
        <v>27369</v>
      </c>
      <c r="P7220" s="43">
        <v>45090</v>
      </c>
      <c r="R7220" s="78">
        <v>40.5</v>
      </c>
      <c r="V7220" s="78">
        <v>100</v>
      </c>
      <c r="W7220" s="78">
        <v>50</v>
      </c>
      <c r="AM7220" s="78" t="str">
        <f t="shared" si="24"/>
        <v>Quercus macrocarpa Michx. (QUE002429)  MN-MG766</v>
      </c>
      <c r="AR7220" s="95"/>
    </row>
    <row r="7221" spans="1:44" ht="15" customHeight="1">
      <c r="A7221" s="78">
        <v>7668</v>
      </c>
      <c r="B7221" s="78">
        <v>7220</v>
      </c>
      <c r="D7221" s="78" t="s">
        <v>27675</v>
      </c>
      <c r="E7221" s="46" t="s">
        <v>19009</v>
      </c>
      <c r="G7221" s="46" t="s">
        <v>20155</v>
      </c>
      <c r="H7221" s="43">
        <v>42974</v>
      </c>
      <c r="I7221" s="46" t="s">
        <v>20360</v>
      </c>
      <c r="J7221" s="78" t="s">
        <v>13806</v>
      </c>
      <c r="M7221" s="78" t="s">
        <v>27369</v>
      </c>
      <c r="P7221" s="43">
        <v>45090</v>
      </c>
      <c r="R7221" s="78">
        <v>65.599999999999994</v>
      </c>
      <c r="V7221" s="78">
        <v>100</v>
      </c>
      <c r="W7221" s="78">
        <v>50</v>
      </c>
      <c r="AM7221" s="78" t="str">
        <f t="shared" si="24"/>
        <v>Quercus macrocarpa Michx. (QUE002430)  MN-MG767</v>
      </c>
      <c r="AR7221" s="95"/>
    </row>
    <row r="7222" spans="1:44" ht="15" customHeight="1">
      <c r="A7222" s="78">
        <v>7669</v>
      </c>
      <c r="B7222" s="78">
        <v>7221</v>
      </c>
      <c r="D7222" s="78" t="s">
        <v>27676</v>
      </c>
      <c r="E7222" s="46" t="s">
        <v>27504</v>
      </c>
      <c r="G7222" s="46" t="s">
        <v>27505</v>
      </c>
      <c r="H7222" s="43">
        <v>42974</v>
      </c>
      <c r="I7222" s="46" t="s">
        <v>20360</v>
      </c>
      <c r="J7222" s="78" t="s">
        <v>13806</v>
      </c>
      <c r="M7222" s="78" t="s">
        <v>27369</v>
      </c>
      <c r="P7222" s="43">
        <v>45090</v>
      </c>
      <c r="R7222" s="78">
        <v>91.8</v>
      </c>
      <c r="V7222" s="78">
        <v>100</v>
      </c>
      <c r="W7222" s="78">
        <v>50</v>
      </c>
      <c r="AM7222" s="78" t="str">
        <f t="shared" si="24"/>
        <v>Quercus macrocarpa Michx. (QUE002431)  MN-MG768</v>
      </c>
      <c r="AR7222" s="95"/>
    </row>
    <row r="7223" spans="1:44" ht="15" customHeight="1">
      <c r="A7223" s="78">
        <v>7670</v>
      </c>
      <c r="B7223" s="78">
        <v>7222</v>
      </c>
      <c r="D7223" s="78" t="s">
        <v>27677</v>
      </c>
      <c r="E7223" s="46" t="s">
        <v>27506</v>
      </c>
      <c r="G7223" s="46" t="s">
        <v>27507</v>
      </c>
      <c r="H7223" s="43">
        <v>42974</v>
      </c>
      <c r="I7223" s="46" t="s">
        <v>20360</v>
      </c>
      <c r="J7223" s="78" t="s">
        <v>13806</v>
      </c>
      <c r="M7223" s="78" t="s">
        <v>27369</v>
      </c>
      <c r="P7223" s="43">
        <v>45090</v>
      </c>
      <c r="R7223" s="78">
        <v>44.7</v>
      </c>
      <c r="V7223" s="78">
        <v>100</v>
      </c>
      <c r="W7223" s="78">
        <v>50</v>
      </c>
      <c r="AM7223" s="78" t="str">
        <f t="shared" si="24"/>
        <v>Quercus macrocarpa Michx. (QUE002432)  MN-MG769</v>
      </c>
      <c r="AR7223" s="95"/>
    </row>
    <row r="7224" spans="1:44" ht="15" customHeight="1">
      <c r="A7224" s="78">
        <v>7671</v>
      </c>
      <c r="B7224" s="78">
        <v>7223</v>
      </c>
      <c r="D7224" s="78" t="s">
        <v>27678</v>
      </c>
      <c r="E7224" s="46" t="s">
        <v>19010</v>
      </c>
      <c r="G7224" s="46" t="s">
        <v>20156</v>
      </c>
      <c r="H7224" s="43">
        <v>42975</v>
      </c>
      <c r="I7224" s="46" t="s">
        <v>20360</v>
      </c>
      <c r="J7224" s="78" t="s">
        <v>13806</v>
      </c>
      <c r="M7224" s="78" t="s">
        <v>27369</v>
      </c>
      <c r="P7224" s="43">
        <v>45090</v>
      </c>
      <c r="R7224" s="78">
        <v>84</v>
      </c>
      <c r="V7224" s="78">
        <v>100</v>
      </c>
      <c r="W7224" s="78">
        <v>50</v>
      </c>
      <c r="AM7224" s="78" t="str">
        <f t="shared" si="24"/>
        <v>Quercus macrocarpa Michx. (QUE002433)  MN-MG770</v>
      </c>
      <c r="AR7224" s="95"/>
    </row>
    <row r="7225" spans="1:44" ht="15" customHeight="1">
      <c r="A7225" s="78">
        <v>7672</v>
      </c>
      <c r="B7225" s="78">
        <v>7224</v>
      </c>
      <c r="D7225" s="78" t="s">
        <v>27679</v>
      </c>
      <c r="E7225" s="46" t="s">
        <v>27508</v>
      </c>
      <c r="G7225" s="46" t="s">
        <v>27509</v>
      </c>
      <c r="H7225" s="43">
        <v>42975</v>
      </c>
      <c r="I7225" s="46" t="s">
        <v>20360</v>
      </c>
      <c r="J7225" s="78" t="s">
        <v>13806</v>
      </c>
      <c r="M7225" s="78" t="s">
        <v>27369</v>
      </c>
      <c r="P7225" s="43">
        <v>45090</v>
      </c>
      <c r="R7225" s="78">
        <v>24.9</v>
      </c>
      <c r="V7225" s="78">
        <v>100</v>
      </c>
      <c r="W7225" s="78">
        <v>50</v>
      </c>
      <c r="AM7225" s="78" t="str">
        <f t="shared" si="24"/>
        <v>Quercus macrocarpa Michx. (QUE002434)  MN-MG771</v>
      </c>
      <c r="AR7225" s="95"/>
    </row>
    <row r="7226" spans="1:44" ht="15" customHeight="1">
      <c r="A7226" s="78">
        <v>7673</v>
      </c>
      <c r="B7226" s="78">
        <v>7225</v>
      </c>
      <c r="D7226" s="78" t="s">
        <v>27680</v>
      </c>
      <c r="E7226" s="46" t="s">
        <v>27510</v>
      </c>
      <c r="G7226" s="46" t="s">
        <v>27511</v>
      </c>
      <c r="H7226" s="43">
        <v>42975</v>
      </c>
      <c r="I7226" s="46" t="s">
        <v>20360</v>
      </c>
      <c r="J7226" s="78" t="s">
        <v>13806</v>
      </c>
      <c r="M7226" s="78" t="s">
        <v>27369</v>
      </c>
      <c r="P7226" s="43">
        <v>45090</v>
      </c>
      <c r="R7226" s="78">
        <v>80.099999999999994</v>
      </c>
      <c r="V7226" s="78">
        <v>100</v>
      </c>
      <c r="W7226" s="78">
        <v>50</v>
      </c>
      <c r="AM7226" s="78" t="str">
        <f t="shared" si="24"/>
        <v>Quercus macrocarpa Michx. (QUE002435)  MN-MG772</v>
      </c>
      <c r="AR7226" s="95"/>
    </row>
    <row r="7227" spans="1:44" ht="15" customHeight="1">
      <c r="A7227" s="78">
        <v>7674</v>
      </c>
      <c r="B7227" s="78">
        <v>7226</v>
      </c>
      <c r="D7227" s="78" t="s">
        <v>27681</v>
      </c>
      <c r="E7227" s="46" t="s">
        <v>18824</v>
      </c>
      <c r="G7227" s="46" t="s">
        <v>19974</v>
      </c>
      <c r="H7227" s="43">
        <v>42975</v>
      </c>
      <c r="I7227" s="46" t="s">
        <v>20360</v>
      </c>
      <c r="J7227" s="78" t="s">
        <v>13806</v>
      </c>
      <c r="M7227" s="78" t="s">
        <v>27369</v>
      </c>
      <c r="P7227" s="43">
        <v>45090</v>
      </c>
      <c r="R7227" s="78">
        <v>25.9</v>
      </c>
      <c r="V7227" s="78">
        <v>100</v>
      </c>
      <c r="W7227" s="78">
        <v>50</v>
      </c>
      <c r="AM7227" s="78" t="str">
        <f t="shared" si="24"/>
        <v>Quercus macrocarpa Michx. (QUE002436)  MN-MG773</v>
      </c>
      <c r="AR7227" s="95"/>
    </row>
    <row r="7228" spans="1:44" ht="15" customHeight="1">
      <c r="A7228" s="78">
        <v>7675</v>
      </c>
      <c r="B7228" s="78">
        <v>7227</v>
      </c>
      <c r="D7228" s="78" t="s">
        <v>27682</v>
      </c>
      <c r="E7228" s="46" t="s">
        <v>27512</v>
      </c>
      <c r="G7228" s="46" t="s">
        <v>27513</v>
      </c>
      <c r="H7228" s="43">
        <v>42975</v>
      </c>
      <c r="I7228" s="46" t="s">
        <v>20360</v>
      </c>
      <c r="J7228" s="78" t="s">
        <v>13806</v>
      </c>
      <c r="M7228" s="78" t="s">
        <v>27369</v>
      </c>
      <c r="P7228" s="43">
        <v>45090</v>
      </c>
      <c r="R7228" s="78">
        <v>74.400000000000006</v>
      </c>
      <c r="V7228" s="78">
        <v>100</v>
      </c>
      <c r="W7228" s="78">
        <v>50</v>
      </c>
      <c r="AM7228" s="78" t="str">
        <f t="shared" si="24"/>
        <v>Quercus macrocarpa Michx. (QUE002437)  MN-MG774</v>
      </c>
      <c r="AR7228" s="95"/>
    </row>
    <row r="7229" spans="1:44" ht="15" customHeight="1">
      <c r="A7229" s="78">
        <v>7676</v>
      </c>
      <c r="B7229" s="78">
        <v>7228</v>
      </c>
      <c r="D7229" s="78" t="s">
        <v>27683</v>
      </c>
      <c r="E7229" s="46" t="s">
        <v>27514</v>
      </c>
      <c r="G7229" s="46" t="s">
        <v>27515</v>
      </c>
      <c r="H7229" s="43">
        <v>42975</v>
      </c>
      <c r="I7229" s="46" t="s">
        <v>20360</v>
      </c>
      <c r="J7229" s="78" t="s">
        <v>13806</v>
      </c>
      <c r="M7229" s="78" t="s">
        <v>27369</v>
      </c>
      <c r="P7229" s="43">
        <v>45090</v>
      </c>
      <c r="R7229" s="78">
        <v>129</v>
      </c>
      <c r="V7229" s="78">
        <v>100</v>
      </c>
      <c r="W7229" s="78">
        <v>50</v>
      </c>
      <c r="AM7229" s="78" t="str">
        <f t="shared" si="24"/>
        <v>Quercus macrocarpa Michx. (QUE002438)  MN-MG775</v>
      </c>
      <c r="AR7229" s="95"/>
    </row>
    <row r="7230" spans="1:44" ht="15" customHeight="1">
      <c r="A7230" s="78">
        <v>7677</v>
      </c>
      <c r="B7230" s="78">
        <v>7229</v>
      </c>
      <c r="D7230" s="78" t="s">
        <v>27684</v>
      </c>
      <c r="E7230" s="46" t="s">
        <v>27516</v>
      </c>
      <c r="G7230" s="46" t="s">
        <v>27517</v>
      </c>
      <c r="H7230" s="43">
        <v>42975</v>
      </c>
      <c r="I7230" s="46" t="s">
        <v>20360</v>
      </c>
      <c r="J7230" s="78" t="s">
        <v>13806</v>
      </c>
      <c r="M7230" s="78" t="s">
        <v>27369</v>
      </c>
      <c r="P7230" s="43">
        <v>45090</v>
      </c>
      <c r="R7230" s="78">
        <v>112</v>
      </c>
      <c r="V7230" s="78">
        <v>100</v>
      </c>
      <c r="W7230" s="78">
        <v>50</v>
      </c>
      <c r="AM7230" s="78" t="str">
        <f t="shared" si="24"/>
        <v>Quercus macrocarpa Michx. (QUE002439)  MN-MG776</v>
      </c>
      <c r="AR7230" s="95"/>
    </row>
    <row r="7231" spans="1:44" ht="15" customHeight="1">
      <c r="A7231" s="78">
        <v>7678</v>
      </c>
      <c r="B7231" s="78">
        <v>7230</v>
      </c>
      <c r="D7231" s="78" t="s">
        <v>27685</v>
      </c>
      <c r="E7231" s="46" t="s">
        <v>27518</v>
      </c>
      <c r="G7231" s="46" t="s">
        <v>27519</v>
      </c>
      <c r="H7231" s="43">
        <v>42975</v>
      </c>
      <c r="I7231" s="46" t="s">
        <v>20360</v>
      </c>
      <c r="J7231" s="78" t="s">
        <v>13806</v>
      </c>
      <c r="M7231" s="78" t="s">
        <v>27369</v>
      </c>
      <c r="P7231" s="43">
        <v>45090</v>
      </c>
      <c r="R7231" s="78">
        <v>69</v>
      </c>
      <c r="V7231" s="78">
        <v>100</v>
      </c>
      <c r="W7231" s="78">
        <v>50</v>
      </c>
      <c r="AM7231" s="78" t="str">
        <f t="shared" si="24"/>
        <v>Quercus macrocarpa Michx. (QUE002440)  MN-MG777</v>
      </c>
      <c r="AR7231" s="95"/>
    </row>
    <row r="7232" spans="1:44" ht="15" customHeight="1">
      <c r="A7232" s="78">
        <v>7679</v>
      </c>
      <c r="B7232" s="78">
        <v>7231</v>
      </c>
      <c r="D7232" s="78" t="s">
        <v>27686</v>
      </c>
      <c r="E7232" s="46" t="s">
        <v>27520</v>
      </c>
      <c r="G7232" s="46" t="s">
        <v>27521</v>
      </c>
      <c r="H7232" s="43">
        <v>42975</v>
      </c>
      <c r="I7232" s="46" t="s">
        <v>20360</v>
      </c>
      <c r="J7232" s="78" t="s">
        <v>13806</v>
      </c>
      <c r="M7232" s="78" t="s">
        <v>27369</v>
      </c>
      <c r="P7232" s="43">
        <v>45090</v>
      </c>
      <c r="R7232" s="78">
        <v>86.9</v>
      </c>
      <c r="V7232" s="78">
        <v>100</v>
      </c>
      <c r="W7232" s="78">
        <v>50</v>
      </c>
      <c r="AM7232" s="78" t="str">
        <f t="shared" si="24"/>
        <v>Quercus macrocarpa Michx. (QUE002441)  MN-MG778</v>
      </c>
      <c r="AR7232" s="95"/>
    </row>
    <row r="7233" spans="1:44" ht="15" customHeight="1">
      <c r="A7233" s="78">
        <v>7680</v>
      </c>
      <c r="B7233" s="78">
        <v>7232</v>
      </c>
      <c r="D7233" s="78" t="s">
        <v>27687</v>
      </c>
      <c r="E7233" s="46" t="s">
        <v>27522</v>
      </c>
      <c r="G7233" s="46" t="s">
        <v>27523</v>
      </c>
      <c r="H7233" s="43">
        <v>42975</v>
      </c>
      <c r="I7233" s="46" t="s">
        <v>20360</v>
      </c>
      <c r="J7233" s="78" t="s">
        <v>13806</v>
      </c>
      <c r="M7233" s="78" t="s">
        <v>27369</v>
      </c>
      <c r="P7233" s="43">
        <v>45090</v>
      </c>
      <c r="R7233" s="78">
        <v>58.2</v>
      </c>
      <c r="V7233" s="78">
        <v>100</v>
      </c>
      <c r="W7233" s="78">
        <v>50</v>
      </c>
      <c r="AM7233" s="78" t="str">
        <f t="shared" si="24"/>
        <v>Quercus macrocarpa Michx. (QUE002442)  MN-MG779</v>
      </c>
      <c r="AR7233" s="95"/>
    </row>
    <row r="7234" spans="1:44" ht="15" customHeight="1">
      <c r="A7234" s="78">
        <v>7681</v>
      </c>
      <c r="B7234" s="78">
        <v>7233</v>
      </c>
      <c r="D7234" s="78" t="s">
        <v>27688</v>
      </c>
      <c r="E7234" s="46" t="s">
        <v>19011</v>
      </c>
      <c r="G7234" s="46" t="s">
        <v>20157</v>
      </c>
      <c r="H7234" s="43">
        <v>42975</v>
      </c>
      <c r="I7234" s="46" t="s">
        <v>20360</v>
      </c>
      <c r="J7234" s="78" t="s">
        <v>13806</v>
      </c>
      <c r="M7234" s="78" t="s">
        <v>27369</v>
      </c>
      <c r="P7234" s="43">
        <v>45090</v>
      </c>
      <c r="R7234" s="78">
        <v>83.8</v>
      </c>
      <c r="V7234" s="78">
        <v>100</v>
      </c>
      <c r="W7234" s="78">
        <v>50</v>
      </c>
      <c r="AM7234" s="78" t="str">
        <f t="shared" si="24"/>
        <v>Quercus macrocarpa Michx. (QUE002443)  MN-MG780</v>
      </c>
      <c r="AR7234" s="95"/>
    </row>
    <row r="7235" spans="1:44" ht="15" customHeight="1">
      <c r="A7235" s="78">
        <v>7682</v>
      </c>
      <c r="B7235" s="78">
        <v>7234</v>
      </c>
      <c r="D7235" s="78" t="s">
        <v>27689</v>
      </c>
      <c r="E7235" s="46" t="s">
        <v>19018</v>
      </c>
      <c r="G7235" s="46" t="s">
        <v>20164</v>
      </c>
      <c r="H7235" s="43">
        <v>42983</v>
      </c>
      <c r="I7235" s="46" t="s">
        <v>20360</v>
      </c>
      <c r="J7235" s="78" t="s">
        <v>13806</v>
      </c>
      <c r="M7235" s="78" t="s">
        <v>27369</v>
      </c>
      <c r="P7235" s="43">
        <v>45090</v>
      </c>
      <c r="R7235" s="78">
        <v>62.6</v>
      </c>
      <c r="V7235" s="78">
        <v>100</v>
      </c>
      <c r="W7235" s="78">
        <v>50</v>
      </c>
      <c r="AM7235" s="78" t="str">
        <f t="shared" si="24"/>
        <v>Quercus macrocarpa Michx. (QUE002460)  OH-MG797</v>
      </c>
      <c r="AR7235" s="95"/>
    </row>
    <row r="7236" spans="1:44" ht="15" customHeight="1">
      <c r="A7236" s="78">
        <v>7683</v>
      </c>
      <c r="B7236" s="78">
        <v>7235</v>
      </c>
      <c r="D7236" s="78" t="s">
        <v>27690</v>
      </c>
      <c r="E7236" s="46" t="s">
        <v>27524</v>
      </c>
      <c r="G7236" s="46" t="s">
        <v>27525</v>
      </c>
      <c r="H7236" s="43">
        <v>42983</v>
      </c>
      <c r="I7236" s="46" t="s">
        <v>20360</v>
      </c>
      <c r="J7236" s="78" t="s">
        <v>13806</v>
      </c>
      <c r="M7236" s="78" t="s">
        <v>27369</v>
      </c>
      <c r="P7236" s="43">
        <v>45090</v>
      </c>
      <c r="R7236" s="78">
        <v>65.599999999999994</v>
      </c>
      <c r="V7236" s="78">
        <v>100</v>
      </c>
      <c r="W7236" s="78">
        <v>50</v>
      </c>
      <c r="AM7236" s="78" t="str">
        <f t="shared" si="24"/>
        <v>Quercus macrocarpa Michx. (QUE002461)  OH-MG798</v>
      </c>
      <c r="AR7236" s="95"/>
    </row>
    <row r="7237" spans="1:44" ht="15" customHeight="1">
      <c r="A7237" s="78">
        <v>7684</v>
      </c>
      <c r="B7237" s="78">
        <v>7236</v>
      </c>
      <c r="D7237" s="78" t="s">
        <v>27691</v>
      </c>
      <c r="E7237" s="46" t="s">
        <v>27526</v>
      </c>
      <c r="G7237" s="46" t="s">
        <v>27527</v>
      </c>
      <c r="H7237" s="43">
        <v>42983</v>
      </c>
      <c r="I7237" s="46" t="s">
        <v>20360</v>
      </c>
      <c r="J7237" s="78" t="s">
        <v>13806</v>
      </c>
      <c r="M7237" s="78" t="s">
        <v>27369</v>
      </c>
      <c r="P7237" s="43">
        <v>45090</v>
      </c>
      <c r="R7237" s="78">
        <v>67.400000000000006</v>
      </c>
      <c r="V7237" s="78">
        <v>100</v>
      </c>
      <c r="W7237" s="78">
        <v>50</v>
      </c>
      <c r="AM7237" s="78" t="str">
        <f t="shared" si="24"/>
        <v>Quercus macrocarpa Michx. (QUE002462)  OH-MG799</v>
      </c>
      <c r="AR7237" s="95"/>
    </row>
    <row r="7238" spans="1:44" ht="15" customHeight="1">
      <c r="A7238" s="78">
        <v>7685</v>
      </c>
      <c r="B7238" s="78">
        <v>7237</v>
      </c>
      <c r="D7238" s="78" t="s">
        <v>27692</v>
      </c>
      <c r="E7238" s="46" t="s">
        <v>19019</v>
      </c>
      <c r="G7238" s="46" t="s">
        <v>20165</v>
      </c>
      <c r="H7238" s="43">
        <v>42983</v>
      </c>
      <c r="I7238" s="46" t="s">
        <v>20360</v>
      </c>
      <c r="J7238" s="78" t="s">
        <v>13806</v>
      </c>
      <c r="M7238" s="78" t="s">
        <v>27369</v>
      </c>
      <c r="P7238" s="43">
        <v>45090</v>
      </c>
      <c r="R7238" s="78">
        <v>94.1</v>
      </c>
      <c r="V7238" s="78">
        <v>100</v>
      </c>
      <c r="W7238" s="78">
        <v>50</v>
      </c>
      <c r="AM7238" s="78" t="str">
        <f t="shared" si="24"/>
        <v>Quercus macrocarpa Michx. (QUE002463)  OH-MG800</v>
      </c>
      <c r="AR7238" s="95"/>
    </row>
    <row r="7239" spans="1:44" ht="15" customHeight="1">
      <c r="A7239" s="78">
        <v>7686</v>
      </c>
      <c r="B7239" s="78">
        <v>7238</v>
      </c>
      <c r="D7239" s="78" t="s">
        <v>27693</v>
      </c>
      <c r="E7239" s="46" t="s">
        <v>27528</v>
      </c>
      <c r="G7239" s="46" t="s">
        <v>27529</v>
      </c>
      <c r="H7239" s="43">
        <v>42983</v>
      </c>
      <c r="I7239" s="46" t="s">
        <v>20360</v>
      </c>
      <c r="J7239" s="78" t="s">
        <v>13806</v>
      </c>
      <c r="M7239" s="78" t="s">
        <v>27369</v>
      </c>
      <c r="P7239" s="43">
        <v>45090</v>
      </c>
      <c r="R7239" s="78">
        <v>40.4</v>
      </c>
      <c r="V7239" s="78">
        <v>100</v>
      </c>
      <c r="W7239" s="78">
        <v>50</v>
      </c>
      <c r="AM7239" s="78" t="str">
        <f t="shared" si="24"/>
        <v>Quercus macrocarpa Michx. (QUE002464)  OH-MG801</v>
      </c>
      <c r="AR7239" s="95"/>
    </row>
    <row r="7240" spans="1:44" ht="15" customHeight="1">
      <c r="A7240" s="78">
        <v>7687</v>
      </c>
      <c r="B7240" s="78">
        <v>7239</v>
      </c>
      <c r="D7240" s="78" t="s">
        <v>27694</v>
      </c>
      <c r="E7240" s="46" t="s">
        <v>27530</v>
      </c>
      <c r="G7240" s="46" t="s">
        <v>27531</v>
      </c>
      <c r="H7240" s="43">
        <v>42983</v>
      </c>
      <c r="I7240" s="46" t="s">
        <v>20360</v>
      </c>
      <c r="J7240" s="78" t="s">
        <v>13806</v>
      </c>
      <c r="M7240" s="78" t="s">
        <v>27369</v>
      </c>
      <c r="P7240" s="43">
        <v>45090</v>
      </c>
      <c r="R7240" s="78">
        <v>59.4</v>
      </c>
      <c r="V7240" s="78">
        <v>100</v>
      </c>
      <c r="W7240" s="78">
        <v>50</v>
      </c>
      <c r="AM7240" s="78" t="str">
        <f t="shared" si="24"/>
        <v>Quercus macrocarpa Michx. (QUE002465)  OH-MG802</v>
      </c>
      <c r="AR7240" s="95"/>
    </row>
    <row r="7241" spans="1:44" ht="15" customHeight="1">
      <c r="A7241" s="78">
        <v>7688</v>
      </c>
      <c r="B7241" s="78">
        <v>7240</v>
      </c>
      <c r="D7241" s="78" t="s">
        <v>27695</v>
      </c>
      <c r="E7241" s="46" t="s">
        <v>27532</v>
      </c>
      <c r="G7241" s="46" t="s">
        <v>27533</v>
      </c>
      <c r="H7241" s="43">
        <v>42983</v>
      </c>
      <c r="I7241" s="46" t="s">
        <v>20360</v>
      </c>
      <c r="J7241" s="78" t="s">
        <v>13806</v>
      </c>
      <c r="M7241" s="78" t="s">
        <v>27369</v>
      </c>
      <c r="P7241" s="43">
        <v>45090</v>
      </c>
      <c r="R7241" s="78">
        <v>72.3</v>
      </c>
      <c r="V7241" s="78">
        <v>100</v>
      </c>
      <c r="W7241" s="78">
        <v>50</v>
      </c>
      <c r="AM7241" s="78" t="str">
        <f t="shared" si="24"/>
        <v>Quercus macrocarpa Michx. (QUE002466)  OH-MG803</v>
      </c>
      <c r="AR7241" s="95"/>
    </row>
    <row r="7242" spans="1:44" ht="15" customHeight="1">
      <c r="A7242" s="78">
        <v>7689</v>
      </c>
      <c r="B7242" s="78">
        <v>7241</v>
      </c>
      <c r="D7242" s="78" t="s">
        <v>27696</v>
      </c>
      <c r="E7242" s="46" t="s">
        <v>19020</v>
      </c>
      <c r="G7242" s="46" t="s">
        <v>20166</v>
      </c>
      <c r="H7242" s="43">
        <v>42983</v>
      </c>
      <c r="I7242" s="46" t="s">
        <v>20360</v>
      </c>
      <c r="J7242" s="78" t="s">
        <v>13806</v>
      </c>
      <c r="M7242" s="78" t="s">
        <v>27369</v>
      </c>
      <c r="P7242" s="43">
        <v>45093</v>
      </c>
      <c r="R7242" s="78">
        <v>129</v>
      </c>
      <c r="V7242" s="78">
        <v>100</v>
      </c>
      <c r="W7242" s="78">
        <v>50</v>
      </c>
      <c r="AM7242" s="78" t="str">
        <f t="shared" si="24"/>
        <v>Quercus macrocarpa Michx. (QUE002467)  OH-MG804</v>
      </c>
      <c r="AR7242" s="95"/>
    </row>
    <row r="7243" spans="1:44" ht="15" customHeight="1">
      <c r="A7243" s="78">
        <v>7690</v>
      </c>
      <c r="B7243" s="78">
        <v>7242</v>
      </c>
      <c r="D7243" s="78" t="s">
        <v>27697</v>
      </c>
      <c r="E7243" s="46" t="s">
        <v>27534</v>
      </c>
      <c r="G7243" s="46" t="s">
        <v>27535</v>
      </c>
      <c r="H7243" s="43">
        <v>42983</v>
      </c>
      <c r="I7243" s="46" t="s">
        <v>20360</v>
      </c>
      <c r="J7243" s="78" t="s">
        <v>13806</v>
      </c>
      <c r="M7243" s="78" t="s">
        <v>27369</v>
      </c>
      <c r="P7243" s="43">
        <v>45093</v>
      </c>
      <c r="R7243" s="78">
        <v>50.7</v>
      </c>
      <c r="V7243" s="78">
        <v>100</v>
      </c>
      <c r="W7243" s="78">
        <v>50</v>
      </c>
      <c r="AM7243" s="78" t="str">
        <f t="shared" si="24"/>
        <v>Quercus macrocarpa Michx. (QUE002468)  OH-MG805</v>
      </c>
      <c r="AR7243" s="95"/>
    </row>
    <row r="7244" spans="1:44" ht="15" customHeight="1">
      <c r="A7244" s="78">
        <v>7691</v>
      </c>
      <c r="B7244" s="78">
        <v>7243</v>
      </c>
      <c r="D7244" s="78" t="s">
        <v>27698</v>
      </c>
      <c r="E7244" s="46" t="s">
        <v>27536</v>
      </c>
      <c r="G7244" s="46" t="s">
        <v>27537</v>
      </c>
      <c r="H7244" s="43">
        <v>42983</v>
      </c>
      <c r="I7244" s="46" t="s">
        <v>20360</v>
      </c>
      <c r="J7244" s="78" t="s">
        <v>13806</v>
      </c>
      <c r="M7244" s="78" t="s">
        <v>27369</v>
      </c>
      <c r="P7244" s="43">
        <v>45093</v>
      </c>
      <c r="R7244" s="78">
        <v>73.099999999999994</v>
      </c>
      <c r="V7244" s="78">
        <v>100</v>
      </c>
      <c r="W7244" s="78">
        <v>50</v>
      </c>
      <c r="AM7244" s="78" t="str">
        <f t="shared" si="24"/>
        <v>Quercus macrocarpa Michx. (QUE002469)  OH-MG806</v>
      </c>
      <c r="AR7244" s="95"/>
    </row>
    <row r="7245" spans="1:44" ht="15" customHeight="1">
      <c r="A7245" s="78">
        <v>7692</v>
      </c>
      <c r="B7245" s="78">
        <v>7244</v>
      </c>
      <c r="D7245" s="78" t="s">
        <v>27699</v>
      </c>
      <c r="E7245" s="46" t="s">
        <v>27538</v>
      </c>
      <c r="G7245" s="46" t="s">
        <v>27539</v>
      </c>
      <c r="H7245" s="43">
        <v>42983</v>
      </c>
      <c r="I7245" s="46" t="s">
        <v>20360</v>
      </c>
      <c r="J7245" s="78" t="s">
        <v>13806</v>
      </c>
      <c r="M7245" s="78" t="s">
        <v>27369</v>
      </c>
      <c r="P7245" s="43">
        <v>45093</v>
      </c>
      <c r="R7245" s="78">
        <v>85.1</v>
      </c>
      <c r="V7245" s="78">
        <v>100</v>
      </c>
      <c r="W7245" s="78">
        <v>50</v>
      </c>
      <c r="AM7245" s="78" t="str">
        <f t="shared" si="24"/>
        <v>Quercus macrocarpa Michx. (QUE002470)  OH-MG807</v>
      </c>
      <c r="AR7245" s="95"/>
    </row>
    <row r="7246" spans="1:44" ht="15" customHeight="1">
      <c r="A7246" s="78">
        <v>7693</v>
      </c>
      <c r="B7246" s="78">
        <v>7245</v>
      </c>
      <c r="D7246" s="78" t="s">
        <v>27700</v>
      </c>
      <c r="E7246" s="46" t="s">
        <v>18825</v>
      </c>
      <c r="G7246" s="46" t="s">
        <v>19975</v>
      </c>
      <c r="H7246" s="43">
        <v>42983</v>
      </c>
      <c r="I7246" s="46" t="s">
        <v>20360</v>
      </c>
      <c r="J7246" s="78" t="s">
        <v>13806</v>
      </c>
      <c r="M7246" s="78" t="s">
        <v>27369</v>
      </c>
      <c r="P7246" s="43">
        <v>45093</v>
      </c>
      <c r="R7246" s="78">
        <v>110</v>
      </c>
      <c r="V7246" s="78">
        <v>100</v>
      </c>
      <c r="W7246" s="78">
        <v>50</v>
      </c>
      <c r="AM7246" s="78" t="str">
        <f t="shared" si="24"/>
        <v>Quercus macrocarpa Michx. (QUE002471)  OH-MG808</v>
      </c>
      <c r="AR7246" s="95"/>
    </row>
    <row r="7247" spans="1:44" ht="15" customHeight="1">
      <c r="A7247" s="78">
        <v>7694</v>
      </c>
      <c r="B7247" s="78">
        <v>7246</v>
      </c>
      <c r="D7247" s="78" t="s">
        <v>27701</v>
      </c>
      <c r="E7247" s="46" t="s">
        <v>27540</v>
      </c>
      <c r="G7247" s="46" t="s">
        <v>27541</v>
      </c>
      <c r="H7247" s="43">
        <v>42983</v>
      </c>
      <c r="I7247" s="46" t="s">
        <v>20360</v>
      </c>
      <c r="J7247" s="78" t="s">
        <v>13806</v>
      </c>
      <c r="M7247" s="78" t="s">
        <v>27369</v>
      </c>
      <c r="P7247" s="43">
        <v>45093</v>
      </c>
      <c r="R7247" s="78">
        <v>90.4</v>
      </c>
      <c r="V7247" s="78">
        <v>100</v>
      </c>
      <c r="W7247" s="78">
        <v>50</v>
      </c>
      <c r="AM7247" s="78" t="str">
        <f t="shared" si="24"/>
        <v>Quercus macrocarpa Michx. (QUE002472)  OH-MG809</v>
      </c>
      <c r="AR7247" s="95"/>
    </row>
    <row r="7248" spans="1:44" ht="15" customHeight="1">
      <c r="A7248" s="78">
        <v>7695</v>
      </c>
      <c r="B7248" s="78">
        <v>7247</v>
      </c>
      <c r="D7248" s="78" t="s">
        <v>27702</v>
      </c>
      <c r="E7248" s="46" t="s">
        <v>27542</v>
      </c>
      <c r="G7248" s="46" t="s">
        <v>27543</v>
      </c>
      <c r="H7248" s="43">
        <v>42983</v>
      </c>
      <c r="I7248" s="46" t="s">
        <v>20360</v>
      </c>
      <c r="J7248" s="78" t="s">
        <v>13806</v>
      </c>
      <c r="M7248" s="78" t="s">
        <v>27369</v>
      </c>
      <c r="P7248" s="43">
        <v>45093</v>
      </c>
      <c r="R7248" s="78">
        <v>86.6</v>
      </c>
      <c r="V7248" s="78">
        <v>100</v>
      </c>
      <c r="W7248" s="78">
        <v>50</v>
      </c>
      <c r="AM7248" s="78" t="str">
        <f t="shared" si="24"/>
        <v>Quercus macrocarpa Michx. (QUE002473)  OH-MG810</v>
      </c>
      <c r="AR7248" s="95"/>
    </row>
    <row r="7249" spans="1:44" ht="15" customHeight="1">
      <c r="A7249" s="78">
        <v>7696</v>
      </c>
      <c r="B7249" s="78">
        <v>7248</v>
      </c>
      <c r="D7249" s="78" t="s">
        <v>27703</v>
      </c>
      <c r="E7249" s="46" t="s">
        <v>19021</v>
      </c>
      <c r="G7249" s="46" t="s">
        <v>20167</v>
      </c>
      <c r="H7249" s="43">
        <v>42983</v>
      </c>
      <c r="I7249" s="46" t="s">
        <v>20360</v>
      </c>
      <c r="J7249" s="78" t="s">
        <v>13806</v>
      </c>
      <c r="M7249" s="78" t="s">
        <v>27369</v>
      </c>
      <c r="P7249" s="43">
        <v>45093</v>
      </c>
      <c r="R7249" s="78">
        <v>22.7</v>
      </c>
      <c r="V7249" s="78">
        <v>100</v>
      </c>
      <c r="W7249" s="78">
        <v>50</v>
      </c>
      <c r="AM7249" s="78" t="str">
        <f t="shared" si="24"/>
        <v>Quercus macrocarpa Michx. (QUE002474)  OH-MG811</v>
      </c>
      <c r="AR7249" s="95"/>
    </row>
    <row r="7250" spans="1:44" ht="15" customHeight="1">
      <c r="A7250" s="78">
        <v>7697</v>
      </c>
      <c r="B7250" s="78">
        <v>7249</v>
      </c>
      <c r="D7250" s="78" t="s">
        <v>27704</v>
      </c>
      <c r="E7250" s="46" t="s">
        <v>27544</v>
      </c>
      <c r="G7250" s="46" t="s">
        <v>27545</v>
      </c>
      <c r="H7250" s="43">
        <v>42983</v>
      </c>
      <c r="I7250" s="46" t="s">
        <v>20360</v>
      </c>
      <c r="J7250" s="78" t="s">
        <v>13806</v>
      </c>
      <c r="M7250" s="78" t="s">
        <v>27369</v>
      </c>
      <c r="P7250" s="43">
        <v>45093</v>
      </c>
      <c r="R7250" s="78">
        <v>90.1</v>
      </c>
      <c r="V7250" s="78">
        <v>100</v>
      </c>
      <c r="W7250" s="78">
        <v>50</v>
      </c>
      <c r="AM7250" s="78" t="str">
        <f t="shared" si="24"/>
        <v>Quercus macrocarpa Michx. (QUE002475)  OH-MG812</v>
      </c>
      <c r="AR7250" s="95"/>
    </row>
    <row r="7251" spans="1:44" ht="15" customHeight="1">
      <c r="A7251" s="78">
        <v>7698</v>
      </c>
      <c r="B7251" s="78">
        <v>7250</v>
      </c>
      <c r="D7251" s="78" t="s">
        <v>27705</v>
      </c>
      <c r="E7251" s="46" t="s">
        <v>27546</v>
      </c>
      <c r="G7251" s="46" t="s">
        <v>27547</v>
      </c>
      <c r="H7251" s="43">
        <v>42983</v>
      </c>
      <c r="I7251" s="46" t="s">
        <v>20360</v>
      </c>
      <c r="J7251" s="78" t="s">
        <v>13806</v>
      </c>
      <c r="M7251" s="78" t="s">
        <v>27369</v>
      </c>
      <c r="P7251" s="43">
        <v>45093</v>
      </c>
      <c r="R7251" s="78">
        <v>72.900000000000006</v>
      </c>
      <c r="V7251" s="78">
        <v>100</v>
      </c>
      <c r="W7251" s="78">
        <v>50</v>
      </c>
      <c r="AM7251" s="78" t="str">
        <f t="shared" si="24"/>
        <v>Quercus macrocarpa Michx. (QUE002476)  OH-MG813</v>
      </c>
      <c r="AR7251" s="95"/>
    </row>
    <row r="7252" spans="1:44" ht="15" customHeight="1">
      <c r="A7252" s="78">
        <v>7699</v>
      </c>
      <c r="B7252" s="78">
        <v>7251</v>
      </c>
      <c r="D7252" s="78" t="s">
        <v>27706</v>
      </c>
      <c r="E7252" s="46" t="s">
        <v>27548</v>
      </c>
      <c r="G7252" s="46" t="s">
        <v>27549</v>
      </c>
      <c r="H7252" s="43">
        <v>42983</v>
      </c>
      <c r="I7252" s="46" t="s">
        <v>20360</v>
      </c>
      <c r="J7252" s="78" t="s">
        <v>13806</v>
      </c>
      <c r="M7252" s="78" t="s">
        <v>27369</v>
      </c>
      <c r="P7252" s="43">
        <v>45093</v>
      </c>
      <c r="R7252" s="78">
        <v>144</v>
      </c>
      <c r="V7252" s="78">
        <v>100</v>
      </c>
      <c r="W7252" s="78">
        <v>50</v>
      </c>
      <c r="AM7252" s="78" t="str">
        <f t="shared" si="24"/>
        <v>Quercus macrocarpa Michx. (QUE002477)  OH-MG814</v>
      </c>
      <c r="AR7252" s="95"/>
    </row>
    <row r="7253" spans="1:44" ht="15" customHeight="1">
      <c r="A7253" s="78">
        <v>7700</v>
      </c>
      <c r="B7253" s="78">
        <v>7252</v>
      </c>
      <c r="D7253" s="78" t="s">
        <v>27707</v>
      </c>
      <c r="E7253" s="46" t="s">
        <v>19022</v>
      </c>
      <c r="G7253" s="46" t="s">
        <v>20168</v>
      </c>
      <c r="H7253" s="43">
        <v>42983</v>
      </c>
      <c r="I7253" s="46" t="s">
        <v>20360</v>
      </c>
      <c r="J7253" s="78" t="s">
        <v>13806</v>
      </c>
      <c r="M7253" s="78" t="s">
        <v>27369</v>
      </c>
      <c r="P7253" s="43">
        <v>45093</v>
      </c>
      <c r="R7253" s="78">
        <v>98.1</v>
      </c>
      <c r="V7253" s="78">
        <v>100</v>
      </c>
      <c r="W7253" s="78">
        <v>50</v>
      </c>
      <c r="AM7253" s="78" t="str">
        <f t="shared" si="24"/>
        <v>Quercus macrocarpa Michx. (QUE002478)  OH-MG815</v>
      </c>
      <c r="AR7253" s="95"/>
    </row>
    <row r="7254" spans="1:44" ht="15" customHeight="1">
      <c r="A7254" s="78">
        <v>7701</v>
      </c>
      <c r="B7254" s="78">
        <v>7253</v>
      </c>
      <c r="D7254" s="78" t="s">
        <v>27708</v>
      </c>
      <c r="E7254" s="46" t="s">
        <v>27550</v>
      </c>
      <c r="G7254" s="46" t="s">
        <v>27551</v>
      </c>
      <c r="H7254" s="43">
        <v>42983</v>
      </c>
      <c r="I7254" s="46" t="s">
        <v>20360</v>
      </c>
      <c r="J7254" s="78" t="s">
        <v>13806</v>
      </c>
      <c r="M7254" s="78" t="s">
        <v>27369</v>
      </c>
      <c r="P7254" s="43">
        <v>45093</v>
      </c>
      <c r="R7254" s="78">
        <v>138</v>
      </c>
      <c r="V7254" s="78">
        <v>100</v>
      </c>
      <c r="W7254" s="78">
        <v>50</v>
      </c>
      <c r="AM7254" s="78" t="str">
        <f t="shared" si="24"/>
        <v>Quercus macrocarpa Michx. (QUE002479)  OH-MG816</v>
      </c>
      <c r="AR7254" s="95"/>
    </row>
    <row r="7255" spans="1:44" ht="15" customHeight="1">
      <c r="A7255" s="78">
        <v>7702</v>
      </c>
      <c r="B7255" s="78">
        <v>7254</v>
      </c>
      <c r="D7255" s="78" t="s">
        <v>27709</v>
      </c>
      <c r="E7255" s="46" t="s">
        <v>19052</v>
      </c>
      <c r="G7255" s="46" t="s">
        <v>20198</v>
      </c>
      <c r="H7255" s="43">
        <v>42965</v>
      </c>
      <c r="I7255" s="46" t="s">
        <v>20360</v>
      </c>
      <c r="J7255" s="78" t="s">
        <v>13806</v>
      </c>
      <c r="M7255" s="78" t="s">
        <v>27369</v>
      </c>
      <c r="P7255" s="43">
        <v>45093</v>
      </c>
      <c r="R7255" s="78">
        <v>24.7</v>
      </c>
      <c r="V7255" s="78">
        <v>100</v>
      </c>
      <c r="W7255" s="78">
        <v>50</v>
      </c>
      <c r="AM7255" s="78" t="str">
        <f t="shared" si="24"/>
        <v>Quercus macrocarpa Michx. (QUE002570)  JCB-SD-CSP-1001</v>
      </c>
      <c r="AR7255" s="95"/>
    </row>
    <row r="7256" spans="1:44" ht="15" customHeight="1">
      <c r="A7256" s="78">
        <v>7703</v>
      </c>
      <c r="B7256" s="78">
        <v>7255</v>
      </c>
      <c r="D7256" s="78" t="s">
        <v>27710</v>
      </c>
      <c r="E7256" s="46" t="s">
        <v>27552</v>
      </c>
      <c r="G7256" s="46" t="s">
        <v>27553</v>
      </c>
      <c r="H7256" s="43">
        <v>42965</v>
      </c>
      <c r="I7256" s="46" t="s">
        <v>20360</v>
      </c>
      <c r="J7256" s="78" t="s">
        <v>13806</v>
      </c>
      <c r="M7256" s="78" t="s">
        <v>27369</v>
      </c>
      <c r="P7256" s="43">
        <v>45093</v>
      </c>
      <c r="R7256" s="78">
        <v>27.2</v>
      </c>
      <c r="V7256" s="78">
        <v>100</v>
      </c>
      <c r="W7256" s="78">
        <v>50</v>
      </c>
      <c r="AM7256" s="78" t="str">
        <f t="shared" si="24"/>
        <v>Quercus macrocarpa Michx. (QUE002571)  JCB-SD-CSP-1002</v>
      </c>
      <c r="AR7256" s="95"/>
    </row>
    <row r="7257" spans="1:44" ht="15" customHeight="1">
      <c r="A7257" s="78">
        <v>7704</v>
      </c>
      <c r="B7257" s="78">
        <v>7256</v>
      </c>
      <c r="D7257" s="78" t="s">
        <v>27711</v>
      </c>
      <c r="E7257" s="46" t="s">
        <v>27554</v>
      </c>
      <c r="G7257" s="46" t="s">
        <v>27555</v>
      </c>
      <c r="H7257" s="43">
        <v>42965</v>
      </c>
      <c r="I7257" s="46" t="s">
        <v>20360</v>
      </c>
      <c r="J7257" s="78" t="s">
        <v>13806</v>
      </c>
      <c r="M7257" s="78" t="s">
        <v>27369</v>
      </c>
      <c r="P7257" s="43">
        <v>45093</v>
      </c>
      <c r="R7257" s="78">
        <v>7.02</v>
      </c>
      <c r="V7257" s="78">
        <v>100</v>
      </c>
      <c r="W7257" s="78">
        <v>50</v>
      </c>
      <c r="AM7257" s="78" t="str">
        <f t="shared" si="24"/>
        <v>Quercus macrocarpa Michx. (QUE002572)  JCB-SD-CSP-1003</v>
      </c>
      <c r="AR7257" s="95"/>
    </row>
    <row r="7258" spans="1:44" ht="15" customHeight="1">
      <c r="A7258" s="78">
        <v>7705</v>
      </c>
      <c r="B7258" s="78">
        <v>7257</v>
      </c>
      <c r="D7258" s="78" t="s">
        <v>27712</v>
      </c>
      <c r="E7258" s="46" t="s">
        <v>27556</v>
      </c>
      <c r="G7258" s="46" t="s">
        <v>27557</v>
      </c>
      <c r="H7258" s="43">
        <v>42965</v>
      </c>
      <c r="I7258" s="46" t="s">
        <v>20360</v>
      </c>
      <c r="J7258" s="78" t="s">
        <v>13806</v>
      </c>
      <c r="M7258" s="78" t="s">
        <v>27369</v>
      </c>
      <c r="P7258" s="43">
        <v>45093</v>
      </c>
      <c r="R7258" s="78">
        <v>19.2</v>
      </c>
      <c r="V7258" s="78">
        <v>100</v>
      </c>
      <c r="W7258" s="78">
        <v>50</v>
      </c>
      <c r="AM7258" s="78" t="str">
        <f t="shared" si="24"/>
        <v>Quercus macrocarpa Michx. (QUE002573)  JCB-SD-CSP-1004</v>
      </c>
      <c r="AR7258" s="95"/>
    </row>
    <row r="7259" spans="1:44" ht="15" customHeight="1">
      <c r="A7259" s="78">
        <v>7706</v>
      </c>
      <c r="B7259" s="78">
        <v>7258</v>
      </c>
      <c r="D7259" s="78" t="s">
        <v>27713</v>
      </c>
      <c r="E7259" s="46" t="s">
        <v>18835</v>
      </c>
      <c r="G7259" s="46" t="s">
        <v>19985</v>
      </c>
      <c r="H7259" s="43">
        <v>42965</v>
      </c>
      <c r="I7259" s="46" t="s">
        <v>20360</v>
      </c>
      <c r="J7259" s="78" t="s">
        <v>13806</v>
      </c>
      <c r="M7259" s="78" t="s">
        <v>27369</v>
      </c>
      <c r="P7259" s="43">
        <v>45093</v>
      </c>
      <c r="R7259" s="78">
        <v>26.5</v>
      </c>
      <c r="V7259" s="78">
        <v>100</v>
      </c>
      <c r="W7259" s="78">
        <v>50</v>
      </c>
      <c r="AM7259" s="78" t="str">
        <f t="shared" si="24"/>
        <v>Quercus macrocarpa Michx. (QUE002574)  JCB-SD-CSP-1005</v>
      </c>
      <c r="AR7259" s="95"/>
    </row>
    <row r="7260" spans="1:44" ht="15" customHeight="1">
      <c r="A7260" s="78">
        <v>7707</v>
      </c>
      <c r="B7260" s="78">
        <v>7259</v>
      </c>
      <c r="D7260" s="78" t="s">
        <v>27714</v>
      </c>
      <c r="E7260" s="46" t="s">
        <v>27558</v>
      </c>
      <c r="G7260" s="46" t="s">
        <v>27559</v>
      </c>
      <c r="H7260" s="43">
        <v>42965</v>
      </c>
      <c r="I7260" s="46" t="s">
        <v>20360</v>
      </c>
      <c r="J7260" s="78" t="s">
        <v>13806</v>
      </c>
      <c r="M7260" s="78" t="s">
        <v>27369</v>
      </c>
      <c r="P7260" s="43">
        <v>45093</v>
      </c>
      <c r="R7260" s="78">
        <v>10.7</v>
      </c>
      <c r="V7260" s="78">
        <v>100</v>
      </c>
      <c r="W7260" s="78">
        <v>50</v>
      </c>
      <c r="AM7260" s="78" t="str">
        <f t="shared" si="24"/>
        <v>Quercus macrocarpa Michx. (QUE002575)  JCB-SD-CSP-1006</v>
      </c>
      <c r="AR7260" s="95"/>
    </row>
    <row r="7261" spans="1:44" ht="15" customHeight="1">
      <c r="A7261" s="78">
        <v>7708</v>
      </c>
      <c r="B7261" s="78">
        <v>7260</v>
      </c>
      <c r="D7261" s="78" t="s">
        <v>27715</v>
      </c>
      <c r="E7261" s="46" t="s">
        <v>27560</v>
      </c>
      <c r="G7261" s="46" t="s">
        <v>27561</v>
      </c>
      <c r="H7261" s="43">
        <v>42965</v>
      </c>
      <c r="I7261" s="46" t="s">
        <v>20360</v>
      </c>
      <c r="J7261" s="78" t="s">
        <v>13806</v>
      </c>
      <c r="M7261" s="78" t="s">
        <v>27369</v>
      </c>
      <c r="P7261" s="43">
        <v>45093</v>
      </c>
      <c r="R7261" s="78">
        <v>29.3</v>
      </c>
      <c r="V7261" s="78">
        <v>100</v>
      </c>
      <c r="W7261" s="78">
        <v>50</v>
      </c>
      <c r="AM7261" s="78" t="str">
        <f t="shared" si="24"/>
        <v>Quercus macrocarpa Michx. (QUE002576)  JCB-SD-CSP-1007</v>
      </c>
      <c r="AR7261" s="95"/>
    </row>
    <row r="7262" spans="1:44" ht="15" customHeight="1">
      <c r="A7262" s="78">
        <v>7709</v>
      </c>
      <c r="B7262" s="78">
        <v>7261</v>
      </c>
      <c r="D7262" s="78" t="s">
        <v>27716</v>
      </c>
      <c r="E7262" s="46" t="s">
        <v>27562</v>
      </c>
      <c r="G7262" s="46" t="s">
        <v>27563</v>
      </c>
      <c r="H7262" s="43">
        <v>42965</v>
      </c>
      <c r="I7262" s="46" t="s">
        <v>20360</v>
      </c>
      <c r="J7262" s="78" t="s">
        <v>13806</v>
      </c>
      <c r="M7262" s="78" t="s">
        <v>27369</v>
      </c>
      <c r="P7262" s="43">
        <v>45093</v>
      </c>
      <c r="R7262" s="78">
        <v>11.9</v>
      </c>
      <c r="V7262" s="78">
        <v>100</v>
      </c>
      <c r="W7262" s="78">
        <v>50</v>
      </c>
      <c r="AM7262" s="78" t="str">
        <f t="shared" si="24"/>
        <v>Quercus macrocarpa Michx. (QUE002577)  JCB-SD-CSP-1008</v>
      </c>
      <c r="AR7262" s="95"/>
    </row>
    <row r="7263" spans="1:44" ht="15" customHeight="1">
      <c r="A7263" s="78">
        <v>7710</v>
      </c>
      <c r="B7263" s="78">
        <v>7262</v>
      </c>
      <c r="D7263" s="78" t="s">
        <v>27717</v>
      </c>
      <c r="E7263" s="46" t="s">
        <v>27564</v>
      </c>
      <c r="G7263" s="46" t="s">
        <v>27565</v>
      </c>
      <c r="H7263" s="43">
        <v>42965</v>
      </c>
      <c r="I7263" s="46" t="s">
        <v>20360</v>
      </c>
      <c r="J7263" s="78" t="s">
        <v>13806</v>
      </c>
      <c r="M7263" s="78" t="s">
        <v>27369</v>
      </c>
      <c r="P7263" s="43">
        <v>45093</v>
      </c>
      <c r="R7263" s="78">
        <v>9.6300000000000008</v>
      </c>
      <c r="V7263" s="78">
        <v>100</v>
      </c>
      <c r="W7263" s="78">
        <v>50</v>
      </c>
      <c r="AM7263" s="78" t="str">
        <f t="shared" si="24"/>
        <v>Quercus macrocarpa Michx. (QUE002578)  JCB-SD-CSP-1009</v>
      </c>
      <c r="AR7263" s="95"/>
    </row>
    <row r="7264" spans="1:44" ht="15" customHeight="1">
      <c r="A7264" s="78">
        <v>7711</v>
      </c>
      <c r="B7264" s="78">
        <v>7263</v>
      </c>
      <c r="D7264" s="78" t="s">
        <v>27718</v>
      </c>
      <c r="E7264" s="46" t="s">
        <v>18836</v>
      </c>
      <c r="G7264" s="46" t="s">
        <v>19986</v>
      </c>
      <c r="H7264" s="43">
        <v>42965</v>
      </c>
      <c r="I7264" s="46" t="s">
        <v>20360</v>
      </c>
      <c r="J7264" s="78" t="s">
        <v>13806</v>
      </c>
      <c r="M7264" s="78" t="s">
        <v>27369</v>
      </c>
      <c r="P7264" s="43">
        <v>45093</v>
      </c>
      <c r="R7264" s="78">
        <v>40.700000000000003</v>
      </c>
      <c r="V7264" s="78">
        <v>100</v>
      </c>
      <c r="W7264" s="78">
        <v>50</v>
      </c>
      <c r="AM7264" s="78" t="str">
        <f t="shared" si="24"/>
        <v>Quercus macrocarpa Michx. (QUE002579)  JCB-SD-US16-1010</v>
      </c>
      <c r="AR7264" s="95"/>
    </row>
    <row r="7265" spans="1:44" ht="15" customHeight="1">
      <c r="A7265" s="78">
        <v>7712</v>
      </c>
      <c r="B7265" s="78">
        <v>7264</v>
      </c>
      <c r="D7265" s="78" t="s">
        <v>27719</v>
      </c>
      <c r="E7265" s="46" t="s">
        <v>27566</v>
      </c>
      <c r="G7265" s="46" t="s">
        <v>27567</v>
      </c>
      <c r="H7265" s="43">
        <v>42965</v>
      </c>
      <c r="I7265" s="46" t="s">
        <v>20360</v>
      </c>
      <c r="J7265" s="78" t="s">
        <v>13806</v>
      </c>
      <c r="M7265" s="78" t="s">
        <v>27369</v>
      </c>
      <c r="P7265" s="43">
        <v>45093</v>
      </c>
      <c r="R7265" s="78">
        <v>10.9</v>
      </c>
      <c r="V7265" s="78">
        <v>100</v>
      </c>
      <c r="W7265" s="78">
        <v>50</v>
      </c>
      <c r="AM7265" s="78" t="str">
        <f t="shared" si="24"/>
        <v>Quercus macrocarpa Michx. (QUE002580)  JCB-SD-SPF-1011</v>
      </c>
      <c r="AR7265" s="95"/>
    </row>
    <row r="7266" spans="1:44" ht="15" customHeight="1">
      <c r="A7266" s="78">
        <v>7713</v>
      </c>
      <c r="B7266" s="78">
        <v>7265</v>
      </c>
      <c r="D7266" s="78" t="s">
        <v>27720</v>
      </c>
      <c r="E7266" s="46" t="s">
        <v>19051</v>
      </c>
      <c r="G7266" s="46" t="s">
        <v>20197</v>
      </c>
      <c r="H7266" s="43">
        <v>42965</v>
      </c>
      <c r="I7266" s="46" t="s">
        <v>20360</v>
      </c>
      <c r="J7266" s="78" t="s">
        <v>13806</v>
      </c>
      <c r="M7266" s="78" t="s">
        <v>27369</v>
      </c>
      <c r="P7266" s="43">
        <v>45099</v>
      </c>
      <c r="R7266" s="78">
        <v>18.100000000000001</v>
      </c>
      <c r="V7266" s="78">
        <v>100</v>
      </c>
      <c r="W7266" s="78">
        <v>50</v>
      </c>
      <c r="AM7266" s="78" t="str">
        <f t="shared" si="24"/>
        <v>Quercus macrocarpa Michx. (QUE002581)  JCB-SD-SPF-1012</v>
      </c>
      <c r="AR7266" s="95"/>
    </row>
    <row r="7267" spans="1:44" ht="15" customHeight="1">
      <c r="A7267" s="78">
        <v>7714</v>
      </c>
      <c r="B7267" s="78">
        <v>7266</v>
      </c>
      <c r="D7267" s="78" t="s">
        <v>27721</v>
      </c>
      <c r="E7267" s="46" t="s">
        <v>27568</v>
      </c>
      <c r="G7267" s="46" t="s">
        <v>27569</v>
      </c>
      <c r="H7267" s="43">
        <v>42965</v>
      </c>
      <c r="I7267" s="46" t="s">
        <v>20360</v>
      </c>
      <c r="J7267" s="78" t="s">
        <v>13806</v>
      </c>
      <c r="M7267" s="78" t="s">
        <v>27369</v>
      </c>
      <c r="P7267" s="43">
        <v>45099</v>
      </c>
      <c r="R7267" s="78">
        <v>61.3</v>
      </c>
      <c r="V7267" s="78">
        <v>100</v>
      </c>
      <c r="W7267" s="78">
        <v>50</v>
      </c>
      <c r="AM7267" s="78" t="str">
        <f t="shared" si="24"/>
        <v>Quercus macrocarpa Michx. (QUE002582)  JCB-SD-SPF-1013</v>
      </c>
      <c r="AR7267" s="95"/>
    </row>
    <row r="7268" spans="1:44" ht="15" customHeight="1">
      <c r="A7268" s="78">
        <v>7715</v>
      </c>
      <c r="B7268" s="78">
        <v>7267</v>
      </c>
      <c r="D7268" s="78" t="s">
        <v>27722</v>
      </c>
      <c r="E7268" s="46" t="s">
        <v>27570</v>
      </c>
      <c r="G7268" s="46" t="s">
        <v>27571</v>
      </c>
      <c r="H7268" s="43">
        <v>42965</v>
      </c>
      <c r="I7268" s="46" t="s">
        <v>20360</v>
      </c>
      <c r="J7268" s="78" t="s">
        <v>13806</v>
      </c>
      <c r="M7268" s="78" t="s">
        <v>27369</v>
      </c>
      <c r="P7268" s="43">
        <v>45099</v>
      </c>
      <c r="R7268" s="78">
        <v>26.2</v>
      </c>
      <c r="V7268" s="78">
        <v>100</v>
      </c>
      <c r="W7268" s="78">
        <v>50</v>
      </c>
      <c r="AM7268" s="78" t="str">
        <f t="shared" si="24"/>
        <v>Quercus macrocarpa Michx. (QUE002583)  JCB-SD-SPF-1014</v>
      </c>
      <c r="AR7268" s="95"/>
    </row>
    <row r="7269" spans="1:44" ht="15" customHeight="1">
      <c r="A7269" s="78">
        <v>7716</v>
      </c>
      <c r="B7269" s="78">
        <v>7268</v>
      </c>
      <c r="D7269" s="78" t="s">
        <v>27723</v>
      </c>
      <c r="E7269" s="46" t="s">
        <v>27572</v>
      </c>
      <c r="G7269" s="46" t="s">
        <v>27573</v>
      </c>
      <c r="H7269" s="43">
        <v>42965</v>
      </c>
      <c r="I7269" s="46" t="s">
        <v>20360</v>
      </c>
      <c r="J7269" s="78" t="s">
        <v>13806</v>
      </c>
      <c r="M7269" s="78" t="s">
        <v>27369</v>
      </c>
      <c r="P7269" s="43">
        <v>45099</v>
      </c>
      <c r="R7269" s="78">
        <v>48</v>
      </c>
      <c r="V7269" s="78">
        <v>100</v>
      </c>
      <c r="W7269" s="78">
        <v>50</v>
      </c>
      <c r="AM7269" s="78" t="str">
        <f t="shared" si="24"/>
        <v>Quercus macrocarpa Michx. (QUE002584)  JCB-SD-SPF-1015</v>
      </c>
      <c r="AR7269" s="95"/>
    </row>
    <row r="7270" spans="1:44" ht="15" customHeight="1">
      <c r="A7270" s="78">
        <v>7717</v>
      </c>
      <c r="B7270" s="78">
        <v>7269</v>
      </c>
      <c r="D7270" s="78" t="s">
        <v>27724</v>
      </c>
      <c r="E7270" s="46" t="s">
        <v>18837</v>
      </c>
      <c r="G7270" s="46" t="s">
        <v>19987</v>
      </c>
      <c r="H7270" s="43">
        <v>42965</v>
      </c>
      <c r="I7270" s="46" t="s">
        <v>20360</v>
      </c>
      <c r="J7270" s="78" t="s">
        <v>13806</v>
      </c>
      <c r="M7270" s="78" t="s">
        <v>27369</v>
      </c>
      <c r="P7270" s="43">
        <v>45099</v>
      </c>
      <c r="R7270" s="78">
        <v>41.1</v>
      </c>
      <c r="V7270" s="78">
        <v>100</v>
      </c>
      <c r="W7270" s="78">
        <v>50</v>
      </c>
      <c r="AM7270" s="78" t="str">
        <f t="shared" si="24"/>
        <v>Quercus macrocarpa Michx. (QUE002585)  JCB-SD-SPF-1016</v>
      </c>
      <c r="AR7270" s="95"/>
    </row>
    <row r="7271" spans="1:44" ht="15" customHeight="1">
      <c r="A7271" s="78">
        <v>7718</v>
      </c>
      <c r="B7271" s="78">
        <v>7270</v>
      </c>
      <c r="D7271" s="78" t="s">
        <v>27725</v>
      </c>
      <c r="E7271" s="46" t="s">
        <v>27574</v>
      </c>
      <c r="G7271" s="46" t="s">
        <v>27575</v>
      </c>
      <c r="H7271" s="43">
        <v>42965</v>
      </c>
      <c r="I7271" s="46" t="s">
        <v>20360</v>
      </c>
      <c r="J7271" s="78" t="s">
        <v>13806</v>
      </c>
      <c r="M7271" s="78" t="s">
        <v>27369</v>
      </c>
      <c r="P7271" s="43">
        <v>45099</v>
      </c>
      <c r="R7271" s="78">
        <v>17</v>
      </c>
      <c r="V7271" s="78">
        <v>100</v>
      </c>
      <c r="W7271" s="78">
        <v>50</v>
      </c>
      <c r="AM7271" s="78" t="str">
        <f t="shared" si="24"/>
        <v>Quercus macrocarpa Michx. (QUE002586)  JCB-SD-SPF-1017</v>
      </c>
      <c r="AR7271" s="95"/>
    </row>
    <row r="7272" spans="1:44" ht="15" customHeight="1">
      <c r="A7272" s="78">
        <v>7719</v>
      </c>
      <c r="B7272" s="78">
        <v>7271</v>
      </c>
      <c r="D7272" s="78" t="s">
        <v>27726</v>
      </c>
      <c r="E7272" s="46" t="s">
        <v>27576</v>
      </c>
      <c r="G7272" s="46" t="s">
        <v>27577</v>
      </c>
      <c r="H7272" s="43">
        <v>42965</v>
      </c>
      <c r="I7272" s="46" t="s">
        <v>20360</v>
      </c>
      <c r="J7272" s="78" t="s">
        <v>13806</v>
      </c>
      <c r="M7272" s="78" t="s">
        <v>27369</v>
      </c>
      <c r="P7272" s="43">
        <v>45099</v>
      </c>
      <c r="R7272" s="78">
        <v>20.6</v>
      </c>
      <c r="V7272" s="78">
        <v>100</v>
      </c>
      <c r="W7272" s="78">
        <v>50</v>
      </c>
      <c r="AM7272" s="78" t="str">
        <f t="shared" si="24"/>
        <v>Quercus macrocarpa Michx. (QUE002587)  JCB-SD-SPF-1018</v>
      </c>
      <c r="AR7272" s="95"/>
    </row>
    <row r="7273" spans="1:44" ht="15" customHeight="1">
      <c r="A7273" s="78">
        <v>7720</v>
      </c>
      <c r="B7273" s="78">
        <v>7272</v>
      </c>
      <c r="D7273" s="78" t="s">
        <v>27727</v>
      </c>
      <c r="E7273" s="46" t="s">
        <v>27578</v>
      </c>
      <c r="G7273" s="46" t="s">
        <v>27579</v>
      </c>
      <c r="H7273" s="43">
        <v>42965</v>
      </c>
      <c r="I7273" s="46" t="s">
        <v>20360</v>
      </c>
      <c r="J7273" s="78" t="s">
        <v>13806</v>
      </c>
      <c r="M7273" s="78" t="s">
        <v>27369</v>
      </c>
      <c r="P7273" s="43">
        <v>45099</v>
      </c>
      <c r="R7273" s="78">
        <v>16.5</v>
      </c>
      <c r="V7273" s="78">
        <v>100</v>
      </c>
      <c r="W7273" s="78">
        <v>50</v>
      </c>
      <c r="AM7273" s="78" t="str">
        <f t="shared" si="24"/>
        <v>Quercus macrocarpa Michx. (QUE002588)  JCB-SD-SPF-1019</v>
      </c>
      <c r="AR7273" s="95"/>
    </row>
    <row r="7274" spans="1:44" ht="15" customHeight="1">
      <c r="A7274" s="39">
        <v>7721</v>
      </c>
      <c r="B7274" s="39">
        <v>7273</v>
      </c>
      <c r="C7274" s="39"/>
      <c r="D7274" s="39" t="s">
        <v>27728</v>
      </c>
      <c r="E7274" s="39" t="s">
        <v>18838</v>
      </c>
      <c r="F7274" s="39"/>
      <c r="G7274" s="39" t="s">
        <v>19988</v>
      </c>
      <c r="H7274" s="43">
        <v>42965</v>
      </c>
      <c r="I7274" s="46" t="s">
        <v>20360</v>
      </c>
      <c r="J7274" s="78" t="s">
        <v>13806</v>
      </c>
      <c r="M7274" s="78" t="s">
        <v>27369</v>
      </c>
      <c r="P7274" s="43">
        <v>45099</v>
      </c>
      <c r="R7274" s="78">
        <v>28.1</v>
      </c>
      <c r="V7274" s="78">
        <v>100</v>
      </c>
      <c r="W7274" s="78">
        <v>50</v>
      </c>
      <c r="AM7274" s="78" t="str">
        <f t="shared" si="24"/>
        <v>Quercus macrocarpa Michx. (QUE002589)  JCB-SD-SPF-1020</v>
      </c>
      <c r="AR7274" s="95"/>
    </row>
    <row r="7275" spans="1:44" ht="15" customHeight="1">
      <c r="A7275" s="78">
        <v>7722</v>
      </c>
      <c r="B7275" s="78">
        <v>7274</v>
      </c>
      <c r="C7275" s="78" t="s">
        <v>27915</v>
      </c>
      <c r="D7275" s="78" t="s">
        <v>27746</v>
      </c>
      <c r="E7275" s="46" t="s">
        <v>27792</v>
      </c>
      <c r="G7275" s="46" t="s">
        <v>27793</v>
      </c>
      <c r="I7275" s="46" t="s">
        <v>27870</v>
      </c>
      <c r="J7275" s="78" t="s">
        <v>13806</v>
      </c>
      <c r="M7275" s="78" t="s">
        <v>27369</v>
      </c>
      <c r="AM7275" s="78" t="str">
        <f t="shared" si="24"/>
        <v>Quercus turbinella x lobata (QUE004166)  COT-0006</v>
      </c>
      <c r="AR7275" s="95"/>
    </row>
    <row r="7276" spans="1:44" ht="15" customHeight="1">
      <c r="A7276" s="78">
        <v>7723</v>
      </c>
      <c r="B7276" s="78">
        <v>7275</v>
      </c>
      <c r="C7276" s="78" t="s">
        <v>27916</v>
      </c>
      <c r="D7276" s="78" t="s">
        <v>27747</v>
      </c>
      <c r="E7276" s="46" t="s">
        <v>27794</v>
      </c>
      <c r="G7276" s="46" t="s">
        <v>27795</v>
      </c>
      <c r="I7276" s="46" t="s">
        <v>27871</v>
      </c>
      <c r="J7276" s="78" t="s">
        <v>13806</v>
      </c>
      <c r="M7276" s="78" t="s">
        <v>27369</v>
      </c>
      <c r="AM7276" s="78" t="str">
        <f t="shared" si="24"/>
        <v>Quercus turbinella x stellata (QUE004167)  COT-0009</v>
      </c>
      <c r="AR7276" s="95"/>
    </row>
    <row r="7277" spans="1:44" ht="15" customHeight="1">
      <c r="A7277" s="78">
        <v>7724</v>
      </c>
      <c r="B7277" s="78">
        <v>7276</v>
      </c>
      <c r="C7277" s="78"/>
      <c r="D7277" s="78" t="s">
        <v>27748</v>
      </c>
      <c r="E7277" s="46" t="s">
        <v>27796</v>
      </c>
      <c r="G7277" s="46" t="s">
        <v>27797</v>
      </c>
      <c r="I7277" s="46" t="s">
        <v>27872</v>
      </c>
      <c r="J7277" s="78" t="s">
        <v>13806</v>
      </c>
      <c r="M7277" s="78" t="s">
        <v>27369</v>
      </c>
      <c r="AM7277" s="78" t="str">
        <f t="shared" ref="AM7277:AM7340" si="25">I7277&amp;" ("&amp;E7277&amp;") "&amp;F7277&amp;" "&amp;G7277</f>
        <v>Quercus turbinella x douglasii (QUE004168)  COT-0012</v>
      </c>
      <c r="AR7277" s="95"/>
    </row>
    <row r="7278" spans="1:44" ht="15" customHeight="1">
      <c r="A7278" s="78">
        <v>7725</v>
      </c>
      <c r="B7278" s="78">
        <v>7277</v>
      </c>
      <c r="C7278" s="78"/>
      <c r="D7278" s="78" t="s">
        <v>27749</v>
      </c>
      <c r="E7278" s="46" t="s">
        <v>27798</v>
      </c>
      <c r="G7278" s="46" t="s">
        <v>27799</v>
      </c>
      <c r="I7278" s="46" t="s">
        <v>27873</v>
      </c>
      <c r="J7278" s="78" t="s">
        <v>13806</v>
      </c>
      <c r="M7278" s="78" t="s">
        <v>27369</v>
      </c>
      <c r="AM7278" s="78" t="str">
        <f t="shared" si="25"/>
        <v>Quercus turbinella x mongolica (QUE004169)  COT-0013</v>
      </c>
      <c r="AR7278" s="95"/>
    </row>
    <row r="7279" spans="1:44" ht="15" customHeight="1">
      <c r="A7279" s="78">
        <v>7726</v>
      </c>
      <c r="B7279" s="78">
        <v>7278</v>
      </c>
      <c r="C7279" s="78"/>
      <c r="D7279" s="78" t="s">
        <v>27750</v>
      </c>
      <c r="E7279" s="46" t="s">
        <v>27800</v>
      </c>
      <c r="G7279" s="46" t="s">
        <v>27801</v>
      </c>
      <c r="I7279" s="46" t="s">
        <v>27874</v>
      </c>
      <c r="J7279" s="78" t="s">
        <v>13806</v>
      </c>
      <c r="M7279" s="78" t="s">
        <v>27369</v>
      </c>
      <c r="AM7279" s="78" t="str">
        <f t="shared" si="25"/>
        <v>Quercus turbinella x variabilis (QUE004170)  COT-0016</v>
      </c>
      <c r="AR7279" s="95"/>
    </row>
    <row r="7280" spans="1:44" ht="15" customHeight="1">
      <c r="A7280" s="78">
        <v>7727</v>
      </c>
      <c r="B7280" s="78">
        <v>7279</v>
      </c>
      <c r="C7280" s="78"/>
      <c r="D7280" s="78" t="s">
        <v>27751</v>
      </c>
      <c r="E7280" s="46" t="s">
        <v>27802</v>
      </c>
      <c r="G7280" s="46" t="s">
        <v>27803</v>
      </c>
      <c r="I7280" s="46" t="s">
        <v>27874</v>
      </c>
      <c r="J7280" s="78" t="s">
        <v>13806</v>
      </c>
      <c r="M7280" s="78" t="s">
        <v>27369</v>
      </c>
      <c r="AM7280" s="78" t="str">
        <f t="shared" si="25"/>
        <v>Quercus turbinella x variabilis (QUE004171)  COT-0019</v>
      </c>
      <c r="AR7280" s="95"/>
    </row>
    <row r="7281" spans="1:44" ht="15" customHeight="1">
      <c r="A7281" s="78">
        <v>7728</v>
      </c>
      <c r="B7281" s="78">
        <v>7280</v>
      </c>
      <c r="C7281" s="78"/>
      <c r="D7281" s="78" t="s">
        <v>27752</v>
      </c>
      <c r="E7281" s="46" t="s">
        <v>27804</v>
      </c>
      <c r="G7281" s="46" t="s">
        <v>27805</v>
      </c>
      <c r="I7281" s="46" t="s">
        <v>27875</v>
      </c>
      <c r="J7281" s="78" t="s">
        <v>13806</v>
      </c>
      <c r="M7281" s="78" t="s">
        <v>27369</v>
      </c>
      <c r="AM7281" s="78" t="str">
        <f t="shared" si="25"/>
        <v>Quercus turbinella x cerris (QUE004172)  COT-0025</v>
      </c>
      <c r="AR7281" s="95"/>
    </row>
    <row r="7282" spans="1:44" ht="15" customHeight="1">
      <c r="A7282" s="78">
        <v>7729</v>
      </c>
      <c r="B7282" s="78">
        <v>7281</v>
      </c>
      <c r="C7282" s="78"/>
      <c r="D7282" s="78" t="s">
        <v>27753</v>
      </c>
      <c r="E7282" s="46" t="s">
        <v>27806</v>
      </c>
      <c r="G7282" s="46" t="s">
        <v>27807</v>
      </c>
      <c r="I7282" s="46" t="s">
        <v>27875</v>
      </c>
      <c r="J7282" s="78" t="s">
        <v>13806</v>
      </c>
      <c r="M7282" s="78" t="s">
        <v>27369</v>
      </c>
      <c r="AM7282" s="78" t="str">
        <f t="shared" si="25"/>
        <v>Quercus turbinella x cerris (QUE004173)  COT-0026</v>
      </c>
      <c r="AR7282" s="95"/>
    </row>
    <row r="7283" spans="1:44" ht="15" customHeight="1">
      <c r="A7283" s="78">
        <v>7730</v>
      </c>
      <c r="B7283" s="78">
        <v>7282</v>
      </c>
      <c r="C7283" s="78"/>
      <c r="D7283" s="78" t="s">
        <v>27754</v>
      </c>
      <c r="E7283" s="46" t="s">
        <v>27808</v>
      </c>
      <c r="G7283" s="46" t="s">
        <v>27809</v>
      </c>
      <c r="I7283" s="46" t="s">
        <v>27876</v>
      </c>
      <c r="J7283" s="78" t="s">
        <v>13806</v>
      </c>
      <c r="M7283" s="78" t="s">
        <v>27369</v>
      </c>
      <c r="AM7283" s="78" t="str">
        <f t="shared" si="25"/>
        <v>Quercus turbinella x suber (QUE004174)  COT-0027</v>
      </c>
      <c r="AR7283" s="95"/>
    </row>
    <row r="7284" spans="1:44" ht="15" customHeight="1">
      <c r="A7284" s="78">
        <v>7731</v>
      </c>
      <c r="B7284" s="78">
        <v>7283</v>
      </c>
      <c r="C7284" s="78"/>
      <c r="D7284" s="78" t="s">
        <v>27755</v>
      </c>
      <c r="E7284" s="46" t="s">
        <v>27810</v>
      </c>
      <c r="G7284" s="46" t="s">
        <v>27811</v>
      </c>
      <c r="I7284" s="46" t="s">
        <v>27876</v>
      </c>
      <c r="J7284" s="78" t="s">
        <v>13806</v>
      </c>
      <c r="M7284" s="78" t="s">
        <v>27369</v>
      </c>
      <c r="AM7284" s="78" t="str">
        <f t="shared" si="25"/>
        <v>Quercus turbinella x suber (QUE004175)  COT-0030</v>
      </c>
      <c r="AR7284" s="95"/>
    </row>
    <row r="7285" spans="1:44" ht="15" customHeight="1">
      <c r="A7285" s="78">
        <v>7732</v>
      </c>
      <c r="B7285" s="78">
        <v>7284</v>
      </c>
      <c r="C7285" s="78"/>
      <c r="D7285" s="78" t="s">
        <v>27756</v>
      </c>
      <c r="E7285" s="46" t="s">
        <v>27812</v>
      </c>
      <c r="G7285" s="46" t="s">
        <v>27813</v>
      </c>
      <c r="I7285" s="46" t="s">
        <v>27875</v>
      </c>
      <c r="J7285" s="78" t="s">
        <v>13806</v>
      </c>
      <c r="M7285" s="78" t="s">
        <v>27369</v>
      </c>
      <c r="AM7285" s="78" t="str">
        <f t="shared" si="25"/>
        <v>Quercus turbinella x cerris (QUE004176)  COT-0033</v>
      </c>
      <c r="AR7285" s="95"/>
    </row>
    <row r="7286" spans="1:44" ht="15" customHeight="1">
      <c r="A7286" s="78">
        <v>7733</v>
      </c>
      <c r="B7286" s="78">
        <v>7285</v>
      </c>
      <c r="C7286" s="78"/>
      <c r="D7286" s="78" t="s">
        <v>27757</v>
      </c>
      <c r="E7286" s="46" t="s">
        <v>27814</v>
      </c>
      <c r="G7286" s="46" t="s">
        <v>27815</v>
      </c>
      <c r="I7286" s="46" t="s">
        <v>27877</v>
      </c>
      <c r="J7286" s="78" t="s">
        <v>13806</v>
      </c>
      <c r="M7286" s="78" t="s">
        <v>27369</v>
      </c>
      <c r="AM7286" s="78" t="str">
        <f t="shared" si="25"/>
        <v>Quercus gambelii x kelloggii (QUE004177)  COT-0034</v>
      </c>
      <c r="AR7286" s="95"/>
    </row>
    <row r="7287" spans="1:44" ht="15" customHeight="1">
      <c r="A7287" s="78">
        <v>7734</v>
      </c>
      <c r="B7287" s="78">
        <v>7286</v>
      </c>
      <c r="C7287" s="78"/>
      <c r="D7287" s="78" t="s">
        <v>27758</v>
      </c>
      <c r="E7287" s="46" t="s">
        <v>27816</v>
      </c>
      <c r="G7287" s="46" t="s">
        <v>27817</v>
      </c>
      <c r="I7287" s="46" t="s">
        <v>27878</v>
      </c>
      <c r="J7287" s="78" t="s">
        <v>13806</v>
      </c>
      <c r="M7287" s="78" t="s">
        <v>27369</v>
      </c>
      <c r="AM7287" s="78" t="str">
        <f t="shared" si="25"/>
        <v>Quercus gambelii x macrocarpa (QUE004178)  COT-0037</v>
      </c>
      <c r="AR7287" s="95"/>
    </row>
    <row r="7288" spans="1:44" ht="15" customHeight="1">
      <c r="A7288" s="78">
        <v>7735</v>
      </c>
      <c r="B7288" s="78">
        <v>7287</v>
      </c>
      <c r="C7288" s="78"/>
      <c r="D7288" s="78" t="s">
        <v>27759</v>
      </c>
      <c r="E7288" s="46" t="s">
        <v>27818</v>
      </c>
      <c r="G7288" s="46" t="s">
        <v>27819</v>
      </c>
      <c r="I7288" s="46" t="s">
        <v>27879</v>
      </c>
      <c r="J7288" s="78" t="s">
        <v>13806</v>
      </c>
      <c r="M7288" s="78" t="s">
        <v>27369</v>
      </c>
      <c r="AM7288" s="78" t="str">
        <f t="shared" si="25"/>
        <v>Quercus macrocarpa x turbinella (QUE004179)  COT-0045</v>
      </c>
      <c r="AR7288" s="95"/>
    </row>
    <row r="7289" spans="1:44" ht="15" customHeight="1">
      <c r="A7289" s="78">
        <v>7736</v>
      </c>
      <c r="B7289" s="78">
        <v>7288</v>
      </c>
      <c r="C7289" s="78"/>
      <c r="D7289" s="78" t="s">
        <v>27760</v>
      </c>
      <c r="E7289" s="46" t="s">
        <v>27820</v>
      </c>
      <c r="G7289" s="46" t="s">
        <v>27821</v>
      </c>
      <c r="I7289" s="46" t="s">
        <v>27880</v>
      </c>
      <c r="J7289" s="78" t="s">
        <v>13806</v>
      </c>
      <c r="M7289" s="78" t="s">
        <v>27369</v>
      </c>
      <c r="AM7289" s="78" t="str">
        <f t="shared" si="25"/>
        <v>Quercus gambelii x velutina (QUE004180)  COT-0048</v>
      </c>
      <c r="AR7289" s="95"/>
    </row>
    <row r="7290" spans="1:44" ht="15" customHeight="1">
      <c r="A7290" s="78">
        <v>7737</v>
      </c>
      <c r="B7290" s="78">
        <v>7289</v>
      </c>
      <c r="C7290" s="78"/>
      <c r="D7290" s="78" t="s">
        <v>27761</v>
      </c>
      <c r="E7290" s="46" t="s">
        <v>27822</v>
      </c>
      <c r="G7290" s="46" t="s">
        <v>27823</v>
      </c>
      <c r="I7290" s="46" t="s">
        <v>27871</v>
      </c>
      <c r="J7290" s="78" t="s">
        <v>13806</v>
      </c>
      <c r="M7290" s="78" t="s">
        <v>27369</v>
      </c>
      <c r="AM7290" s="78" t="str">
        <f t="shared" si="25"/>
        <v>Quercus turbinella x stellata (QUE004181)  COT-0011</v>
      </c>
      <c r="AR7290" s="95"/>
    </row>
    <row r="7291" spans="1:44" ht="15" customHeight="1">
      <c r="A7291" s="78">
        <v>7738</v>
      </c>
      <c r="B7291" s="78">
        <v>7290</v>
      </c>
      <c r="C7291" s="78"/>
      <c r="D7291" s="78" t="s">
        <v>27762</v>
      </c>
      <c r="E7291" s="46" t="s">
        <v>27824</v>
      </c>
      <c r="G7291" s="46" t="s">
        <v>27825</v>
      </c>
      <c r="I7291" s="46" t="s">
        <v>27881</v>
      </c>
      <c r="J7291" s="78" t="s">
        <v>13806</v>
      </c>
      <c r="M7291" s="78" t="s">
        <v>27369</v>
      </c>
      <c r="AM7291" s="78" t="str">
        <f t="shared" si="25"/>
        <v>Quercus gambelii x turbinella (QUE004182)  COT-0042</v>
      </c>
      <c r="AR7291" s="95"/>
    </row>
    <row r="7292" spans="1:44" ht="15" customHeight="1">
      <c r="A7292" s="78">
        <v>7739</v>
      </c>
      <c r="B7292" s="78">
        <v>7291</v>
      </c>
      <c r="C7292" s="78"/>
      <c r="D7292" s="78" t="s">
        <v>27763</v>
      </c>
      <c r="E7292" s="46" t="s">
        <v>27826</v>
      </c>
      <c r="G7292" s="46" t="s">
        <v>27827</v>
      </c>
      <c r="I7292" s="46" t="s">
        <v>27882</v>
      </c>
      <c r="J7292" s="78" t="s">
        <v>13806</v>
      </c>
      <c r="M7292" s="78" t="s">
        <v>27369</v>
      </c>
      <c r="AM7292" s="78" t="str">
        <f t="shared" si="25"/>
        <v>Quercus macrocarpa x variabilis (QUE004183)  COT-0047</v>
      </c>
      <c r="AR7292" s="95"/>
    </row>
    <row r="7293" spans="1:44" ht="15" customHeight="1">
      <c r="A7293" s="78">
        <v>7740</v>
      </c>
      <c r="B7293" s="78">
        <v>7292</v>
      </c>
      <c r="C7293" s="78"/>
      <c r="D7293" s="78" t="s">
        <v>27764</v>
      </c>
      <c r="E7293" s="46" t="s">
        <v>27828</v>
      </c>
      <c r="G7293" s="46" t="s">
        <v>27829</v>
      </c>
      <c r="I7293" s="46" t="s">
        <v>27882</v>
      </c>
      <c r="J7293" s="78" t="s">
        <v>13806</v>
      </c>
      <c r="M7293" s="78" t="s">
        <v>27369</v>
      </c>
      <c r="AM7293" s="78" t="str">
        <f t="shared" si="25"/>
        <v>Quercus macrocarpa x variabilis (QUE004184)  COT-0052</v>
      </c>
      <c r="AR7293" s="95"/>
    </row>
    <row r="7294" spans="1:44" ht="15" customHeight="1">
      <c r="A7294" s="78">
        <v>7741</v>
      </c>
      <c r="B7294" s="78">
        <v>7293</v>
      </c>
      <c r="C7294" s="78"/>
      <c r="D7294" s="78" t="s">
        <v>27765</v>
      </c>
      <c r="E7294" s="46" t="s">
        <v>27830</v>
      </c>
      <c r="G7294" s="46" t="s">
        <v>27831</v>
      </c>
      <c r="I7294" s="46" t="s">
        <v>27883</v>
      </c>
      <c r="J7294" s="78" t="s">
        <v>13806</v>
      </c>
      <c r="M7294" s="78" t="s">
        <v>27369</v>
      </c>
      <c r="AM7294" s="78" t="str">
        <f t="shared" si="25"/>
        <v>Quercus × gambelii x ellipsoidalis (QUE004185)  COT-0053</v>
      </c>
      <c r="AR7294" s="95"/>
    </row>
    <row r="7295" spans="1:44" ht="15" customHeight="1">
      <c r="A7295" s="78">
        <v>7742</v>
      </c>
      <c r="B7295" s="78">
        <v>7294</v>
      </c>
      <c r="C7295" s="78"/>
      <c r="D7295" s="78" t="s">
        <v>27766</v>
      </c>
      <c r="E7295" s="46" t="s">
        <v>27832</v>
      </c>
      <c r="G7295" s="46" t="s">
        <v>27833</v>
      </c>
      <c r="I7295" s="46" t="s">
        <v>27884</v>
      </c>
      <c r="J7295" s="78" t="s">
        <v>13806</v>
      </c>
      <c r="M7295" s="78" t="s">
        <v>27369</v>
      </c>
      <c r="AM7295" s="78" t="str">
        <f t="shared" si="25"/>
        <v>Quercus × gambelii x wislizenii (QUE004186)  COT-0061</v>
      </c>
      <c r="AR7295" s="95"/>
    </row>
    <row r="7296" spans="1:44" ht="15" customHeight="1">
      <c r="A7296" s="78">
        <v>7743</v>
      </c>
      <c r="B7296" s="78">
        <v>7295</v>
      </c>
      <c r="C7296" s="78"/>
      <c r="D7296" s="78" t="s">
        <v>27767</v>
      </c>
      <c r="E7296" s="46" t="s">
        <v>27834</v>
      </c>
      <c r="G7296" s="46" t="s">
        <v>27835</v>
      </c>
      <c r="I7296" s="46" t="s">
        <v>27885</v>
      </c>
      <c r="J7296" s="78" t="s">
        <v>13806</v>
      </c>
      <c r="M7296" s="78" t="s">
        <v>27369</v>
      </c>
      <c r="AM7296" s="78" t="str">
        <f t="shared" si="25"/>
        <v>Quercus garryana x variabilis (QUE004187)  COT-0062</v>
      </c>
      <c r="AR7296" s="95"/>
    </row>
    <row r="7297" spans="1:44" ht="15" customHeight="1">
      <c r="A7297" s="78">
        <v>7744</v>
      </c>
      <c r="B7297" s="78">
        <v>7296</v>
      </c>
      <c r="C7297" s="78"/>
      <c r="D7297" s="78" t="s">
        <v>27768</v>
      </c>
      <c r="E7297" s="46" t="s">
        <v>27836</v>
      </c>
      <c r="G7297" s="46" t="s">
        <v>27837</v>
      </c>
      <c r="I7297" s="46" t="s">
        <v>27886</v>
      </c>
      <c r="J7297" s="78" t="s">
        <v>13806</v>
      </c>
      <c r="M7297" s="78" t="s">
        <v>27369</v>
      </c>
      <c r="AM7297" s="78" t="str">
        <f t="shared" si="25"/>
        <v>Quercus × gambelii x lobata (QUE004188)  COT-0064</v>
      </c>
      <c r="AR7297" s="95"/>
    </row>
    <row r="7298" spans="1:44" ht="15" customHeight="1">
      <c r="A7298" s="78">
        <v>7745</v>
      </c>
      <c r="B7298" s="78">
        <v>7297</v>
      </c>
      <c r="C7298" s="78"/>
      <c r="D7298" s="78" t="s">
        <v>27769</v>
      </c>
      <c r="E7298" s="46" t="s">
        <v>27838</v>
      </c>
      <c r="G7298" s="46" t="s">
        <v>27839</v>
      </c>
      <c r="I7298" s="46" t="s">
        <v>27880</v>
      </c>
      <c r="J7298" s="78" t="s">
        <v>13806</v>
      </c>
      <c r="M7298" s="78" t="s">
        <v>27369</v>
      </c>
      <c r="AM7298" s="78" t="str">
        <f t="shared" si="25"/>
        <v>Quercus gambelii x velutina (QUE004189)  COT-0067</v>
      </c>
      <c r="AR7298" s="95"/>
    </row>
    <row r="7299" spans="1:44" ht="15" customHeight="1">
      <c r="A7299" s="78">
        <v>7746</v>
      </c>
      <c r="B7299" s="78">
        <v>7298</v>
      </c>
      <c r="C7299" s="78"/>
      <c r="D7299" s="78" t="s">
        <v>27770</v>
      </c>
      <c r="E7299" s="46" t="s">
        <v>27840</v>
      </c>
      <c r="G7299" s="46" t="s">
        <v>27841</v>
      </c>
      <c r="I7299" s="46" t="s">
        <v>27880</v>
      </c>
      <c r="J7299" s="78" t="s">
        <v>13806</v>
      </c>
      <c r="M7299" s="78" t="s">
        <v>27369</v>
      </c>
      <c r="AM7299" s="78" t="str">
        <f t="shared" si="25"/>
        <v>Quercus gambelii x velutina (QUE004190)  COT-0068</v>
      </c>
      <c r="AR7299" s="95"/>
    </row>
    <row r="7300" spans="1:44" ht="15" customHeight="1">
      <c r="A7300" s="78">
        <v>7747</v>
      </c>
      <c r="B7300" s="78">
        <v>7299</v>
      </c>
      <c r="C7300" s="78"/>
      <c r="D7300" s="78" t="s">
        <v>27771</v>
      </c>
      <c r="E7300" s="46" t="s">
        <v>27842</v>
      </c>
      <c r="G7300" s="46" t="s">
        <v>27843</v>
      </c>
      <c r="I7300" s="46" t="s">
        <v>27885</v>
      </c>
      <c r="J7300" s="78" t="s">
        <v>13806</v>
      </c>
      <c r="M7300" s="78" t="s">
        <v>27369</v>
      </c>
      <c r="AM7300" s="78" t="str">
        <f t="shared" si="25"/>
        <v>Quercus garryana x variabilis (QUE004191)  COT-0069</v>
      </c>
      <c r="AR7300" s="95"/>
    </row>
    <row r="7301" spans="1:44" ht="15" customHeight="1">
      <c r="A7301" s="78">
        <v>7748</v>
      </c>
      <c r="B7301" s="78">
        <v>7300</v>
      </c>
      <c r="C7301" s="78"/>
      <c r="D7301" s="78" t="s">
        <v>27772</v>
      </c>
      <c r="E7301" s="46" t="s">
        <v>27844</v>
      </c>
      <c r="G7301" s="46" t="s">
        <v>27845</v>
      </c>
      <c r="I7301" s="46" t="s">
        <v>27879</v>
      </c>
      <c r="J7301" s="78" t="s">
        <v>13806</v>
      </c>
      <c r="M7301" s="78" t="s">
        <v>27369</v>
      </c>
      <c r="AM7301" s="78" t="str">
        <f t="shared" si="25"/>
        <v>Quercus macrocarpa x turbinella (QUE004192)  COT-0071</v>
      </c>
      <c r="AR7301" s="95"/>
    </row>
    <row r="7302" spans="1:44" ht="15" customHeight="1">
      <c r="A7302" s="78">
        <v>7749</v>
      </c>
      <c r="B7302" s="78">
        <v>7301</v>
      </c>
      <c r="C7302" s="78"/>
      <c r="D7302" s="78" t="s">
        <v>27773</v>
      </c>
      <c r="E7302" s="46" t="s">
        <v>27846</v>
      </c>
      <c r="G7302" s="46" t="s">
        <v>27847</v>
      </c>
      <c r="I7302" s="46" t="s">
        <v>27887</v>
      </c>
      <c r="J7302" s="78" t="s">
        <v>13806</v>
      </c>
      <c r="M7302" s="78" t="s">
        <v>27369</v>
      </c>
      <c r="AM7302" s="78" t="str">
        <f t="shared" si="25"/>
        <v>Quercus gambelii x kelloggii (?) (QUE004193)  COT-0072</v>
      </c>
      <c r="AR7302" s="95"/>
    </row>
    <row r="7303" spans="1:44" ht="15" customHeight="1">
      <c r="A7303" s="78">
        <v>7750</v>
      </c>
      <c r="B7303" s="78">
        <v>7302</v>
      </c>
      <c r="C7303" s="78"/>
      <c r="D7303" s="78" t="s">
        <v>27774</v>
      </c>
      <c r="E7303" s="46" t="s">
        <v>27848</v>
      </c>
      <c r="G7303" s="46" t="s">
        <v>27849</v>
      </c>
      <c r="I7303" s="46" t="s">
        <v>27879</v>
      </c>
      <c r="J7303" s="78" t="s">
        <v>13806</v>
      </c>
      <c r="M7303" s="78" t="s">
        <v>27369</v>
      </c>
      <c r="AM7303" s="78" t="str">
        <f t="shared" si="25"/>
        <v>Quercus macrocarpa x turbinella (QUE004194)  COT-0076</v>
      </c>
      <c r="AR7303" s="95"/>
    </row>
    <row r="7304" spans="1:44" ht="15" customHeight="1">
      <c r="A7304" s="78">
        <v>7751</v>
      </c>
      <c r="B7304" s="78">
        <v>7303</v>
      </c>
      <c r="C7304" s="78"/>
      <c r="D7304" s="78" t="s">
        <v>27775</v>
      </c>
      <c r="E7304" s="46" t="s">
        <v>27850</v>
      </c>
      <c r="G7304" s="46" t="s">
        <v>27851</v>
      </c>
      <c r="I7304" s="46" t="s">
        <v>27888</v>
      </c>
      <c r="J7304" s="78" t="s">
        <v>13806</v>
      </c>
      <c r="M7304" s="78" t="s">
        <v>27369</v>
      </c>
      <c r="AM7304" s="78" t="str">
        <f t="shared" si="25"/>
        <v>Quercus macrocarpa x gambelii (QUE004195)  COT-0077</v>
      </c>
      <c r="AR7304" s="95"/>
    </row>
    <row r="7305" spans="1:44" ht="15" customHeight="1">
      <c r="A7305" s="78">
        <v>7752</v>
      </c>
      <c r="B7305" s="78">
        <v>7304</v>
      </c>
      <c r="C7305" s="78"/>
      <c r="D7305" s="78" t="s">
        <v>27776</v>
      </c>
      <c r="E7305" s="46" t="s">
        <v>27852</v>
      </c>
      <c r="G7305" s="46" t="s">
        <v>27853</v>
      </c>
      <c r="I7305" s="46" t="s">
        <v>27888</v>
      </c>
      <c r="J7305" s="78" t="s">
        <v>13806</v>
      </c>
      <c r="M7305" s="78" t="s">
        <v>27369</v>
      </c>
      <c r="AM7305" s="78" t="str">
        <f t="shared" si="25"/>
        <v>Quercus macrocarpa x gambelii (QUE004196)  COT-0080</v>
      </c>
      <c r="AR7305" s="95"/>
    </row>
    <row r="7306" spans="1:44" ht="15" customHeight="1">
      <c r="A7306" s="78">
        <v>7753</v>
      </c>
      <c r="B7306" s="78">
        <v>7305</v>
      </c>
      <c r="C7306" s="78"/>
      <c r="D7306" s="78" t="s">
        <v>27777</v>
      </c>
      <c r="E7306" s="46" t="s">
        <v>27854</v>
      </c>
      <c r="G7306" s="46" t="s">
        <v>27855</v>
      </c>
      <c r="I7306" s="46" t="s">
        <v>27878</v>
      </c>
      <c r="J7306" s="78" t="s">
        <v>13806</v>
      </c>
      <c r="M7306" s="78" t="s">
        <v>27369</v>
      </c>
      <c r="AM7306" s="78" t="str">
        <f t="shared" si="25"/>
        <v>Quercus gambelii x macrocarpa (QUE004197)  COT-0084</v>
      </c>
      <c r="AR7306" s="95"/>
    </row>
    <row r="7307" spans="1:44" ht="15" customHeight="1">
      <c r="A7307" s="78">
        <v>7754</v>
      </c>
      <c r="B7307" s="78">
        <v>7306</v>
      </c>
      <c r="C7307" s="78"/>
      <c r="D7307" s="78" t="s">
        <v>27778</v>
      </c>
      <c r="E7307" s="46" t="s">
        <v>27856</v>
      </c>
      <c r="G7307" s="46" t="s">
        <v>27857</v>
      </c>
      <c r="I7307" s="46" t="s">
        <v>27885</v>
      </c>
      <c r="J7307" s="78" t="s">
        <v>13806</v>
      </c>
      <c r="M7307" s="78" t="s">
        <v>27369</v>
      </c>
      <c r="AM7307" s="78" t="str">
        <f t="shared" si="25"/>
        <v>Quercus garryana x variabilis (QUE004198)  COT-0090</v>
      </c>
      <c r="AR7307" s="95"/>
    </row>
    <row r="7308" spans="1:44" ht="15" customHeight="1">
      <c r="A7308" s="78">
        <v>7755</v>
      </c>
      <c r="B7308" s="78">
        <v>7307</v>
      </c>
      <c r="C7308" s="78"/>
      <c r="D7308" s="78" t="s">
        <v>27779</v>
      </c>
      <c r="E7308" s="46" t="s">
        <v>27858</v>
      </c>
      <c r="G7308" s="46" t="s">
        <v>27859</v>
      </c>
      <c r="I7308" s="46" t="s">
        <v>27885</v>
      </c>
      <c r="J7308" s="78" t="s">
        <v>13806</v>
      </c>
      <c r="M7308" s="78" t="s">
        <v>27369</v>
      </c>
      <c r="AM7308" s="78" t="str">
        <f t="shared" si="25"/>
        <v>Quercus garryana x variabilis (QUE004199)  COT-0092</v>
      </c>
      <c r="AR7308" s="95"/>
    </row>
    <row r="7309" spans="1:44" ht="15" customHeight="1">
      <c r="A7309" s="78">
        <v>7756</v>
      </c>
      <c r="B7309" s="78">
        <v>7308</v>
      </c>
      <c r="C7309" s="78"/>
      <c r="D7309" s="78" t="s">
        <v>27780</v>
      </c>
      <c r="E7309" s="46" t="s">
        <v>27860</v>
      </c>
      <c r="G7309" s="46" t="s">
        <v>27861</v>
      </c>
      <c r="I7309" s="46" t="s">
        <v>27881</v>
      </c>
      <c r="J7309" s="78" t="s">
        <v>13806</v>
      </c>
      <c r="M7309" s="78" t="s">
        <v>27369</v>
      </c>
      <c r="AM7309" s="78" t="str">
        <f t="shared" si="25"/>
        <v>Quercus gambelii x turbinella (QUE004200)  COT-0098</v>
      </c>
      <c r="AR7309" s="95"/>
    </row>
    <row r="7310" spans="1:44" ht="15" customHeight="1">
      <c r="A7310" s="78">
        <v>7757</v>
      </c>
      <c r="B7310" s="78">
        <v>7309</v>
      </c>
      <c r="C7310" s="78"/>
      <c r="D7310" s="78" t="s">
        <v>27781</v>
      </c>
      <c r="E7310" s="46" t="s">
        <v>27862</v>
      </c>
      <c r="G7310" s="46" t="s">
        <v>27863</v>
      </c>
      <c r="I7310" s="46" t="s">
        <v>27881</v>
      </c>
      <c r="J7310" s="78" t="s">
        <v>13806</v>
      </c>
      <c r="M7310" s="78" t="s">
        <v>27369</v>
      </c>
      <c r="AM7310" s="78" t="str">
        <f t="shared" si="25"/>
        <v>Quercus gambelii x turbinella (QUE004201)  COT-0101</v>
      </c>
      <c r="AR7310" s="95"/>
    </row>
    <row r="7311" spans="1:44" ht="15" customHeight="1">
      <c r="A7311" s="78">
        <v>7758</v>
      </c>
      <c r="B7311" s="78">
        <v>7310</v>
      </c>
      <c r="C7311" s="78"/>
      <c r="D7311" s="78" t="s">
        <v>27782</v>
      </c>
      <c r="E7311" s="46" t="s">
        <v>27864</v>
      </c>
      <c r="G7311" s="46" t="s">
        <v>27865</v>
      </c>
      <c r="I7311" s="46" t="s">
        <v>27888</v>
      </c>
      <c r="J7311" s="78" t="s">
        <v>13806</v>
      </c>
      <c r="M7311" s="78" t="s">
        <v>27369</v>
      </c>
      <c r="AM7311" s="78" t="str">
        <f t="shared" si="25"/>
        <v>Quercus macrocarpa x gambelii (QUE004202)  COT-0103</v>
      </c>
      <c r="AR7311" s="95"/>
    </row>
    <row r="7312" spans="1:44" ht="15" customHeight="1">
      <c r="A7312" s="78">
        <v>7759</v>
      </c>
      <c r="B7312" s="78">
        <v>7311</v>
      </c>
      <c r="C7312" s="78"/>
      <c r="D7312" s="78" t="s">
        <v>27783</v>
      </c>
      <c r="E7312" s="46" t="s">
        <v>27866</v>
      </c>
      <c r="G7312" s="46" t="s">
        <v>27867</v>
      </c>
      <c r="I7312" s="46" t="s">
        <v>27889</v>
      </c>
      <c r="J7312" s="78" t="s">
        <v>13806</v>
      </c>
      <c r="M7312" s="78" t="s">
        <v>27369</v>
      </c>
      <c r="AM7312" s="90" t="str">
        <f t="shared" si="25"/>
        <v>Quercus gambelii x douglasii (QUE004203)  COT-0104</v>
      </c>
      <c r="AR7312" s="95"/>
    </row>
    <row r="7313" spans="1:44" ht="15" customHeight="1">
      <c r="A7313" s="78">
        <v>7760</v>
      </c>
      <c r="B7313" s="78">
        <v>7312</v>
      </c>
      <c r="C7313" s="78"/>
      <c r="D7313" s="78" t="s">
        <v>27784</v>
      </c>
      <c r="E7313" s="46" t="s">
        <v>27868</v>
      </c>
      <c r="G7313" s="46" t="s">
        <v>27869</v>
      </c>
      <c r="I7313" s="46" t="s">
        <v>27878</v>
      </c>
      <c r="J7313" s="78" t="s">
        <v>13806</v>
      </c>
      <c r="M7313" s="78" t="s">
        <v>27369</v>
      </c>
      <c r="AM7313" s="90" t="str">
        <f t="shared" si="25"/>
        <v>Quercus gambelii x macrocarpa (QUE004204)  COT-0106</v>
      </c>
      <c r="AR7313" s="95"/>
    </row>
    <row r="7314" spans="1:44" ht="15" customHeight="1">
      <c r="A7314" s="78">
        <v>7761</v>
      </c>
      <c r="B7314" s="78">
        <v>7313</v>
      </c>
      <c r="C7314" s="78"/>
      <c r="D7314" s="78" t="s">
        <v>27785</v>
      </c>
      <c r="E7314" s="46" t="s">
        <v>27890</v>
      </c>
      <c r="G7314" s="46">
        <v>5866</v>
      </c>
      <c r="I7314" s="46" t="s">
        <v>27908</v>
      </c>
      <c r="J7314" s="78" t="s">
        <v>27913</v>
      </c>
      <c r="M7314" s="78" t="s">
        <v>27369</v>
      </c>
      <c r="AM7314" s="90" t="str">
        <f t="shared" si="25"/>
        <v>Quercus mexicae ? (QUE004308)  5866</v>
      </c>
      <c r="AR7314" s="95"/>
    </row>
    <row r="7315" spans="1:44" ht="15" customHeight="1">
      <c r="A7315" s="78">
        <v>7762</v>
      </c>
      <c r="B7315" s="78">
        <v>7314</v>
      </c>
      <c r="C7315" s="78"/>
      <c r="D7315" s="78" t="s">
        <v>27786</v>
      </c>
      <c r="E7315" s="46" t="s">
        <v>27891</v>
      </c>
      <c r="G7315" s="46">
        <v>5867</v>
      </c>
      <c r="I7315" s="46" t="s">
        <v>27908</v>
      </c>
      <c r="J7315" s="78" t="s">
        <v>27913</v>
      </c>
      <c r="M7315" s="78" t="s">
        <v>27369</v>
      </c>
      <c r="AM7315" s="90" t="str">
        <f t="shared" si="25"/>
        <v>Quercus mexicae ? (QUE004309)  5867</v>
      </c>
      <c r="AR7315" s="95"/>
    </row>
    <row r="7316" spans="1:44" ht="15" customHeight="1">
      <c r="A7316" s="78">
        <v>7763</v>
      </c>
      <c r="B7316" s="78">
        <v>7315</v>
      </c>
      <c r="C7316" s="78"/>
      <c r="D7316" s="78" t="s">
        <v>27787</v>
      </c>
      <c r="E7316" s="46" t="s">
        <v>27892</v>
      </c>
      <c r="G7316" s="46">
        <v>5870</v>
      </c>
      <c r="I7316" s="46" t="s">
        <v>27908</v>
      </c>
      <c r="J7316" s="78" t="s">
        <v>27913</v>
      </c>
      <c r="M7316" s="78" t="s">
        <v>27369</v>
      </c>
      <c r="AM7316" s="90" t="str">
        <f t="shared" si="25"/>
        <v>Quercus mexicae ? (QUE004310)  5870</v>
      </c>
      <c r="AR7316" s="95"/>
    </row>
    <row r="7317" spans="1:44" ht="15" customHeight="1">
      <c r="A7317" s="78">
        <v>7764</v>
      </c>
      <c r="B7317" s="78">
        <v>7316</v>
      </c>
      <c r="C7317" s="78"/>
      <c r="D7317" s="78" t="s">
        <v>27788</v>
      </c>
      <c r="E7317" s="46" t="s">
        <v>27893</v>
      </c>
      <c r="G7317" s="46">
        <v>5871</v>
      </c>
      <c r="I7317" s="46" t="s">
        <v>27908</v>
      </c>
      <c r="J7317" s="78" t="s">
        <v>27913</v>
      </c>
      <c r="M7317" s="78" t="s">
        <v>27369</v>
      </c>
      <c r="AM7317" s="90" t="str">
        <f t="shared" si="25"/>
        <v>Quercus mexicae ? (QUE004311)  5871</v>
      </c>
      <c r="AR7317" s="95"/>
    </row>
    <row r="7318" spans="1:44" ht="15" customHeight="1">
      <c r="A7318" s="78">
        <v>7765</v>
      </c>
      <c r="B7318" s="78">
        <v>7317</v>
      </c>
      <c r="C7318" s="78"/>
      <c r="D7318" s="78" t="s">
        <v>27789</v>
      </c>
      <c r="E7318" s="46" t="s">
        <v>27894</v>
      </c>
      <c r="F7318" s="46" t="s">
        <v>27958</v>
      </c>
      <c r="G7318" s="46" t="s">
        <v>27895</v>
      </c>
      <c r="I7318" s="46" t="s">
        <v>27909</v>
      </c>
      <c r="J7318" s="78" t="s">
        <v>27914</v>
      </c>
      <c r="M7318" s="78" t="s">
        <v>27369</v>
      </c>
      <c r="AM7318" s="90" t="str">
        <f t="shared" si="25"/>
        <v>Quercus tardifolia - red petioles 01 (QUE004312) Eason et al. 10-02-24-01</v>
      </c>
      <c r="AR7318" s="95"/>
    </row>
    <row r="7319" spans="1:44" ht="15" customHeight="1">
      <c r="A7319" s="78">
        <v>7766</v>
      </c>
      <c r="B7319" s="78">
        <v>7318</v>
      </c>
      <c r="C7319" s="78"/>
      <c r="D7319" s="78" t="s">
        <v>27790</v>
      </c>
      <c r="E7319" s="46" t="s">
        <v>27896</v>
      </c>
      <c r="F7319" s="90" t="s">
        <v>27958</v>
      </c>
      <c r="G7319" s="46" t="s">
        <v>27897</v>
      </c>
      <c r="I7319" s="46" t="s">
        <v>27910</v>
      </c>
      <c r="J7319" s="78" t="s">
        <v>27914</v>
      </c>
      <c r="M7319" s="78" t="s">
        <v>27369</v>
      </c>
      <c r="AM7319" s="90" t="str">
        <f t="shared" si="25"/>
        <v>Quercus tardifolia - red petioles 02 (QUE004313) Eason et al. 10-02-24-03</v>
      </c>
      <c r="AR7319" s="95"/>
    </row>
    <row r="7320" spans="1:44" ht="15" customHeight="1">
      <c r="A7320" s="78">
        <v>7767</v>
      </c>
      <c r="B7320" s="78">
        <v>7319</v>
      </c>
      <c r="C7320" s="78"/>
      <c r="D7320" s="78" t="s">
        <v>27791</v>
      </c>
      <c r="E7320" s="46" t="s">
        <v>27898</v>
      </c>
      <c r="F7320" s="90" t="s">
        <v>27958</v>
      </c>
      <c r="G7320" s="46" t="s">
        <v>27899</v>
      </c>
      <c r="I7320" s="46" t="s">
        <v>27911</v>
      </c>
      <c r="J7320" s="78" t="s">
        <v>27914</v>
      </c>
      <c r="M7320" s="78" t="s">
        <v>27369</v>
      </c>
      <c r="AM7320" s="90" t="str">
        <f t="shared" si="25"/>
        <v>Quercus cf scytophylla 01 (QUE004314) Eason et al. 10-02-24-02</v>
      </c>
      <c r="AR7320" s="95"/>
    </row>
    <row r="7321" spans="1:44" ht="15" customHeight="1">
      <c r="A7321" s="78">
        <v>7768</v>
      </c>
      <c r="B7321" s="78">
        <v>7320</v>
      </c>
      <c r="C7321" s="78"/>
      <c r="D7321" s="78" t="s">
        <v>27902</v>
      </c>
      <c r="E7321" s="46" t="s">
        <v>27900</v>
      </c>
      <c r="F7321" s="90" t="s">
        <v>27958</v>
      </c>
      <c r="G7321" s="46" t="s">
        <v>27901</v>
      </c>
      <c r="I7321" s="46" t="s">
        <v>27912</v>
      </c>
      <c r="J7321" s="78" t="s">
        <v>27914</v>
      </c>
      <c r="M7321" s="78" t="s">
        <v>27369</v>
      </c>
      <c r="AM7321" s="90" t="str">
        <f t="shared" si="25"/>
        <v>Quercus cf scytophylla 02 (QUE004315) Eason et al. 10-02-24-04</v>
      </c>
      <c r="AR7321" s="95"/>
    </row>
    <row r="7322" spans="1:44" ht="15" customHeight="1">
      <c r="A7322" s="78">
        <v>7769</v>
      </c>
      <c r="B7322" s="78">
        <v>7321</v>
      </c>
      <c r="C7322" s="78"/>
      <c r="D7322" s="78" t="s">
        <v>27903</v>
      </c>
      <c r="E7322" s="46" t="s">
        <v>27917</v>
      </c>
      <c r="G7322" s="46" t="s">
        <v>12664</v>
      </c>
      <c r="I7322" s="46" t="s">
        <v>27918</v>
      </c>
      <c r="J7322" s="78" t="s">
        <v>27919</v>
      </c>
      <c r="M7322" s="95" t="s">
        <v>27369</v>
      </c>
      <c r="AM7322" s="90" t="str">
        <f t="shared" si="25"/>
        <v>Quercus hypophaea (QUE003521)  sn</v>
      </c>
      <c r="AR7322" s="95"/>
    </row>
    <row r="7323" spans="1:44" ht="15" customHeight="1">
      <c r="A7323" s="78">
        <v>7770</v>
      </c>
      <c r="B7323" s="78">
        <v>7322</v>
      </c>
      <c r="C7323" s="78"/>
      <c r="D7323" s="78" t="s">
        <v>27904</v>
      </c>
      <c r="E7323" s="89" t="s">
        <v>27923</v>
      </c>
      <c r="F7323" s="88" t="s">
        <v>27966</v>
      </c>
      <c r="G7323" s="88" t="s">
        <v>27959</v>
      </c>
      <c r="I7323" s="46" t="s">
        <v>20599</v>
      </c>
      <c r="J7323" s="90" t="s">
        <v>13806</v>
      </c>
      <c r="M7323" s="95" t="s">
        <v>27369</v>
      </c>
      <c r="AM7323" s="90" t="str">
        <f t="shared" si="25"/>
        <v>Quercus laeta (QUE003501) Jeannine Cavendar-Bares et al. JCB-MX-OA-AYU-25</v>
      </c>
      <c r="AR7323" s="95"/>
    </row>
    <row r="7324" spans="1:44" ht="15" customHeight="1">
      <c r="A7324" s="78">
        <v>7771</v>
      </c>
      <c r="B7324" s="78">
        <v>7323</v>
      </c>
      <c r="C7324" s="78"/>
      <c r="D7324" s="78" t="s">
        <v>27905</v>
      </c>
      <c r="E7324" s="89" t="s">
        <v>27924</v>
      </c>
      <c r="F7324" s="88" t="s">
        <v>27966</v>
      </c>
      <c r="G7324" s="88" t="s">
        <v>27960</v>
      </c>
      <c r="I7324" s="46" t="s">
        <v>20599</v>
      </c>
      <c r="J7324" s="90" t="s">
        <v>13806</v>
      </c>
      <c r="M7324" s="95" t="s">
        <v>27369</v>
      </c>
      <c r="AM7324" s="90" t="str">
        <f t="shared" si="25"/>
        <v>Quercus laeta (QUE003502) Jeannine Cavendar-Bares et al. JCB-MX-OA-TAM-26</v>
      </c>
      <c r="AR7324" s="95"/>
    </row>
    <row r="7325" spans="1:44" ht="15" customHeight="1">
      <c r="A7325" s="78">
        <v>7772</v>
      </c>
      <c r="B7325" s="78">
        <v>7324</v>
      </c>
      <c r="C7325" s="78"/>
      <c r="D7325" s="78" t="s">
        <v>27906</v>
      </c>
      <c r="E7325" s="89" t="s">
        <v>27925</v>
      </c>
      <c r="F7325" s="88" t="s">
        <v>27966</v>
      </c>
      <c r="G7325" s="88" t="s">
        <v>27961</v>
      </c>
      <c r="I7325" s="46" t="s">
        <v>27927</v>
      </c>
      <c r="J7325" s="90" t="s">
        <v>13806</v>
      </c>
      <c r="M7325" s="95" t="s">
        <v>27369</v>
      </c>
      <c r="AM7325" s="90" t="str">
        <f t="shared" si="25"/>
        <v>Quercus glabrescens ? (QUE003504) Jeannine Cavendar-Bares et al. JCB-MX-OA-TAM-29</v>
      </c>
      <c r="AR7325" s="95"/>
    </row>
    <row r="7326" spans="1:44" ht="15" customHeight="1">
      <c r="A7326" s="78">
        <v>7773</v>
      </c>
      <c r="B7326" s="78">
        <v>7325</v>
      </c>
      <c r="C7326" s="78"/>
      <c r="D7326" s="78" t="s">
        <v>27907</v>
      </c>
      <c r="E7326" s="89" t="s">
        <v>27926</v>
      </c>
      <c r="F7326" s="88" t="s">
        <v>27966</v>
      </c>
      <c r="G7326" s="88" t="s">
        <v>27962</v>
      </c>
      <c r="I7326" s="46" t="s">
        <v>27928</v>
      </c>
      <c r="J7326" s="90" t="s">
        <v>13806</v>
      </c>
      <c r="M7326" s="95" t="s">
        <v>27369</v>
      </c>
      <c r="AM7326" s="90" t="str">
        <f t="shared" si="25"/>
        <v>Quercus glabrescens (QUE003505) Jeannine Cavendar-Bares et al. JCB-MX-OA-TAM-30</v>
      </c>
      <c r="AR7326" s="95"/>
    </row>
    <row r="7327" spans="1:44" ht="15" customHeight="1">
      <c r="A7327" s="90">
        <v>7774</v>
      </c>
      <c r="B7327" s="90">
        <v>7326</v>
      </c>
      <c r="D7327" s="90" t="s">
        <v>27929</v>
      </c>
      <c r="E7327" s="89" t="s">
        <v>27920</v>
      </c>
      <c r="F7327" s="88" t="s">
        <v>27966</v>
      </c>
      <c r="G7327" s="88" t="s">
        <v>27963</v>
      </c>
      <c r="I7327" s="46" t="s">
        <v>27304</v>
      </c>
      <c r="J7327" s="90" t="s">
        <v>13806</v>
      </c>
      <c r="M7327" s="95" t="s">
        <v>27369</v>
      </c>
      <c r="AM7327" s="90" t="str">
        <f t="shared" si="25"/>
        <v>Quercus sartorii (QUE003510) Jeannine Cavendar-Bares et al. JCB-MX-OA-NAC-36</v>
      </c>
      <c r="AR7327" s="95"/>
    </row>
    <row r="7328" spans="1:44" ht="15" customHeight="1">
      <c r="A7328" s="90">
        <v>7775</v>
      </c>
      <c r="B7328" s="90">
        <v>7327</v>
      </c>
      <c r="D7328" s="90" t="s">
        <v>27930</v>
      </c>
      <c r="E7328" s="89" t="s">
        <v>27921</v>
      </c>
      <c r="F7328" s="88" t="s">
        <v>27966</v>
      </c>
      <c r="G7328" s="88" t="s">
        <v>27964</v>
      </c>
      <c r="I7328" s="46" t="s">
        <v>20579</v>
      </c>
      <c r="J7328" s="90" t="s">
        <v>13806</v>
      </c>
      <c r="M7328" s="95" t="s">
        <v>27369</v>
      </c>
      <c r="AM7328" s="90" t="str">
        <f t="shared" si="25"/>
        <v>Quercus magnoliifolia (QUE003511) Jeannine Cavendar-Bares et al. JCB-MX-OA-PAP-39</v>
      </c>
      <c r="AR7328" s="95"/>
    </row>
    <row r="7329" spans="1:44" ht="15" customHeight="1">
      <c r="A7329" s="90">
        <v>7776</v>
      </c>
      <c r="B7329" s="90">
        <v>7328</v>
      </c>
      <c r="D7329" s="90" t="s">
        <v>27931</v>
      </c>
      <c r="E7329" s="89" t="s">
        <v>27922</v>
      </c>
      <c r="F7329" s="88" t="s">
        <v>27966</v>
      </c>
      <c r="G7329" s="88" t="s">
        <v>27965</v>
      </c>
      <c r="I7329" s="46" t="s">
        <v>27304</v>
      </c>
      <c r="J7329" s="90" t="s">
        <v>13806</v>
      </c>
      <c r="M7329" s="95" t="s">
        <v>27369</v>
      </c>
      <c r="AM7329" s="90" t="str">
        <f t="shared" si="25"/>
        <v>Quercus sartorii (QUE003513) Jeannine Cavendar-Bares et al. JCB-MX-OA-PAP-41</v>
      </c>
      <c r="AR7329" s="95"/>
    </row>
    <row r="7330" spans="1:44" ht="15" customHeight="1">
      <c r="A7330" s="90">
        <v>7777</v>
      </c>
      <c r="B7330" s="90">
        <v>7329</v>
      </c>
      <c r="D7330" s="90" t="s">
        <v>27932</v>
      </c>
      <c r="E7330" s="46" t="s">
        <v>27942</v>
      </c>
      <c r="F7330" s="46" t="s">
        <v>27967</v>
      </c>
      <c r="G7330" s="46" t="s">
        <v>27943</v>
      </c>
      <c r="I7330" s="46" t="s">
        <v>27304</v>
      </c>
      <c r="J7330" s="90" t="s">
        <v>13806</v>
      </c>
      <c r="M7330" s="95" t="s">
        <v>27369</v>
      </c>
      <c r="AM7330" s="90" t="str">
        <f t="shared" si="25"/>
        <v>Quercus sartorii (QUE004054) M. Socorro González-Elizondo et al. QT 30</v>
      </c>
      <c r="AR7330" s="95"/>
    </row>
    <row r="7331" spans="1:44" ht="15" customHeight="1">
      <c r="A7331" s="90">
        <v>7778</v>
      </c>
      <c r="B7331" s="90">
        <v>7330</v>
      </c>
      <c r="D7331" s="90" t="s">
        <v>27933</v>
      </c>
      <c r="E7331" s="89" t="s">
        <v>27944</v>
      </c>
      <c r="F7331" s="90" t="s">
        <v>27967</v>
      </c>
      <c r="G7331" s="88" t="s">
        <v>27945</v>
      </c>
      <c r="I7331" s="46" t="s">
        <v>27304</v>
      </c>
      <c r="J7331" s="90" t="s">
        <v>13806</v>
      </c>
      <c r="M7331" s="95" t="s">
        <v>27369</v>
      </c>
      <c r="AM7331" s="90" t="str">
        <f t="shared" si="25"/>
        <v>Quercus sartorii (QUE004058) M. Socorro González-Elizondo et al. QT 36</v>
      </c>
      <c r="AR7331" s="95"/>
    </row>
    <row r="7332" spans="1:44" ht="15" customHeight="1">
      <c r="A7332" s="90">
        <v>7779</v>
      </c>
      <c r="B7332" s="90">
        <v>7331</v>
      </c>
      <c r="D7332" s="90" t="s">
        <v>27934</v>
      </c>
      <c r="E7332" s="89" t="s">
        <v>27946</v>
      </c>
      <c r="F7332" s="90" t="s">
        <v>27967</v>
      </c>
      <c r="G7332" s="88" t="s">
        <v>27947</v>
      </c>
      <c r="I7332" s="46" t="s">
        <v>27304</v>
      </c>
      <c r="J7332" s="90" t="s">
        <v>13806</v>
      </c>
      <c r="M7332" s="95" t="s">
        <v>27369</v>
      </c>
      <c r="AM7332" s="90" t="str">
        <f t="shared" si="25"/>
        <v>Quercus sartorii (QUE004065) M. Socorro González-Elizondo et al. QT 42</v>
      </c>
      <c r="AR7332" s="95"/>
    </row>
    <row r="7333" spans="1:44" ht="15" customHeight="1">
      <c r="A7333" s="90">
        <v>7780</v>
      </c>
      <c r="B7333" s="90">
        <v>7332</v>
      </c>
      <c r="D7333" s="90" t="s">
        <v>27935</v>
      </c>
      <c r="E7333" s="46" t="s">
        <v>27948</v>
      </c>
      <c r="F7333" s="90" t="s">
        <v>27967</v>
      </c>
      <c r="G7333" s="46" t="s">
        <v>27949</v>
      </c>
      <c r="I7333" s="46" t="s">
        <v>20599</v>
      </c>
      <c r="J7333" s="90" t="s">
        <v>13806</v>
      </c>
      <c r="M7333" s="95" t="s">
        <v>27369</v>
      </c>
      <c r="AM7333" s="90" t="str">
        <f t="shared" si="25"/>
        <v>Quercus laeta (QUE004066) M. Socorro González-Elizondo et al. QT 43</v>
      </c>
      <c r="AR7333" s="95"/>
    </row>
    <row r="7334" spans="1:44" ht="15" customHeight="1">
      <c r="A7334" s="90">
        <v>7781</v>
      </c>
      <c r="B7334" s="90">
        <v>7333</v>
      </c>
      <c r="D7334" s="90" t="s">
        <v>27936</v>
      </c>
      <c r="E7334" s="46" t="s">
        <v>27227</v>
      </c>
      <c r="F7334" s="90" t="s">
        <v>27967</v>
      </c>
      <c r="G7334" s="46" t="s">
        <v>27279</v>
      </c>
      <c r="I7334" s="46" t="s">
        <v>27310</v>
      </c>
      <c r="J7334" s="90" t="s">
        <v>13806</v>
      </c>
      <c r="M7334" s="95" t="s">
        <v>27369</v>
      </c>
      <c r="AM7334" s="90" t="str">
        <f t="shared" si="25"/>
        <v>Quercus miquihuanensis (QUE004100) M. Socorro González-Elizondo et al. QT 78</v>
      </c>
      <c r="AR7334" s="95"/>
    </row>
    <row r="7335" spans="1:44" ht="15" customHeight="1">
      <c r="A7335" s="90">
        <v>7782</v>
      </c>
      <c r="B7335" s="90">
        <v>7334</v>
      </c>
      <c r="D7335" s="90" t="s">
        <v>27937</v>
      </c>
      <c r="E7335" s="46" t="s">
        <v>27950</v>
      </c>
      <c r="F7335" s="90" t="s">
        <v>27967</v>
      </c>
      <c r="G7335" s="46" t="s">
        <v>27951</v>
      </c>
      <c r="I7335" s="46" t="s">
        <v>27310</v>
      </c>
      <c r="J7335" s="90" t="s">
        <v>13806</v>
      </c>
      <c r="M7335" s="95" t="s">
        <v>27369</v>
      </c>
      <c r="AM7335" s="90" t="str">
        <f t="shared" si="25"/>
        <v>Quercus miquihuanensis (QUE004108) M. Socorro González-Elizondo et al. QT 86</v>
      </c>
      <c r="AR7335" s="95"/>
    </row>
    <row r="7336" spans="1:44" ht="15" customHeight="1">
      <c r="A7336" s="90">
        <v>7783</v>
      </c>
      <c r="B7336" s="90">
        <v>7335</v>
      </c>
      <c r="D7336" s="90" t="s">
        <v>27938</v>
      </c>
      <c r="E7336" s="46" t="s">
        <v>27952</v>
      </c>
      <c r="F7336" s="90" t="s">
        <v>27967</v>
      </c>
      <c r="G7336" s="46" t="s">
        <v>27953</v>
      </c>
      <c r="I7336" s="46" t="s">
        <v>27309</v>
      </c>
      <c r="J7336" s="90" t="s">
        <v>13806</v>
      </c>
      <c r="M7336" s="95" t="s">
        <v>27369</v>
      </c>
      <c r="AM7336" s="90" t="str">
        <f t="shared" si="25"/>
        <v>Quercus cordifolia (QUE004119) M. Socorro González-Elizondo et al. QT 97</v>
      </c>
      <c r="AR7336" s="95"/>
    </row>
    <row r="7337" spans="1:44" ht="15" customHeight="1">
      <c r="A7337" s="90">
        <v>7784</v>
      </c>
      <c r="B7337" s="90">
        <v>7336</v>
      </c>
      <c r="D7337" s="90" t="s">
        <v>27939</v>
      </c>
      <c r="E7337" s="46" t="s">
        <v>27954</v>
      </c>
      <c r="F7337" s="90" t="s">
        <v>27967</v>
      </c>
      <c r="G7337" s="46" t="s">
        <v>27955</v>
      </c>
      <c r="I7337" s="46" t="s">
        <v>20599</v>
      </c>
      <c r="J7337" s="90" t="s">
        <v>13806</v>
      </c>
      <c r="M7337" s="95" t="s">
        <v>27369</v>
      </c>
      <c r="AM7337" s="90" t="str">
        <f t="shared" si="25"/>
        <v>Quercus laeta (QUE004120) M. Socorro González-Elizondo et al. QT 98</v>
      </c>
      <c r="AR7337" s="95"/>
    </row>
    <row r="7338" spans="1:44" ht="15" customHeight="1">
      <c r="A7338" s="90">
        <v>7785</v>
      </c>
      <c r="B7338" s="90">
        <v>7337</v>
      </c>
      <c r="D7338" s="90" t="s">
        <v>27940</v>
      </c>
      <c r="E7338" s="46" t="s">
        <v>27956</v>
      </c>
      <c r="F7338" s="90" t="s">
        <v>27967</v>
      </c>
      <c r="G7338" s="46" t="s">
        <v>27957</v>
      </c>
      <c r="I7338" s="46" t="s">
        <v>20599</v>
      </c>
      <c r="J7338" s="90" t="s">
        <v>13806</v>
      </c>
      <c r="M7338" s="95" t="s">
        <v>27369</v>
      </c>
      <c r="AM7338" s="90" t="str">
        <f t="shared" si="25"/>
        <v>Quercus laeta (QUE004132) M. Socorro González-Elizondo et al. QT 111</v>
      </c>
      <c r="AR7338" s="95"/>
    </row>
    <row r="7339" spans="1:44" ht="15" customHeight="1">
      <c r="A7339" s="90">
        <v>7786</v>
      </c>
      <c r="B7339" s="90">
        <v>7338</v>
      </c>
      <c r="D7339" s="90" t="s">
        <v>27941</v>
      </c>
      <c r="E7339" s="90" t="s">
        <v>27972</v>
      </c>
      <c r="F7339" s="90" t="s">
        <v>28419</v>
      </c>
      <c r="G7339" s="77" t="s">
        <v>27975</v>
      </c>
      <c r="I7339" s="90" t="s">
        <v>24862</v>
      </c>
      <c r="M7339" s="46" t="s">
        <v>27981</v>
      </c>
      <c r="N7339" s="90" t="s">
        <v>27983</v>
      </c>
      <c r="AM7339" s="90" t="str">
        <f t="shared" si="25"/>
        <v>Quercus macrocarpa (QUE004340) Pearse Rough Lock Falls T4</v>
      </c>
      <c r="AR7339" s="95"/>
    </row>
    <row r="7340" spans="1:44" ht="15" customHeight="1">
      <c r="A7340" s="90">
        <v>7787</v>
      </c>
      <c r="B7340" s="90">
        <v>7339</v>
      </c>
      <c r="D7340" s="90" t="s">
        <v>27968</v>
      </c>
      <c r="E7340" s="90" t="s">
        <v>27973</v>
      </c>
      <c r="F7340" s="95" t="s">
        <v>28419</v>
      </c>
      <c r="G7340" s="83" t="s">
        <v>27976</v>
      </c>
      <c r="I7340" s="90" t="s">
        <v>24862</v>
      </c>
      <c r="M7340" s="90" t="s">
        <v>27981</v>
      </c>
      <c r="N7340" s="90" t="s">
        <v>27983</v>
      </c>
      <c r="AM7340" s="90" t="str">
        <f t="shared" si="25"/>
        <v>Quercus macrocarpa (QUE004341) Pearse Rough Lock Falls T5</v>
      </c>
      <c r="AR7340" s="95"/>
    </row>
    <row r="7341" spans="1:44" ht="15" customHeight="1">
      <c r="A7341" s="90">
        <v>7788</v>
      </c>
      <c r="B7341" s="90">
        <v>7340</v>
      </c>
      <c r="D7341" s="90" t="s">
        <v>27969</v>
      </c>
      <c r="E7341" s="89" t="s">
        <v>27977</v>
      </c>
      <c r="F7341" s="95" t="s">
        <v>28419</v>
      </c>
      <c r="G7341" s="90" t="s">
        <v>27978</v>
      </c>
      <c r="I7341" s="90" t="s">
        <v>24864</v>
      </c>
      <c r="M7341" s="90" t="s">
        <v>27981</v>
      </c>
      <c r="N7341" s="90" t="s">
        <v>27983</v>
      </c>
      <c r="AM7341" s="90" t="e">
        <f>I7341&amp;" ("&amp;E7341&amp;") "&amp;F7341&amp;" "&amp;#REF!</f>
        <v>#REF!</v>
      </c>
      <c r="AR7341" s="95"/>
    </row>
    <row r="7342" spans="1:44" ht="15" customHeight="1">
      <c r="A7342" s="90">
        <v>7789</v>
      </c>
      <c r="B7342" s="90">
        <v>7341</v>
      </c>
      <c r="D7342" s="90" t="s">
        <v>27970</v>
      </c>
      <c r="E7342" s="89" t="s">
        <v>27979</v>
      </c>
      <c r="F7342" s="95" t="s">
        <v>28419</v>
      </c>
      <c r="G7342" s="90" t="s">
        <v>27980</v>
      </c>
      <c r="I7342" s="90" t="s">
        <v>24864</v>
      </c>
      <c r="M7342" s="90" t="s">
        <v>27981</v>
      </c>
      <c r="N7342" s="90" t="s">
        <v>27983</v>
      </c>
      <c r="AM7342" s="90" t="e">
        <f>I7342&amp;" ("&amp;E7342&amp;") "&amp;F7342&amp;" "&amp;#REF!</f>
        <v>#REF!</v>
      </c>
      <c r="AR7342" s="95"/>
    </row>
    <row r="7343" spans="1:44" ht="15" customHeight="1">
      <c r="A7343" s="90">
        <v>7790</v>
      </c>
      <c r="B7343" s="90">
        <v>7342</v>
      </c>
      <c r="D7343" s="90" t="s">
        <v>27971</v>
      </c>
      <c r="E7343" s="91" t="s">
        <v>28001</v>
      </c>
      <c r="F7343" s="95" t="s">
        <v>28419</v>
      </c>
      <c r="G7343" s="93" t="s">
        <v>28021</v>
      </c>
      <c r="I7343" s="95" t="s">
        <v>28041</v>
      </c>
      <c r="M7343" s="94" t="s">
        <v>27981</v>
      </c>
      <c r="N7343" s="60" t="s">
        <v>28040</v>
      </c>
      <c r="AM7343" s="90" t="str">
        <f t="shared" ref="AM7343:AM7406" si="26">I7343&amp;" ("&amp;E7343&amp;") "&amp;F7343&amp;" "&amp;G7343</f>
        <v>Quercus gambelii  (QUE004357) Pearse Cottonwood Canyon 1</v>
      </c>
      <c r="AR7343" s="95"/>
    </row>
    <row r="7344" spans="1:44" ht="15" customHeight="1">
      <c r="A7344" s="90">
        <v>7791</v>
      </c>
      <c r="B7344" s="90">
        <v>7343</v>
      </c>
      <c r="D7344" s="90" t="s">
        <v>27984</v>
      </c>
      <c r="E7344" s="91" t="s">
        <v>28002</v>
      </c>
      <c r="F7344" s="95" t="s">
        <v>28419</v>
      </c>
      <c r="G7344" s="93" t="s">
        <v>28022</v>
      </c>
      <c r="I7344" s="95" t="s">
        <v>28041</v>
      </c>
      <c r="M7344" s="94" t="s">
        <v>27981</v>
      </c>
      <c r="N7344" s="60" t="s">
        <v>28040</v>
      </c>
      <c r="AM7344" s="90" t="str">
        <f t="shared" si="26"/>
        <v>Quercus gambelii  (QUE004358) Pearse Cottonwood Canyon 2</v>
      </c>
      <c r="AR7344" s="95"/>
    </row>
    <row r="7345" spans="1:44" ht="15" customHeight="1">
      <c r="A7345" s="90">
        <v>7792</v>
      </c>
      <c r="B7345" s="90">
        <v>7344</v>
      </c>
      <c r="D7345" s="90" t="s">
        <v>27985</v>
      </c>
      <c r="E7345" s="91" t="s">
        <v>28003</v>
      </c>
      <c r="F7345" s="95" t="s">
        <v>28419</v>
      </c>
      <c r="G7345" s="93" t="s">
        <v>28023</v>
      </c>
      <c r="I7345" s="95" t="s">
        <v>28041</v>
      </c>
      <c r="M7345" s="94" t="s">
        <v>27981</v>
      </c>
      <c r="N7345" s="60" t="s">
        <v>28040</v>
      </c>
      <c r="AM7345" s="90" t="str">
        <f t="shared" si="26"/>
        <v>Quercus gambelii  (QUE004359) Pearse Cottonwood Canyon 3</v>
      </c>
      <c r="AR7345" s="95"/>
    </row>
    <row r="7346" spans="1:44" ht="15" customHeight="1">
      <c r="A7346" s="90">
        <v>7793</v>
      </c>
      <c r="B7346" s="90">
        <v>7345</v>
      </c>
      <c r="D7346" s="90" t="s">
        <v>27986</v>
      </c>
      <c r="E7346" s="91" t="s">
        <v>28004</v>
      </c>
      <c r="F7346" s="95" t="s">
        <v>28419</v>
      </c>
      <c r="G7346" s="93" t="s">
        <v>28024</v>
      </c>
      <c r="I7346" s="95" t="s">
        <v>28041</v>
      </c>
      <c r="M7346" s="94" t="s">
        <v>27981</v>
      </c>
      <c r="N7346" s="60" t="s">
        <v>28040</v>
      </c>
      <c r="AM7346" s="90" t="str">
        <f t="shared" si="26"/>
        <v>Quercus gambelii  (QUE004360) Pearse Cottonwood Canyon 4</v>
      </c>
      <c r="AR7346" s="95"/>
    </row>
    <row r="7347" spans="1:44" ht="15" customHeight="1">
      <c r="A7347" s="90">
        <v>7794</v>
      </c>
      <c r="B7347" s="90">
        <v>7346</v>
      </c>
      <c r="D7347" s="90" t="s">
        <v>27987</v>
      </c>
      <c r="E7347" s="91" t="s">
        <v>28005</v>
      </c>
      <c r="F7347" s="95" t="s">
        <v>28419</v>
      </c>
      <c r="G7347" s="93" t="s">
        <v>28025</v>
      </c>
      <c r="I7347" s="95" t="s">
        <v>28041</v>
      </c>
      <c r="M7347" s="94" t="s">
        <v>27981</v>
      </c>
      <c r="N7347" s="60" t="s">
        <v>28040</v>
      </c>
      <c r="AM7347" s="90" t="str">
        <f t="shared" si="26"/>
        <v>Quercus gambelii  (QUE004361) Pearse Cottonwood Canyon 5</v>
      </c>
      <c r="AR7347" s="95"/>
    </row>
    <row r="7348" spans="1:44" ht="15" customHeight="1">
      <c r="A7348" s="90">
        <v>7795</v>
      </c>
      <c r="B7348" s="90">
        <v>7347</v>
      </c>
      <c r="D7348" s="90" t="s">
        <v>27988</v>
      </c>
      <c r="E7348" s="91" t="s">
        <v>28006</v>
      </c>
      <c r="F7348" s="95" t="s">
        <v>28419</v>
      </c>
      <c r="G7348" s="93" t="s">
        <v>28026</v>
      </c>
      <c r="I7348" s="95" t="s">
        <v>28042</v>
      </c>
      <c r="M7348" s="94" t="s">
        <v>27981</v>
      </c>
      <c r="N7348" s="60" t="s">
        <v>28040</v>
      </c>
      <c r="AM7348" s="90" t="str">
        <f t="shared" si="26"/>
        <v>Quercus gambelii/undulata  (QUE004362) Pearse Cottonwood Canyon 1 undulata</v>
      </c>
      <c r="AR7348" s="95"/>
    </row>
    <row r="7349" spans="1:44" ht="15" customHeight="1">
      <c r="A7349" s="90">
        <v>7796</v>
      </c>
      <c r="B7349" s="90">
        <v>7348</v>
      </c>
      <c r="D7349" s="90" t="s">
        <v>27989</v>
      </c>
      <c r="E7349" s="91" t="s">
        <v>28007</v>
      </c>
      <c r="F7349" s="95" t="s">
        <v>28419</v>
      </c>
      <c r="G7349" s="93" t="s">
        <v>28027</v>
      </c>
      <c r="I7349" s="95" t="s">
        <v>28042</v>
      </c>
      <c r="M7349" s="94" t="s">
        <v>27981</v>
      </c>
      <c r="N7349" s="60" t="s">
        <v>28040</v>
      </c>
      <c r="AM7349" s="90" t="str">
        <f t="shared" si="26"/>
        <v>Quercus gambelii/undulata  (QUE004363) Pearse Cottonwood Canyon 2 undulata</v>
      </c>
      <c r="AR7349" s="95"/>
    </row>
    <row r="7350" spans="1:44" ht="15" customHeight="1">
      <c r="A7350" s="90">
        <v>7797</v>
      </c>
      <c r="B7350" s="90">
        <v>7349</v>
      </c>
      <c r="D7350" s="90" t="s">
        <v>27990</v>
      </c>
      <c r="E7350" s="91" t="s">
        <v>28008</v>
      </c>
      <c r="F7350" s="95" t="s">
        <v>28419</v>
      </c>
      <c r="G7350" s="93" t="s">
        <v>28028</v>
      </c>
      <c r="I7350" s="95" t="s">
        <v>28042</v>
      </c>
      <c r="M7350" s="94" t="s">
        <v>27981</v>
      </c>
      <c r="N7350" s="60" t="s">
        <v>28040</v>
      </c>
      <c r="AM7350" s="90" t="str">
        <f t="shared" si="26"/>
        <v>Quercus gambelii/undulata  (QUE004364) Pearse Cottonwood Canyon 3 undulata</v>
      </c>
      <c r="AR7350" s="95"/>
    </row>
    <row r="7351" spans="1:44" ht="15" customHeight="1">
      <c r="A7351" s="90">
        <v>7798</v>
      </c>
      <c r="B7351" s="90">
        <v>7350</v>
      </c>
      <c r="D7351" s="90" t="s">
        <v>27991</v>
      </c>
      <c r="E7351" s="91" t="s">
        <v>28009</v>
      </c>
      <c r="F7351" s="95" t="s">
        <v>28419</v>
      </c>
      <c r="G7351" s="93" t="s">
        <v>28029</v>
      </c>
      <c r="I7351" s="95" t="s">
        <v>28042</v>
      </c>
      <c r="M7351" s="94" t="s">
        <v>27981</v>
      </c>
      <c r="N7351" s="60" t="s">
        <v>28040</v>
      </c>
      <c r="AM7351" s="90" t="str">
        <f t="shared" si="26"/>
        <v>Quercus gambelii/undulata  (QUE004365) Pearse Cottonwood Canyon 4 undulata</v>
      </c>
      <c r="AR7351" s="95"/>
    </row>
    <row r="7352" spans="1:44" ht="15" customHeight="1">
      <c r="A7352" s="90">
        <v>7799</v>
      </c>
      <c r="B7352" s="90">
        <v>7351</v>
      </c>
      <c r="D7352" s="90" t="s">
        <v>27992</v>
      </c>
      <c r="E7352" s="91" t="s">
        <v>28010</v>
      </c>
      <c r="F7352" s="95" t="s">
        <v>28419</v>
      </c>
      <c r="G7352" s="93" t="s">
        <v>28030</v>
      </c>
      <c r="I7352" s="95" t="s">
        <v>28043</v>
      </c>
      <c r="M7352" s="94" t="s">
        <v>27981</v>
      </c>
      <c r="N7352" s="60" t="s">
        <v>28040</v>
      </c>
      <c r="AM7352" s="90" t="str">
        <f t="shared" si="26"/>
        <v>Quercus gambelii/undulata complex  (QUE004366) Pearse Phantom Canyon 1</v>
      </c>
      <c r="AR7352" s="95"/>
    </row>
    <row r="7353" spans="1:44" ht="15" customHeight="1">
      <c r="A7353" s="90">
        <v>7800</v>
      </c>
      <c r="B7353" s="90">
        <v>7352</v>
      </c>
      <c r="D7353" s="90" t="s">
        <v>27993</v>
      </c>
      <c r="E7353" s="91" t="s">
        <v>28011</v>
      </c>
      <c r="F7353" s="95" t="s">
        <v>28419</v>
      </c>
      <c r="G7353" s="93" t="s">
        <v>28031</v>
      </c>
      <c r="I7353" s="95" t="s">
        <v>28043</v>
      </c>
      <c r="M7353" s="94" t="s">
        <v>27981</v>
      </c>
      <c r="N7353" s="60" t="s">
        <v>28040</v>
      </c>
      <c r="AM7353" s="90" t="str">
        <f t="shared" si="26"/>
        <v>Quercus gambelii/undulata complex  (QUE004367) Pearse Phantom Canyon 2</v>
      </c>
      <c r="AR7353" s="95"/>
    </row>
    <row r="7354" spans="1:44" ht="15" customHeight="1">
      <c r="A7354" s="95">
        <v>7801</v>
      </c>
      <c r="B7354" s="92">
        <v>7353</v>
      </c>
      <c r="D7354" s="90" t="s">
        <v>27994</v>
      </c>
      <c r="E7354" s="91" t="s">
        <v>28012</v>
      </c>
      <c r="F7354" s="95" t="s">
        <v>28419</v>
      </c>
      <c r="G7354" s="93" t="s">
        <v>28032</v>
      </c>
      <c r="I7354" s="95" t="s">
        <v>28043</v>
      </c>
      <c r="M7354" s="94" t="s">
        <v>27981</v>
      </c>
      <c r="N7354" s="60" t="s">
        <v>28040</v>
      </c>
      <c r="AM7354" s="90" t="str">
        <f t="shared" si="26"/>
        <v>Quercus gambelii/undulata complex  (QUE004368) Pearse Phantom Canyon 3</v>
      </c>
      <c r="AR7354" s="95"/>
    </row>
    <row r="7355" spans="1:44" ht="15" customHeight="1">
      <c r="A7355" s="95">
        <v>7802</v>
      </c>
      <c r="B7355" s="92">
        <v>7354</v>
      </c>
      <c r="D7355" s="90" t="s">
        <v>27995</v>
      </c>
      <c r="E7355" s="91" t="s">
        <v>28013</v>
      </c>
      <c r="F7355" s="95" t="s">
        <v>28419</v>
      </c>
      <c r="G7355" s="93" t="s">
        <v>28033</v>
      </c>
      <c r="I7355" s="95" t="s">
        <v>28043</v>
      </c>
      <c r="M7355" s="94" t="s">
        <v>27981</v>
      </c>
      <c r="N7355" s="60" t="s">
        <v>28040</v>
      </c>
      <c r="AM7355" s="90" t="str">
        <f t="shared" si="26"/>
        <v>Quercus gambelii/undulata complex  (QUE004369) Pearse Phantom Canyon 4</v>
      </c>
      <c r="AR7355" s="95"/>
    </row>
    <row r="7356" spans="1:44" ht="15" customHeight="1">
      <c r="A7356" s="95">
        <v>7803</v>
      </c>
      <c r="B7356" s="92">
        <v>7355</v>
      </c>
      <c r="D7356" s="90" t="s">
        <v>27996</v>
      </c>
      <c r="E7356" s="91" t="s">
        <v>28014</v>
      </c>
      <c r="F7356" s="95" t="s">
        <v>28419</v>
      </c>
      <c r="G7356" s="93" t="s">
        <v>28034</v>
      </c>
      <c r="I7356" s="95" t="s">
        <v>28043</v>
      </c>
      <c r="M7356" s="94" t="s">
        <v>27981</v>
      </c>
      <c r="N7356" s="60" t="s">
        <v>28040</v>
      </c>
      <c r="AM7356" s="90" t="str">
        <f t="shared" si="26"/>
        <v>Quercus gambelii/undulata complex  (QUE004370) Pearse Phantom Canyon 5</v>
      </c>
      <c r="AR7356" s="95"/>
    </row>
    <row r="7357" spans="1:44" ht="15" customHeight="1">
      <c r="A7357" s="95">
        <v>7804</v>
      </c>
      <c r="B7357" s="92">
        <v>7356</v>
      </c>
      <c r="D7357" s="90" t="s">
        <v>27997</v>
      </c>
      <c r="E7357" s="91" t="s">
        <v>28015</v>
      </c>
      <c r="F7357" s="95" t="s">
        <v>28419</v>
      </c>
      <c r="G7357" s="93" t="s">
        <v>28035</v>
      </c>
      <c r="I7357" s="95" t="s">
        <v>28041</v>
      </c>
      <c r="M7357" s="94" t="s">
        <v>27981</v>
      </c>
      <c r="N7357" s="60" t="s">
        <v>28040</v>
      </c>
      <c r="AM7357" s="90" t="str">
        <f t="shared" si="26"/>
        <v>Quercus gambelii  (QUE004371) Pearse Plum Creek Dupont 1</v>
      </c>
      <c r="AR7357" s="95"/>
    </row>
    <row r="7358" spans="1:44" ht="15" customHeight="1">
      <c r="A7358" s="95">
        <v>7805</v>
      </c>
      <c r="B7358" s="92">
        <v>7357</v>
      </c>
      <c r="D7358" s="90" t="s">
        <v>27998</v>
      </c>
      <c r="E7358" s="91" t="s">
        <v>28016</v>
      </c>
      <c r="F7358" s="95" t="s">
        <v>28419</v>
      </c>
      <c r="G7358" s="93" t="s">
        <v>28036</v>
      </c>
      <c r="I7358" s="95" t="s">
        <v>28041</v>
      </c>
      <c r="M7358" s="94" t="s">
        <v>27981</v>
      </c>
      <c r="N7358" s="60" t="s">
        <v>28040</v>
      </c>
      <c r="AM7358" s="90" t="str">
        <f t="shared" si="26"/>
        <v>Quercus gambelii  (QUE004372) Pearse Plum Creek Dupont 2</v>
      </c>
      <c r="AR7358" s="95"/>
    </row>
    <row r="7359" spans="1:44" ht="15" customHeight="1">
      <c r="A7359" s="95">
        <v>7806</v>
      </c>
      <c r="B7359" s="92">
        <v>7358</v>
      </c>
      <c r="D7359" s="90" t="s">
        <v>27999</v>
      </c>
      <c r="E7359" s="91" t="s">
        <v>28017</v>
      </c>
      <c r="F7359" s="95" t="s">
        <v>28419</v>
      </c>
      <c r="G7359" s="93" t="s">
        <v>28037</v>
      </c>
      <c r="I7359" s="95" t="s">
        <v>28041</v>
      </c>
      <c r="M7359" s="94" t="s">
        <v>27981</v>
      </c>
      <c r="N7359" s="60" t="s">
        <v>28040</v>
      </c>
      <c r="AM7359" s="90" t="str">
        <f t="shared" si="26"/>
        <v>Quercus gambelii  (QUE004373) Pearse Plum Creek Dupont 3</v>
      </c>
      <c r="AR7359" s="95"/>
    </row>
    <row r="7360" spans="1:44" s="95" customFormat="1" ht="15" customHeight="1">
      <c r="A7360" s="95">
        <v>7807</v>
      </c>
      <c r="B7360" s="95">
        <v>7359</v>
      </c>
      <c r="D7360" s="95" t="s">
        <v>28000</v>
      </c>
      <c r="E7360" s="91" t="s">
        <v>28018</v>
      </c>
      <c r="F7360" s="95" t="s">
        <v>28419</v>
      </c>
      <c r="G7360" s="115" t="s">
        <v>28038</v>
      </c>
      <c r="I7360" s="95" t="s">
        <v>28041</v>
      </c>
      <c r="M7360" s="95" t="s">
        <v>27981</v>
      </c>
      <c r="N7360" s="60" t="s">
        <v>28040</v>
      </c>
      <c r="AM7360" s="95" t="str">
        <f t="shared" si="26"/>
        <v>Quercus gambelii  (QUE004374) Pearse Plum Creek Dupont 4</v>
      </c>
    </row>
    <row r="7361" spans="1:40" s="95" customFormat="1" ht="15" customHeight="1">
      <c r="A7361" s="95">
        <v>7808</v>
      </c>
      <c r="B7361" s="95">
        <v>7360</v>
      </c>
      <c r="D7361" s="95" t="s">
        <v>28020</v>
      </c>
      <c r="E7361" s="91" t="s">
        <v>28019</v>
      </c>
      <c r="F7361" s="95" t="s">
        <v>28419</v>
      </c>
      <c r="G7361" s="115" t="s">
        <v>28039</v>
      </c>
      <c r="I7361" s="95" t="s">
        <v>28041</v>
      </c>
      <c r="M7361" s="95" t="s">
        <v>27981</v>
      </c>
      <c r="N7361" s="60" t="s">
        <v>28040</v>
      </c>
      <c r="AM7361" s="95" t="str">
        <f t="shared" si="26"/>
        <v>Quercus gambelii  (QUE004375) Pearse Plum Creek Dupont 5</v>
      </c>
    </row>
    <row r="7362" spans="1:40" s="95" customFormat="1" ht="15" customHeight="1">
      <c r="A7362" s="95">
        <v>7809</v>
      </c>
      <c r="B7362" s="95">
        <v>7361</v>
      </c>
      <c r="D7362" s="95" t="s">
        <v>28044</v>
      </c>
      <c r="E7362" s="95" t="s">
        <v>28067</v>
      </c>
      <c r="F7362" s="95" t="s">
        <v>28405</v>
      </c>
      <c r="G7362" s="95" t="s">
        <v>28094</v>
      </c>
      <c r="I7362" s="95" t="s">
        <v>24862</v>
      </c>
      <c r="M7362" s="95" t="s">
        <v>27981</v>
      </c>
      <c r="N7362" s="60" t="s">
        <v>28040</v>
      </c>
      <c r="U7362" s="95">
        <v>50</v>
      </c>
      <c r="AM7362" s="95" t="str">
        <f t="shared" si="26"/>
        <v>Quercus macrocarpa (QUE004376) Pearse, Kennedy, Thompson WY_WBH_1_IP</v>
      </c>
      <c r="AN7362" s="95" t="s">
        <v>28413</v>
      </c>
    </row>
    <row r="7363" spans="1:40" s="95" customFormat="1" ht="15" customHeight="1">
      <c r="A7363" s="95">
        <v>7810</v>
      </c>
      <c r="B7363" s="95">
        <v>7362</v>
      </c>
      <c r="D7363" s="95" t="s">
        <v>28045</v>
      </c>
      <c r="E7363" s="95" t="s">
        <v>28068</v>
      </c>
      <c r="F7363" s="95" t="s">
        <v>28405</v>
      </c>
      <c r="G7363" s="95" t="s">
        <v>28095</v>
      </c>
      <c r="I7363" s="95" t="s">
        <v>24862</v>
      </c>
      <c r="M7363" s="95" t="s">
        <v>27981</v>
      </c>
      <c r="N7363" s="60" t="s">
        <v>28040</v>
      </c>
      <c r="U7363" s="95">
        <v>58</v>
      </c>
      <c r="AM7363" s="95" t="str">
        <f t="shared" si="26"/>
        <v>Quercus macrocarpa (QUE004377) Pearse, Kennedy, Thompson WY_WBH_2_IP</v>
      </c>
    </row>
    <row r="7364" spans="1:40" s="95" customFormat="1" ht="15" customHeight="1">
      <c r="A7364" s="95">
        <v>7811</v>
      </c>
      <c r="B7364" s="95">
        <v>7363</v>
      </c>
      <c r="D7364" s="95" t="s">
        <v>28046</v>
      </c>
      <c r="E7364" s="95" t="s">
        <v>28069</v>
      </c>
      <c r="F7364" s="95" t="s">
        <v>28405</v>
      </c>
      <c r="G7364" s="95" t="s">
        <v>28096</v>
      </c>
      <c r="I7364" s="95" t="s">
        <v>24862</v>
      </c>
      <c r="M7364" s="95" t="s">
        <v>27981</v>
      </c>
      <c r="N7364" s="60" t="s">
        <v>28040</v>
      </c>
      <c r="U7364" s="95">
        <v>52</v>
      </c>
      <c r="AM7364" s="95" t="str">
        <f t="shared" si="26"/>
        <v>Quercus macrocarpa (QUE004378) Pearse, Kennedy, Thompson WY_WBH_3_IP</v>
      </c>
    </row>
    <row r="7365" spans="1:40" s="95" customFormat="1" ht="15" customHeight="1">
      <c r="A7365" s="95">
        <v>7812</v>
      </c>
      <c r="B7365" s="95">
        <v>7364</v>
      </c>
      <c r="D7365" s="95" t="s">
        <v>28047</v>
      </c>
      <c r="E7365" s="95" t="s">
        <v>28070</v>
      </c>
      <c r="F7365" s="95" t="s">
        <v>28405</v>
      </c>
      <c r="G7365" s="95" t="s">
        <v>28097</v>
      </c>
      <c r="I7365" s="95" t="s">
        <v>24862</v>
      </c>
      <c r="M7365" s="95" t="s">
        <v>27981</v>
      </c>
      <c r="N7365" s="60" t="s">
        <v>28040</v>
      </c>
      <c r="U7365" s="95">
        <v>55</v>
      </c>
      <c r="AM7365" s="95" t="str">
        <f t="shared" si="26"/>
        <v>Quercus macrocarpa (QUE004379) Pearse, Kennedy, Thompson WY_WBH_4_IP</v>
      </c>
    </row>
    <row r="7366" spans="1:40" s="95" customFormat="1" ht="15" customHeight="1">
      <c r="A7366" s="95">
        <v>7813</v>
      </c>
      <c r="B7366" s="95">
        <v>7365</v>
      </c>
      <c r="D7366" s="95" t="s">
        <v>28048</v>
      </c>
      <c r="E7366" s="95" t="s">
        <v>28071</v>
      </c>
      <c r="F7366" s="95" t="s">
        <v>28405</v>
      </c>
      <c r="G7366" s="95" t="s">
        <v>28098</v>
      </c>
      <c r="I7366" s="95" t="s">
        <v>24862</v>
      </c>
      <c r="M7366" s="95" t="s">
        <v>27981</v>
      </c>
      <c r="N7366" s="60" t="s">
        <v>28040</v>
      </c>
      <c r="U7366" s="95">
        <v>50</v>
      </c>
      <c r="AM7366" s="95" t="str">
        <f t="shared" si="26"/>
        <v>Quercus macrocarpa (QUE004380) Pearse, Kennedy, Thompson WY_WBH_5_IP</v>
      </c>
    </row>
    <row r="7367" spans="1:40" s="95" customFormat="1" ht="15" customHeight="1">
      <c r="A7367" s="95">
        <v>7814</v>
      </c>
      <c r="B7367" s="95">
        <v>7366</v>
      </c>
      <c r="D7367" s="95" t="s">
        <v>28049</v>
      </c>
      <c r="E7367" s="95" t="s">
        <v>28072</v>
      </c>
      <c r="F7367" s="95" t="s">
        <v>28405</v>
      </c>
      <c r="G7367" s="95" t="s">
        <v>28099</v>
      </c>
      <c r="I7367" s="95" t="s">
        <v>24862</v>
      </c>
      <c r="M7367" s="95" t="s">
        <v>27981</v>
      </c>
      <c r="N7367" s="60" t="s">
        <v>28040</v>
      </c>
      <c r="U7367" s="95">
        <v>55</v>
      </c>
      <c r="AM7367" s="95" t="str">
        <f t="shared" si="26"/>
        <v>Quercus macrocarpa (QUE004381) Pearse, Kennedy, Thompson SD_PTH_1_IP</v>
      </c>
    </row>
    <row r="7368" spans="1:40" s="95" customFormat="1" ht="15" customHeight="1">
      <c r="A7368" s="95">
        <v>7815</v>
      </c>
      <c r="B7368" s="95">
        <v>7367</v>
      </c>
      <c r="D7368" s="95" t="s">
        <v>28050</v>
      </c>
      <c r="E7368" s="95" t="s">
        <v>28073</v>
      </c>
      <c r="F7368" s="95" t="s">
        <v>28405</v>
      </c>
      <c r="G7368" s="95" t="s">
        <v>28100</v>
      </c>
      <c r="I7368" s="95" t="s">
        <v>24862</v>
      </c>
      <c r="M7368" s="95" t="s">
        <v>27981</v>
      </c>
      <c r="N7368" s="60" t="s">
        <v>28040</v>
      </c>
      <c r="U7368" s="95">
        <v>56</v>
      </c>
      <c r="AM7368" s="95" t="str">
        <f t="shared" si="26"/>
        <v>Quercus macrocarpa (QUE004382) Pearse, Kennedy, Thompson SD_PTH_2_IP</v>
      </c>
    </row>
    <row r="7369" spans="1:40" s="95" customFormat="1" ht="15" customHeight="1">
      <c r="A7369" s="95">
        <v>7816</v>
      </c>
      <c r="B7369" s="95">
        <v>7368</v>
      </c>
      <c r="D7369" s="95" t="s">
        <v>28051</v>
      </c>
      <c r="E7369" s="95" t="s">
        <v>28074</v>
      </c>
      <c r="F7369" s="95" t="s">
        <v>28405</v>
      </c>
      <c r="G7369" s="95" t="s">
        <v>28101</v>
      </c>
      <c r="I7369" s="95" t="s">
        <v>24862</v>
      </c>
      <c r="M7369" s="95" t="s">
        <v>27981</v>
      </c>
      <c r="N7369" s="60" t="s">
        <v>28040</v>
      </c>
      <c r="U7369" s="95">
        <v>52</v>
      </c>
      <c r="AM7369" s="95" t="str">
        <f t="shared" si="26"/>
        <v>Quercus macrocarpa (QUE004383) Pearse, Kennedy, Thompson SD_PTH_3_IP</v>
      </c>
    </row>
    <row r="7370" spans="1:40" s="95" customFormat="1" ht="15" customHeight="1">
      <c r="A7370" s="95">
        <v>7817</v>
      </c>
      <c r="B7370" s="95">
        <v>7369</v>
      </c>
      <c r="D7370" s="95" t="s">
        <v>28052</v>
      </c>
      <c r="E7370" s="95" t="s">
        <v>28075</v>
      </c>
      <c r="F7370" s="95" t="s">
        <v>28405</v>
      </c>
      <c r="G7370" s="95" t="s">
        <v>28102</v>
      </c>
      <c r="I7370" s="95" t="s">
        <v>24862</v>
      </c>
      <c r="M7370" s="95" t="s">
        <v>27981</v>
      </c>
      <c r="N7370" s="60" t="s">
        <v>28040</v>
      </c>
      <c r="U7370" s="95">
        <v>57</v>
      </c>
      <c r="AM7370" s="95" t="str">
        <f t="shared" si="26"/>
        <v>Quercus macrocarpa (QUE004384) Pearse, Kennedy, Thompson SD_PTH_4_IP</v>
      </c>
    </row>
    <row r="7371" spans="1:40" s="95" customFormat="1" ht="15" customHeight="1">
      <c r="A7371" s="95">
        <v>7818</v>
      </c>
      <c r="B7371" s="95">
        <v>7370</v>
      </c>
      <c r="D7371" s="95" t="s">
        <v>28053</v>
      </c>
      <c r="E7371" s="95" t="s">
        <v>28076</v>
      </c>
      <c r="F7371" s="95" t="s">
        <v>28405</v>
      </c>
      <c r="G7371" s="95" t="s">
        <v>28103</v>
      </c>
      <c r="I7371" s="95" t="s">
        <v>24862</v>
      </c>
      <c r="M7371" s="95" t="s">
        <v>27981</v>
      </c>
      <c r="N7371" s="60" t="s">
        <v>28040</v>
      </c>
      <c r="U7371" s="95">
        <v>52</v>
      </c>
      <c r="AM7371" s="95" t="str">
        <f t="shared" si="26"/>
        <v>Quercus macrocarpa (QUE004385) Pearse, Kennedy, Thompson SD_PTH_5_IP</v>
      </c>
    </row>
    <row r="7372" spans="1:40" s="95" customFormat="1" ht="15" customHeight="1">
      <c r="A7372" s="95">
        <v>7819</v>
      </c>
      <c r="B7372" s="95">
        <v>7371</v>
      </c>
      <c r="D7372" s="95" t="s">
        <v>28054</v>
      </c>
      <c r="E7372" s="95" t="s">
        <v>28077</v>
      </c>
      <c r="F7372" s="95" t="s">
        <v>28405</v>
      </c>
      <c r="G7372" s="95" t="s">
        <v>28104</v>
      </c>
      <c r="I7372" s="95" t="s">
        <v>24862</v>
      </c>
      <c r="M7372" s="95" t="s">
        <v>27981</v>
      </c>
      <c r="N7372" s="60" t="s">
        <v>28040</v>
      </c>
      <c r="U7372" s="95">
        <v>54</v>
      </c>
      <c r="AM7372" s="95" t="str">
        <f t="shared" si="26"/>
        <v>Quercus macrocarpa (QUE004386) Pearse, Kennedy, Thompson SD_RLF_1_IP</v>
      </c>
    </row>
    <row r="7373" spans="1:40" s="95" customFormat="1" ht="15" customHeight="1">
      <c r="B7373" s="95">
        <v>7372</v>
      </c>
      <c r="D7373" s="95" t="s">
        <v>28055</v>
      </c>
      <c r="E7373" s="95" t="s">
        <v>28078</v>
      </c>
      <c r="F7373" s="95" t="s">
        <v>28405</v>
      </c>
      <c r="G7373" s="95" t="s">
        <v>28105</v>
      </c>
      <c r="I7373" s="95" t="s">
        <v>24862</v>
      </c>
      <c r="M7373" s="95" t="s">
        <v>27981</v>
      </c>
      <c r="N7373" s="60" t="s">
        <v>28040</v>
      </c>
      <c r="U7373" s="95">
        <v>58</v>
      </c>
      <c r="AM7373" s="95" t="str">
        <f t="shared" si="26"/>
        <v>Quercus macrocarpa (QUE004387) Pearse, Kennedy, Thompson SD_RLF_2_IP</v>
      </c>
    </row>
    <row r="7374" spans="1:40" s="95" customFormat="1" ht="15" customHeight="1">
      <c r="B7374" s="95">
        <v>7373</v>
      </c>
      <c r="D7374" s="95" t="s">
        <v>28056</v>
      </c>
      <c r="E7374" s="95" t="s">
        <v>28079</v>
      </c>
      <c r="F7374" s="95" t="s">
        <v>28405</v>
      </c>
      <c r="G7374" s="95" t="s">
        <v>28106</v>
      </c>
      <c r="I7374" s="95" t="s">
        <v>24862</v>
      </c>
      <c r="M7374" s="95" t="s">
        <v>27981</v>
      </c>
      <c r="N7374" s="60" t="s">
        <v>28040</v>
      </c>
      <c r="U7374" s="95">
        <v>58</v>
      </c>
      <c r="AM7374" s="95" t="str">
        <f t="shared" si="26"/>
        <v>Quercus macrocarpa (QUE004388) Pearse, Kennedy, Thompson SD_RLF_3_IP</v>
      </c>
      <c r="AN7374" s="95" t="s">
        <v>28414</v>
      </c>
    </row>
    <row r="7375" spans="1:40" s="95" customFormat="1" ht="15" customHeight="1">
      <c r="B7375" s="95">
        <v>7374</v>
      </c>
      <c r="D7375" s="95" t="s">
        <v>28057</v>
      </c>
      <c r="E7375" s="95" t="s">
        <v>28080</v>
      </c>
      <c r="F7375" s="95" t="s">
        <v>28405</v>
      </c>
      <c r="G7375" s="95" t="s">
        <v>28107</v>
      </c>
      <c r="I7375" s="95" t="s">
        <v>24862</v>
      </c>
      <c r="M7375" s="95" t="s">
        <v>27981</v>
      </c>
      <c r="N7375" s="60" t="s">
        <v>28040</v>
      </c>
      <c r="U7375" s="95">
        <v>51</v>
      </c>
      <c r="AM7375" s="95" t="str">
        <f t="shared" si="26"/>
        <v>Quercus macrocarpa (QUE004389) Pearse, Kennedy, Thompson SD_RLF_4_IP</v>
      </c>
    </row>
    <row r="7376" spans="1:40" s="95" customFormat="1" ht="15" customHeight="1">
      <c r="B7376" s="95">
        <v>7375</v>
      </c>
      <c r="D7376" s="95" t="s">
        <v>28058</v>
      </c>
      <c r="E7376" s="95" t="s">
        <v>28081</v>
      </c>
      <c r="F7376" s="95" t="s">
        <v>28405</v>
      </c>
      <c r="G7376" s="95" t="s">
        <v>28108</v>
      </c>
      <c r="I7376" s="95" t="s">
        <v>24862</v>
      </c>
      <c r="M7376" s="95" t="s">
        <v>27981</v>
      </c>
      <c r="N7376" s="60" t="s">
        <v>28040</v>
      </c>
      <c r="U7376" s="95">
        <v>57</v>
      </c>
      <c r="AM7376" s="95" t="str">
        <f t="shared" si="26"/>
        <v>Quercus macrocarpa (QUE004390) Pearse, Kennedy, Thompson SD_RLF_5_IP</v>
      </c>
    </row>
    <row r="7377" spans="2:44" ht="15" customHeight="1">
      <c r="B7377" s="95">
        <v>7376</v>
      </c>
      <c r="D7377" s="95" t="s">
        <v>28059</v>
      </c>
      <c r="E7377" s="46" t="s">
        <v>28082</v>
      </c>
      <c r="F7377" s="95" t="s">
        <v>28405</v>
      </c>
      <c r="G7377" s="46" t="s">
        <v>28109</v>
      </c>
      <c r="I7377" s="46" t="s">
        <v>24862</v>
      </c>
      <c r="M7377" s="95" t="s">
        <v>27981</v>
      </c>
      <c r="N7377" s="60" t="s">
        <v>28040</v>
      </c>
      <c r="U7377" s="95">
        <v>52</v>
      </c>
      <c r="AM7377" s="95" t="str">
        <f t="shared" si="26"/>
        <v>Quercus macrocarpa (QUE004391) Pearse, Kennedy, Thompson SD_JSR_1_IP</v>
      </c>
      <c r="AR7377" s="95"/>
    </row>
    <row r="7378" spans="2:44" ht="15" customHeight="1">
      <c r="B7378" s="95">
        <v>7377</v>
      </c>
      <c r="D7378" s="95" t="s">
        <v>28060</v>
      </c>
      <c r="E7378" s="46" t="s">
        <v>28083</v>
      </c>
      <c r="F7378" s="95" t="s">
        <v>28405</v>
      </c>
      <c r="G7378" s="46" t="s">
        <v>28110</v>
      </c>
      <c r="I7378" s="46" t="s">
        <v>24862</v>
      </c>
      <c r="M7378" s="95" t="s">
        <v>27981</v>
      </c>
      <c r="N7378" s="60" t="s">
        <v>28040</v>
      </c>
      <c r="U7378" s="95">
        <v>54</v>
      </c>
      <c r="AM7378" s="95" t="str">
        <f t="shared" si="26"/>
        <v>Quercus macrocarpa (QUE004392) Pearse, Kennedy, Thompson SD_JSR_2_IP</v>
      </c>
      <c r="AR7378" s="95"/>
    </row>
    <row r="7379" spans="2:44" ht="15" customHeight="1">
      <c r="B7379" s="95">
        <v>7378</v>
      </c>
      <c r="D7379" s="95" t="s">
        <v>28061</v>
      </c>
      <c r="E7379" s="46" t="s">
        <v>28084</v>
      </c>
      <c r="F7379" s="95" t="s">
        <v>28405</v>
      </c>
      <c r="G7379" s="46" t="s">
        <v>28111</v>
      </c>
      <c r="I7379" s="46" t="s">
        <v>24862</v>
      </c>
      <c r="M7379" s="95" t="s">
        <v>27981</v>
      </c>
      <c r="N7379" s="60" t="s">
        <v>28040</v>
      </c>
      <c r="U7379" s="95">
        <v>59</v>
      </c>
      <c r="AM7379" s="95" t="str">
        <f t="shared" si="26"/>
        <v>Quercus macrocarpa (QUE004393) Pearse, Kennedy, Thompson SD_JSR_3_IP</v>
      </c>
      <c r="AR7379" s="95"/>
    </row>
    <row r="7380" spans="2:44" ht="15" customHeight="1">
      <c r="B7380" s="95">
        <v>7379</v>
      </c>
      <c r="D7380" s="95" t="s">
        <v>28062</v>
      </c>
      <c r="E7380" s="46" t="s">
        <v>28085</v>
      </c>
      <c r="F7380" s="95" t="s">
        <v>28405</v>
      </c>
      <c r="G7380" s="46" t="s">
        <v>28112</v>
      </c>
      <c r="I7380" s="46" t="s">
        <v>24862</v>
      </c>
      <c r="M7380" s="95" t="s">
        <v>27981</v>
      </c>
      <c r="N7380" s="60" t="s">
        <v>28040</v>
      </c>
      <c r="U7380" s="95">
        <v>52</v>
      </c>
      <c r="AM7380" s="95" t="str">
        <f t="shared" si="26"/>
        <v>Quercus macrocarpa (QUE004394) Pearse, Kennedy, Thompson SD_JSR_4_IP</v>
      </c>
      <c r="AR7380" s="95"/>
    </row>
    <row r="7381" spans="2:44" ht="15" customHeight="1">
      <c r="B7381" s="95">
        <v>7380</v>
      </c>
      <c r="D7381" s="95" t="s">
        <v>28063</v>
      </c>
      <c r="E7381" s="46" t="s">
        <v>28086</v>
      </c>
      <c r="F7381" s="95" t="s">
        <v>28405</v>
      </c>
      <c r="G7381" s="46" t="s">
        <v>28113</v>
      </c>
      <c r="I7381" s="46" t="s">
        <v>24862</v>
      </c>
      <c r="M7381" s="95" t="s">
        <v>27981</v>
      </c>
      <c r="N7381" s="60" t="s">
        <v>28040</v>
      </c>
      <c r="U7381" s="95">
        <v>56</v>
      </c>
      <c r="AM7381" s="95" t="str">
        <f t="shared" si="26"/>
        <v>Quercus macrocarpa (QUE004395) Pearse, Kennedy, Thompson SD_JSR_5_IP</v>
      </c>
      <c r="AR7381" s="95"/>
    </row>
    <row r="7382" spans="2:44" ht="15" customHeight="1">
      <c r="B7382" s="95">
        <v>7381</v>
      </c>
      <c r="D7382" s="95" t="s">
        <v>28064</v>
      </c>
      <c r="E7382" s="46" t="s">
        <v>28087</v>
      </c>
      <c r="F7382" s="46" t="s">
        <v>27974</v>
      </c>
      <c r="G7382" s="46" t="s">
        <v>28114</v>
      </c>
      <c r="I7382" s="46" t="s">
        <v>24864</v>
      </c>
      <c r="M7382" s="95" t="s">
        <v>27981</v>
      </c>
      <c r="N7382" s="60" t="s">
        <v>28040</v>
      </c>
      <c r="U7382" s="95">
        <v>60</v>
      </c>
      <c r="AM7382" s="95" t="str">
        <f t="shared" si="26"/>
        <v>Quercus gambelii (QUE004396) Ian Pearse Red Butte tag 269</v>
      </c>
      <c r="AR7382" s="95"/>
    </row>
    <row r="7383" spans="2:44" ht="15" customHeight="1">
      <c r="B7383" s="95">
        <v>7382</v>
      </c>
      <c r="D7383" s="95" t="s">
        <v>28065</v>
      </c>
      <c r="E7383" s="46" t="s">
        <v>28088</v>
      </c>
      <c r="F7383" s="46" t="s">
        <v>27974</v>
      </c>
      <c r="G7383" s="46" t="s">
        <v>28115</v>
      </c>
      <c r="I7383" s="46" t="s">
        <v>24864</v>
      </c>
      <c r="M7383" s="95" t="s">
        <v>27981</v>
      </c>
      <c r="N7383" s="60" t="s">
        <v>28040</v>
      </c>
      <c r="U7383" s="95">
        <v>58</v>
      </c>
      <c r="AM7383" s="95" t="str">
        <f t="shared" si="26"/>
        <v>Quercus gambelii (QUE004397) Ian Pearse Red Butte tag 270</v>
      </c>
      <c r="AR7383" s="95"/>
    </row>
    <row r="7384" spans="2:44" s="95" customFormat="1" ht="15" customHeight="1">
      <c r="B7384" s="95">
        <v>7383</v>
      </c>
      <c r="D7384" s="95" t="s">
        <v>28066</v>
      </c>
      <c r="E7384" s="95" t="s">
        <v>28089</v>
      </c>
      <c r="F7384" s="95" t="s">
        <v>27974</v>
      </c>
      <c r="G7384" s="95" t="s">
        <v>28116</v>
      </c>
      <c r="I7384" s="95" t="s">
        <v>24864</v>
      </c>
      <c r="M7384" s="95" t="s">
        <v>27981</v>
      </c>
      <c r="N7384" s="60" t="s">
        <v>28040</v>
      </c>
      <c r="U7384" s="95">
        <v>51</v>
      </c>
      <c r="AM7384" s="95" t="str">
        <f t="shared" si="26"/>
        <v>Quercus gambelii (QUE004398) Ian Pearse Red Butte tag 271</v>
      </c>
    </row>
    <row r="7385" spans="2:44" s="95" customFormat="1" ht="15" customHeight="1">
      <c r="B7385" s="95">
        <v>7384</v>
      </c>
      <c r="D7385" s="95" t="s">
        <v>28092</v>
      </c>
      <c r="E7385" s="95" t="s">
        <v>28090</v>
      </c>
      <c r="F7385" s="95" t="s">
        <v>27974</v>
      </c>
      <c r="G7385" s="95" t="s">
        <v>28117</v>
      </c>
      <c r="I7385" s="95" t="s">
        <v>24864</v>
      </c>
      <c r="M7385" s="95" t="s">
        <v>27981</v>
      </c>
      <c r="N7385" s="60" t="s">
        <v>28040</v>
      </c>
      <c r="U7385" s="95">
        <v>59</v>
      </c>
      <c r="AM7385" s="95" t="str">
        <f t="shared" si="26"/>
        <v>Quercus gambelii (QUE004399) Ian Pearse Red Butte tag 272</v>
      </c>
    </row>
    <row r="7386" spans="2:44" s="95" customFormat="1" ht="15" customHeight="1">
      <c r="B7386" s="95">
        <v>7385</v>
      </c>
      <c r="D7386" s="95" t="s">
        <v>28093</v>
      </c>
      <c r="E7386" s="95" t="s">
        <v>28091</v>
      </c>
      <c r="F7386" s="95" t="s">
        <v>27974</v>
      </c>
      <c r="G7386" s="95" t="s">
        <v>28118</v>
      </c>
      <c r="I7386" s="95" t="s">
        <v>24864</v>
      </c>
      <c r="M7386" s="95" t="s">
        <v>27981</v>
      </c>
      <c r="N7386" s="60" t="s">
        <v>28040</v>
      </c>
      <c r="U7386" s="95">
        <v>56</v>
      </c>
      <c r="AM7386" s="95" t="str">
        <f t="shared" si="26"/>
        <v>Quercus gambelii (QUE004400) Ian Pearse Red Butte tag 273</v>
      </c>
      <c r="AN7386" s="95" t="s">
        <v>28415</v>
      </c>
    </row>
    <row r="7387" spans="2:44" s="95" customFormat="1" ht="15" customHeight="1">
      <c r="B7387" s="95">
        <v>7386</v>
      </c>
      <c r="D7387" s="95" t="s">
        <v>28157</v>
      </c>
      <c r="E7387" s="95" t="s">
        <v>28119</v>
      </c>
      <c r="F7387" s="95" t="s">
        <v>28406</v>
      </c>
      <c r="G7387" s="95">
        <v>1</v>
      </c>
      <c r="I7387" s="95" t="s">
        <v>20563</v>
      </c>
      <c r="M7387" s="95" t="s">
        <v>27981</v>
      </c>
      <c r="N7387" s="60" t="s">
        <v>28040</v>
      </c>
      <c r="U7387" s="95">
        <v>56</v>
      </c>
      <c r="AM7387" s="95" t="str">
        <f t="shared" si="26"/>
        <v>Quercus garryana var. garryana (QUE004401) Dunwiddie,  Zika, Martin 1</v>
      </c>
    </row>
    <row r="7388" spans="2:44" s="95" customFormat="1" ht="15" customHeight="1">
      <c r="B7388" s="95">
        <v>7387</v>
      </c>
      <c r="D7388" s="95" t="s">
        <v>28158</v>
      </c>
      <c r="E7388" s="95" t="s">
        <v>28120</v>
      </c>
      <c r="F7388" s="95" t="s">
        <v>28406</v>
      </c>
      <c r="G7388" s="95">
        <v>2</v>
      </c>
      <c r="I7388" s="95" t="s">
        <v>20563</v>
      </c>
      <c r="M7388" s="95" t="s">
        <v>27981</v>
      </c>
      <c r="N7388" s="60" t="s">
        <v>28040</v>
      </c>
      <c r="U7388" s="95">
        <v>56</v>
      </c>
      <c r="AM7388" s="95" t="str">
        <f t="shared" si="26"/>
        <v>Quercus garryana var. garryana (QUE004402) Dunwiddie,  Zika, Martin 2</v>
      </c>
    </row>
    <row r="7389" spans="2:44" s="95" customFormat="1" ht="15" customHeight="1">
      <c r="B7389" s="95">
        <v>7388</v>
      </c>
      <c r="D7389" s="95" t="s">
        <v>28159</v>
      </c>
      <c r="E7389" s="95" t="s">
        <v>28121</v>
      </c>
      <c r="F7389" s="95" t="s">
        <v>28406</v>
      </c>
      <c r="G7389" s="95">
        <v>3</v>
      </c>
      <c r="I7389" s="95" t="s">
        <v>20563</v>
      </c>
      <c r="M7389" s="95" t="s">
        <v>27981</v>
      </c>
      <c r="N7389" s="60" t="s">
        <v>28040</v>
      </c>
      <c r="U7389" s="95">
        <v>54</v>
      </c>
      <c r="AM7389" s="95" t="str">
        <f t="shared" si="26"/>
        <v>Quercus garryana var. garryana (QUE004403) Dunwiddie,  Zika, Martin 3</v>
      </c>
    </row>
    <row r="7390" spans="2:44" s="95" customFormat="1" ht="15" customHeight="1">
      <c r="B7390" s="95">
        <v>7389</v>
      </c>
      <c r="D7390" s="95" t="s">
        <v>28160</v>
      </c>
      <c r="E7390" s="95" t="s">
        <v>28122</v>
      </c>
      <c r="F7390" s="95" t="s">
        <v>28406</v>
      </c>
      <c r="G7390" s="95">
        <v>4</v>
      </c>
      <c r="I7390" s="95" t="s">
        <v>20563</v>
      </c>
      <c r="M7390" s="95" t="s">
        <v>27981</v>
      </c>
      <c r="N7390" s="60" t="s">
        <v>28040</v>
      </c>
      <c r="U7390" s="95">
        <v>60</v>
      </c>
      <c r="AM7390" s="95" t="str">
        <f t="shared" si="26"/>
        <v>Quercus garryana var. garryana (QUE004404) Dunwiddie,  Zika, Martin 4</v>
      </c>
    </row>
    <row r="7391" spans="2:44" s="95" customFormat="1" ht="15" customHeight="1">
      <c r="B7391" s="95">
        <v>7390</v>
      </c>
      <c r="D7391" s="95" t="s">
        <v>28161</v>
      </c>
      <c r="E7391" s="95" t="s">
        <v>28123</v>
      </c>
      <c r="F7391" s="95" t="s">
        <v>28406</v>
      </c>
      <c r="G7391" s="95">
        <v>5</v>
      </c>
      <c r="I7391" s="95" t="s">
        <v>20563</v>
      </c>
      <c r="M7391" s="95" t="s">
        <v>27981</v>
      </c>
      <c r="N7391" s="60" t="s">
        <v>28040</v>
      </c>
      <c r="U7391" s="95">
        <v>57</v>
      </c>
      <c r="AM7391" s="95" t="str">
        <f t="shared" si="26"/>
        <v>Quercus garryana var. garryana (QUE004405) Dunwiddie,  Zika, Martin 5</v>
      </c>
    </row>
    <row r="7392" spans="2:44" s="95" customFormat="1" ht="15" customHeight="1">
      <c r="B7392" s="95">
        <v>7391</v>
      </c>
      <c r="D7392" s="95" t="s">
        <v>28162</v>
      </c>
      <c r="E7392" s="95" t="s">
        <v>28124</v>
      </c>
      <c r="F7392" s="95" t="s">
        <v>28407</v>
      </c>
      <c r="G7392" s="95" t="s">
        <v>28195</v>
      </c>
      <c r="I7392" s="95" t="s">
        <v>28220</v>
      </c>
      <c r="M7392" s="95" t="s">
        <v>27981</v>
      </c>
      <c r="N7392" s="60" t="s">
        <v>28040</v>
      </c>
      <c r="U7392" s="95">
        <v>51</v>
      </c>
      <c r="AM7392" s="95" t="str">
        <f t="shared" si="26"/>
        <v>Quercus garryana ssp. breweri (QUE004415) Janeway 15103-1</v>
      </c>
    </row>
    <row r="7393" spans="2:40" s="95" customFormat="1" ht="15" customHeight="1">
      <c r="B7393" s="95">
        <v>7392</v>
      </c>
      <c r="D7393" s="95" t="s">
        <v>28163</v>
      </c>
      <c r="E7393" s="95" t="s">
        <v>28125</v>
      </c>
      <c r="F7393" s="95" t="s">
        <v>28407</v>
      </c>
      <c r="G7393" s="95" t="s">
        <v>28196</v>
      </c>
      <c r="I7393" s="95" t="s">
        <v>28220</v>
      </c>
      <c r="M7393" s="95" t="s">
        <v>27981</v>
      </c>
      <c r="N7393" s="60" t="s">
        <v>28040</v>
      </c>
      <c r="U7393" s="95">
        <v>58</v>
      </c>
      <c r="AM7393" s="95" t="str">
        <f t="shared" si="26"/>
        <v>Quercus garryana ssp. breweri (QUE004416) Janeway 15103-2</v>
      </c>
    </row>
    <row r="7394" spans="2:40" s="95" customFormat="1" ht="15" customHeight="1">
      <c r="B7394" s="95">
        <v>7393</v>
      </c>
      <c r="D7394" s="95" t="s">
        <v>28164</v>
      </c>
      <c r="E7394" s="95" t="s">
        <v>28126</v>
      </c>
      <c r="F7394" s="95" t="s">
        <v>28407</v>
      </c>
      <c r="G7394" s="95" t="s">
        <v>28197</v>
      </c>
      <c r="I7394" s="95" t="s">
        <v>28220</v>
      </c>
      <c r="M7394" s="95" t="s">
        <v>27981</v>
      </c>
      <c r="N7394" s="60" t="s">
        <v>28040</v>
      </c>
      <c r="U7394" s="95">
        <v>59</v>
      </c>
      <c r="AM7394" s="95" t="str">
        <f t="shared" si="26"/>
        <v>Quercus garryana ssp. breweri (QUE004417) Janeway 15103-3</v>
      </c>
    </row>
    <row r="7395" spans="2:40" s="95" customFormat="1" ht="15" customHeight="1">
      <c r="B7395" s="95">
        <v>7394</v>
      </c>
      <c r="D7395" s="95" t="s">
        <v>28165</v>
      </c>
      <c r="E7395" s="95" t="s">
        <v>28127</v>
      </c>
      <c r="F7395" s="95" t="s">
        <v>28407</v>
      </c>
      <c r="G7395" s="95" t="s">
        <v>28198</v>
      </c>
      <c r="I7395" s="95" t="s">
        <v>28220</v>
      </c>
      <c r="M7395" s="95" t="s">
        <v>27981</v>
      </c>
      <c r="N7395" s="60" t="s">
        <v>28040</v>
      </c>
      <c r="U7395" s="95">
        <v>51</v>
      </c>
      <c r="AM7395" s="95" t="str">
        <f t="shared" si="26"/>
        <v>Quercus garryana ssp. breweri (QUE004418) Janeway 15103-4</v>
      </c>
    </row>
    <row r="7396" spans="2:40" s="95" customFormat="1" ht="15" customHeight="1">
      <c r="B7396" s="95">
        <v>7395</v>
      </c>
      <c r="D7396" s="95" t="s">
        <v>28166</v>
      </c>
      <c r="E7396" s="95" t="s">
        <v>28128</v>
      </c>
      <c r="F7396" s="95" t="s">
        <v>28407</v>
      </c>
      <c r="G7396" s="95" t="s">
        <v>28199</v>
      </c>
      <c r="I7396" s="95" t="s">
        <v>28220</v>
      </c>
      <c r="M7396" s="95" t="s">
        <v>27981</v>
      </c>
      <c r="N7396" s="60" t="s">
        <v>28040</v>
      </c>
      <c r="U7396" s="95">
        <v>53</v>
      </c>
      <c r="AM7396" s="95" t="str">
        <f t="shared" si="26"/>
        <v>Quercus garryana ssp. breweri (QUE004419) Janeway 15103-5</v>
      </c>
    </row>
    <row r="7397" spans="2:40" s="95" customFormat="1" ht="15" customHeight="1">
      <c r="B7397" s="95">
        <v>7396</v>
      </c>
      <c r="D7397" s="95" t="s">
        <v>28167</v>
      </c>
      <c r="E7397" s="95" t="s">
        <v>28129</v>
      </c>
      <c r="F7397" s="95" t="s">
        <v>28407</v>
      </c>
      <c r="G7397" s="95" t="s">
        <v>28200</v>
      </c>
      <c r="I7397" s="95" t="s">
        <v>28220</v>
      </c>
      <c r="M7397" s="95" t="s">
        <v>27981</v>
      </c>
      <c r="N7397" s="60" t="s">
        <v>28040</v>
      </c>
      <c r="U7397" s="95">
        <v>57</v>
      </c>
      <c r="AM7397" s="95" t="str">
        <f t="shared" si="26"/>
        <v>Quercus garryana ssp. breweri (QUE004420) Janeway 15104-1</v>
      </c>
    </row>
    <row r="7398" spans="2:40" s="95" customFormat="1" ht="15" customHeight="1">
      <c r="B7398" s="95">
        <v>7397</v>
      </c>
      <c r="D7398" s="95" t="s">
        <v>28168</v>
      </c>
      <c r="E7398" s="95" t="s">
        <v>28130</v>
      </c>
      <c r="F7398" s="95" t="s">
        <v>28407</v>
      </c>
      <c r="G7398" s="95" t="s">
        <v>28201</v>
      </c>
      <c r="I7398" s="95" t="s">
        <v>28220</v>
      </c>
      <c r="M7398" s="95" t="s">
        <v>27981</v>
      </c>
      <c r="N7398" s="60" t="s">
        <v>28040</v>
      </c>
      <c r="U7398" s="95">
        <v>55</v>
      </c>
      <c r="AM7398" s="95" t="str">
        <f t="shared" si="26"/>
        <v>Quercus garryana ssp. breweri (QUE004421) Janeway 15104-2</v>
      </c>
      <c r="AN7398" s="95" t="s">
        <v>28416</v>
      </c>
    </row>
    <row r="7399" spans="2:40" s="95" customFormat="1" ht="15" customHeight="1">
      <c r="B7399" s="95">
        <v>7398</v>
      </c>
      <c r="D7399" s="95" t="s">
        <v>28169</v>
      </c>
      <c r="E7399" s="95" t="s">
        <v>28131</v>
      </c>
      <c r="F7399" s="95" t="s">
        <v>28407</v>
      </c>
      <c r="G7399" s="95" t="s">
        <v>28202</v>
      </c>
      <c r="I7399" s="95" t="s">
        <v>28220</v>
      </c>
      <c r="M7399" s="95" t="s">
        <v>27981</v>
      </c>
      <c r="N7399" s="60" t="s">
        <v>28040</v>
      </c>
      <c r="U7399" s="95">
        <v>59</v>
      </c>
      <c r="AM7399" s="95" t="str">
        <f t="shared" si="26"/>
        <v>Quercus garryana ssp. breweri (QUE004422) Janeway 15104-3</v>
      </c>
    </row>
    <row r="7400" spans="2:40" s="95" customFormat="1" ht="15" customHeight="1">
      <c r="B7400" s="95">
        <v>7399</v>
      </c>
      <c r="D7400" s="95" t="s">
        <v>28170</v>
      </c>
      <c r="E7400" s="95" t="s">
        <v>28132</v>
      </c>
      <c r="F7400" s="95" t="s">
        <v>28407</v>
      </c>
      <c r="G7400" s="95" t="s">
        <v>28203</v>
      </c>
      <c r="I7400" s="95" t="s">
        <v>28220</v>
      </c>
      <c r="M7400" s="95" t="s">
        <v>27981</v>
      </c>
      <c r="N7400" s="60" t="s">
        <v>28040</v>
      </c>
      <c r="U7400" s="95">
        <v>54</v>
      </c>
      <c r="AM7400" s="95" t="str">
        <f t="shared" si="26"/>
        <v>Quercus garryana ssp. breweri (QUE004423) Janeway 15104-4</v>
      </c>
    </row>
    <row r="7401" spans="2:40" s="95" customFormat="1" ht="15" customHeight="1">
      <c r="B7401" s="95">
        <v>7400</v>
      </c>
      <c r="D7401" s="95" t="s">
        <v>28171</v>
      </c>
      <c r="E7401" s="95" t="s">
        <v>28133</v>
      </c>
      <c r="F7401" s="95" t="s">
        <v>28407</v>
      </c>
      <c r="G7401" s="95" t="s">
        <v>28204</v>
      </c>
      <c r="I7401" s="95" t="s">
        <v>28220</v>
      </c>
      <c r="M7401" s="95" t="s">
        <v>27981</v>
      </c>
      <c r="N7401" s="60" t="s">
        <v>28040</v>
      </c>
      <c r="U7401" s="95">
        <v>60</v>
      </c>
      <c r="AM7401" s="95" t="str">
        <f t="shared" si="26"/>
        <v>Quercus garryana ssp. breweri (QUE004424) Janeway 15104-5</v>
      </c>
    </row>
    <row r="7402" spans="2:40" s="95" customFormat="1" ht="15" customHeight="1">
      <c r="B7402" s="95">
        <v>7401</v>
      </c>
      <c r="D7402" s="95" t="s">
        <v>28172</v>
      </c>
      <c r="E7402" s="95" t="s">
        <v>28134</v>
      </c>
      <c r="F7402" s="95" t="s">
        <v>28407</v>
      </c>
      <c r="G7402" s="95" t="s">
        <v>28205</v>
      </c>
      <c r="I7402" s="95" t="s">
        <v>28220</v>
      </c>
      <c r="M7402" s="95" t="s">
        <v>27981</v>
      </c>
      <c r="N7402" s="60" t="s">
        <v>28040</v>
      </c>
      <c r="U7402" s="95">
        <v>59</v>
      </c>
      <c r="AM7402" s="95" t="str">
        <f t="shared" si="26"/>
        <v>Quercus garryana ssp. breweri (QUE004425) Janeway 15105-1</v>
      </c>
    </row>
    <row r="7403" spans="2:40" s="95" customFormat="1" ht="15" customHeight="1">
      <c r="B7403" s="95">
        <v>7402</v>
      </c>
      <c r="D7403" s="95" t="s">
        <v>28173</v>
      </c>
      <c r="E7403" s="95" t="s">
        <v>28135</v>
      </c>
      <c r="F7403" s="95" t="s">
        <v>28407</v>
      </c>
      <c r="G7403" s="95" t="s">
        <v>28206</v>
      </c>
      <c r="I7403" s="95" t="s">
        <v>28220</v>
      </c>
      <c r="M7403" s="95" t="s">
        <v>27981</v>
      </c>
      <c r="N7403" s="60" t="s">
        <v>28040</v>
      </c>
      <c r="U7403" s="95">
        <v>60</v>
      </c>
      <c r="AM7403" s="95" t="str">
        <f t="shared" si="26"/>
        <v>Quercus garryana ssp. breweri (QUE004426) Janeway 15105-2</v>
      </c>
    </row>
    <row r="7404" spans="2:40" s="95" customFormat="1" ht="15" customHeight="1">
      <c r="B7404" s="95">
        <v>7403</v>
      </c>
      <c r="D7404" s="95" t="s">
        <v>28174</v>
      </c>
      <c r="E7404" s="95" t="s">
        <v>28136</v>
      </c>
      <c r="F7404" s="95" t="s">
        <v>28407</v>
      </c>
      <c r="G7404" s="95" t="s">
        <v>28207</v>
      </c>
      <c r="I7404" s="95" t="s">
        <v>28220</v>
      </c>
      <c r="M7404" s="95" t="s">
        <v>27981</v>
      </c>
      <c r="N7404" s="60" t="s">
        <v>28040</v>
      </c>
      <c r="U7404" s="95">
        <v>59</v>
      </c>
      <c r="AM7404" s="95" t="str">
        <f t="shared" si="26"/>
        <v>Quercus garryana ssp. breweri (QUE004427) Janeway 15105-3</v>
      </c>
    </row>
    <row r="7405" spans="2:40" s="95" customFormat="1" ht="15" customHeight="1">
      <c r="B7405" s="95">
        <v>7404</v>
      </c>
      <c r="D7405" s="95" t="s">
        <v>28175</v>
      </c>
      <c r="E7405" s="95" t="s">
        <v>28137</v>
      </c>
      <c r="F7405" s="95" t="s">
        <v>28407</v>
      </c>
      <c r="G7405" s="95" t="s">
        <v>28208</v>
      </c>
      <c r="I7405" s="95" t="s">
        <v>28220</v>
      </c>
      <c r="M7405" s="95" t="s">
        <v>27981</v>
      </c>
      <c r="N7405" s="60" t="s">
        <v>28040</v>
      </c>
      <c r="U7405" s="95">
        <v>50</v>
      </c>
      <c r="AM7405" s="95" t="str">
        <f t="shared" si="26"/>
        <v>Quercus garryana ssp. breweri (QUE004428) Janeway 15105-4</v>
      </c>
    </row>
    <row r="7406" spans="2:40" s="95" customFormat="1" ht="15" customHeight="1">
      <c r="B7406" s="95">
        <v>7405</v>
      </c>
      <c r="D7406" s="95" t="s">
        <v>28176</v>
      </c>
      <c r="E7406" s="95" t="s">
        <v>28138</v>
      </c>
      <c r="F7406" s="95" t="s">
        <v>28407</v>
      </c>
      <c r="G7406" s="95" t="s">
        <v>28209</v>
      </c>
      <c r="I7406" s="95" t="s">
        <v>28220</v>
      </c>
      <c r="M7406" s="95" t="s">
        <v>27981</v>
      </c>
      <c r="N7406" s="60" t="s">
        <v>28040</v>
      </c>
      <c r="U7406" s="95">
        <v>59</v>
      </c>
      <c r="AM7406" s="95" t="str">
        <f t="shared" si="26"/>
        <v>Quercus garryana ssp. breweri (QUE004429) Janeway 15105-5</v>
      </c>
    </row>
    <row r="7407" spans="2:40" s="95" customFormat="1" ht="15" customHeight="1">
      <c r="B7407" s="95">
        <v>7406</v>
      </c>
      <c r="D7407" s="95" t="s">
        <v>28177</v>
      </c>
      <c r="E7407" s="95" t="s">
        <v>28139</v>
      </c>
      <c r="F7407" s="95" t="s">
        <v>28407</v>
      </c>
      <c r="G7407" s="95" t="s">
        <v>28210</v>
      </c>
      <c r="I7407" s="95" t="s">
        <v>28220</v>
      </c>
      <c r="M7407" s="95" t="s">
        <v>27981</v>
      </c>
      <c r="N7407" s="60" t="s">
        <v>28040</v>
      </c>
      <c r="U7407" s="95">
        <v>60</v>
      </c>
      <c r="AM7407" s="95" t="str">
        <f t="shared" ref="AM7407:AM7470" si="27">I7407&amp;" ("&amp;E7407&amp;") "&amp;F7407&amp;" "&amp;G7407</f>
        <v>Quercus garryana ssp. breweri (QUE004430) Janeway 15108-1</v>
      </c>
    </row>
    <row r="7408" spans="2:40" s="95" customFormat="1" ht="15" customHeight="1">
      <c r="B7408" s="95">
        <v>7407</v>
      </c>
      <c r="D7408" s="95" t="s">
        <v>28178</v>
      </c>
      <c r="E7408" s="95" t="s">
        <v>28140</v>
      </c>
      <c r="F7408" s="95" t="s">
        <v>28407</v>
      </c>
      <c r="G7408" s="95" t="s">
        <v>28211</v>
      </c>
      <c r="I7408" s="95" t="s">
        <v>28220</v>
      </c>
      <c r="M7408" s="95" t="s">
        <v>27981</v>
      </c>
      <c r="N7408" s="60" t="s">
        <v>28040</v>
      </c>
      <c r="U7408" s="95">
        <v>52</v>
      </c>
      <c r="AM7408" s="95" t="str">
        <f t="shared" si="27"/>
        <v>Quercus garryana ssp. breweri (QUE004431) Janeway 15108-2</v>
      </c>
    </row>
    <row r="7409" spans="2:40" s="95" customFormat="1" ht="15" customHeight="1">
      <c r="B7409" s="95">
        <v>7408</v>
      </c>
      <c r="D7409" s="95" t="s">
        <v>28179</v>
      </c>
      <c r="E7409" s="95" t="s">
        <v>28141</v>
      </c>
      <c r="F7409" s="95" t="s">
        <v>28407</v>
      </c>
      <c r="G7409" s="95" t="s">
        <v>28212</v>
      </c>
      <c r="I7409" s="95" t="s">
        <v>28220</v>
      </c>
      <c r="M7409" s="95" t="s">
        <v>27981</v>
      </c>
      <c r="N7409" s="60" t="s">
        <v>28040</v>
      </c>
      <c r="U7409" s="95">
        <v>56</v>
      </c>
      <c r="AM7409" s="95" t="str">
        <f t="shared" si="27"/>
        <v>Quercus garryana ssp. breweri (QUE004432) Janeway 15108-3</v>
      </c>
    </row>
    <row r="7410" spans="2:40" s="95" customFormat="1" ht="15" customHeight="1">
      <c r="B7410" s="95">
        <v>7409</v>
      </c>
      <c r="D7410" s="95" t="s">
        <v>28180</v>
      </c>
      <c r="E7410" s="95" t="s">
        <v>28142</v>
      </c>
      <c r="F7410" s="95" t="s">
        <v>28407</v>
      </c>
      <c r="G7410" s="95" t="s">
        <v>28213</v>
      </c>
      <c r="I7410" s="95" t="s">
        <v>28220</v>
      </c>
      <c r="M7410" s="95" t="s">
        <v>27981</v>
      </c>
      <c r="N7410" s="60" t="s">
        <v>28040</v>
      </c>
      <c r="U7410" s="95">
        <v>56</v>
      </c>
      <c r="AM7410" s="95" t="str">
        <f t="shared" si="27"/>
        <v>Quercus garryana ssp. breweri (QUE004433) Janeway 15108-4</v>
      </c>
      <c r="AN7410" s="95" t="s">
        <v>28417</v>
      </c>
    </row>
    <row r="7411" spans="2:40" s="95" customFormat="1" ht="15" customHeight="1">
      <c r="B7411" s="95">
        <v>7410</v>
      </c>
      <c r="D7411" s="95" t="s">
        <v>28181</v>
      </c>
      <c r="E7411" s="95" t="s">
        <v>28143</v>
      </c>
      <c r="F7411" s="95" t="s">
        <v>28407</v>
      </c>
      <c r="G7411" s="95" t="s">
        <v>28214</v>
      </c>
      <c r="I7411" s="95" t="s">
        <v>28220</v>
      </c>
      <c r="M7411" s="95" t="s">
        <v>27981</v>
      </c>
      <c r="N7411" s="60" t="s">
        <v>28040</v>
      </c>
      <c r="U7411" s="95">
        <v>53</v>
      </c>
      <c r="AM7411" s="95" t="str">
        <f t="shared" si="27"/>
        <v>Quercus garryana ssp. breweri (QUE004434) Janeway 15108-5</v>
      </c>
    </row>
    <row r="7412" spans="2:40" s="95" customFormat="1" ht="15" customHeight="1">
      <c r="B7412" s="95">
        <v>7411</v>
      </c>
      <c r="D7412" s="95" t="s">
        <v>28182</v>
      </c>
      <c r="E7412" s="95" t="s">
        <v>28144</v>
      </c>
      <c r="F7412" s="95" t="s">
        <v>28407</v>
      </c>
      <c r="G7412" s="95" t="s">
        <v>28215</v>
      </c>
      <c r="I7412" s="95" t="s">
        <v>28220</v>
      </c>
      <c r="M7412" s="95" t="s">
        <v>27981</v>
      </c>
      <c r="N7412" s="60" t="s">
        <v>28040</v>
      </c>
      <c r="U7412" s="95">
        <v>55</v>
      </c>
      <c r="AM7412" s="95" t="str">
        <f t="shared" si="27"/>
        <v>Quercus garryana ssp. breweri (QUE004435) Janeway 15110-1</v>
      </c>
    </row>
    <row r="7413" spans="2:40" s="95" customFormat="1" ht="15" customHeight="1">
      <c r="B7413" s="95">
        <v>7412</v>
      </c>
      <c r="D7413" s="95" t="s">
        <v>28183</v>
      </c>
      <c r="E7413" s="95" t="s">
        <v>28145</v>
      </c>
      <c r="F7413" s="95" t="s">
        <v>28407</v>
      </c>
      <c r="G7413" s="95" t="s">
        <v>28216</v>
      </c>
      <c r="I7413" s="95" t="s">
        <v>28220</v>
      </c>
      <c r="M7413" s="95" t="s">
        <v>27981</v>
      </c>
      <c r="N7413" s="60" t="s">
        <v>28040</v>
      </c>
      <c r="U7413" s="95">
        <v>57</v>
      </c>
      <c r="AM7413" s="95" t="str">
        <f t="shared" si="27"/>
        <v>Quercus garryana ssp. breweri (QUE004436) Janeway 15110-2</v>
      </c>
    </row>
    <row r="7414" spans="2:40" s="95" customFormat="1" ht="15" customHeight="1">
      <c r="B7414" s="95">
        <v>7413</v>
      </c>
      <c r="D7414" s="95" t="s">
        <v>28184</v>
      </c>
      <c r="E7414" s="95" t="s">
        <v>28146</v>
      </c>
      <c r="F7414" s="95" t="s">
        <v>28407</v>
      </c>
      <c r="G7414" s="95" t="s">
        <v>28217</v>
      </c>
      <c r="I7414" s="95" t="s">
        <v>28220</v>
      </c>
      <c r="M7414" s="95" t="s">
        <v>27981</v>
      </c>
      <c r="N7414" s="60" t="s">
        <v>28040</v>
      </c>
      <c r="U7414" s="95">
        <v>53</v>
      </c>
      <c r="AM7414" s="95" t="str">
        <f t="shared" si="27"/>
        <v>Quercus garryana ssp. breweri (QUE004437) Janeway 15110-3</v>
      </c>
    </row>
    <row r="7415" spans="2:40" s="95" customFormat="1" ht="15" customHeight="1">
      <c r="B7415" s="95">
        <v>7414</v>
      </c>
      <c r="D7415" s="95" t="s">
        <v>28185</v>
      </c>
      <c r="E7415" s="95" t="s">
        <v>28147</v>
      </c>
      <c r="F7415" s="95" t="s">
        <v>28407</v>
      </c>
      <c r="G7415" s="95" t="s">
        <v>28218</v>
      </c>
      <c r="I7415" s="95" t="s">
        <v>28220</v>
      </c>
      <c r="M7415" s="95" t="s">
        <v>27981</v>
      </c>
      <c r="N7415" s="60" t="s">
        <v>28040</v>
      </c>
      <c r="U7415" s="95">
        <v>53</v>
      </c>
      <c r="AM7415" s="95" t="str">
        <f t="shared" si="27"/>
        <v>Quercus garryana ssp. breweri (QUE004438) Janeway 15110-4</v>
      </c>
    </row>
    <row r="7416" spans="2:40" s="95" customFormat="1" ht="15" customHeight="1">
      <c r="B7416" s="95">
        <v>7415</v>
      </c>
      <c r="D7416" s="95" t="s">
        <v>28186</v>
      </c>
      <c r="E7416" s="95" t="s">
        <v>28148</v>
      </c>
      <c r="F7416" s="95" t="s">
        <v>28407</v>
      </c>
      <c r="G7416" s="95" t="s">
        <v>28219</v>
      </c>
      <c r="I7416" s="95" t="s">
        <v>28220</v>
      </c>
      <c r="M7416" s="95" t="s">
        <v>27981</v>
      </c>
      <c r="N7416" s="60" t="s">
        <v>28040</v>
      </c>
      <c r="U7416" s="95">
        <v>60</v>
      </c>
      <c r="AM7416" s="95" t="str">
        <f t="shared" si="27"/>
        <v>Quercus garryana ssp. breweri (QUE004439) Janeway 15110-5</v>
      </c>
    </row>
    <row r="7417" spans="2:40" s="95" customFormat="1" ht="15" customHeight="1">
      <c r="B7417" s="95">
        <v>7416</v>
      </c>
      <c r="D7417" s="95" t="s">
        <v>28187</v>
      </c>
      <c r="E7417" s="95" t="s">
        <v>28149</v>
      </c>
      <c r="F7417" s="95" t="s">
        <v>28408</v>
      </c>
      <c r="G7417" s="95">
        <v>1</v>
      </c>
      <c r="I7417" s="95" t="s">
        <v>28221</v>
      </c>
      <c r="M7417" s="95" t="s">
        <v>27981</v>
      </c>
      <c r="N7417" s="60" t="s">
        <v>28040</v>
      </c>
      <c r="U7417" s="95">
        <v>59</v>
      </c>
      <c r="AM7417" s="95" t="str">
        <f t="shared" si="27"/>
        <v>Quercus garryana var. semota (QUE004440) Giesburt 1</v>
      </c>
    </row>
    <row r="7418" spans="2:40" s="95" customFormat="1" ht="15" customHeight="1">
      <c r="B7418" s="95">
        <v>7417</v>
      </c>
      <c r="D7418" s="95" t="s">
        <v>28188</v>
      </c>
      <c r="E7418" s="95" t="s">
        <v>28150</v>
      </c>
      <c r="F7418" s="95" t="s">
        <v>28408</v>
      </c>
      <c r="G7418" s="95">
        <v>2</v>
      </c>
      <c r="I7418" s="95" t="s">
        <v>28222</v>
      </c>
      <c r="M7418" s="95" t="s">
        <v>27981</v>
      </c>
      <c r="N7418" s="60" t="s">
        <v>28040</v>
      </c>
      <c r="U7418" s="95">
        <v>54</v>
      </c>
      <c r="AM7418" s="95" t="str">
        <f t="shared" si="27"/>
        <v>Quercus garryana aff. var. semota (QUE004441) Giesburt 2</v>
      </c>
    </row>
    <row r="7419" spans="2:40" s="95" customFormat="1" ht="15" customHeight="1">
      <c r="B7419" s="95">
        <v>7418</v>
      </c>
      <c r="D7419" s="95" t="s">
        <v>28189</v>
      </c>
      <c r="E7419" s="95" t="s">
        <v>28151</v>
      </c>
      <c r="F7419" s="95" t="s">
        <v>28408</v>
      </c>
      <c r="G7419" s="95">
        <v>3</v>
      </c>
      <c r="I7419" s="95" t="s">
        <v>24866</v>
      </c>
      <c r="M7419" s="95" t="s">
        <v>27981</v>
      </c>
      <c r="N7419" s="60" t="s">
        <v>28040</v>
      </c>
      <c r="U7419" s="95">
        <v>60</v>
      </c>
      <c r="AM7419" s="95" t="str">
        <f t="shared" si="27"/>
        <v>Quercus garryana (QUE004442) Giesburt 3</v>
      </c>
    </row>
    <row r="7420" spans="2:40" s="95" customFormat="1" ht="15" customHeight="1">
      <c r="B7420" s="95">
        <v>7419</v>
      </c>
      <c r="D7420" s="95" t="s">
        <v>28190</v>
      </c>
      <c r="E7420" s="95" t="s">
        <v>28152</v>
      </c>
      <c r="F7420" s="95" t="s">
        <v>28408</v>
      </c>
      <c r="G7420" s="95">
        <v>4</v>
      </c>
      <c r="I7420" s="95" t="s">
        <v>24866</v>
      </c>
      <c r="M7420" s="95" t="s">
        <v>27981</v>
      </c>
      <c r="N7420" s="60" t="s">
        <v>28040</v>
      </c>
      <c r="U7420" s="95">
        <v>58</v>
      </c>
      <c r="AM7420" s="95" t="str">
        <f t="shared" si="27"/>
        <v>Quercus garryana (QUE004443) Giesburt 4</v>
      </c>
    </row>
    <row r="7421" spans="2:40" s="95" customFormat="1" ht="15" customHeight="1">
      <c r="B7421" s="95">
        <v>7420</v>
      </c>
      <c r="D7421" s="95" t="s">
        <v>28191</v>
      </c>
      <c r="E7421" s="95" t="s">
        <v>28153</v>
      </c>
      <c r="F7421" s="95" t="s">
        <v>28408</v>
      </c>
      <c r="G7421" s="95">
        <v>5</v>
      </c>
      <c r="I7421" s="95" t="s">
        <v>24866</v>
      </c>
      <c r="M7421" s="95" t="s">
        <v>27981</v>
      </c>
      <c r="N7421" s="60" t="s">
        <v>28040</v>
      </c>
      <c r="U7421" s="95">
        <v>57</v>
      </c>
      <c r="AM7421" s="95" t="str">
        <f t="shared" si="27"/>
        <v>Quercus garryana (QUE004444) Giesburt 5</v>
      </c>
    </row>
    <row r="7422" spans="2:40" s="95" customFormat="1" ht="15" customHeight="1">
      <c r="B7422" s="95">
        <v>7421</v>
      </c>
      <c r="D7422" s="95" t="s">
        <v>28192</v>
      </c>
      <c r="E7422" s="95" t="s">
        <v>28154</v>
      </c>
      <c r="F7422" s="95" t="s">
        <v>28408</v>
      </c>
      <c r="G7422" s="95">
        <v>6</v>
      </c>
      <c r="I7422" s="95" t="s">
        <v>24866</v>
      </c>
      <c r="M7422" s="95" t="s">
        <v>27981</v>
      </c>
      <c r="N7422" s="60" t="s">
        <v>28040</v>
      </c>
      <c r="U7422" s="95">
        <v>56</v>
      </c>
      <c r="AM7422" s="95" t="str">
        <f t="shared" si="27"/>
        <v>Quercus garryana (QUE004445) Giesburt 6</v>
      </c>
      <c r="AN7422" s="95" t="s">
        <v>28418</v>
      </c>
    </row>
    <row r="7423" spans="2:40" s="95" customFormat="1" ht="15" customHeight="1">
      <c r="B7423" s="95">
        <v>7422</v>
      </c>
      <c r="D7423" s="95" t="s">
        <v>28193</v>
      </c>
      <c r="E7423" s="95" t="s">
        <v>28155</v>
      </c>
      <c r="F7423" s="95" t="s">
        <v>28408</v>
      </c>
      <c r="G7423" s="95">
        <v>7</v>
      </c>
      <c r="I7423" s="95" t="s">
        <v>24866</v>
      </c>
      <c r="M7423" s="95" t="s">
        <v>27981</v>
      </c>
      <c r="N7423" s="60" t="s">
        <v>28040</v>
      </c>
      <c r="U7423" s="95">
        <v>55</v>
      </c>
      <c r="AM7423" s="95" t="str">
        <f t="shared" si="27"/>
        <v>Quercus garryana (QUE004446) Giesburt 7</v>
      </c>
    </row>
    <row r="7424" spans="2:40" s="95" customFormat="1" ht="15" customHeight="1">
      <c r="B7424" s="95">
        <v>7423</v>
      </c>
      <c r="D7424" s="95" t="s">
        <v>28194</v>
      </c>
      <c r="E7424" s="95" t="s">
        <v>28156</v>
      </c>
      <c r="F7424" s="95" t="s">
        <v>28408</v>
      </c>
      <c r="G7424" s="95">
        <v>8</v>
      </c>
      <c r="I7424" s="95" t="s">
        <v>24866</v>
      </c>
      <c r="M7424" s="95" t="s">
        <v>27981</v>
      </c>
      <c r="N7424" s="60" t="s">
        <v>28040</v>
      </c>
      <c r="U7424" s="95">
        <v>58</v>
      </c>
      <c r="AM7424" s="95" t="str">
        <f t="shared" si="27"/>
        <v>Quercus garryana (QUE004447) Giesburt 8</v>
      </c>
    </row>
    <row r="7425" spans="1:39" s="95" customFormat="1" ht="15" customHeight="1">
      <c r="B7425" s="95">
        <v>7424</v>
      </c>
      <c r="D7425" s="95" t="s">
        <v>28387</v>
      </c>
      <c r="E7425" s="91" t="s">
        <v>28378</v>
      </c>
      <c r="F7425" s="79" t="s">
        <v>28409</v>
      </c>
      <c r="G7425" s="77" t="s">
        <v>28396</v>
      </c>
      <c r="I7425" s="114" t="s">
        <v>28410</v>
      </c>
      <c r="M7425" s="95" t="s">
        <v>24874</v>
      </c>
      <c r="N7425" s="60" t="s">
        <v>28040</v>
      </c>
      <c r="AM7425" s="95" t="str">
        <f t="shared" si="27"/>
        <v>Quercus macrocarpa ? (QUE004406) Ratz 1-13R3C7</v>
      </c>
    </row>
    <row r="7426" spans="1:39" s="95" customFormat="1" ht="15" customHeight="1">
      <c r="B7426" s="95">
        <v>7425</v>
      </c>
      <c r="D7426" s="95" t="s">
        <v>28388</v>
      </c>
      <c r="E7426" s="91" t="s">
        <v>28379</v>
      </c>
      <c r="F7426" s="79" t="s">
        <v>28409</v>
      </c>
      <c r="G7426" s="77" t="s">
        <v>28397</v>
      </c>
      <c r="I7426" s="114" t="s">
        <v>28411</v>
      </c>
      <c r="M7426" s="95" t="s">
        <v>24874</v>
      </c>
      <c r="N7426" s="60" t="s">
        <v>28040</v>
      </c>
      <c r="AM7426" s="95" t="str">
        <f t="shared" si="27"/>
        <v>Quercus alba? (QUE004407) Ratz 114R7C4</v>
      </c>
    </row>
    <row r="7427" spans="1:39" s="95" customFormat="1" ht="15" customHeight="1">
      <c r="B7427" s="95">
        <v>7426</v>
      </c>
      <c r="D7427" s="95" t="s">
        <v>28389</v>
      </c>
      <c r="E7427" s="91" t="s">
        <v>28380</v>
      </c>
      <c r="F7427" s="79" t="s">
        <v>28409</v>
      </c>
      <c r="G7427" s="77" t="s">
        <v>28398</v>
      </c>
      <c r="I7427" s="114" t="s">
        <v>24862</v>
      </c>
      <c r="M7427" s="95" t="s">
        <v>24874</v>
      </c>
      <c r="N7427" s="60" t="s">
        <v>28040</v>
      </c>
      <c r="AM7427" s="95" t="str">
        <f t="shared" si="27"/>
        <v>Quercus macrocarpa (QUE004408) Ratz 148R2C4</v>
      </c>
    </row>
    <row r="7428" spans="1:39" s="95" customFormat="1" ht="15" customHeight="1">
      <c r="B7428" s="95">
        <v>7427</v>
      </c>
      <c r="D7428" s="95" t="s">
        <v>28390</v>
      </c>
      <c r="E7428" s="91" t="s">
        <v>28381</v>
      </c>
      <c r="F7428" s="79" t="s">
        <v>28409</v>
      </c>
      <c r="G7428" s="77" t="s">
        <v>28399</v>
      </c>
      <c r="I7428" s="114" t="s">
        <v>28412</v>
      </c>
      <c r="M7428" s="95" t="s">
        <v>24874</v>
      </c>
      <c r="N7428" s="60" t="s">
        <v>28040</v>
      </c>
      <c r="AM7428" s="95" t="str">
        <f t="shared" si="27"/>
        <v>Quercus macrocarpa? (QUE004409) Ratz 4-147R7C7</v>
      </c>
    </row>
    <row r="7429" spans="1:39" s="95" customFormat="1" ht="17.399999999999999" customHeight="1">
      <c r="B7429" s="95">
        <v>7428</v>
      </c>
      <c r="D7429" s="95" t="s">
        <v>28391</v>
      </c>
      <c r="E7429" s="91" t="s">
        <v>28382</v>
      </c>
      <c r="F7429" s="79" t="s">
        <v>28409</v>
      </c>
      <c r="G7429" s="77" t="s">
        <v>28400</v>
      </c>
      <c r="I7429" s="114" t="s">
        <v>28412</v>
      </c>
      <c r="M7429" s="95" t="s">
        <v>24874</v>
      </c>
      <c r="N7429" s="60" t="s">
        <v>28040</v>
      </c>
      <c r="AM7429" s="95" t="str">
        <f t="shared" si="27"/>
        <v>Quercus macrocarpa? (QUE004410) Ratz 139R6C7</v>
      </c>
    </row>
    <row r="7430" spans="1:39" s="95" customFormat="1" ht="15" customHeight="1">
      <c r="B7430" s="95">
        <v>7429</v>
      </c>
      <c r="D7430" s="95" t="s">
        <v>28392</v>
      </c>
      <c r="E7430" s="91" t="s">
        <v>28383</v>
      </c>
      <c r="F7430" s="79" t="s">
        <v>28409</v>
      </c>
      <c r="G7430" s="77" t="s">
        <v>28401</v>
      </c>
      <c r="I7430" s="114" t="s">
        <v>28412</v>
      </c>
      <c r="M7430" s="95" t="s">
        <v>24874</v>
      </c>
      <c r="N7430" s="60" t="s">
        <v>28040</v>
      </c>
      <c r="AM7430" s="95" t="str">
        <f t="shared" si="27"/>
        <v>Quercus macrocarpa? (QUE004411) Ratz 139R3C7</v>
      </c>
    </row>
    <row r="7431" spans="1:39" s="95" customFormat="1" ht="15" customHeight="1">
      <c r="B7431" s="95">
        <v>7430</v>
      </c>
      <c r="D7431" s="95" t="s">
        <v>28393</v>
      </c>
      <c r="E7431" s="91" t="s">
        <v>28384</v>
      </c>
      <c r="F7431" s="79" t="s">
        <v>28409</v>
      </c>
      <c r="G7431" s="77" t="s">
        <v>28402</v>
      </c>
      <c r="I7431" s="114" t="s">
        <v>28411</v>
      </c>
      <c r="M7431" s="95" t="s">
        <v>24874</v>
      </c>
      <c r="N7431" s="60" t="s">
        <v>28040</v>
      </c>
      <c r="AM7431" s="95" t="str">
        <f t="shared" si="27"/>
        <v>Quercus alba? (QUE004412) Ratz 139R8C4</v>
      </c>
    </row>
    <row r="7432" spans="1:39" s="95" customFormat="1" ht="15" customHeight="1">
      <c r="B7432" s="95">
        <v>7431</v>
      </c>
      <c r="D7432" s="95" t="s">
        <v>28394</v>
      </c>
      <c r="E7432" s="91" t="s">
        <v>28385</v>
      </c>
      <c r="F7432" s="79" t="s">
        <v>28409</v>
      </c>
      <c r="G7432" s="77" t="s">
        <v>28403</v>
      </c>
      <c r="I7432" s="114" t="s">
        <v>24862</v>
      </c>
      <c r="M7432" s="95" t="s">
        <v>24874</v>
      </c>
      <c r="N7432" s="60" t="s">
        <v>28040</v>
      </c>
      <c r="AM7432" s="95" t="str">
        <f t="shared" si="27"/>
        <v>Quercus macrocarpa (QUE004413) Ratz 134R4C5</v>
      </c>
    </row>
    <row r="7433" spans="1:39" s="95" customFormat="1" ht="15" customHeight="1">
      <c r="B7433" s="95">
        <v>7432</v>
      </c>
      <c r="D7433" s="95" t="s">
        <v>28395</v>
      </c>
      <c r="E7433" s="91" t="s">
        <v>28386</v>
      </c>
      <c r="F7433" s="79" t="s">
        <v>28409</v>
      </c>
      <c r="G7433" s="77" t="s">
        <v>28404</v>
      </c>
      <c r="I7433" s="114" t="s">
        <v>24862</v>
      </c>
      <c r="M7433" s="95" t="s">
        <v>24874</v>
      </c>
      <c r="N7433" s="60" t="s">
        <v>28040</v>
      </c>
      <c r="AM7433" s="95" t="str">
        <f t="shared" si="27"/>
        <v>Quercus macrocarpa (QUE004414) Ratz 134R4C9</v>
      </c>
    </row>
    <row r="7434" spans="1:39" ht="15" customHeight="1">
      <c r="B7434" s="95">
        <v>7433</v>
      </c>
      <c r="D7434" s="95" t="s">
        <v>28432</v>
      </c>
      <c r="E7434" s="46" t="s">
        <v>28444</v>
      </c>
      <c r="F7434" s="95" t="s">
        <v>27967</v>
      </c>
      <c r="G7434" s="46" t="s">
        <v>28420</v>
      </c>
      <c r="I7434" s="46" t="s">
        <v>28634</v>
      </c>
      <c r="M7434" s="95" t="s">
        <v>24874</v>
      </c>
      <c r="N7434" s="84" t="s">
        <v>27983</v>
      </c>
      <c r="P7434" s="43">
        <v>45601</v>
      </c>
      <c r="U7434" s="46">
        <v>53</v>
      </c>
      <c r="AC7434" s="46" t="s">
        <v>28650</v>
      </c>
      <c r="AM7434" s="95" t="str">
        <f t="shared" si="27"/>
        <v>Quercus striatula af. Otampensis (QUE004460) M. Socorro González-Elizondo et al. KA_2024_001</v>
      </c>
    </row>
    <row r="7435" spans="1:39" ht="15" customHeight="1">
      <c r="A7435" s="95"/>
      <c r="B7435" s="95">
        <v>7434</v>
      </c>
      <c r="D7435" s="95" t="s">
        <v>28433</v>
      </c>
      <c r="E7435" s="95" t="s">
        <v>28445</v>
      </c>
      <c r="F7435" s="95" t="s">
        <v>27967</v>
      </c>
      <c r="G7435" s="46" t="s">
        <v>28421</v>
      </c>
      <c r="I7435" s="95" t="s">
        <v>28635</v>
      </c>
      <c r="M7435" s="95" t="s">
        <v>24874</v>
      </c>
      <c r="N7435" s="84" t="s">
        <v>27983</v>
      </c>
      <c r="P7435" s="43">
        <v>45601</v>
      </c>
      <c r="U7435" s="46">
        <v>62</v>
      </c>
      <c r="AC7435" s="95" t="s">
        <v>28650</v>
      </c>
      <c r="AM7435" s="95" t="str">
        <f t="shared" si="27"/>
        <v>Quercus convallata (QUE004461) M. Socorro González-Elizondo et al. KA_2024_002</v>
      </c>
    </row>
    <row r="7436" spans="1:39" ht="15" customHeight="1">
      <c r="A7436" s="95"/>
      <c r="B7436" s="95">
        <v>7435</v>
      </c>
      <c r="D7436" s="95" t="s">
        <v>28434</v>
      </c>
      <c r="E7436" s="95" t="s">
        <v>28446</v>
      </c>
      <c r="F7436" s="95" t="s">
        <v>27967</v>
      </c>
      <c r="G7436" s="46" t="s">
        <v>28422</v>
      </c>
      <c r="I7436" s="95" t="s">
        <v>28635</v>
      </c>
      <c r="M7436" s="95" t="s">
        <v>24874</v>
      </c>
      <c r="N7436" s="84" t="s">
        <v>27983</v>
      </c>
      <c r="P7436" s="43">
        <v>45601</v>
      </c>
      <c r="U7436" s="46">
        <v>58</v>
      </c>
      <c r="AC7436" s="95" t="s">
        <v>28650</v>
      </c>
      <c r="AM7436" s="95" t="str">
        <f t="shared" si="27"/>
        <v>Quercus convallata (QUE004462) M. Socorro González-Elizondo et al. KA_2024_003</v>
      </c>
    </row>
    <row r="7437" spans="1:39" ht="15" customHeight="1">
      <c r="A7437" s="95"/>
      <c r="B7437" s="95">
        <v>7436</v>
      </c>
      <c r="D7437" s="95" t="s">
        <v>28435</v>
      </c>
      <c r="E7437" s="95" t="s">
        <v>28451</v>
      </c>
      <c r="F7437" s="95" t="s">
        <v>27967</v>
      </c>
      <c r="G7437" s="46" t="s">
        <v>28423</v>
      </c>
      <c r="I7437" s="95" t="s">
        <v>20574</v>
      </c>
      <c r="M7437" s="95" t="s">
        <v>24874</v>
      </c>
      <c r="N7437" s="84" t="s">
        <v>27983</v>
      </c>
      <c r="P7437" s="43">
        <v>45601</v>
      </c>
      <c r="U7437" s="95">
        <v>64</v>
      </c>
      <c r="AC7437" s="95" t="s">
        <v>28650</v>
      </c>
      <c r="AM7437" s="95" t="str">
        <f t="shared" si="27"/>
        <v>Quercus arizonica (QUE004465) M. Socorro González-Elizondo et al. KA_2024_007</v>
      </c>
    </row>
    <row r="7438" spans="1:39" ht="15" customHeight="1">
      <c r="A7438" s="95"/>
      <c r="B7438" s="95">
        <v>7437</v>
      </c>
      <c r="D7438" s="95" t="s">
        <v>28436</v>
      </c>
      <c r="E7438" s="95" t="s">
        <v>28452</v>
      </c>
      <c r="F7438" s="95" t="s">
        <v>27967</v>
      </c>
      <c r="G7438" s="46" t="s">
        <v>28424</v>
      </c>
      <c r="I7438" s="95" t="s">
        <v>28638</v>
      </c>
      <c r="M7438" s="95" t="s">
        <v>24874</v>
      </c>
      <c r="N7438" s="84" t="s">
        <v>27983</v>
      </c>
      <c r="P7438" s="43">
        <v>45601</v>
      </c>
      <c r="U7438" s="95">
        <v>52</v>
      </c>
      <c r="AC7438" s="95" t="s">
        <v>28650</v>
      </c>
      <c r="AM7438" s="95" t="str">
        <f t="shared" si="27"/>
        <v>Quercus toumeyi (QUE004466) M. Socorro González-Elizondo et al. KA_2024_008</v>
      </c>
    </row>
    <row r="7439" spans="1:39" ht="15" customHeight="1">
      <c r="A7439" s="95"/>
      <c r="B7439" s="95">
        <v>7438</v>
      </c>
      <c r="D7439" s="95" t="s">
        <v>28437</v>
      </c>
      <c r="E7439" s="95" t="s">
        <v>28453</v>
      </c>
      <c r="F7439" s="95" t="s">
        <v>27967</v>
      </c>
      <c r="G7439" s="46" t="s">
        <v>28425</v>
      </c>
      <c r="I7439" s="95" t="s">
        <v>20574</v>
      </c>
      <c r="M7439" s="95" t="s">
        <v>24874</v>
      </c>
      <c r="N7439" s="84" t="s">
        <v>27983</v>
      </c>
      <c r="P7439" s="43">
        <v>45601</v>
      </c>
      <c r="U7439" s="95">
        <v>60</v>
      </c>
      <c r="AC7439" s="95" t="s">
        <v>28650</v>
      </c>
      <c r="AM7439" s="95" t="str">
        <f t="shared" si="27"/>
        <v>Quercus arizonica (QUE004467) M. Socorro González-Elizondo et al. KA_2024_009</v>
      </c>
    </row>
    <row r="7440" spans="1:39" ht="15" customHeight="1">
      <c r="A7440" s="95"/>
      <c r="B7440" s="95">
        <v>7439</v>
      </c>
      <c r="D7440" s="95" t="s">
        <v>28438</v>
      </c>
      <c r="E7440" s="95" t="s">
        <v>28454</v>
      </c>
      <c r="F7440" s="95" t="s">
        <v>27967</v>
      </c>
      <c r="G7440" s="46" t="s">
        <v>28426</v>
      </c>
      <c r="I7440" s="95" t="s">
        <v>20663</v>
      </c>
      <c r="M7440" s="95" t="s">
        <v>24874</v>
      </c>
      <c r="N7440" s="84" t="s">
        <v>27983</v>
      </c>
      <c r="P7440" s="43">
        <v>45601</v>
      </c>
      <c r="U7440" s="95">
        <v>61</v>
      </c>
      <c r="AC7440" s="95" t="s">
        <v>28650</v>
      </c>
      <c r="AM7440" s="95" t="str">
        <f t="shared" si="27"/>
        <v>Quercus rugosa (QUE004468) M. Socorro González-Elizondo et al. KA_2024_010</v>
      </c>
    </row>
    <row r="7441" spans="1:39" ht="15" customHeight="1">
      <c r="A7441" s="95"/>
      <c r="B7441" s="95">
        <v>7440</v>
      </c>
      <c r="D7441" s="95" t="s">
        <v>28439</v>
      </c>
      <c r="E7441" s="95" t="s">
        <v>28457</v>
      </c>
      <c r="F7441" s="95" t="s">
        <v>27967</v>
      </c>
      <c r="G7441" s="46" t="s">
        <v>28427</v>
      </c>
      <c r="I7441" s="95" t="s">
        <v>28638</v>
      </c>
      <c r="M7441" s="95" t="s">
        <v>24874</v>
      </c>
      <c r="N7441" s="84" t="s">
        <v>27983</v>
      </c>
      <c r="P7441" s="43">
        <v>45601</v>
      </c>
      <c r="U7441" s="95">
        <v>57</v>
      </c>
      <c r="AC7441" s="95" t="s">
        <v>28650</v>
      </c>
      <c r="AM7441" s="95" t="str">
        <f t="shared" si="27"/>
        <v>Quercus toumeyi (QUE004470) M. Socorro González-Elizondo et al. KA_2024_012</v>
      </c>
    </row>
    <row r="7442" spans="1:39" ht="15" customHeight="1">
      <c r="A7442" s="95"/>
      <c r="B7442" s="95">
        <v>7441</v>
      </c>
      <c r="D7442" s="95" t="s">
        <v>28440</v>
      </c>
      <c r="E7442" s="95" t="s">
        <v>28458</v>
      </c>
      <c r="F7442" s="95" t="s">
        <v>27967</v>
      </c>
      <c r="G7442" s="46" t="s">
        <v>28428</v>
      </c>
      <c r="I7442" s="95" t="s">
        <v>20574</v>
      </c>
      <c r="M7442" s="95" t="s">
        <v>24874</v>
      </c>
      <c r="N7442" s="84" t="s">
        <v>27983</v>
      </c>
      <c r="P7442" s="43">
        <v>45601</v>
      </c>
      <c r="U7442" s="95">
        <v>62</v>
      </c>
      <c r="AC7442" s="95" t="s">
        <v>28650</v>
      </c>
      <c r="AM7442" s="95" t="str">
        <f t="shared" si="27"/>
        <v>Quercus arizonica (QUE004471) M. Socorro González-Elizondo et al. KA_2024_013</v>
      </c>
    </row>
    <row r="7443" spans="1:39" ht="15" customHeight="1">
      <c r="A7443" s="95"/>
      <c r="B7443" s="95">
        <v>7442</v>
      </c>
      <c r="D7443" s="95" t="s">
        <v>28441</v>
      </c>
      <c r="E7443" s="95" t="s">
        <v>28491</v>
      </c>
      <c r="F7443" s="95" t="s">
        <v>27967</v>
      </c>
      <c r="G7443" s="46" t="s">
        <v>28429</v>
      </c>
      <c r="I7443" s="95" t="s">
        <v>20574</v>
      </c>
      <c r="M7443" s="95" t="s">
        <v>24874</v>
      </c>
      <c r="N7443" s="84" t="s">
        <v>27983</v>
      </c>
      <c r="P7443" s="43">
        <v>45601</v>
      </c>
      <c r="U7443" s="95">
        <v>66</v>
      </c>
      <c r="AC7443" s="95" t="s">
        <v>28650</v>
      </c>
      <c r="AM7443" s="95" t="str">
        <f t="shared" si="27"/>
        <v>Quercus arizonica (QUE004488) M. Socorro González-Elizondo et al. KA_2024_31</v>
      </c>
    </row>
    <row r="7444" spans="1:39" ht="15" customHeight="1">
      <c r="B7444" s="95">
        <v>7443</v>
      </c>
      <c r="D7444" s="95" t="s">
        <v>28442</v>
      </c>
      <c r="E7444" s="95" t="s">
        <v>28494</v>
      </c>
      <c r="F7444" s="95" t="s">
        <v>27967</v>
      </c>
      <c r="G7444" s="46" t="s">
        <v>28430</v>
      </c>
      <c r="I7444" s="95" t="s">
        <v>20574</v>
      </c>
      <c r="M7444" s="95" t="s">
        <v>24874</v>
      </c>
      <c r="N7444" s="84" t="s">
        <v>27983</v>
      </c>
      <c r="P7444" s="43">
        <v>45601</v>
      </c>
      <c r="U7444" s="95">
        <v>65</v>
      </c>
      <c r="AC7444" s="95" t="s">
        <v>28650</v>
      </c>
      <c r="AM7444" s="95" t="str">
        <f t="shared" si="27"/>
        <v>Quercus arizonica (QUE004490) M. Socorro González-Elizondo et al. KA_2024_033</v>
      </c>
    </row>
    <row r="7445" spans="1:39" ht="15" customHeight="1">
      <c r="B7445" s="95">
        <v>7444</v>
      </c>
      <c r="D7445" s="95" t="s">
        <v>28443</v>
      </c>
      <c r="E7445" s="95" t="s">
        <v>28499</v>
      </c>
      <c r="F7445" s="95" t="s">
        <v>27967</v>
      </c>
      <c r="G7445" s="46" t="s">
        <v>28431</v>
      </c>
      <c r="I7445" s="95" t="s">
        <v>28638</v>
      </c>
      <c r="M7445" s="95" t="s">
        <v>24874</v>
      </c>
      <c r="N7445" s="84" t="s">
        <v>27983</v>
      </c>
      <c r="P7445" s="43">
        <v>45601</v>
      </c>
      <c r="U7445" s="95">
        <v>58</v>
      </c>
      <c r="AC7445" s="95" t="s">
        <v>28650</v>
      </c>
      <c r="AM7445" s="95" t="str">
        <f t="shared" si="27"/>
        <v>Quercus toumeyi (QUE004493) M. Socorro González-Elizondo et al. KA_2024_036</v>
      </c>
    </row>
    <row r="7446" spans="1:39" ht="15" customHeight="1">
      <c r="B7446" s="95">
        <v>7445</v>
      </c>
      <c r="D7446" s="95" t="s">
        <v>28651</v>
      </c>
      <c r="E7446" s="46" t="s">
        <v>28447</v>
      </c>
      <c r="F7446" s="95" t="s">
        <v>27967</v>
      </c>
      <c r="G7446" s="46" t="s">
        <v>28448</v>
      </c>
      <c r="I7446" s="46" t="s">
        <v>28636</v>
      </c>
      <c r="M7446" s="95" t="s">
        <v>24874</v>
      </c>
      <c r="N7446" s="84" t="s">
        <v>27983</v>
      </c>
      <c r="AC7446" s="95"/>
      <c r="AM7446" s="95" t="str">
        <f t="shared" si="27"/>
        <v>Quercus no' obtusata (QUE004463) M. Socorro González-Elizondo et al. KA_2024_004</v>
      </c>
    </row>
    <row r="7447" spans="1:39" ht="15" customHeight="1">
      <c r="B7447" s="95">
        <v>7446</v>
      </c>
      <c r="D7447" s="95" t="s">
        <v>28652</v>
      </c>
      <c r="E7447" s="95" t="s">
        <v>28479</v>
      </c>
      <c r="F7447" s="95" t="s">
        <v>27967</v>
      </c>
      <c r="G7447" s="46" t="s">
        <v>28480</v>
      </c>
      <c r="I7447" s="95" t="s">
        <v>20666</v>
      </c>
      <c r="M7447" s="95" t="s">
        <v>24874</v>
      </c>
      <c r="N7447" s="84" t="s">
        <v>27983</v>
      </c>
      <c r="AC7447" s="95"/>
      <c r="AM7447" s="95" t="str">
        <f t="shared" si="27"/>
        <v>Quercus depressipes (QUE004482) M. Socorro González-Elizondo et al. KA_2024_025</v>
      </c>
    </row>
    <row r="7448" spans="1:39" ht="15" customHeight="1">
      <c r="B7448" s="95">
        <v>7447</v>
      </c>
      <c r="D7448" s="95" t="s">
        <v>28653</v>
      </c>
      <c r="E7448" s="95" t="s">
        <v>28492</v>
      </c>
      <c r="F7448" s="95" t="s">
        <v>27967</v>
      </c>
      <c r="G7448" s="46" t="s">
        <v>28493</v>
      </c>
      <c r="I7448" s="95" t="s">
        <v>28641</v>
      </c>
      <c r="M7448" s="95" t="s">
        <v>24874</v>
      </c>
      <c r="N7448" s="84" t="s">
        <v>27983</v>
      </c>
      <c r="AM7448" s="95" t="str">
        <f t="shared" si="27"/>
        <v>Quercus arizonica X turbinella (QUE004489) M. Socorro González-Elizondo et al. KA_2024_032</v>
      </c>
    </row>
    <row r="7449" spans="1:39" ht="15" customHeight="1">
      <c r="B7449" s="95">
        <v>7448</v>
      </c>
      <c r="D7449" s="95" t="s">
        <v>28654</v>
      </c>
      <c r="E7449" s="95" t="s">
        <v>28495</v>
      </c>
      <c r="F7449" s="95" t="s">
        <v>27967</v>
      </c>
      <c r="G7449" s="46" t="s">
        <v>28496</v>
      </c>
      <c r="I7449" s="95" t="s">
        <v>20574</v>
      </c>
      <c r="M7449" s="95" t="s">
        <v>24874</v>
      </c>
      <c r="N7449" s="84" t="s">
        <v>27983</v>
      </c>
      <c r="AM7449" s="95" t="str">
        <f t="shared" si="27"/>
        <v>Quercus arizonica (QUE004491) M. Socorro González-Elizondo et al. KA_2024_034</v>
      </c>
    </row>
    <row r="7450" spans="1:39" ht="15" customHeight="1">
      <c r="B7450" s="95">
        <v>7449</v>
      </c>
      <c r="D7450" s="95" t="s">
        <v>28655</v>
      </c>
      <c r="E7450" s="95" t="s">
        <v>28500</v>
      </c>
      <c r="F7450" s="95" t="s">
        <v>27967</v>
      </c>
      <c r="G7450" s="46" t="s">
        <v>28501</v>
      </c>
      <c r="I7450" s="95" t="s">
        <v>20672</v>
      </c>
      <c r="M7450" s="95" t="s">
        <v>24874</v>
      </c>
      <c r="N7450" s="84" t="s">
        <v>27983</v>
      </c>
      <c r="AM7450" s="95" t="str">
        <f t="shared" si="27"/>
        <v>Quercus oblongifolia (QUE004494) M. Socorro González-Elizondo et al. KA_2024_037</v>
      </c>
    </row>
    <row r="7451" spans="1:39" ht="15" customHeight="1">
      <c r="B7451" s="95">
        <v>7450</v>
      </c>
      <c r="D7451" s="95" t="s">
        <v>28656</v>
      </c>
      <c r="E7451" s="95" t="s">
        <v>28502</v>
      </c>
      <c r="F7451" s="95" t="s">
        <v>27967</v>
      </c>
      <c r="G7451" s="46" t="s">
        <v>28503</v>
      </c>
      <c r="I7451" s="95" t="s">
        <v>28643</v>
      </c>
      <c r="M7451" s="95" t="s">
        <v>24874</v>
      </c>
      <c r="N7451" s="84" t="s">
        <v>27983</v>
      </c>
      <c r="AM7451" s="95" t="str">
        <f t="shared" si="27"/>
        <v>Quercus toumeyi (?) (QUE004495) M. Socorro González-Elizondo et al. KA_2024_038</v>
      </c>
    </row>
    <row r="7452" spans="1:39" ht="15" customHeight="1">
      <c r="B7452" s="95">
        <v>7451</v>
      </c>
      <c r="D7452" s="95" t="s">
        <v>28657</v>
      </c>
      <c r="E7452" s="95" t="s">
        <v>28504</v>
      </c>
      <c r="F7452" s="95" t="s">
        <v>27967</v>
      </c>
      <c r="G7452" s="46" t="s">
        <v>28505</v>
      </c>
      <c r="I7452" s="95" t="s">
        <v>20672</v>
      </c>
      <c r="M7452" s="95" t="s">
        <v>24874</v>
      </c>
      <c r="N7452" s="84" t="s">
        <v>27983</v>
      </c>
      <c r="AM7452" s="95" t="str">
        <f t="shared" si="27"/>
        <v>Quercus oblongifolia (QUE004496) M. Socorro González-Elizondo et al. KA_2024_039</v>
      </c>
    </row>
    <row r="7453" spans="1:39" ht="15" customHeight="1">
      <c r="B7453" s="95">
        <v>7452</v>
      </c>
      <c r="D7453" s="95" t="s">
        <v>28658</v>
      </c>
      <c r="E7453" s="95" t="s">
        <v>28506</v>
      </c>
      <c r="F7453" s="95" t="s">
        <v>27967</v>
      </c>
      <c r="G7453" s="46" t="s">
        <v>28507</v>
      </c>
      <c r="I7453" s="95" t="s">
        <v>20592</v>
      </c>
      <c r="M7453" s="95" t="s">
        <v>24874</v>
      </c>
      <c r="N7453" s="84" t="s">
        <v>27983</v>
      </c>
      <c r="AM7453" s="95" t="str">
        <f t="shared" si="27"/>
        <v>Quercus chihuahuensis (QUE004497) M. Socorro González-Elizondo et al. KA_2024_040</v>
      </c>
    </row>
    <row r="7454" spans="1:39" ht="15" customHeight="1">
      <c r="B7454" s="95">
        <v>7453</v>
      </c>
      <c r="D7454" s="95" t="s">
        <v>28659</v>
      </c>
      <c r="E7454" s="95" t="s">
        <v>28512</v>
      </c>
      <c r="F7454" s="95" t="s">
        <v>27967</v>
      </c>
      <c r="G7454" s="46" t="s">
        <v>28513</v>
      </c>
      <c r="I7454" s="95" t="s">
        <v>20592</v>
      </c>
      <c r="M7454" s="95" t="s">
        <v>24874</v>
      </c>
      <c r="N7454" s="84" t="s">
        <v>27983</v>
      </c>
      <c r="AM7454" s="95" t="str">
        <f t="shared" si="27"/>
        <v>Quercus chihuahuensis (QUE004500) M. Socorro González-Elizondo et al. KA_2024_043</v>
      </c>
    </row>
    <row r="7455" spans="1:39" ht="15" customHeight="1">
      <c r="B7455" s="95">
        <v>7454</v>
      </c>
      <c r="D7455" s="95" t="s">
        <v>28660</v>
      </c>
      <c r="E7455" s="95" t="s">
        <v>28514</v>
      </c>
      <c r="F7455" s="95" t="s">
        <v>27967</v>
      </c>
      <c r="G7455" s="46" t="s">
        <v>28515</v>
      </c>
      <c r="I7455" s="95" t="s">
        <v>28642</v>
      </c>
      <c r="M7455" s="95" t="s">
        <v>24874</v>
      </c>
      <c r="N7455" s="84" t="s">
        <v>27983</v>
      </c>
      <c r="AM7455" s="95" t="str">
        <f t="shared" si="27"/>
        <v>Quercus ? (QUE004501) M. Socorro González-Elizondo et al. KA_2024_044</v>
      </c>
    </row>
    <row r="7456" spans="1:39" ht="15" customHeight="1">
      <c r="B7456" s="95">
        <v>7455</v>
      </c>
      <c r="D7456" s="95" t="s">
        <v>28661</v>
      </c>
      <c r="E7456" s="95" t="s">
        <v>28516</v>
      </c>
      <c r="F7456" s="95" t="s">
        <v>27967</v>
      </c>
      <c r="G7456" s="46" t="s">
        <v>28517</v>
      </c>
      <c r="I7456" s="95" t="s">
        <v>20574</v>
      </c>
      <c r="M7456" s="95" t="s">
        <v>24874</v>
      </c>
      <c r="N7456" s="84" t="s">
        <v>27983</v>
      </c>
      <c r="AM7456" s="95" t="str">
        <f t="shared" si="27"/>
        <v>Quercus arizonica (QUE004502) M. Socorro González-Elizondo et al. KA_2024_045</v>
      </c>
    </row>
    <row r="7457" spans="2:39" ht="15" customHeight="1">
      <c r="B7457" s="95">
        <v>7456</v>
      </c>
      <c r="D7457" s="95" t="s">
        <v>28662</v>
      </c>
      <c r="E7457" s="95" t="s">
        <v>28538</v>
      </c>
      <c r="F7457" s="95" t="s">
        <v>27967</v>
      </c>
      <c r="G7457" s="46" t="s">
        <v>28539</v>
      </c>
      <c r="I7457" s="95" t="s">
        <v>20574</v>
      </c>
      <c r="M7457" s="95" t="s">
        <v>24874</v>
      </c>
      <c r="N7457" s="84" t="s">
        <v>27983</v>
      </c>
      <c r="AM7457" s="95" t="str">
        <f t="shared" si="27"/>
        <v>Quercus arizonica (QUE004513) M. Socorro González-Elizondo et al. KA_2024_056</v>
      </c>
    </row>
    <row r="7458" spans="2:39" ht="15" customHeight="1">
      <c r="B7458" s="95">
        <v>7457</v>
      </c>
      <c r="D7458" s="95" t="s">
        <v>28663</v>
      </c>
      <c r="E7458" s="95" t="s">
        <v>28542</v>
      </c>
      <c r="F7458" s="95" t="s">
        <v>27967</v>
      </c>
      <c r="G7458" s="46" t="s">
        <v>28543</v>
      </c>
      <c r="I7458" s="95" t="s">
        <v>28646</v>
      </c>
      <c r="M7458" s="95" t="s">
        <v>24874</v>
      </c>
      <c r="N7458" s="84" t="s">
        <v>27983</v>
      </c>
      <c r="AM7458" s="95" t="str">
        <f t="shared" si="27"/>
        <v>Quercus barrancana (QUE004515) M. Socorro González-Elizondo et al. KA_2024_058</v>
      </c>
    </row>
    <row r="7459" spans="2:39" ht="15" customHeight="1">
      <c r="B7459" s="95">
        <v>7458</v>
      </c>
      <c r="D7459" s="95" t="s">
        <v>28664</v>
      </c>
      <c r="E7459" s="95" t="s">
        <v>28546</v>
      </c>
      <c r="F7459" s="95" t="s">
        <v>27967</v>
      </c>
      <c r="G7459" s="46" t="s">
        <v>28547</v>
      </c>
      <c r="I7459" s="95" t="s">
        <v>28646</v>
      </c>
      <c r="M7459" s="95" t="s">
        <v>24874</v>
      </c>
      <c r="N7459" s="84" t="s">
        <v>27983</v>
      </c>
      <c r="AM7459" s="95" t="str">
        <f t="shared" si="27"/>
        <v>Quercus barrancana (QUE004517) M. Socorro González-Elizondo et al. KA_2024_060</v>
      </c>
    </row>
    <row r="7460" spans="2:39" ht="15" customHeight="1">
      <c r="B7460" s="95">
        <v>7459</v>
      </c>
      <c r="D7460" s="95" t="s">
        <v>28665</v>
      </c>
      <c r="E7460" s="95" t="s">
        <v>28554</v>
      </c>
      <c r="F7460" s="95" t="s">
        <v>27967</v>
      </c>
      <c r="G7460" s="46" t="s">
        <v>28555</v>
      </c>
      <c r="I7460" s="95" t="s">
        <v>28646</v>
      </c>
      <c r="M7460" s="95" t="s">
        <v>24874</v>
      </c>
      <c r="N7460" s="84" t="s">
        <v>27983</v>
      </c>
      <c r="AM7460" s="95" t="str">
        <f t="shared" si="27"/>
        <v>Quercus barrancana (QUE004521) M. Socorro González-Elizondo et al. KA_2024_064</v>
      </c>
    </row>
    <row r="7461" spans="2:39" ht="15" customHeight="1">
      <c r="B7461" s="95">
        <v>7460</v>
      </c>
      <c r="D7461" s="95" t="s">
        <v>28666</v>
      </c>
      <c r="E7461" s="95" t="s">
        <v>28558</v>
      </c>
      <c r="F7461" s="95" t="s">
        <v>27967</v>
      </c>
      <c r="G7461" s="46" t="s">
        <v>28559</v>
      </c>
      <c r="I7461" s="95" t="s">
        <v>20592</v>
      </c>
      <c r="M7461" s="95" t="s">
        <v>24874</v>
      </c>
      <c r="N7461" s="84" t="s">
        <v>27983</v>
      </c>
      <c r="AM7461" s="95" t="str">
        <f t="shared" si="27"/>
        <v>Quercus chihuahuensis (QUE004523) M. Socorro González-Elizondo et al. KA_2024_066</v>
      </c>
    </row>
    <row r="7462" spans="2:39" ht="15" customHeight="1">
      <c r="B7462" s="95">
        <v>7461</v>
      </c>
      <c r="D7462" s="95" t="s">
        <v>28667</v>
      </c>
      <c r="E7462" s="95" t="s">
        <v>28560</v>
      </c>
      <c r="F7462" s="95" t="s">
        <v>27967</v>
      </c>
      <c r="G7462" s="46" t="s">
        <v>28561</v>
      </c>
      <c r="I7462" s="95" t="s">
        <v>20574</v>
      </c>
      <c r="M7462" s="95" t="s">
        <v>24874</v>
      </c>
      <c r="N7462" s="84" t="s">
        <v>27983</v>
      </c>
      <c r="AM7462" s="95" t="str">
        <f t="shared" si="27"/>
        <v>Quercus arizonica (QUE004524) M. Socorro González-Elizondo et al. KA_2024_067</v>
      </c>
    </row>
    <row r="7463" spans="2:39" ht="15" customHeight="1">
      <c r="B7463" s="95">
        <v>7462</v>
      </c>
      <c r="D7463" s="95" t="s">
        <v>28668</v>
      </c>
      <c r="E7463" s="95" t="s">
        <v>28562</v>
      </c>
      <c r="F7463" s="95" t="s">
        <v>27967</v>
      </c>
      <c r="G7463" s="117" t="s">
        <v>28563</v>
      </c>
      <c r="I7463" s="116" t="s">
        <v>20672</v>
      </c>
      <c r="M7463" s="95" t="s">
        <v>27369</v>
      </c>
      <c r="N7463" s="84" t="s">
        <v>27983</v>
      </c>
      <c r="AM7463" s="95" t="str">
        <f t="shared" si="27"/>
        <v>Quercus oblongifolia (QUE004525) M. Socorro González-Elizondo et al. KA_2024_068</v>
      </c>
    </row>
    <row r="7464" spans="2:39" ht="15" customHeight="1">
      <c r="B7464" s="95">
        <v>7463</v>
      </c>
      <c r="AM7464" s="95" t="str">
        <f t="shared" si="27"/>
        <v xml:space="preserve"> ()  </v>
      </c>
    </row>
    <row r="7465" spans="2:39" ht="15" customHeight="1">
      <c r="B7465" s="95">
        <v>7464</v>
      </c>
      <c r="AM7465" s="95" t="str">
        <f t="shared" si="27"/>
        <v xml:space="preserve"> ()  </v>
      </c>
    </row>
    <row r="7466" spans="2:39" ht="15" customHeight="1">
      <c r="B7466" s="95">
        <v>7465</v>
      </c>
      <c r="AM7466" s="95" t="str">
        <f t="shared" si="27"/>
        <v xml:space="preserve"> ()  </v>
      </c>
    </row>
    <row r="7467" spans="2:39" ht="15" customHeight="1">
      <c r="B7467" s="95">
        <v>7466</v>
      </c>
      <c r="AM7467" s="95" t="str">
        <f t="shared" si="27"/>
        <v xml:space="preserve"> ()  </v>
      </c>
    </row>
    <row r="7468" spans="2:39" ht="15" customHeight="1">
      <c r="AM7468" s="95" t="str">
        <f t="shared" si="27"/>
        <v xml:space="preserve"> ()  </v>
      </c>
    </row>
    <row r="7469" spans="2:39" ht="15" customHeight="1">
      <c r="AM7469" s="95" t="str">
        <f t="shared" si="27"/>
        <v xml:space="preserve"> ()  </v>
      </c>
    </row>
    <row r="7470" spans="2:39" ht="15" customHeight="1">
      <c r="AM7470" s="95" t="str">
        <f t="shared" si="27"/>
        <v xml:space="preserve"> ()  </v>
      </c>
    </row>
    <row r="7471" spans="2:39" ht="15" customHeight="1">
      <c r="AM7471" s="95" t="str">
        <f t="shared" ref="AM7471:AM7479" si="28">I7471&amp;" ("&amp;E7471&amp;") "&amp;F7471&amp;" "&amp;G7471</f>
        <v xml:space="preserve"> ()  </v>
      </c>
    </row>
    <row r="7472" spans="2:39" ht="15" customHeight="1">
      <c r="AM7472" s="95" t="str">
        <f t="shared" si="28"/>
        <v xml:space="preserve"> ()  </v>
      </c>
    </row>
    <row r="7473" spans="39:39" ht="15" customHeight="1">
      <c r="AM7473" s="95" t="str">
        <f t="shared" si="28"/>
        <v xml:space="preserve"> ()  </v>
      </c>
    </row>
    <row r="7474" spans="39:39" ht="15" customHeight="1">
      <c r="AM7474" s="95" t="str">
        <f t="shared" si="28"/>
        <v xml:space="preserve"> ()  </v>
      </c>
    </row>
    <row r="7475" spans="39:39" ht="15" customHeight="1">
      <c r="AM7475" s="95" t="str">
        <f t="shared" si="28"/>
        <v xml:space="preserve"> ()  </v>
      </c>
    </row>
    <row r="7476" spans="39:39" ht="15" customHeight="1">
      <c r="AM7476" s="95" t="str">
        <f t="shared" si="28"/>
        <v xml:space="preserve"> ()  </v>
      </c>
    </row>
    <row r="7477" spans="39:39" ht="15" customHeight="1">
      <c r="AM7477" s="95" t="str">
        <f t="shared" si="28"/>
        <v xml:space="preserve"> ()  </v>
      </c>
    </row>
    <row r="7478" spans="39:39" ht="15" customHeight="1">
      <c r="AM7478" s="95" t="str">
        <f t="shared" si="28"/>
        <v xml:space="preserve"> ()  </v>
      </c>
    </row>
    <row r="7479" spans="39:39" ht="15" customHeight="1">
      <c r="AM7479" s="95" t="str">
        <f t="shared" si="28"/>
        <v xml:space="preserve"> ()  </v>
      </c>
    </row>
  </sheetData>
  <conditionalFormatting sqref="W5806:W5857">
    <cfRule type="containsText" dxfId="459" priority="514" operator="containsText" text="110">
      <formula>NOT(ISERROR(SEARCH("110",W5806)))</formula>
    </cfRule>
  </conditionalFormatting>
  <conditionalFormatting sqref="R1:R3385 R3394:R6426 R6428 R6430:R1048576">
    <cfRule type="cellIs" dxfId="458" priority="510" operator="greaterThan">
      <formula>9.8</formula>
    </cfRule>
  </conditionalFormatting>
  <conditionalFormatting sqref="W5858:W5890">
    <cfRule type="containsText" dxfId="457" priority="509" operator="containsText" text="110">
      <formula>NOT(ISERROR(SEARCH("110",W5858)))</formula>
    </cfRule>
  </conditionalFormatting>
  <conditionalFormatting sqref="AJ5562:AJ5633">
    <cfRule type="duplicateValues" dxfId="456" priority="507"/>
  </conditionalFormatting>
  <conditionalFormatting sqref="AJ5922:AJ5973">
    <cfRule type="duplicateValues" dxfId="455" priority="506"/>
  </conditionalFormatting>
  <conditionalFormatting sqref="E6101:E6108">
    <cfRule type="duplicateValues" dxfId="454" priority="561"/>
  </conditionalFormatting>
  <conditionalFormatting sqref="E6101:E6108">
    <cfRule type="duplicateValues" dxfId="453" priority="563"/>
  </conditionalFormatting>
  <conditionalFormatting sqref="E6111">
    <cfRule type="duplicateValues" dxfId="452" priority="484"/>
  </conditionalFormatting>
  <conditionalFormatting sqref="E6111">
    <cfRule type="duplicateValues" dxfId="451" priority="485"/>
  </conditionalFormatting>
  <conditionalFormatting sqref="E6111">
    <cfRule type="duplicateValues" dxfId="450" priority="486"/>
  </conditionalFormatting>
  <conditionalFormatting sqref="T6184:T6185">
    <cfRule type="containsText" dxfId="449" priority="473" operator="containsText" text="macrocarpa">
      <formula>NOT(ISERROR(SEARCH("macrocarpa",T6184)))</formula>
    </cfRule>
  </conditionalFormatting>
  <conditionalFormatting sqref="T6201:T6203 U6203:U6250">
    <cfRule type="duplicateValues" dxfId="448" priority="470"/>
  </conditionalFormatting>
  <conditionalFormatting sqref="T6200">
    <cfRule type="duplicateValues" dxfId="447" priority="469"/>
  </conditionalFormatting>
  <conditionalFormatting sqref="T6204">
    <cfRule type="duplicateValues" dxfId="446" priority="467"/>
  </conditionalFormatting>
  <conditionalFormatting sqref="T6205">
    <cfRule type="duplicateValues" dxfId="445" priority="465"/>
  </conditionalFormatting>
  <conditionalFormatting sqref="T6206">
    <cfRule type="duplicateValues" dxfId="444" priority="463"/>
  </conditionalFormatting>
  <conditionalFormatting sqref="T6207">
    <cfRule type="duplicateValues" dxfId="443" priority="461"/>
  </conditionalFormatting>
  <conditionalFormatting sqref="T6208">
    <cfRule type="duplicateValues" dxfId="442" priority="459"/>
  </conditionalFormatting>
  <conditionalFormatting sqref="T6209">
    <cfRule type="duplicateValues" dxfId="441" priority="457"/>
  </conditionalFormatting>
  <conditionalFormatting sqref="T6210">
    <cfRule type="duplicateValues" dxfId="440" priority="451"/>
  </conditionalFormatting>
  <conditionalFormatting sqref="T6211">
    <cfRule type="duplicateValues" dxfId="439" priority="450"/>
  </conditionalFormatting>
  <conditionalFormatting sqref="T6212">
    <cfRule type="duplicateValues" dxfId="438" priority="449"/>
  </conditionalFormatting>
  <conditionalFormatting sqref="T6213">
    <cfRule type="duplicateValues" dxfId="437" priority="448"/>
  </conditionalFormatting>
  <conditionalFormatting sqref="T6214">
    <cfRule type="duplicateValues" dxfId="436" priority="447"/>
  </conditionalFormatting>
  <conditionalFormatting sqref="T6215">
    <cfRule type="duplicateValues" dxfId="435" priority="445"/>
  </conditionalFormatting>
  <conditionalFormatting sqref="T6216">
    <cfRule type="duplicateValues" dxfId="434" priority="443"/>
  </conditionalFormatting>
  <conditionalFormatting sqref="D1:D3385 D3394:D1048576">
    <cfRule type="duplicateValues" dxfId="433" priority="442"/>
  </conditionalFormatting>
  <conditionalFormatting sqref="B1:B1048576">
    <cfRule type="duplicateValues" dxfId="432" priority="441"/>
  </conditionalFormatting>
  <conditionalFormatting sqref="R3386">
    <cfRule type="cellIs" dxfId="431" priority="436" operator="greaterThan">
      <formula>9.8</formula>
    </cfRule>
  </conditionalFormatting>
  <conditionalFormatting sqref="E3386">
    <cfRule type="duplicateValues" dxfId="430" priority="437"/>
  </conditionalFormatting>
  <conditionalFormatting sqref="E3386">
    <cfRule type="duplicateValues" dxfId="429" priority="438"/>
  </conditionalFormatting>
  <conditionalFormatting sqref="E3386">
    <cfRule type="duplicateValues" dxfId="428" priority="439"/>
  </conditionalFormatting>
  <conditionalFormatting sqref="E3386">
    <cfRule type="duplicateValues" dxfId="427" priority="435"/>
  </conditionalFormatting>
  <conditionalFormatting sqref="R3387">
    <cfRule type="cellIs" dxfId="426" priority="430" operator="greaterThan">
      <formula>9.8</formula>
    </cfRule>
  </conditionalFormatting>
  <conditionalFormatting sqref="E3387">
    <cfRule type="duplicateValues" dxfId="425" priority="431"/>
  </conditionalFormatting>
  <conditionalFormatting sqref="E3387">
    <cfRule type="duplicateValues" dxfId="424" priority="432"/>
  </conditionalFormatting>
  <conditionalFormatting sqref="E3387">
    <cfRule type="duplicateValues" dxfId="423" priority="433"/>
  </conditionalFormatting>
  <conditionalFormatting sqref="E3387">
    <cfRule type="duplicateValues" dxfId="422" priority="429"/>
  </conditionalFormatting>
  <conditionalFormatting sqref="R3388">
    <cfRule type="cellIs" dxfId="421" priority="424" operator="greaterThan">
      <formula>9.8</formula>
    </cfRule>
  </conditionalFormatting>
  <conditionalFormatting sqref="E3388">
    <cfRule type="duplicateValues" dxfId="420" priority="425"/>
  </conditionalFormatting>
  <conditionalFormatting sqref="E3388">
    <cfRule type="duplicateValues" dxfId="419" priority="426"/>
  </conditionalFormatting>
  <conditionalFormatting sqref="E3388">
    <cfRule type="duplicateValues" dxfId="418" priority="427"/>
  </conditionalFormatting>
  <conditionalFormatting sqref="E3388">
    <cfRule type="duplicateValues" dxfId="417" priority="423"/>
  </conditionalFormatting>
  <conditionalFormatting sqref="R3389">
    <cfRule type="cellIs" dxfId="416" priority="418" operator="greaterThan">
      <formula>9.8</formula>
    </cfRule>
  </conditionalFormatting>
  <conditionalFormatting sqref="E3389">
    <cfRule type="duplicateValues" dxfId="415" priority="419"/>
  </conditionalFormatting>
  <conditionalFormatting sqref="E3389">
    <cfRule type="duplicateValues" dxfId="414" priority="420"/>
  </conditionalFormatting>
  <conditionalFormatting sqref="E3389">
    <cfRule type="duplicateValues" dxfId="413" priority="421"/>
  </conditionalFormatting>
  <conditionalFormatting sqref="E3389">
    <cfRule type="duplicateValues" dxfId="412" priority="417"/>
  </conditionalFormatting>
  <conditionalFormatting sqref="R3390">
    <cfRule type="cellIs" dxfId="411" priority="406" operator="greaterThan">
      <formula>9.8</formula>
    </cfRule>
  </conditionalFormatting>
  <conditionalFormatting sqref="E3390">
    <cfRule type="duplicateValues" dxfId="410" priority="407"/>
  </conditionalFormatting>
  <conditionalFormatting sqref="E3390">
    <cfRule type="duplicateValues" dxfId="409" priority="408"/>
  </conditionalFormatting>
  <conditionalFormatting sqref="E3390">
    <cfRule type="duplicateValues" dxfId="408" priority="409"/>
  </conditionalFormatting>
  <conditionalFormatting sqref="E3390">
    <cfRule type="duplicateValues" dxfId="407" priority="405"/>
  </conditionalFormatting>
  <conditionalFormatting sqref="R3391">
    <cfRule type="cellIs" dxfId="406" priority="400" operator="greaterThan">
      <formula>9.8</formula>
    </cfRule>
  </conditionalFormatting>
  <conditionalFormatting sqref="E3391">
    <cfRule type="duplicateValues" dxfId="405" priority="401"/>
  </conditionalFormatting>
  <conditionalFormatting sqref="E3391">
    <cfRule type="duplicateValues" dxfId="404" priority="402"/>
  </conditionalFormatting>
  <conditionalFormatting sqref="E3391">
    <cfRule type="duplicateValues" dxfId="403" priority="403"/>
  </conditionalFormatting>
  <conditionalFormatting sqref="E3391">
    <cfRule type="duplicateValues" dxfId="402" priority="399"/>
  </conditionalFormatting>
  <conditionalFormatting sqref="R3392">
    <cfRule type="cellIs" dxfId="401" priority="394" operator="greaterThan">
      <formula>9.8</formula>
    </cfRule>
  </conditionalFormatting>
  <conditionalFormatting sqref="E3392">
    <cfRule type="duplicateValues" dxfId="400" priority="395"/>
  </conditionalFormatting>
  <conditionalFormatting sqref="E3392">
    <cfRule type="duplicateValues" dxfId="399" priority="396"/>
  </conditionalFormatting>
  <conditionalFormatting sqref="E3392">
    <cfRule type="duplicateValues" dxfId="398" priority="397"/>
  </conditionalFormatting>
  <conditionalFormatting sqref="E3392">
    <cfRule type="duplicateValues" dxfId="397" priority="393"/>
  </conditionalFormatting>
  <conditionalFormatting sqref="R3393">
    <cfRule type="cellIs" dxfId="396" priority="388" operator="greaterThan">
      <formula>9.8</formula>
    </cfRule>
  </conditionalFormatting>
  <conditionalFormatting sqref="E3393">
    <cfRule type="duplicateValues" dxfId="395" priority="389"/>
  </conditionalFormatting>
  <conditionalFormatting sqref="E3393">
    <cfRule type="duplicateValues" dxfId="394" priority="390"/>
  </conditionalFormatting>
  <conditionalFormatting sqref="E3393">
    <cfRule type="duplicateValues" dxfId="393" priority="391"/>
  </conditionalFormatting>
  <conditionalFormatting sqref="E3393">
    <cfRule type="duplicateValues" dxfId="392" priority="387"/>
  </conditionalFormatting>
  <conditionalFormatting sqref="E3290">
    <cfRule type="duplicateValues" dxfId="391" priority="384"/>
  </conditionalFormatting>
  <conditionalFormatting sqref="E3290">
    <cfRule type="duplicateValues" dxfId="390" priority="385"/>
  </conditionalFormatting>
  <conditionalFormatting sqref="E3290">
    <cfRule type="duplicateValues" dxfId="389" priority="386"/>
  </conditionalFormatting>
  <conditionalFormatting sqref="E3290">
    <cfRule type="duplicateValues" dxfId="388" priority="383"/>
  </conditionalFormatting>
  <conditionalFormatting sqref="E3291">
    <cfRule type="duplicateValues" dxfId="387" priority="380"/>
  </conditionalFormatting>
  <conditionalFormatting sqref="E3291">
    <cfRule type="duplicateValues" dxfId="386" priority="381"/>
  </conditionalFormatting>
  <conditionalFormatting sqref="E3291">
    <cfRule type="duplicateValues" dxfId="385" priority="382"/>
  </conditionalFormatting>
  <conditionalFormatting sqref="E3291">
    <cfRule type="duplicateValues" dxfId="384" priority="379"/>
  </conditionalFormatting>
  <conditionalFormatting sqref="E3292">
    <cfRule type="duplicateValues" dxfId="383" priority="376"/>
  </conditionalFormatting>
  <conditionalFormatting sqref="E3292">
    <cfRule type="duplicateValues" dxfId="382" priority="377"/>
  </conditionalFormatting>
  <conditionalFormatting sqref="E3292">
    <cfRule type="duplicateValues" dxfId="381" priority="378"/>
  </conditionalFormatting>
  <conditionalFormatting sqref="E3292">
    <cfRule type="duplicateValues" dxfId="380" priority="375"/>
  </conditionalFormatting>
  <conditionalFormatting sqref="E3293">
    <cfRule type="duplicateValues" dxfId="379" priority="372"/>
  </conditionalFormatting>
  <conditionalFormatting sqref="E3293">
    <cfRule type="duplicateValues" dxfId="378" priority="373"/>
  </conditionalFormatting>
  <conditionalFormatting sqref="E3293">
    <cfRule type="duplicateValues" dxfId="377" priority="374"/>
  </conditionalFormatting>
  <conditionalFormatting sqref="E3293">
    <cfRule type="duplicateValues" dxfId="376" priority="371"/>
  </conditionalFormatting>
  <conditionalFormatting sqref="E3294">
    <cfRule type="duplicateValues" dxfId="375" priority="368"/>
  </conditionalFormatting>
  <conditionalFormatting sqref="E3294">
    <cfRule type="duplicateValues" dxfId="374" priority="369"/>
  </conditionalFormatting>
  <conditionalFormatting sqref="E3294">
    <cfRule type="duplicateValues" dxfId="373" priority="370"/>
  </conditionalFormatting>
  <conditionalFormatting sqref="E3294">
    <cfRule type="duplicateValues" dxfId="372" priority="367"/>
  </conditionalFormatting>
  <conditionalFormatting sqref="E3295">
    <cfRule type="duplicateValues" dxfId="371" priority="364"/>
  </conditionalFormatting>
  <conditionalFormatting sqref="E3295">
    <cfRule type="duplicateValues" dxfId="370" priority="365"/>
  </conditionalFormatting>
  <conditionalFormatting sqref="E3295">
    <cfRule type="duplicateValues" dxfId="369" priority="366"/>
  </conditionalFormatting>
  <conditionalFormatting sqref="E3295">
    <cfRule type="duplicateValues" dxfId="368" priority="363"/>
  </conditionalFormatting>
  <conditionalFormatting sqref="E3296">
    <cfRule type="duplicateValues" dxfId="367" priority="360"/>
  </conditionalFormatting>
  <conditionalFormatting sqref="E3296">
    <cfRule type="duplicateValues" dxfId="366" priority="361"/>
  </conditionalFormatting>
  <conditionalFormatting sqref="E3296">
    <cfRule type="duplicateValues" dxfId="365" priority="362"/>
  </conditionalFormatting>
  <conditionalFormatting sqref="E3296">
    <cfRule type="duplicateValues" dxfId="364" priority="359"/>
  </conditionalFormatting>
  <conditionalFormatting sqref="E3297">
    <cfRule type="duplicateValues" dxfId="363" priority="356"/>
  </conditionalFormatting>
  <conditionalFormatting sqref="E3297">
    <cfRule type="duplicateValues" dxfId="362" priority="357"/>
  </conditionalFormatting>
  <conditionalFormatting sqref="E3297">
    <cfRule type="duplicateValues" dxfId="361" priority="358"/>
  </conditionalFormatting>
  <conditionalFormatting sqref="E3297">
    <cfRule type="duplicateValues" dxfId="360" priority="355"/>
  </conditionalFormatting>
  <conditionalFormatting sqref="E3298">
    <cfRule type="duplicateValues" dxfId="359" priority="352"/>
  </conditionalFormatting>
  <conditionalFormatting sqref="E3298">
    <cfRule type="duplicateValues" dxfId="358" priority="353"/>
  </conditionalFormatting>
  <conditionalFormatting sqref="E3298">
    <cfRule type="duplicateValues" dxfId="357" priority="354"/>
  </conditionalFormatting>
  <conditionalFormatting sqref="E3298">
    <cfRule type="duplicateValues" dxfId="356" priority="351"/>
  </conditionalFormatting>
  <conditionalFormatting sqref="E3299">
    <cfRule type="duplicateValues" dxfId="355" priority="348"/>
  </conditionalFormatting>
  <conditionalFormatting sqref="E3299">
    <cfRule type="duplicateValues" dxfId="354" priority="349"/>
  </conditionalFormatting>
  <conditionalFormatting sqref="E3299">
    <cfRule type="duplicateValues" dxfId="353" priority="350"/>
  </conditionalFormatting>
  <conditionalFormatting sqref="E3299">
    <cfRule type="duplicateValues" dxfId="352" priority="347"/>
  </conditionalFormatting>
  <conditionalFormatting sqref="E3300">
    <cfRule type="duplicateValues" dxfId="351" priority="344"/>
  </conditionalFormatting>
  <conditionalFormatting sqref="E3300">
    <cfRule type="duplicateValues" dxfId="350" priority="345"/>
  </conditionalFormatting>
  <conditionalFormatting sqref="E3300">
    <cfRule type="duplicateValues" dxfId="349" priority="346"/>
  </conditionalFormatting>
  <conditionalFormatting sqref="E3300">
    <cfRule type="duplicateValues" dxfId="348" priority="343"/>
  </conditionalFormatting>
  <conditionalFormatting sqref="E3301">
    <cfRule type="duplicateValues" dxfId="347" priority="340"/>
  </conditionalFormatting>
  <conditionalFormatting sqref="E3301">
    <cfRule type="duplicateValues" dxfId="346" priority="341"/>
  </conditionalFormatting>
  <conditionalFormatting sqref="E3301">
    <cfRule type="duplicateValues" dxfId="345" priority="342"/>
  </conditionalFormatting>
  <conditionalFormatting sqref="E3301">
    <cfRule type="duplicateValues" dxfId="344" priority="339"/>
  </conditionalFormatting>
  <conditionalFormatting sqref="E3302">
    <cfRule type="duplicateValues" dxfId="343" priority="336"/>
  </conditionalFormatting>
  <conditionalFormatting sqref="E3302">
    <cfRule type="duplicateValues" dxfId="342" priority="337"/>
  </conditionalFormatting>
  <conditionalFormatting sqref="E3302">
    <cfRule type="duplicateValues" dxfId="341" priority="338"/>
  </conditionalFormatting>
  <conditionalFormatting sqref="E3302">
    <cfRule type="duplicateValues" dxfId="340" priority="335"/>
  </conditionalFormatting>
  <conditionalFormatting sqref="E3303">
    <cfRule type="duplicateValues" dxfId="339" priority="332"/>
  </conditionalFormatting>
  <conditionalFormatting sqref="E3303">
    <cfRule type="duplicateValues" dxfId="338" priority="333"/>
  </conditionalFormatting>
  <conditionalFormatting sqref="E3303">
    <cfRule type="duplicateValues" dxfId="337" priority="334"/>
  </conditionalFormatting>
  <conditionalFormatting sqref="E3303">
    <cfRule type="duplicateValues" dxfId="336" priority="331"/>
  </conditionalFormatting>
  <conditionalFormatting sqref="E3304">
    <cfRule type="duplicateValues" dxfId="335" priority="328"/>
  </conditionalFormatting>
  <conditionalFormatting sqref="E3304">
    <cfRule type="duplicateValues" dxfId="334" priority="329"/>
  </conditionalFormatting>
  <conditionalFormatting sqref="E3304">
    <cfRule type="duplicateValues" dxfId="333" priority="330"/>
  </conditionalFormatting>
  <conditionalFormatting sqref="E3304">
    <cfRule type="duplicateValues" dxfId="332" priority="327"/>
  </conditionalFormatting>
  <conditionalFormatting sqref="E3305">
    <cfRule type="duplicateValues" dxfId="331" priority="324"/>
  </conditionalFormatting>
  <conditionalFormatting sqref="E3305">
    <cfRule type="duplicateValues" dxfId="330" priority="325"/>
  </conditionalFormatting>
  <conditionalFormatting sqref="E3305">
    <cfRule type="duplicateValues" dxfId="329" priority="326"/>
  </conditionalFormatting>
  <conditionalFormatting sqref="E3305">
    <cfRule type="duplicateValues" dxfId="328" priority="323"/>
  </conditionalFormatting>
  <conditionalFormatting sqref="E3306">
    <cfRule type="duplicateValues" dxfId="327" priority="320"/>
  </conditionalFormatting>
  <conditionalFormatting sqref="E3306">
    <cfRule type="duplicateValues" dxfId="326" priority="321"/>
  </conditionalFormatting>
  <conditionalFormatting sqref="E3306">
    <cfRule type="duplicateValues" dxfId="325" priority="322"/>
  </conditionalFormatting>
  <conditionalFormatting sqref="E3306">
    <cfRule type="duplicateValues" dxfId="324" priority="319"/>
  </conditionalFormatting>
  <conditionalFormatting sqref="E3307">
    <cfRule type="duplicateValues" dxfId="323" priority="316"/>
  </conditionalFormatting>
  <conditionalFormatting sqref="E3307">
    <cfRule type="duplicateValues" dxfId="322" priority="317"/>
  </conditionalFormatting>
  <conditionalFormatting sqref="E3307">
    <cfRule type="duplicateValues" dxfId="321" priority="318"/>
  </conditionalFormatting>
  <conditionalFormatting sqref="E3307">
    <cfRule type="duplicateValues" dxfId="320" priority="315"/>
  </conditionalFormatting>
  <conditionalFormatting sqref="E3308">
    <cfRule type="duplicateValues" dxfId="319" priority="312"/>
  </conditionalFormatting>
  <conditionalFormatting sqref="E3308">
    <cfRule type="duplicateValues" dxfId="318" priority="313"/>
  </conditionalFormatting>
  <conditionalFormatting sqref="E3308">
    <cfRule type="duplicateValues" dxfId="317" priority="314"/>
  </conditionalFormatting>
  <conditionalFormatting sqref="E3308">
    <cfRule type="duplicateValues" dxfId="316" priority="311"/>
  </conditionalFormatting>
  <conditionalFormatting sqref="E3309">
    <cfRule type="duplicateValues" dxfId="315" priority="308"/>
  </conditionalFormatting>
  <conditionalFormatting sqref="E3309">
    <cfRule type="duplicateValues" dxfId="314" priority="309"/>
  </conditionalFormatting>
  <conditionalFormatting sqref="E3309">
    <cfRule type="duplicateValues" dxfId="313" priority="310"/>
  </conditionalFormatting>
  <conditionalFormatting sqref="E3309">
    <cfRule type="duplicateValues" dxfId="312" priority="307"/>
  </conditionalFormatting>
  <conditionalFormatting sqref="E3310">
    <cfRule type="duplicateValues" dxfId="311" priority="304"/>
  </conditionalFormatting>
  <conditionalFormatting sqref="E3310">
    <cfRule type="duplicateValues" dxfId="310" priority="305"/>
  </conditionalFormatting>
  <conditionalFormatting sqref="E3310">
    <cfRule type="duplicateValues" dxfId="309" priority="306"/>
  </conditionalFormatting>
  <conditionalFormatting sqref="E3310">
    <cfRule type="duplicateValues" dxfId="308" priority="303"/>
  </conditionalFormatting>
  <conditionalFormatting sqref="E3311">
    <cfRule type="duplicateValues" dxfId="307" priority="300"/>
  </conditionalFormatting>
  <conditionalFormatting sqref="E3311">
    <cfRule type="duplicateValues" dxfId="306" priority="301"/>
  </conditionalFormatting>
  <conditionalFormatting sqref="E3311">
    <cfRule type="duplicateValues" dxfId="305" priority="302"/>
  </conditionalFormatting>
  <conditionalFormatting sqref="E3311">
    <cfRule type="duplicateValues" dxfId="304" priority="299"/>
  </conditionalFormatting>
  <conditionalFormatting sqref="E3312">
    <cfRule type="duplicateValues" dxfId="303" priority="296"/>
  </conditionalFormatting>
  <conditionalFormatting sqref="E3312">
    <cfRule type="duplicateValues" dxfId="302" priority="297"/>
  </conditionalFormatting>
  <conditionalFormatting sqref="E3312">
    <cfRule type="duplicateValues" dxfId="301" priority="298"/>
  </conditionalFormatting>
  <conditionalFormatting sqref="E3312">
    <cfRule type="duplicateValues" dxfId="300" priority="295"/>
  </conditionalFormatting>
  <conditionalFormatting sqref="E3313">
    <cfRule type="duplicateValues" dxfId="299" priority="292"/>
  </conditionalFormatting>
  <conditionalFormatting sqref="E3313">
    <cfRule type="duplicateValues" dxfId="298" priority="293"/>
  </conditionalFormatting>
  <conditionalFormatting sqref="E3313">
    <cfRule type="duplicateValues" dxfId="297" priority="294"/>
  </conditionalFormatting>
  <conditionalFormatting sqref="E3313">
    <cfRule type="duplicateValues" dxfId="296" priority="291"/>
  </conditionalFormatting>
  <conditionalFormatting sqref="E3314">
    <cfRule type="duplicateValues" dxfId="295" priority="288"/>
  </conditionalFormatting>
  <conditionalFormatting sqref="E3314">
    <cfRule type="duplicateValues" dxfId="294" priority="289"/>
  </conditionalFormatting>
  <conditionalFormatting sqref="E3314">
    <cfRule type="duplicateValues" dxfId="293" priority="290"/>
  </conditionalFormatting>
  <conditionalFormatting sqref="E3314">
    <cfRule type="duplicateValues" dxfId="292" priority="287"/>
  </conditionalFormatting>
  <conditionalFormatting sqref="E3315">
    <cfRule type="duplicateValues" dxfId="291" priority="284"/>
  </conditionalFormatting>
  <conditionalFormatting sqref="E3315">
    <cfRule type="duplicateValues" dxfId="290" priority="285"/>
  </conditionalFormatting>
  <conditionalFormatting sqref="E3315">
    <cfRule type="duplicateValues" dxfId="289" priority="286"/>
  </conditionalFormatting>
  <conditionalFormatting sqref="E3315">
    <cfRule type="duplicateValues" dxfId="288" priority="283"/>
  </conditionalFormatting>
  <conditionalFormatting sqref="E3316">
    <cfRule type="duplicateValues" dxfId="287" priority="280"/>
  </conditionalFormatting>
  <conditionalFormatting sqref="E3316">
    <cfRule type="duplicateValues" dxfId="286" priority="281"/>
  </conditionalFormatting>
  <conditionalFormatting sqref="E3316">
    <cfRule type="duplicateValues" dxfId="285" priority="282"/>
  </conditionalFormatting>
  <conditionalFormatting sqref="E3316">
    <cfRule type="duplicateValues" dxfId="284" priority="279"/>
  </conditionalFormatting>
  <conditionalFormatting sqref="E3317">
    <cfRule type="duplicateValues" dxfId="283" priority="276"/>
  </conditionalFormatting>
  <conditionalFormatting sqref="E3317">
    <cfRule type="duplicateValues" dxfId="282" priority="277"/>
  </conditionalFormatting>
  <conditionalFormatting sqref="E3317">
    <cfRule type="duplicateValues" dxfId="281" priority="278"/>
  </conditionalFormatting>
  <conditionalFormatting sqref="E3317">
    <cfRule type="duplicateValues" dxfId="280" priority="275"/>
  </conditionalFormatting>
  <conditionalFormatting sqref="E3318">
    <cfRule type="duplicateValues" dxfId="279" priority="272"/>
  </conditionalFormatting>
  <conditionalFormatting sqref="E3318">
    <cfRule type="duplicateValues" dxfId="278" priority="273"/>
  </conditionalFormatting>
  <conditionalFormatting sqref="E3318">
    <cfRule type="duplicateValues" dxfId="277" priority="274"/>
  </conditionalFormatting>
  <conditionalFormatting sqref="E3318">
    <cfRule type="duplicateValues" dxfId="276" priority="271"/>
  </conditionalFormatting>
  <conditionalFormatting sqref="E3319">
    <cfRule type="duplicateValues" dxfId="275" priority="268"/>
  </conditionalFormatting>
  <conditionalFormatting sqref="E3319">
    <cfRule type="duplicateValues" dxfId="274" priority="269"/>
  </conditionalFormatting>
  <conditionalFormatting sqref="E3319">
    <cfRule type="duplicateValues" dxfId="273" priority="270"/>
  </conditionalFormatting>
  <conditionalFormatting sqref="E3319">
    <cfRule type="duplicateValues" dxfId="272" priority="267"/>
  </conditionalFormatting>
  <conditionalFormatting sqref="E3320">
    <cfRule type="duplicateValues" dxfId="271" priority="264"/>
  </conditionalFormatting>
  <conditionalFormatting sqref="E3320">
    <cfRule type="duplicateValues" dxfId="270" priority="265"/>
  </conditionalFormatting>
  <conditionalFormatting sqref="E3320">
    <cfRule type="duplicateValues" dxfId="269" priority="266"/>
  </conditionalFormatting>
  <conditionalFormatting sqref="E3320">
    <cfRule type="duplicateValues" dxfId="268" priority="263"/>
  </conditionalFormatting>
  <conditionalFormatting sqref="E3321">
    <cfRule type="duplicateValues" dxfId="267" priority="260"/>
  </conditionalFormatting>
  <conditionalFormatting sqref="E3321">
    <cfRule type="duplicateValues" dxfId="266" priority="261"/>
  </conditionalFormatting>
  <conditionalFormatting sqref="E3321">
    <cfRule type="duplicateValues" dxfId="265" priority="262"/>
  </conditionalFormatting>
  <conditionalFormatting sqref="E3321">
    <cfRule type="duplicateValues" dxfId="264" priority="259"/>
  </conditionalFormatting>
  <conditionalFormatting sqref="E3322">
    <cfRule type="duplicateValues" dxfId="263" priority="256"/>
  </conditionalFormatting>
  <conditionalFormatting sqref="E3322">
    <cfRule type="duplicateValues" dxfId="262" priority="257"/>
  </conditionalFormatting>
  <conditionalFormatting sqref="E3322">
    <cfRule type="duplicateValues" dxfId="261" priority="258"/>
  </conditionalFormatting>
  <conditionalFormatting sqref="E3322">
    <cfRule type="duplicateValues" dxfId="260" priority="255"/>
  </conditionalFormatting>
  <conditionalFormatting sqref="E3323">
    <cfRule type="duplicateValues" dxfId="259" priority="252"/>
  </conditionalFormatting>
  <conditionalFormatting sqref="E3323">
    <cfRule type="duplicateValues" dxfId="258" priority="253"/>
  </conditionalFormatting>
  <conditionalFormatting sqref="E3323">
    <cfRule type="duplicateValues" dxfId="257" priority="254"/>
  </conditionalFormatting>
  <conditionalFormatting sqref="E3323">
    <cfRule type="duplicateValues" dxfId="256" priority="251"/>
  </conditionalFormatting>
  <conditionalFormatting sqref="E3324">
    <cfRule type="duplicateValues" dxfId="255" priority="248"/>
  </conditionalFormatting>
  <conditionalFormatting sqref="E3324">
    <cfRule type="duplicateValues" dxfId="254" priority="249"/>
  </conditionalFormatting>
  <conditionalFormatting sqref="E3324">
    <cfRule type="duplicateValues" dxfId="253" priority="250"/>
  </conditionalFormatting>
  <conditionalFormatting sqref="E3324">
    <cfRule type="duplicateValues" dxfId="252" priority="247"/>
  </conditionalFormatting>
  <conditionalFormatting sqref="E3325">
    <cfRule type="duplicateValues" dxfId="251" priority="244"/>
  </conditionalFormatting>
  <conditionalFormatting sqref="E3325">
    <cfRule type="duplicateValues" dxfId="250" priority="245"/>
  </conditionalFormatting>
  <conditionalFormatting sqref="E3325">
    <cfRule type="duplicateValues" dxfId="249" priority="246"/>
  </conditionalFormatting>
  <conditionalFormatting sqref="E3325">
    <cfRule type="duplicateValues" dxfId="248" priority="243"/>
  </conditionalFormatting>
  <conditionalFormatting sqref="E3326">
    <cfRule type="duplicateValues" dxfId="247" priority="240"/>
  </conditionalFormatting>
  <conditionalFormatting sqref="E3326">
    <cfRule type="duplicateValues" dxfId="246" priority="241"/>
  </conditionalFormatting>
  <conditionalFormatting sqref="E3326">
    <cfRule type="duplicateValues" dxfId="245" priority="242"/>
  </conditionalFormatting>
  <conditionalFormatting sqref="E3326">
    <cfRule type="duplicateValues" dxfId="244" priority="239"/>
  </conditionalFormatting>
  <conditionalFormatting sqref="E3327">
    <cfRule type="duplicateValues" dxfId="243" priority="236"/>
  </conditionalFormatting>
  <conditionalFormatting sqref="E3327">
    <cfRule type="duplicateValues" dxfId="242" priority="237"/>
  </conditionalFormatting>
  <conditionalFormatting sqref="E3327">
    <cfRule type="duplicateValues" dxfId="241" priority="238"/>
  </conditionalFormatting>
  <conditionalFormatting sqref="E3327">
    <cfRule type="duplicateValues" dxfId="240" priority="235"/>
  </conditionalFormatting>
  <conditionalFormatting sqref="E3328">
    <cfRule type="duplicateValues" dxfId="239" priority="232"/>
  </conditionalFormatting>
  <conditionalFormatting sqref="E3328">
    <cfRule type="duplicateValues" dxfId="238" priority="233"/>
  </conditionalFormatting>
  <conditionalFormatting sqref="E3328">
    <cfRule type="duplicateValues" dxfId="237" priority="234"/>
  </conditionalFormatting>
  <conditionalFormatting sqref="E3328">
    <cfRule type="duplicateValues" dxfId="236" priority="231"/>
  </conditionalFormatting>
  <conditionalFormatting sqref="E3329">
    <cfRule type="duplicateValues" dxfId="235" priority="228"/>
  </conditionalFormatting>
  <conditionalFormatting sqref="E3329">
    <cfRule type="duplicateValues" dxfId="234" priority="229"/>
  </conditionalFormatting>
  <conditionalFormatting sqref="E3329">
    <cfRule type="duplicateValues" dxfId="233" priority="230"/>
  </conditionalFormatting>
  <conditionalFormatting sqref="E3329">
    <cfRule type="duplicateValues" dxfId="232" priority="227"/>
  </conditionalFormatting>
  <conditionalFormatting sqref="E3330">
    <cfRule type="duplicateValues" dxfId="231" priority="224"/>
  </conditionalFormatting>
  <conditionalFormatting sqref="E3330">
    <cfRule type="duplicateValues" dxfId="230" priority="225"/>
  </conditionalFormatting>
  <conditionalFormatting sqref="E3330">
    <cfRule type="duplicateValues" dxfId="229" priority="226"/>
  </conditionalFormatting>
  <conditionalFormatting sqref="E3330">
    <cfRule type="duplicateValues" dxfId="228" priority="223"/>
  </conditionalFormatting>
  <conditionalFormatting sqref="E3331">
    <cfRule type="duplicateValues" dxfId="227" priority="220"/>
  </conditionalFormatting>
  <conditionalFormatting sqref="E3331">
    <cfRule type="duplicateValues" dxfId="226" priority="221"/>
  </conditionalFormatting>
  <conditionalFormatting sqref="E3331">
    <cfRule type="duplicateValues" dxfId="225" priority="222"/>
  </conditionalFormatting>
  <conditionalFormatting sqref="E3331">
    <cfRule type="duplicateValues" dxfId="224" priority="219"/>
  </conditionalFormatting>
  <conditionalFormatting sqref="E3332">
    <cfRule type="duplicateValues" dxfId="223" priority="216"/>
  </conditionalFormatting>
  <conditionalFormatting sqref="E3332">
    <cfRule type="duplicateValues" dxfId="222" priority="217"/>
  </conditionalFormatting>
  <conditionalFormatting sqref="E3332">
    <cfRule type="duplicateValues" dxfId="221" priority="218"/>
  </conditionalFormatting>
  <conditionalFormatting sqref="E3332">
    <cfRule type="duplicateValues" dxfId="220" priority="215"/>
  </conditionalFormatting>
  <conditionalFormatting sqref="E3333">
    <cfRule type="duplicateValues" dxfId="219" priority="212"/>
  </conditionalFormatting>
  <conditionalFormatting sqref="E3333">
    <cfRule type="duplicateValues" dxfId="218" priority="213"/>
  </conditionalFormatting>
  <conditionalFormatting sqref="E3333">
    <cfRule type="duplicateValues" dxfId="217" priority="214"/>
  </conditionalFormatting>
  <conditionalFormatting sqref="E3333">
    <cfRule type="duplicateValues" dxfId="216" priority="211"/>
  </conditionalFormatting>
  <conditionalFormatting sqref="E3334">
    <cfRule type="duplicateValues" dxfId="215" priority="208"/>
  </conditionalFormatting>
  <conditionalFormatting sqref="E3334">
    <cfRule type="duplicateValues" dxfId="214" priority="209"/>
  </conditionalFormatting>
  <conditionalFormatting sqref="E3334">
    <cfRule type="duplicateValues" dxfId="213" priority="210"/>
  </conditionalFormatting>
  <conditionalFormatting sqref="E3334">
    <cfRule type="duplicateValues" dxfId="212" priority="207"/>
  </conditionalFormatting>
  <conditionalFormatting sqref="E3335">
    <cfRule type="duplicateValues" dxfId="211" priority="204"/>
  </conditionalFormatting>
  <conditionalFormatting sqref="E3335">
    <cfRule type="duplicateValues" dxfId="210" priority="205"/>
  </conditionalFormatting>
  <conditionalFormatting sqref="E3335">
    <cfRule type="duplicateValues" dxfId="209" priority="206"/>
  </conditionalFormatting>
  <conditionalFormatting sqref="E3335">
    <cfRule type="duplicateValues" dxfId="208" priority="203"/>
  </conditionalFormatting>
  <conditionalFormatting sqref="E3336">
    <cfRule type="duplicateValues" dxfId="207" priority="200"/>
  </conditionalFormatting>
  <conditionalFormatting sqref="E3336">
    <cfRule type="duplicateValues" dxfId="206" priority="201"/>
  </conditionalFormatting>
  <conditionalFormatting sqref="E3336">
    <cfRule type="duplicateValues" dxfId="205" priority="202"/>
  </conditionalFormatting>
  <conditionalFormatting sqref="E3336">
    <cfRule type="duplicateValues" dxfId="204" priority="199"/>
  </conditionalFormatting>
  <conditionalFormatting sqref="E3337">
    <cfRule type="duplicateValues" dxfId="203" priority="196"/>
  </conditionalFormatting>
  <conditionalFormatting sqref="E3337">
    <cfRule type="duplicateValues" dxfId="202" priority="197"/>
  </conditionalFormatting>
  <conditionalFormatting sqref="E3337">
    <cfRule type="duplicateValues" dxfId="201" priority="198"/>
  </conditionalFormatting>
  <conditionalFormatting sqref="E3337">
    <cfRule type="duplicateValues" dxfId="200" priority="195"/>
  </conditionalFormatting>
  <conditionalFormatting sqref="E3338">
    <cfRule type="duplicateValues" dxfId="199" priority="192"/>
  </conditionalFormatting>
  <conditionalFormatting sqref="E3338">
    <cfRule type="duplicateValues" dxfId="198" priority="193"/>
  </conditionalFormatting>
  <conditionalFormatting sqref="E3338">
    <cfRule type="duplicateValues" dxfId="197" priority="194"/>
  </conditionalFormatting>
  <conditionalFormatting sqref="E3338">
    <cfRule type="duplicateValues" dxfId="196" priority="191"/>
  </conditionalFormatting>
  <conditionalFormatting sqref="E3339">
    <cfRule type="duplicateValues" dxfId="195" priority="188"/>
  </conditionalFormatting>
  <conditionalFormatting sqref="E3339">
    <cfRule type="duplicateValues" dxfId="194" priority="189"/>
  </conditionalFormatting>
  <conditionalFormatting sqref="E3339">
    <cfRule type="duplicateValues" dxfId="193" priority="190"/>
  </conditionalFormatting>
  <conditionalFormatting sqref="E3339">
    <cfRule type="duplicateValues" dxfId="192" priority="187"/>
  </conditionalFormatting>
  <conditionalFormatting sqref="E3340">
    <cfRule type="duplicateValues" dxfId="191" priority="184"/>
  </conditionalFormatting>
  <conditionalFormatting sqref="E3340">
    <cfRule type="duplicateValues" dxfId="190" priority="185"/>
  </conditionalFormatting>
  <conditionalFormatting sqref="E3340">
    <cfRule type="duplicateValues" dxfId="189" priority="186"/>
  </conditionalFormatting>
  <conditionalFormatting sqref="E3340">
    <cfRule type="duplicateValues" dxfId="188" priority="183"/>
  </conditionalFormatting>
  <conditionalFormatting sqref="E3341">
    <cfRule type="duplicateValues" dxfId="187" priority="180"/>
  </conditionalFormatting>
  <conditionalFormatting sqref="E3341">
    <cfRule type="duplicateValues" dxfId="186" priority="181"/>
  </conditionalFormatting>
  <conditionalFormatting sqref="E3341">
    <cfRule type="duplicateValues" dxfId="185" priority="182"/>
  </conditionalFormatting>
  <conditionalFormatting sqref="E3341">
    <cfRule type="duplicateValues" dxfId="184" priority="179"/>
  </conditionalFormatting>
  <conditionalFormatting sqref="E3342">
    <cfRule type="duplicateValues" dxfId="183" priority="176"/>
  </conditionalFormatting>
  <conditionalFormatting sqref="E3342">
    <cfRule type="duplicateValues" dxfId="182" priority="177"/>
  </conditionalFormatting>
  <conditionalFormatting sqref="E3342">
    <cfRule type="duplicateValues" dxfId="181" priority="178"/>
  </conditionalFormatting>
  <conditionalFormatting sqref="E3342">
    <cfRule type="duplicateValues" dxfId="180" priority="175"/>
  </conditionalFormatting>
  <conditionalFormatting sqref="E3343">
    <cfRule type="duplicateValues" dxfId="179" priority="172"/>
  </conditionalFormatting>
  <conditionalFormatting sqref="E3343">
    <cfRule type="duplicateValues" dxfId="178" priority="173"/>
  </conditionalFormatting>
  <conditionalFormatting sqref="E3343">
    <cfRule type="duplicateValues" dxfId="177" priority="174"/>
  </conditionalFormatting>
  <conditionalFormatting sqref="E3343">
    <cfRule type="duplicateValues" dxfId="176" priority="171"/>
  </conditionalFormatting>
  <conditionalFormatting sqref="E3344">
    <cfRule type="duplicateValues" dxfId="175" priority="168"/>
  </conditionalFormatting>
  <conditionalFormatting sqref="E3344">
    <cfRule type="duplicateValues" dxfId="174" priority="169"/>
  </conditionalFormatting>
  <conditionalFormatting sqref="E3344">
    <cfRule type="duplicateValues" dxfId="173" priority="170"/>
  </conditionalFormatting>
  <conditionalFormatting sqref="E3344">
    <cfRule type="duplicateValues" dxfId="172" priority="167"/>
  </conditionalFormatting>
  <conditionalFormatting sqref="E3345">
    <cfRule type="duplicateValues" dxfId="171" priority="164"/>
  </conditionalFormatting>
  <conditionalFormatting sqref="E3345">
    <cfRule type="duplicateValues" dxfId="170" priority="165"/>
  </conditionalFormatting>
  <conditionalFormatting sqref="E3345">
    <cfRule type="duplicateValues" dxfId="169" priority="166"/>
  </conditionalFormatting>
  <conditionalFormatting sqref="E3345">
    <cfRule type="duplicateValues" dxfId="168" priority="163"/>
  </conditionalFormatting>
  <conditionalFormatting sqref="E3346">
    <cfRule type="duplicateValues" dxfId="167" priority="160"/>
  </conditionalFormatting>
  <conditionalFormatting sqref="E3346">
    <cfRule type="duplicateValues" dxfId="166" priority="161"/>
  </conditionalFormatting>
  <conditionalFormatting sqref="E3346">
    <cfRule type="duplicateValues" dxfId="165" priority="162"/>
  </conditionalFormatting>
  <conditionalFormatting sqref="E3346">
    <cfRule type="duplicateValues" dxfId="164" priority="159"/>
  </conditionalFormatting>
  <conditionalFormatting sqref="E3347">
    <cfRule type="duplicateValues" dxfId="163" priority="156"/>
  </conditionalFormatting>
  <conditionalFormatting sqref="E3347">
    <cfRule type="duplicateValues" dxfId="162" priority="157"/>
  </conditionalFormatting>
  <conditionalFormatting sqref="E3347">
    <cfRule type="duplicateValues" dxfId="161" priority="158"/>
  </conditionalFormatting>
  <conditionalFormatting sqref="E3347">
    <cfRule type="duplicateValues" dxfId="160" priority="155"/>
  </conditionalFormatting>
  <conditionalFormatting sqref="E3348">
    <cfRule type="duplicateValues" dxfId="159" priority="152"/>
  </conditionalFormatting>
  <conditionalFormatting sqref="E3348">
    <cfRule type="duplicateValues" dxfId="158" priority="153"/>
  </conditionalFormatting>
  <conditionalFormatting sqref="E3348">
    <cfRule type="duplicateValues" dxfId="157" priority="154"/>
  </conditionalFormatting>
  <conditionalFormatting sqref="E3348">
    <cfRule type="duplicateValues" dxfId="156" priority="151"/>
  </conditionalFormatting>
  <conditionalFormatting sqref="E3349">
    <cfRule type="duplicateValues" dxfId="155" priority="148"/>
  </conditionalFormatting>
  <conditionalFormatting sqref="E3349">
    <cfRule type="duplicateValues" dxfId="154" priority="149"/>
  </conditionalFormatting>
  <conditionalFormatting sqref="E3349">
    <cfRule type="duplicateValues" dxfId="153" priority="150"/>
  </conditionalFormatting>
  <conditionalFormatting sqref="E3349">
    <cfRule type="duplicateValues" dxfId="152" priority="147"/>
  </conditionalFormatting>
  <conditionalFormatting sqref="E6222">
    <cfRule type="duplicateValues" dxfId="151" priority="140"/>
  </conditionalFormatting>
  <conditionalFormatting sqref="E6222">
    <cfRule type="duplicateValues" dxfId="150" priority="141"/>
  </conditionalFormatting>
  <conditionalFormatting sqref="E6222">
    <cfRule type="duplicateValues" dxfId="149" priority="142"/>
  </conditionalFormatting>
  <conditionalFormatting sqref="E6222">
    <cfRule type="duplicateValues" dxfId="148" priority="139"/>
  </conditionalFormatting>
  <conditionalFormatting sqref="E6223">
    <cfRule type="duplicateValues" dxfId="147" priority="135"/>
  </conditionalFormatting>
  <conditionalFormatting sqref="E6223">
    <cfRule type="duplicateValues" dxfId="146" priority="136"/>
  </conditionalFormatting>
  <conditionalFormatting sqref="E6223">
    <cfRule type="duplicateValues" dxfId="145" priority="137"/>
  </conditionalFormatting>
  <conditionalFormatting sqref="E6223">
    <cfRule type="duplicateValues" dxfId="144" priority="134"/>
  </conditionalFormatting>
  <conditionalFormatting sqref="E6224">
    <cfRule type="duplicateValues" dxfId="143" priority="130"/>
  </conditionalFormatting>
  <conditionalFormatting sqref="E6224">
    <cfRule type="duplicateValues" dxfId="142" priority="131"/>
  </conditionalFormatting>
  <conditionalFormatting sqref="E6224">
    <cfRule type="duplicateValues" dxfId="141" priority="132"/>
  </conditionalFormatting>
  <conditionalFormatting sqref="E6224">
    <cfRule type="duplicateValues" dxfId="140" priority="129"/>
  </conditionalFormatting>
  <conditionalFormatting sqref="E6225">
    <cfRule type="duplicateValues" dxfId="139" priority="125"/>
  </conditionalFormatting>
  <conditionalFormatting sqref="E6225">
    <cfRule type="duplicateValues" dxfId="138" priority="126"/>
  </conditionalFormatting>
  <conditionalFormatting sqref="E6225">
    <cfRule type="duplicateValues" dxfId="137" priority="127"/>
  </conditionalFormatting>
  <conditionalFormatting sqref="E6225">
    <cfRule type="duplicateValues" dxfId="136" priority="124"/>
  </conditionalFormatting>
  <conditionalFormatting sqref="E6226">
    <cfRule type="duplicateValues" dxfId="135" priority="120"/>
  </conditionalFormatting>
  <conditionalFormatting sqref="E6226">
    <cfRule type="duplicateValues" dxfId="134" priority="121"/>
  </conditionalFormatting>
  <conditionalFormatting sqref="E6226">
    <cfRule type="duplicateValues" dxfId="133" priority="122"/>
  </conditionalFormatting>
  <conditionalFormatting sqref="E6226">
    <cfRule type="duplicateValues" dxfId="132" priority="119"/>
  </conditionalFormatting>
  <conditionalFormatting sqref="E6227">
    <cfRule type="duplicateValues" dxfId="131" priority="116"/>
  </conditionalFormatting>
  <conditionalFormatting sqref="E6227">
    <cfRule type="duplicateValues" dxfId="130" priority="117"/>
  </conditionalFormatting>
  <conditionalFormatting sqref="E6227">
    <cfRule type="duplicateValues" dxfId="129" priority="118"/>
  </conditionalFormatting>
  <conditionalFormatting sqref="E6227">
    <cfRule type="duplicateValues" dxfId="128" priority="115"/>
  </conditionalFormatting>
  <conditionalFormatting sqref="E6228:E6229">
    <cfRule type="duplicateValues" dxfId="127" priority="112"/>
  </conditionalFormatting>
  <conditionalFormatting sqref="E6228:E6229">
    <cfRule type="duplicateValues" dxfId="126" priority="113"/>
  </conditionalFormatting>
  <conditionalFormatting sqref="E6228:E6229">
    <cfRule type="duplicateValues" dxfId="125" priority="114"/>
  </conditionalFormatting>
  <conditionalFormatting sqref="E6228:E6229">
    <cfRule type="duplicateValues" dxfId="124" priority="111"/>
  </conditionalFormatting>
  <conditionalFormatting sqref="T6217">
    <cfRule type="duplicateValues" dxfId="123" priority="101"/>
  </conditionalFormatting>
  <conditionalFormatting sqref="T6218">
    <cfRule type="duplicateValues" dxfId="122" priority="100"/>
  </conditionalFormatting>
  <conditionalFormatting sqref="T6220">
    <cfRule type="duplicateValues" dxfId="121" priority="99"/>
  </conditionalFormatting>
  <conditionalFormatting sqref="T6222">
    <cfRule type="duplicateValues" dxfId="120" priority="98"/>
  </conditionalFormatting>
  <conditionalFormatting sqref="T6223">
    <cfRule type="duplicateValues" dxfId="119" priority="97"/>
  </conditionalFormatting>
  <conditionalFormatting sqref="T6224">
    <cfRule type="duplicateValues" dxfId="118" priority="96"/>
  </conditionalFormatting>
  <conditionalFormatting sqref="T6225">
    <cfRule type="duplicateValues" dxfId="117" priority="95"/>
  </conditionalFormatting>
  <conditionalFormatting sqref="T6226">
    <cfRule type="duplicateValues" dxfId="116" priority="94"/>
  </conditionalFormatting>
  <conditionalFormatting sqref="T6227">
    <cfRule type="duplicateValues" dxfId="115" priority="93"/>
  </conditionalFormatting>
  <conditionalFormatting sqref="T6228">
    <cfRule type="duplicateValues" dxfId="114" priority="92"/>
  </conditionalFormatting>
  <conditionalFormatting sqref="T6229">
    <cfRule type="duplicateValues" dxfId="113" priority="91"/>
  </conditionalFormatting>
  <conditionalFormatting sqref="T6230">
    <cfRule type="duplicateValues" dxfId="112" priority="90"/>
  </conditionalFormatting>
  <conditionalFormatting sqref="T6232">
    <cfRule type="duplicateValues" dxfId="111" priority="87"/>
  </conditionalFormatting>
  <conditionalFormatting sqref="D1:D1048576">
    <cfRule type="duplicateValues" dxfId="110" priority="85"/>
  </conditionalFormatting>
  <conditionalFormatting sqref="R6427">
    <cfRule type="cellIs" dxfId="109" priority="82" operator="greaterThan">
      <formula>9.8</formula>
    </cfRule>
  </conditionalFormatting>
  <conditionalFormatting sqref="R6429">
    <cfRule type="cellIs" dxfId="108" priority="79" operator="greaterThan">
      <formula>9.8</formula>
    </cfRule>
  </conditionalFormatting>
  <conditionalFormatting sqref="E6498:E6510">
    <cfRule type="duplicateValues" dxfId="107" priority="72"/>
    <cfRule type="duplicateValues" dxfId="106" priority="73"/>
    <cfRule type="duplicateValues" dxfId="105" priority="74"/>
  </conditionalFormatting>
  <conditionalFormatting sqref="G6498:G6510">
    <cfRule type="duplicateValues" dxfId="104" priority="75"/>
  </conditionalFormatting>
  <conditionalFormatting sqref="E6511:E6522 E6524:E6533 E6535:E6546">
    <cfRule type="duplicateValues" dxfId="103" priority="68"/>
    <cfRule type="duplicateValues" dxfId="102" priority="69"/>
    <cfRule type="duplicateValues" dxfId="101" priority="70"/>
  </conditionalFormatting>
  <conditionalFormatting sqref="E6523">
    <cfRule type="duplicateValues" dxfId="100" priority="65"/>
    <cfRule type="duplicateValues" dxfId="99" priority="66"/>
    <cfRule type="duplicateValues" dxfId="98" priority="67"/>
  </conditionalFormatting>
  <conditionalFormatting sqref="E6534">
    <cfRule type="duplicateValues" dxfId="97" priority="62"/>
    <cfRule type="duplicateValues" dxfId="96" priority="63"/>
    <cfRule type="duplicateValues" dxfId="95" priority="64"/>
  </conditionalFormatting>
  <conditionalFormatting sqref="E6547:E6571">
    <cfRule type="duplicateValues" dxfId="94" priority="54"/>
    <cfRule type="duplicateValues" dxfId="93" priority="55"/>
    <cfRule type="duplicateValues" dxfId="92" priority="56"/>
  </conditionalFormatting>
  <conditionalFormatting sqref="G6547:G6571">
    <cfRule type="duplicateValues" dxfId="91" priority="57"/>
  </conditionalFormatting>
  <conditionalFormatting sqref="E6572:E6638">
    <cfRule type="duplicateValues" dxfId="90" priority="50"/>
    <cfRule type="duplicateValues" dxfId="89" priority="51"/>
    <cfRule type="duplicateValues" dxfId="88" priority="52"/>
  </conditionalFormatting>
  <conditionalFormatting sqref="G6572:G6638">
    <cfRule type="duplicateValues" dxfId="87" priority="53"/>
  </conditionalFormatting>
  <conditionalFormatting sqref="E6639:E6705">
    <cfRule type="duplicateValues" dxfId="86" priority="46"/>
    <cfRule type="duplicateValues" dxfId="85" priority="47"/>
    <cfRule type="duplicateValues" dxfId="84" priority="48"/>
  </conditionalFormatting>
  <conditionalFormatting sqref="G6639:G6705">
    <cfRule type="duplicateValues" dxfId="83" priority="49"/>
  </conditionalFormatting>
  <conditionalFormatting sqref="E6706:E6738">
    <cfRule type="duplicateValues" dxfId="82" priority="42"/>
    <cfRule type="duplicateValues" dxfId="81" priority="43"/>
    <cfRule type="duplicateValues" dxfId="80" priority="44"/>
  </conditionalFormatting>
  <conditionalFormatting sqref="G6706:G6738">
    <cfRule type="duplicateValues" dxfId="79" priority="45"/>
  </conditionalFormatting>
  <conditionalFormatting sqref="E6739:E6783">
    <cfRule type="duplicateValues" dxfId="78" priority="38"/>
    <cfRule type="duplicateValues" dxfId="77" priority="39"/>
    <cfRule type="duplicateValues" dxfId="76" priority="40"/>
  </conditionalFormatting>
  <conditionalFormatting sqref="G6739:G6783">
    <cfRule type="duplicateValues" dxfId="75" priority="41"/>
  </conditionalFormatting>
  <conditionalFormatting sqref="E6784:E6815">
    <cfRule type="duplicateValues" dxfId="74" priority="34"/>
    <cfRule type="duplicateValues" dxfId="73" priority="35"/>
    <cfRule type="duplicateValues" dxfId="72" priority="36"/>
  </conditionalFormatting>
  <conditionalFormatting sqref="G6784:G6815">
    <cfRule type="duplicateValues" dxfId="71" priority="37"/>
  </conditionalFormatting>
  <conditionalFormatting sqref="E6816:E6897">
    <cfRule type="duplicateValues" dxfId="70" priority="30"/>
    <cfRule type="duplicateValues" dxfId="69" priority="31"/>
    <cfRule type="duplicateValues" dxfId="68" priority="32"/>
  </conditionalFormatting>
  <conditionalFormatting sqref="G6816:G6897">
    <cfRule type="duplicateValues" dxfId="67" priority="33"/>
  </conditionalFormatting>
  <conditionalFormatting sqref="E6898:E6948">
    <cfRule type="duplicateValues" dxfId="66" priority="26"/>
    <cfRule type="duplicateValues" dxfId="65" priority="27"/>
    <cfRule type="duplicateValues" dxfId="64" priority="28"/>
  </conditionalFormatting>
  <conditionalFormatting sqref="G6898:G6948">
    <cfRule type="duplicateValues" dxfId="63" priority="29"/>
  </conditionalFormatting>
  <conditionalFormatting sqref="E6949:E6963">
    <cfRule type="duplicateValues" dxfId="62" priority="22"/>
    <cfRule type="duplicateValues" dxfId="61" priority="23"/>
    <cfRule type="duplicateValues" dxfId="60" priority="24"/>
  </conditionalFormatting>
  <conditionalFormatting sqref="G6949:G6963">
    <cfRule type="duplicateValues" dxfId="59" priority="25"/>
  </conditionalFormatting>
  <conditionalFormatting sqref="E6964:E7019">
    <cfRule type="duplicateValues" dxfId="58" priority="18"/>
    <cfRule type="duplicateValues" dxfId="57" priority="19"/>
    <cfRule type="duplicateValues" dxfId="56" priority="20"/>
  </conditionalFormatting>
  <conditionalFormatting sqref="G6964:G7019">
    <cfRule type="duplicateValues" dxfId="55" priority="21"/>
  </conditionalFormatting>
  <conditionalFormatting sqref="E7020:E7029">
    <cfRule type="duplicateValues" dxfId="54" priority="15"/>
    <cfRule type="duplicateValues" dxfId="53" priority="16"/>
    <cfRule type="duplicateValues" dxfId="52" priority="17"/>
  </conditionalFormatting>
  <conditionalFormatting sqref="G6525:G6533 G6511:G6523 G6535:G6546">
    <cfRule type="duplicateValues" dxfId="51" priority="1003"/>
  </conditionalFormatting>
  <conditionalFormatting sqref="E7030:E7051 E5899:E5909 E5978:E5979 E5858:E5890 E5922:E5973 E3841:E3936 E3938:E4356 E6060:E6074 E5984:E6045 E4358:E5769 E6091:E6100 E6125:E6161 E6169:E6221 E1:E3289 E3350:E3385 E6250:E6291 E6230:E6248 E6388:E6429 E6295:E6385 E6438:E6485 E6489:E6497 E6432:E6436 E7331:E7340 E7055:E7329 E7343:E7424 E3394:E3839 E7434:E1048576">
    <cfRule type="duplicateValues" dxfId="50" priority="1099"/>
  </conditionalFormatting>
  <conditionalFormatting sqref="E7030:E7051 E3841:E3936 E3938:E4356 E6060:E6074 E4358:E6045 E6091:E6100 E6125:E6161 E6169:E6221 E1:E3289 E3350:E3385 E6250:E6291 E6230:E6248 E6388:E6429 E6295:E6385 E6438:E6485 E6489:E6497 E6432:E6436 E7331:E7340 E7055:E7329 E7343:E7424 E3394:E3839 E7434:E1048576">
    <cfRule type="duplicateValues" dxfId="49" priority="1125"/>
  </conditionalFormatting>
  <conditionalFormatting sqref="E7030:E7051 E6125:E6161 E6169:E6221 E1:E3289 E3350:E3385 E6250:E6291 E6230:E6248 E6388:E6429 E6295:E6385 E6438:E6485 E6489:E6497 E6432:E6436 E7331:E7340 E7055:E7329 E7343:E7424 E3394:E6108 E7434:E1048576">
    <cfRule type="duplicateValues" dxfId="48" priority="1146"/>
  </conditionalFormatting>
  <conditionalFormatting sqref="E7030:E7051 E1:E3289 E3350:E3385 E6250:E6291 E6230:E6248 E6388:E6429 E6295:E6385 E6438:E6485 E6489:E6497 E6432:E6436 E7331:E7340 E7055:E7329 E7343:E7424 E3394:E6221 E7434:E1048576">
    <cfRule type="duplicateValues" dxfId="47" priority="1162"/>
  </conditionalFormatting>
  <conditionalFormatting sqref="E7030:E7051 E6388:E6429 E6438:E6485 E6489:E6497 E6432:E6436 E7331:E7340 E7055:E7329 E7343:E7424 E1:E6385 E7434:E1048576">
    <cfRule type="duplicateValues" dxfId="46" priority="1176"/>
  </conditionalFormatting>
  <conditionalFormatting sqref="E7030:E7051 E6438:E6485 E6489:E6497 E7331:E7340 E7055:E7329 E7343:E7424 E1:E6436 E7434:E1048576">
    <cfRule type="duplicateValues" dxfId="45" priority="1185"/>
  </conditionalFormatting>
  <conditionalFormatting sqref="G7339:G7340">
    <cfRule type="duplicateValues" dxfId="44" priority="13"/>
  </conditionalFormatting>
  <conditionalFormatting sqref="E7341">
    <cfRule type="duplicateValues" dxfId="43" priority="9"/>
    <cfRule type="duplicateValues" dxfId="42" priority="10"/>
    <cfRule type="duplicateValues" dxfId="41" priority="11"/>
  </conditionalFormatting>
  <conditionalFormatting sqref="E7342">
    <cfRule type="duplicateValues" dxfId="40" priority="5"/>
    <cfRule type="duplicateValues" dxfId="39" priority="6"/>
    <cfRule type="duplicateValues" dxfId="38" priority="7"/>
  </conditionalFormatting>
  <conditionalFormatting sqref="E7425:E7433">
    <cfRule type="duplicateValues" dxfId="37" priority="1"/>
    <cfRule type="duplicateValues" dxfId="36" priority="2"/>
    <cfRule type="duplicateValues" dxfId="35" priority="3"/>
    <cfRule type="duplicateValues" dxfId="34" priority="4"/>
  </conditionalFormatting>
  <printOptions gridLines="1"/>
  <pageMargins left="0.7" right="0.7" top="0.75" bottom="0.75" header="0.3" footer="0.3"/>
  <pageSetup scale="46" fitToHeight="0"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O897"/>
  <sheetViews>
    <sheetView zoomScale="85" zoomScaleNormal="85" workbookViewId="0">
      <pane ySplit="1" topLeftCell="A2" activePane="bottomLeft" state="frozen"/>
      <selection activeCell="B1" sqref="B1"/>
      <selection pane="bottomLeft" activeCell="B934" sqref="B934"/>
    </sheetView>
  </sheetViews>
  <sheetFormatPr defaultColWidth="8.88671875" defaultRowHeight="14.4"/>
  <cols>
    <col min="1" max="1" width="10.109375" style="44" bestFit="1" customWidth="1"/>
    <col min="2" max="2" width="6.33203125" style="44" bestFit="1" customWidth="1"/>
    <col min="3" max="3" width="3.88671875" style="44" customWidth="1"/>
    <col min="4" max="4" width="19.44140625" style="44" customWidth="1"/>
    <col min="5" max="5" width="17.5546875" style="44" customWidth="1"/>
    <col min="6" max="6" width="25.33203125" style="44" customWidth="1"/>
    <col min="7" max="7" width="34.5546875" style="44" customWidth="1"/>
    <col min="8" max="8" width="10.44140625" style="44" customWidth="1"/>
    <col min="9" max="9" width="31.33203125" style="44" customWidth="1"/>
    <col min="10" max="10" width="21.44140625" style="44" customWidth="1"/>
    <col min="11" max="11" width="24.33203125" style="44" customWidth="1"/>
    <col min="12" max="12" width="17.5546875" style="44" customWidth="1"/>
    <col min="13" max="13" width="8.88671875" style="44"/>
    <col min="14" max="14" width="12.88671875" style="44" customWidth="1"/>
    <col min="15" max="18" width="8.88671875" style="44"/>
    <col min="19" max="25" width="11.44140625" style="44" hidden="1" customWidth="1"/>
    <col min="26" max="26" width="0" style="44" hidden="1" customWidth="1"/>
    <col min="27" max="27" width="39.33203125" style="44" customWidth="1"/>
    <col min="28" max="16384" width="8.88671875" style="44"/>
  </cols>
  <sheetData>
    <row r="1" spans="1:41" s="1" customFormat="1" ht="15" customHeight="1">
      <c r="A1" s="1" t="s">
        <v>24678</v>
      </c>
      <c r="B1" s="1" t="s">
        <v>0</v>
      </c>
      <c r="C1" s="1" t="s">
        <v>22538</v>
      </c>
      <c r="D1" s="1" t="s">
        <v>22546</v>
      </c>
      <c r="E1" s="1" t="s">
        <v>22987</v>
      </c>
      <c r="F1" s="1" t="s">
        <v>1</v>
      </c>
      <c r="G1" s="1" t="s">
        <v>2</v>
      </c>
      <c r="H1" s="34" t="s">
        <v>3</v>
      </c>
      <c r="I1" s="1" t="s">
        <v>4</v>
      </c>
      <c r="J1" s="1" t="s">
        <v>5</v>
      </c>
      <c r="K1" s="1" t="s">
        <v>6</v>
      </c>
      <c r="L1" s="1" t="s">
        <v>7</v>
      </c>
      <c r="M1" s="1" t="s">
        <v>8</v>
      </c>
      <c r="N1" s="34" t="s">
        <v>9</v>
      </c>
      <c r="O1" s="1" t="s">
        <v>10</v>
      </c>
      <c r="P1" s="1" t="s">
        <v>11</v>
      </c>
      <c r="Q1" s="1" t="s">
        <v>12</v>
      </c>
      <c r="R1" s="1" t="s">
        <v>13</v>
      </c>
      <c r="S1" s="1" t="s">
        <v>14</v>
      </c>
      <c r="T1" s="1" t="s">
        <v>22827</v>
      </c>
      <c r="U1" s="1" t="s">
        <v>22828</v>
      </c>
      <c r="V1" s="1" t="s">
        <v>15</v>
      </c>
      <c r="W1" s="1" t="s">
        <v>16</v>
      </c>
      <c r="X1" s="1" t="s">
        <v>17</v>
      </c>
      <c r="Y1" s="1" t="s">
        <v>18</v>
      </c>
      <c r="Z1" s="1" t="s">
        <v>19</v>
      </c>
      <c r="AA1" s="1" t="s">
        <v>20</v>
      </c>
      <c r="AB1" s="1" t="s">
        <v>21161</v>
      </c>
      <c r="AC1" s="1" t="s">
        <v>21</v>
      </c>
      <c r="AD1" s="1" t="s">
        <v>22</v>
      </c>
      <c r="AE1" s="1" t="s">
        <v>23</v>
      </c>
      <c r="AF1" s="1" t="s">
        <v>24</v>
      </c>
      <c r="AG1" s="1" t="s">
        <v>25</v>
      </c>
      <c r="AH1" s="1" t="s">
        <v>26</v>
      </c>
      <c r="AI1" s="1" t="s">
        <v>27</v>
      </c>
      <c r="AJ1" s="1" t="s">
        <v>28</v>
      </c>
      <c r="AK1" s="1" t="s">
        <v>29</v>
      </c>
      <c r="AL1" s="1" t="s">
        <v>30</v>
      </c>
      <c r="AM1" s="1" t="s">
        <v>31</v>
      </c>
      <c r="AN1" s="1" t="s">
        <v>32</v>
      </c>
      <c r="AO1" s="1" t="s">
        <v>33</v>
      </c>
    </row>
    <row r="2" spans="1:41" s="46" customFormat="1" ht="15" hidden="1" customHeight="1">
      <c r="A2" s="46">
        <v>2986</v>
      </c>
      <c r="B2" s="46">
        <v>2986</v>
      </c>
      <c r="D2" s="46" t="s">
        <v>13744</v>
      </c>
      <c r="E2" s="46" t="s">
        <v>13745</v>
      </c>
      <c r="F2" s="46" t="s">
        <v>13746</v>
      </c>
      <c r="I2" s="46" t="s">
        <v>4248</v>
      </c>
      <c r="J2" s="46" t="s">
        <v>13685</v>
      </c>
      <c r="L2" s="46" t="s">
        <v>13686</v>
      </c>
      <c r="M2" s="46" t="s">
        <v>13687</v>
      </c>
      <c r="N2" s="43">
        <v>41859</v>
      </c>
      <c r="P2" s="46">
        <v>50</v>
      </c>
      <c r="Q2" s="46">
        <v>6.79</v>
      </c>
      <c r="R2" s="46" t="s">
        <v>13685</v>
      </c>
      <c r="T2" s="46">
        <v>50</v>
      </c>
      <c r="U2" s="46">
        <v>50</v>
      </c>
      <c r="Y2" s="46" t="s">
        <v>9266</v>
      </c>
      <c r="AA2" s="46" t="s">
        <v>13688</v>
      </c>
      <c r="AJ2" s="46" t="s">
        <v>13747</v>
      </c>
      <c r="AO2" s="46" t="b">
        <v>0</v>
      </c>
    </row>
    <row r="3" spans="1:41" s="46" customFormat="1" ht="15" hidden="1" customHeight="1">
      <c r="A3" s="46">
        <v>3434</v>
      </c>
      <c r="B3" s="62">
        <v>2986</v>
      </c>
      <c r="D3" s="46" t="s">
        <v>13744</v>
      </c>
      <c r="E3" s="46" t="s">
        <v>13745</v>
      </c>
      <c r="F3" s="46" t="s">
        <v>13746</v>
      </c>
      <c r="I3" s="46" t="s">
        <v>4248</v>
      </c>
      <c r="J3" s="46" t="s">
        <v>13685</v>
      </c>
      <c r="L3" s="46" t="s">
        <v>13686</v>
      </c>
      <c r="M3" s="46" t="s">
        <v>13687</v>
      </c>
      <c r="N3" s="43">
        <v>41859</v>
      </c>
      <c r="P3" s="46">
        <v>50</v>
      </c>
      <c r="Q3" s="46">
        <v>6.79</v>
      </c>
      <c r="R3" s="46" t="s">
        <v>13685</v>
      </c>
      <c r="T3" s="46">
        <v>50</v>
      </c>
      <c r="U3" s="46">
        <v>50</v>
      </c>
      <c r="Y3" s="46" t="s">
        <v>9266</v>
      </c>
      <c r="AA3" s="46" t="s">
        <v>13688</v>
      </c>
      <c r="AJ3" s="46" t="s">
        <v>13747</v>
      </c>
      <c r="AK3" s="46" t="s">
        <v>15584</v>
      </c>
      <c r="AO3" s="46" t="b">
        <v>0</v>
      </c>
    </row>
    <row r="4" spans="1:41" s="46" customFormat="1" ht="15" hidden="1" customHeight="1">
      <c r="A4" s="46">
        <v>2987</v>
      </c>
      <c r="B4" s="46">
        <v>2987</v>
      </c>
      <c r="D4" s="46" t="s">
        <v>13748</v>
      </c>
      <c r="E4" s="46" t="s">
        <v>13749</v>
      </c>
      <c r="F4" s="46" t="s">
        <v>13750</v>
      </c>
      <c r="I4" s="46" t="s">
        <v>6021</v>
      </c>
      <c r="J4" s="46" t="s">
        <v>13685</v>
      </c>
      <c r="L4" s="46" t="s">
        <v>13686</v>
      </c>
      <c r="M4" s="46" t="s">
        <v>13687</v>
      </c>
      <c r="N4" s="43">
        <v>41859</v>
      </c>
      <c r="P4" s="46">
        <v>48.4</v>
      </c>
      <c r="Q4" s="46">
        <v>6.05</v>
      </c>
      <c r="R4" s="46" t="s">
        <v>13685</v>
      </c>
      <c r="T4" s="46">
        <v>50</v>
      </c>
      <c r="U4" s="46">
        <v>50</v>
      </c>
      <c r="Y4" s="46" t="s">
        <v>9266</v>
      </c>
      <c r="AA4" s="46" t="s">
        <v>13688</v>
      </c>
      <c r="AJ4" s="46" t="s">
        <v>13751</v>
      </c>
      <c r="AO4" s="46" t="b">
        <v>0</v>
      </c>
    </row>
    <row r="5" spans="1:41" s="46" customFormat="1" ht="15" hidden="1" customHeight="1">
      <c r="A5" s="46">
        <v>3435</v>
      </c>
      <c r="B5" s="62">
        <v>2987</v>
      </c>
      <c r="D5" s="46" t="s">
        <v>13748</v>
      </c>
      <c r="E5" s="46" t="s">
        <v>13749</v>
      </c>
      <c r="F5" s="46" t="s">
        <v>13750</v>
      </c>
      <c r="I5" s="46" t="s">
        <v>6021</v>
      </c>
      <c r="J5" s="46" t="s">
        <v>13685</v>
      </c>
      <c r="L5" s="46" t="s">
        <v>13686</v>
      </c>
      <c r="M5" s="46" t="s">
        <v>13687</v>
      </c>
      <c r="N5" s="43">
        <v>41859</v>
      </c>
      <c r="P5" s="46">
        <v>48.4</v>
      </c>
      <c r="Q5" s="46">
        <v>6.05</v>
      </c>
      <c r="R5" s="46" t="s">
        <v>13685</v>
      </c>
      <c r="T5" s="46">
        <v>50</v>
      </c>
      <c r="U5" s="46">
        <v>50</v>
      </c>
      <c r="Y5" s="46" t="s">
        <v>9266</v>
      </c>
      <c r="AA5" s="46" t="s">
        <v>13688</v>
      </c>
      <c r="AJ5" s="46" t="s">
        <v>13751</v>
      </c>
      <c r="AK5" s="46" t="s">
        <v>15585</v>
      </c>
      <c r="AO5" s="46" t="b">
        <v>0</v>
      </c>
    </row>
    <row r="6" spans="1:41" s="46" customFormat="1" ht="15" hidden="1" customHeight="1">
      <c r="A6" s="46">
        <v>2988</v>
      </c>
      <c r="B6" s="46">
        <v>2988</v>
      </c>
      <c r="D6" s="46" t="s">
        <v>13752</v>
      </c>
      <c r="E6" s="46" t="s">
        <v>13753</v>
      </c>
      <c r="F6" s="46" t="s">
        <v>13754</v>
      </c>
      <c r="I6" s="46" t="s">
        <v>6673</v>
      </c>
      <c r="J6" s="46" t="s">
        <v>13685</v>
      </c>
      <c r="L6" s="46" t="s">
        <v>13686</v>
      </c>
      <c r="M6" s="46" t="s">
        <v>13687</v>
      </c>
      <c r="N6" s="43">
        <v>41859</v>
      </c>
      <c r="P6" s="46">
        <v>38.299999999999997</v>
      </c>
      <c r="Q6" s="46">
        <v>3.44</v>
      </c>
      <c r="R6" s="46" t="s">
        <v>13685</v>
      </c>
      <c r="T6" s="46">
        <v>50</v>
      </c>
      <c r="U6" s="46">
        <v>50</v>
      </c>
      <c r="Y6" s="46" t="s">
        <v>9266</v>
      </c>
      <c r="AA6" s="46" t="s">
        <v>13688</v>
      </c>
      <c r="AJ6" s="46" t="s">
        <v>13755</v>
      </c>
      <c r="AO6" s="46" t="b">
        <v>0</v>
      </c>
    </row>
    <row r="7" spans="1:41" s="46" customFormat="1" ht="15" hidden="1" customHeight="1">
      <c r="A7" s="46">
        <v>3436</v>
      </c>
      <c r="B7" s="62">
        <v>2988</v>
      </c>
      <c r="D7" s="46" t="s">
        <v>13752</v>
      </c>
      <c r="E7" s="46" t="s">
        <v>13753</v>
      </c>
      <c r="F7" s="46" t="s">
        <v>13754</v>
      </c>
      <c r="I7" s="46" t="s">
        <v>6673</v>
      </c>
      <c r="J7" s="46" t="s">
        <v>13685</v>
      </c>
      <c r="L7" s="46" t="s">
        <v>13686</v>
      </c>
      <c r="M7" s="46" t="s">
        <v>13687</v>
      </c>
      <c r="N7" s="43">
        <v>41859</v>
      </c>
      <c r="P7" s="46">
        <v>38.299999999999997</v>
      </c>
      <c r="Q7" s="46">
        <v>3.44</v>
      </c>
      <c r="R7" s="46" t="s">
        <v>13685</v>
      </c>
      <c r="T7" s="46">
        <v>50</v>
      </c>
      <c r="U7" s="46">
        <v>50</v>
      </c>
      <c r="Y7" s="46" t="s">
        <v>9266</v>
      </c>
      <c r="AA7" s="46" t="s">
        <v>13688</v>
      </c>
      <c r="AJ7" s="46" t="s">
        <v>13755</v>
      </c>
      <c r="AK7" s="46" t="s">
        <v>15586</v>
      </c>
      <c r="AO7" s="46" t="b">
        <v>0</v>
      </c>
    </row>
    <row r="8" spans="1:41" s="46" customFormat="1" ht="15" hidden="1" customHeight="1">
      <c r="A8" s="46">
        <v>2989</v>
      </c>
      <c r="B8" s="46">
        <v>2989</v>
      </c>
      <c r="D8" s="46" t="s">
        <v>13756</v>
      </c>
      <c r="E8" s="46" t="s">
        <v>13757</v>
      </c>
      <c r="F8" s="46" t="s">
        <v>13758</v>
      </c>
      <c r="I8" s="46" t="s">
        <v>2505</v>
      </c>
      <c r="J8" s="46" t="s">
        <v>13685</v>
      </c>
      <c r="L8" s="46" t="s">
        <v>13686</v>
      </c>
      <c r="M8" s="46" t="s">
        <v>13687</v>
      </c>
      <c r="N8" s="43">
        <v>41859</v>
      </c>
      <c r="P8" s="46">
        <v>42.1</v>
      </c>
      <c r="Q8" s="46">
        <v>3.66</v>
      </c>
      <c r="R8" s="46" t="s">
        <v>13685</v>
      </c>
      <c r="T8" s="46">
        <v>50</v>
      </c>
      <c r="U8" s="46">
        <v>50</v>
      </c>
      <c r="Y8" s="46" t="s">
        <v>9266</v>
      </c>
      <c r="AA8" s="46" t="s">
        <v>13688</v>
      </c>
      <c r="AJ8" s="46" t="s">
        <v>13759</v>
      </c>
      <c r="AO8" s="46" t="b">
        <v>0</v>
      </c>
    </row>
    <row r="9" spans="1:41" s="46" customFormat="1" ht="15" hidden="1" customHeight="1">
      <c r="A9" s="46">
        <v>3437</v>
      </c>
      <c r="B9" s="62">
        <v>2989</v>
      </c>
      <c r="D9" s="46" t="s">
        <v>13756</v>
      </c>
      <c r="E9" s="46" t="s">
        <v>13757</v>
      </c>
      <c r="F9" s="46" t="s">
        <v>13758</v>
      </c>
      <c r="I9" s="46" t="s">
        <v>2505</v>
      </c>
      <c r="J9" s="46" t="s">
        <v>13685</v>
      </c>
      <c r="L9" s="46" t="s">
        <v>13686</v>
      </c>
      <c r="M9" s="46" t="s">
        <v>13687</v>
      </c>
      <c r="N9" s="43">
        <v>41859</v>
      </c>
      <c r="P9" s="46">
        <v>42.1</v>
      </c>
      <c r="Q9" s="46">
        <v>3.66</v>
      </c>
      <c r="R9" s="46" t="s">
        <v>13685</v>
      </c>
      <c r="T9" s="46">
        <v>50</v>
      </c>
      <c r="U9" s="46">
        <v>50</v>
      </c>
      <c r="Y9" s="46" t="s">
        <v>9266</v>
      </c>
      <c r="AA9" s="46" t="s">
        <v>13688</v>
      </c>
      <c r="AJ9" s="46" t="s">
        <v>13759</v>
      </c>
      <c r="AK9" s="46" t="s">
        <v>15587</v>
      </c>
      <c r="AO9" s="46" t="b">
        <v>0</v>
      </c>
    </row>
    <row r="10" spans="1:41" s="46" customFormat="1" ht="15" hidden="1" customHeight="1">
      <c r="A10" s="46">
        <v>2990</v>
      </c>
      <c r="B10" s="46">
        <v>2990</v>
      </c>
      <c r="D10" s="46" t="s">
        <v>13760</v>
      </c>
      <c r="E10" s="46" t="s">
        <v>13761</v>
      </c>
      <c r="F10" s="46" t="s">
        <v>13762</v>
      </c>
      <c r="I10" s="46" t="s">
        <v>13763</v>
      </c>
      <c r="J10" s="46" t="s">
        <v>13599</v>
      </c>
      <c r="L10" s="46" t="s">
        <v>13686</v>
      </c>
      <c r="M10" s="46" t="s">
        <v>13687</v>
      </c>
      <c r="N10" s="43">
        <v>41859</v>
      </c>
      <c r="P10" s="46">
        <v>22.5</v>
      </c>
      <c r="Q10" s="46">
        <v>2.25</v>
      </c>
      <c r="R10" s="46" t="s">
        <v>13599</v>
      </c>
      <c r="T10" s="46">
        <v>50</v>
      </c>
      <c r="U10" s="46">
        <v>50</v>
      </c>
      <c r="Y10" s="46" t="s">
        <v>9266</v>
      </c>
      <c r="AA10" s="46" t="s">
        <v>13688</v>
      </c>
      <c r="AJ10" s="46" t="s">
        <v>13764</v>
      </c>
      <c r="AO10" s="46" t="b">
        <v>0</v>
      </c>
    </row>
    <row r="11" spans="1:41" s="46" customFormat="1" ht="15" hidden="1" customHeight="1">
      <c r="A11" s="46">
        <v>3438</v>
      </c>
      <c r="B11" s="62">
        <v>2990</v>
      </c>
      <c r="D11" s="46" t="s">
        <v>13760</v>
      </c>
      <c r="E11" s="46" t="s">
        <v>13761</v>
      </c>
      <c r="F11" s="46" t="s">
        <v>13762</v>
      </c>
      <c r="I11" s="46" t="s">
        <v>13763</v>
      </c>
      <c r="J11" s="46" t="s">
        <v>13599</v>
      </c>
      <c r="L11" s="46" t="s">
        <v>13686</v>
      </c>
      <c r="M11" s="46" t="s">
        <v>13687</v>
      </c>
      <c r="N11" s="43">
        <v>41859</v>
      </c>
      <c r="P11" s="46">
        <v>22.5</v>
      </c>
      <c r="Q11" s="46">
        <v>2.25</v>
      </c>
      <c r="R11" s="46" t="s">
        <v>13599</v>
      </c>
      <c r="T11" s="46">
        <v>50</v>
      </c>
      <c r="U11" s="46">
        <v>50</v>
      </c>
      <c r="Y11" s="46" t="s">
        <v>9266</v>
      </c>
      <c r="AA11" s="46" t="s">
        <v>13688</v>
      </c>
      <c r="AJ11" s="46" t="s">
        <v>13764</v>
      </c>
      <c r="AK11" s="46" t="s">
        <v>15588</v>
      </c>
      <c r="AO11" s="46" t="b">
        <v>0</v>
      </c>
    </row>
    <row r="12" spans="1:41" s="46" customFormat="1" ht="15" hidden="1" customHeight="1">
      <c r="A12" s="46">
        <v>2991</v>
      </c>
      <c r="B12" s="46">
        <v>2991</v>
      </c>
      <c r="D12" s="46" t="s">
        <v>13765</v>
      </c>
      <c r="E12" s="46" t="s">
        <v>13766</v>
      </c>
      <c r="F12" s="46" t="s">
        <v>13767</v>
      </c>
      <c r="I12" s="46" t="s">
        <v>7451</v>
      </c>
      <c r="J12" s="46" t="s">
        <v>13599</v>
      </c>
      <c r="L12" s="46" t="s">
        <v>13686</v>
      </c>
      <c r="M12" s="46" t="s">
        <v>13687</v>
      </c>
      <c r="N12" s="43">
        <v>41859</v>
      </c>
      <c r="P12" s="46">
        <v>14.6</v>
      </c>
      <c r="Q12" s="46">
        <v>1.32</v>
      </c>
      <c r="R12" s="46" t="s">
        <v>13599</v>
      </c>
      <c r="T12" s="46">
        <v>50</v>
      </c>
      <c r="U12" s="46">
        <v>50</v>
      </c>
      <c r="Y12" s="46" t="s">
        <v>9266</v>
      </c>
      <c r="AA12" s="46" t="s">
        <v>13688</v>
      </c>
      <c r="AJ12" s="46" t="s">
        <v>13768</v>
      </c>
      <c r="AO12" s="46" t="b">
        <v>0</v>
      </c>
    </row>
    <row r="13" spans="1:41" s="46" customFormat="1" ht="15" hidden="1" customHeight="1">
      <c r="A13" s="46">
        <v>3439</v>
      </c>
      <c r="B13" s="62">
        <v>2991</v>
      </c>
      <c r="D13" s="46" t="s">
        <v>13765</v>
      </c>
      <c r="E13" s="46" t="s">
        <v>13766</v>
      </c>
      <c r="F13" s="46" t="s">
        <v>13767</v>
      </c>
      <c r="I13" s="46" t="s">
        <v>7451</v>
      </c>
      <c r="J13" s="46" t="s">
        <v>13599</v>
      </c>
      <c r="L13" s="46" t="s">
        <v>13686</v>
      </c>
      <c r="M13" s="46" t="s">
        <v>13687</v>
      </c>
      <c r="N13" s="43">
        <v>41859</v>
      </c>
      <c r="P13" s="46">
        <v>14.6</v>
      </c>
      <c r="Q13" s="46">
        <v>1.32</v>
      </c>
      <c r="R13" s="46" t="s">
        <v>13599</v>
      </c>
      <c r="T13" s="46">
        <v>50</v>
      </c>
      <c r="U13" s="46">
        <v>50</v>
      </c>
      <c r="Y13" s="46" t="s">
        <v>9266</v>
      </c>
      <c r="AA13" s="46" t="s">
        <v>13688</v>
      </c>
      <c r="AJ13" s="46" t="s">
        <v>13768</v>
      </c>
      <c r="AK13" s="46" t="s">
        <v>15589</v>
      </c>
      <c r="AO13" s="46" t="b">
        <v>0</v>
      </c>
    </row>
    <row r="14" spans="1:41" s="46" customFormat="1" ht="15" hidden="1" customHeight="1">
      <c r="A14" s="46">
        <v>2992</v>
      </c>
      <c r="B14" s="46">
        <v>2992</v>
      </c>
      <c r="D14" s="46" t="s">
        <v>13769</v>
      </c>
      <c r="E14" s="46" t="s">
        <v>13770</v>
      </c>
      <c r="F14" s="46" t="s">
        <v>13771</v>
      </c>
      <c r="I14" s="46" t="s">
        <v>13772</v>
      </c>
      <c r="J14" s="46" t="s">
        <v>13599</v>
      </c>
      <c r="L14" s="46" t="s">
        <v>13686</v>
      </c>
      <c r="M14" s="46" t="s">
        <v>13687</v>
      </c>
      <c r="N14" s="43">
        <v>41859</v>
      </c>
      <c r="P14" s="46">
        <v>42.3</v>
      </c>
      <c r="Q14" s="46">
        <v>5.69</v>
      </c>
      <c r="R14" s="46" t="s">
        <v>13599</v>
      </c>
      <c r="T14" s="46">
        <v>50</v>
      </c>
      <c r="U14" s="46">
        <v>50</v>
      </c>
      <c r="Y14" s="46" t="s">
        <v>9266</v>
      </c>
      <c r="AA14" s="46" t="s">
        <v>13688</v>
      </c>
      <c r="AJ14" s="46" t="s">
        <v>13773</v>
      </c>
      <c r="AO14" s="46" t="b">
        <v>0</v>
      </c>
    </row>
    <row r="15" spans="1:41" s="46" customFormat="1" ht="15" hidden="1" customHeight="1">
      <c r="A15" s="46">
        <v>3440</v>
      </c>
      <c r="B15" s="62">
        <v>2992</v>
      </c>
      <c r="D15" s="46" t="s">
        <v>13769</v>
      </c>
      <c r="E15" s="46" t="s">
        <v>13770</v>
      </c>
      <c r="F15" s="46" t="s">
        <v>13771</v>
      </c>
      <c r="I15" s="46" t="s">
        <v>13772</v>
      </c>
      <c r="J15" s="46" t="s">
        <v>13599</v>
      </c>
      <c r="L15" s="46" t="s">
        <v>13686</v>
      </c>
      <c r="M15" s="46" t="s">
        <v>13687</v>
      </c>
      <c r="N15" s="43">
        <v>41859</v>
      </c>
      <c r="P15" s="46">
        <v>42.3</v>
      </c>
      <c r="Q15" s="46">
        <v>5.69</v>
      </c>
      <c r="R15" s="46" t="s">
        <v>13599</v>
      </c>
      <c r="T15" s="46">
        <v>50</v>
      </c>
      <c r="U15" s="46">
        <v>50</v>
      </c>
      <c r="Y15" s="46" t="s">
        <v>9266</v>
      </c>
      <c r="AA15" s="46" t="s">
        <v>13688</v>
      </c>
      <c r="AJ15" s="46" t="s">
        <v>13773</v>
      </c>
      <c r="AK15" s="46" t="s">
        <v>15590</v>
      </c>
      <c r="AO15" s="46" t="b">
        <v>0</v>
      </c>
    </row>
    <row r="16" spans="1:41" s="46" customFormat="1" ht="15" hidden="1" customHeight="1">
      <c r="A16" s="46">
        <v>2993</v>
      </c>
      <c r="B16" s="46">
        <v>2993</v>
      </c>
      <c r="D16" s="46" t="s">
        <v>13774</v>
      </c>
      <c r="E16" s="46" t="s">
        <v>13775</v>
      </c>
      <c r="F16" s="46" t="s">
        <v>13776</v>
      </c>
      <c r="I16" s="46" t="s">
        <v>7180</v>
      </c>
      <c r="J16" s="46" t="s">
        <v>13599</v>
      </c>
      <c r="L16" s="46" t="s">
        <v>13686</v>
      </c>
      <c r="M16" s="46" t="s">
        <v>13687</v>
      </c>
      <c r="N16" s="43">
        <v>41859</v>
      </c>
      <c r="P16" s="46">
        <v>22.1</v>
      </c>
      <c r="Q16" s="46">
        <v>2.66</v>
      </c>
      <c r="R16" s="46" t="s">
        <v>13599</v>
      </c>
      <c r="T16" s="46">
        <v>50</v>
      </c>
      <c r="U16" s="46">
        <v>50</v>
      </c>
      <c r="Y16" s="46" t="s">
        <v>9266</v>
      </c>
      <c r="AA16" s="46" t="s">
        <v>13688</v>
      </c>
      <c r="AJ16" s="46" t="s">
        <v>13777</v>
      </c>
      <c r="AO16" s="46" t="b">
        <v>0</v>
      </c>
    </row>
    <row r="17" spans="1:41" s="46" customFormat="1" ht="15" hidden="1" customHeight="1">
      <c r="A17" s="46">
        <v>3441</v>
      </c>
      <c r="B17" s="62">
        <v>2993</v>
      </c>
      <c r="D17" s="46" t="s">
        <v>13774</v>
      </c>
      <c r="E17" s="46" t="s">
        <v>13775</v>
      </c>
      <c r="F17" s="46" t="s">
        <v>13776</v>
      </c>
      <c r="I17" s="46" t="s">
        <v>7180</v>
      </c>
      <c r="J17" s="46" t="s">
        <v>13599</v>
      </c>
      <c r="L17" s="46" t="s">
        <v>13686</v>
      </c>
      <c r="M17" s="46" t="s">
        <v>13687</v>
      </c>
      <c r="N17" s="43">
        <v>41859</v>
      </c>
      <c r="P17" s="46">
        <v>22.1</v>
      </c>
      <c r="Q17" s="46">
        <v>2.66</v>
      </c>
      <c r="R17" s="46" t="s">
        <v>13599</v>
      </c>
      <c r="T17" s="46">
        <v>50</v>
      </c>
      <c r="U17" s="46">
        <v>50</v>
      </c>
      <c r="Y17" s="46" t="s">
        <v>9266</v>
      </c>
      <c r="AA17" s="46" t="s">
        <v>13688</v>
      </c>
      <c r="AJ17" s="46" t="s">
        <v>13777</v>
      </c>
      <c r="AK17" s="46" t="s">
        <v>15591</v>
      </c>
      <c r="AO17" s="46" t="b">
        <v>0</v>
      </c>
    </row>
    <row r="18" spans="1:41" s="46" customFormat="1" ht="15" hidden="1" customHeight="1">
      <c r="A18" s="46">
        <v>2994</v>
      </c>
      <c r="B18" s="46">
        <v>2994</v>
      </c>
      <c r="D18" s="46" t="s">
        <v>13778</v>
      </c>
      <c r="E18" s="46" t="s">
        <v>13779</v>
      </c>
      <c r="F18" s="46" t="s">
        <v>13780</v>
      </c>
      <c r="I18" s="46" t="s">
        <v>6715</v>
      </c>
      <c r="J18" s="46" t="s">
        <v>13599</v>
      </c>
      <c r="L18" s="46" t="s">
        <v>13686</v>
      </c>
      <c r="M18" s="46" t="s">
        <v>13687</v>
      </c>
      <c r="N18" s="43">
        <v>41859</v>
      </c>
      <c r="P18" s="46">
        <v>18.5</v>
      </c>
      <c r="Q18" s="46">
        <v>4.71</v>
      </c>
      <c r="R18" s="46" t="s">
        <v>13599</v>
      </c>
      <c r="T18" s="46">
        <v>50</v>
      </c>
      <c r="U18" s="46">
        <v>50</v>
      </c>
      <c r="Y18" s="46" t="s">
        <v>9266</v>
      </c>
      <c r="AA18" s="46" t="s">
        <v>13688</v>
      </c>
      <c r="AJ18" s="46" t="s">
        <v>13781</v>
      </c>
      <c r="AO18" s="46" t="b">
        <v>0</v>
      </c>
    </row>
    <row r="19" spans="1:41" s="46" customFormat="1" ht="15" hidden="1" customHeight="1">
      <c r="A19" s="46">
        <v>3442</v>
      </c>
      <c r="B19" s="62">
        <v>2994</v>
      </c>
      <c r="D19" s="46" t="s">
        <v>13778</v>
      </c>
      <c r="E19" s="46" t="s">
        <v>13779</v>
      </c>
      <c r="F19" s="46" t="s">
        <v>13780</v>
      </c>
      <c r="I19" s="46" t="s">
        <v>6715</v>
      </c>
      <c r="J19" s="46" t="s">
        <v>13599</v>
      </c>
      <c r="L19" s="46" t="s">
        <v>13686</v>
      </c>
      <c r="M19" s="46" t="s">
        <v>13687</v>
      </c>
      <c r="N19" s="43">
        <v>41859</v>
      </c>
      <c r="P19" s="46">
        <v>18.5</v>
      </c>
      <c r="Q19" s="46">
        <v>4.71</v>
      </c>
      <c r="R19" s="46" t="s">
        <v>13599</v>
      </c>
      <c r="T19" s="46">
        <v>50</v>
      </c>
      <c r="U19" s="46">
        <v>50</v>
      </c>
      <c r="Y19" s="46" t="s">
        <v>9266</v>
      </c>
      <c r="AA19" s="46" t="s">
        <v>13688</v>
      </c>
      <c r="AJ19" s="46" t="s">
        <v>13781</v>
      </c>
      <c r="AK19" s="46" t="s">
        <v>15592</v>
      </c>
      <c r="AO19" s="46" t="b">
        <v>0</v>
      </c>
    </row>
    <row r="20" spans="1:41" s="46" customFormat="1" ht="15" hidden="1" customHeight="1">
      <c r="A20" s="46">
        <v>2995</v>
      </c>
      <c r="B20" s="46">
        <v>2995</v>
      </c>
      <c r="D20" s="46" t="s">
        <v>13782</v>
      </c>
      <c r="E20" s="46" t="s">
        <v>13783</v>
      </c>
      <c r="F20" s="46" t="s">
        <v>13784</v>
      </c>
      <c r="I20" s="46" t="s">
        <v>12049</v>
      </c>
      <c r="J20" s="46" t="s">
        <v>13599</v>
      </c>
      <c r="L20" s="46" t="s">
        <v>13686</v>
      </c>
      <c r="M20" s="46" t="s">
        <v>13687</v>
      </c>
      <c r="N20" s="43">
        <v>41859</v>
      </c>
      <c r="P20" s="46">
        <v>29</v>
      </c>
      <c r="Q20" s="46">
        <v>2.59</v>
      </c>
      <c r="R20" s="46" t="s">
        <v>13599</v>
      </c>
      <c r="T20" s="46">
        <v>50</v>
      </c>
      <c r="U20" s="46">
        <v>50</v>
      </c>
      <c r="Y20" s="46" t="s">
        <v>9266</v>
      </c>
      <c r="AA20" s="46" t="s">
        <v>13688</v>
      </c>
      <c r="AJ20" s="46" t="s">
        <v>13785</v>
      </c>
      <c r="AO20" s="46" t="b">
        <v>0</v>
      </c>
    </row>
    <row r="21" spans="1:41" s="46" customFormat="1" ht="15" hidden="1" customHeight="1">
      <c r="A21" s="46">
        <v>3443</v>
      </c>
      <c r="B21" s="62">
        <v>2995</v>
      </c>
      <c r="D21" s="46" t="s">
        <v>13782</v>
      </c>
      <c r="E21" s="46" t="s">
        <v>13783</v>
      </c>
      <c r="F21" s="46" t="s">
        <v>13784</v>
      </c>
      <c r="I21" s="46" t="s">
        <v>12049</v>
      </c>
      <c r="J21" s="46" t="s">
        <v>13599</v>
      </c>
      <c r="L21" s="46" t="s">
        <v>13686</v>
      </c>
      <c r="M21" s="46" t="s">
        <v>13687</v>
      </c>
      <c r="N21" s="43">
        <v>41859</v>
      </c>
      <c r="P21" s="46">
        <v>29</v>
      </c>
      <c r="Q21" s="46">
        <v>2.59</v>
      </c>
      <c r="R21" s="46" t="s">
        <v>13599</v>
      </c>
      <c r="T21" s="46">
        <v>50</v>
      </c>
      <c r="U21" s="46">
        <v>50</v>
      </c>
      <c r="Y21" s="46" t="s">
        <v>9266</v>
      </c>
      <c r="AA21" s="46" t="s">
        <v>13688</v>
      </c>
      <c r="AJ21" s="46" t="s">
        <v>13785</v>
      </c>
      <c r="AK21" s="46" t="s">
        <v>15593</v>
      </c>
      <c r="AO21" s="46" t="b">
        <v>0</v>
      </c>
    </row>
    <row r="22" spans="1:41" s="46" customFormat="1" ht="15" hidden="1" customHeight="1">
      <c r="A22" s="46">
        <v>2996</v>
      </c>
      <c r="B22" s="46">
        <v>2996</v>
      </c>
      <c r="D22" s="46" t="s">
        <v>13786</v>
      </c>
      <c r="E22" s="46" t="s">
        <v>13787</v>
      </c>
      <c r="F22" s="46" t="s">
        <v>13788</v>
      </c>
      <c r="I22" s="46" t="s">
        <v>7582</v>
      </c>
      <c r="J22" s="46" t="s">
        <v>13599</v>
      </c>
      <c r="L22" s="46" t="s">
        <v>13686</v>
      </c>
      <c r="M22" s="46" t="s">
        <v>13687</v>
      </c>
      <c r="N22" s="43">
        <v>41863</v>
      </c>
      <c r="P22" s="46">
        <v>29.6</v>
      </c>
      <c r="Q22" s="46">
        <v>3.52</v>
      </c>
      <c r="R22" s="46" t="s">
        <v>13599</v>
      </c>
      <c r="T22" s="46">
        <v>50</v>
      </c>
      <c r="U22" s="46">
        <v>50</v>
      </c>
      <c r="Y22" s="46" t="s">
        <v>9266</v>
      </c>
      <c r="AA22" s="46" t="s">
        <v>13688</v>
      </c>
      <c r="AJ22" s="46" t="s">
        <v>13789</v>
      </c>
      <c r="AO22" s="46" t="b">
        <v>0</v>
      </c>
    </row>
    <row r="23" spans="1:41" s="46" customFormat="1" ht="15" hidden="1" customHeight="1">
      <c r="A23" s="46">
        <v>3444</v>
      </c>
      <c r="B23" s="62">
        <v>2996</v>
      </c>
      <c r="D23" s="46" t="s">
        <v>13786</v>
      </c>
      <c r="E23" s="46" t="s">
        <v>13787</v>
      </c>
      <c r="F23" s="46" t="s">
        <v>13788</v>
      </c>
      <c r="I23" s="46" t="s">
        <v>7582</v>
      </c>
      <c r="J23" s="46" t="s">
        <v>13599</v>
      </c>
      <c r="L23" s="46" t="s">
        <v>13686</v>
      </c>
      <c r="M23" s="46" t="s">
        <v>13687</v>
      </c>
      <c r="N23" s="43">
        <v>41863</v>
      </c>
      <c r="P23" s="46">
        <v>29.6</v>
      </c>
      <c r="Q23" s="46">
        <v>3.52</v>
      </c>
      <c r="R23" s="46" t="s">
        <v>13599</v>
      </c>
      <c r="T23" s="46">
        <v>50</v>
      </c>
      <c r="U23" s="46">
        <v>50</v>
      </c>
      <c r="Y23" s="46" t="s">
        <v>9266</v>
      </c>
      <c r="AA23" s="46" t="s">
        <v>13688</v>
      </c>
      <c r="AJ23" s="46" t="s">
        <v>13789</v>
      </c>
      <c r="AK23" s="46" t="s">
        <v>15594</v>
      </c>
      <c r="AO23" s="46" t="b">
        <v>0</v>
      </c>
    </row>
    <row r="24" spans="1:41" s="46" customFormat="1" ht="15" hidden="1" customHeight="1">
      <c r="A24" s="46">
        <v>2997</v>
      </c>
      <c r="B24" s="46">
        <v>2997</v>
      </c>
      <c r="D24" s="46" t="s">
        <v>13790</v>
      </c>
      <c r="E24" s="46" t="s">
        <v>13791</v>
      </c>
      <c r="F24" s="46" t="s">
        <v>13792</v>
      </c>
      <c r="I24" s="46" t="s">
        <v>10828</v>
      </c>
      <c r="J24" s="46" t="s">
        <v>13599</v>
      </c>
      <c r="L24" s="46" t="s">
        <v>13686</v>
      </c>
      <c r="M24" s="46" t="s">
        <v>13687</v>
      </c>
      <c r="N24" s="43">
        <v>41863</v>
      </c>
      <c r="P24" s="46">
        <v>24.3</v>
      </c>
      <c r="Q24" s="46">
        <v>2.89</v>
      </c>
      <c r="R24" s="46" t="s">
        <v>13599</v>
      </c>
      <c r="T24" s="46">
        <v>50</v>
      </c>
      <c r="U24" s="46">
        <v>50</v>
      </c>
      <c r="Y24" s="46" t="s">
        <v>9266</v>
      </c>
      <c r="AA24" s="46" t="s">
        <v>13688</v>
      </c>
      <c r="AJ24" s="46" t="s">
        <v>13793</v>
      </c>
      <c r="AO24" s="46" t="b">
        <v>0</v>
      </c>
    </row>
    <row r="25" spans="1:41" s="46" customFormat="1" ht="15" hidden="1" customHeight="1">
      <c r="A25" s="46">
        <v>3445</v>
      </c>
      <c r="B25" s="62">
        <v>2997</v>
      </c>
      <c r="D25" s="46" t="s">
        <v>13790</v>
      </c>
      <c r="E25" s="46" t="s">
        <v>13791</v>
      </c>
      <c r="F25" s="46" t="s">
        <v>13792</v>
      </c>
      <c r="I25" s="46" t="s">
        <v>10828</v>
      </c>
      <c r="J25" s="46" t="s">
        <v>13599</v>
      </c>
      <c r="L25" s="46" t="s">
        <v>13686</v>
      </c>
      <c r="M25" s="46" t="s">
        <v>13687</v>
      </c>
      <c r="N25" s="43">
        <v>41863</v>
      </c>
      <c r="P25" s="46">
        <v>24.3</v>
      </c>
      <c r="Q25" s="46">
        <v>2.89</v>
      </c>
      <c r="R25" s="46" t="s">
        <v>13599</v>
      </c>
      <c r="T25" s="46">
        <v>50</v>
      </c>
      <c r="U25" s="46">
        <v>50</v>
      </c>
      <c r="Y25" s="46" t="s">
        <v>9266</v>
      </c>
      <c r="AA25" s="46" t="s">
        <v>13688</v>
      </c>
      <c r="AJ25" s="46" t="s">
        <v>13793</v>
      </c>
      <c r="AK25" s="46" t="s">
        <v>15595</v>
      </c>
      <c r="AO25" s="46" t="b">
        <v>0</v>
      </c>
    </row>
    <row r="26" spans="1:41" s="46" customFormat="1" ht="15" hidden="1" customHeight="1">
      <c r="A26" s="46">
        <v>2998</v>
      </c>
      <c r="B26" s="46">
        <v>2998</v>
      </c>
      <c r="D26" s="46" t="s">
        <v>13794</v>
      </c>
      <c r="E26" s="46" t="s">
        <v>13795</v>
      </c>
      <c r="F26" s="46" t="s">
        <v>13686</v>
      </c>
      <c r="G26" s="46" t="s">
        <v>13796</v>
      </c>
      <c r="I26" s="46" t="s">
        <v>13797</v>
      </c>
      <c r="J26" s="46" t="s">
        <v>13685</v>
      </c>
      <c r="L26" s="46" t="s">
        <v>13686</v>
      </c>
      <c r="M26" s="46" t="s">
        <v>13687</v>
      </c>
      <c r="N26" s="43">
        <v>41863</v>
      </c>
      <c r="P26" s="46">
        <v>48.4</v>
      </c>
      <c r="Q26" s="46">
        <v>7.72</v>
      </c>
      <c r="R26" s="46" t="s">
        <v>13685</v>
      </c>
      <c r="T26" s="46">
        <v>50</v>
      </c>
      <c r="U26" s="46">
        <v>50</v>
      </c>
      <c r="Y26" s="46" t="s">
        <v>9266</v>
      </c>
      <c r="AA26" s="46" t="s">
        <v>13688</v>
      </c>
      <c r="AJ26" s="46" t="s">
        <v>13798</v>
      </c>
      <c r="AO26" s="46" t="b">
        <v>0</v>
      </c>
    </row>
    <row r="27" spans="1:41" s="46" customFormat="1" ht="15" hidden="1" customHeight="1">
      <c r="A27" s="46">
        <v>3446</v>
      </c>
      <c r="B27" s="62">
        <v>2998</v>
      </c>
      <c r="D27" s="46" t="s">
        <v>13794</v>
      </c>
      <c r="E27" s="46" t="s">
        <v>13795</v>
      </c>
      <c r="F27" s="46" t="s">
        <v>13686</v>
      </c>
      <c r="G27" s="46" t="s">
        <v>13796</v>
      </c>
      <c r="I27" s="46" t="s">
        <v>13797</v>
      </c>
      <c r="J27" s="46" t="s">
        <v>13685</v>
      </c>
      <c r="L27" s="46" t="s">
        <v>13686</v>
      </c>
      <c r="M27" s="46" t="s">
        <v>13687</v>
      </c>
      <c r="N27" s="43">
        <v>41863</v>
      </c>
      <c r="P27" s="46">
        <v>48.4</v>
      </c>
      <c r="Q27" s="46">
        <v>7.72</v>
      </c>
      <c r="R27" s="46" t="s">
        <v>13685</v>
      </c>
      <c r="T27" s="46">
        <v>50</v>
      </c>
      <c r="U27" s="46">
        <v>50</v>
      </c>
      <c r="Y27" s="46" t="s">
        <v>9266</v>
      </c>
      <c r="AA27" s="46" t="s">
        <v>13688</v>
      </c>
      <c r="AJ27" s="46" t="s">
        <v>13798</v>
      </c>
      <c r="AK27" s="46" t="s">
        <v>15596</v>
      </c>
      <c r="AO27" s="46" t="b">
        <v>0</v>
      </c>
    </row>
    <row r="28" spans="1:41" s="46" customFormat="1" ht="15" hidden="1" customHeight="1">
      <c r="A28" s="46">
        <v>2999</v>
      </c>
      <c r="B28" s="46">
        <v>2999</v>
      </c>
      <c r="D28" s="46" t="s">
        <v>13799</v>
      </c>
      <c r="E28" s="46" t="s">
        <v>13800</v>
      </c>
      <c r="F28" s="46" t="s">
        <v>13686</v>
      </c>
      <c r="G28" s="46" t="s">
        <v>13801</v>
      </c>
      <c r="I28" s="46" t="s">
        <v>13797</v>
      </c>
      <c r="J28" s="46" t="s">
        <v>13685</v>
      </c>
      <c r="L28" s="46" t="s">
        <v>13686</v>
      </c>
      <c r="M28" s="46" t="s">
        <v>13687</v>
      </c>
      <c r="N28" s="43">
        <v>41863</v>
      </c>
      <c r="P28" s="46">
        <v>51</v>
      </c>
      <c r="Q28" s="46">
        <v>10.8</v>
      </c>
      <c r="R28" s="46" t="s">
        <v>13685</v>
      </c>
      <c r="T28" s="46">
        <v>50</v>
      </c>
      <c r="U28" s="46">
        <v>50</v>
      </c>
      <c r="Y28" s="46" t="s">
        <v>9266</v>
      </c>
      <c r="AA28" s="46" t="s">
        <v>13688</v>
      </c>
      <c r="AJ28" s="46" t="s">
        <v>13802</v>
      </c>
      <c r="AO28" s="46" t="b">
        <v>0</v>
      </c>
    </row>
    <row r="29" spans="1:41" s="46" customFormat="1" ht="15" hidden="1" customHeight="1">
      <c r="A29" s="46">
        <v>3447</v>
      </c>
      <c r="B29" s="62">
        <v>2999</v>
      </c>
      <c r="D29" s="46" t="s">
        <v>13799</v>
      </c>
      <c r="E29" s="46" t="s">
        <v>13800</v>
      </c>
      <c r="F29" s="46" t="s">
        <v>13686</v>
      </c>
      <c r="G29" s="46" t="s">
        <v>13801</v>
      </c>
      <c r="I29" s="46" t="s">
        <v>13797</v>
      </c>
      <c r="J29" s="46" t="s">
        <v>13685</v>
      </c>
      <c r="L29" s="46" t="s">
        <v>13686</v>
      </c>
      <c r="M29" s="46" t="s">
        <v>13687</v>
      </c>
      <c r="N29" s="43">
        <v>41863</v>
      </c>
      <c r="P29" s="46">
        <v>51</v>
      </c>
      <c r="Q29" s="46">
        <v>10.8</v>
      </c>
      <c r="R29" s="46" t="s">
        <v>13685</v>
      </c>
      <c r="T29" s="46">
        <v>50</v>
      </c>
      <c r="U29" s="46">
        <v>50</v>
      </c>
      <c r="Y29" s="46" t="s">
        <v>9266</v>
      </c>
      <c r="AA29" s="46" t="s">
        <v>13688</v>
      </c>
      <c r="AJ29" s="46" t="s">
        <v>13802</v>
      </c>
      <c r="AK29" s="46" t="s">
        <v>15597</v>
      </c>
      <c r="AO29" s="46" t="b">
        <v>0</v>
      </c>
    </row>
    <row r="30" spans="1:41" s="46" customFormat="1" ht="15" hidden="1" customHeight="1">
      <c r="A30" s="46">
        <v>3000</v>
      </c>
      <c r="B30" s="46">
        <v>3000</v>
      </c>
      <c r="D30" s="46" t="s">
        <v>13803</v>
      </c>
      <c r="E30" s="46" t="s">
        <v>13804</v>
      </c>
      <c r="F30" s="46" t="s">
        <v>13805</v>
      </c>
      <c r="I30" s="46" t="s">
        <v>2263</v>
      </c>
      <c r="J30" s="46" t="s">
        <v>13806</v>
      </c>
      <c r="N30" s="43">
        <v>41863</v>
      </c>
      <c r="Q30" s="46">
        <v>16.7</v>
      </c>
      <c r="R30" s="46" t="s">
        <v>13806</v>
      </c>
      <c r="T30" s="46">
        <v>50</v>
      </c>
      <c r="U30" s="46">
        <v>50</v>
      </c>
      <c r="Y30" s="46" t="s">
        <v>9266</v>
      </c>
      <c r="AA30" s="46" t="s">
        <v>13688</v>
      </c>
      <c r="AJ30" s="46" t="s">
        <v>13807</v>
      </c>
      <c r="AO30" s="46" t="b">
        <v>0</v>
      </c>
    </row>
    <row r="31" spans="1:41" s="46" customFormat="1" ht="15" hidden="1" customHeight="1">
      <c r="A31" s="46">
        <v>3448</v>
      </c>
      <c r="B31" s="62">
        <v>3000</v>
      </c>
      <c r="D31" s="46" t="s">
        <v>13803</v>
      </c>
      <c r="E31" s="46" t="s">
        <v>13804</v>
      </c>
      <c r="F31" s="46" t="s">
        <v>13805</v>
      </c>
      <c r="I31" s="46" t="s">
        <v>2263</v>
      </c>
      <c r="J31" s="46" t="s">
        <v>13806</v>
      </c>
      <c r="N31" s="43">
        <v>41863</v>
      </c>
      <c r="Q31" s="46">
        <v>16.7</v>
      </c>
      <c r="R31" s="46" t="s">
        <v>13806</v>
      </c>
      <c r="T31" s="46">
        <v>50</v>
      </c>
      <c r="U31" s="46">
        <v>50</v>
      </c>
      <c r="Y31" s="46" t="s">
        <v>9266</v>
      </c>
      <c r="AA31" s="46" t="s">
        <v>13688</v>
      </c>
      <c r="AJ31" s="46" t="s">
        <v>13807</v>
      </c>
      <c r="AK31" s="46" t="s">
        <v>15598</v>
      </c>
      <c r="AO31" s="46" t="b">
        <v>0</v>
      </c>
    </row>
    <row r="32" spans="1:41" s="46" customFormat="1" ht="15" hidden="1" customHeight="1">
      <c r="A32" s="46">
        <v>3001</v>
      </c>
      <c r="B32" s="46">
        <v>3001</v>
      </c>
      <c r="D32" s="46" t="s">
        <v>13808</v>
      </c>
      <c r="E32" s="46" t="s">
        <v>13809</v>
      </c>
      <c r="G32" s="46" t="s">
        <v>13711</v>
      </c>
      <c r="I32" s="46" t="s">
        <v>11335</v>
      </c>
      <c r="J32" s="46" t="s">
        <v>13685</v>
      </c>
      <c r="L32" s="46" t="s">
        <v>13686</v>
      </c>
      <c r="M32" s="46" t="s">
        <v>13687</v>
      </c>
      <c r="N32" s="43">
        <v>41863</v>
      </c>
      <c r="P32" s="46">
        <v>16.7</v>
      </c>
      <c r="Q32" s="46">
        <v>3.91</v>
      </c>
      <c r="R32" s="46" t="s">
        <v>13685</v>
      </c>
      <c r="T32" s="46">
        <v>50</v>
      </c>
      <c r="U32" s="46">
        <v>50</v>
      </c>
      <c r="Y32" s="46" t="s">
        <v>9266</v>
      </c>
      <c r="AA32" s="46" t="s">
        <v>13688</v>
      </c>
      <c r="AJ32" s="46" t="s">
        <v>13810</v>
      </c>
      <c r="AO32" s="46" t="b">
        <v>0</v>
      </c>
    </row>
    <row r="33" spans="1:41" s="46" customFormat="1" ht="15" hidden="1" customHeight="1">
      <c r="A33" s="46">
        <v>3449</v>
      </c>
      <c r="B33" s="62">
        <v>3001</v>
      </c>
      <c r="D33" s="46" t="s">
        <v>13808</v>
      </c>
      <c r="E33" s="46" t="s">
        <v>13809</v>
      </c>
      <c r="G33" s="46" t="s">
        <v>13711</v>
      </c>
      <c r="I33" s="46" t="s">
        <v>11335</v>
      </c>
      <c r="J33" s="46" t="s">
        <v>13685</v>
      </c>
      <c r="L33" s="46" t="s">
        <v>13686</v>
      </c>
      <c r="M33" s="46" t="s">
        <v>13687</v>
      </c>
      <c r="N33" s="43">
        <v>41863</v>
      </c>
      <c r="P33" s="46">
        <v>16.7</v>
      </c>
      <c r="Q33" s="46">
        <v>3.91</v>
      </c>
      <c r="R33" s="46" t="s">
        <v>13685</v>
      </c>
      <c r="T33" s="46">
        <v>50</v>
      </c>
      <c r="U33" s="46">
        <v>50</v>
      </c>
      <c r="Y33" s="46" t="s">
        <v>9266</v>
      </c>
      <c r="AA33" s="46" t="s">
        <v>13688</v>
      </c>
      <c r="AJ33" s="46" t="s">
        <v>13810</v>
      </c>
      <c r="AK33" s="46" t="s">
        <v>15599</v>
      </c>
      <c r="AO33" s="46" t="b">
        <v>0</v>
      </c>
    </row>
    <row r="34" spans="1:41" s="46" customFormat="1" ht="15" hidden="1" customHeight="1">
      <c r="A34" s="46">
        <v>3002</v>
      </c>
      <c r="B34" s="46">
        <v>3002</v>
      </c>
      <c r="D34" s="46" t="s">
        <v>13811</v>
      </c>
      <c r="E34" s="46" t="s">
        <v>13812</v>
      </c>
      <c r="F34" s="46" t="s">
        <v>13767</v>
      </c>
      <c r="I34" s="46" t="s">
        <v>7451</v>
      </c>
      <c r="J34" s="46" t="s">
        <v>13599</v>
      </c>
      <c r="L34" s="46" t="s">
        <v>13686</v>
      </c>
      <c r="M34" s="46" t="s">
        <v>13687</v>
      </c>
      <c r="N34" s="43">
        <v>41863</v>
      </c>
      <c r="P34" s="46">
        <v>324.8</v>
      </c>
      <c r="Q34" s="46">
        <v>3.82</v>
      </c>
      <c r="R34" s="46" t="s">
        <v>13599</v>
      </c>
      <c r="T34" s="46">
        <v>50</v>
      </c>
      <c r="U34" s="46">
        <v>50</v>
      </c>
      <c r="Y34" s="46" t="s">
        <v>9266</v>
      </c>
      <c r="AA34" s="46" t="s">
        <v>13688</v>
      </c>
      <c r="AJ34" s="46" t="s">
        <v>13813</v>
      </c>
      <c r="AO34" s="46" t="b">
        <v>0</v>
      </c>
    </row>
    <row r="35" spans="1:41" s="46" customFormat="1" ht="15" hidden="1" customHeight="1">
      <c r="A35" s="46">
        <v>3450</v>
      </c>
      <c r="B35" s="62">
        <v>3002</v>
      </c>
      <c r="D35" s="46" t="s">
        <v>13811</v>
      </c>
      <c r="E35" s="46" t="s">
        <v>13812</v>
      </c>
      <c r="F35" s="46" t="s">
        <v>13767</v>
      </c>
      <c r="I35" s="46" t="s">
        <v>7451</v>
      </c>
      <c r="J35" s="46" t="s">
        <v>13599</v>
      </c>
      <c r="L35" s="46" t="s">
        <v>13686</v>
      </c>
      <c r="M35" s="46" t="s">
        <v>13687</v>
      </c>
      <c r="N35" s="43">
        <v>41863</v>
      </c>
      <c r="P35" s="46">
        <v>324.8</v>
      </c>
      <c r="Q35" s="46">
        <v>3.82</v>
      </c>
      <c r="R35" s="46" t="s">
        <v>13599</v>
      </c>
      <c r="T35" s="46">
        <v>50</v>
      </c>
      <c r="U35" s="46">
        <v>50</v>
      </c>
      <c r="Y35" s="46" t="s">
        <v>9266</v>
      </c>
      <c r="AA35" s="46" t="s">
        <v>13688</v>
      </c>
      <c r="AJ35" s="46" t="s">
        <v>13813</v>
      </c>
      <c r="AK35" s="46" t="s">
        <v>15600</v>
      </c>
      <c r="AO35" s="46" t="b">
        <v>0</v>
      </c>
    </row>
    <row r="36" spans="1:41" s="46" customFormat="1" ht="15" hidden="1" customHeight="1">
      <c r="A36" s="46">
        <v>3003</v>
      </c>
      <c r="B36" s="46">
        <v>3003</v>
      </c>
      <c r="D36" s="46" t="s">
        <v>13814</v>
      </c>
      <c r="E36" s="46" t="s">
        <v>13815</v>
      </c>
      <c r="F36" s="46" t="s">
        <v>13780</v>
      </c>
      <c r="I36" s="46" t="s">
        <v>6715</v>
      </c>
      <c r="J36" s="46" t="s">
        <v>13599</v>
      </c>
      <c r="L36" s="46" t="s">
        <v>13686</v>
      </c>
      <c r="M36" s="46" t="s">
        <v>13687</v>
      </c>
      <c r="N36" s="43">
        <v>41863</v>
      </c>
      <c r="P36" s="46">
        <v>21.7</v>
      </c>
      <c r="Q36" s="46">
        <v>2.67</v>
      </c>
      <c r="R36" s="46" t="s">
        <v>13599</v>
      </c>
      <c r="T36" s="46">
        <v>50</v>
      </c>
      <c r="U36" s="46">
        <v>50</v>
      </c>
      <c r="Y36" s="46" t="s">
        <v>9266</v>
      </c>
      <c r="AA36" s="46" t="s">
        <v>13688</v>
      </c>
      <c r="AJ36" s="46" t="s">
        <v>13816</v>
      </c>
      <c r="AO36" s="46" t="b">
        <v>0</v>
      </c>
    </row>
    <row r="37" spans="1:41" s="46" customFormat="1" ht="15" hidden="1" customHeight="1">
      <c r="A37" s="46">
        <v>3451</v>
      </c>
      <c r="B37" s="62">
        <v>3003</v>
      </c>
      <c r="D37" s="46" t="s">
        <v>13814</v>
      </c>
      <c r="E37" s="46" t="s">
        <v>13815</v>
      </c>
      <c r="F37" s="46" t="s">
        <v>13780</v>
      </c>
      <c r="I37" s="46" t="s">
        <v>6715</v>
      </c>
      <c r="J37" s="46" t="s">
        <v>13599</v>
      </c>
      <c r="L37" s="46" t="s">
        <v>13686</v>
      </c>
      <c r="M37" s="46" t="s">
        <v>13687</v>
      </c>
      <c r="N37" s="43">
        <v>41863</v>
      </c>
      <c r="P37" s="46">
        <v>21.7</v>
      </c>
      <c r="Q37" s="46">
        <v>2.67</v>
      </c>
      <c r="R37" s="46" t="s">
        <v>13599</v>
      </c>
      <c r="T37" s="46">
        <v>50</v>
      </c>
      <c r="U37" s="46">
        <v>50</v>
      </c>
      <c r="Y37" s="46" t="s">
        <v>9266</v>
      </c>
      <c r="AA37" s="46" t="s">
        <v>13688</v>
      </c>
      <c r="AJ37" s="46" t="s">
        <v>13816</v>
      </c>
      <c r="AK37" s="46" t="s">
        <v>15601</v>
      </c>
      <c r="AO37" s="46" t="b">
        <v>0</v>
      </c>
    </row>
    <row r="38" spans="1:41" s="46" customFormat="1" ht="15" hidden="1" customHeight="1">
      <c r="A38" s="46">
        <v>3004</v>
      </c>
      <c r="B38" s="46">
        <v>3004</v>
      </c>
      <c r="D38" s="46" t="s">
        <v>13817</v>
      </c>
      <c r="E38" s="46" t="s">
        <v>13818</v>
      </c>
      <c r="F38" s="46" t="s">
        <v>13183</v>
      </c>
      <c r="G38" s="46">
        <v>3178</v>
      </c>
      <c r="I38" s="46" t="s">
        <v>13819</v>
      </c>
      <c r="J38" s="46" t="s">
        <v>13599</v>
      </c>
      <c r="L38" s="46" t="s">
        <v>10678</v>
      </c>
      <c r="M38" s="46" t="s">
        <v>42</v>
      </c>
      <c r="N38" s="43">
        <v>41863</v>
      </c>
      <c r="P38" s="46">
        <v>31.8</v>
      </c>
      <c r="Q38" s="46">
        <v>5.59</v>
      </c>
      <c r="R38" s="46" t="s">
        <v>13599</v>
      </c>
      <c r="T38" s="46">
        <v>50</v>
      </c>
      <c r="U38" s="46">
        <v>50</v>
      </c>
      <c r="Y38" s="46" t="s">
        <v>9266</v>
      </c>
      <c r="AA38" s="46" t="s">
        <v>1381</v>
      </c>
      <c r="AC38" s="46" t="s">
        <v>889</v>
      </c>
      <c r="AE38" s="46">
        <v>173116</v>
      </c>
      <c r="AJ38" s="46" t="s">
        <v>13820</v>
      </c>
      <c r="AO38" s="46" t="b">
        <v>0</v>
      </c>
    </row>
    <row r="39" spans="1:41" s="46" customFormat="1" ht="15" hidden="1" customHeight="1">
      <c r="A39" s="46">
        <v>3452</v>
      </c>
      <c r="B39" s="62">
        <v>3004</v>
      </c>
      <c r="D39" s="46" t="s">
        <v>13817</v>
      </c>
      <c r="E39" s="46" t="s">
        <v>13818</v>
      </c>
      <c r="F39" s="46" t="s">
        <v>13183</v>
      </c>
      <c r="G39" s="46">
        <v>3178</v>
      </c>
      <c r="I39" s="46" t="s">
        <v>13819</v>
      </c>
      <c r="J39" s="46" t="s">
        <v>13599</v>
      </c>
      <c r="L39" s="46" t="s">
        <v>10678</v>
      </c>
      <c r="M39" s="46" t="s">
        <v>42</v>
      </c>
      <c r="N39" s="43">
        <v>41863</v>
      </c>
      <c r="P39" s="46">
        <v>31.8</v>
      </c>
      <c r="Q39" s="46">
        <v>5.59</v>
      </c>
      <c r="R39" s="46" t="s">
        <v>13599</v>
      </c>
      <c r="T39" s="46">
        <v>50</v>
      </c>
      <c r="U39" s="46">
        <v>50</v>
      </c>
      <c r="Y39" s="46" t="s">
        <v>9266</v>
      </c>
      <c r="AA39" s="46" t="s">
        <v>1381</v>
      </c>
      <c r="AC39" s="46" t="s">
        <v>889</v>
      </c>
      <c r="AE39" s="46">
        <v>173116</v>
      </c>
      <c r="AJ39" s="46" t="s">
        <v>13820</v>
      </c>
      <c r="AK39" s="46" t="s">
        <v>15602</v>
      </c>
      <c r="AO39" s="46" t="b">
        <v>0</v>
      </c>
    </row>
    <row r="40" spans="1:41" s="46" customFormat="1" ht="15" hidden="1" customHeight="1">
      <c r="A40" s="46">
        <v>3005</v>
      </c>
      <c r="B40" s="46">
        <v>3005</v>
      </c>
      <c r="D40" s="46" t="s">
        <v>13821</v>
      </c>
      <c r="E40" s="46" t="s">
        <v>13822</v>
      </c>
      <c r="F40" s="46" t="s">
        <v>13183</v>
      </c>
      <c r="G40" s="46">
        <v>3175</v>
      </c>
      <c r="I40" s="46" t="s">
        <v>5488</v>
      </c>
      <c r="J40" s="46" t="s">
        <v>13599</v>
      </c>
      <c r="L40" s="46" t="s">
        <v>10678</v>
      </c>
      <c r="M40" s="46" t="s">
        <v>42</v>
      </c>
      <c r="N40" s="43">
        <v>41863</v>
      </c>
      <c r="P40" s="46">
        <v>16.5</v>
      </c>
      <c r="Q40" s="46">
        <v>4.93</v>
      </c>
      <c r="R40" s="46" t="s">
        <v>13599</v>
      </c>
      <c r="T40" s="46">
        <v>50</v>
      </c>
      <c r="U40" s="46">
        <v>50</v>
      </c>
      <c r="Y40" s="46" t="s">
        <v>9266</v>
      </c>
      <c r="AA40" s="46" t="s">
        <v>1381</v>
      </c>
      <c r="AC40" s="46" t="s">
        <v>889</v>
      </c>
      <c r="AE40" s="46">
        <v>173115</v>
      </c>
      <c r="AJ40" s="46" t="s">
        <v>13823</v>
      </c>
      <c r="AO40" s="46" t="b">
        <v>0</v>
      </c>
    </row>
    <row r="41" spans="1:41" s="46" customFormat="1" ht="15" hidden="1" customHeight="1">
      <c r="A41" s="46">
        <v>3453</v>
      </c>
      <c r="B41" s="62">
        <v>3005</v>
      </c>
      <c r="D41" s="46" t="s">
        <v>13821</v>
      </c>
      <c r="E41" s="46" t="s">
        <v>13822</v>
      </c>
      <c r="F41" s="46" t="s">
        <v>13183</v>
      </c>
      <c r="G41" s="46">
        <v>3175</v>
      </c>
      <c r="I41" s="46" t="s">
        <v>5488</v>
      </c>
      <c r="J41" s="46" t="s">
        <v>13599</v>
      </c>
      <c r="L41" s="46" t="s">
        <v>10678</v>
      </c>
      <c r="M41" s="46" t="s">
        <v>42</v>
      </c>
      <c r="N41" s="43">
        <v>41863</v>
      </c>
      <c r="P41" s="46">
        <v>16.5</v>
      </c>
      <c r="Q41" s="46">
        <v>4.93</v>
      </c>
      <c r="R41" s="46" t="s">
        <v>13599</v>
      </c>
      <c r="T41" s="46">
        <v>50</v>
      </c>
      <c r="U41" s="46">
        <v>50</v>
      </c>
      <c r="Y41" s="46" t="s">
        <v>9266</v>
      </c>
      <c r="AA41" s="46" t="s">
        <v>1381</v>
      </c>
      <c r="AC41" s="46" t="s">
        <v>889</v>
      </c>
      <c r="AE41" s="46">
        <v>173115</v>
      </c>
      <c r="AJ41" s="46" t="s">
        <v>13823</v>
      </c>
      <c r="AK41" s="46" t="s">
        <v>15603</v>
      </c>
      <c r="AO41" s="46" t="b">
        <v>0</v>
      </c>
    </row>
    <row r="42" spans="1:41" s="46" customFormat="1" ht="15" hidden="1" customHeight="1">
      <c r="A42" s="46">
        <v>3006</v>
      </c>
      <c r="B42" s="46">
        <v>3006</v>
      </c>
      <c r="D42" s="46" t="s">
        <v>13824</v>
      </c>
      <c r="E42" s="46" t="s">
        <v>13825</v>
      </c>
      <c r="F42" s="46" t="s">
        <v>13826</v>
      </c>
      <c r="G42" s="46">
        <v>3485</v>
      </c>
      <c r="I42" s="46" t="s">
        <v>2336</v>
      </c>
      <c r="J42" s="46" t="s">
        <v>13599</v>
      </c>
      <c r="L42" s="46" t="s">
        <v>10678</v>
      </c>
      <c r="M42" s="46" t="s">
        <v>42</v>
      </c>
      <c r="N42" s="43">
        <v>41863</v>
      </c>
      <c r="P42" s="46">
        <v>20.3</v>
      </c>
      <c r="Q42" s="46">
        <v>2.96</v>
      </c>
      <c r="R42" s="46" t="s">
        <v>13599</v>
      </c>
      <c r="T42" s="46">
        <v>50</v>
      </c>
      <c r="U42" s="46">
        <v>50</v>
      </c>
      <c r="Y42" s="46" t="s">
        <v>9266</v>
      </c>
      <c r="AA42" s="46" t="s">
        <v>1381</v>
      </c>
      <c r="AC42" s="46" t="s">
        <v>889</v>
      </c>
      <c r="AE42" s="46" t="s">
        <v>13827</v>
      </c>
      <c r="AJ42" s="46" t="s">
        <v>13828</v>
      </c>
      <c r="AO42" s="46" t="b">
        <v>0</v>
      </c>
    </row>
    <row r="43" spans="1:41" s="46" customFormat="1" ht="15" hidden="1" customHeight="1">
      <c r="A43" s="46">
        <v>3454</v>
      </c>
      <c r="B43" s="62">
        <v>3006</v>
      </c>
      <c r="D43" s="46" t="s">
        <v>13824</v>
      </c>
      <c r="E43" s="46" t="s">
        <v>13825</v>
      </c>
      <c r="F43" s="46" t="s">
        <v>13826</v>
      </c>
      <c r="G43" s="46">
        <v>3485</v>
      </c>
      <c r="I43" s="46" t="s">
        <v>2336</v>
      </c>
      <c r="J43" s="46" t="s">
        <v>13599</v>
      </c>
      <c r="L43" s="46" t="s">
        <v>10678</v>
      </c>
      <c r="M43" s="46" t="s">
        <v>42</v>
      </c>
      <c r="N43" s="43">
        <v>41863</v>
      </c>
      <c r="P43" s="46">
        <v>20.3</v>
      </c>
      <c r="Q43" s="46">
        <v>2.96</v>
      </c>
      <c r="R43" s="46" t="s">
        <v>13599</v>
      </c>
      <c r="T43" s="46">
        <v>50</v>
      </c>
      <c r="U43" s="46">
        <v>50</v>
      </c>
      <c r="Y43" s="46" t="s">
        <v>9266</v>
      </c>
      <c r="AA43" s="46" t="s">
        <v>1381</v>
      </c>
      <c r="AC43" s="46" t="s">
        <v>889</v>
      </c>
      <c r="AE43" s="46" t="s">
        <v>13827</v>
      </c>
      <c r="AJ43" s="46" t="s">
        <v>13828</v>
      </c>
      <c r="AK43" s="46" t="s">
        <v>15604</v>
      </c>
      <c r="AO43" s="46" t="b">
        <v>0</v>
      </c>
    </row>
    <row r="44" spans="1:41" s="46" customFormat="1" ht="15" hidden="1" customHeight="1">
      <c r="A44" s="46">
        <v>3007</v>
      </c>
      <c r="B44" s="46">
        <v>3007</v>
      </c>
      <c r="D44" s="46" t="s">
        <v>13829</v>
      </c>
      <c r="E44" s="46" t="s">
        <v>13830</v>
      </c>
      <c r="F44" s="46" t="s">
        <v>13826</v>
      </c>
      <c r="G44" s="46">
        <v>3490</v>
      </c>
      <c r="I44" s="46" t="s">
        <v>13182</v>
      </c>
      <c r="J44" s="46" t="s">
        <v>13599</v>
      </c>
      <c r="L44" s="46" t="s">
        <v>10678</v>
      </c>
      <c r="M44" s="46" t="s">
        <v>42</v>
      </c>
      <c r="N44" s="43">
        <v>41863</v>
      </c>
      <c r="P44" s="46">
        <v>13</v>
      </c>
      <c r="Q44" s="46">
        <v>1.43</v>
      </c>
      <c r="R44" s="46" t="s">
        <v>13599</v>
      </c>
      <c r="T44" s="46">
        <v>50</v>
      </c>
      <c r="U44" s="46">
        <v>50</v>
      </c>
      <c r="Y44" s="46" t="s">
        <v>9266</v>
      </c>
      <c r="AA44" s="46" t="s">
        <v>1381</v>
      </c>
      <c r="AC44" s="46" t="s">
        <v>889</v>
      </c>
      <c r="AE44" s="46" t="s">
        <v>13827</v>
      </c>
      <c r="AJ44" s="46" t="s">
        <v>13831</v>
      </c>
      <c r="AO44" s="46" t="b">
        <v>0</v>
      </c>
    </row>
    <row r="45" spans="1:41" s="46" customFormat="1" ht="15" hidden="1" customHeight="1">
      <c r="A45" s="46">
        <v>3455</v>
      </c>
      <c r="B45" s="62">
        <v>3007</v>
      </c>
      <c r="D45" s="46" t="s">
        <v>13829</v>
      </c>
      <c r="E45" s="46" t="s">
        <v>13830</v>
      </c>
      <c r="F45" s="46" t="s">
        <v>13826</v>
      </c>
      <c r="G45" s="46">
        <v>3490</v>
      </c>
      <c r="I45" s="46" t="s">
        <v>13182</v>
      </c>
      <c r="J45" s="46" t="s">
        <v>13599</v>
      </c>
      <c r="L45" s="46" t="s">
        <v>10678</v>
      </c>
      <c r="M45" s="46" t="s">
        <v>42</v>
      </c>
      <c r="N45" s="43">
        <v>41863</v>
      </c>
      <c r="P45" s="46">
        <v>13</v>
      </c>
      <c r="Q45" s="46">
        <v>1.43</v>
      </c>
      <c r="R45" s="46" t="s">
        <v>13599</v>
      </c>
      <c r="T45" s="46">
        <v>50</v>
      </c>
      <c r="U45" s="46">
        <v>50</v>
      </c>
      <c r="Y45" s="46" t="s">
        <v>9266</v>
      </c>
      <c r="AA45" s="46" t="s">
        <v>1381</v>
      </c>
      <c r="AC45" s="46" t="s">
        <v>889</v>
      </c>
      <c r="AE45" s="46" t="s">
        <v>13827</v>
      </c>
      <c r="AJ45" s="46" t="s">
        <v>13831</v>
      </c>
      <c r="AK45" s="46" t="s">
        <v>15605</v>
      </c>
      <c r="AO45" s="46" t="b">
        <v>0</v>
      </c>
    </row>
    <row r="46" spans="1:41" s="46" customFormat="1" ht="15" hidden="1" customHeight="1">
      <c r="A46" s="46">
        <v>3008</v>
      </c>
      <c r="B46" s="46">
        <v>3008</v>
      </c>
      <c r="D46" s="46" t="s">
        <v>13832</v>
      </c>
      <c r="E46" s="46" t="s">
        <v>13833</v>
      </c>
      <c r="I46" s="46" t="s">
        <v>13797</v>
      </c>
      <c r="J46" s="46" t="s">
        <v>13834</v>
      </c>
      <c r="K46" s="46" t="s">
        <v>13835</v>
      </c>
      <c r="L46" s="46" t="s">
        <v>13686</v>
      </c>
      <c r="M46" s="46" t="s">
        <v>13687</v>
      </c>
      <c r="P46" s="46">
        <v>30.1</v>
      </c>
      <c r="R46" s="46" t="s">
        <v>13836</v>
      </c>
      <c r="Y46" s="46" t="s">
        <v>9266</v>
      </c>
      <c r="Z46" s="46" t="s">
        <v>13837</v>
      </c>
      <c r="AA46" s="46" t="s">
        <v>13688</v>
      </c>
      <c r="AJ46" s="46" t="s">
        <v>13838</v>
      </c>
      <c r="AO46" s="46" t="b">
        <v>0</v>
      </c>
    </row>
    <row r="47" spans="1:41" s="46" customFormat="1" ht="15" hidden="1" customHeight="1">
      <c r="A47" s="46">
        <v>3456</v>
      </c>
      <c r="B47" s="62">
        <v>3008</v>
      </c>
      <c r="D47" s="46" t="s">
        <v>13832</v>
      </c>
      <c r="E47" s="46" t="s">
        <v>13833</v>
      </c>
      <c r="I47" s="46" t="s">
        <v>13797</v>
      </c>
      <c r="J47" s="46" t="s">
        <v>13834</v>
      </c>
      <c r="K47" s="46" t="s">
        <v>13835</v>
      </c>
      <c r="L47" s="46" t="s">
        <v>13686</v>
      </c>
      <c r="M47" s="46" t="s">
        <v>13687</v>
      </c>
      <c r="P47" s="46">
        <v>30.1</v>
      </c>
      <c r="R47" s="46" t="s">
        <v>13836</v>
      </c>
      <c r="Y47" s="46" t="s">
        <v>9266</v>
      </c>
      <c r="Z47" s="46" t="s">
        <v>13837</v>
      </c>
      <c r="AA47" s="46" t="s">
        <v>13688</v>
      </c>
      <c r="AJ47" s="46" t="s">
        <v>13838</v>
      </c>
      <c r="AK47" s="46" t="s">
        <v>15606</v>
      </c>
      <c r="AO47" s="46" t="b">
        <v>0</v>
      </c>
    </row>
    <row r="48" spans="1:41" s="46" customFormat="1" ht="15" hidden="1" customHeight="1">
      <c r="A48" s="46">
        <v>3009</v>
      </c>
      <c r="B48" s="46">
        <v>3009</v>
      </c>
      <c r="D48" s="46" t="s">
        <v>13839</v>
      </c>
      <c r="E48" s="46" t="s">
        <v>13840</v>
      </c>
      <c r="I48" s="46" t="s">
        <v>13797</v>
      </c>
      <c r="J48" s="46" t="s">
        <v>13834</v>
      </c>
      <c r="K48" s="46" t="s">
        <v>13841</v>
      </c>
      <c r="L48" s="46" t="s">
        <v>13686</v>
      </c>
      <c r="M48" s="46" t="s">
        <v>13687</v>
      </c>
      <c r="P48" s="46">
        <v>38.9</v>
      </c>
      <c r="R48" s="46" t="s">
        <v>13836</v>
      </c>
      <c r="Y48" s="46" t="s">
        <v>9266</v>
      </c>
      <c r="Z48" s="46" t="s">
        <v>13837</v>
      </c>
      <c r="AA48" s="46" t="s">
        <v>13688</v>
      </c>
      <c r="AJ48" s="46" t="s">
        <v>13842</v>
      </c>
      <c r="AO48" s="46" t="b">
        <v>0</v>
      </c>
    </row>
    <row r="49" spans="1:41" s="46" customFormat="1" ht="15" hidden="1" customHeight="1">
      <c r="A49" s="46">
        <v>3457</v>
      </c>
      <c r="B49" s="62">
        <v>3009</v>
      </c>
      <c r="D49" s="46" t="s">
        <v>13839</v>
      </c>
      <c r="E49" s="46" t="s">
        <v>13840</v>
      </c>
      <c r="I49" s="46" t="s">
        <v>13797</v>
      </c>
      <c r="J49" s="46" t="s">
        <v>13834</v>
      </c>
      <c r="K49" s="46" t="s">
        <v>13841</v>
      </c>
      <c r="L49" s="46" t="s">
        <v>13686</v>
      </c>
      <c r="M49" s="46" t="s">
        <v>13687</v>
      </c>
      <c r="P49" s="46">
        <v>38.9</v>
      </c>
      <c r="R49" s="46" t="s">
        <v>13836</v>
      </c>
      <c r="Y49" s="46" t="s">
        <v>9266</v>
      </c>
      <c r="Z49" s="46" t="s">
        <v>13837</v>
      </c>
      <c r="AA49" s="46" t="s">
        <v>13688</v>
      </c>
      <c r="AJ49" s="46" t="s">
        <v>13842</v>
      </c>
      <c r="AK49" s="46" t="s">
        <v>15607</v>
      </c>
      <c r="AO49" s="46" t="b">
        <v>0</v>
      </c>
    </row>
    <row r="50" spans="1:41" s="46" customFormat="1" ht="15" hidden="1" customHeight="1">
      <c r="A50" s="46">
        <v>3010</v>
      </c>
      <c r="B50" s="46">
        <v>3010</v>
      </c>
      <c r="D50" s="46" t="s">
        <v>13843</v>
      </c>
      <c r="E50" s="46" t="s">
        <v>13844</v>
      </c>
      <c r="I50" s="46" t="s">
        <v>13797</v>
      </c>
      <c r="J50" s="46" t="s">
        <v>13834</v>
      </c>
      <c r="K50" s="46" t="s">
        <v>13845</v>
      </c>
      <c r="L50" s="46" t="s">
        <v>13686</v>
      </c>
      <c r="M50" s="46" t="s">
        <v>13687</v>
      </c>
      <c r="P50" s="46">
        <v>31.2</v>
      </c>
      <c r="R50" s="46" t="s">
        <v>13836</v>
      </c>
      <c r="Y50" s="46" t="s">
        <v>9266</v>
      </c>
      <c r="Z50" s="46" t="s">
        <v>13837</v>
      </c>
      <c r="AA50" s="46" t="s">
        <v>13688</v>
      </c>
      <c r="AJ50" s="46" t="s">
        <v>13846</v>
      </c>
      <c r="AO50" s="46" t="b">
        <v>0</v>
      </c>
    </row>
    <row r="51" spans="1:41" s="46" customFormat="1" ht="15" hidden="1" customHeight="1">
      <c r="A51" s="46">
        <v>3458</v>
      </c>
      <c r="B51" s="62">
        <v>3010</v>
      </c>
      <c r="D51" s="46" t="s">
        <v>13843</v>
      </c>
      <c r="E51" s="46" t="s">
        <v>13844</v>
      </c>
      <c r="I51" s="46" t="s">
        <v>13797</v>
      </c>
      <c r="J51" s="46" t="s">
        <v>13834</v>
      </c>
      <c r="K51" s="46" t="s">
        <v>13845</v>
      </c>
      <c r="L51" s="46" t="s">
        <v>13686</v>
      </c>
      <c r="M51" s="46" t="s">
        <v>13687</v>
      </c>
      <c r="P51" s="46">
        <v>31.2</v>
      </c>
      <c r="R51" s="46" t="s">
        <v>13836</v>
      </c>
      <c r="Y51" s="46" t="s">
        <v>9266</v>
      </c>
      <c r="Z51" s="46" t="s">
        <v>13837</v>
      </c>
      <c r="AA51" s="46" t="s">
        <v>13688</v>
      </c>
      <c r="AJ51" s="46" t="s">
        <v>13846</v>
      </c>
      <c r="AK51" s="46" t="s">
        <v>15608</v>
      </c>
      <c r="AO51" s="46" t="b">
        <v>0</v>
      </c>
    </row>
    <row r="52" spans="1:41" s="46" customFormat="1" ht="15" hidden="1" customHeight="1">
      <c r="A52" s="46">
        <v>3011</v>
      </c>
      <c r="B52" s="46">
        <v>3011</v>
      </c>
      <c r="D52" s="46" t="s">
        <v>13847</v>
      </c>
      <c r="E52" s="46" t="s">
        <v>13848</v>
      </c>
      <c r="I52" s="46" t="s">
        <v>13797</v>
      </c>
      <c r="J52" s="46" t="s">
        <v>13834</v>
      </c>
      <c r="K52" s="46" t="s">
        <v>13849</v>
      </c>
      <c r="L52" s="46" t="s">
        <v>13686</v>
      </c>
      <c r="M52" s="46" t="s">
        <v>13687</v>
      </c>
      <c r="P52" s="46">
        <v>22</v>
      </c>
      <c r="R52" s="46" t="s">
        <v>13836</v>
      </c>
      <c r="Y52" s="46" t="s">
        <v>9266</v>
      </c>
      <c r="Z52" s="46" t="s">
        <v>13850</v>
      </c>
      <c r="AA52" s="46" t="s">
        <v>13688</v>
      </c>
      <c r="AJ52" s="46" t="s">
        <v>13851</v>
      </c>
      <c r="AO52" s="46" t="b">
        <v>0</v>
      </c>
    </row>
    <row r="53" spans="1:41" s="46" customFormat="1" ht="15" hidden="1" customHeight="1">
      <c r="A53" s="46">
        <v>3459</v>
      </c>
      <c r="B53" s="62">
        <v>3011</v>
      </c>
      <c r="D53" s="46" t="s">
        <v>13847</v>
      </c>
      <c r="E53" s="46" t="s">
        <v>13848</v>
      </c>
      <c r="I53" s="46" t="s">
        <v>13797</v>
      </c>
      <c r="J53" s="46" t="s">
        <v>13834</v>
      </c>
      <c r="K53" s="46" t="s">
        <v>13849</v>
      </c>
      <c r="L53" s="46" t="s">
        <v>13686</v>
      </c>
      <c r="M53" s="46" t="s">
        <v>13687</v>
      </c>
      <c r="P53" s="46">
        <v>22</v>
      </c>
      <c r="R53" s="46" t="s">
        <v>13836</v>
      </c>
      <c r="Y53" s="46" t="s">
        <v>9266</v>
      </c>
      <c r="Z53" s="46" t="s">
        <v>13850</v>
      </c>
      <c r="AA53" s="46" t="s">
        <v>13688</v>
      </c>
      <c r="AJ53" s="46" t="s">
        <v>13851</v>
      </c>
      <c r="AK53" s="46" t="s">
        <v>15609</v>
      </c>
      <c r="AO53" s="46" t="b">
        <v>0</v>
      </c>
    </row>
    <row r="54" spans="1:41" s="46" customFormat="1" ht="15" hidden="1" customHeight="1">
      <c r="A54" s="46">
        <v>3012</v>
      </c>
      <c r="B54" s="46">
        <v>3012</v>
      </c>
      <c r="D54" s="46" t="s">
        <v>13852</v>
      </c>
      <c r="E54" s="46" t="s">
        <v>13853</v>
      </c>
      <c r="I54" s="46" t="s">
        <v>13797</v>
      </c>
      <c r="J54" s="46" t="s">
        <v>13834</v>
      </c>
      <c r="K54" s="46" t="s">
        <v>13854</v>
      </c>
      <c r="L54" s="46" t="s">
        <v>13686</v>
      </c>
      <c r="M54" s="46" t="s">
        <v>13687</v>
      </c>
      <c r="P54" s="46">
        <v>40.700000000000003</v>
      </c>
      <c r="R54" s="46" t="s">
        <v>13836</v>
      </c>
      <c r="Y54" s="46" t="s">
        <v>9266</v>
      </c>
      <c r="Z54" s="46" t="s">
        <v>13855</v>
      </c>
      <c r="AA54" s="46" t="s">
        <v>13688</v>
      </c>
      <c r="AJ54" s="46" t="s">
        <v>13856</v>
      </c>
      <c r="AO54" s="46" t="b">
        <v>0</v>
      </c>
    </row>
    <row r="55" spans="1:41" s="46" customFormat="1" ht="15" hidden="1" customHeight="1">
      <c r="A55" s="46">
        <v>3460</v>
      </c>
      <c r="B55" s="62">
        <v>3012</v>
      </c>
      <c r="D55" s="46" t="s">
        <v>13852</v>
      </c>
      <c r="E55" s="46" t="s">
        <v>13853</v>
      </c>
      <c r="I55" s="46" t="s">
        <v>13797</v>
      </c>
      <c r="J55" s="46" t="s">
        <v>13834</v>
      </c>
      <c r="K55" s="46" t="s">
        <v>13854</v>
      </c>
      <c r="L55" s="46" t="s">
        <v>13686</v>
      </c>
      <c r="M55" s="46" t="s">
        <v>13687</v>
      </c>
      <c r="P55" s="46">
        <v>40.700000000000003</v>
      </c>
      <c r="R55" s="46" t="s">
        <v>13836</v>
      </c>
      <c r="Y55" s="46" t="s">
        <v>9266</v>
      </c>
      <c r="Z55" s="46" t="s">
        <v>13855</v>
      </c>
      <c r="AA55" s="46" t="s">
        <v>13688</v>
      </c>
      <c r="AJ55" s="46" t="s">
        <v>13856</v>
      </c>
      <c r="AK55" s="46" t="s">
        <v>15610</v>
      </c>
      <c r="AO55" s="46" t="b">
        <v>0</v>
      </c>
    </row>
    <row r="56" spans="1:41" s="46" customFormat="1" ht="15" hidden="1" customHeight="1">
      <c r="A56" s="46">
        <v>3013</v>
      </c>
      <c r="B56" s="46">
        <v>3013</v>
      </c>
      <c r="D56" s="46" t="s">
        <v>13857</v>
      </c>
      <c r="E56" s="46" t="s">
        <v>13858</v>
      </c>
      <c r="I56" s="46" t="s">
        <v>13797</v>
      </c>
      <c r="J56" s="46" t="s">
        <v>13834</v>
      </c>
      <c r="K56" s="46" t="s">
        <v>13859</v>
      </c>
      <c r="L56" s="46" t="s">
        <v>13686</v>
      </c>
      <c r="M56" s="46" t="s">
        <v>13687</v>
      </c>
      <c r="P56" s="46">
        <v>31.4</v>
      </c>
      <c r="R56" s="46" t="s">
        <v>13836</v>
      </c>
      <c r="Y56" s="46" t="s">
        <v>9266</v>
      </c>
      <c r="Z56" s="46" t="s">
        <v>13855</v>
      </c>
      <c r="AA56" s="46" t="s">
        <v>13688</v>
      </c>
      <c r="AJ56" s="46" t="s">
        <v>13860</v>
      </c>
      <c r="AO56" s="46" t="b">
        <v>0</v>
      </c>
    </row>
    <row r="57" spans="1:41" s="46" customFormat="1" ht="15" hidden="1" customHeight="1">
      <c r="A57" s="46">
        <v>3461</v>
      </c>
      <c r="B57" s="62">
        <v>3013</v>
      </c>
      <c r="D57" s="46" t="s">
        <v>13857</v>
      </c>
      <c r="E57" s="46" t="s">
        <v>13858</v>
      </c>
      <c r="I57" s="46" t="s">
        <v>13797</v>
      </c>
      <c r="J57" s="46" t="s">
        <v>13834</v>
      </c>
      <c r="K57" s="46" t="s">
        <v>13859</v>
      </c>
      <c r="L57" s="46" t="s">
        <v>13686</v>
      </c>
      <c r="M57" s="46" t="s">
        <v>13687</v>
      </c>
      <c r="P57" s="46">
        <v>31.4</v>
      </c>
      <c r="R57" s="46" t="s">
        <v>13836</v>
      </c>
      <c r="Y57" s="46" t="s">
        <v>9266</v>
      </c>
      <c r="Z57" s="46" t="s">
        <v>13855</v>
      </c>
      <c r="AA57" s="46" t="s">
        <v>13688</v>
      </c>
      <c r="AJ57" s="46" t="s">
        <v>13860</v>
      </c>
      <c r="AK57" s="46" t="s">
        <v>15611</v>
      </c>
      <c r="AO57" s="46" t="b">
        <v>0</v>
      </c>
    </row>
    <row r="58" spans="1:41" s="46" customFormat="1" ht="15" hidden="1" customHeight="1">
      <c r="A58" s="46">
        <v>3014</v>
      </c>
      <c r="B58" s="46">
        <v>3014</v>
      </c>
      <c r="D58" s="46" t="s">
        <v>13861</v>
      </c>
      <c r="E58" s="46" t="s">
        <v>13862</v>
      </c>
      <c r="I58" s="46" t="s">
        <v>13797</v>
      </c>
      <c r="J58" s="46" t="s">
        <v>13834</v>
      </c>
      <c r="K58" s="46" t="s">
        <v>13863</v>
      </c>
      <c r="L58" s="46" t="s">
        <v>13686</v>
      </c>
      <c r="M58" s="46" t="s">
        <v>13687</v>
      </c>
      <c r="P58" s="46">
        <v>21.7</v>
      </c>
      <c r="R58" s="46" t="s">
        <v>13836</v>
      </c>
      <c r="Y58" s="46" t="s">
        <v>9266</v>
      </c>
      <c r="Z58" s="46" t="s">
        <v>13855</v>
      </c>
      <c r="AA58" s="46" t="s">
        <v>13688</v>
      </c>
      <c r="AJ58" s="46" t="s">
        <v>13864</v>
      </c>
      <c r="AO58" s="46" t="b">
        <v>0</v>
      </c>
    </row>
    <row r="59" spans="1:41" s="46" customFormat="1" ht="15" hidden="1" customHeight="1">
      <c r="A59" s="46">
        <v>3462</v>
      </c>
      <c r="B59" s="62">
        <v>3014</v>
      </c>
      <c r="D59" s="46" t="s">
        <v>13861</v>
      </c>
      <c r="E59" s="46" t="s">
        <v>13862</v>
      </c>
      <c r="I59" s="46" t="s">
        <v>13797</v>
      </c>
      <c r="J59" s="46" t="s">
        <v>13834</v>
      </c>
      <c r="K59" s="46" t="s">
        <v>13863</v>
      </c>
      <c r="L59" s="46" t="s">
        <v>13686</v>
      </c>
      <c r="M59" s="46" t="s">
        <v>13687</v>
      </c>
      <c r="P59" s="46">
        <v>21.7</v>
      </c>
      <c r="R59" s="46" t="s">
        <v>13836</v>
      </c>
      <c r="Y59" s="46" t="s">
        <v>9266</v>
      </c>
      <c r="Z59" s="46" t="s">
        <v>13855</v>
      </c>
      <c r="AA59" s="46" t="s">
        <v>13688</v>
      </c>
      <c r="AJ59" s="46" t="s">
        <v>13864</v>
      </c>
      <c r="AK59" s="46" t="s">
        <v>15612</v>
      </c>
      <c r="AO59" s="46" t="b">
        <v>0</v>
      </c>
    </row>
    <row r="60" spans="1:41" s="46" customFormat="1" ht="15" hidden="1" customHeight="1">
      <c r="A60" s="46">
        <v>3015</v>
      </c>
      <c r="B60" s="46">
        <v>3015</v>
      </c>
      <c r="D60" s="46" t="s">
        <v>13865</v>
      </c>
      <c r="E60" s="46" t="s">
        <v>13866</v>
      </c>
      <c r="I60" s="46" t="s">
        <v>13797</v>
      </c>
      <c r="J60" s="46" t="s">
        <v>13834</v>
      </c>
      <c r="K60" s="46" t="s">
        <v>13867</v>
      </c>
      <c r="L60" s="46" t="s">
        <v>13686</v>
      </c>
      <c r="M60" s="46" t="s">
        <v>13687</v>
      </c>
      <c r="P60" s="46">
        <v>17.3</v>
      </c>
      <c r="R60" s="46" t="s">
        <v>13836</v>
      </c>
      <c r="Y60" s="46" t="s">
        <v>9266</v>
      </c>
      <c r="Z60" s="46" t="s">
        <v>13855</v>
      </c>
      <c r="AA60" s="46" t="s">
        <v>13688</v>
      </c>
      <c r="AJ60" s="46" t="s">
        <v>13868</v>
      </c>
      <c r="AO60" s="46" t="b">
        <v>0</v>
      </c>
    </row>
    <row r="61" spans="1:41" s="46" customFormat="1" ht="15" hidden="1" customHeight="1">
      <c r="A61" s="46">
        <v>3463</v>
      </c>
      <c r="B61" s="62">
        <v>3015</v>
      </c>
      <c r="D61" s="46" t="s">
        <v>13865</v>
      </c>
      <c r="E61" s="46" t="s">
        <v>13866</v>
      </c>
      <c r="I61" s="46" t="s">
        <v>13797</v>
      </c>
      <c r="J61" s="46" t="s">
        <v>13834</v>
      </c>
      <c r="K61" s="46" t="s">
        <v>13867</v>
      </c>
      <c r="L61" s="46" t="s">
        <v>13686</v>
      </c>
      <c r="M61" s="46" t="s">
        <v>13687</v>
      </c>
      <c r="P61" s="46">
        <v>17.3</v>
      </c>
      <c r="R61" s="46" t="s">
        <v>13836</v>
      </c>
      <c r="Y61" s="46" t="s">
        <v>9266</v>
      </c>
      <c r="Z61" s="46" t="s">
        <v>13855</v>
      </c>
      <c r="AA61" s="46" t="s">
        <v>13688</v>
      </c>
      <c r="AJ61" s="46" t="s">
        <v>13868</v>
      </c>
      <c r="AK61" s="46" t="s">
        <v>15613</v>
      </c>
      <c r="AO61" s="46" t="b">
        <v>0</v>
      </c>
    </row>
    <row r="62" spans="1:41" s="46" customFormat="1" ht="15" hidden="1" customHeight="1">
      <c r="A62" s="46">
        <v>3016</v>
      </c>
      <c r="B62" s="46">
        <v>3016</v>
      </c>
      <c r="D62" s="46" t="s">
        <v>13869</v>
      </c>
      <c r="E62" s="46" t="s">
        <v>13870</v>
      </c>
      <c r="I62" s="46" t="s">
        <v>13797</v>
      </c>
      <c r="J62" s="46" t="s">
        <v>13834</v>
      </c>
      <c r="K62" s="46" t="s">
        <v>13871</v>
      </c>
      <c r="L62" s="46" t="s">
        <v>13686</v>
      </c>
      <c r="M62" s="46" t="s">
        <v>13687</v>
      </c>
      <c r="P62" s="46">
        <v>26.3</v>
      </c>
      <c r="R62" s="46" t="s">
        <v>13836</v>
      </c>
      <c r="Y62" s="46" t="s">
        <v>9266</v>
      </c>
      <c r="Z62" s="46" t="s">
        <v>13872</v>
      </c>
      <c r="AA62" s="46" t="s">
        <v>13688</v>
      </c>
      <c r="AJ62" s="46" t="s">
        <v>13873</v>
      </c>
      <c r="AO62" s="46" t="b">
        <v>0</v>
      </c>
    </row>
    <row r="63" spans="1:41" s="46" customFormat="1" ht="15" hidden="1" customHeight="1">
      <c r="A63" s="46">
        <v>3464</v>
      </c>
      <c r="B63" s="62">
        <v>3016</v>
      </c>
      <c r="D63" s="46" t="s">
        <v>13869</v>
      </c>
      <c r="E63" s="46" t="s">
        <v>13870</v>
      </c>
      <c r="I63" s="46" t="s">
        <v>13797</v>
      </c>
      <c r="J63" s="46" t="s">
        <v>13834</v>
      </c>
      <c r="K63" s="46" t="s">
        <v>13871</v>
      </c>
      <c r="L63" s="46" t="s">
        <v>13686</v>
      </c>
      <c r="M63" s="46" t="s">
        <v>13687</v>
      </c>
      <c r="P63" s="46">
        <v>26.3</v>
      </c>
      <c r="R63" s="46" t="s">
        <v>13836</v>
      </c>
      <c r="Y63" s="46" t="s">
        <v>9266</v>
      </c>
      <c r="Z63" s="46" t="s">
        <v>13872</v>
      </c>
      <c r="AA63" s="46" t="s">
        <v>13688</v>
      </c>
      <c r="AJ63" s="46" t="s">
        <v>13873</v>
      </c>
      <c r="AK63" s="46" t="s">
        <v>15614</v>
      </c>
      <c r="AO63" s="46" t="b">
        <v>0</v>
      </c>
    </row>
    <row r="64" spans="1:41" s="46" customFormat="1" ht="15" hidden="1" customHeight="1">
      <c r="A64" s="46">
        <v>3017</v>
      </c>
      <c r="B64" s="46">
        <v>3017</v>
      </c>
      <c r="D64" s="46" t="s">
        <v>13874</v>
      </c>
      <c r="E64" s="46" t="s">
        <v>13875</v>
      </c>
      <c r="I64" s="46" t="s">
        <v>13797</v>
      </c>
      <c r="J64" s="46" t="s">
        <v>13834</v>
      </c>
      <c r="K64" s="46" t="s">
        <v>13876</v>
      </c>
      <c r="L64" s="46" t="s">
        <v>13686</v>
      </c>
      <c r="M64" s="46" t="s">
        <v>13687</v>
      </c>
      <c r="P64" s="46">
        <v>39.1</v>
      </c>
      <c r="R64" s="46" t="s">
        <v>13836</v>
      </c>
      <c r="Y64" s="46" t="s">
        <v>9266</v>
      </c>
      <c r="Z64" s="46" t="s">
        <v>13877</v>
      </c>
      <c r="AA64" s="46" t="s">
        <v>13688</v>
      </c>
      <c r="AJ64" s="46" t="s">
        <v>13878</v>
      </c>
      <c r="AO64" s="46" t="b">
        <v>0</v>
      </c>
    </row>
    <row r="65" spans="1:41" s="46" customFormat="1" ht="15" hidden="1" customHeight="1">
      <c r="A65" s="46">
        <v>3465</v>
      </c>
      <c r="B65" s="62">
        <v>3017</v>
      </c>
      <c r="D65" s="46" t="s">
        <v>13874</v>
      </c>
      <c r="E65" s="46" t="s">
        <v>13875</v>
      </c>
      <c r="I65" s="46" t="s">
        <v>13797</v>
      </c>
      <c r="J65" s="46" t="s">
        <v>13834</v>
      </c>
      <c r="K65" s="46" t="s">
        <v>13876</v>
      </c>
      <c r="L65" s="46" t="s">
        <v>13686</v>
      </c>
      <c r="M65" s="46" t="s">
        <v>13687</v>
      </c>
      <c r="P65" s="46">
        <v>39.1</v>
      </c>
      <c r="R65" s="46" t="s">
        <v>13836</v>
      </c>
      <c r="Y65" s="46" t="s">
        <v>9266</v>
      </c>
      <c r="Z65" s="46" t="s">
        <v>13877</v>
      </c>
      <c r="AA65" s="46" t="s">
        <v>13688</v>
      </c>
      <c r="AJ65" s="46" t="s">
        <v>13878</v>
      </c>
      <c r="AK65" s="46" t="s">
        <v>15615</v>
      </c>
      <c r="AO65" s="46" t="b">
        <v>0</v>
      </c>
    </row>
    <row r="66" spans="1:41" s="46" customFormat="1" ht="15" hidden="1" customHeight="1">
      <c r="A66" s="46">
        <v>3018</v>
      </c>
      <c r="B66" s="46">
        <v>3018</v>
      </c>
      <c r="D66" s="46" t="s">
        <v>13879</v>
      </c>
      <c r="E66" s="46" t="s">
        <v>13880</v>
      </c>
      <c r="I66" s="46" t="s">
        <v>13797</v>
      </c>
      <c r="J66" s="46" t="s">
        <v>13834</v>
      </c>
      <c r="K66" s="46" t="s">
        <v>13881</v>
      </c>
      <c r="L66" s="46" t="s">
        <v>13686</v>
      </c>
      <c r="M66" s="46" t="s">
        <v>13687</v>
      </c>
      <c r="P66" s="46">
        <v>32.700000000000003</v>
      </c>
      <c r="R66" s="46" t="s">
        <v>13836</v>
      </c>
      <c r="Y66" s="46" t="s">
        <v>9266</v>
      </c>
      <c r="Z66" s="46" t="s">
        <v>13882</v>
      </c>
      <c r="AA66" s="46" t="s">
        <v>13688</v>
      </c>
      <c r="AJ66" s="46" t="s">
        <v>13883</v>
      </c>
      <c r="AO66" s="46" t="b">
        <v>0</v>
      </c>
    </row>
    <row r="67" spans="1:41" s="46" customFormat="1" ht="15" hidden="1" customHeight="1">
      <c r="A67" s="46">
        <v>3466</v>
      </c>
      <c r="B67" s="62">
        <v>3018</v>
      </c>
      <c r="D67" s="46" t="s">
        <v>13879</v>
      </c>
      <c r="E67" s="46" t="s">
        <v>13880</v>
      </c>
      <c r="I67" s="46" t="s">
        <v>13797</v>
      </c>
      <c r="J67" s="46" t="s">
        <v>13834</v>
      </c>
      <c r="K67" s="46" t="s">
        <v>13881</v>
      </c>
      <c r="L67" s="46" t="s">
        <v>13686</v>
      </c>
      <c r="M67" s="46" t="s">
        <v>13687</v>
      </c>
      <c r="P67" s="46">
        <v>32.700000000000003</v>
      </c>
      <c r="R67" s="46" t="s">
        <v>13836</v>
      </c>
      <c r="Y67" s="46" t="s">
        <v>9266</v>
      </c>
      <c r="Z67" s="46" t="s">
        <v>13882</v>
      </c>
      <c r="AA67" s="46" t="s">
        <v>13688</v>
      </c>
      <c r="AJ67" s="46" t="s">
        <v>13883</v>
      </c>
      <c r="AK67" s="46" t="s">
        <v>15616</v>
      </c>
      <c r="AO67" s="46" t="b">
        <v>0</v>
      </c>
    </row>
    <row r="68" spans="1:41" s="46" customFormat="1" ht="15" hidden="1" customHeight="1">
      <c r="A68" s="46">
        <v>3019</v>
      </c>
      <c r="B68" s="46">
        <v>3019</v>
      </c>
      <c r="D68" s="46" t="s">
        <v>13884</v>
      </c>
      <c r="E68" s="46" t="s">
        <v>13795</v>
      </c>
      <c r="I68" s="46" t="s">
        <v>13797</v>
      </c>
      <c r="J68" s="46" t="s">
        <v>13834</v>
      </c>
      <c r="K68" s="46" t="s">
        <v>13796</v>
      </c>
      <c r="L68" s="46" t="s">
        <v>13686</v>
      </c>
      <c r="M68" s="46" t="s">
        <v>13687</v>
      </c>
      <c r="P68" s="46" t="s">
        <v>13885</v>
      </c>
      <c r="R68" s="46" t="s">
        <v>13836</v>
      </c>
      <c r="Y68" s="46" t="s">
        <v>9266</v>
      </c>
      <c r="Z68" s="46" t="s">
        <v>13837</v>
      </c>
      <c r="AA68" s="46" t="s">
        <v>13688</v>
      </c>
      <c r="AH68" s="46" t="s">
        <v>13886</v>
      </c>
      <c r="AJ68" s="46" t="s">
        <v>13887</v>
      </c>
      <c r="AO68" s="46" t="b">
        <v>0</v>
      </c>
    </row>
    <row r="69" spans="1:41" s="46" customFormat="1" ht="15" hidden="1" customHeight="1">
      <c r="A69" s="46">
        <v>3467</v>
      </c>
      <c r="B69" s="62">
        <v>3019</v>
      </c>
      <c r="D69" s="46" t="s">
        <v>13884</v>
      </c>
      <c r="E69" s="46" t="s">
        <v>13795</v>
      </c>
      <c r="I69" s="46" t="s">
        <v>13797</v>
      </c>
      <c r="J69" s="46" t="s">
        <v>13834</v>
      </c>
      <c r="K69" s="46" t="s">
        <v>13796</v>
      </c>
      <c r="L69" s="46" t="s">
        <v>13686</v>
      </c>
      <c r="M69" s="46" t="s">
        <v>13687</v>
      </c>
      <c r="P69" s="46" t="s">
        <v>13885</v>
      </c>
      <c r="R69" s="46" t="s">
        <v>13836</v>
      </c>
      <c r="Y69" s="46" t="s">
        <v>9266</v>
      </c>
      <c r="Z69" s="46" t="s">
        <v>13837</v>
      </c>
      <c r="AA69" s="46" t="s">
        <v>13688</v>
      </c>
      <c r="AH69" s="46" t="s">
        <v>13886</v>
      </c>
      <c r="AJ69" s="46" t="s">
        <v>13887</v>
      </c>
      <c r="AK69" s="46" t="s">
        <v>15617</v>
      </c>
      <c r="AO69" s="46" t="b">
        <v>0</v>
      </c>
    </row>
    <row r="70" spans="1:41" s="46" customFormat="1" ht="15" hidden="1" customHeight="1">
      <c r="A70" s="46">
        <v>3020</v>
      </c>
      <c r="B70" s="46">
        <v>3020</v>
      </c>
      <c r="D70" s="46" t="s">
        <v>13888</v>
      </c>
      <c r="E70" s="46" t="s">
        <v>13800</v>
      </c>
      <c r="I70" s="46" t="s">
        <v>13797</v>
      </c>
      <c r="J70" s="46" t="s">
        <v>13834</v>
      </c>
      <c r="K70" s="46" t="s">
        <v>13801</v>
      </c>
      <c r="L70" s="46" t="s">
        <v>13686</v>
      </c>
      <c r="M70" s="46" t="s">
        <v>13687</v>
      </c>
      <c r="P70" s="46" t="s">
        <v>13889</v>
      </c>
      <c r="R70" s="46" t="s">
        <v>13836</v>
      </c>
      <c r="Y70" s="46" t="s">
        <v>9266</v>
      </c>
      <c r="Z70" s="46" t="s">
        <v>13890</v>
      </c>
      <c r="AA70" s="46" t="s">
        <v>13688</v>
      </c>
      <c r="AH70" s="46" t="s">
        <v>13886</v>
      </c>
      <c r="AJ70" s="46" t="s">
        <v>13891</v>
      </c>
      <c r="AO70" s="46" t="b">
        <v>0</v>
      </c>
    </row>
    <row r="71" spans="1:41" s="46" customFormat="1" ht="15" hidden="1" customHeight="1">
      <c r="A71" s="46">
        <v>3468</v>
      </c>
      <c r="B71" s="62">
        <v>3020</v>
      </c>
      <c r="D71" s="46" t="s">
        <v>13888</v>
      </c>
      <c r="E71" s="46" t="s">
        <v>13800</v>
      </c>
      <c r="I71" s="46" t="s">
        <v>13797</v>
      </c>
      <c r="J71" s="46" t="s">
        <v>13834</v>
      </c>
      <c r="K71" s="46" t="s">
        <v>13801</v>
      </c>
      <c r="L71" s="46" t="s">
        <v>13686</v>
      </c>
      <c r="M71" s="46" t="s">
        <v>13687</v>
      </c>
      <c r="P71" s="46" t="s">
        <v>13889</v>
      </c>
      <c r="R71" s="46" t="s">
        <v>13836</v>
      </c>
      <c r="Y71" s="46" t="s">
        <v>9266</v>
      </c>
      <c r="Z71" s="46" t="s">
        <v>13890</v>
      </c>
      <c r="AA71" s="46" t="s">
        <v>13688</v>
      </c>
      <c r="AH71" s="46" t="s">
        <v>13886</v>
      </c>
      <c r="AJ71" s="46" t="s">
        <v>13891</v>
      </c>
      <c r="AK71" s="46" t="s">
        <v>15618</v>
      </c>
      <c r="AO71" s="46" t="b">
        <v>0</v>
      </c>
    </row>
    <row r="72" spans="1:41" s="46" customFormat="1" ht="15" hidden="1" customHeight="1">
      <c r="A72" s="46">
        <v>3021</v>
      </c>
      <c r="B72" s="46">
        <v>3021</v>
      </c>
      <c r="D72" s="46" t="s">
        <v>13892</v>
      </c>
      <c r="E72" s="46" t="s">
        <v>13893</v>
      </c>
      <c r="F72" s="46" t="s">
        <v>13894</v>
      </c>
      <c r="G72" s="46">
        <v>3155</v>
      </c>
      <c r="H72" s="43">
        <v>39622</v>
      </c>
      <c r="I72" s="46" t="s">
        <v>6306</v>
      </c>
      <c r="J72" s="46" t="s">
        <v>13806</v>
      </c>
      <c r="K72" s="46" t="s">
        <v>9887</v>
      </c>
      <c r="L72" s="46" t="s">
        <v>42</v>
      </c>
      <c r="M72" s="46" t="s">
        <v>42</v>
      </c>
      <c r="N72" s="43">
        <v>41865</v>
      </c>
      <c r="R72" s="46" t="s">
        <v>13806</v>
      </c>
      <c r="S72" s="46">
        <v>37</v>
      </c>
      <c r="T72" s="46">
        <v>50</v>
      </c>
      <c r="U72" s="46">
        <v>50</v>
      </c>
      <c r="Y72" s="46" t="s">
        <v>9266</v>
      </c>
      <c r="Z72" s="46" t="s">
        <v>13895</v>
      </c>
      <c r="AA72" s="46" t="s">
        <v>13688</v>
      </c>
      <c r="AJ72" s="46" t="s">
        <v>13896</v>
      </c>
      <c r="AO72" s="46" t="b">
        <v>0</v>
      </c>
    </row>
    <row r="73" spans="1:41" s="46" customFormat="1" ht="15" hidden="1" customHeight="1">
      <c r="A73" s="46">
        <v>3469</v>
      </c>
      <c r="B73" s="62">
        <v>3021</v>
      </c>
      <c r="D73" s="46" t="s">
        <v>13892</v>
      </c>
      <c r="E73" s="46" t="s">
        <v>13893</v>
      </c>
      <c r="F73" s="46" t="s">
        <v>13894</v>
      </c>
      <c r="G73" s="46">
        <v>3155</v>
      </c>
      <c r="H73" s="43">
        <v>39622</v>
      </c>
      <c r="I73" s="46" t="s">
        <v>6306</v>
      </c>
      <c r="J73" s="46" t="s">
        <v>13806</v>
      </c>
      <c r="K73" s="46" t="s">
        <v>9887</v>
      </c>
      <c r="L73" s="46" t="s">
        <v>42</v>
      </c>
      <c r="M73" s="46" t="s">
        <v>42</v>
      </c>
      <c r="N73" s="43">
        <v>41865</v>
      </c>
      <c r="R73" s="46" t="s">
        <v>13806</v>
      </c>
      <c r="S73" s="46">
        <v>37</v>
      </c>
      <c r="T73" s="46">
        <v>50</v>
      </c>
      <c r="U73" s="46">
        <v>50</v>
      </c>
      <c r="Y73" s="46" t="s">
        <v>9266</v>
      </c>
      <c r="Z73" s="46" t="s">
        <v>13895</v>
      </c>
      <c r="AA73" s="46" t="s">
        <v>13688</v>
      </c>
      <c r="AJ73" s="46" t="s">
        <v>13896</v>
      </c>
      <c r="AK73" s="46" t="s">
        <v>15619</v>
      </c>
      <c r="AO73" s="46" t="b">
        <v>0</v>
      </c>
    </row>
    <row r="74" spans="1:41" s="46" customFormat="1" ht="15" hidden="1" customHeight="1">
      <c r="A74" s="46">
        <v>3022</v>
      </c>
      <c r="B74" s="46">
        <v>3022</v>
      </c>
      <c r="D74" s="46" t="s">
        <v>13897</v>
      </c>
      <c r="E74" s="46" t="s">
        <v>13898</v>
      </c>
      <c r="F74" s="46" t="s">
        <v>13899</v>
      </c>
      <c r="G74" s="46" t="s">
        <v>13900</v>
      </c>
      <c r="I74" s="46" t="s">
        <v>2155</v>
      </c>
      <c r="J74" s="46" t="s">
        <v>13806</v>
      </c>
      <c r="K74" s="46" t="s">
        <v>9887</v>
      </c>
      <c r="L74" s="46" t="s">
        <v>42</v>
      </c>
      <c r="M74" s="46" t="s">
        <v>42</v>
      </c>
      <c r="N74" s="43">
        <v>41865</v>
      </c>
      <c r="R74" s="46" t="s">
        <v>13806</v>
      </c>
      <c r="S74" s="46">
        <v>50</v>
      </c>
      <c r="T74" s="46">
        <v>50</v>
      </c>
      <c r="U74" s="46">
        <v>50</v>
      </c>
      <c r="Y74" s="46" t="s">
        <v>9266</v>
      </c>
      <c r="AA74" s="46" t="s">
        <v>13688</v>
      </c>
      <c r="AJ74" s="46" t="s">
        <v>13901</v>
      </c>
      <c r="AO74" s="46" t="b">
        <v>0</v>
      </c>
    </row>
    <row r="75" spans="1:41" s="46" customFormat="1" ht="15" hidden="1" customHeight="1">
      <c r="A75" s="46">
        <v>3470</v>
      </c>
      <c r="B75" s="62">
        <v>3022</v>
      </c>
      <c r="D75" s="46" t="s">
        <v>13897</v>
      </c>
      <c r="E75" s="46" t="s">
        <v>13898</v>
      </c>
      <c r="F75" s="46" t="s">
        <v>13899</v>
      </c>
      <c r="G75" s="46" t="s">
        <v>13900</v>
      </c>
      <c r="I75" s="46" t="s">
        <v>2155</v>
      </c>
      <c r="J75" s="46" t="s">
        <v>13806</v>
      </c>
      <c r="K75" s="46" t="s">
        <v>9887</v>
      </c>
      <c r="L75" s="46" t="s">
        <v>42</v>
      </c>
      <c r="M75" s="46" t="s">
        <v>42</v>
      </c>
      <c r="N75" s="43">
        <v>41865</v>
      </c>
      <c r="R75" s="46" t="s">
        <v>13806</v>
      </c>
      <c r="S75" s="46">
        <v>50</v>
      </c>
      <c r="T75" s="46">
        <v>50</v>
      </c>
      <c r="U75" s="46">
        <v>50</v>
      </c>
      <c r="Y75" s="46" t="s">
        <v>9266</v>
      </c>
      <c r="AA75" s="46" t="s">
        <v>13688</v>
      </c>
      <c r="AJ75" s="46" t="s">
        <v>13901</v>
      </c>
      <c r="AK75" s="46" t="s">
        <v>15620</v>
      </c>
      <c r="AO75" s="46" t="b">
        <v>0</v>
      </c>
    </row>
    <row r="76" spans="1:41" s="46" customFormat="1" ht="15" hidden="1" customHeight="1">
      <c r="A76" s="46">
        <v>3023</v>
      </c>
      <c r="B76" s="46">
        <v>3023</v>
      </c>
      <c r="D76" s="46" t="s">
        <v>13902</v>
      </c>
      <c r="E76" s="46" t="s">
        <v>13903</v>
      </c>
      <c r="G76" s="46" t="s">
        <v>13904</v>
      </c>
      <c r="I76" s="46" t="s">
        <v>3066</v>
      </c>
      <c r="J76" s="46" t="s">
        <v>13806</v>
      </c>
      <c r="K76" s="46" t="s">
        <v>9887</v>
      </c>
      <c r="L76" s="46" t="s">
        <v>42</v>
      </c>
      <c r="M76" s="46" t="s">
        <v>42</v>
      </c>
      <c r="N76" s="43">
        <v>41865</v>
      </c>
      <c r="R76" s="46" t="s">
        <v>13806</v>
      </c>
      <c r="S76" s="46">
        <v>51</v>
      </c>
      <c r="T76" s="46">
        <v>50</v>
      </c>
      <c r="U76" s="46">
        <v>50</v>
      </c>
      <c r="Y76" s="46" t="s">
        <v>9266</v>
      </c>
      <c r="AA76" s="46" t="s">
        <v>13688</v>
      </c>
      <c r="AJ76" s="46" t="s">
        <v>13905</v>
      </c>
      <c r="AO76" s="46" t="b">
        <v>0</v>
      </c>
    </row>
    <row r="77" spans="1:41" s="46" customFormat="1" ht="15" hidden="1" customHeight="1">
      <c r="A77" s="46">
        <v>3471</v>
      </c>
      <c r="B77" s="62">
        <v>3023</v>
      </c>
      <c r="D77" s="46" t="s">
        <v>13902</v>
      </c>
      <c r="E77" s="46" t="s">
        <v>13903</v>
      </c>
      <c r="G77" s="46" t="s">
        <v>13904</v>
      </c>
      <c r="I77" s="46" t="s">
        <v>3066</v>
      </c>
      <c r="J77" s="46" t="s">
        <v>13806</v>
      </c>
      <c r="K77" s="46" t="s">
        <v>9887</v>
      </c>
      <c r="L77" s="46" t="s">
        <v>42</v>
      </c>
      <c r="M77" s="46" t="s">
        <v>42</v>
      </c>
      <c r="N77" s="43">
        <v>41865</v>
      </c>
      <c r="R77" s="46" t="s">
        <v>13806</v>
      </c>
      <c r="S77" s="46">
        <v>51</v>
      </c>
      <c r="T77" s="46">
        <v>50</v>
      </c>
      <c r="U77" s="46">
        <v>50</v>
      </c>
      <c r="Y77" s="46" t="s">
        <v>9266</v>
      </c>
      <c r="AA77" s="46" t="s">
        <v>13688</v>
      </c>
      <c r="AJ77" s="46" t="s">
        <v>13905</v>
      </c>
      <c r="AK77" s="46" t="s">
        <v>15621</v>
      </c>
      <c r="AO77" s="46" t="b">
        <v>0</v>
      </c>
    </row>
    <row r="78" spans="1:41" s="46" customFormat="1" ht="15" hidden="1" customHeight="1">
      <c r="A78" s="46">
        <v>3024</v>
      </c>
      <c r="B78" s="46">
        <v>3024</v>
      </c>
      <c r="D78" s="46" t="s">
        <v>13906</v>
      </c>
      <c r="E78" s="46" t="s">
        <v>13907</v>
      </c>
      <c r="F78" s="46" t="s">
        <v>13899</v>
      </c>
      <c r="G78" s="46" t="s">
        <v>13908</v>
      </c>
      <c r="I78" s="46" t="s">
        <v>13909</v>
      </c>
      <c r="J78" s="46" t="s">
        <v>13806</v>
      </c>
      <c r="K78" s="46" t="s">
        <v>9887</v>
      </c>
      <c r="L78" s="46" t="s">
        <v>42</v>
      </c>
      <c r="M78" s="46" t="s">
        <v>42</v>
      </c>
      <c r="N78" s="43">
        <v>41865</v>
      </c>
      <c r="R78" s="46" t="s">
        <v>13806</v>
      </c>
      <c r="S78" s="46">
        <v>50</v>
      </c>
      <c r="T78" s="46">
        <v>50</v>
      </c>
      <c r="U78" s="46">
        <v>50</v>
      </c>
      <c r="Y78" s="46" t="s">
        <v>9266</v>
      </c>
      <c r="AA78" s="46" t="s">
        <v>13688</v>
      </c>
      <c r="AJ78" s="46" t="s">
        <v>13910</v>
      </c>
      <c r="AO78" s="46" t="b">
        <v>0</v>
      </c>
    </row>
    <row r="79" spans="1:41" s="46" customFormat="1" ht="15" hidden="1" customHeight="1">
      <c r="A79" s="46">
        <v>3472</v>
      </c>
      <c r="B79" s="62">
        <v>3024</v>
      </c>
      <c r="D79" s="46" t="s">
        <v>13906</v>
      </c>
      <c r="E79" s="46" t="s">
        <v>13907</v>
      </c>
      <c r="F79" s="46" t="s">
        <v>13899</v>
      </c>
      <c r="G79" s="46" t="s">
        <v>13908</v>
      </c>
      <c r="I79" s="46" t="s">
        <v>13909</v>
      </c>
      <c r="J79" s="46" t="s">
        <v>13806</v>
      </c>
      <c r="K79" s="46" t="s">
        <v>9887</v>
      </c>
      <c r="L79" s="46" t="s">
        <v>42</v>
      </c>
      <c r="M79" s="46" t="s">
        <v>42</v>
      </c>
      <c r="N79" s="43">
        <v>41865</v>
      </c>
      <c r="R79" s="46" t="s">
        <v>13806</v>
      </c>
      <c r="S79" s="46">
        <v>50</v>
      </c>
      <c r="T79" s="46">
        <v>50</v>
      </c>
      <c r="U79" s="46">
        <v>50</v>
      </c>
      <c r="Y79" s="46" t="s">
        <v>9266</v>
      </c>
      <c r="AA79" s="46" t="s">
        <v>13688</v>
      </c>
      <c r="AJ79" s="46" t="s">
        <v>13910</v>
      </c>
      <c r="AK79" s="46" t="s">
        <v>15622</v>
      </c>
      <c r="AO79" s="46" t="b">
        <v>0</v>
      </c>
    </row>
    <row r="80" spans="1:41" s="46" customFormat="1" ht="15" hidden="1" customHeight="1">
      <c r="A80" s="46">
        <v>3025</v>
      </c>
      <c r="B80" s="46">
        <v>3025</v>
      </c>
      <c r="D80" s="46" t="s">
        <v>13911</v>
      </c>
      <c r="E80" s="46" t="s">
        <v>13912</v>
      </c>
      <c r="F80" s="46" t="s">
        <v>13899</v>
      </c>
      <c r="G80" s="46" t="s">
        <v>11687</v>
      </c>
      <c r="I80" s="46" t="s">
        <v>4837</v>
      </c>
      <c r="J80" s="46" t="s">
        <v>13806</v>
      </c>
      <c r="K80" s="46" t="s">
        <v>9887</v>
      </c>
      <c r="L80" s="46" t="s">
        <v>42</v>
      </c>
      <c r="M80" s="46" t="s">
        <v>42</v>
      </c>
      <c r="N80" s="43">
        <v>41865</v>
      </c>
      <c r="R80" s="46" t="s">
        <v>13806</v>
      </c>
      <c r="S80" s="46">
        <v>38</v>
      </c>
      <c r="T80" s="46">
        <v>50</v>
      </c>
      <c r="U80" s="46">
        <v>50</v>
      </c>
      <c r="Y80" s="46" t="s">
        <v>9266</v>
      </c>
      <c r="AA80" s="46" t="s">
        <v>13688</v>
      </c>
      <c r="AJ80" s="46" t="s">
        <v>13913</v>
      </c>
      <c r="AO80" s="46" t="b">
        <v>0</v>
      </c>
    </row>
    <row r="81" spans="1:41" s="46" customFormat="1" ht="15" hidden="1" customHeight="1">
      <c r="A81" s="46">
        <v>3473</v>
      </c>
      <c r="B81" s="62">
        <v>3025</v>
      </c>
      <c r="D81" s="46" t="s">
        <v>13911</v>
      </c>
      <c r="E81" s="46" t="s">
        <v>13912</v>
      </c>
      <c r="F81" s="46" t="s">
        <v>13899</v>
      </c>
      <c r="G81" s="46" t="s">
        <v>11687</v>
      </c>
      <c r="I81" s="46" t="s">
        <v>4837</v>
      </c>
      <c r="J81" s="46" t="s">
        <v>13806</v>
      </c>
      <c r="K81" s="46" t="s">
        <v>9887</v>
      </c>
      <c r="L81" s="46" t="s">
        <v>42</v>
      </c>
      <c r="M81" s="46" t="s">
        <v>42</v>
      </c>
      <c r="N81" s="43">
        <v>41865</v>
      </c>
      <c r="R81" s="46" t="s">
        <v>13806</v>
      </c>
      <c r="S81" s="46">
        <v>38</v>
      </c>
      <c r="T81" s="46">
        <v>50</v>
      </c>
      <c r="U81" s="46">
        <v>50</v>
      </c>
      <c r="Y81" s="46" t="s">
        <v>9266</v>
      </c>
      <c r="AA81" s="46" t="s">
        <v>13688</v>
      </c>
      <c r="AJ81" s="46" t="s">
        <v>13913</v>
      </c>
      <c r="AK81" s="46" t="s">
        <v>15623</v>
      </c>
      <c r="AO81" s="46" t="b">
        <v>0</v>
      </c>
    </row>
    <row r="82" spans="1:41" s="46" customFormat="1" ht="15" hidden="1" customHeight="1">
      <c r="A82" s="46">
        <v>3026</v>
      </c>
      <c r="B82" s="46">
        <v>3026</v>
      </c>
      <c r="D82" s="46" t="s">
        <v>13914</v>
      </c>
      <c r="E82" s="46" t="s">
        <v>13915</v>
      </c>
      <c r="F82" s="46" t="s">
        <v>13916</v>
      </c>
      <c r="G82" s="46" t="s">
        <v>13917</v>
      </c>
      <c r="H82" s="43" t="s">
        <v>13918</v>
      </c>
      <c r="I82" s="46" t="s">
        <v>4445</v>
      </c>
      <c r="J82" s="46" t="s">
        <v>13806</v>
      </c>
      <c r="K82" s="46" t="s">
        <v>9887</v>
      </c>
      <c r="L82" s="46" t="s">
        <v>42</v>
      </c>
      <c r="M82" s="46" t="s">
        <v>42</v>
      </c>
      <c r="N82" s="43">
        <v>41865</v>
      </c>
      <c r="R82" s="46" t="s">
        <v>13806</v>
      </c>
      <c r="S82" s="46">
        <v>58</v>
      </c>
      <c r="T82" s="46">
        <v>50</v>
      </c>
      <c r="U82" s="46">
        <v>50</v>
      </c>
      <c r="Y82" s="46" t="s">
        <v>9266</v>
      </c>
      <c r="AA82" s="46" t="s">
        <v>13688</v>
      </c>
      <c r="AJ82" s="46" t="s">
        <v>13919</v>
      </c>
      <c r="AO82" s="46" t="b">
        <v>0</v>
      </c>
    </row>
    <row r="83" spans="1:41" s="46" customFormat="1" ht="15" hidden="1" customHeight="1">
      <c r="A83" s="46">
        <v>3474</v>
      </c>
      <c r="B83" s="62">
        <v>3026</v>
      </c>
      <c r="D83" s="46" t="s">
        <v>13914</v>
      </c>
      <c r="E83" s="46" t="s">
        <v>13915</v>
      </c>
      <c r="F83" s="46" t="s">
        <v>13916</v>
      </c>
      <c r="G83" s="46" t="s">
        <v>13917</v>
      </c>
      <c r="H83" s="43" t="s">
        <v>13918</v>
      </c>
      <c r="I83" s="46" t="s">
        <v>4445</v>
      </c>
      <c r="J83" s="46" t="s">
        <v>13806</v>
      </c>
      <c r="K83" s="46" t="s">
        <v>9887</v>
      </c>
      <c r="L83" s="46" t="s">
        <v>42</v>
      </c>
      <c r="M83" s="46" t="s">
        <v>42</v>
      </c>
      <c r="N83" s="43">
        <v>41865</v>
      </c>
      <c r="R83" s="46" t="s">
        <v>13806</v>
      </c>
      <c r="S83" s="46">
        <v>58</v>
      </c>
      <c r="T83" s="46">
        <v>50</v>
      </c>
      <c r="U83" s="46">
        <v>50</v>
      </c>
      <c r="Y83" s="46" t="s">
        <v>9266</v>
      </c>
      <c r="AA83" s="46" t="s">
        <v>13688</v>
      </c>
      <c r="AJ83" s="46" t="s">
        <v>13919</v>
      </c>
      <c r="AK83" s="46" t="s">
        <v>15624</v>
      </c>
      <c r="AO83" s="46" t="b">
        <v>0</v>
      </c>
    </row>
    <row r="84" spans="1:41" s="46" customFormat="1" ht="15" hidden="1" customHeight="1">
      <c r="A84" s="46">
        <v>3027</v>
      </c>
      <c r="B84" s="46">
        <v>3027</v>
      </c>
      <c r="D84" s="46" t="s">
        <v>13920</v>
      </c>
      <c r="E84" s="46" t="s">
        <v>13921</v>
      </c>
      <c r="F84" s="46" t="s">
        <v>13899</v>
      </c>
      <c r="G84" s="46" t="s">
        <v>13922</v>
      </c>
      <c r="H84" s="43">
        <v>39966</v>
      </c>
      <c r="I84" s="46" t="s">
        <v>3848</v>
      </c>
      <c r="J84" s="46" t="s">
        <v>13806</v>
      </c>
      <c r="K84" s="46" t="s">
        <v>9887</v>
      </c>
      <c r="L84" s="46" t="s">
        <v>42</v>
      </c>
      <c r="M84" s="46" t="s">
        <v>42</v>
      </c>
      <c r="N84" s="43">
        <v>41865</v>
      </c>
      <c r="R84" s="46" t="s">
        <v>13806</v>
      </c>
      <c r="S84" s="46">
        <v>45</v>
      </c>
      <c r="T84" s="46">
        <v>50</v>
      </c>
      <c r="U84" s="46">
        <v>50</v>
      </c>
      <c r="Y84" s="46" t="s">
        <v>9266</v>
      </c>
      <c r="AA84" s="46" t="s">
        <v>13688</v>
      </c>
      <c r="AJ84" s="46" t="s">
        <v>13923</v>
      </c>
      <c r="AO84" s="46" t="b">
        <v>0</v>
      </c>
    </row>
    <row r="85" spans="1:41" s="46" customFormat="1" ht="15" hidden="1" customHeight="1">
      <c r="A85" s="46">
        <v>3475</v>
      </c>
      <c r="B85" s="62">
        <v>3027</v>
      </c>
      <c r="D85" s="46" t="s">
        <v>13920</v>
      </c>
      <c r="E85" s="46" t="s">
        <v>13921</v>
      </c>
      <c r="F85" s="46" t="s">
        <v>13899</v>
      </c>
      <c r="G85" s="46" t="s">
        <v>13922</v>
      </c>
      <c r="H85" s="43">
        <v>39966</v>
      </c>
      <c r="I85" s="46" t="s">
        <v>3848</v>
      </c>
      <c r="J85" s="46" t="s">
        <v>13806</v>
      </c>
      <c r="K85" s="46" t="s">
        <v>9887</v>
      </c>
      <c r="L85" s="46" t="s">
        <v>42</v>
      </c>
      <c r="M85" s="46" t="s">
        <v>42</v>
      </c>
      <c r="N85" s="43">
        <v>41865</v>
      </c>
      <c r="R85" s="46" t="s">
        <v>13806</v>
      </c>
      <c r="S85" s="46">
        <v>45</v>
      </c>
      <c r="T85" s="46">
        <v>50</v>
      </c>
      <c r="U85" s="46">
        <v>50</v>
      </c>
      <c r="Y85" s="46" t="s">
        <v>9266</v>
      </c>
      <c r="AA85" s="46" t="s">
        <v>13688</v>
      </c>
      <c r="AJ85" s="46" t="s">
        <v>13923</v>
      </c>
      <c r="AK85" s="46" t="s">
        <v>15625</v>
      </c>
      <c r="AO85" s="46" t="b">
        <v>0</v>
      </c>
    </row>
    <row r="86" spans="1:41" s="46" customFormat="1" ht="15" hidden="1" customHeight="1">
      <c r="A86" s="46">
        <v>3028</v>
      </c>
      <c r="B86" s="46">
        <v>3028</v>
      </c>
      <c r="D86" s="46" t="s">
        <v>13924</v>
      </c>
      <c r="E86" s="46" t="s">
        <v>13925</v>
      </c>
      <c r="F86" s="46" t="s">
        <v>13894</v>
      </c>
      <c r="G86" s="46">
        <v>3158</v>
      </c>
      <c r="H86" s="43">
        <v>39636</v>
      </c>
      <c r="I86" s="46" t="s">
        <v>13926</v>
      </c>
      <c r="J86" s="46" t="s">
        <v>13806</v>
      </c>
      <c r="K86" s="46" t="s">
        <v>9887</v>
      </c>
      <c r="L86" s="46" t="s">
        <v>42</v>
      </c>
      <c r="M86" s="46" t="s">
        <v>42</v>
      </c>
      <c r="N86" s="43">
        <v>41865</v>
      </c>
      <c r="R86" s="46" t="s">
        <v>13806</v>
      </c>
      <c r="S86" s="46">
        <v>52</v>
      </c>
      <c r="T86" s="46">
        <v>50</v>
      </c>
      <c r="U86" s="46">
        <v>50</v>
      </c>
      <c r="Y86" s="46" t="s">
        <v>9266</v>
      </c>
      <c r="AA86" s="46" t="s">
        <v>13688</v>
      </c>
      <c r="AJ86" s="46" t="s">
        <v>13927</v>
      </c>
      <c r="AO86" s="46" t="b">
        <v>0</v>
      </c>
    </row>
    <row r="87" spans="1:41" s="46" customFormat="1" ht="15" hidden="1" customHeight="1">
      <c r="A87" s="46">
        <v>3476</v>
      </c>
      <c r="B87" s="62">
        <v>3028</v>
      </c>
      <c r="D87" s="46" t="s">
        <v>13924</v>
      </c>
      <c r="E87" s="46" t="s">
        <v>13925</v>
      </c>
      <c r="F87" s="46" t="s">
        <v>13894</v>
      </c>
      <c r="G87" s="46">
        <v>3158</v>
      </c>
      <c r="H87" s="43">
        <v>39636</v>
      </c>
      <c r="I87" s="46" t="s">
        <v>13926</v>
      </c>
      <c r="J87" s="46" t="s">
        <v>13806</v>
      </c>
      <c r="K87" s="46" t="s">
        <v>9887</v>
      </c>
      <c r="L87" s="46" t="s">
        <v>42</v>
      </c>
      <c r="M87" s="46" t="s">
        <v>42</v>
      </c>
      <c r="N87" s="43">
        <v>41865</v>
      </c>
      <c r="R87" s="46" t="s">
        <v>13806</v>
      </c>
      <c r="S87" s="46">
        <v>52</v>
      </c>
      <c r="T87" s="46">
        <v>50</v>
      </c>
      <c r="U87" s="46">
        <v>50</v>
      </c>
      <c r="Y87" s="46" t="s">
        <v>9266</v>
      </c>
      <c r="AA87" s="46" t="s">
        <v>13688</v>
      </c>
      <c r="AJ87" s="46" t="s">
        <v>13927</v>
      </c>
      <c r="AK87" s="46" t="s">
        <v>15626</v>
      </c>
      <c r="AO87" s="46" t="b">
        <v>0</v>
      </c>
    </row>
    <row r="88" spans="1:41" s="46" customFormat="1" ht="15" hidden="1" customHeight="1">
      <c r="A88" s="46">
        <v>3029</v>
      </c>
      <c r="B88" s="46">
        <v>3029</v>
      </c>
      <c r="D88" s="46" t="s">
        <v>13928</v>
      </c>
      <c r="E88" s="46" t="s">
        <v>13929</v>
      </c>
      <c r="F88" s="46" t="s">
        <v>13894</v>
      </c>
      <c r="G88" s="46">
        <v>3136</v>
      </c>
      <c r="I88" s="46" t="s">
        <v>3866</v>
      </c>
      <c r="J88" s="46" t="s">
        <v>13806</v>
      </c>
      <c r="K88" s="46" t="s">
        <v>9887</v>
      </c>
      <c r="L88" s="46" t="s">
        <v>42</v>
      </c>
      <c r="M88" s="46" t="s">
        <v>42</v>
      </c>
      <c r="N88" s="43">
        <v>41865</v>
      </c>
      <c r="R88" s="46" t="s">
        <v>13806</v>
      </c>
      <c r="S88" s="46">
        <v>49</v>
      </c>
      <c r="T88" s="46">
        <v>50</v>
      </c>
      <c r="U88" s="46">
        <v>50</v>
      </c>
      <c r="Y88" s="46" t="s">
        <v>9266</v>
      </c>
      <c r="Z88" s="46" t="s">
        <v>13930</v>
      </c>
      <c r="AA88" s="46" t="s">
        <v>13688</v>
      </c>
      <c r="AJ88" s="46" t="s">
        <v>13931</v>
      </c>
      <c r="AO88" s="46" t="b">
        <v>0</v>
      </c>
    </row>
    <row r="89" spans="1:41" s="46" customFormat="1" ht="15" hidden="1" customHeight="1">
      <c r="A89" s="46">
        <v>3477</v>
      </c>
      <c r="B89" s="62">
        <v>3029</v>
      </c>
      <c r="D89" s="46" t="s">
        <v>13928</v>
      </c>
      <c r="E89" s="46" t="s">
        <v>13929</v>
      </c>
      <c r="F89" s="46" t="s">
        <v>13894</v>
      </c>
      <c r="G89" s="46">
        <v>3136</v>
      </c>
      <c r="I89" s="46" t="s">
        <v>3866</v>
      </c>
      <c r="J89" s="46" t="s">
        <v>13806</v>
      </c>
      <c r="K89" s="46" t="s">
        <v>9887</v>
      </c>
      <c r="L89" s="46" t="s">
        <v>42</v>
      </c>
      <c r="M89" s="46" t="s">
        <v>42</v>
      </c>
      <c r="N89" s="43">
        <v>41865</v>
      </c>
      <c r="R89" s="46" t="s">
        <v>13806</v>
      </c>
      <c r="S89" s="46">
        <v>49</v>
      </c>
      <c r="T89" s="46">
        <v>50</v>
      </c>
      <c r="U89" s="46">
        <v>50</v>
      </c>
      <c r="Y89" s="46" t="s">
        <v>9266</v>
      </c>
      <c r="Z89" s="46" t="s">
        <v>13930</v>
      </c>
      <c r="AA89" s="46" t="s">
        <v>13688</v>
      </c>
      <c r="AJ89" s="46" t="s">
        <v>13931</v>
      </c>
      <c r="AK89" s="46" t="s">
        <v>15627</v>
      </c>
      <c r="AO89" s="46" t="b">
        <v>0</v>
      </c>
    </row>
    <row r="90" spans="1:41" s="46" customFormat="1" ht="15" hidden="1" customHeight="1">
      <c r="A90" s="46">
        <v>3030</v>
      </c>
      <c r="B90" s="46">
        <v>3030</v>
      </c>
      <c r="D90" s="46" t="s">
        <v>13932</v>
      </c>
      <c r="E90" s="46" t="s">
        <v>13933</v>
      </c>
      <c r="F90" s="46" t="s">
        <v>13894</v>
      </c>
      <c r="G90" s="46">
        <v>3146</v>
      </c>
      <c r="I90" s="46" t="s">
        <v>2421</v>
      </c>
      <c r="J90" s="46" t="s">
        <v>13806</v>
      </c>
      <c r="K90" s="46" t="s">
        <v>9887</v>
      </c>
      <c r="L90" s="46" t="s">
        <v>42</v>
      </c>
      <c r="M90" s="46" t="s">
        <v>42</v>
      </c>
      <c r="N90" s="43">
        <v>41865</v>
      </c>
      <c r="R90" s="46" t="s">
        <v>13806</v>
      </c>
      <c r="S90" s="46">
        <v>50</v>
      </c>
      <c r="T90" s="46">
        <v>50</v>
      </c>
      <c r="U90" s="46">
        <v>50</v>
      </c>
      <c r="Y90" s="46" t="s">
        <v>9266</v>
      </c>
      <c r="Z90" s="46" t="s">
        <v>13934</v>
      </c>
      <c r="AA90" s="46" t="s">
        <v>13688</v>
      </c>
      <c r="AJ90" s="46" t="s">
        <v>13935</v>
      </c>
      <c r="AO90" s="46" t="b">
        <v>0</v>
      </c>
    </row>
    <row r="91" spans="1:41" s="46" customFormat="1" ht="15" hidden="1" customHeight="1">
      <c r="A91" s="46">
        <v>3478</v>
      </c>
      <c r="B91" s="62">
        <v>3030</v>
      </c>
      <c r="D91" s="46" t="s">
        <v>13932</v>
      </c>
      <c r="E91" s="46" t="s">
        <v>13933</v>
      </c>
      <c r="F91" s="46" t="s">
        <v>13894</v>
      </c>
      <c r="G91" s="46">
        <v>3146</v>
      </c>
      <c r="I91" s="46" t="s">
        <v>2421</v>
      </c>
      <c r="J91" s="46" t="s">
        <v>13806</v>
      </c>
      <c r="K91" s="46" t="s">
        <v>9887</v>
      </c>
      <c r="L91" s="46" t="s">
        <v>42</v>
      </c>
      <c r="M91" s="46" t="s">
        <v>42</v>
      </c>
      <c r="N91" s="43">
        <v>41865</v>
      </c>
      <c r="R91" s="46" t="s">
        <v>13806</v>
      </c>
      <c r="S91" s="46">
        <v>50</v>
      </c>
      <c r="T91" s="46">
        <v>50</v>
      </c>
      <c r="U91" s="46">
        <v>50</v>
      </c>
      <c r="Y91" s="46" t="s">
        <v>9266</v>
      </c>
      <c r="Z91" s="46" t="s">
        <v>13934</v>
      </c>
      <c r="AA91" s="46" t="s">
        <v>13688</v>
      </c>
      <c r="AJ91" s="46" t="s">
        <v>13935</v>
      </c>
      <c r="AK91" s="46" t="s">
        <v>15628</v>
      </c>
      <c r="AO91" s="46" t="b">
        <v>0</v>
      </c>
    </row>
    <row r="92" spans="1:41" s="46" customFormat="1" ht="15" hidden="1" customHeight="1">
      <c r="A92" s="46">
        <v>3031</v>
      </c>
      <c r="B92" s="46">
        <v>3031</v>
      </c>
      <c r="D92" s="46" t="s">
        <v>13936</v>
      </c>
      <c r="E92" s="46" t="s">
        <v>13937</v>
      </c>
      <c r="F92" s="46" t="s">
        <v>13894</v>
      </c>
      <c r="G92" s="46" t="s">
        <v>13938</v>
      </c>
      <c r="I92" s="46" t="s">
        <v>13939</v>
      </c>
      <c r="J92" s="46" t="s">
        <v>13806</v>
      </c>
      <c r="K92" s="46" t="s">
        <v>9887</v>
      </c>
      <c r="L92" s="46" t="s">
        <v>42</v>
      </c>
      <c r="M92" s="46" t="s">
        <v>42</v>
      </c>
      <c r="N92" s="43">
        <v>41865</v>
      </c>
      <c r="R92" s="46" t="s">
        <v>13806</v>
      </c>
      <c r="S92" s="46">
        <v>30</v>
      </c>
      <c r="T92" s="46">
        <v>50</v>
      </c>
      <c r="U92" s="46">
        <v>50</v>
      </c>
      <c r="Y92" s="46" t="s">
        <v>9266</v>
      </c>
      <c r="Z92" s="46" t="s">
        <v>13930</v>
      </c>
      <c r="AA92" s="46" t="s">
        <v>13688</v>
      </c>
      <c r="AJ92" s="46" t="s">
        <v>13940</v>
      </c>
      <c r="AO92" s="46" t="b">
        <v>0</v>
      </c>
    </row>
    <row r="93" spans="1:41" s="46" customFormat="1" ht="15" hidden="1" customHeight="1">
      <c r="A93" s="46">
        <v>3479</v>
      </c>
      <c r="B93" s="62">
        <v>3031</v>
      </c>
      <c r="D93" s="46" t="s">
        <v>13936</v>
      </c>
      <c r="E93" s="46" t="s">
        <v>13937</v>
      </c>
      <c r="F93" s="46" t="s">
        <v>13894</v>
      </c>
      <c r="G93" s="46" t="s">
        <v>13938</v>
      </c>
      <c r="I93" s="46" t="s">
        <v>13939</v>
      </c>
      <c r="J93" s="46" t="s">
        <v>13806</v>
      </c>
      <c r="K93" s="46" t="s">
        <v>9887</v>
      </c>
      <c r="L93" s="46" t="s">
        <v>42</v>
      </c>
      <c r="M93" s="46" t="s">
        <v>42</v>
      </c>
      <c r="N93" s="43">
        <v>41865</v>
      </c>
      <c r="R93" s="46" t="s">
        <v>13806</v>
      </c>
      <c r="S93" s="46">
        <v>30</v>
      </c>
      <c r="T93" s="46">
        <v>50</v>
      </c>
      <c r="U93" s="46">
        <v>50</v>
      </c>
      <c r="Y93" s="46" t="s">
        <v>9266</v>
      </c>
      <c r="Z93" s="46" t="s">
        <v>13930</v>
      </c>
      <c r="AA93" s="46" t="s">
        <v>13688</v>
      </c>
      <c r="AJ93" s="46" t="s">
        <v>13940</v>
      </c>
      <c r="AK93" s="46" t="s">
        <v>15629</v>
      </c>
      <c r="AO93" s="46" t="b">
        <v>0</v>
      </c>
    </row>
    <row r="94" spans="1:41" s="46" customFormat="1" ht="15" hidden="1" customHeight="1">
      <c r="A94" s="46">
        <v>3032</v>
      </c>
      <c r="B94" s="46">
        <v>3032</v>
      </c>
      <c r="D94" s="46" t="s">
        <v>13941</v>
      </c>
      <c r="E94" s="46" t="s">
        <v>13942</v>
      </c>
      <c r="F94" s="46" t="s">
        <v>13894</v>
      </c>
      <c r="G94" s="46" t="s">
        <v>13943</v>
      </c>
      <c r="I94" s="46" t="s">
        <v>2412</v>
      </c>
      <c r="J94" s="46" t="s">
        <v>13806</v>
      </c>
      <c r="K94" s="46" t="s">
        <v>9887</v>
      </c>
      <c r="L94" s="46" t="s">
        <v>42</v>
      </c>
      <c r="M94" s="46" t="s">
        <v>42</v>
      </c>
      <c r="N94" s="43">
        <v>41865</v>
      </c>
      <c r="R94" s="46" t="s">
        <v>13806</v>
      </c>
      <c r="S94" s="46">
        <v>45</v>
      </c>
      <c r="T94" s="46">
        <v>50</v>
      </c>
      <c r="U94" s="46">
        <v>50</v>
      </c>
      <c r="Y94" s="46" t="s">
        <v>9266</v>
      </c>
      <c r="AA94" s="46" t="s">
        <v>13688</v>
      </c>
      <c r="AJ94" s="46" t="s">
        <v>13944</v>
      </c>
      <c r="AO94" s="46" t="b">
        <v>0</v>
      </c>
    </row>
    <row r="95" spans="1:41" s="46" customFormat="1" ht="15" hidden="1" customHeight="1">
      <c r="A95" s="46">
        <v>3480</v>
      </c>
      <c r="B95" s="62">
        <v>3032</v>
      </c>
      <c r="D95" s="46" t="s">
        <v>13941</v>
      </c>
      <c r="E95" s="46" t="s">
        <v>13942</v>
      </c>
      <c r="F95" s="46" t="s">
        <v>13894</v>
      </c>
      <c r="G95" s="46" t="s">
        <v>13943</v>
      </c>
      <c r="I95" s="46" t="s">
        <v>2412</v>
      </c>
      <c r="J95" s="46" t="s">
        <v>13806</v>
      </c>
      <c r="K95" s="46" t="s">
        <v>9887</v>
      </c>
      <c r="L95" s="46" t="s">
        <v>42</v>
      </c>
      <c r="M95" s="46" t="s">
        <v>42</v>
      </c>
      <c r="N95" s="43">
        <v>41865</v>
      </c>
      <c r="R95" s="46" t="s">
        <v>13806</v>
      </c>
      <c r="S95" s="46">
        <v>45</v>
      </c>
      <c r="T95" s="46">
        <v>50</v>
      </c>
      <c r="U95" s="46">
        <v>50</v>
      </c>
      <c r="Y95" s="46" t="s">
        <v>9266</v>
      </c>
      <c r="AA95" s="46" t="s">
        <v>13688</v>
      </c>
      <c r="AJ95" s="46" t="s">
        <v>13944</v>
      </c>
      <c r="AK95" s="46" t="s">
        <v>15630</v>
      </c>
      <c r="AO95" s="46" t="b">
        <v>0</v>
      </c>
    </row>
    <row r="96" spans="1:41" s="46" customFormat="1" ht="15" hidden="1" customHeight="1">
      <c r="A96" s="46">
        <v>3033</v>
      </c>
      <c r="B96" s="46">
        <v>3033</v>
      </c>
      <c r="D96" s="46" t="s">
        <v>13945</v>
      </c>
      <c r="E96" s="46" t="s">
        <v>13946</v>
      </c>
      <c r="F96" s="46" t="s">
        <v>13894</v>
      </c>
      <c r="G96" s="46">
        <v>3132</v>
      </c>
      <c r="I96" s="46" t="s">
        <v>2421</v>
      </c>
      <c r="J96" s="46" t="s">
        <v>13806</v>
      </c>
      <c r="K96" s="46" t="s">
        <v>9887</v>
      </c>
      <c r="L96" s="46" t="s">
        <v>11400</v>
      </c>
      <c r="M96" s="46" t="s">
        <v>42</v>
      </c>
      <c r="N96" s="43">
        <v>42231</v>
      </c>
      <c r="R96" s="46" t="s">
        <v>13806</v>
      </c>
      <c r="S96" s="46">
        <v>12</v>
      </c>
      <c r="T96" s="46">
        <v>50</v>
      </c>
      <c r="U96" s="46">
        <v>50</v>
      </c>
      <c r="Y96" s="46" t="s">
        <v>9266</v>
      </c>
      <c r="Z96" s="46" t="s">
        <v>13947</v>
      </c>
      <c r="AA96" s="46" t="s">
        <v>13688</v>
      </c>
      <c r="AJ96" s="46" t="s">
        <v>13948</v>
      </c>
      <c r="AO96" s="46" t="b">
        <v>0</v>
      </c>
    </row>
    <row r="97" spans="1:41" s="46" customFormat="1" ht="15" hidden="1" customHeight="1">
      <c r="A97" s="46">
        <v>3481</v>
      </c>
      <c r="B97" s="62">
        <v>3033</v>
      </c>
      <c r="D97" s="46" t="s">
        <v>13945</v>
      </c>
      <c r="E97" s="46" t="s">
        <v>13946</v>
      </c>
      <c r="F97" s="46" t="s">
        <v>13894</v>
      </c>
      <c r="G97" s="46">
        <v>3132</v>
      </c>
      <c r="I97" s="46" t="s">
        <v>2421</v>
      </c>
      <c r="J97" s="46" t="s">
        <v>13806</v>
      </c>
      <c r="K97" s="46" t="s">
        <v>9887</v>
      </c>
      <c r="L97" s="46" t="s">
        <v>11400</v>
      </c>
      <c r="M97" s="46" t="s">
        <v>42</v>
      </c>
      <c r="N97" s="43">
        <v>42231</v>
      </c>
      <c r="R97" s="46" t="s">
        <v>13806</v>
      </c>
      <c r="S97" s="46">
        <v>12</v>
      </c>
      <c r="T97" s="46">
        <v>50</v>
      </c>
      <c r="U97" s="46">
        <v>50</v>
      </c>
      <c r="Y97" s="46" t="s">
        <v>9266</v>
      </c>
      <c r="Z97" s="46" t="s">
        <v>13947</v>
      </c>
      <c r="AA97" s="46" t="s">
        <v>13688</v>
      </c>
      <c r="AJ97" s="46" t="s">
        <v>13948</v>
      </c>
      <c r="AK97" s="46" t="s">
        <v>15631</v>
      </c>
      <c r="AO97" s="46" t="b">
        <v>0</v>
      </c>
    </row>
    <row r="98" spans="1:41" s="46" customFormat="1" ht="15" hidden="1" customHeight="1">
      <c r="A98" s="46">
        <v>3034</v>
      </c>
      <c r="B98" s="46">
        <v>3034</v>
      </c>
      <c r="D98" s="46" t="s">
        <v>13949</v>
      </c>
      <c r="E98" s="46" t="s">
        <v>13950</v>
      </c>
      <c r="F98" s="46" t="s">
        <v>13894</v>
      </c>
      <c r="G98" s="46">
        <v>3126</v>
      </c>
      <c r="I98" s="46" t="s">
        <v>2492</v>
      </c>
      <c r="J98" s="46" t="s">
        <v>13806</v>
      </c>
      <c r="K98" s="46" t="s">
        <v>9887</v>
      </c>
      <c r="L98" s="46" t="s">
        <v>11400</v>
      </c>
      <c r="M98" s="46" t="s">
        <v>42</v>
      </c>
      <c r="N98" s="43">
        <v>42231</v>
      </c>
      <c r="R98" s="46" t="s">
        <v>13806</v>
      </c>
      <c r="S98" s="46">
        <v>53</v>
      </c>
      <c r="T98" s="46">
        <v>50</v>
      </c>
      <c r="U98" s="46">
        <v>50</v>
      </c>
      <c r="Y98" s="46" t="s">
        <v>9266</v>
      </c>
      <c r="Z98" s="46" t="s">
        <v>13930</v>
      </c>
      <c r="AA98" s="46" t="s">
        <v>13688</v>
      </c>
      <c r="AJ98" s="46" t="s">
        <v>13951</v>
      </c>
      <c r="AO98" s="46" t="b">
        <v>0</v>
      </c>
    </row>
    <row r="99" spans="1:41" s="46" customFormat="1" ht="15" hidden="1" customHeight="1">
      <c r="A99" s="46">
        <v>3482</v>
      </c>
      <c r="B99" s="62">
        <v>3034</v>
      </c>
      <c r="D99" s="46" t="s">
        <v>13949</v>
      </c>
      <c r="E99" s="46" t="s">
        <v>13950</v>
      </c>
      <c r="F99" s="46" t="s">
        <v>13894</v>
      </c>
      <c r="G99" s="46">
        <v>3126</v>
      </c>
      <c r="I99" s="46" t="s">
        <v>2492</v>
      </c>
      <c r="J99" s="46" t="s">
        <v>13806</v>
      </c>
      <c r="K99" s="46" t="s">
        <v>9887</v>
      </c>
      <c r="L99" s="46" t="s">
        <v>11400</v>
      </c>
      <c r="M99" s="46" t="s">
        <v>42</v>
      </c>
      <c r="N99" s="43">
        <v>42231</v>
      </c>
      <c r="R99" s="46" t="s">
        <v>13806</v>
      </c>
      <c r="S99" s="46">
        <v>53</v>
      </c>
      <c r="T99" s="46">
        <v>50</v>
      </c>
      <c r="U99" s="46">
        <v>50</v>
      </c>
      <c r="Y99" s="46" t="s">
        <v>9266</v>
      </c>
      <c r="Z99" s="46" t="s">
        <v>13930</v>
      </c>
      <c r="AA99" s="46" t="s">
        <v>13688</v>
      </c>
      <c r="AJ99" s="46" t="s">
        <v>13951</v>
      </c>
      <c r="AK99" s="46" t="s">
        <v>15632</v>
      </c>
      <c r="AO99" s="46" t="b">
        <v>0</v>
      </c>
    </row>
    <row r="100" spans="1:41" s="46" customFormat="1" ht="15" hidden="1" customHeight="1">
      <c r="A100" s="46">
        <v>3035</v>
      </c>
      <c r="B100" s="46">
        <v>3035</v>
      </c>
      <c r="D100" s="46" t="s">
        <v>13952</v>
      </c>
      <c r="E100" s="46" t="s">
        <v>13953</v>
      </c>
      <c r="F100" s="46" t="s">
        <v>4535</v>
      </c>
      <c r="G100" s="46">
        <v>3111</v>
      </c>
      <c r="H100" s="43">
        <v>39603</v>
      </c>
      <c r="I100" s="46" t="s">
        <v>3727</v>
      </c>
      <c r="J100" s="46" t="s">
        <v>13806</v>
      </c>
      <c r="K100" s="46" t="s">
        <v>9887</v>
      </c>
      <c r="L100" s="46" t="s">
        <v>11400</v>
      </c>
      <c r="M100" s="46" t="s">
        <v>42</v>
      </c>
      <c r="N100" s="43">
        <v>42231</v>
      </c>
      <c r="R100" s="46" t="s">
        <v>13806</v>
      </c>
      <c r="S100" s="46">
        <v>54</v>
      </c>
      <c r="T100" s="46">
        <v>50</v>
      </c>
      <c r="U100" s="46">
        <v>50</v>
      </c>
      <c r="Y100" s="46" t="s">
        <v>9266</v>
      </c>
      <c r="AA100" s="46" t="s">
        <v>13688</v>
      </c>
      <c r="AJ100" s="46" t="s">
        <v>13954</v>
      </c>
      <c r="AO100" s="46" t="b">
        <v>0</v>
      </c>
    </row>
    <row r="101" spans="1:41" s="46" customFormat="1" ht="15" hidden="1" customHeight="1">
      <c r="A101" s="46">
        <v>3483</v>
      </c>
      <c r="B101" s="62">
        <v>3035</v>
      </c>
      <c r="D101" s="46" t="s">
        <v>13952</v>
      </c>
      <c r="E101" s="46" t="s">
        <v>13953</v>
      </c>
      <c r="F101" s="46" t="s">
        <v>4535</v>
      </c>
      <c r="G101" s="46">
        <v>3111</v>
      </c>
      <c r="H101" s="43">
        <v>39603</v>
      </c>
      <c r="I101" s="46" t="s">
        <v>3727</v>
      </c>
      <c r="J101" s="46" t="s">
        <v>13806</v>
      </c>
      <c r="K101" s="46" t="s">
        <v>9887</v>
      </c>
      <c r="L101" s="46" t="s">
        <v>11400</v>
      </c>
      <c r="M101" s="46" t="s">
        <v>42</v>
      </c>
      <c r="N101" s="43">
        <v>42231</v>
      </c>
      <c r="R101" s="46" t="s">
        <v>13806</v>
      </c>
      <c r="S101" s="46">
        <v>54</v>
      </c>
      <c r="T101" s="46">
        <v>50</v>
      </c>
      <c r="U101" s="46">
        <v>50</v>
      </c>
      <c r="Y101" s="46" t="s">
        <v>9266</v>
      </c>
      <c r="AA101" s="46" t="s">
        <v>13688</v>
      </c>
      <c r="AJ101" s="46" t="s">
        <v>13954</v>
      </c>
      <c r="AK101" s="46" t="s">
        <v>15633</v>
      </c>
      <c r="AO101" s="46" t="b">
        <v>0</v>
      </c>
    </row>
    <row r="102" spans="1:41" s="46" customFormat="1" ht="15" hidden="1" customHeight="1">
      <c r="A102" s="46">
        <v>3036</v>
      </c>
      <c r="B102" s="46">
        <v>3036</v>
      </c>
      <c r="D102" s="46" t="s">
        <v>13955</v>
      </c>
      <c r="E102" s="46" t="s">
        <v>13956</v>
      </c>
      <c r="F102" s="46" t="s">
        <v>13957</v>
      </c>
      <c r="G102" s="46" t="s">
        <v>13958</v>
      </c>
      <c r="H102" s="43">
        <v>39648</v>
      </c>
      <c r="I102" s="46" t="s">
        <v>2106</v>
      </c>
      <c r="J102" s="46" t="s">
        <v>13959</v>
      </c>
      <c r="K102" s="46" t="s">
        <v>9887</v>
      </c>
      <c r="L102" s="46" t="s">
        <v>11400</v>
      </c>
      <c r="M102" s="46" t="s">
        <v>42</v>
      </c>
      <c r="N102" s="43">
        <v>42231</v>
      </c>
      <c r="R102" s="46" t="s">
        <v>13959</v>
      </c>
      <c r="S102" s="46">
        <v>25</v>
      </c>
      <c r="T102" s="46">
        <v>50</v>
      </c>
      <c r="U102" s="46">
        <v>50</v>
      </c>
      <c r="Y102" s="46" t="s">
        <v>9266</v>
      </c>
      <c r="Z102" s="46" t="s">
        <v>13960</v>
      </c>
      <c r="AA102" s="46" t="s">
        <v>13688</v>
      </c>
      <c r="AJ102" s="46" t="s">
        <v>13961</v>
      </c>
      <c r="AO102" s="46" t="b">
        <v>0</v>
      </c>
    </row>
    <row r="103" spans="1:41" s="46" customFormat="1" ht="15" hidden="1" customHeight="1">
      <c r="A103" s="46">
        <v>3484</v>
      </c>
      <c r="B103" s="62">
        <v>3036</v>
      </c>
      <c r="D103" s="46" t="s">
        <v>13955</v>
      </c>
      <c r="E103" s="46" t="s">
        <v>13956</v>
      </c>
      <c r="F103" s="46" t="s">
        <v>13957</v>
      </c>
      <c r="G103" s="46" t="s">
        <v>13958</v>
      </c>
      <c r="H103" s="43">
        <v>39648</v>
      </c>
      <c r="I103" s="46" t="s">
        <v>2106</v>
      </c>
      <c r="J103" s="46" t="s">
        <v>13959</v>
      </c>
      <c r="K103" s="46" t="s">
        <v>9887</v>
      </c>
      <c r="L103" s="46" t="s">
        <v>11400</v>
      </c>
      <c r="M103" s="46" t="s">
        <v>42</v>
      </c>
      <c r="N103" s="43">
        <v>42231</v>
      </c>
      <c r="R103" s="46" t="s">
        <v>13959</v>
      </c>
      <c r="S103" s="46">
        <v>25</v>
      </c>
      <c r="T103" s="46">
        <v>50</v>
      </c>
      <c r="U103" s="46">
        <v>50</v>
      </c>
      <c r="Y103" s="46" t="s">
        <v>9266</v>
      </c>
      <c r="Z103" s="46" t="s">
        <v>13960</v>
      </c>
      <c r="AA103" s="46" t="s">
        <v>13688</v>
      </c>
      <c r="AJ103" s="46" t="s">
        <v>13961</v>
      </c>
      <c r="AK103" s="46" t="s">
        <v>15634</v>
      </c>
      <c r="AO103" s="46" t="b">
        <v>0</v>
      </c>
    </row>
    <row r="104" spans="1:41" s="46" customFormat="1" ht="15" hidden="1" customHeight="1">
      <c r="A104" s="46">
        <v>3037</v>
      </c>
      <c r="B104" s="46">
        <v>3037</v>
      </c>
      <c r="D104" s="46" t="s">
        <v>13962</v>
      </c>
      <c r="E104" s="46" t="s">
        <v>13963</v>
      </c>
      <c r="F104" s="46" t="s">
        <v>13957</v>
      </c>
      <c r="G104" s="46" t="s">
        <v>13964</v>
      </c>
      <c r="I104" s="46" t="s">
        <v>902</v>
      </c>
      <c r="J104" s="46" t="s">
        <v>13959</v>
      </c>
      <c r="K104" s="46" t="s">
        <v>9887</v>
      </c>
      <c r="L104" s="46" t="s">
        <v>11400</v>
      </c>
      <c r="M104" s="46" t="s">
        <v>42</v>
      </c>
      <c r="N104" s="43">
        <v>42231</v>
      </c>
      <c r="R104" s="46" t="s">
        <v>13959</v>
      </c>
      <c r="S104" s="46">
        <v>22</v>
      </c>
      <c r="T104" s="46">
        <v>50</v>
      </c>
      <c r="U104" s="46">
        <v>50</v>
      </c>
      <c r="Y104" s="46" t="s">
        <v>9266</v>
      </c>
      <c r="Z104" s="46" t="s">
        <v>13965</v>
      </c>
      <c r="AA104" s="46" t="s">
        <v>13688</v>
      </c>
      <c r="AJ104" s="46" t="s">
        <v>13966</v>
      </c>
      <c r="AO104" s="46" t="b">
        <v>0</v>
      </c>
    </row>
    <row r="105" spans="1:41" s="46" customFormat="1" ht="15" hidden="1" customHeight="1">
      <c r="A105" s="46">
        <v>3485</v>
      </c>
      <c r="B105" s="62">
        <v>3037</v>
      </c>
      <c r="D105" s="46" t="s">
        <v>13962</v>
      </c>
      <c r="E105" s="46" t="s">
        <v>13963</v>
      </c>
      <c r="F105" s="46" t="s">
        <v>13957</v>
      </c>
      <c r="G105" s="46" t="s">
        <v>13964</v>
      </c>
      <c r="I105" s="46" t="s">
        <v>902</v>
      </c>
      <c r="J105" s="46" t="s">
        <v>13959</v>
      </c>
      <c r="K105" s="46" t="s">
        <v>9887</v>
      </c>
      <c r="L105" s="46" t="s">
        <v>11400</v>
      </c>
      <c r="M105" s="46" t="s">
        <v>42</v>
      </c>
      <c r="N105" s="43">
        <v>42231</v>
      </c>
      <c r="R105" s="46" t="s">
        <v>13959</v>
      </c>
      <c r="S105" s="46">
        <v>22</v>
      </c>
      <c r="T105" s="46">
        <v>50</v>
      </c>
      <c r="U105" s="46">
        <v>50</v>
      </c>
      <c r="Y105" s="46" t="s">
        <v>9266</v>
      </c>
      <c r="Z105" s="46" t="s">
        <v>13965</v>
      </c>
      <c r="AA105" s="46" t="s">
        <v>13688</v>
      </c>
      <c r="AJ105" s="46" t="s">
        <v>13966</v>
      </c>
      <c r="AK105" s="46" t="s">
        <v>15635</v>
      </c>
      <c r="AO105" s="46" t="b">
        <v>0</v>
      </c>
    </row>
    <row r="106" spans="1:41" s="46" customFormat="1" ht="15" hidden="1" customHeight="1">
      <c r="A106" s="46">
        <v>3038</v>
      </c>
      <c r="B106" s="46">
        <v>3038</v>
      </c>
      <c r="D106" s="46" t="s">
        <v>13967</v>
      </c>
      <c r="E106" s="46" t="s">
        <v>13968</v>
      </c>
      <c r="F106" s="46" t="s">
        <v>13957</v>
      </c>
      <c r="G106" s="46" t="s">
        <v>13969</v>
      </c>
      <c r="H106" s="43">
        <v>39647</v>
      </c>
      <c r="I106" s="46" t="s">
        <v>3079</v>
      </c>
      <c r="J106" s="46" t="s">
        <v>13959</v>
      </c>
      <c r="K106" s="46" t="s">
        <v>9887</v>
      </c>
      <c r="L106" s="46" t="s">
        <v>11400</v>
      </c>
      <c r="M106" s="46" t="s">
        <v>42</v>
      </c>
      <c r="N106" s="43">
        <v>42231</v>
      </c>
      <c r="R106" s="46" t="s">
        <v>13959</v>
      </c>
      <c r="S106" s="46">
        <v>19</v>
      </c>
      <c r="T106" s="46">
        <v>50</v>
      </c>
      <c r="U106" s="46">
        <v>50</v>
      </c>
      <c r="Y106" s="46" t="s">
        <v>9266</v>
      </c>
      <c r="Z106" s="46" t="s">
        <v>13970</v>
      </c>
      <c r="AA106" s="46" t="s">
        <v>13688</v>
      </c>
      <c r="AJ106" s="46" t="s">
        <v>13971</v>
      </c>
      <c r="AO106" s="46" t="b">
        <v>0</v>
      </c>
    </row>
    <row r="107" spans="1:41" s="46" customFormat="1" ht="15" hidden="1" customHeight="1">
      <c r="A107" s="46">
        <v>3486</v>
      </c>
      <c r="B107" s="62">
        <v>3038</v>
      </c>
      <c r="D107" s="46" t="s">
        <v>13967</v>
      </c>
      <c r="E107" s="46" t="s">
        <v>13968</v>
      </c>
      <c r="F107" s="46" t="s">
        <v>13957</v>
      </c>
      <c r="G107" s="46" t="s">
        <v>13969</v>
      </c>
      <c r="H107" s="43">
        <v>39647</v>
      </c>
      <c r="I107" s="46" t="s">
        <v>3079</v>
      </c>
      <c r="J107" s="46" t="s">
        <v>13959</v>
      </c>
      <c r="K107" s="46" t="s">
        <v>9887</v>
      </c>
      <c r="L107" s="46" t="s">
        <v>11400</v>
      </c>
      <c r="M107" s="46" t="s">
        <v>42</v>
      </c>
      <c r="N107" s="43">
        <v>42231</v>
      </c>
      <c r="R107" s="46" t="s">
        <v>13959</v>
      </c>
      <c r="S107" s="46">
        <v>19</v>
      </c>
      <c r="T107" s="46">
        <v>50</v>
      </c>
      <c r="U107" s="46">
        <v>50</v>
      </c>
      <c r="Y107" s="46" t="s">
        <v>9266</v>
      </c>
      <c r="Z107" s="46" t="s">
        <v>13970</v>
      </c>
      <c r="AA107" s="46" t="s">
        <v>13688</v>
      </c>
      <c r="AJ107" s="46" t="s">
        <v>13971</v>
      </c>
      <c r="AK107" s="46" t="s">
        <v>15636</v>
      </c>
      <c r="AO107" s="46" t="b">
        <v>0</v>
      </c>
    </row>
    <row r="108" spans="1:41" s="46" customFormat="1" ht="15" hidden="1" customHeight="1">
      <c r="A108" s="46">
        <v>3039</v>
      </c>
      <c r="B108" s="46">
        <v>3039</v>
      </c>
      <c r="D108" s="46" t="s">
        <v>13972</v>
      </c>
      <c r="E108" s="46" t="s">
        <v>13973</v>
      </c>
      <c r="F108" s="46" t="s">
        <v>13957</v>
      </c>
      <c r="G108" s="46" t="s">
        <v>13974</v>
      </c>
      <c r="H108" s="43">
        <v>39647</v>
      </c>
      <c r="I108" s="46" t="s">
        <v>3089</v>
      </c>
      <c r="J108" s="46" t="s">
        <v>13685</v>
      </c>
      <c r="K108" s="46" t="s">
        <v>9887</v>
      </c>
      <c r="L108" s="46" t="s">
        <v>11400</v>
      </c>
      <c r="M108" s="46" t="s">
        <v>42</v>
      </c>
      <c r="N108" s="43">
        <v>42231</v>
      </c>
      <c r="R108" s="46" t="s">
        <v>13685</v>
      </c>
      <c r="S108" s="46">
        <v>23</v>
      </c>
      <c r="T108" s="46">
        <v>50</v>
      </c>
      <c r="U108" s="46">
        <v>50</v>
      </c>
      <c r="Y108" s="46" t="s">
        <v>9266</v>
      </c>
      <c r="Z108" s="46" t="s">
        <v>13970</v>
      </c>
      <c r="AA108" s="46" t="s">
        <v>13688</v>
      </c>
      <c r="AJ108" s="46" t="s">
        <v>13975</v>
      </c>
      <c r="AO108" s="46" t="b">
        <v>0</v>
      </c>
    </row>
    <row r="109" spans="1:41" s="46" customFormat="1" ht="15" hidden="1" customHeight="1">
      <c r="A109" s="46">
        <v>3487</v>
      </c>
      <c r="B109" s="62">
        <v>3039</v>
      </c>
      <c r="D109" s="46" t="s">
        <v>13972</v>
      </c>
      <c r="E109" s="46" t="s">
        <v>13973</v>
      </c>
      <c r="F109" s="46" t="s">
        <v>13957</v>
      </c>
      <c r="G109" s="46" t="s">
        <v>13974</v>
      </c>
      <c r="H109" s="43">
        <v>39647</v>
      </c>
      <c r="I109" s="46" t="s">
        <v>3089</v>
      </c>
      <c r="J109" s="46" t="s">
        <v>13685</v>
      </c>
      <c r="K109" s="46" t="s">
        <v>9887</v>
      </c>
      <c r="L109" s="46" t="s">
        <v>11400</v>
      </c>
      <c r="M109" s="46" t="s">
        <v>42</v>
      </c>
      <c r="N109" s="43">
        <v>42231</v>
      </c>
      <c r="R109" s="46" t="s">
        <v>13685</v>
      </c>
      <c r="S109" s="46">
        <v>23</v>
      </c>
      <c r="T109" s="46">
        <v>50</v>
      </c>
      <c r="U109" s="46">
        <v>50</v>
      </c>
      <c r="Y109" s="46" t="s">
        <v>9266</v>
      </c>
      <c r="Z109" s="46" t="s">
        <v>13970</v>
      </c>
      <c r="AA109" s="46" t="s">
        <v>13688</v>
      </c>
      <c r="AJ109" s="46" t="s">
        <v>13975</v>
      </c>
      <c r="AK109" s="46" t="s">
        <v>15637</v>
      </c>
      <c r="AO109" s="46" t="b">
        <v>0</v>
      </c>
    </row>
    <row r="110" spans="1:41" s="46" customFormat="1" ht="15" hidden="1" customHeight="1">
      <c r="A110" s="46">
        <v>3040</v>
      </c>
      <c r="B110" s="46">
        <v>3040</v>
      </c>
      <c r="D110" s="46" t="s">
        <v>13976</v>
      </c>
      <c r="E110" s="46" t="s">
        <v>13977</v>
      </c>
      <c r="F110" s="46" t="s">
        <v>10215</v>
      </c>
      <c r="G110" s="46">
        <v>10915</v>
      </c>
      <c r="I110" s="46" t="s">
        <v>4869</v>
      </c>
      <c r="J110" s="46" t="s">
        <v>13685</v>
      </c>
      <c r="K110" s="46" t="s">
        <v>9887</v>
      </c>
      <c r="L110" s="46" t="s">
        <v>11400</v>
      </c>
      <c r="M110" s="46" t="s">
        <v>42</v>
      </c>
      <c r="N110" s="43">
        <v>42231</v>
      </c>
      <c r="R110" s="46" t="s">
        <v>13685</v>
      </c>
      <c r="S110" s="46">
        <v>25</v>
      </c>
      <c r="T110" s="46">
        <v>50</v>
      </c>
      <c r="U110" s="46">
        <v>50</v>
      </c>
      <c r="Y110" s="46" t="s">
        <v>9266</v>
      </c>
      <c r="AA110" s="46" t="s">
        <v>13688</v>
      </c>
      <c r="AJ110" s="46" t="s">
        <v>13978</v>
      </c>
      <c r="AO110" s="46" t="b">
        <v>0</v>
      </c>
    </row>
    <row r="111" spans="1:41" s="46" customFormat="1" ht="15" hidden="1" customHeight="1">
      <c r="A111" s="46">
        <v>3488</v>
      </c>
      <c r="B111" s="62">
        <v>3040</v>
      </c>
      <c r="D111" s="46" t="s">
        <v>13976</v>
      </c>
      <c r="E111" s="46" t="s">
        <v>13977</v>
      </c>
      <c r="F111" s="46" t="s">
        <v>10215</v>
      </c>
      <c r="G111" s="46">
        <v>10915</v>
      </c>
      <c r="I111" s="46" t="s">
        <v>4869</v>
      </c>
      <c r="J111" s="46" t="s">
        <v>13685</v>
      </c>
      <c r="K111" s="46" t="s">
        <v>9887</v>
      </c>
      <c r="L111" s="46" t="s">
        <v>11400</v>
      </c>
      <c r="M111" s="46" t="s">
        <v>42</v>
      </c>
      <c r="N111" s="43">
        <v>42231</v>
      </c>
      <c r="R111" s="46" t="s">
        <v>13685</v>
      </c>
      <c r="S111" s="46">
        <v>25</v>
      </c>
      <c r="T111" s="46">
        <v>50</v>
      </c>
      <c r="U111" s="46">
        <v>50</v>
      </c>
      <c r="Y111" s="46" t="s">
        <v>9266</v>
      </c>
      <c r="AA111" s="46" t="s">
        <v>13688</v>
      </c>
      <c r="AJ111" s="46" t="s">
        <v>13978</v>
      </c>
      <c r="AK111" s="46" t="s">
        <v>15638</v>
      </c>
      <c r="AO111" s="46" t="b">
        <v>0</v>
      </c>
    </row>
    <row r="112" spans="1:41" s="46" customFormat="1" ht="15" hidden="1" customHeight="1">
      <c r="A112" s="46">
        <v>3041</v>
      </c>
      <c r="B112" s="46">
        <v>3041</v>
      </c>
      <c r="D112" s="46" t="s">
        <v>13979</v>
      </c>
      <c r="E112" s="46" t="s">
        <v>13980</v>
      </c>
      <c r="F112" s="46" t="s">
        <v>13981</v>
      </c>
      <c r="G112" s="46">
        <v>10925</v>
      </c>
      <c r="I112" s="46" t="s">
        <v>13982</v>
      </c>
      <c r="J112" s="46" t="s">
        <v>13685</v>
      </c>
      <c r="K112" s="46" t="s">
        <v>9887</v>
      </c>
      <c r="L112" s="46" t="s">
        <v>11400</v>
      </c>
      <c r="M112" s="46" t="s">
        <v>42</v>
      </c>
      <c r="N112" s="43">
        <v>42231</v>
      </c>
      <c r="R112" s="46" t="s">
        <v>13685</v>
      </c>
      <c r="S112" s="46">
        <v>24</v>
      </c>
      <c r="T112" s="46">
        <v>50</v>
      </c>
      <c r="U112" s="46">
        <v>50</v>
      </c>
      <c r="Y112" s="46" t="s">
        <v>9266</v>
      </c>
      <c r="AA112" s="46" t="s">
        <v>13688</v>
      </c>
      <c r="AJ112" s="46" t="s">
        <v>13983</v>
      </c>
      <c r="AO112" s="46" t="b">
        <v>0</v>
      </c>
    </row>
    <row r="113" spans="1:41" s="46" customFormat="1" ht="15" hidden="1" customHeight="1">
      <c r="A113" s="46">
        <v>3489</v>
      </c>
      <c r="B113" s="62">
        <v>3041</v>
      </c>
      <c r="D113" s="46" t="s">
        <v>13979</v>
      </c>
      <c r="E113" s="46" t="s">
        <v>13980</v>
      </c>
      <c r="F113" s="46" t="s">
        <v>13981</v>
      </c>
      <c r="G113" s="46">
        <v>10925</v>
      </c>
      <c r="I113" s="46" t="s">
        <v>13982</v>
      </c>
      <c r="J113" s="46" t="s">
        <v>13685</v>
      </c>
      <c r="K113" s="46" t="s">
        <v>9887</v>
      </c>
      <c r="L113" s="46" t="s">
        <v>11400</v>
      </c>
      <c r="M113" s="46" t="s">
        <v>42</v>
      </c>
      <c r="N113" s="43">
        <v>42231</v>
      </c>
      <c r="R113" s="46" t="s">
        <v>13685</v>
      </c>
      <c r="S113" s="46">
        <v>24</v>
      </c>
      <c r="T113" s="46">
        <v>50</v>
      </c>
      <c r="U113" s="46">
        <v>50</v>
      </c>
      <c r="Y113" s="46" t="s">
        <v>9266</v>
      </c>
      <c r="AA113" s="46" t="s">
        <v>13688</v>
      </c>
      <c r="AJ113" s="46" t="s">
        <v>13983</v>
      </c>
      <c r="AK113" s="46" t="s">
        <v>15639</v>
      </c>
      <c r="AO113" s="46" t="b">
        <v>0</v>
      </c>
    </row>
    <row r="114" spans="1:41" s="46" customFormat="1" ht="15" hidden="1" customHeight="1">
      <c r="A114" s="46">
        <v>3042</v>
      </c>
      <c r="B114" s="46">
        <v>3042</v>
      </c>
      <c r="D114" s="46" t="s">
        <v>13984</v>
      </c>
      <c r="E114" s="46" t="s">
        <v>13985</v>
      </c>
      <c r="F114" s="46" t="s">
        <v>13981</v>
      </c>
      <c r="G114" s="46">
        <v>10924</v>
      </c>
      <c r="I114" s="46" t="s">
        <v>2981</v>
      </c>
      <c r="J114" s="46" t="s">
        <v>13685</v>
      </c>
      <c r="K114" s="46" t="s">
        <v>9887</v>
      </c>
      <c r="L114" s="46" t="s">
        <v>11400</v>
      </c>
      <c r="M114" s="46" t="s">
        <v>42</v>
      </c>
      <c r="N114" s="43">
        <v>42231</v>
      </c>
      <c r="R114" s="46" t="s">
        <v>13685</v>
      </c>
      <c r="S114" s="46">
        <v>22</v>
      </c>
      <c r="T114" s="46">
        <v>50</v>
      </c>
      <c r="U114" s="46">
        <v>50</v>
      </c>
      <c r="Y114" s="46" t="s">
        <v>9266</v>
      </c>
      <c r="AA114" s="46" t="s">
        <v>13688</v>
      </c>
      <c r="AJ114" s="46" t="s">
        <v>13986</v>
      </c>
      <c r="AO114" s="46" t="b">
        <v>0</v>
      </c>
    </row>
    <row r="115" spans="1:41" s="46" customFormat="1" ht="15" hidden="1" customHeight="1">
      <c r="A115" s="46">
        <v>3490</v>
      </c>
      <c r="B115" s="62">
        <v>3042</v>
      </c>
      <c r="D115" s="46" t="s">
        <v>13984</v>
      </c>
      <c r="E115" s="46" t="s">
        <v>13985</v>
      </c>
      <c r="F115" s="46" t="s">
        <v>13981</v>
      </c>
      <c r="G115" s="46">
        <v>10924</v>
      </c>
      <c r="I115" s="46" t="s">
        <v>2981</v>
      </c>
      <c r="J115" s="46" t="s">
        <v>13685</v>
      </c>
      <c r="K115" s="46" t="s">
        <v>9887</v>
      </c>
      <c r="L115" s="46" t="s">
        <v>11400</v>
      </c>
      <c r="M115" s="46" t="s">
        <v>42</v>
      </c>
      <c r="N115" s="43">
        <v>42231</v>
      </c>
      <c r="R115" s="46" t="s">
        <v>13685</v>
      </c>
      <c r="S115" s="46">
        <v>22</v>
      </c>
      <c r="T115" s="46">
        <v>50</v>
      </c>
      <c r="U115" s="46">
        <v>50</v>
      </c>
      <c r="Y115" s="46" t="s">
        <v>9266</v>
      </c>
      <c r="AA115" s="46" t="s">
        <v>13688</v>
      </c>
      <c r="AJ115" s="46" t="s">
        <v>13986</v>
      </c>
      <c r="AK115" s="46" t="s">
        <v>15640</v>
      </c>
      <c r="AO115" s="46" t="b">
        <v>0</v>
      </c>
    </row>
    <row r="116" spans="1:41" s="46" customFormat="1" ht="15" hidden="1" customHeight="1">
      <c r="A116" s="46">
        <v>3043</v>
      </c>
      <c r="B116" s="46">
        <v>3043</v>
      </c>
      <c r="D116" s="46" t="s">
        <v>13987</v>
      </c>
      <c r="E116" s="46" t="s">
        <v>13988</v>
      </c>
      <c r="F116" s="46" t="s">
        <v>13981</v>
      </c>
      <c r="G116" s="46">
        <v>10926</v>
      </c>
      <c r="I116" s="46" t="s">
        <v>38</v>
      </c>
      <c r="J116" s="46" t="s">
        <v>13685</v>
      </c>
      <c r="K116" s="46" t="s">
        <v>9887</v>
      </c>
      <c r="L116" s="46" t="s">
        <v>11400</v>
      </c>
      <c r="M116" s="46" t="s">
        <v>42</v>
      </c>
      <c r="N116" s="43">
        <v>42231</v>
      </c>
      <c r="R116" s="46" t="s">
        <v>13685</v>
      </c>
      <c r="S116" s="46">
        <v>22</v>
      </c>
      <c r="T116" s="46">
        <v>50</v>
      </c>
      <c r="U116" s="46">
        <v>50</v>
      </c>
      <c r="Y116" s="46" t="s">
        <v>9266</v>
      </c>
      <c r="AA116" s="46" t="s">
        <v>13688</v>
      </c>
      <c r="AJ116" s="46" t="s">
        <v>13989</v>
      </c>
      <c r="AO116" s="46" t="b">
        <v>0</v>
      </c>
    </row>
    <row r="117" spans="1:41" s="46" customFormat="1" ht="15" hidden="1" customHeight="1">
      <c r="A117" s="46">
        <v>3491</v>
      </c>
      <c r="B117" s="62">
        <v>3043</v>
      </c>
      <c r="D117" s="46" t="s">
        <v>13987</v>
      </c>
      <c r="E117" s="46" t="s">
        <v>13988</v>
      </c>
      <c r="F117" s="46" t="s">
        <v>13981</v>
      </c>
      <c r="G117" s="46">
        <v>10926</v>
      </c>
      <c r="I117" s="46" t="s">
        <v>38</v>
      </c>
      <c r="J117" s="46" t="s">
        <v>13685</v>
      </c>
      <c r="K117" s="46" t="s">
        <v>9887</v>
      </c>
      <c r="L117" s="46" t="s">
        <v>11400</v>
      </c>
      <c r="M117" s="46" t="s">
        <v>42</v>
      </c>
      <c r="N117" s="43">
        <v>42231</v>
      </c>
      <c r="R117" s="46" t="s">
        <v>13685</v>
      </c>
      <c r="S117" s="46">
        <v>22</v>
      </c>
      <c r="T117" s="46">
        <v>50</v>
      </c>
      <c r="U117" s="46">
        <v>50</v>
      </c>
      <c r="Y117" s="46" t="s">
        <v>9266</v>
      </c>
      <c r="AA117" s="46" t="s">
        <v>13688</v>
      </c>
      <c r="AJ117" s="46" t="s">
        <v>13989</v>
      </c>
      <c r="AK117" s="46" t="s">
        <v>15641</v>
      </c>
      <c r="AO117" s="46" t="b">
        <v>0</v>
      </c>
    </row>
    <row r="118" spans="1:41" s="46" customFormat="1" ht="15" hidden="1" customHeight="1">
      <c r="A118" s="46">
        <v>3044</v>
      </c>
      <c r="B118" s="46">
        <v>3044</v>
      </c>
      <c r="D118" s="46" t="s">
        <v>13990</v>
      </c>
      <c r="E118" s="46" t="s">
        <v>13991</v>
      </c>
      <c r="F118" s="46" t="s">
        <v>10215</v>
      </c>
      <c r="G118" s="46">
        <v>10916</v>
      </c>
      <c r="I118" s="46" t="s">
        <v>11041</v>
      </c>
      <c r="J118" s="46" t="s">
        <v>13685</v>
      </c>
      <c r="K118" s="46" t="s">
        <v>9887</v>
      </c>
      <c r="L118" s="46" t="s">
        <v>11400</v>
      </c>
      <c r="M118" s="46" t="s">
        <v>42</v>
      </c>
      <c r="N118" s="43">
        <v>42231</v>
      </c>
      <c r="R118" s="46" t="s">
        <v>13685</v>
      </c>
      <c r="S118" s="46">
        <v>20</v>
      </c>
      <c r="T118" s="46">
        <v>50</v>
      </c>
      <c r="U118" s="46">
        <v>50</v>
      </c>
      <c r="Y118" s="46" t="s">
        <v>9266</v>
      </c>
      <c r="AA118" s="46" t="s">
        <v>13688</v>
      </c>
      <c r="AJ118" s="46" t="s">
        <v>13992</v>
      </c>
      <c r="AO118" s="46" t="b">
        <v>0</v>
      </c>
    </row>
    <row r="119" spans="1:41" s="46" customFormat="1" ht="15" hidden="1" customHeight="1">
      <c r="A119" s="46">
        <v>3492</v>
      </c>
      <c r="B119" s="62">
        <v>3044</v>
      </c>
      <c r="D119" s="46" t="s">
        <v>13990</v>
      </c>
      <c r="E119" s="46" t="s">
        <v>13991</v>
      </c>
      <c r="F119" s="46" t="s">
        <v>10215</v>
      </c>
      <c r="G119" s="46">
        <v>10916</v>
      </c>
      <c r="I119" s="46" t="s">
        <v>11041</v>
      </c>
      <c r="J119" s="46" t="s">
        <v>13685</v>
      </c>
      <c r="K119" s="46" t="s">
        <v>9887</v>
      </c>
      <c r="L119" s="46" t="s">
        <v>11400</v>
      </c>
      <c r="M119" s="46" t="s">
        <v>42</v>
      </c>
      <c r="N119" s="43">
        <v>42231</v>
      </c>
      <c r="R119" s="46" t="s">
        <v>13685</v>
      </c>
      <c r="S119" s="46">
        <v>20</v>
      </c>
      <c r="T119" s="46">
        <v>50</v>
      </c>
      <c r="U119" s="46">
        <v>50</v>
      </c>
      <c r="Y119" s="46" t="s">
        <v>9266</v>
      </c>
      <c r="AA119" s="46" t="s">
        <v>13688</v>
      </c>
      <c r="AJ119" s="46" t="s">
        <v>13992</v>
      </c>
      <c r="AK119" s="46" t="s">
        <v>15642</v>
      </c>
      <c r="AO119" s="46" t="b">
        <v>0</v>
      </c>
    </row>
    <row r="120" spans="1:41" s="46" customFormat="1" ht="15" hidden="1" customHeight="1">
      <c r="A120" s="46">
        <v>3045</v>
      </c>
      <c r="B120" s="46">
        <v>3045</v>
      </c>
      <c r="D120" s="46" t="s">
        <v>13993</v>
      </c>
      <c r="E120" s="46" t="s">
        <v>13994</v>
      </c>
      <c r="G120" s="46" t="s">
        <v>13995</v>
      </c>
      <c r="I120" s="46" t="s">
        <v>6306</v>
      </c>
      <c r="J120" s="46" t="s">
        <v>13806</v>
      </c>
      <c r="K120" s="46" t="s">
        <v>9887</v>
      </c>
      <c r="M120" s="46" t="s">
        <v>42</v>
      </c>
      <c r="N120" s="43">
        <v>41869</v>
      </c>
      <c r="O120" s="46" t="s">
        <v>13996</v>
      </c>
      <c r="P120" s="46">
        <v>67.8</v>
      </c>
      <c r="Q120" s="46">
        <v>8.07</v>
      </c>
      <c r="R120" s="46" t="s">
        <v>13806</v>
      </c>
      <c r="S120" s="46">
        <v>51</v>
      </c>
      <c r="T120" s="46">
        <v>50</v>
      </c>
      <c r="U120" s="46">
        <v>50</v>
      </c>
      <c r="V120" s="46">
        <v>3.39</v>
      </c>
      <c r="W120" s="46">
        <v>2.7357300000000001E-2</v>
      </c>
      <c r="Y120" s="46" t="s">
        <v>9266</v>
      </c>
      <c r="AA120" s="46" t="s">
        <v>13688</v>
      </c>
      <c r="AJ120" s="46" t="s">
        <v>13997</v>
      </c>
      <c r="AO120" s="46" t="b">
        <v>0</v>
      </c>
    </row>
    <row r="121" spans="1:41" s="46" customFormat="1" ht="15" hidden="1" customHeight="1">
      <c r="A121" s="46">
        <v>3493</v>
      </c>
      <c r="B121" s="62">
        <v>3045</v>
      </c>
      <c r="D121" s="46" t="s">
        <v>13993</v>
      </c>
      <c r="E121" s="46" t="s">
        <v>13994</v>
      </c>
      <c r="G121" s="46" t="s">
        <v>13995</v>
      </c>
      <c r="I121" s="46" t="s">
        <v>6306</v>
      </c>
      <c r="J121" s="46" t="s">
        <v>13806</v>
      </c>
      <c r="K121" s="46" t="s">
        <v>9887</v>
      </c>
      <c r="M121" s="46" t="s">
        <v>42</v>
      </c>
      <c r="N121" s="43">
        <v>41869</v>
      </c>
      <c r="O121" s="46" t="s">
        <v>13996</v>
      </c>
      <c r="P121" s="46">
        <v>67.8</v>
      </c>
      <c r="Q121" s="46">
        <v>8.07</v>
      </c>
      <c r="R121" s="46" t="s">
        <v>13806</v>
      </c>
      <c r="S121" s="46">
        <v>51</v>
      </c>
      <c r="T121" s="46">
        <v>50</v>
      </c>
      <c r="U121" s="46">
        <v>50</v>
      </c>
      <c r="V121" s="46">
        <v>3.39</v>
      </c>
      <c r="W121" s="46">
        <v>2.7357300000000001E-2</v>
      </c>
      <c r="Y121" s="46" t="s">
        <v>9266</v>
      </c>
      <c r="AA121" s="46" t="s">
        <v>13688</v>
      </c>
      <c r="AJ121" s="46" t="s">
        <v>13997</v>
      </c>
      <c r="AK121" s="46" t="s">
        <v>15643</v>
      </c>
      <c r="AO121" s="46" t="b">
        <v>0</v>
      </c>
    </row>
    <row r="122" spans="1:41" s="46" customFormat="1" ht="15" hidden="1" customHeight="1">
      <c r="A122" s="46">
        <v>3046</v>
      </c>
      <c r="B122" s="46">
        <v>3046</v>
      </c>
      <c r="D122" s="46" t="s">
        <v>13998</v>
      </c>
      <c r="E122" s="46" t="s">
        <v>13999</v>
      </c>
      <c r="F122" s="46" t="s">
        <v>10215</v>
      </c>
      <c r="G122" s="46">
        <v>10919</v>
      </c>
      <c r="I122" s="46" t="s">
        <v>5361</v>
      </c>
      <c r="J122" s="46" t="s">
        <v>13685</v>
      </c>
      <c r="K122" s="46" t="s">
        <v>9887</v>
      </c>
      <c r="M122" s="46" t="s">
        <v>42</v>
      </c>
      <c r="N122" s="43">
        <v>41869</v>
      </c>
      <c r="O122" s="46" t="s">
        <v>14000</v>
      </c>
      <c r="P122" s="46">
        <v>15.8</v>
      </c>
      <c r="Q122" s="46">
        <v>1.71</v>
      </c>
      <c r="R122" s="46" t="s">
        <v>13685</v>
      </c>
      <c r="S122" s="46">
        <v>53</v>
      </c>
      <c r="T122" s="46">
        <v>50</v>
      </c>
      <c r="U122" s="46">
        <v>50</v>
      </c>
      <c r="V122" s="46">
        <v>0.79</v>
      </c>
      <c r="W122" s="46">
        <v>1.3508999999999999E-3</v>
      </c>
      <c r="Y122" s="46" t="s">
        <v>9266</v>
      </c>
      <c r="AA122" s="46" t="s">
        <v>13688</v>
      </c>
      <c r="AJ122" s="46" t="s">
        <v>14001</v>
      </c>
      <c r="AO122" s="46" t="b">
        <v>0</v>
      </c>
    </row>
    <row r="123" spans="1:41" s="46" customFormat="1" ht="15" hidden="1" customHeight="1">
      <c r="A123" s="46">
        <v>3494</v>
      </c>
      <c r="B123" s="62">
        <v>3046</v>
      </c>
      <c r="D123" s="46" t="s">
        <v>13998</v>
      </c>
      <c r="E123" s="46" t="s">
        <v>13999</v>
      </c>
      <c r="F123" s="46" t="s">
        <v>10215</v>
      </c>
      <c r="G123" s="46">
        <v>10919</v>
      </c>
      <c r="I123" s="46" t="s">
        <v>5361</v>
      </c>
      <c r="J123" s="46" t="s">
        <v>13685</v>
      </c>
      <c r="K123" s="46" t="s">
        <v>9887</v>
      </c>
      <c r="M123" s="46" t="s">
        <v>42</v>
      </c>
      <c r="N123" s="43">
        <v>41869</v>
      </c>
      <c r="O123" s="46" t="s">
        <v>14000</v>
      </c>
      <c r="P123" s="46">
        <v>15.8</v>
      </c>
      <c r="Q123" s="46">
        <v>1.71</v>
      </c>
      <c r="R123" s="46" t="s">
        <v>13685</v>
      </c>
      <c r="S123" s="46">
        <v>53</v>
      </c>
      <c r="T123" s="46">
        <v>50</v>
      </c>
      <c r="U123" s="46">
        <v>50</v>
      </c>
      <c r="V123" s="46">
        <v>0.79</v>
      </c>
      <c r="W123" s="46">
        <v>1.3508999999999999E-3</v>
      </c>
      <c r="Y123" s="46" t="s">
        <v>9266</v>
      </c>
      <c r="AA123" s="46" t="s">
        <v>13688</v>
      </c>
      <c r="AJ123" s="46" t="s">
        <v>14001</v>
      </c>
      <c r="AK123" s="46" t="s">
        <v>15644</v>
      </c>
      <c r="AO123" s="46" t="b">
        <v>0</v>
      </c>
    </row>
    <row r="124" spans="1:41" s="46" customFormat="1" ht="15" hidden="1" customHeight="1">
      <c r="A124" s="46">
        <v>3047</v>
      </c>
      <c r="B124" s="46">
        <v>3047</v>
      </c>
      <c r="D124" s="46" t="s">
        <v>14002</v>
      </c>
      <c r="E124" s="46" t="s">
        <v>14003</v>
      </c>
      <c r="F124" s="46" t="s">
        <v>10215</v>
      </c>
      <c r="G124" s="46">
        <v>10918</v>
      </c>
      <c r="I124" s="46" t="s">
        <v>1464</v>
      </c>
      <c r="J124" s="46" t="s">
        <v>13685</v>
      </c>
      <c r="K124" s="46" t="s">
        <v>9887</v>
      </c>
      <c r="M124" s="46" t="s">
        <v>42</v>
      </c>
      <c r="N124" s="43">
        <v>41869</v>
      </c>
      <c r="O124" s="46" t="s">
        <v>14000</v>
      </c>
      <c r="P124" s="46">
        <v>47.2</v>
      </c>
      <c r="Q124" s="46">
        <v>5.24</v>
      </c>
      <c r="R124" s="46" t="s">
        <v>13685</v>
      </c>
      <c r="S124" s="46">
        <v>22</v>
      </c>
      <c r="T124" s="46">
        <v>50</v>
      </c>
      <c r="U124" s="46">
        <v>50</v>
      </c>
      <c r="V124" s="46">
        <v>2.36</v>
      </c>
      <c r="W124" s="46">
        <v>1.2366400000000001E-2</v>
      </c>
      <c r="Y124" s="46" t="s">
        <v>9266</v>
      </c>
      <c r="AA124" s="46" t="s">
        <v>13688</v>
      </c>
      <c r="AJ124" s="46" t="s">
        <v>14004</v>
      </c>
      <c r="AO124" s="46" t="b">
        <v>0</v>
      </c>
    </row>
    <row r="125" spans="1:41" s="46" customFormat="1" ht="15" hidden="1" customHeight="1">
      <c r="A125" s="46">
        <v>3495</v>
      </c>
      <c r="B125" s="62">
        <v>3047</v>
      </c>
      <c r="D125" s="46" t="s">
        <v>14002</v>
      </c>
      <c r="E125" s="46" t="s">
        <v>14003</v>
      </c>
      <c r="F125" s="46" t="s">
        <v>10215</v>
      </c>
      <c r="G125" s="46">
        <v>10918</v>
      </c>
      <c r="I125" s="46" t="s">
        <v>1464</v>
      </c>
      <c r="J125" s="46" t="s">
        <v>13685</v>
      </c>
      <c r="K125" s="46" t="s">
        <v>9887</v>
      </c>
      <c r="M125" s="46" t="s">
        <v>42</v>
      </c>
      <c r="N125" s="43">
        <v>41869</v>
      </c>
      <c r="O125" s="46" t="s">
        <v>14000</v>
      </c>
      <c r="P125" s="46">
        <v>47.2</v>
      </c>
      <c r="Q125" s="46">
        <v>5.24</v>
      </c>
      <c r="R125" s="46" t="s">
        <v>13685</v>
      </c>
      <c r="S125" s="46">
        <v>22</v>
      </c>
      <c r="T125" s="46">
        <v>50</v>
      </c>
      <c r="U125" s="46">
        <v>50</v>
      </c>
      <c r="V125" s="46">
        <v>2.36</v>
      </c>
      <c r="W125" s="46">
        <v>1.2366400000000001E-2</v>
      </c>
      <c r="Y125" s="46" t="s">
        <v>9266</v>
      </c>
      <c r="AA125" s="46" t="s">
        <v>13688</v>
      </c>
      <c r="AJ125" s="46" t="s">
        <v>14004</v>
      </c>
      <c r="AK125" s="46" t="s">
        <v>15645</v>
      </c>
      <c r="AO125" s="46" t="b">
        <v>0</v>
      </c>
    </row>
    <row r="126" spans="1:41" s="46" customFormat="1" ht="15" hidden="1" customHeight="1">
      <c r="A126" s="46">
        <v>3048</v>
      </c>
      <c r="B126" s="46">
        <v>3048</v>
      </c>
      <c r="D126" s="46" t="s">
        <v>14005</v>
      </c>
      <c r="E126" s="46" t="s">
        <v>14006</v>
      </c>
      <c r="G126" s="46" t="s">
        <v>10415</v>
      </c>
      <c r="H126" s="43">
        <v>37847</v>
      </c>
      <c r="I126" s="46" t="s">
        <v>2875</v>
      </c>
      <c r="J126" s="46" t="s">
        <v>13685</v>
      </c>
      <c r="K126" s="46" t="s">
        <v>9887</v>
      </c>
      <c r="M126" s="46" t="s">
        <v>42</v>
      </c>
      <c r="N126" s="43">
        <v>41869</v>
      </c>
      <c r="O126" s="46" t="s">
        <v>14000</v>
      </c>
      <c r="P126" s="46">
        <v>26.1</v>
      </c>
      <c r="Q126" s="46">
        <v>2.78</v>
      </c>
      <c r="R126" s="46" t="s">
        <v>13685</v>
      </c>
      <c r="S126" s="46">
        <v>20</v>
      </c>
      <c r="T126" s="46">
        <v>50</v>
      </c>
      <c r="U126" s="46">
        <v>50</v>
      </c>
      <c r="V126" s="46">
        <v>1.3049999999999999</v>
      </c>
      <c r="W126" s="46">
        <v>3.6278999999999994E-3</v>
      </c>
      <c r="Y126" s="46" t="s">
        <v>9266</v>
      </c>
      <c r="Z126" s="46" t="s">
        <v>14007</v>
      </c>
      <c r="AA126" s="46" t="s">
        <v>13688</v>
      </c>
      <c r="AJ126" s="46" t="s">
        <v>14008</v>
      </c>
      <c r="AO126" s="46" t="b">
        <v>0</v>
      </c>
    </row>
    <row r="127" spans="1:41" s="46" customFormat="1" ht="15" hidden="1" customHeight="1">
      <c r="A127" s="46">
        <v>3496</v>
      </c>
      <c r="B127" s="62">
        <v>3048</v>
      </c>
      <c r="D127" s="46" t="s">
        <v>14005</v>
      </c>
      <c r="E127" s="46" t="s">
        <v>14006</v>
      </c>
      <c r="G127" s="46" t="s">
        <v>10415</v>
      </c>
      <c r="H127" s="43">
        <v>37847</v>
      </c>
      <c r="I127" s="46" t="s">
        <v>2875</v>
      </c>
      <c r="J127" s="46" t="s">
        <v>13685</v>
      </c>
      <c r="K127" s="46" t="s">
        <v>9887</v>
      </c>
      <c r="M127" s="46" t="s">
        <v>42</v>
      </c>
      <c r="N127" s="43">
        <v>41869</v>
      </c>
      <c r="O127" s="46" t="s">
        <v>14000</v>
      </c>
      <c r="P127" s="46">
        <v>26.1</v>
      </c>
      <c r="Q127" s="46">
        <v>2.78</v>
      </c>
      <c r="R127" s="46" t="s">
        <v>13685</v>
      </c>
      <c r="S127" s="46">
        <v>20</v>
      </c>
      <c r="T127" s="46">
        <v>50</v>
      </c>
      <c r="U127" s="46">
        <v>50</v>
      </c>
      <c r="V127" s="46">
        <v>1.3049999999999999</v>
      </c>
      <c r="W127" s="46">
        <v>3.6278999999999994E-3</v>
      </c>
      <c r="Y127" s="46" t="s">
        <v>9266</v>
      </c>
      <c r="Z127" s="46" t="s">
        <v>14007</v>
      </c>
      <c r="AA127" s="46" t="s">
        <v>13688</v>
      </c>
      <c r="AJ127" s="46" t="s">
        <v>14008</v>
      </c>
      <c r="AK127" s="46" t="s">
        <v>15646</v>
      </c>
      <c r="AO127" s="46" t="b">
        <v>0</v>
      </c>
    </row>
    <row r="128" spans="1:41" s="46" customFormat="1" ht="15" hidden="1" customHeight="1">
      <c r="A128" s="46">
        <v>3049</v>
      </c>
      <c r="B128" s="46">
        <v>3049</v>
      </c>
      <c r="D128" s="46" t="s">
        <v>14009</v>
      </c>
      <c r="E128" s="46" t="s">
        <v>14010</v>
      </c>
      <c r="F128" s="46" t="s">
        <v>14011</v>
      </c>
      <c r="G128" s="46">
        <v>10931</v>
      </c>
      <c r="I128" s="46" t="s">
        <v>4161</v>
      </c>
      <c r="J128" s="46" t="s">
        <v>13685</v>
      </c>
      <c r="K128" s="46" t="s">
        <v>9887</v>
      </c>
      <c r="M128" s="46" t="s">
        <v>42</v>
      </c>
      <c r="N128" s="43">
        <v>41869</v>
      </c>
      <c r="O128" s="46" t="s">
        <v>14000</v>
      </c>
      <c r="P128" s="46">
        <v>38.9</v>
      </c>
      <c r="Q128" s="46">
        <v>4.59</v>
      </c>
      <c r="R128" s="46" t="s">
        <v>13685</v>
      </c>
      <c r="S128" s="46">
        <v>23</v>
      </c>
      <c r="T128" s="46">
        <v>50</v>
      </c>
      <c r="U128" s="46">
        <v>50</v>
      </c>
      <c r="V128" s="46">
        <v>1.9450000000000001</v>
      </c>
      <c r="W128" s="46">
        <v>8.9275499999999994E-3</v>
      </c>
      <c r="Y128" s="46" t="s">
        <v>9266</v>
      </c>
      <c r="AA128" s="46" t="s">
        <v>13688</v>
      </c>
      <c r="AJ128" s="46" t="s">
        <v>14012</v>
      </c>
      <c r="AO128" s="46" t="b">
        <v>0</v>
      </c>
    </row>
    <row r="129" spans="1:41" s="46" customFormat="1" ht="15" hidden="1" customHeight="1">
      <c r="A129" s="46">
        <v>3497</v>
      </c>
      <c r="B129" s="62">
        <v>3049</v>
      </c>
      <c r="D129" s="46" t="s">
        <v>14009</v>
      </c>
      <c r="E129" s="46" t="s">
        <v>14010</v>
      </c>
      <c r="F129" s="46" t="s">
        <v>14011</v>
      </c>
      <c r="G129" s="46">
        <v>10931</v>
      </c>
      <c r="I129" s="46" t="s">
        <v>4161</v>
      </c>
      <c r="J129" s="46" t="s">
        <v>13685</v>
      </c>
      <c r="K129" s="46" t="s">
        <v>9887</v>
      </c>
      <c r="M129" s="46" t="s">
        <v>42</v>
      </c>
      <c r="N129" s="43">
        <v>41869</v>
      </c>
      <c r="O129" s="46" t="s">
        <v>14000</v>
      </c>
      <c r="P129" s="46">
        <v>38.9</v>
      </c>
      <c r="Q129" s="46">
        <v>4.59</v>
      </c>
      <c r="R129" s="46" t="s">
        <v>13685</v>
      </c>
      <c r="S129" s="46">
        <v>23</v>
      </c>
      <c r="T129" s="46">
        <v>50</v>
      </c>
      <c r="U129" s="46">
        <v>50</v>
      </c>
      <c r="V129" s="46">
        <v>1.9450000000000001</v>
      </c>
      <c r="W129" s="46">
        <v>8.9275499999999994E-3</v>
      </c>
      <c r="Y129" s="46" t="s">
        <v>9266</v>
      </c>
      <c r="AA129" s="46" t="s">
        <v>13688</v>
      </c>
      <c r="AJ129" s="46" t="s">
        <v>14012</v>
      </c>
      <c r="AK129" s="46" t="s">
        <v>15647</v>
      </c>
      <c r="AO129" s="46" t="b">
        <v>0</v>
      </c>
    </row>
    <row r="130" spans="1:41" s="46" customFormat="1" ht="15" hidden="1" customHeight="1">
      <c r="A130" s="46">
        <v>3050</v>
      </c>
      <c r="B130" s="46">
        <v>3050</v>
      </c>
      <c r="D130" s="46" t="s">
        <v>14013</v>
      </c>
      <c r="E130" s="46" t="s">
        <v>14014</v>
      </c>
      <c r="F130" s="46" t="s">
        <v>13981</v>
      </c>
      <c r="G130" s="46">
        <v>10928</v>
      </c>
      <c r="I130" s="46" t="s">
        <v>3152</v>
      </c>
      <c r="J130" s="46" t="s">
        <v>13685</v>
      </c>
      <c r="K130" s="46" t="s">
        <v>9887</v>
      </c>
      <c r="M130" s="46" t="s">
        <v>42</v>
      </c>
      <c r="N130" s="43">
        <v>41869</v>
      </c>
      <c r="O130" s="46" t="s">
        <v>14000</v>
      </c>
      <c r="P130" s="46">
        <v>16.899999999999999</v>
      </c>
      <c r="Q130" s="46">
        <v>1.94</v>
      </c>
      <c r="R130" s="46" t="s">
        <v>13685</v>
      </c>
      <c r="S130" s="46">
        <v>22</v>
      </c>
      <c r="T130" s="46">
        <v>50</v>
      </c>
      <c r="U130" s="46">
        <v>50</v>
      </c>
      <c r="V130" s="46">
        <v>0.84499999999999986</v>
      </c>
      <c r="W130" s="46">
        <v>1.6392999999999998E-3</v>
      </c>
      <c r="Y130" s="46" t="s">
        <v>9266</v>
      </c>
      <c r="Z130" s="46" t="s">
        <v>14015</v>
      </c>
      <c r="AA130" s="46" t="s">
        <v>13688</v>
      </c>
      <c r="AJ130" s="46" t="s">
        <v>14016</v>
      </c>
      <c r="AO130" s="46" t="b">
        <v>0</v>
      </c>
    </row>
    <row r="131" spans="1:41" s="46" customFormat="1" ht="15" hidden="1" customHeight="1">
      <c r="A131" s="46">
        <v>3498</v>
      </c>
      <c r="B131" s="62">
        <v>3050</v>
      </c>
      <c r="D131" s="46" t="s">
        <v>14013</v>
      </c>
      <c r="E131" s="46" t="s">
        <v>14014</v>
      </c>
      <c r="F131" s="46" t="s">
        <v>13981</v>
      </c>
      <c r="G131" s="46">
        <v>10928</v>
      </c>
      <c r="I131" s="46" t="s">
        <v>3152</v>
      </c>
      <c r="J131" s="46" t="s">
        <v>13685</v>
      </c>
      <c r="K131" s="46" t="s">
        <v>9887</v>
      </c>
      <c r="M131" s="46" t="s">
        <v>42</v>
      </c>
      <c r="N131" s="43">
        <v>41869</v>
      </c>
      <c r="O131" s="46" t="s">
        <v>14000</v>
      </c>
      <c r="P131" s="46">
        <v>16.899999999999999</v>
      </c>
      <c r="Q131" s="46">
        <v>1.94</v>
      </c>
      <c r="R131" s="46" t="s">
        <v>13685</v>
      </c>
      <c r="S131" s="46">
        <v>22</v>
      </c>
      <c r="T131" s="46">
        <v>50</v>
      </c>
      <c r="U131" s="46">
        <v>50</v>
      </c>
      <c r="V131" s="46">
        <v>0.84499999999999986</v>
      </c>
      <c r="W131" s="46">
        <v>1.6392999999999998E-3</v>
      </c>
      <c r="Y131" s="46" t="s">
        <v>9266</v>
      </c>
      <c r="Z131" s="46" t="s">
        <v>14015</v>
      </c>
      <c r="AA131" s="46" t="s">
        <v>13688</v>
      </c>
      <c r="AJ131" s="46" t="s">
        <v>14016</v>
      </c>
      <c r="AK131" s="46" t="s">
        <v>15648</v>
      </c>
      <c r="AO131" s="46" t="b">
        <v>0</v>
      </c>
    </row>
    <row r="132" spans="1:41" s="46" customFormat="1" ht="15" hidden="1" customHeight="1">
      <c r="A132" s="46">
        <v>3051</v>
      </c>
      <c r="B132" s="46">
        <v>3051</v>
      </c>
      <c r="D132" s="46" t="s">
        <v>14017</v>
      </c>
      <c r="E132" s="46" t="s">
        <v>14018</v>
      </c>
      <c r="F132" s="46" t="s">
        <v>13981</v>
      </c>
      <c r="G132" s="46">
        <v>10928</v>
      </c>
      <c r="I132" s="46" t="s">
        <v>2371</v>
      </c>
      <c r="J132" s="46" t="s">
        <v>13685</v>
      </c>
      <c r="K132" s="46" t="s">
        <v>9887</v>
      </c>
      <c r="M132" s="46" t="s">
        <v>42</v>
      </c>
      <c r="N132" s="43">
        <v>41869</v>
      </c>
      <c r="O132" s="46" t="s">
        <v>14000</v>
      </c>
      <c r="P132" s="46">
        <v>20.399999999999999</v>
      </c>
      <c r="Q132" s="46">
        <v>2.2400000000000002</v>
      </c>
      <c r="R132" s="46" t="s">
        <v>13685</v>
      </c>
      <c r="S132" s="46">
        <v>20</v>
      </c>
      <c r="T132" s="46">
        <v>50</v>
      </c>
      <c r="U132" s="46">
        <v>50</v>
      </c>
      <c r="V132" s="46">
        <v>1.0199999999999998</v>
      </c>
      <c r="W132" s="46">
        <v>2.2847999999999996E-3</v>
      </c>
      <c r="Y132" s="46" t="s">
        <v>9266</v>
      </c>
      <c r="AA132" s="46" t="s">
        <v>13688</v>
      </c>
      <c r="AJ132" s="46" t="s">
        <v>14019</v>
      </c>
      <c r="AO132" s="46" t="b">
        <v>0</v>
      </c>
    </row>
    <row r="133" spans="1:41" s="46" customFormat="1" ht="15" hidden="1" customHeight="1">
      <c r="A133" s="46">
        <v>3499</v>
      </c>
      <c r="B133" s="62">
        <v>3051</v>
      </c>
      <c r="D133" s="46" t="s">
        <v>14017</v>
      </c>
      <c r="E133" s="46" t="s">
        <v>14018</v>
      </c>
      <c r="F133" s="46" t="s">
        <v>13981</v>
      </c>
      <c r="G133" s="46">
        <v>10928</v>
      </c>
      <c r="I133" s="46" t="s">
        <v>2371</v>
      </c>
      <c r="J133" s="46" t="s">
        <v>13685</v>
      </c>
      <c r="K133" s="46" t="s">
        <v>9887</v>
      </c>
      <c r="M133" s="46" t="s">
        <v>42</v>
      </c>
      <c r="N133" s="43">
        <v>41869</v>
      </c>
      <c r="O133" s="46" t="s">
        <v>14000</v>
      </c>
      <c r="P133" s="46">
        <v>20.399999999999999</v>
      </c>
      <c r="Q133" s="46">
        <v>2.2400000000000002</v>
      </c>
      <c r="R133" s="46" t="s">
        <v>13685</v>
      </c>
      <c r="S133" s="46">
        <v>20</v>
      </c>
      <c r="T133" s="46">
        <v>50</v>
      </c>
      <c r="U133" s="46">
        <v>50</v>
      </c>
      <c r="V133" s="46">
        <v>1.0199999999999998</v>
      </c>
      <c r="W133" s="46">
        <v>2.2847999999999996E-3</v>
      </c>
      <c r="Y133" s="46" t="s">
        <v>9266</v>
      </c>
      <c r="AA133" s="46" t="s">
        <v>13688</v>
      </c>
      <c r="AJ133" s="46" t="s">
        <v>14019</v>
      </c>
      <c r="AK133" s="46" t="s">
        <v>15649</v>
      </c>
      <c r="AO133" s="46" t="b">
        <v>0</v>
      </c>
    </row>
    <row r="134" spans="1:41" s="46" customFormat="1" ht="15" hidden="1" customHeight="1">
      <c r="A134" s="46">
        <v>3052</v>
      </c>
      <c r="B134" s="46">
        <v>3052</v>
      </c>
      <c r="D134" s="46" t="s">
        <v>14020</v>
      </c>
      <c r="E134" s="46" t="s">
        <v>14021</v>
      </c>
      <c r="F134" s="46" t="s">
        <v>13981</v>
      </c>
      <c r="G134" s="46">
        <v>10922</v>
      </c>
      <c r="I134" s="46" t="s">
        <v>2124</v>
      </c>
      <c r="J134" s="46" t="s">
        <v>13685</v>
      </c>
      <c r="K134" s="46" t="s">
        <v>9887</v>
      </c>
      <c r="M134" s="46" t="s">
        <v>42</v>
      </c>
      <c r="N134" s="43">
        <v>41869</v>
      </c>
      <c r="O134" s="46" t="s">
        <v>14000</v>
      </c>
      <c r="P134" s="46">
        <v>45.7</v>
      </c>
      <c r="Q134" s="46">
        <v>4.05</v>
      </c>
      <c r="R134" s="46" t="s">
        <v>13685</v>
      </c>
      <c r="S134" s="46">
        <v>22</v>
      </c>
      <c r="T134" s="46">
        <v>50</v>
      </c>
      <c r="U134" s="46">
        <v>50</v>
      </c>
      <c r="V134" s="46">
        <v>2.2850000000000001</v>
      </c>
      <c r="W134" s="46">
        <v>9.2542500000000003E-3</v>
      </c>
      <c r="Y134" s="46" t="s">
        <v>9266</v>
      </c>
      <c r="Z134" s="46" t="s">
        <v>14022</v>
      </c>
      <c r="AA134" s="46" t="s">
        <v>13688</v>
      </c>
      <c r="AJ134" s="46" t="s">
        <v>14023</v>
      </c>
      <c r="AO134" s="46" t="b">
        <v>0</v>
      </c>
    </row>
    <row r="135" spans="1:41" s="46" customFormat="1" ht="15" hidden="1" customHeight="1">
      <c r="A135" s="46">
        <v>3500</v>
      </c>
      <c r="B135" s="62">
        <v>3052</v>
      </c>
      <c r="D135" s="46" t="s">
        <v>14020</v>
      </c>
      <c r="E135" s="46" t="s">
        <v>14021</v>
      </c>
      <c r="F135" s="46" t="s">
        <v>13981</v>
      </c>
      <c r="G135" s="46">
        <v>10922</v>
      </c>
      <c r="I135" s="46" t="s">
        <v>2124</v>
      </c>
      <c r="J135" s="46" t="s">
        <v>13685</v>
      </c>
      <c r="K135" s="46" t="s">
        <v>9887</v>
      </c>
      <c r="M135" s="46" t="s">
        <v>42</v>
      </c>
      <c r="N135" s="43">
        <v>41869</v>
      </c>
      <c r="O135" s="46" t="s">
        <v>14000</v>
      </c>
      <c r="P135" s="46">
        <v>45.7</v>
      </c>
      <c r="Q135" s="46">
        <v>4.05</v>
      </c>
      <c r="R135" s="46" t="s">
        <v>13685</v>
      </c>
      <c r="S135" s="46">
        <v>22</v>
      </c>
      <c r="T135" s="46">
        <v>50</v>
      </c>
      <c r="U135" s="46">
        <v>50</v>
      </c>
      <c r="V135" s="46">
        <v>2.2850000000000001</v>
      </c>
      <c r="W135" s="46">
        <v>9.2542500000000003E-3</v>
      </c>
      <c r="Y135" s="46" t="s">
        <v>9266</v>
      </c>
      <c r="Z135" s="46" t="s">
        <v>14022</v>
      </c>
      <c r="AA135" s="46" t="s">
        <v>13688</v>
      </c>
      <c r="AJ135" s="46" t="s">
        <v>14023</v>
      </c>
      <c r="AK135" s="46" t="s">
        <v>15650</v>
      </c>
      <c r="AO135" s="46" t="b">
        <v>0</v>
      </c>
    </row>
    <row r="136" spans="1:41" s="46" customFormat="1" ht="15" hidden="1" customHeight="1">
      <c r="A136" s="46">
        <v>3053</v>
      </c>
      <c r="B136" s="46">
        <v>3053</v>
      </c>
      <c r="D136" s="46" t="s">
        <v>14024</v>
      </c>
      <c r="E136" s="46" t="s">
        <v>14025</v>
      </c>
      <c r="F136" s="46" t="s">
        <v>42</v>
      </c>
      <c r="G136" s="46" t="s">
        <v>14026</v>
      </c>
      <c r="I136" s="46" t="s">
        <v>2660</v>
      </c>
      <c r="J136" s="46" t="s">
        <v>14027</v>
      </c>
      <c r="K136" s="46" t="s">
        <v>9887</v>
      </c>
      <c r="L136" s="46" t="s">
        <v>42</v>
      </c>
      <c r="M136" s="46" t="s">
        <v>42</v>
      </c>
      <c r="N136" s="43">
        <v>41871</v>
      </c>
      <c r="O136" s="46" t="s">
        <v>13996</v>
      </c>
      <c r="P136" s="46">
        <v>77.2</v>
      </c>
      <c r="Q136" s="46">
        <v>7.88</v>
      </c>
      <c r="R136" s="46" t="s">
        <v>14028</v>
      </c>
      <c r="S136" s="46">
        <v>50</v>
      </c>
      <c r="T136" s="46">
        <v>50</v>
      </c>
      <c r="U136" s="46">
        <v>50</v>
      </c>
      <c r="V136" s="46">
        <v>3.86</v>
      </c>
      <c r="W136" s="46">
        <v>3.0416799999999997E-2</v>
      </c>
      <c r="Y136" s="46" t="s">
        <v>9266</v>
      </c>
      <c r="AA136" s="46" t="s">
        <v>13688</v>
      </c>
      <c r="AJ136" s="46" t="s">
        <v>14029</v>
      </c>
      <c r="AO136" s="46" t="b">
        <v>0</v>
      </c>
    </row>
    <row r="137" spans="1:41" s="46" customFormat="1" ht="15" hidden="1" customHeight="1">
      <c r="A137" s="46">
        <v>3501</v>
      </c>
      <c r="B137" s="62">
        <v>3053</v>
      </c>
      <c r="D137" s="46" t="s">
        <v>14024</v>
      </c>
      <c r="E137" s="46" t="s">
        <v>14025</v>
      </c>
      <c r="F137" s="46" t="s">
        <v>42</v>
      </c>
      <c r="G137" s="46" t="s">
        <v>14026</v>
      </c>
      <c r="I137" s="46" t="s">
        <v>2660</v>
      </c>
      <c r="J137" s="46" t="s">
        <v>14027</v>
      </c>
      <c r="K137" s="46" t="s">
        <v>9887</v>
      </c>
      <c r="L137" s="46" t="s">
        <v>42</v>
      </c>
      <c r="M137" s="46" t="s">
        <v>42</v>
      </c>
      <c r="N137" s="43">
        <v>41871</v>
      </c>
      <c r="O137" s="46" t="s">
        <v>13996</v>
      </c>
      <c r="P137" s="46">
        <v>77.2</v>
      </c>
      <c r="Q137" s="46">
        <v>7.88</v>
      </c>
      <c r="R137" s="46" t="s">
        <v>14028</v>
      </c>
      <c r="S137" s="46">
        <v>50</v>
      </c>
      <c r="T137" s="46">
        <v>50</v>
      </c>
      <c r="U137" s="46">
        <v>50</v>
      </c>
      <c r="V137" s="46">
        <v>3.86</v>
      </c>
      <c r="W137" s="46">
        <v>3.0416799999999997E-2</v>
      </c>
      <c r="Y137" s="46" t="s">
        <v>9266</v>
      </c>
      <c r="AA137" s="46" t="s">
        <v>13688</v>
      </c>
      <c r="AJ137" s="46" t="s">
        <v>14029</v>
      </c>
      <c r="AK137" s="46" t="s">
        <v>15651</v>
      </c>
      <c r="AO137" s="46" t="b">
        <v>0</v>
      </c>
    </row>
    <row r="138" spans="1:41" s="46" customFormat="1" ht="15" hidden="1" customHeight="1">
      <c r="A138" s="46">
        <v>3054</v>
      </c>
      <c r="B138" s="46">
        <v>3054</v>
      </c>
      <c r="D138" s="46" t="s">
        <v>14030</v>
      </c>
      <c r="E138" s="46" t="s">
        <v>14031</v>
      </c>
      <c r="F138" s="46" t="s">
        <v>14032</v>
      </c>
      <c r="G138" s="46" t="s">
        <v>14033</v>
      </c>
      <c r="I138" s="46" t="s">
        <v>14034</v>
      </c>
      <c r="J138" s="46" t="s">
        <v>14035</v>
      </c>
      <c r="K138" s="46" t="s">
        <v>9887</v>
      </c>
      <c r="L138" s="46" t="s">
        <v>42</v>
      </c>
      <c r="M138" s="46" t="s">
        <v>42</v>
      </c>
      <c r="N138" s="43">
        <v>41871</v>
      </c>
      <c r="O138" s="46" t="s">
        <v>13996</v>
      </c>
      <c r="P138" s="46">
        <v>83.4</v>
      </c>
      <c r="Q138" s="46">
        <v>6.23</v>
      </c>
      <c r="R138" s="46" t="s">
        <v>14028</v>
      </c>
      <c r="S138" s="46">
        <v>53</v>
      </c>
      <c r="T138" s="46">
        <v>50</v>
      </c>
      <c r="U138" s="46">
        <v>50</v>
      </c>
      <c r="V138" s="46">
        <v>4.17</v>
      </c>
      <c r="W138" s="46">
        <v>2.5979100000000001E-2</v>
      </c>
      <c r="Y138" s="46" t="s">
        <v>9266</v>
      </c>
      <c r="AA138" s="46" t="s">
        <v>13688</v>
      </c>
      <c r="AJ138" s="46" t="s">
        <v>14036</v>
      </c>
      <c r="AO138" s="46" t="b">
        <v>0</v>
      </c>
    </row>
    <row r="139" spans="1:41" s="46" customFormat="1" ht="15" hidden="1" customHeight="1">
      <c r="A139" s="46">
        <v>3502</v>
      </c>
      <c r="B139" s="62">
        <v>3054</v>
      </c>
      <c r="D139" s="46" t="s">
        <v>14030</v>
      </c>
      <c r="E139" s="46" t="s">
        <v>14031</v>
      </c>
      <c r="F139" s="46" t="s">
        <v>14032</v>
      </c>
      <c r="G139" s="46" t="s">
        <v>14033</v>
      </c>
      <c r="I139" s="46" t="s">
        <v>14034</v>
      </c>
      <c r="J139" s="46" t="s">
        <v>14035</v>
      </c>
      <c r="K139" s="46" t="s">
        <v>9887</v>
      </c>
      <c r="L139" s="46" t="s">
        <v>42</v>
      </c>
      <c r="M139" s="46" t="s">
        <v>42</v>
      </c>
      <c r="N139" s="43">
        <v>41871</v>
      </c>
      <c r="O139" s="46" t="s">
        <v>13996</v>
      </c>
      <c r="P139" s="46">
        <v>83.4</v>
      </c>
      <c r="Q139" s="46">
        <v>6.23</v>
      </c>
      <c r="R139" s="46" t="s">
        <v>14028</v>
      </c>
      <c r="S139" s="46">
        <v>53</v>
      </c>
      <c r="T139" s="46">
        <v>50</v>
      </c>
      <c r="U139" s="46">
        <v>50</v>
      </c>
      <c r="V139" s="46">
        <v>4.17</v>
      </c>
      <c r="W139" s="46">
        <v>2.5979100000000001E-2</v>
      </c>
      <c r="Y139" s="46" t="s">
        <v>9266</v>
      </c>
      <c r="AA139" s="46" t="s">
        <v>13688</v>
      </c>
      <c r="AJ139" s="46" t="s">
        <v>14036</v>
      </c>
      <c r="AK139" s="46" t="s">
        <v>15652</v>
      </c>
      <c r="AO139" s="46" t="b">
        <v>0</v>
      </c>
    </row>
    <row r="140" spans="1:41" s="46" customFormat="1" ht="15" hidden="1" customHeight="1">
      <c r="A140" s="46">
        <v>3055</v>
      </c>
      <c r="B140" s="46">
        <v>3055</v>
      </c>
      <c r="D140" s="46" t="s">
        <v>14037</v>
      </c>
      <c r="E140" s="46" t="s">
        <v>14038</v>
      </c>
      <c r="F140" s="46" t="s">
        <v>14039</v>
      </c>
      <c r="G140" s="46" t="s">
        <v>14040</v>
      </c>
      <c r="I140" s="46" t="s">
        <v>4550</v>
      </c>
      <c r="J140" s="46" t="s">
        <v>14035</v>
      </c>
      <c r="K140" s="46" t="s">
        <v>9887</v>
      </c>
      <c r="M140" s="46" t="s">
        <v>42</v>
      </c>
      <c r="N140" s="43">
        <v>41871</v>
      </c>
      <c r="O140" s="46" t="s">
        <v>13996</v>
      </c>
      <c r="P140" s="46">
        <v>61.9</v>
      </c>
      <c r="Q140" s="46">
        <v>5.96</v>
      </c>
      <c r="R140" s="46" t="s">
        <v>14028</v>
      </c>
      <c r="S140" s="46">
        <v>50</v>
      </c>
      <c r="T140" s="46">
        <v>50</v>
      </c>
      <c r="U140" s="46">
        <v>50</v>
      </c>
      <c r="V140" s="46">
        <v>3.0950000000000002</v>
      </c>
      <c r="W140" s="46">
        <v>1.8446199999999999E-2</v>
      </c>
      <c r="Y140" s="46" t="s">
        <v>9266</v>
      </c>
      <c r="AA140" s="46" t="s">
        <v>13688</v>
      </c>
      <c r="AJ140" s="46" t="s">
        <v>14041</v>
      </c>
      <c r="AO140" s="46" t="b">
        <v>0</v>
      </c>
    </row>
    <row r="141" spans="1:41" s="46" customFormat="1" ht="15" hidden="1" customHeight="1">
      <c r="A141" s="46">
        <v>3503</v>
      </c>
      <c r="B141" s="62">
        <v>3055</v>
      </c>
      <c r="D141" s="46" t="s">
        <v>14037</v>
      </c>
      <c r="E141" s="46" t="s">
        <v>14038</v>
      </c>
      <c r="F141" s="46" t="s">
        <v>14039</v>
      </c>
      <c r="G141" s="46" t="s">
        <v>14040</v>
      </c>
      <c r="I141" s="46" t="s">
        <v>4550</v>
      </c>
      <c r="J141" s="46" t="s">
        <v>14035</v>
      </c>
      <c r="K141" s="46" t="s">
        <v>9887</v>
      </c>
      <c r="M141" s="46" t="s">
        <v>42</v>
      </c>
      <c r="N141" s="43">
        <v>41871</v>
      </c>
      <c r="O141" s="46" t="s">
        <v>13996</v>
      </c>
      <c r="P141" s="46">
        <v>61.9</v>
      </c>
      <c r="Q141" s="46">
        <v>5.96</v>
      </c>
      <c r="R141" s="46" t="s">
        <v>14028</v>
      </c>
      <c r="S141" s="46">
        <v>50</v>
      </c>
      <c r="T141" s="46">
        <v>50</v>
      </c>
      <c r="U141" s="46">
        <v>50</v>
      </c>
      <c r="V141" s="46">
        <v>3.0950000000000002</v>
      </c>
      <c r="W141" s="46">
        <v>1.8446199999999999E-2</v>
      </c>
      <c r="Y141" s="46" t="s">
        <v>9266</v>
      </c>
      <c r="AA141" s="46" t="s">
        <v>13688</v>
      </c>
      <c r="AJ141" s="46" t="s">
        <v>14041</v>
      </c>
      <c r="AK141" s="46" t="s">
        <v>15653</v>
      </c>
      <c r="AO141" s="46" t="b">
        <v>0</v>
      </c>
    </row>
    <row r="142" spans="1:41" s="46" customFormat="1" ht="15" hidden="1" customHeight="1">
      <c r="A142" s="46">
        <v>3056</v>
      </c>
      <c r="B142" s="46">
        <v>3056</v>
      </c>
      <c r="D142" s="46" t="s">
        <v>14042</v>
      </c>
      <c r="E142" s="46" t="s">
        <v>14014</v>
      </c>
      <c r="F142" s="46" t="s">
        <v>13981</v>
      </c>
      <c r="G142" s="46">
        <v>10928</v>
      </c>
      <c r="I142" s="46" t="s">
        <v>3152</v>
      </c>
      <c r="J142" s="46" t="s">
        <v>14043</v>
      </c>
      <c r="K142" s="46" t="s">
        <v>9887</v>
      </c>
      <c r="M142" s="46" t="s">
        <v>42</v>
      </c>
      <c r="N142" s="43">
        <v>41871</v>
      </c>
      <c r="O142" s="46" t="s">
        <v>14000</v>
      </c>
      <c r="P142" s="46">
        <v>31</v>
      </c>
      <c r="Q142" s="46">
        <v>2.25</v>
      </c>
      <c r="R142" s="46" t="s">
        <v>14043</v>
      </c>
      <c r="S142" s="46">
        <v>21</v>
      </c>
      <c r="T142" s="46">
        <v>50</v>
      </c>
      <c r="U142" s="46">
        <v>50</v>
      </c>
      <c r="V142" s="46">
        <v>1.55</v>
      </c>
      <c r="W142" s="46">
        <v>3.4875000000000001E-3</v>
      </c>
      <c r="Y142" s="46" t="s">
        <v>9266</v>
      </c>
      <c r="AA142" s="46" t="s">
        <v>13688</v>
      </c>
      <c r="AJ142" s="46" t="s">
        <v>14044</v>
      </c>
      <c r="AO142" s="46" t="b">
        <v>0</v>
      </c>
    </row>
    <row r="143" spans="1:41" s="46" customFormat="1" ht="15" hidden="1" customHeight="1">
      <c r="A143" s="46">
        <v>3504</v>
      </c>
      <c r="B143" s="62">
        <v>3056</v>
      </c>
      <c r="D143" s="46" t="s">
        <v>14042</v>
      </c>
      <c r="E143" s="46" t="s">
        <v>15654</v>
      </c>
      <c r="F143" s="46" t="s">
        <v>13981</v>
      </c>
      <c r="G143" s="46">
        <v>10928</v>
      </c>
      <c r="I143" s="46" t="s">
        <v>3152</v>
      </c>
      <c r="J143" s="46" t="s">
        <v>14043</v>
      </c>
      <c r="K143" s="46" t="s">
        <v>9887</v>
      </c>
      <c r="M143" s="46" t="s">
        <v>42</v>
      </c>
      <c r="N143" s="43">
        <v>41871</v>
      </c>
      <c r="O143" s="46" t="s">
        <v>14000</v>
      </c>
      <c r="P143" s="46">
        <v>31</v>
      </c>
      <c r="Q143" s="46">
        <v>2.25</v>
      </c>
      <c r="R143" s="46" t="s">
        <v>14043</v>
      </c>
      <c r="S143" s="46">
        <v>21</v>
      </c>
      <c r="T143" s="46">
        <v>50</v>
      </c>
      <c r="U143" s="46">
        <v>50</v>
      </c>
      <c r="V143" s="46">
        <v>1.55</v>
      </c>
      <c r="W143" s="46">
        <v>3.4875000000000001E-3</v>
      </c>
      <c r="Y143" s="46" t="s">
        <v>9266</v>
      </c>
      <c r="AA143" s="46" t="s">
        <v>13688</v>
      </c>
      <c r="AJ143" s="46" t="s">
        <v>14044</v>
      </c>
      <c r="AK143" s="46" t="s">
        <v>15655</v>
      </c>
      <c r="AO143" s="46" t="b">
        <v>0</v>
      </c>
    </row>
    <row r="144" spans="1:41" s="46" customFormat="1" ht="15" hidden="1" customHeight="1">
      <c r="A144" s="46">
        <v>3057</v>
      </c>
      <c r="B144" s="46">
        <v>3057</v>
      </c>
      <c r="D144" s="46" t="s">
        <v>14045</v>
      </c>
      <c r="E144" s="46" t="s">
        <v>14046</v>
      </c>
      <c r="F144" s="46" t="s">
        <v>14047</v>
      </c>
      <c r="G144" s="46">
        <v>10919</v>
      </c>
      <c r="I144" s="46" t="s">
        <v>5361</v>
      </c>
      <c r="J144" s="46" t="s">
        <v>14043</v>
      </c>
      <c r="K144" s="46" t="s">
        <v>9887</v>
      </c>
      <c r="M144" s="46" t="s">
        <v>42</v>
      </c>
      <c r="N144" s="43">
        <v>41872</v>
      </c>
      <c r="O144" s="46" t="s">
        <v>14000</v>
      </c>
      <c r="P144" s="46">
        <v>21.4</v>
      </c>
      <c r="Q144" s="46">
        <v>3.72</v>
      </c>
      <c r="R144" s="46" t="s">
        <v>14043</v>
      </c>
      <c r="S144" s="46">
        <v>21</v>
      </c>
      <c r="T144" s="46">
        <v>50</v>
      </c>
      <c r="U144" s="46">
        <v>50</v>
      </c>
      <c r="V144" s="46">
        <v>1.07</v>
      </c>
      <c r="W144" s="46">
        <v>3.9804000000000003E-3</v>
      </c>
      <c r="Y144" s="46" t="s">
        <v>9266</v>
      </c>
      <c r="AA144" s="46" t="s">
        <v>13688</v>
      </c>
      <c r="AJ144" s="46" t="s">
        <v>14048</v>
      </c>
      <c r="AO144" s="46" t="b">
        <v>0</v>
      </c>
    </row>
    <row r="145" spans="1:41" s="46" customFormat="1" ht="15" hidden="1" customHeight="1">
      <c r="A145" s="46">
        <v>3505</v>
      </c>
      <c r="B145" s="62">
        <v>3057</v>
      </c>
      <c r="D145" s="46" t="s">
        <v>14045</v>
      </c>
      <c r="E145" s="46" t="s">
        <v>14046</v>
      </c>
      <c r="F145" s="46" t="s">
        <v>14047</v>
      </c>
      <c r="G145" s="46">
        <v>10919</v>
      </c>
      <c r="I145" s="46" t="s">
        <v>5361</v>
      </c>
      <c r="J145" s="46" t="s">
        <v>14043</v>
      </c>
      <c r="K145" s="46" t="s">
        <v>9887</v>
      </c>
      <c r="M145" s="46" t="s">
        <v>42</v>
      </c>
      <c r="N145" s="43">
        <v>41872</v>
      </c>
      <c r="O145" s="46" t="s">
        <v>14000</v>
      </c>
      <c r="P145" s="46">
        <v>21.4</v>
      </c>
      <c r="Q145" s="46">
        <v>3.72</v>
      </c>
      <c r="R145" s="46" t="s">
        <v>14043</v>
      </c>
      <c r="S145" s="46">
        <v>21</v>
      </c>
      <c r="T145" s="46">
        <v>50</v>
      </c>
      <c r="U145" s="46">
        <v>50</v>
      </c>
      <c r="V145" s="46">
        <v>1.07</v>
      </c>
      <c r="W145" s="46">
        <v>3.9804000000000003E-3</v>
      </c>
      <c r="Y145" s="46" t="s">
        <v>9266</v>
      </c>
      <c r="AA145" s="46" t="s">
        <v>13688</v>
      </c>
      <c r="AJ145" s="46" t="s">
        <v>14048</v>
      </c>
      <c r="AK145" s="46" t="s">
        <v>15656</v>
      </c>
      <c r="AO145" s="46" t="b">
        <v>0</v>
      </c>
    </row>
    <row r="146" spans="1:41" s="46" customFormat="1" ht="15" hidden="1" customHeight="1">
      <c r="A146" s="46">
        <v>3058</v>
      </c>
      <c r="B146" s="46">
        <v>3058</v>
      </c>
      <c r="D146" s="46" t="s">
        <v>14049</v>
      </c>
      <c r="E146" s="46" t="s">
        <v>14050</v>
      </c>
      <c r="G146" s="46" t="s">
        <v>14051</v>
      </c>
      <c r="I146" s="46" t="s">
        <v>7180</v>
      </c>
      <c r="J146" s="46" t="s">
        <v>14043</v>
      </c>
      <c r="K146" s="46" t="s">
        <v>9887</v>
      </c>
      <c r="L146" s="46" t="s">
        <v>13686</v>
      </c>
      <c r="M146" s="46" t="s">
        <v>13687</v>
      </c>
      <c r="N146" s="43">
        <v>41872</v>
      </c>
      <c r="O146" s="46" t="s">
        <v>13996</v>
      </c>
      <c r="P146" s="46">
        <v>60.5</v>
      </c>
      <c r="Q146" s="46">
        <v>7.36</v>
      </c>
      <c r="R146" s="46" t="s">
        <v>14052</v>
      </c>
      <c r="S146" s="46">
        <v>22</v>
      </c>
      <c r="T146" s="46">
        <v>50</v>
      </c>
      <c r="U146" s="46">
        <v>50</v>
      </c>
      <c r="V146" s="46">
        <v>3.0249999999999999</v>
      </c>
      <c r="W146" s="46">
        <v>2.2263999999999999E-2</v>
      </c>
      <c r="Y146" s="46" t="s">
        <v>9266</v>
      </c>
      <c r="AA146" s="46" t="s">
        <v>13688</v>
      </c>
      <c r="AJ146" s="46" t="s">
        <v>14053</v>
      </c>
      <c r="AO146" s="46" t="b">
        <v>0</v>
      </c>
    </row>
    <row r="147" spans="1:41" s="46" customFormat="1" ht="15" hidden="1" customHeight="1">
      <c r="A147" s="46">
        <v>3506</v>
      </c>
      <c r="B147" s="62">
        <v>3058</v>
      </c>
      <c r="D147" s="46" t="s">
        <v>14049</v>
      </c>
      <c r="E147" s="46" t="s">
        <v>14050</v>
      </c>
      <c r="G147" s="46" t="s">
        <v>14051</v>
      </c>
      <c r="I147" s="46" t="s">
        <v>7180</v>
      </c>
      <c r="J147" s="46" t="s">
        <v>14043</v>
      </c>
      <c r="K147" s="46" t="s">
        <v>9887</v>
      </c>
      <c r="L147" s="46" t="s">
        <v>13686</v>
      </c>
      <c r="M147" s="46" t="s">
        <v>13687</v>
      </c>
      <c r="N147" s="43">
        <v>41872</v>
      </c>
      <c r="O147" s="46" t="s">
        <v>13996</v>
      </c>
      <c r="P147" s="46">
        <v>60.5</v>
      </c>
      <c r="Q147" s="46">
        <v>7.36</v>
      </c>
      <c r="R147" s="46" t="s">
        <v>14052</v>
      </c>
      <c r="S147" s="46">
        <v>22</v>
      </c>
      <c r="T147" s="46">
        <v>50</v>
      </c>
      <c r="U147" s="46">
        <v>50</v>
      </c>
      <c r="V147" s="46">
        <v>3.0249999999999999</v>
      </c>
      <c r="W147" s="46">
        <v>2.2263999999999999E-2</v>
      </c>
      <c r="Y147" s="46" t="s">
        <v>9266</v>
      </c>
      <c r="AA147" s="46" t="s">
        <v>13688</v>
      </c>
      <c r="AJ147" s="46" t="s">
        <v>14053</v>
      </c>
      <c r="AK147" s="46" t="s">
        <v>15657</v>
      </c>
      <c r="AO147" s="46" t="b">
        <v>0</v>
      </c>
    </row>
    <row r="148" spans="1:41" s="46" customFormat="1" ht="15" hidden="1" customHeight="1">
      <c r="A148" s="46">
        <v>3059</v>
      </c>
      <c r="B148" s="46">
        <v>3059</v>
      </c>
      <c r="D148" s="46" t="s">
        <v>14054</v>
      </c>
      <c r="E148" s="46" t="s">
        <v>14055</v>
      </c>
      <c r="G148" s="46" t="s">
        <v>14056</v>
      </c>
      <c r="I148" s="46" t="s">
        <v>8109</v>
      </c>
      <c r="J148" s="46" t="s">
        <v>14043</v>
      </c>
      <c r="K148" s="46" t="s">
        <v>9887</v>
      </c>
      <c r="L148" s="46" t="s">
        <v>13686</v>
      </c>
      <c r="M148" s="46" t="s">
        <v>13687</v>
      </c>
      <c r="N148" s="43">
        <v>41872</v>
      </c>
      <c r="O148" s="46" t="s">
        <v>13996</v>
      </c>
      <c r="P148" s="46">
        <v>162</v>
      </c>
      <c r="Q148" s="46">
        <v>22.7</v>
      </c>
      <c r="R148" s="46" t="s">
        <v>14052</v>
      </c>
      <c r="S148" s="46">
        <v>22</v>
      </c>
      <c r="T148" s="46">
        <v>50</v>
      </c>
      <c r="U148" s="46">
        <v>50</v>
      </c>
      <c r="V148" s="46">
        <v>8.1</v>
      </c>
      <c r="W148" s="46">
        <v>0.18386999999999998</v>
      </c>
      <c r="Y148" s="46" t="s">
        <v>9266</v>
      </c>
      <c r="AA148" s="46" t="s">
        <v>13688</v>
      </c>
      <c r="AJ148" s="46" t="s">
        <v>14057</v>
      </c>
      <c r="AO148" s="46" t="b">
        <v>0</v>
      </c>
    </row>
    <row r="149" spans="1:41" s="46" customFormat="1" ht="15" hidden="1" customHeight="1">
      <c r="A149" s="46">
        <v>3507</v>
      </c>
      <c r="B149" s="62">
        <v>3059</v>
      </c>
      <c r="D149" s="46" t="s">
        <v>14054</v>
      </c>
      <c r="E149" s="46" t="s">
        <v>14055</v>
      </c>
      <c r="G149" s="46" t="s">
        <v>14056</v>
      </c>
      <c r="I149" s="46" t="s">
        <v>8109</v>
      </c>
      <c r="J149" s="46" t="s">
        <v>14043</v>
      </c>
      <c r="K149" s="46" t="s">
        <v>9887</v>
      </c>
      <c r="L149" s="46" t="s">
        <v>13686</v>
      </c>
      <c r="M149" s="46" t="s">
        <v>13687</v>
      </c>
      <c r="N149" s="43">
        <v>41872</v>
      </c>
      <c r="O149" s="46" t="s">
        <v>13996</v>
      </c>
      <c r="P149" s="46">
        <v>162</v>
      </c>
      <c r="Q149" s="46">
        <v>22.7</v>
      </c>
      <c r="R149" s="46" t="s">
        <v>14052</v>
      </c>
      <c r="S149" s="46">
        <v>22</v>
      </c>
      <c r="T149" s="46">
        <v>50</v>
      </c>
      <c r="U149" s="46">
        <v>50</v>
      </c>
      <c r="V149" s="46">
        <v>8.1</v>
      </c>
      <c r="W149" s="46">
        <v>0.18386999999999998</v>
      </c>
      <c r="Y149" s="46" t="s">
        <v>9266</v>
      </c>
      <c r="AA149" s="46" t="s">
        <v>13688</v>
      </c>
      <c r="AJ149" s="46" t="s">
        <v>14057</v>
      </c>
      <c r="AK149" s="46" t="s">
        <v>15658</v>
      </c>
      <c r="AO149" s="46" t="b">
        <v>0</v>
      </c>
    </row>
    <row r="150" spans="1:41" s="46" customFormat="1" ht="15" hidden="1" customHeight="1">
      <c r="A150" s="46">
        <v>3060</v>
      </c>
      <c r="B150" s="46">
        <v>3060</v>
      </c>
      <c r="D150" s="46" t="s">
        <v>14058</v>
      </c>
      <c r="E150" s="46" t="s">
        <v>14059</v>
      </c>
      <c r="F150" s="46" t="s">
        <v>14060</v>
      </c>
      <c r="G150" s="46">
        <v>10267</v>
      </c>
      <c r="I150" s="46" t="s">
        <v>14061</v>
      </c>
      <c r="J150" s="46" t="s">
        <v>14062</v>
      </c>
      <c r="K150" s="46" t="s">
        <v>9887</v>
      </c>
      <c r="L150" s="46" t="s">
        <v>926</v>
      </c>
      <c r="M150" s="46" t="s">
        <v>13981</v>
      </c>
      <c r="N150" s="43">
        <v>41872</v>
      </c>
      <c r="P150" s="46">
        <v>5.4</v>
      </c>
      <c r="Q150" s="46">
        <v>0.77700000000000002</v>
      </c>
      <c r="R150" s="46" t="s">
        <v>14062</v>
      </c>
      <c r="S150" s="46">
        <v>22</v>
      </c>
      <c r="T150" s="46">
        <v>50</v>
      </c>
      <c r="U150" s="46">
        <v>50</v>
      </c>
      <c r="V150" s="46">
        <v>0.27</v>
      </c>
      <c r="W150" s="46">
        <v>2.0979000000000004E-4</v>
      </c>
      <c r="Y150" s="46" t="s">
        <v>9266</v>
      </c>
      <c r="AA150" s="46" t="s">
        <v>709</v>
      </c>
      <c r="AJ150" s="46" t="s">
        <v>14063</v>
      </c>
      <c r="AO150" s="46" t="b">
        <v>0</v>
      </c>
    </row>
    <row r="151" spans="1:41" s="46" customFormat="1" ht="15" hidden="1" customHeight="1">
      <c r="A151" s="46">
        <v>3508</v>
      </c>
      <c r="B151" s="62">
        <v>3060</v>
      </c>
      <c r="D151" s="46" t="s">
        <v>14058</v>
      </c>
      <c r="E151" s="46" t="s">
        <v>14059</v>
      </c>
      <c r="F151" s="46" t="s">
        <v>14060</v>
      </c>
      <c r="G151" s="46">
        <v>10267</v>
      </c>
      <c r="I151" s="46" t="s">
        <v>14061</v>
      </c>
      <c r="J151" s="46" t="s">
        <v>14062</v>
      </c>
      <c r="K151" s="46" t="s">
        <v>9887</v>
      </c>
      <c r="L151" s="46" t="s">
        <v>926</v>
      </c>
      <c r="M151" s="46" t="s">
        <v>13981</v>
      </c>
      <c r="N151" s="43">
        <v>41872</v>
      </c>
      <c r="P151" s="46">
        <v>5.4</v>
      </c>
      <c r="Q151" s="46">
        <v>0.77700000000000002</v>
      </c>
      <c r="R151" s="46" t="s">
        <v>14062</v>
      </c>
      <c r="S151" s="46">
        <v>22</v>
      </c>
      <c r="T151" s="46">
        <v>50</v>
      </c>
      <c r="U151" s="46">
        <v>50</v>
      </c>
      <c r="V151" s="46">
        <v>0.27</v>
      </c>
      <c r="W151" s="46">
        <v>2.0979000000000004E-4</v>
      </c>
      <c r="Y151" s="46" t="s">
        <v>9266</v>
      </c>
      <c r="AA151" s="46" t="s">
        <v>709</v>
      </c>
      <c r="AJ151" s="46" t="s">
        <v>14063</v>
      </c>
      <c r="AK151" s="46" t="s">
        <v>15659</v>
      </c>
      <c r="AO151" s="46" t="b">
        <v>0</v>
      </c>
    </row>
    <row r="152" spans="1:41" s="46" customFormat="1" ht="15" hidden="1" customHeight="1">
      <c r="A152" s="46">
        <v>3061</v>
      </c>
      <c r="B152" s="46">
        <v>3061</v>
      </c>
      <c r="D152" s="46" t="s">
        <v>14064</v>
      </c>
      <c r="E152" s="46" t="s">
        <v>14065</v>
      </c>
      <c r="F152" s="46" t="s">
        <v>14066</v>
      </c>
      <c r="G152" s="46">
        <v>4085</v>
      </c>
      <c r="I152" s="46" t="s">
        <v>14067</v>
      </c>
      <c r="J152" s="46" t="s">
        <v>14062</v>
      </c>
      <c r="K152" s="46" t="s">
        <v>9887</v>
      </c>
      <c r="L152" s="46" t="s">
        <v>926</v>
      </c>
      <c r="M152" s="46" t="s">
        <v>13981</v>
      </c>
      <c r="N152" s="43">
        <v>41872</v>
      </c>
      <c r="P152" s="46">
        <v>7.67</v>
      </c>
      <c r="Q152" s="46">
        <v>0.79800000000000004</v>
      </c>
      <c r="R152" s="46" t="s">
        <v>14062</v>
      </c>
      <c r="S152" s="46">
        <v>17</v>
      </c>
      <c r="T152" s="46">
        <v>50</v>
      </c>
      <c r="U152" s="46">
        <v>50</v>
      </c>
      <c r="V152" s="46">
        <v>0.38350000000000001</v>
      </c>
      <c r="W152" s="46">
        <v>3.0603299999999999E-4</v>
      </c>
      <c r="Y152" s="46" t="s">
        <v>9266</v>
      </c>
      <c r="AA152" s="46" t="s">
        <v>14068</v>
      </c>
      <c r="AJ152" s="46" t="s">
        <v>14069</v>
      </c>
      <c r="AO152" s="46" t="b">
        <v>0</v>
      </c>
    </row>
    <row r="153" spans="1:41" s="46" customFormat="1" ht="15" hidden="1" customHeight="1">
      <c r="A153" s="46">
        <v>3509</v>
      </c>
      <c r="B153" s="62">
        <v>3061</v>
      </c>
      <c r="D153" s="46" t="s">
        <v>14064</v>
      </c>
      <c r="E153" s="46" t="s">
        <v>14065</v>
      </c>
      <c r="F153" s="46" t="s">
        <v>14066</v>
      </c>
      <c r="G153" s="46">
        <v>4085</v>
      </c>
      <c r="I153" s="46" t="s">
        <v>14067</v>
      </c>
      <c r="J153" s="46" t="s">
        <v>14062</v>
      </c>
      <c r="K153" s="46" t="s">
        <v>9887</v>
      </c>
      <c r="L153" s="46" t="s">
        <v>926</v>
      </c>
      <c r="M153" s="46" t="s">
        <v>13981</v>
      </c>
      <c r="N153" s="43">
        <v>41872</v>
      </c>
      <c r="P153" s="46">
        <v>7.67</v>
      </c>
      <c r="Q153" s="46">
        <v>0.79800000000000004</v>
      </c>
      <c r="R153" s="46" t="s">
        <v>14062</v>
      </c>
      <c r="S153" s="46">
        <v>17</v>
      </c>
      <c r="T153" s="46">
        <v>50</v>
      </c>
      <c r="U153" s="46">
        <v>50</v>
      </c>
      <c r="V153" s="46">
        <v>0.38350000000000001</v>
      </c>
      <c r="W153" s="46">
        <v>3.0603299999999999E-4</v>
      </c>
      <c r="Y153" s="46" t="s">
        <v>9266</v>
      </c>
      <c r="AA153" s="46" t="s">
        <v>14068</v>
      </c>
      <c r="AJ153" s="46" t="s">
        <v>14069</v>
      </c>
      <c r="AK153" s="46" t="s">
        <v>15660</v>
      </c>
      <c r="AO153" s="46" t="b">
        <v>0</v>
      </c>
    </row>
    <row r="154" spans="1:41" s="46" customFormat="1" ht="15" hidden="1" customHeight="1">
      <c r="A154" s="46">
        <v>3062</v>
      </c>
      <c r="B154" s="46">
        <v>3062</v>
      </c>
      <c r="D154" s="46" t="s">
        <v>14070</v>
      </c>
      <c r="E154" s="46" t="s">
        <v>14071</v>
      </c>
      <c r="F154" s="46" t="s">
        <v>14060</v>
      </c>
      <c r="G154" s="46">
        <v>10265</v>
      </c>
      <c r="I154" s="46" t="s">
        <v>14072</v>
      </c>
      <c r="J154" s="46" t="s">
        <v>14062</v>
      </c>
      <c r="K154" s="46" t="s">
        <v>9887</v>
      </c>
      <c r="L154" s="46" t="s">
        <v>926</v>
      </c>
      <c r="M154" s="46" t="s">
        <v>13981</v>
      </c>
      <c r="N154" s="43">
        <v>41872</v>
      </c>
      <c r="P154" s="46">
        <v>5.72</v>
      </c>
      <c r="Q154" s="46">
        <v>0.56100000000000005</v>
      </c>
      <c r="R154" s="46" t="s">
        <v>14062</v>
      </c>
      <c r="S154" s="46">
        <v>21</v>
      </c>
      <c r="T154" s="46">
        <v>50</v>
      </c>
      <c r="U154" s="46">
        <v>50</v>
      </c>
      <c r="V154" s="46">
        <v>0.28599999999999998</v>
      </c>
      <c r="W154" s="46">
        <v>1.6044600000000002E-4</v>
      </c>
      <c r="Y154" s="46" t="s">
        <v>9266</v>
      </c>
      <c r="AA154" s="46" t="s">
        <v>14073</v>
      </c>
      <c r="AJ154" s="46" t="s">
        <v>14074</v>
      </c>
      <c r="AO154" s="46" t="b">
        <v>0</v>
      </c>
    </row>
    <row r="155" spans="1:41" s="46" customFormat="1" ht="15" hidden="1" customHeight="1">
      <c r="A155" s="46">
        <v>3510</v>
      </c>
      <c r="B155" s="62">
        <v>3062</v>
      </c>
      <c r="D155" s="46" t="s">
        <v>14070</v>
      </c>
      <c r="E155" s="46" t="s">
        <v>14071</v>
      </c>
      <c r="F155" s="46" t="s">
        <v>14060</v>
      </c>
      <c r="G155" s="46">
        <v>10265</v>
      </c>
      <c r="I155" s="46" t="s">
        <v>14072</v>
      </c>
      <c r="J155" s="46" t="s">
        <v>14062</v>
      </c>
      <c r="K155" s="46" t="s">
        <v>9887</v>
      </c>
      <c r="L155" s="46" t="s">
        <v>926</v>
      </c>
      <c r="M155" s="46" t="s">
        <v>13981</v>
      </c>
      <c r="N155" s="43">
        <v>41872</v>
      </c>
      <c r="P155" s="46">
        <v>5.72</v>
      </c>
      <c r="Q155" s="46">
        <v>0.56100000000000005</v>
      </c>
      <c r="R155" s="46" t="s">
        <v>14062</v>
      </c>
      <c r="S155" s="46">
        <v>21</v>
      </c>
      <c r="T155" s="46">
        <v>50</v>
      </c>
      <c r="U155" s="46">
        <v>50</v>
      </c>
      <c r="V155" s="46">
        <v>0.28599999999999998</v>
      </c>
      <c r="W155" s="46">
        <v>1.6044600000000002E-4</v>
      </c>
      <c r="Y155" s="46" t="s">
        <v>9266</v>
      </c>
      <c r="AA155" s="46" t="s">
        <v>14073</v>
      </c>
      <c r="AJ155" s="46" t="s">
        <v>14074</v>
      </c>
      <c r="AK155" s="46" t="s">
        <v>15661</v>
      </c>
      <c r="AO155" s="46" t="b">
        <v>0</v>
      </c>
    </row>
    <row r="156" spans="1:41" s="46" customFormat="1" ht="15" hidden="1" customHeight="1">
      <c r="A156" s="46">
        <v>3063</v>
      </c>
      <c r="B156" s="46">
        <v>3063</v>
      </c>
      <c r="D156" s="46" t="s">
        <v>14075</v>
      </c>
      <c r="E156" s="46" t="s">
        <v>11537</v>
      </c>
      <c r="F156" s="46" t="s">
        <v>14076</v>
      </c>
      <c r="G156" s="46" t="s">
        <v>14077</v>
      </c>
      <c r="I156" s="46" t="s">
        <v>14078</v>
      </c>
      <c r="J156" s="46" t="s">
        <v>14043</v>
      </c>
      <c r="K156" s="46" t="s">
        <v>9887</v>
      </c>
      <c r="L156" s="46" t="s">
        <v>14079</v>
      </c>
      <c r="M156" s="46" t="s">
        <v>10013</v>
      </c>
      <c r="N156" s="43">
        <v>42009</v>
      </c>
      <c r="O156" s="46" t="s">
        <v>14000</v>
      </c>
      <c r="P156" s="46">
        <v>44.8</v>
      </c>
      <c r="Q156" s="46">
        <v>12.8</v>
      </c>
      <c r="R156" s="46" t="s">
        <v>14043</v>
      </c>
      <c r="T156" s="46">
        <v>50</v>
      </c>
      <c r="U156" s="46">
        <v>50</v>
      </c>
      <c r="V156" s="46">
        <v>2.2400000000000002</v>
      </c>
      <c r="W156" s="46">
        <v>2.8672000000000003E-2</v>
      </c>
      <c r="Y156" s="46" t="s">
        <v>9266</v>
      </c>
      <c r="AA156" s="46" t="s">
        <v>13688</v>
      </c>
      <c r="AJ156" s="46" t="s">
        <v>14080</v>
      </c>
      <c r="AO156" s="46" t="b">
        <v>0</v>
      </c>
    </row>
    <row r="157" spans="1:41" s="46" customFormat="1" ht="15" hidden="1" customHeight="1">
      <c r="A157" s="46">
        <v>3511</v>
      </c>
      <c r="B157" s="62">
        <v>3063</v>
      </c>
      <c r="D157" s="46" t="s">
        <v>14075</v>
      </c>
      <c r="E157" s="46" t="s">
        <v>11537</v>
      </c>
      <c r="F157" s="46" t="s">
        <v>14076</v>
      </c>
      <c r="G157" s="46" t="s">
        <v>14077</v>
      </c>
      <c r="I157" s="46" t="s">
        <v>14078</v>
      </c>
      <c r="J157" s="46" t="s">
        <v>14043</v>
      </c>
      <c r="K157" s="46" t="s">
        <v>9887</v>
      </c>
      <c r="L157" s="46" t="s">
        <v>14079</v>
      </c>
      <c r="M157" s="46" t="s">
        <v>10013</v>
      </c>
      <c r="N157" s="43">
        <v>42009</v>
      </c>
      <c r="O157" s="46" t="s">
        <v>14000</v>
      </c>
      <c r="P157" s="46">
        <v>44.8</v>
      </c>
      <c r="Q157" s="46">
        <v>12.8</v>
      </c>
      <c r="R157" s="46" t="s">
        <v>14043</v>
      </c>
      <c r="T157" s="46">
        <v>50</v>
      </c>
      <c r="U157" s="46">
        <v>50</v>
      </c>
      <c r="V157" s="46">
        <v>2.2400000000000002</v>
      </c>
      <c r="W157" s="46">
        <v>2.8672000000000003E-2</v>
      </c>
      <c r="Y157" s="46" t="s">
        <v>9266</v>
      </c>
      <c r="AA157" s="46" t="s">
        <v>13688</v>
      </c>
      <c r="AJ157" s="46" t="s">
        <v>14080</v>
      </c>
      <c r="AK157" s="46" t="s">
        <v>15662</v>
      </c>
      <c r="AO157" s="46" t="b">
        <v>0</v>
      </c>
    </row>
    <row r="158" spans="1:41" s="46" customFormat="1" ht="15" hidden="1" customHeight="1">
      <c r="A158" s="46">
        <v>3064</v>
      </c>
      <c r="B158" s="46">
        <v>3064</v>
      </c>
      <c r="D158" s="46" t="s">
        <v>14081</v>
      </c>
      <c r="E158" s="46" t="s">
        <v>14082</v>
      </c>
      <c r="F158" s="46" t="s">
        <v>14076</v>
      </c>
      <c r="G158" s="46" t="s">
        <v>14083</v>
      </c>
      <c r="I158" s="46" t="s">
        <v>14084</v>
      </c>
      <c r="J158" s="46" t="s">
        <v>14043</v>
      </c>
      <c r="K158" s="46" t="s">
        <v>9887</v>
      </c>
      <c r="L158" s="46" t="s">
        <v>14079</v>
      </c>
      <c r="M158" s="46" t="s">
        <v>10013</v>
      </c>
      <c r="N158" s="43">
        <v>42009</v>
      </c>
      <c r="O158" s="46" t="s">
        <v>14000</v>
      </c>
      <c r="P158" s="46">
        <v>48.9</v>
      </c>
      <c r="Q158" s="46">
        <v>11.7</v>
      </c>
      <c r="R158" s="46" t="s">
        <v>14043</v>
      </c>
      <c r="T158" s="46">
        <v>50</v>
      </c>
      <c r="U158" s="46">
        <v>50</v>
      </c>
      <c r="V158" s="46">
        <v>2.4449999999999998</v>
      </c>
      <c r="W158" s="46">
        <v>2.8606499999999997E-2</v>
      </c>
      <c r="Y158" s="46" t="s">
        <v>9266</v>
      </c>
      <c r="AA158" s="46" t="s">
        <v>13688</v>
      </c>
      <c r="AJ158" s="46" t="s">
        <v>14085</v>
      </c>
      <c r="AO158" s="46" t="b">
        <v>0</v>
      </c>
    </row>
    <row r="159" spans="1:41" s="46" customFormat="1" ht="15" hidden="1" customHeight="1">
      <c r="A159" s="46">
        <v>3512</v>
      </c>
      <c r="B159" s="62">
        <v>3064</v>
      </c>
      <c r="D159" s="46" t="s">
        <v>14081</v>
      </c>
      <c r="E159" s="46" t="s">
        <v>14082</v>
      </c>
      <c r="F159" s="46" t="s">
        <v>14076</v>
      </c>
      <c r="G159" s="46" t="s">
        <v>14083</v>
      </c>
      <c r="I159" s="46" t="s">
        <v>14084</v>
      </c>
      <c r="J159" s="46" t="s">
        <v>14043</v>
      </c>
      <c r="K159" s="46" t="s">
        <v>9887</v>
      </c>
      <c r="L159" s="46" t="s">
        <v>14079</v>
      </c>
      <c r="M159" s="46" t="s">
        <v>10013</v>
      </c>
      <c r="N159" s="43">
        <v>42009</v>
      </c>
      <c r="O159" s="46" t="s">
        <v>14000</v>
      </c>
      <c r="P159" s="46">
        <v>48.9</v>
      </c>
      <c r="Q159" s="46">
        <v>11.7</v>
      </c>
      <c r="R159" s="46" t="s">
        <v>14043</v>
      </c>
      <c r="T159" s="46">
        <v>50</v>
      </c>
      <c r="U159" s="46">
        <v>50</v>
      </c>
      <c r="V159" s="46">
        <v>2.4449999999999998</v>
      </c>
      <c r="W159" s="46">
        <v>2.8606499999999997E-2</v>
      </c>
      <c r="Y159" s="46" t="s">
        <v>9266</v>
      </c>
      <c r="AA159" s="46" t="s">
        <v>13688</v>
      </c>
      <c r="AJ159" s="46" t="s">
        <v>14085</v>
      </c>
      <c r="AK159" s="46" t="s">
        <v>15663</v>
      </c>
      <c r="AO159" s="46" t="b">
        <v>0</v>
      </c>
    </row>
    <row r="160" spans="1:41" s="46" customFormat="1" ht="15" hidden="1" customHeight="1">
      <c r="A160" s="46">
        <v>3065</v>
      </c>
      <c r="B160" s="46">
        <v>3065</v>
      </c>
      <c r="D160" s="46" t="s">
        <v>14086</v>
      </c>
      <c r="E160" s="46" t="s">
        <v>14087</v>
      </c>
      <c r="F160" s="46" t="s">
        <v>14076</v>
      </c>
      <c r="G160" s="46" t="s">
        <v>14088</v>
      </c>
      <c r="I160" s="46" t="s">
        <v>14089</v>
      </c>
      <c r="J160" s="46" t="s">
        <v>14043</v>
      </c>
      <c r="K160" s="46" t="s">
        <v>9887</v>
      </c>
      <c r="L160" s="46" t="s">
        <v>14079</v>
      </c>
      <c r="M160" s="46" t="s">
        <v>10013</v>
      </c>
      <c r="N160" s="43">
        <v>42009</v>
      </c>
      <c r="O160" s="46" t="s">
        <v>14000</v>
      </c>
      <c r="P160" s="46">
        <v>40.1</v>
      </c>
      <c r="Q160" s="46">
        <v>20.7</v>
      </c>
      <c r="R160" s="46" t="s">
        <v>14043</v>
      </c>
      <c r="T160" s="46">
        <v>50</v>
      </c>
      <c r="U160" s="46">
        <v>50</v>
      </c>
      <c r="V160" s="46">
        <v>2.0049999999999999</v>
      </c>
      <c r="W160" s="46">
        <v>4.1503499999999999E-2</v>
      </c>
      <c r="Y160" s="46" t="s">
        <v>9266</v>
      </c>
      <c r="AA160" s="46" t="s">
        <v>13688</v>
      </c>
      <c r="AJ160" s="46" t="s">
        <v>14090</v>
      </c>
      <c r="AO160" s="46" t="b">
        <v>0</v>
      </c>
    </row>
    <row r="161" spans="1:41" s="46" customFormat="1" ht="15" hidden="1" customHeight="1">
      <c r="A161" s="46">
        <v>3513</v>
      </c>
      <c r="B161" s="62">
        <v>3065</v>
      </c>
      <c r="D161" s="46" t="s">
        <v>14086</v>
      </c>
      <c r="E161" s="46" t="s">
        <v>14087</v>
      </c>
      <c r="F161" s="46" t="s">
        <v>14076</v>
      </c>
      <c r="G161" s="46" t="s">
        <v>14088</v>
      </c>
      <c r="I161" s="46" t="s">
        <v>14089</v>
      </c>
      <c r="J161" s="46" t="s">
        <v>14043</v>
      </c>
      <c r="K161" s="46" t="s">
        <v>9887</v>
      </c>
      <c r="L161" s="46" t="s">
        <v>14079</v>
      </c>
      <c r="M161" s="46" t="s">
        <v>10013</v>
      </c>
      <c r="N161" s="43">
        <v>42009</v>
      </c>
      <c r="O161" s="46" t="s">
        <v>14000</v>
      </c>
      <c r="P161" s="46">
        <v>40.1</v>
      </c>
      <c r="Q161" s="46">
        <v>20.7</v>
      </c>
      <c r="R161" s="46" t="s">
        <v>14043</v>
      </c>
      <c r="T161" s="46">
        <v>50</v>
      </c>
      <c r="U161" s="46">
        <v>50</v>
      </c>
      <c r="V161" s="46">
        <v>2.0049999999999999</v>
      </c>
      <c r="W161" s="46">
        <v>4.1503499999999999E-2</v>
      </c>
      <c r="Y161" s="46" t="s">
        <v>9266</v>
      </c>
      <c r="AA161" s="46" t="s">
        <v>13688</v>
      </c>
      <c r="AJ161" s="46" t="s">
        <v>14090</v>
      </c>
      <c r="AK161" s="46" t="s">
        <v>15664</v>
      </c>
      <c r="AO161" s="46" t="b">
        <v>0</v>
      </c>
    </row>
    <row r="162" spans="1:41" s="46" customFormat="1" ht="15" hidden="1" customHeight="1">
      <c r="A162" s="46">
        <v>3066</v>
      </c>
      <c r="B162" s="46">
        <v>3066</v>
      </c>
      <c r="D162" s="46" t="s">
        <v>14091</v>
      </c>
      <c r="E162" s="46" t="s">
        <v>14092</v>
      </c>
      <c r="G162" s="46" t="s">
        <v>14093</v>
      </c>
      <c r="I162" s="46" t="s">
        <v>14094</v>
      </c>
      <c r="J162" s="46" t="s">
        <v>14095</v>
      </c>
      <c r="K162" s="46" t="s">
        <v>9887</v>
      </c>
      <c r="L162" s="46" t="s">
        <v>14096</v>
      </c>
      <c r="M162" s="46" t="s">
        <v>14097</v>
      </c>
      <c r="N162" s="43">
        <v>42009</v>
      </c>
      <c r="O162" s="46" t="s">
        <v>14000</v>
      </c>
      <c r="P162" s="46">
        <v>24.2</v>
      </c>
      <c r="Q162" s="46">
        <v>6.6</v>
      </c>
      <c r="R162" s="46" t="s">
        <v>14095</v>
      </c>
      <c r="T162" s="46">
        <v>50</v>
      </c>
      <c r="U162" s="46">
        <v>50</v>
      </c>
      <c r="V162" s="46">
        <v>1.21</v>
      </c>
      <c r="W162" s="46">
        <v>7.986E-3</v>
      </c>
      <c r="Y162" s="46" t="s">
        <v>9266</v>
      </c>
      <c r="AA162" s="46" t="s">
        <v>13688</v>
      </c>
      <c r="AJ162" s="46" t="s">
        <v>14098</v>
      </c>
      <c r="AO162" s="46" t="b">
        <v>0</v>
      </c>
    </row>
    <row r="163" spans="1:41" s="46" customFormat="1" ht="15" hidden="1" customHeight="1">
      <c r="A163" s="46">
        <v>3514</v>
      </c>
      <c r="B163" s="62">
        <v>3066</v>
      </c>
      <c r="D163" s="46" t="s">
        <v>14091</v>
      </c>
      <c r="E163" s="46" t="s">
        <v>14092</v>
      </c>
      <c r="G163" s="46" t="s">
        <v>14093</v>
      </c>
      <c r="I163" s="46" t="s">
        <v>14094</v>
      </c>
      <c r="J163" s="46" t="s">
        <v>14095</v>
      </c>
      <c r="K163" s="46" t="s">
        <v>9887</v>
      </c>
      <c r="L163" s="46" t="s">
        <v>14096</v>
      </c>
      <c r="M163" s="46" t="s">
        <v>14097</v>
      </c>
      <c r="N163" s="43">
        <v>42009</v>
      </c>
      <c r="O163" s="46" t="s">
        <v>14000</v>
      </c>
      <c r="P163" s="46">
        <v>24.2</v>
      </c>
      <c r="Q163" s="46">
        <v>6.6</v>
      </c>
      <c r="R163" s="46" t="s">
        <v>14095</v>
      </c>
      <c r="T163" s="46">
        <v>50</v>
      </c>
      <c r="U163" s="46">
        <v>50</v>
      </c>
      <c r="V163" s="46">
        <v>1.21</v>
      </c>
      <c r="W163" s="46">
        <v>7.986E-3</v>
      </c>
      <c r="Y163" s="46" t="s">
        <v>9266</v>
      </c>
      <c r="AA163" s="46" t="s">
        <v>13688</v>
      </c>
      <c r="AJ163" s="46" t="s">
        <v>14098</v>
      </c>
      <c r="AK163" s="46" t="s">
        <v>15665</v>
      </c>
      <c r="AO163" s="46" t="b">
        <v>0</v>
      </c>
    </row>
    <row r="164" spans="1:41" s="46" customFormat="1" ht="15" hidden="1" customHeight="1">
      <c r="A164" s="46">
        <v>3067</v>
      </c>
      <c r="B164" s="46">
        <v>3067</v>
      </c>
      <c r="D164" s="46" t="s">
        <v>14099</v>
      </c>
      <c r="E164" s="46" t="s">
        <v>14100</v>
      </c>
      <c r="G164" s="46" t="s">
        <v>14101</v>
      </c>
      <c r="I164" s="46" t="s">
        <v>14102</v>
      </c>
      <c r="J164" s="46" t="s">
        <v>14095</v>
      </c>
      <c r="K164" s="46" t="s">
        <v>9887</v>
      </c>
      <c r="L164" s="46" t="s">
        <v>14096</v>
      </c>
      <c r="M164" s="46" t="s">
        <v>14097</v>
      </c>
      <c r="N164" s="43">
        <v>42009</v>
      </c>
      <c r="O164" s="46" t="s">
        <v>14000</v>
      </c>
      <c r="P164" s="46">
        <v>40.5</v>
      </c>
      <c r="Q164" s="46">
        <v>14.4</v>
      </c>
      <c r="R164" s="46" t="s">
        <v>14095</v>
      </c>
      <c r="T164" s="46">
        <v>50</v>
      </c>
      <c r="U164" s="46">
        <v>50</v>
      </c>
      <c r="V164" s="46">
        <v>2.0249999999999999</v>
      </c>
      <c r="W164" s="46">
        <v>2.9159999999999998E-2</v>
      </c>
      <c r="Y164" s="46" t="s">
        <v>9266</v>
      </c>
      <c r="AA164" s="46" t="s">
        <v>13688</v>
      </c>
      <c r="AJ164" s="46" t="s">
        <v>14103</v>
      </c>
      <c r="AO164" s="46" t="b">
        <v>0</v>
      </c>
    </row>
    <row r="165" spans="1:41" s="46" customFormat="1" ht="15" hidden="1" customHeight="1">
      <c r="A165" s="46">
        <v>3515</v>
      </c>
      <c r="B165" s="62">
        <v>3067</v>
      </c>
      <c r="D165" s="46" t="s">
        <v>14099</v>
      </c>
      <c r="E165" s="46" t="s">
        <v>14100</v>
      </c>
      <c r="G165" s="46" t="s">
        <v>14101</v>
      </c>
      <c r="I165" s="46" t="s">
        <v>14102</v>
      </c>
      <c r="J165" s="46" t="s">
        <v>14095</v>
      </c>
      <c r="K165" s="46" t="s">
        <v>9887</v>
      </c>
      <c r="L165" s="46" t="s">
        <v>14096</v>
      </c>
      <c r="M165" s="46" t="s">
        <v>14097</v>
      </c>
      <c r="N165" s="43">
        <v>42009</v>
      </c>
      <c r="O165" s="46" t="s">
        <v>14000</v>
      </c>
      <c r="P165" s="46">
        <v>40.5</v>
      </c>
      <c r="Q165" s="46">
        <v>14.4</v>
      </c>
      <c r="R165" s="46" t="s">
        <v>14095</v>
      </c>
      <c r="T165" s="46">
        <v>50</v>
      </c>
      <c r="U165" s="46">
        <v>50</v>
      </c>
      <c r="V165" s="46">
        <v>2.0249999999999999</v>
      </c>
      <c r="W165" s="46">
        <v>2.9159999999999998E-2</v>
      </c>
      <c r="Y165" s="46" t="s">
        <v>9266</v>
      </c>
      <c r="AA165" s="46" t="s">
        <v>13688</v>
      </c>
      <c r="AJ165" s="46" t="s">
        <v>14103</v>
      </c>
      <c r="AK165" s="46" t="s">
        <v>15666</v>
      </c>
      <c r="AO165" s="46" t="b">
        <v>0</v>
      </c>
    </row>
    <row r="166" spans="1:41" s="46" customFormat="1" ht="15" hidden="1" customHeight="1">
      <c r="A166" s="46">
        <v>3068</v>
      </c>
      <c r="B166" s="46">
        <v>3068</v>
      </c>
      <c r="D166" s="46" t="s">
        <v>14104</v>
      </c>
      <c r="E166" s="46" t="s">
        <v>14105</v>
      </c>
      <c r="G166" s="46" t="s">
        <v>14106</v>
      </c>
      <c r="I166" s="46" t="s">
        <v>14107</v>
      </c>
      <c r="J166" s="46" t="s">
        <v>14043</v>
      </c>
      <c r="K166" s="46" t="s">
        <v>9887</v>
      </c>
      <c r="L166" s="46" t="s">
        <v>14096</v>
      </c>
      <c r="M166" s="46" t="s">
        <v>14097</v>
      </c>
      <c r="N166" s="43">
        <v>42009</v>
      </c>
      <c r="O166" s="46" t="s">
        <v>14000</v>
      </c>
      <c r="P166" s="46">
        <v>47.6</v>
      </c>
      <c r="Q166" s="46">
        <v>16.2</v>
      </c>
      <c r="R166" s="46" t="s">
        <v>14043</v>
      </c>
      <c r="T166" s="46">
        <v>50</v>
      </c>
      <c r="U166" s="46">
        <v>50</v>
      </c>
      <c r="V166" s="46">
        <v>2.38</v>
      </c>
      <c r="W166" s="46">
        <v>3.8556E-2</v>
      </c>
      <c r="Y166" s="46" t="s">
        <v>9266</v>
      </c>
      <c r="AA166" s="46" t="s">
        <v>13688</v>
      </c>
      <c r="AJ166" s="46" t="s">
        <v>14108</v>
      </c>
      <c r="AO166" s="46" t="b">
        <v>0</v>
      </c>
    </row>
    <row r="167" spans="1:41" s="46" customFormat="1" ht="15" hidden="1" customHeight="1">
      <c r="A167" s="46">
        <v>3516</v>
      </c>
      <c r="B167" s="62">
        <v>3068</v>
      </c>
      <c r="D167" s="46" t="s">
        <v>14104</v>
      </c>
      <c r="E167" s="46" t="s">
        <v>14105</v>
      </c>
      <c r="G167" s="46" t="s">
        <v>14106</v>
      </c>
      <c r="I167" s="46" t="s">
        <v>14107</v>
      </c>
      <c r="J167" s="46" t="s">
        <v>14043</v>
      </c>
      <c r="K167" s="46" t="s">
        <v>9887</v>
      </c>
      <c r="L167" s="46" t="s">
        <v>14096</v>
      </c>
      <c r="M167" s="46" t="s">
        <v>14097</v>
      </c>
      <c r="N167" s="43">
        <v>42009</v>
      </c>
      <c r="O167" s="46" t="s">
        <v>14000</v>
      </c>
      <c r="P167" s="46">
        <v>47.6</v>
      </c>
      <c r="Q167" s="46">
        <v>16.2</v>
      </c>
      <c r="R167" s="46" t="s">
        <v>14043</v>
      </c>
      <c r="T167" s="46">
        <v>50</v>
      </c>
      <c r="U167" s="46">
        <v>50</v>
      </c>
      <c r="V167" s="46">
        <v>2.38</v>
      </c>
      <c r="W167" s="46">
        <v>3.8556E-2</v>
      </c>
      <c r="Y167" s="46" t="s">
        <v>9266</v>
      </c>
      <c r="AA167" s="46" t="s">
        <v>13688</v>
      </c>
      <c r="AJ167" s="46" t="s">
        <v>14108</v>
      </c>
      <c r="AK167" s="46" t="s">
        <v>15667</v>
      </c>
      <c r="AO167" s="46" t="b">
        <v>0</v>
      </c>
    </row>
    <row r="168" spans="1:41" s="46" customFormat="1" ht="15" hidden="1" customHeight="1">
      <c r="A168" s="46">
        <v>3069</v>
      </c>
      <c r="B168" s="46">
        <v>3069</v>
      </c>
      <c r="D168" s="46" t="s">
        <v>14109</v>
      </c>
      <c r="E168" s="46" t="s">
        <v>14110</v>
      </c>
      <c r="G168" s="46" t="s">
        <v>14111</v>
      </c>
      <c r="I168" s="46" t="s">
        <v>14112</v>
      </c>
      <c r="J168" s="46" t="s">
        <v>14095</v>
      </c>
      <c r="K168" s="46" t="s">
        <v>9887</v>
      </c>
      <c r="L168" s="46" t="s">
        <v>14096</v>
      </c>
      <c r="M168" s="46" t="s">
        <v>14097</v>
      </c>
      <c r="N168" s="43">
        <v>42009</v>
      </c>
      <c r="O168" s="46" t="s">
        <v>14000</v>
      </c>
      <c r="P168" s="46">
        <v>14</v>
      </c>
      <c r="Q168" s="46">
        <v>4.21</v>
      </c>
      <c r="R168" s="46" t="s">
        <v>14095</v>
      </c>
      <c r="T168" s="46">
        <v>50</v>
      </c>
      <c r="U168" s="46">
        <v>50</v>
      </c>
      <c r="V168" s="46">
        <v>0.7</v>
      </c>
      <c r="W168" s="46">
        <v>2.9469999999999995E-3</v>
      </c>
      <c r="Y168" s="46" t="s">
        <v>9266</v>
      </c>
      <c r="AA168" s="46" t="s">
        <v>13688</v>
      </c>
      <c r="AJ168" s="46" t="s">
        <v>14113</v>
      </c>
      <c r="AO168" s="46" t="b">
        <v>0</v>
      </c>
    </row>
    <row r="169" spans="1:41" s="46" customFormat="1" ht="15" hidden="1" customHeight="1">
      <c r="A169" s="46">
        <v>3517</v>
      </c>
      <c r="B169" s="62">
        <v>3069</v>
      </c>
      <c r="D169" s="46" t="s">
        <v>14109</v>
      </c>
      <c r="E169" s="46" t="s">
        <v>14110</v>
      </c>
      <c r="G169" s="46" t="s">
        <v>14111</v>
      </c>
      <c r="I169" s="46" t="s">
        <v>14112</v>
      </c>
      <c r="J169" s="46" t="s">
        <v>14095</v>
      </c>
      <c r="K169" s="46" t="s">
        <v>9887</v>
      </c>
      <c r="L169" s="46" t="s">
        <v>14096</v>
      </c>
      <c r="M169" s="46" t="s">
        <v>14097</v>
      </c>
      <c r="N169" s="43">
        <v>42009</v>
      </c>
      <c r="O169" s="46" t="s">
        <v>14000</v>
      </c>
      <c r="P169" s="46">
        <v>14</v>
      </c>
      <c r="Q169" s="46">
        <v>4.21</v>
      </c>
      <c r="R169" s="46" t="s">
        <v>14095</v>
      </c>
      <c r="T169" s="46">
        <v>50</v>
      </c>
      <c r="U169" s="46">
        <v>50</v>
      </c>
      <c r="V169" s="46">
        <v>0.7</v>
      </c>
      <c r="W169" s="46">
        <v>2.9469999999999995E-3</v>
      </c>
      <c r="Y169" s="46" t="s">
        <v>9266</v>
      </c>
      <c r="AA169" s="46" t="s">
        <v>13688</v>
      </c>
      <c r="AJ169" s="46" t="s">
        <v>14113</v>
      </c>
      <c r="AK169" s="46" t="s">
        <v>15668</v>
      </c>
      <c r="AO169" s="46" t="b">
        <v>0</v>
      </c>
    </row>
    <row r="170" spans="1:41" s="46" customFormat="1" ht="15" hidden="1" customHeight="1">
      <c r="A170" s="46">
        <v>3070</v>
      </c>
      <c r="B170" s="46">
        <v>3070</v>
      </c>
      <c r="D170" s="46" t="s">
        <v>14114</v>
      </c>
      <c r="E170" s="46" t="s">
        <v>14115</v>
      </c>
      <c r="G170" s="46" t="s">
        <v>14116</v>
      </c>
      <c r="I170" s="46" t="s">
        <v>14112</v>
      </c>
      <c r="J170" s="46" t="s">
        <v>14095</v>
      </c>
      <c r="K170" s="46" t="s">
        <v>9887</v>
      </c>
      <c r="L170" s="46" t="s">
        <v>14096</v>
      </c>
      <c r="M170" s="46" t="s">
        <v>14097</v>
      </c>
      <c r="N170" s="43">
        <v>42009</v>
      </c>
      <c r="O170" s="46" t="s">
        <v>14000</v>
      </c>
      <c r="P170" s="46">
        <v>27.3</v>
      </c>
      <c r="Q170" s="46">
        <v>10.8</v>
      </c>
      <c r="R170" s="46" t="s">
        <v>14095</v>
      </c>
      <c r="T170" s="46">
        <v>50</v>
      </c>
      <c r="U170" s="46">
        <v>50</v>
      </c>
      <c r="V170" s="46">
        <v>1.365</v>
      </c>
      <c r="W170" s="46">
        <v>1.4742000000000002E-2</v>
      </c>
      <c r="Y170" s="46" t="s">
        <v>9266</v>
      </c>
      <c r="AA170" s="46" t="s">
        <v>13688</v>
      </c>
      <c r="AJ170" s="46" t="s">
        <v>14117</v>
      </c>
      <c r="AO170" s="46" t="b">
        <v>0</v>
      </c>
    </row>
    <row r="171" spans="1:41" s="46" customFormat="1" ht="15" hidden="1" customHeight="1">
      <c r="A171" s="46">
        <v>3518</v>
      </c>
      <c r="B171" s="62">
        <v>3070</v>
      </c>
      <c r="D171" s="46" t="s">
        <v>14114</v>
      </c>
      <c r="E171" s="46" t="s">
        <v>14115</v>
      </c>
      <c r="G171" s="46" t="s">
        <v>14116</v>
      </c>
      <c r="I171" s="46" t="s">
        <v>14112</v>
      </c>
      <c r="J171" s="46" t="s">
        <v>14095</v>
      </c>
      <c r="K171" s="46" t="s">
        <v>9887</v>
      </c>
      <c r="L171" s="46" t="s">
        <v>14096</v>
      </c>
      <c r="M171" s="46" t="s">
        <v>14097</v>
      </c>
      <c r="N171" s="43">
        <v>42009</v>
      </c>
      <c r="O171" s="46" t="s">
        <v>14000</v>
      </c>
      <c r="P171" s="46">
        <v>27.3</v>
      </c>
      <c r="Q171" s="46">
        <v>10.8</v>
      </c>
      <c r="R171" s="46" t="s">
        <v>14095</v>
      </c>
      <c r="T171" s="46">
        <v>50</v>
      </c>
      <c r="U171" s="46">
        <v>50</v>
      </c>
      <c r="V171" s="46">
        <v>1.365</v>
      </c>
      <c r="W171" s="46">
        <v>1.4742000000000002E-2</v>
      </c>
      <c r="Y171" s="46" t="s">
        <v>9266</v>
      </c>
      <c r="AA171" s="46" t="s">
        <v>13688</v>
      </c>
      <c r="AJ171" s="46" t="s">
        <v>14117</v>
      </c>
      <c r="AK171" s="46" t="s">
        <v>15669</v>
      </c>
      <c r="AO171" s="46" t="b">
        <v>0</v>
      </c>
    </row>
    <row r="172" spans="1:41" s="46" customFormat="1" ht="15" hidden="1" customHeight="1">
      <c r="A172" s="46">
        <v>3071</v>
      </c>
      <c r="B172" s="46">
        <v>3071</v>
      </c>
      <c r="D172" s="46" t="s">
        <v>14118</v>
      </c>
      <c r="E172" s="46" t="s">
        <v>14119</v>
      </c>
      <c r="G172" s="46" t="s">
        <v>14120</v>
      </c>
      <c r="I172" s="46" t="s">
        <v>14121</v>
      </c>
      <c r="J172" s="46" t="s">
        <v>14095</v>
      </c>
      <c r="K172" s="46" t="s">
        <v>9887</v>
      </c>
      <c r="L172" s="46" t="s">
        <v>14096</v>
      </c>
      <c r="M172" s="46" t="s">
        <v>14097</v>
      </c>
      <c r="N172" s="43">
        <v>42009</v>
      </c>
      <c r="O172" s="46" t="s">
        <v>14000</v>
      </c>
      <c r="P172" s="46">
        <v>14.5</v>
      </c>
      <c r="Q172" s="46">
        <v>6.51</v>
      </c>
      <c r="R172" s="46" t="s">
        <v>14095</v>
      </c>
      <c r="T172" s="46">
        <v>50</v>
      </c>
      <c r="U172" s="46">
        <v>50</v>
      </c>
      <c r="V172" s="46">
        <v>0.72499999999999998</v>
      </c>
      <c r="W172" s="46">
        <v>4.7197499999999991E-3</v>
      </c>
      <c r="Y172" s="46" t="s">
        <v>9266</v>
      </c>
      <c r="AA172" s="46" t="s">
        <v>13688</v>
      </c>
      <c r="AJ172" s="46" t="s">
        <v>14122</v>
      </c>
      <c r="AO172" s="46" t="b">
        <v>0</v>
      </c>
    </row>
    <row r="173" spans="1:41" s="46" customFormat="1" ht="15" hidden="1" customHeight="1">
      <c r="A173" s="46">
        <v>3519</v>
      </c>
      <c r="B173" s="62">
        <v>3071</v>
      </c>
      <c r="D173" s="46" t="s">
        <v>14118</v>
      </c>
      <c r="E173" s="46" t="s">
        <v>14119</v>
      </c>
      <c r="G173" s="46" t="s">
        <v>14120</v>
      </c>
      <c r="I173" s="46" t="s">
        <v>14121</v>
      </c>
      <c r="J173" s="46" t="s">
        <v>14095</v>
      </c>
      <c r="K173" s="46" t="s">
        <v>9887</v>
      </c>
      <c r="L173" s="46" t="s">
        <v>14096</v>
      </c>
      <c r="M173" s="46" t="s">
        <v>14097</v>
      </c>
      <c r="N173" s="43">
        <v>42009</v>
      </c>
      <c r="O173" s="46" t="s">
        <v>14000</v>
      </c>
      <c r="P173" s="46">
        <v>14.5</v>
      </c>
      <c r="Q173" s="46">
        <v>6.51</v>
      </c>
      <c r="R173" s="46" t="s">
        <v>14095</v>
      </c>
      <c r="T173" s="46">
        <v>50</v>
      </c>
      <c r="U173" s="46">
        <v>50</v>
      </c>
      <c r="V173" s="46">
        <v>0.72499999999999998</v>
      </c>
      <c r="W173" s="46">
        <v>4.7197499999999991E-3</v>
      </c>
      <c r="Y173" s="46" t="s">
        <v>9266</v>
      </c>
      <c r="AA173" s="46" t="s">
        <v>13688</v>
      </c>
      <c r="AJ173" s="46" t="s">
        <v>14122</v>
      </c>
      <c r="AK173" s="46" t="s">
        <v>15670</v>
      </c>
      <c r="AO173" s="46" t="b">
        <v>0</v>
      </c>
    </row>
    <row r="174" spans="1:41" s="46" customFormat="1" ht="15" hidden="1" customHeight="1">
      <c r="A174" s="46">
        <v>3072</v>
      </c>
      <c r="B174" s="46">
        <v>3072</v>
      </c>
      <c r="D174" s="46" t="s">
        <v>14123</v>
      </c>
      <c r="E174" s="46" t="s">
        <v>14124</v>
      </c>
      <c r="G174" s="46" t="s">
        <v>14125</v>
      </c>
      <c r="I174" s="46" t="s">
        <v>14121</v>
      </c>
      <c r="J174" s="46" t="s">
        <v>14095</v>
      </c>
      <c r="K174" s="46" t="s">
        <v>9887</v>
      </c>
      <c r="L174" s="46" t="s">
        <v>14096</v>
      </c>
      <c r="M174" s="46" t="s">
        <v>14097</v>
      </c>
      <c r="N174" s="43">
        <v>42009</v>
      </c>
      <c r="O174" s="46" t="s">
        <v>14000</v>
      </c>
      <c r="P174" s="46">
        <v>33.200000000000003</v>
      </c>
      <c r="Q174" s="46">
        <v>9.6300000000000008</v>
      </c>
      <c r="R174" s="46" t="s">
        <v>14095</v>
      </c>
      <c r="T174" s="46">
        <v>50</v>
      </c>
      <c r="U174" s="46">
        <v>50</v>
      </c>
      <c r="V174" s="46">
        <v>1.6600000000000001</v>
      </c>
      <c r="W174" s="46">
        <v>1.5985800000000001E-2</v>
      </c>
      <c r="Y174" s="46" t="s">
        <v>9266</v>
      </c>
      <c r="AA174" s="46" t="s">
        <v>13688</v>
      </c>
      <c r="AJ174" s="46" t="s">
        <v>14126</v>
      </c>
      <c r="AO174" s="46" t="b">
        <v>0</v>
      </c>
    </row>
    <row r="175" spans="1:41" s="46" customFormat="1" ht="15" hidden="1" customHeight="1">
      <c r="A175" s="46">
        <v>3520</v>
      </c>
      <c r="B175" s="62">
        <v>3072</v>
      </c>
      <c r="D175" s="46" t="s">
        <v>14123</v>
      </c>
      <c r="E175" s="46" t="s">
        <v>14124</v>
      </c>
      <c r="G175" s="46" t="s">
        <v>14125</v>
      </c>
      <c r="I175" s="46" t="s">
        <v>14121</v>
      </c>
      <c r="J175" s="46" t="s">
        <v>14095</v>
      </c>
      <c r="K175" s="46" t="s">
        <v>9887</v>
      </c>
      <c r="L175" s="46" t="s">
        <v>14096</v>
      </c>
      <c r="M175" s="46" t="s">
        <v>14097</v>
      </c>
      <c r="N175" s="43">
        <v>42009</v>
      </c>
      <c r="O175" s="46" t="s">
        <v>14000</v>
      </c>
      <c r="P175" s="46">
        <v>33.200000000000003</v>
      </c>
      <c r="Q175" s="46">
        <v>9.6300000000000008</v>
      </c>
      <c r="R175" s="46" t="s">
        <v>14095</v>
      </c>
      <c r="T175" s="46">
        <v>50</v>
      </c>
      <c r="U175" s="46">
        <v>50</v>
      </c>
      <c r="V175" s="46">
        <v>1.6600000000000001</v>
      </c>
      <c r="W175" s="46">
        <v>1.5985800000000001E-2</v>
      </c>
      <c r="Y175" s="46" t="s">
        <v>9266</v>
      </c>
      <c r="AA175" s="46" t="s">
        <v>13688</v>
      </c>
      <c r="AJ175" s="46" t="s">
        <v>14126</v>
      </c>
      <c r="AK175" s="46" t="s">
        <v>15671</v>
      </c>
      <c r="AO175" s="46" t="b">
        <v>0</v>
      </c>
    </row>
    <row r="176" spans="1:41" s="46" customFormat="1" ht="15" hidden="1" customHeight="1">
      <c r="A176" s="46">
        <v>3073</v>
      </c>
      <c r="B176" s="46">
        <v>3073</v>
      </c>
      <c r="D176" s="46" t="s">
        <v>14127</v>
      </c>
      <c r="E176" s="46" t="s">
        <v>14128</v>
      </c>
      <c r="G176" s="46" t="s">
        <v>14129</v>
      </c>
      <c r="I176" s="46" t="s">
        <v>14130</v>
      </c>
      <c r="J176" s="46" t="s">
        <v>14095</v>
      </c>
      <c r="K176" s="46" t="s">
        <v>9887</v>
      </c>
      <c r="L176" s="46" t="s">
        <v>14096</v>
      </c>
      <c r="M176" s="46" t="s">
        <v>14097</v>
      </c>
      <c r="N176" s="43">
        <v>42009</v>
      </c>
      <c r="O176" s="46" t="s">
        <v>14000</v>
      </c>
      <c r="P176" s="46">
        <v>18.600000000000001</v>
      </c>
      <c r="Q176" s="46">
        <v>7.04</v>
      </c>
      <c r="R176" s="46" t="s">
        <v>14095</v>
      </c>
      <c r="T176" s="46">
        <v>50</v>
      </c>
      <c r="U176" s="46">
        <v>50</v>
      </c>
      <c r="V176" s="46">
        <v>0.93000000000000016</v>
      </c>
      <c r="W176" s="46">
        <v>6.5472000000000013E-3</v>
      </c>
      <c r="Y176" s="46" t="s">
        <v>9266</v>
      </c>
      <c r="AA176" s="46" t="s">
        <v>13688</v>
      </c>
      <c r="AJ176" s="46" t="s">
        <v>14131</v>
      </c>
      <c r="AO176" s="46" t="b">
        <v>0</v>
      </c>
    </row>
    <row r="177" spans="1:41" s="46" customFormat="1" ht="15" hidden="1" customHeight="1">
      <c r="A177" s="46">
        <v>3521</v>
      </c>
      <c r="B177" s="62">
        <v>3073</v>
      </c>
      <c r="D177" s="46" t="s">
        <v>14127</v>
      </c>
      <c r="E177" s="46" t="s">
        <v>14128</v>
      </c>
      <c r="G177" s="46" t="s">
        <v>14129</v>
      </c>
      <c r="I177" s="46" t="s">
        <v>14130</v>
      </c>
      <c r="J177" s="46" t="s">
        <v>14095</v>
      </c>
      <c r="K177" s="46" t="s">
        <v>9887</v>
      </c>
      <c r="L177" s="46" t="s">
        <v>14096</v>
      </c>
      <c r="M177" s="46" t="s">
        <v>14097</v>
      </c>
      <c r="N177" s="43">
        <v>42009</v>
      </c>
      <c r="O177" s="46" t="s">
        <v>14000</v>
      </c>
      <c r="P177" s="46">
        <v>18.600000000000001</v>
      </c>
      <c r="Q177" s="46">
        <v>7.04</v>
      </c>
      <c r="R177" s="46" t="s">
        <v>14095</v>
      </c>
      <c r="T177" s="46">
        <v>50</v>
      </c>
      <c r="U177" s="46">
        <v>50</v>
      </c>
      <c r="V177" s="46">
        <v>0.93000000000000016</v>
      </c>
      <c r="W177" s="46">
        <v>6.5472000000000013E-3</v>
      </c>
      <c r="Y177" s="46" t="s">
        <v>9266</v>
      </c>
      <c r="AA177" s="46" t="s">
        <v>13688</v>
      </c>
      <c r="AJ177" s="46" t="s">
        <v>14131</v>
      </c>
      <c r="AK177" s="46" t="s">
        <v>15672</v>
      </c>
      <c r="AO177" s="46" t="b">
        <v>0</v>
      </c>
    </row>
    <row r="178" spans="1:41" s="46" customFormat="1" ht="15" hidden="1" customHeight="1">
      <c r="A178" s="46">
        <v>3074</v>
      </c>
      <c r="B178" s="46">
        <v>3074</v>
      </c>
      <c r="D178" s="46" t="s">
        <v>14132</v>
      </c>
      <c r="E178" s="46" t="s">
        <v>14133</v>
      </c>
      <c r="G178" s="46" t="s">
        <v>14134</v>
      </c>
      <c r="I178" s="46" t="s">
        <v>14135</v>
      </c>
      <c r="J178" s="46" t="s">
        <v>14095</v>
      </c>
      <c r="K178" s="46" t="s">
        <v>9887</v>
      </c>
      <c r="L178" s="46" t="s">
        <v>14096</v>
      </c>
      <c r="M178" s="46" t="s">
        <v>14097</v>
      </c>
      <c r="N178" s="43">
        <v>42009</v>
      </c>
      <c r="O178" s="46" t="s">
        <v>14000</v>
      </c>
      <c r="P178" s="46">
        <v>42.2</v>
      </c>
      <c r="Q178" s="46">
        <v>12.6</v>
      </c>
      <c r="R178" s="46" t="s">
        <v>14095</v>
      </c>
      <c r="T178" s="46">
        <v>50</v>
      </c>
      <c r="U178" s="46">
        <v>50</v>
      </c>
      <c r="V178" s="46">
        <v>2.11</v>
      </c>
      <c r="W178" s="46">
        <v>2.6585999999999999E-2</v>
      </c>
      <c r="Y178" s="46" t="s">
        <v>9266</v>
      </c>
      <c r="AA178" s="46" t="s">
        <v>13688</v>
      </c>
      <c r="AJ178" s="46" t="s">
        <v>14136</v>
      </c>
      <c r="AO178" s="46" t="b">
        <v>0</v>
      </c>
    </row>
    <row r="179" spans="1:41" s="46" customFormat="1" ht="15" hidden="1" customHeight="1">
      <c r="A179" s="46">
        <v>3522</v>
      </c>
      <c r="B179" s="62">
        <v>3074</v>
      </c>
      <c r="D179" s="46" t="s">
        <v>14132</v>
      </c>
      <c r="E179" s="46" t="s">
        <v>14133</v>
      </c>
      <c r="G179" s="46" t="s">
        <v>14134</v>
      </c>
      <c r="I179" s="46" t="s">
        <v>14135</v>
      </c>
      <c r="J179" s="46" t="s">
        <v>14095</v>
      </c>
      <c r="K179" s="46" t="s">
        <v>9887</v>
      </c>
      <c r="L179" s="46" t="s">
        <v>14096</v>
      </c>
      <c r="M179" s="46" t="s">
        <v>14097</v>
      </c>
      <c r="N179" s="43">
        <v>42009</v>
      </c>
      <c r="O179" s="46" t="s">
        <v>14000</v>
      </c>
      <c r="P179" s="46">
        <v>42.2</v>
      </c>
      <c r="Q179" s="46">
        <v>12.6</v>
      </c>
      <c r="R179" s="46" t="s">
        <v>14095</v>
      </c>
      <c r="T179" s="46">
        <v>50</v>
      </c>
      <c r="U179" s="46">
        <v>50</v>
      </c>
      <c r="V179" s="46">
        <v>2.11</v>
      </c>
      <c r="W179" s="46">
        <v>2.6585999999999999E-2</v>
      </c>
      <c r="Y179" s="46" t="s">
        <v>9266</v>
      </c>
      <c r="AA179" s="46" t="s">
        <v>13688</v>
      </c>
      <c r="AJ179" s="46" t="s">
        <v>14136</v>
      </c>
      <c r="AK179" s="46" t="s">
        <v>15673</v>
      </c>
      <c r="AO179" s="46" t="b">
        <v>0</v>
      </c>
    </row>
    <row r="180" spans="1:41" s="46" customFormat="1" ht="15" hidden="1" customHeight="1">
      <c r="A180" s="46">
        <v>3075</v>
      </c>
      <c r="B180" s="46">
        <v>3075</v>
      </c>
      <c r="D180" s="46" t="s">
        <v>14137</v>
      </c>
      <c r="E180" s="46" t="s">
        <v>14138</v>
      </c>
      <c r="G180" s="46" t="s">
        <v>14139</v>
      </c>
      <c r="I180" s="46" t="s">
        <v>14135</v>
      </c>
      <c r="J180" s="46" t="s">
        <v>14043</v>
      </c>
      <c r="K180" s="46" t="s">
        <v>9887</v>
      </c>
      <c r="L180" s="46" t="s">
        <v>14096</v>
      </c>
      <c r="M180" s="46" t="s">
        <v>14097</v>
      </c>
      <c r="N180" s="43">
        <v>42009</v>
      </c>
      <c r="O180" s="46" t="s">
        <v>14000</v>
      </c>
      <c r="P180" s="46">
        <v>47.9</v>
      </c>
      <c r="Q180" s="46">
        <v>2.96</v>
      </c>
      <c r="R180" s="46" t="s">
        <v>14043</v>
      </c>
      <c r="T180" s="46">
        <v>50</v>
      </c>
      <c r="U180" s="46">
        <v>50</v>
      </c>
      <c r="V180" s="46">
        <v>2.395</v>
      </c>
      <c r="W180" s="46">
        <v>7.0892000000000004E-3</v>
      </c>
      <c r="Y180" s="46" t="s">
        <v>9266</v>
      </c>
      <c r="AA180" s="46" t="s">
        <v>13688</v>
      </c>
      <c r="AJ180" s="46" t="s">
        <v>14140</v>
      </c>
      <c r="AO180" s="46" t="b">
        <v>0</v>
      </c>
    </row>
    <row r="181" spans="1:41" s="46" customFormat="1" ht="15" hidden="1" customHeight="1">
      <c r="A181" s="46">
        <v>3523</v>
      </c>
      <c r="B181" s="62">
        <v>3075</v>
      </c>
      <c r="D181" s="46" t="s">
        <v>14137</v>
      </c>
      <c r="E181" s="46" t="s">
        <v>14138</v>
      </c>
      <c r="G181" s="46" t="s">
        <v>14139</v>
      </c>
      <c r="I181" s="46" t="s">
        <v>14135</v>
      </c>
      <c r="J181" s="46" t="s">
        <v>14043</v>
      </c>
      <c r="K181" s="46" t="s">
        <v>9887</v>
      </c>
      <c r="L181" s="46" t="s">
        <v>14096</v>
      </c>
      <c r="M181" s="46" t="s">
        <v>14097</v>
      </c>
      <c r="N181" s="43">
        <v>42009</v>
      </c>
      <c r="O181" s="46" t="s">
        <v>14000</v>
      </c>
      <c r="P181" s="46">
        <v>47.9</v>
      </c>
      <c r="Q181" s="46">
        <v>2.96</v>
      </c>
      <c r="R181" s="46" t="s">
        <v>14043</v>
      </c>
      <c r="T181" s="46">
        <v>50</v>
      </c>
      <c r="U181" s="46">
        <v>50</v>
      </c>
      <c r="V181" s="46">
        <v>2.395</v>
      </c>
      <c r="W181" s="46">
        <v>7.0892000000000004E-3</v>
      </c>
      <c r="Y181" s="46" t="s">
        <v>9266</v>
      </c>
      <c r="AA181" s="46" t="s">
        <v>13688</v>
      </c>
      <c r="AJ181" s="46" t="s">
        <v>14140</v>
      </c>
      <c r="AK181" s="46" t="s">
        <v>15674</v>
      </c>
      <c r="AO181" s="46" t="b">
        <v>0</v>
      </c>
    </row>
    <row r="182" spans="1:41" s="46" customFormat="1" ht="15" hidden="1" customHeight="1">
      <c r="A182" s="46">
        <v>3076</v>
      </c>
      <c r="B182" s="46">
        <v>3076</v>
      </c>
      <c r="D182" s="46" t="s">
        <v>14141</v>
      </c>
      <c r="E182" s="46" t="s">
        <v>14142</v>
      </c>
      <c r="G182" s="46" t="s">
        <v>14143</v>
      </c>
      <c r="I182" s="46" t="s">
        <v>14135</v>
      </c>
      <c r="J182" s="46" t="s">
        <v>14095</v>
      </c>
      <c r="K182" s="46" t="s">
        <v>9887</v>
      </c>
      <c r="L182" s="46" t="s">
        <v>14096</v>
      </c>
      <c r="M182" s="46" t="s">
        <v>14097</v>
      </c>
      <c r="N182" s="43">
        <v>42009</v>
      </c>
      <c r="O182" s="46" t="s">
        <v>14000</v>
      </c>
      <c r="P182" s="46">
        <v>46.3</v>
      </c>
      <c r="Q182" s="46">
        <v>7.49</v>
      </c>
      <c r="R182" s="46" t="s">
        <v>14095</v>
      </c>
      <c r="T182" s="46">
        <v>50</v>
      </c>
      <c r="U182" s="46">
        <v>50</v>
      </c>
      <c r="V182" s="46">
        <v>2.3149999999999999</v>
      </c>
      <c r="W182" s="46">
        <v>1.733935E-2</v>
      </c>
      <c r="Y182" s="46" t="s">
        <v>9266</v>
      </c>
      <c r="AA182" s="46" t="s">
        <v>13688</v>
      </c>
      <c r="AJ182" s="46" t="s">
        <v>14144</v>
      </c>
      <c r="AO182" s="46" t="b">
        <v>0</v>
      </c>
    </row>
    <row r="183" spans="1:41" s="46" customFormat="1" ht="15" hidden="1" customHeight="1">
      <c r="A183" s="46">
        <v>3524</v>
      </c>
      <c r="B183" s="62">
        <v>3076</v>
      </c>
      <c r="D183" s="46" t="s">
        <v>14141</v>
      </c>
      <c r="E183" s="46" t="s">
        <v>14142</v>
      </c>
      <c r="G183" s="46" t="s">
        <v>14143</v>
      </c>
      <c r="I183" s="46" t="s">
        <v>14135</v>
      </c>
      <c r="J183" s="46" t="s">
        <v>14095</v>
      </c>
      <c r="K183" s="46" t="s">
        <v>9887</v>
      </c>
      <c r="L183" s="46" t="s">
        <v>14096</v>
      </c>
      <c r="M183" s="46" t="s">
        <v>14097</v>
      </c>
      <c r="N183" s="43">
        <v>42009</v>
      </c>
      <c r="O183" s="46" t="s">
        <v>14000</v>
      </c>
      <c r="P183" s="46">
        <v>46.3</v>
      </c>
      <c r="Q183" s="46">
        <v>7.49</v>
      </c>
      <c r="R183" s="46" t="s">
        <v>14095</v>
      </c>
      <c r="T183" s="46">
        <v>50</v>
      </c>
      <c r="U183" s="46">
        <v>50</v>
      </c>
      <c r="V183" s="46">
        <v>2.3149999999999999</v>
      </c>
      <c r="W183" s="46">
        <v>1.733935E-2</v>
      </c>
      <c r="Y183" s="46" t="s">
        <v>9266</v>
      </c>
      <c r="AA183" s="46" t="s">
        <v>13688</v>
      </c>
      <c r="AJ183" s="46" t="s">
        <v>14144</v>
      </c>
      <c r="AK183" s="46" t="s">
        <v>15675</v>
      </c>
      <c r="AO183" s="46" t="b">
        <v>0</v>
      </c>
    </row>
    <row r="184" spans="1:41" s="46" customFormat="1" ht="15" hidden="1" customHeight="1">
      <c r="A184" s="46">
        <v>3077</v>
      </c>
      <c r="B184" s="46">
        <v>3077</v>
      </c>
      <c r="D184" s="46" t="s">
        <v>14145</v>
      </c>
      <c r="E184" s="46" t="s">
        <v>14146</v>
      </c>
      <c r="G184" s="46" t="s">
        <v>14147</v>
      </c>
      <c r="I184" s="46" t="s">
        <v>14148</v>
      </c>
      <c r="J184" s="46" t="s">
        <v>14095</v>
      </c>
      <c r="K184" s="46" t="s">
        <v>9887</v>
      </c>
      <c r="L184" s="46" t="s">
        <v>14096</v>
      </c>
      <c r="M184" s="46" t="s">
        <v>14097</v>
      </c>
      <c r="N184" s="43">
        <v>42009</v>
      </c>
      <c r="O184" s="46" t="s">
        <v>14000</v>
      </c>
      <c r="P184" s="46">
        <v>19.600000000000001</v>
      </c>
      <c r="Q184" s="46">
        <v>2.09</v>
      </c>
      <c r="R184" s="46" t="s">
        <v>14095</v>
      </c>
      <c r="T184" s="46">
        <v>50</v>
      </c>
      <c r="U184" s="46">
        <v>50</v>
      </c>
      <c r="V184" s="46">
        <v>0.98000000000000009</v>
      </c>
      <c r="W184" s="46">
        <v>2.0482E-3</v>
      </c>
      <c r="Y184" s="46" t="s">
        <v>9266</v>
      </c>
      <c r="AA184" s="46" t="s">
        <v>13688</v>
      </c>
      <c r="AJ184" s="46" t="s">
        <v>14149</v>
      </c>
      <c r="AO184" s="46" t="b">
        <v>0</v>
      </c>
    </row>
    <row r="185" spans="1:41" s="46" customFormat="1" ht="15" hidden="1" customHeight="1">
      <c r="A185" s="46">
        <v>3525</v>
      </c>
      <c r="B185" s="62">
        <v>3077</v>
      </c>
      <c r="D185" s="46" t="s">
        <v>14145</v>
      </c>
      <c r="E185" s="46" t="s">
        <v>14146</v>
      </c>
      <c r="G185" s="46" t="s">
        <v>14147</v>
      </c>
      <c r="I185" s="46" t="s">
        <v>14148</v>
      </c>
      <c r="J185" s="46" t="s">
        <v>14095</v>
      </c>
      <c r="K185" s="46" t="s">
        <v>9887</v>
      </c>
      <c r="L185" s="46" t="s">
        <v>14096</v>
      </c>
      <c r="M185" s="46" t="s">
        <v>14097</v>
      </c>
      <c r="N185" s="43">
        <v>42009</v>
      </c>
      <c r="O185" s="46" t="s">
        <v>14000</v>
      </c>
      <c r="P185" s="46">
        <v>19.600000000000001</v>
      </c>
      <c r="Q185" s="46">
        <v>2.09</v>
      </c>
      <c r="R185" s="46" t="s">
        <v>14095</v>
      </c>
      <c r="T185" s="46">
        <v>50</v>
      </c>
      <c r="U185" s="46">
        <v>50</v>
      </c>
      <c r="V185" s="46">
        <v>0.98000000000000009</v>
      </c>
      <c r="W185" s="46">
        <v>2.0482E-3</v>
      </c>
      <c r="Y185" s="46" t="s">
        <v>9266</v>
      </c>
      <c r="AA185" s="46" t="s">
        <v>13688</v>
      </c>
      <c r="AJ185" s="46" t="s">
        <v>14149</v>
      </c>
      <c r="AK185" s="46" t="s">
        <v>15676</v>
      </c>
      <c r="AO185" s="46" t="b">
        <v>0</v>
      </c>
    </row>
    <row r="186" spans="1:41" s="46" customFormat="1" ht="15" hidden="1" customHeight="1">
      <c r="A186" s="46">
        <v>3078</v>
      </c>
      <c r="B186" s="46">
        <v>3078</v>
      </c>
      <c r="D186" s="46" t="s">
        <v>14150</v>
      </c>
      <c r="E186" s="46" t="s">
        <v>14151</v>
      </c>
      <c r="G186" s="46" t="s">
        <v>14152</v>
      </c>
      <c r="I186" s="46" t="s">
        <v>14153</v>
      </c>
      <c r="J186" s="46" t="s">
        <v>14095</v>
      </c>
      <c r="K186" s="46" t="s">
        <v>9887</v>
      </c>
      <c r="L186" s="46" t="s">
        <v>14096</v>
      </c>
      <c r="M186" s="46" t="s">
        <v>14097</v>
      </c>
      <c r="N186" s="43">
        <v>42009</v>
      </c>
      <c r="O186" s="46" t="s">
        <v>14000</v>
      </c>
      <c r="P186" s="46">
        <v>23.2</v>
      </c>
      <c r="Q186" s="46">
        <v>1.96</v>
      </c>
      <c r="R186" s="46" t="s">
        <v>14095</v>
      </c>
      <c r="T186" s="46">
        <v>50</v>
      </c>
      <c r="U186" s="46">
        <v>50</v>
      </c>
      <c r="V186" s="46">
        <v>1.1599999999999999</v>
      </c>
      <c r="W186" s="46">
        <v>2.2735999999999998E-3</v>
      </c>
      <c r="Y186" s="46" t="s">
        <v>9266</v>
      </c>
      <c r="AA186" s="46" t="s">
        <v>13688</v>
      </c>
      <c r="AJ186" s="46" t="s">
        <v>14154</v>
      </c>
      <c r="AO186" s="46" t="b">
        <v>0</v>
      </c>
    </row>
    <row r="187" spans="1:41" s="46" customFormat="1" ht="15" hidden="1" customHeight="1">
      <c r="A187" s="46">
        <v>3526</v>
      </c>
      <c r="B187" s="62">
        <v>3078</v>
      </c>
      <c r="D187" s="46" t="s">
        <v>14150</v>
      </c>
      <c r="E187" s="46" t="s">
        <v>14151</v>
      </c>
      <c r="G187" s="46" t="s">
        <v>14152</v>
      </c>
      <c r="I187" s="46" t="s">
        <v>14153</v>
      </c>
      <c r="J187" s="46" t="s">
        <v>14095</v>
      </c>
      <c r="K187" s="46" t="s">
        <v>9887</v>
      </c>
      <c r="L187" s="46" t="s">
        <v>14096</v>
      </c>
      <c r="M187" s="46" t="s">
        <v>14097</v>
      </c>
      <c r="N187" s="43">
        <v>42009</v>
      </c>
      <c r="O187" s="46" t="s">
        <v>14000</v>
      </c>
      <c r="P187" s="46">
        <v>23.2</v>
      </c>
      <c r="Q187" s="46">
        <v>1.96</v>
      </c>
      <c r="R187" s="46" t="s">
        <v>14095</v>
      </c>
      <c r="T187" s="46">
        <v>50</v>
      </c>
      <c r="U187" s="46">
        <v>50</v>
      </c>
      <c r="V187" s="46">
        <v>1.1599999999999999</v>
      </c>
      <c r="W187" s="46">
        <v>2.2735999999999998E-3</v>
      </c>
      <c r="Y187" s="46" t="s">
        <v>9266</v>
      </c>
      <c r="AA187" s="46" t="s">
        <v>13688</v>
      </c>
      <c r="AJ187" s="46" t="s">
        <v>14154</v>
      </c>
      <c r="AK187" s="46" t="s">
        <v>15677</v>
      </c>
      <c r="AO187" s="46" t="b">
        <v>0</v>
      </c>
    </row>
    <row r="188" spans="1:41" s="46" customFormat="1" ht="15" hidden="1" customHeight="1">
      <c r="A188" s="46">
        <v>3079</v>
      </c>
      <c r="B188" s="46">
        <v>3079</v>
      </c>
      <c r="D188" s="46" t="s">
        <v>14155</v>
      </c>
      <c r="E188" s="46" t="s">
        <v>14156</v>
      </c>
      <c r="G188" s="46" t="s">
        <v>14157</v>
      </c>
      <c r="I188" s="46" t="s">
        <v>14153</v>
      </c>
      <c r="J188" s="46" t="s">
        <v>14095</v>
      </c>
      <c r="K188" s="46" t="s">
        <v>9887</v>
      </c>
      <c r="L188" s="46" t="s">
        <v>14096</v>
      </c>
      <c r="M188" s="46" t="s">
        <v>14097</v>
      </c>
      <c r="N188" s="43">
        <v>42009</v>
      </c>
      <c r="O188" s="46" t="s">
        <v>14000</v>
      </c>
      <c r="P188" s="46">
        <v>22.6</v>
      </c>
      <c r="Q188" s="46">
        <v>2.04</v>
      </c>
      <c r="R188" s="46" t="s">
        <v>14095</v>
      </c>
      <c r="T188" s="46">
        <v>50</v>
      </c>
      <c r="U188" s="46">
        <v>50</v>
      </c>
      <c r="V188" s="46">
        <v>1.1299999999999999</v>
      </c>
      <c r="W188" s="46">
        <v>2.3051999999999999E-3</v>
      </c>
      <c r="Y188" s="46" t="s">
        <v>9266</v>
      </c>
      <c r="AA188" s="46" t="s">
        <v>13688</v>
      </c>
      <c r="AJ188" s="46" t="s">
        <v>14158</v>
      </c>
      <c r="AO188" s="46" t="b">
        <v>0</v>
      </c>
    </row>
    <row r="189" spans="1:41" s="46" customFormat="1" ht="15" hidden="1" customHeight="1">
      <c r="A189" s="46">
        <v>3527</v>
      </c>
      <c r="B189" s="62">
        <v>3079</v>
      </c>
      <c r="D189" s="46" t="s">
        <v>14155</v>
      </c>
      <c r="E189" s="46" t="s">
        <v>14156</v>
      </c>
      <c r="G189" s="46" t="s">
        <v>14157</v>
      </c>
      <c r="I189" s="46" t="s">
        <v>14153</v>
      </c>
      <c r="J189" s="46" t="s">
        <v>14095</v>
      </c>
      <c r="K189" s="46" t="s">
        <v>9887</v>
      </c>
      <c r="L189" s="46" t="s">
        <v>14096</v>
      </c>
      <c r="M189" s="46" t="s">
        <v>14097</v>
      </c>
      <c r="N189" s="43">
        <v>42009</v>
      </c>
      <c r="O189" s="46" t="s">
        <v>14000</v>
      </c>
      <c r="P189" s="46">
        <v>22.6</v>
      </c>
      <c r="Q189" s="46">
        <v>2.04</v>
      </c>
      <c r="R189" s="46" t="s">
        <v>14095</v>
      </c>
      <c r="T189" s="46">
        <v>50</v>
      </c>
      <c r="U189" s="46">
        <v>50</v>
      </c>
      <c r="V189" s="46">
        <v>1.1299999999999999</v>
      </c>
      <c r="W189" s="46">
        <v>2.3051999999999999E-3</v>
      </c>
      <c r="Y189" s="46" t="s">
        <v>9266</v>
      </c>
      <c r="AA189" s="46" t="s">
        <v>13688</v>
      </c>
      <c r="AJ189" s="46" t="s">
        <v>14158</v>
      </c>
      <c r="AK189" s="46" t="s">
        <v>15678</v>
      </c>
      <c r="AO189" s="46" t="b">
        <v>0</v>
      </c>
    </row>
    <row r="190" spans="1:41" s="46" customFormat="1" ht="15" hidden="1" customHeight="1">
      <c r="A190" s="46">
        <v>3080</v>
      </c>
      <c r="B190" s="46">
        <v>3080</v>
      </c>
      <c r="D190" s="46" t="s">
        <v>14159</v>
      </c>
      <c r="E190" s="46" t="s">
        <v>14160</v>
      </c>
      <c r="G190" s="46" t="s">
        <v>14161</v>
      </c>
      <c r="I190" s="46" t="s">
        <v>14153</v>
      </c>
      <c r="J190" s="46" t="s">
        <v>14095</v>
      </c>
      <c r="K190" s="46" t="s">
        <v>9887</v>
      </c>
      <c r="L190" s="46" t="s">
        <v>14096</v>
      </c>
      <c r="M190" s="46" t="s">
        <v>14097</v>
      </c>
      <c r="N190" s="43">
        <v>42009</v>
      </c>
      <c r="O190" s="46" t="s">
        <v>14000</v>
      </c>
      <c r="P190" s="46">
        <v>31.2</v>
      </c>
      <c r="Q190" s="46">
        <v>2.3199999999999998</v>
      </c>
      <c r="R190" s="46" t="s">
        <v>14095</v>
      </c>
      <c r="T190" s="46">
        <v>50</v>
      </c>
      <c r="U190" s="46">
        <v>50</v>
      </c>
      <c r="V190" s="46">
        <v>1.56</v>
      </c>
      <c r="W190" s="46">
        <v>3.6191999999999999E-3</v>
      </c>
      <c r="Y190" s="46" t="s">
        <v>9266</v>
      </c>
      <c r="AA190" s="46" t="s">
        <v>13688</v>
      </c>
      <c r="AJ190" s="46" t="s">
        <v>14162</v>
      </c>
      <c r="AO190" s="46" t="b">
        <v>0</v>
      </c>
    </row>
    <row r="191" spans="1:41" s="46" customFormat="1" ht="15" hidden="1" customHeight="1">
      <c r="A191" s="46">
        <v>3528</v>
      </c>
      <c r="B191" s="62">
        <v>3080</v>
      </c>
      <c r="D191" s="46" t="s">
        <v>14159</v>
      </c>
      <c r="E191" s="46" t="s">
        <v>14160</v>
      </c>
      <c r="G191" s="46" t="s">
        <v>14161</v>
      </c>
      <c r="I191" s="46" t="s">
        <v>14153</v>
      </c>
      <c r="J191" s="46" t="s">
        <v>14095</v>
      </c>
      <c r="K191" s="46" t="s">
        <v>9887</v>
      </c>
      <c r="L191" s="46" t="s">
        <v>14096</v>
      </c>
      <c r="M191" s="46" t="s">
        <v>14097</v>
      </c>
      <c r="N191" s="43">
        <v>42009</v>
      </c>
      <c r="O191" s="46" t="s">
        <v>14000</v>
      </c>
      <c r="P191" s="46">
        <v>31.2</v>
      </c>
      <c r="Q191" s="46">
        <v>2.3199999999999998</v>
      </c>
      <c r="R191" s="46" t="s">
        <v>14095</v>
      </c>
      <c r="T191" s="46">
        <v>50</v>
      </c>
      <c r="U191" s="46">
        <v>50</v>
      </c>
      <c r="V191" s="46">
        <v>1.56</v>
      </c>
      <c r="W191" s="46">
        <v>3.6191999999999999E-3</v>
      </c>
      <c r="Y191" s="46" t="s">
        <v>9266</v>
      </c>
      <c r="AA191" s="46" t="s">
        <v>13688</v>
      </c>
      <c r="AJ191" s="46" t="s">
        <v>14162</v>
      </c>
      <c r="AK191" s="46" t="s">
        <v>15679</v>
      </c>
      <c r="AO191" s="46" t="b">
        <v>0</v>
      </c>
    </row>
    <row r="192" spans="1:41" s="46" customFormat="1" ht="15" hidden="1" customHeight="1">
      <c r="A192" s="46">
        <v>3081</v>
      </c>
      <c r="B192" s="46">
        <v>3081</v>
      </c>
      <c r="D192" s="46" t="s">
        <v>14163</v>
      </c>
      <c r="E192" s="46" t="s">
        <v>14164</v>
      </c>
      <c r="G192" s="46" t="s">
        <v>14165</v>
      </c>
      <c r="I192" s="46" t="s">
        <v>14153</v>
      </c>
      <c r="J192" s="46" t="s">
        <v>14043</v>
      </c>
      <c r="K192" s="46" t="s">
        <v>9887</v>
      </c>
      <c r="L192" s="46" t="s">
        <v>14096</v>
      </c>
      <c r="M192" s="46" t="s">
        <v>14097</v>
      </c>
      <c r="N192" s="43">
        <v>42009</v>
      </c>
      <c r="O192" s="46" t="s">
        <v>14000</v>
      </c>
      <c r="P192" s="46">
        <v>55</v>
      </c>
      <c r="Q192" s="46">
        <v>6.94</v>
      </c>
      <c r="R192" s="46" t="s">
        <v>14043</v>
      </c>
      <c r="T192" s="46">
        <v>50</v>
      </c>
      <c r="U192" s="46">
        <v>50</v>
      </c>
      <c r="V192" s="46">
        <v>2.75</v>
      </c>
      <c r="W192" s="46">
        <v>1.9085000000000001E-2</v>
      </c>
      <c r="Y192" s="46" t="s">
        <v>9266</v>
      </c>
      <c r="AA192" s="46" t="s">
        <v>13688</v>
      </c>
      <c r="AJ192" s="46" t="s">
        <v>14166</v>
      </c>
      <c r="AO192" s="46" t="b">
        <v>0</v>
      </c>
    </row>
    <row r="193" spans="1:41" s="46" customFormat="1" ht="15" hidden="1" customHeight="1">
      <c r="A193" s="46">
        <v>3529</v>
      </c>
      <c r="B193" s="62">
        <v>3081</v>
      </c>
      <c r="D193" s="46" t="s">
        <v>14163</v>
      </c>
      <c r="E193" s="46" t="s">
        <v>14164</v>
      </c>
      <c r="G193" s="46" t="s">
        <v>14165</v>
      </c>
      <c r="I193" s="46" t="s">
        <v>14153</v>
      </c>
      <c r="J193" s="46" t="s">
        <v>14043</v>
      </c>
      <c r="K193" s="46" t="s">
        <v>9887</v>
      </c>
      <c r="L193" s="46" t="s">
        <v>14096</v>
      </c>
      <c r="M193" s="46" t="s">
        <v>14097</v>
      </c>
      <c r="N193" s="43">
        <v>42009</v>
      </c>
      <c r="O193" s="46" t="s">
        <v>14000</v>
      </c>
      <c r="P193" s="46">
        <v>55</v>
      </c>
      <c r="Q193" s="46">
        <v>6.94</v>
      </c>
      <c r="R193" s="46" t="s">
        <v>14043</v>
      </c>
      <c r="T193" s="46">
        <v>50</v>
      </c>
      <c r="U193" s="46">
        <v>50</v>
      </c>
      <c r="V193" s="46">
        <v>2.75</v>
      </c>
      <c r="W193" s="46">
        <v>1.9085000000000001E-2</v>
      </c>
      <c r="Y193" s="46" t="s">
        <v>9266</v>
      </c>
      <c r="AA193" s="46" t="s">
        <v>13688</v>
      </c>
      <c r="AJ193" s="46" t="s">
        <v>14166</v>
      </c>
      <c r="AK193" s="46" t="s">
        <v>15680</v>
      </c>
      <c r="AO193" s="46" t="b">
        <v>0</v>
      </c>
    </row>
    <row r="194" spans="1:41" s="46" customFormat="1" ht="15" hidden="1" customHeight="1">
      <c r="A194" s="46">
        <v>3082</v>
      </c>
      <c r="B194" s="46">
        <v>3082</v>
      </c>
      <c r="D194" s="46" t="s">
        <v>14167</v>
      </c>
      <c r="E194" s="46" t="s">
        <v>14168</v>
      </c>
      <c r="G194" s="46" t="s">
        <v>14169</v>
      </c>
      <c r="I194" s="46" t="s">
        <v>14153</v>
      </c>
      <c r="J194" s="46" t="s">
        <v>14095</v>
      </c>
      <c r="K194" s="46" t="s">
        <v>9887</v>
      </c>
      <c r="L194" s="46" t="s">
        <v>14096</v>
      </c>
      <c r="M194" s="46" t="s">
        <v>14097</v>
      </c>
      <c r="N194" s="43">
        <v>42009</v>
      </c>
      <c r="O194" s="46" t="s">
        <v>14000</v>
      </c>
      <c r="P194" s="46">
        <v>38</v>
      </c>
      <c r="Q194" s="46">
        <v>4.47</v>
      </c>
      <c r="R194" s="46" t="s">
        <v>14095</v>
      </c>
      <c r="T194" s="46">
        <v>50</v>
      </c>
      <c r="U194" s="46">
        <v>50</v>
      </c>
      <c r="V194" s="46">
        <v>1.9</v>
      </c>
      <c r="W194" s="46">
        <v>8.4929999999999988E-3</v>
      </c>
      <c r="Y194" s="46" t="s">
        <v>9266</v>
      </c>
      <c r="AA194" s="46" t="s">
        <v>13688</v>
      </c>
      <c r="AJ194" s="46" t="s">
        <v>14170</v>
      </c>
      <c r="AO194" s="46" t="b">
        <v>0</v>
      </c>
    </row>
    <row r="195" spans="1:41" s="46" customFormat="1" ht="15" hidden="1" customHeight="1">
      <c r="A195" s="46">
        <v>3530</v>
      </c>
      <c r="B195" s="62">
        <v>3082</v>
      </c>
      <c r="D195" s="46" t="s">
        <v>14167</v>
      </c>
      <c r="E195" s="46" t="s">
        <v>14168</v>
      </c>
      <c r="G195" s="46" t="s">
        <v>14169</v>
      </c>
      <c r="I195" s="46" t="s">
        <v>14153</v>
      </c>
      <c r="J195" s="46" t="s">
        <v>14095</v>
      </c>
      <c r="K195" s="46" t="s">
        <v>9887</v>
      </c>
      <c r="L195" s="46" t="s">
        <v>14096</v>
      </c>
      <c r="M195" s="46" t="s">
        <v>14097</v>
      </c>
      <c r="N195" s="43">
        <v>42009</v>
      </c>
      <c r="O195" s="46" t="s">
        <v>14000</v>
      </c>
      <c r="P195" s="46">
        <v>38</v>
      </c>
      <c r="Q195" s="46">
        <v>4.47</v>
      </c>
      <c r="R195" s="46" t="s">
        <v>14095</v>
      </c>
      <c r="T195" s="46">
        <v>50</v>
      </c>
      <c r="U195" s="46">
        <v>50</v>
      </c>
      <c r="V195" s="46">
        <v>1.9</v>
      </c>
      <c r="W195" s="46">
        <v>8.4929999999999988E-3</v>
      </c>
      <c r="Y195" s="46" t="s">
        <v>9266</v>
      </c>
      <c r="AA195" s="46" t="s">
        <v>13688</v>
      </c>
      <c r="AJ195" s="46" t="s">
        <v>14170</v>
      </c>
      <c r="AK195" s="46" t="s">
        <v>15681</v>
      </c>
      <c r="AO195" s="46" t="b">
        <v>0</v>
      </c>
    </row>
    <row r="196" spans="1:41" s="46" customFormat="1" ht="15" hidden="1" customHeight="1">
      <c r="A196" s="46">
        <v>3083</v>
      </c>
      <c r="B196" s="46">
        <v>3083</v>
      </c>
      <c r="D196" s="46" t="s">
        <v>14171</v>
      </c>
      <c r="E196" s="46" t="s">
        <v>14172</v>
      </c>
      <c r="G196" s="46" t="s">
        <v>14173</v>
      </c>
      <c r="I196" s="46" t="s">
        <v>14153</v>
      </c>
      <c r="J196" s="46" t="s">
        <v>14095</v>
      </c>
      <c r="K196" s="46" t="s">
        <v>9887</v>
      </c>
      <c r="L196" s="46" t="s">
        <v>14096</v>
      </c>
      <c r="M196" s="46" t="s">
        <v>14097</v>
      </c>
      <c r="N196" s="43">
        <v>42009</v>
      </c>
      <c r="O196" s="46" t="s">
        <v>14000</v>
      </c>
      <c r="P196" s="46">
        <v>28.3</v>
      </c>
      <c r="Q196" s="46">
        <v>3.48</v>
      </c>
      <c r="R196" s="46" t="s">
        <v>14095</v>
      </c>
      <c r="T196" s="46">
        <v>50</v>
      </c>
      <c r="U196" s="46">
        <v>50</v>
      </c>
      <c r="V196" s="46">
        <v>1.415</v>
      </c>
      <c r="W196" s="46">
        <v>4.9242000000000001E-3</v>
      </c>
      <c r="Y196" s="46" t="s">
        <v>9266</v>
      </c>
      <c r="AA196" s="46" t="s">
        <v>13688</v>
      </c>
      <c r="AJ196" s="46" t="s">
        <v>14174</v>
      </c>
      <c r="AO196" s="46" t="b">
        <v>0</v>
      </c>
    </row>
    <row r="197" spans="1:41" s="46" customFormat="1" ht="15" hidden="1" customHeight="1">
      <c r="A197" s="46">
        <v>3531</v>
      </c>
      <c r="B197" s="62">
        <v>3083</v>
      </c>
      <c r="D197" s="46" t="s">
        <v>14171</v>
      </c>
      <c r="E197" s="46" t="s">
        <v>14172</v>
      </c>
      <c r="G197" s="46" t="s">
        <v>14173</v>
      </c>
      <c r="I197" s="46" t="s">
        <v>14153</v>
      </c>
      <c r="J197" s="46" t="s">
        <v>14095</v>
      </c>
      <c r="K197" s="46" t="s">
        <v>9887</v>
      </c>
      <c r="L197" s="46" t="s">
        <v>14096</v>
      </c>
      <c r="M197" s="46" t="s">
        <v>14097</v>
      </c>
      <c r="N197" s="43">
        <v>42009</v>
      </c>
      <c r="O197" s="46" t="s">
        <v>14000</v>
      </c>
      <c r="P197" s="46">
        <v>28.3</v>
      </c>
      <c r="Q197" s="46">
        <v>3.48</v>
      </c>
      <c r="R197" s="46" t="s">
        <v>14095</v>
      </c>
      <c r="T197" s="46">
        <v>50</v>
      </c>
      <c r="U197" s="46">
        <v>50</v>
      </c>
      <c r="V197" s="46">
        <v>1.415</v>
      </c>
      <c r="W197" s="46">
        <v>4.9242000000000001E-3</v>
      </c>
      <c r="Y197" s="46" t="s">
        <v>9266</v>
      </c>
      <c r="AA197" s="46" t="s">
        <v>13688</v>
      </c>
      <c r="AJ197" s="46" t="s">
        <v>14174</v>
      </c>
      <c r="AK197" s="46" t="s">
        <v>15682</v>
      </c>
      <c r="AO197" s="46" t="b">
        <v>0</v>
      </c>
    </row>
    <row r="198" spans="1:41" s="46" customFormat="1" ht="15" hidden="1" customHeight="1">
      <c r="A198" s="46">
        <v>3084</v>
      </c>
      <c r="B198" s="46">
        <v>3084</v>
      </c>
      <c r="D198" s="46" t="s">
        <v>14175</v>
      </c>
      <c r="E198" s="46" t="s">
        <v>14176</v>
      </c>
      <c r="G198" s="46" t="s">
        <v>14177</v>
      </c>
      <c r="I198" s="46" t="s">
        <v>14178</v>
      </c>
      <c r="J198" s="46" t="s">
        <v>14095</v>
      </c>
      <c r="K198" s="46" t="s">
        <v>9887</v>
      </c>
      <c r="L198" s="46" t="s">
        <v>14096</v>
      </c>
      <c r="M198" s="46" t="s">
        <v>14097</v>
      </c>
      <c r="N198" s="43">
        <v>42009</v>
      </c>
      <c r="O198" s="46" t="s">
        <v>14000</v>
      </c>
      <c r="P198" s="46">
        <v>10.5</v>
      </c>
      <c r="Q198" s="46">
        <v>0.81499999999999995</v>
      </c>
      <c r="R198" s="46" t="s">
        <v>14095</v>
      </c>
      <c r="T198" s="46">
        <v>50</v>
      </c>
      <c r="U198" s="46">
        <v>50</v>
      </c>
      <c r="V198" s="46">
        <v>0.52500000000000002</v>
      </c>
      <c r="W198" s="46">
        <v>4.2787499999999998E-4</v>
      </c>
      <c r="Y198" s="46" t="s">
        <v>9266</v>
      </c>
      <c r="AA198" s="46" t="s">
        <v>13688</v>
      </c>
      <c r="AJ198" s="46" t="s">
        <v>14179</v>
      </c>
      <c r="AO198" s="46" t="b">
        <v>0</v>
      </c>
    </row>
    <row r="199" spans="1:41" s="46" customFormat="1" ht="15" hidden="1" customHeight="1">
      <c r="A199" s="46">
        <v>3532</v>
      </c>
      <c r="B199" s="62">
        <v>3084</v>
      </c>
      <c r="D199" s="46" t="s">
        <v>14175</v>
      </c>
      <c r="E199" s="46" t="s">
        <v>14176</v>
      </c>
      <c r="G199" s="46" t="s">
        <v>14177</v>
      </c>
      <c r="I199" s="46" t="s">
        <v>14178</v>
      </c>
      <c r="J199" s="46" t="s">
        <v>14095</v>
      </c>
      <c r="K199" s="46" t="s">
        <v>9887</v>
      </c>
      <c r="L199" s="46" t="s">
        <v>14096</v>
      </c>
      <c r="M199" s="46" t="s">
        <v>14097</v>
      </c>
      <c r="N199" s="43">
        <v>42009</v>
      </c>
      <c r="O199" s="46" t="s">
        <v>14000</v>
      </c>
      <c r="P199" s="46">
        <v>10.5</v>
      </c>
      <c r="Q199" s="46">
        <v>0.81499999999999995</v>
      </c>
      <c r="R199" s="46" t="s">
        <v>14095</v>
      </c>
      <c r="T199" s="46">
        <v>50</v>
      </c>
      <c r="U199" s="46">
        <v>50</v>
      </c>
      <c r="V199" s="46">
        <v>0.52500000000000002</v>
      </c>
      <c r="W199" s="46">
        <v>4.2787499999999998E-4</v>
      </c>
      <c r="Y199" s="46" t="s">
        <v>9266</v>
      </c>
      <c r="AA199" s="46" t="s">
        <v>13688</v>
      </c>
      <c r="AJ199" s="46" t="s">
        <v>14179</v>
      </c>
      <c r="AK199" s="46" t="s">
        <v>15683</v>
      </c>
      <c r="AO199" s="46" t="b">
        <v>0</v>
      </c>
    </row>
    <row r="200" spans="1:41" s="46" customFormat="1" ht="15" hidden="1" customHeight="1">
      <c r="A200" s="46">
        <v>3085</v>
      </c>
      <c r="B200" s="46">
        <v>3085</v>
      </c>
      <c r="D200" s="46" t="s">
        <v>14180</v>
      </c>
      <c r="E200" s="46" t="s">
        <v>14181</v>
      </c>
      <c r="G200" s="46" t="s">
        <v>14182</v>
      </c>
      <c r="I200" s="46" t="s">
        <v>14183</v>
      </c>
      <c r="J200" s="46" t="s">
        <v>14095</v>
      </c>
      <c r="K200" s="46" t="s">
        <v>9887</v>
      </c>
      <c r="L200" s="46" t="s">
        <v>14096</v>
      </c>
      <c r="M200" s="46" t="s">
        <v>14097</v>
      </c>
      <c r="N200" s="43">
        <v>42009</v>
      </c>
      <c r="O200" s="46" t="s">
        <v>14000</v>
      </c>
      <c r="P200" s="46">
        <v>24.4</v>
      </c>
      <c r="Q200" s="46">
        <v>1.74</v>
      </c>
      <c r="R200" s="46" t="s">
        <v>14095</v>
      </c>
      <c r="T200" s="46">
        <v>50</v>
      </c>
      <c r="U200" s="46">
        <v>50</v>
      </c>
      <c r="V200" s="46">
        <v>1.22</v>
      </c>
      <c r="W200" s="46">
        <v>2.1227999999999998E-3</v>
      </c>
      <c r="Y200" s="46" t="s">
        <v>9266</v>
      </c>
      <c r="AA200" s="46" t="s">
        <v>13688</v>
      </c>
      <c r="AJ200" s="46" t="s">
        <v>14184</v>
      </c>
      <c r="AO200" s="46" t="b">
        <v>0</v>
      </c>
    </row>
    <row r="201" spans="1:41" s="46" customFormat="1" ht="15" hidden="1" customHeight="1">
      <c r="A201" s="46">
        <v>3533</v>
      </c>
      <c r="B201" s="62">
        <v>3085</v>
      </c>
      <c r="D201" s="46" t="s">
        <v>14180</v>
      </c>
      <c r="E201" s="46" t="s">
        <v>14181</v>
      </c>
      <c r="G201" s="46" t="s">
        <v>14182</v>
      </c>
      <c r="I201" s="46" t="s">
        <v>14183</v>
      </c>
      <c r="J201" s="46" t="s">
        <v>14095</v>
      </c>
      <c r="K201" s="46" t="s">
        <v>9887</v>
      </c>
      <c r="L201" s="46" t="s">
        <v>14096</v>
      </c>
      <c r="M201" s="46" t="s">
        <v>14097</v>
      </c>
      <c r="N201" s="43">
        <v>42009</v>
      </c>
      <c r="O201" s="46" t="s">
        <v>14000</v>
      </c>
      <c r="P201" s="46">
        <v>24.4</v>
      </c>
      <c r="Q201" s="46">
        <v>1.74</v>
      </c>
      <c r="R201" s="46" t="s">
        <v>14095</v>
      </c>
      <c r="T201" s="46">
        <v>50</v>
      </c>
      <c r="U201" s="46">
        <v>50</v>
      </c>
      <c r="V201" s="46">
        <v>1.22</v>
      </c>
      <c r="W201" s="46">
        <v>2.1227999999999998E-3</v>
      </c>
      <c r="Y201" s="46" t="s">
        <v>9266</v>
      </c>
      <c r="AA201" s="46" t="s">
        <v>13688</v>
      </c>
      <c r="AJ201" s="46" t="s">
        <v>14184</v>
      </c>
      <c r="AK201" s="46" t="s">
        <v>15684</v>
      </c>
      <c r="AO201" s="46" t="b">
        <v>0</v>
      </c>
    </row>
    <row r="202" spans="1:41" s="46" customFormat="1" ht="15" hidden="1" customHeight="1">
      <c r="A202" s="46">
        <v>3086</v>
      </c>
      <c r="B202" s="46">
        <v>3086</v>
      </c>
      <c r="D202" s="46" t="s">
        <v>14185</v>
      </c>
      <c r="E202" s="46" t="s">
        <v>14186</v>
      </c>
      <c r="F202" s="46" t="s">
        <v>14187</v>
      </c>
      <c r="G202" s="46" t="s">
        <v>14188</v>
      </c>
      <c r="I202" s="46" t="s">
        <v>14183</v>
      </c>
      <c r="J202" s="46" t="s">
        <v>14095</v>
      </c>
      <c r="K202" s="46" t="s">
        <v>9887</v>
      </c>
      <c r="L202" s="46" t="s">
        <v>14096</v>
      </c>
      <c r="M202" s="46" t="s">
        <v>14097</v>
      </c>
      <c r="N202" s="43">
        <v>42009</v>
      </c>
      <c r="O202" s="46" t="s">
        <v>14000</v>
      </c>
      <c r="P202" s="46">
        <v>17.8</v>
      </c>
      <c r="Q202" s="46">
        <v>1.25</v>
      </c>
      <c r="R202" s="46" t="s">
        <v>14095</v>
      </c>
      <c r="T202" s="46">
        <v>50</v>
      </c>
      <c r="U202" s="46">
        <v>50</v>
      </c>
      <c r="V202" s="46">
        <v>0.89</v>
      </c>
      <c r="W202" s="46">
        <v>1.1125E-3</v>
      </c>
      <c r="Y202" s="46" t="s">
        <v>9266</v>
      </c>
      <c r="AA202" s="46" t="s">
        <v>13688</v>
      </c>
      <c r="AJ202" s="46" t="s">
        <v>14189</v>
      </c>
      <c r="AO202" s="46" t="b">
        <v>0</v>
      </c>
    </row>
    <row r="203" spans="1:41" s="46" customFormat="1" ht="15" hidden="1" customHeight="1">
      <c r="A203" s="46">
        <v>3534</v>
      </c>
      <c r="B203" s="62">
        <v>3086</v>
      </c>
      <c r="D203" s="46" t="s">
        <v>14185</v>
      </c>
      <c r="E203" s="46" t="s">
        <v>14186</v>
      </c>
      <c r="F203" s="46" t="s">
        <v>14187</v>
      </c>
      <c r="G203" s="46" t="s">
        <v>14188</v>
      </c>
      <c r="I203" s="46" t="s">
        <v>14183</v>
      </c>
      <c r="J203" s="46" t="s">
        <v>14095</v>
      </c>
      <c r="K203" s="46" t="s">
        <v>9887</v>
      </c>
      <c r="L203" s="46" t="s">
        <v>14096</v>
      </c>
      <c r="M203" s="46" t="s">
        <v>14097</v>
      </c>
      <c r="N203" s="43">
        <v>42009</v>
      </c>
      <c r="O203" s="46" t="s">
        <v>14000</v>
      </c>
      <c r="P203" s="46">
        <v>17.8</v>
      </c>
      <c r="Q203" s="46">
        <v>1.25</v>
      </c>
      <c r="R203" s="46" t="s">
        <v>14095</v>
      </c>
      <c r="T203" s="46">
        <v>50</v>
      </c>
      <c r="U203" s="46">
        <v>50</v>
      </c>
      <c r="V203" s="46">
        <v>0.89</v>
      </c>
      <c r="W203" s="46">
        <v>1.1125E-3</v>
      </c>
      <c r="Y203" s="46" t="s">
        <v>9266</v>
      </c>
      <c r="AA203" s="46" t="s">
        <v>13688</v>
      </c>
      <c r="AJ203" s="46" t="s">
        <v>14189</v>
      </c>
      <c r="AK203" s="46" t="s">
        <v>15685</v>
      </c>
      <c r="AO203" s="46" t="b">
        <v>0</v>
      </c>
    </row>
    <row r="204" spans="1:41" s="46" customFormat="1" ht="15" hidden="1" customHeight="1">
      <c r="A204" s="46">
        <v>3087</v>
      </c>
      <c r="B204" s="46">
        <v>3087</v>
      </c>
      <c r="D204" s="46" t="s">
        <v>14190</v>
      </c>
      <c r="E204" s="46" t="s">
        <v>14191</v>
      </c>
      <c r="G204" s="46" t="s">
        <v>14192</v>
      </c>
      <c r="I204" s="46" t="s">
        <v>14193</v>
      </c>
      <c r="J204" s="46" t="s">
        <v>14095</v>
      </c>
      <c r="K204" s="46" t="s">
        <v>9887</v>
      </c>
      <c r="L204" s="46" t="s">
        <v>14096</v>
      </c>
      <c r="M204" s="46" t="s">
        <v>14097</v>
      </c>
      <c r="N204" s="43">
        <v>42010</v>
      </c>
      <c r="O204" s="46" t="s">
        <v>14000</v>
      </c>
      <c r="P204" s="46">
        <v>44.2</v>
      </c>
      <c r="Q204" s="46">
        <v>7.39</v>
      </c>
      <c r="R204" s="46" t="s">
        <v>14095</v>
      </c>
      <c r="T204" s="46">
        <v>50</v>
      </c>
      <c r="U204" s="46">
        <v>50</v>
      </c>
      <c r="V204" s="46">
        <v>2.21</v>
      </c>
      <c r="W204" s="46">
        <v>1.6331899999999996E-2</v>
      </c>
      <c r="Y204" s="46" t="s">
        <v>9266</v>
      </c>
      <c r="AA204" s="46" t="s">
        <v>13688</v>
      </c>
      <c r="AJ204" s="46" t="s">
        <v>14194</v>
      </c>
      <c r="AO204" s="46" t="b">
        <v>0</v>
      </c>
    </row>
    <row r="205" spans="1:41" s="46" customFormat="1" ht="15" hidden="1" customHeight="1">
      <c r="A205" s="46">
        <v>3535</v>
      </c>
      <c r="B205" s="62">
        <v>3087</v>
      </c>
      <c r="D205" s="46" t="s">
        <v>14190</v>
      </c>
      <c r="E205" s="46" t="s">
        <v>14191</v>
      </c>
      <c r="G205" s="46" t="s">
        <v>14192</v>
      </c>
      <c r="I205" s="46" t="s">
        <v>14193</v>
      </c>
      <c r="J205" s="46" t="s">
        <v>14095</v>
      </c>
      <c r="K205" s="46" t="s">
        <v>9887</v>
      </c>
      <c r="L205" s="46" t="s">
        <v>14096</v>
      </c>
      <c r="M205" s="46" t="s">
        <v>14097</v>
      </c>
      <c r="N205" s="43">
        <v>42010</v>
      </c>
      <c r="O205" s="46" t="s">
        <v>14000</v>
      </c>
      <c r="P205" s="46">
        <v>44.2</v>
      </c>
      <c r="Q205" s="46">
        <v>7.39</v>
      </c>
      <c r="R205" s="46" t="s">
        <v>14095</v>
      </c>
      <c r="T205" s="46">
        <v>50</v>
      </c>
      <c r="U205" s="46">
        <v>50</v>
      </c>
      <c r="V205" s="46">
        <v>2.21</v>
      </c>
      <c r="W205" s="46">
        <v>1.6331899999999996E-2</v>
      </c>
      <c r="Y205" s="46" t="s">
        <v>9266</v>
      </c>
      <c r="AA205" s="46" t="s">
        <v>13688</v>
      </c>
      <c r="AJ205" s="46" t="s">
        <v>14194</v>
      </c>
      <c r="AK205" s="46" t="s">
        <v>15686</v>
      </c>
      <c r="AO205" s="46" t="b">
        <v>0</v>
      </c>
    </row>
    <row r="206" spans="1:41" s="46" customFormat="1" ht="15" hidden="1" customHeight="1">
      <c r="A206" s="46">
        <v>3088</v>
      </c>
      <c r="B206" s="46">
        <v>3088</v>
      </c>
      <c r="D206" s="46" t="s">
        <v>14195</v>
      </c>
      <c r="E206" s="46" t="s">
        <v>14196</v>
      </c>
      <c r="G206" s="46" t="s">
        <v>14197</v>
      </c>
      <c r="I206" s="46" t="s">
        <v>14193</v>
      </c>
      <c r="J206" s="46" t="s">
        <v>14043</v>
      </c>
      <c r="K206" s="46" t="s">
        <v>9887</v>
      </c>
      <c r="L206" s="46" t="s">
        <v>14096</v>
      </c>
      <c r="M206" s="46" t="s">
        <v>14097</v>
      </c>
      <c r="N206" s="43">
        <v>42010</v>
      </c>
      <c r="O206" s="46" t="s">
        <v>14000</v>
      </c>
      <c r="P206" s="46">
        <v>37.299999999999997</v>
      </c>
      <c r="Q206" s="46">
        <v>3.82</v>
      </c>
      <c r="R206" s="46" t="s">
        <v>14043</v>
      </c>
      <c r="T206" s="46">
        <v>50</v>
      </c>
      <c r="U206" s="46">
        <v>50</v>
      </c>
      <c r="V206" s="46">
        <v>1.8649999999999998</v>
      </c>
      <c r="W206" s="46">
        <v>7.1242999999999992E-3</v>
      </c>
      <c r="Y206" s="46" t="s">
        <v>9266</v>
      </c>
      <c r="AA206" s="46" t="s">
        <v>13688</v>
      </c>
      <c r="AJ206" s="46" t="s">
        <v>14198</v>
      </c>
      <c r="AO206" s="46" t="b">
        <v>0</v>
      </c>
    </row>
    <row r="207" spans="1:41" s="46" customFormat="1" ht="15" hidden="1" customHeight="1">
      <c r="A207" s="46">
        <v>3536</v>
      </c>
      <c r="B207" s="62">
        <v>3088</v>
      </c>
      <c r="D207" s="46" t="s">
        <v>14195</v>
      </c>
      <c r="E207" s="46" t="s">
        <v>14196</v>
      </c>
      <c r="G207" s="46" t="s">
        <v>14197</v>
      </c>
      <c r="I207" s="46" t="s">
        <v>14193</v>
      </c>
      <c r="J207" s="46" t="s">
        <v>14043</v>
      </c>
      <c r="K207" s="46" t="s">
        <v>9887</v>
      </c>
      <c r="L207" s="46" t="s">
        <v>14096</v>
      </c>
      <c r="M207" s="46" t="s">
        <v>14097</v>
      </c>
      <c r="N207" s="43">
        <v>42010</v>
      </c>
      <c r="O207" s="46" t="s">
        <v>14000</v>
      </c>
      <c r="P207" s="46">
        <v>37.299999999999997</v>
      </c>
      <c r="Q207" s="46">
        <v>3.82</v>
      </c>
      <c r="R207" s="46" t="s">
        <v>14043</v>
      </c>
      <c r="T207" s="46">
        <v>50</v>
      </c>
      <c r="U207" s="46">
        <v>50</v>
      </c>
      <c r="V207" s="46">
        <v>1.8649999999999998</v>
      </c>
      <c r="W207" s="46">
        <v>7.1242999999999992E-3</v>
      </c>
      <c r="Y207" s="46" t="s">
        <v>9266</v>
      </c>
      <c r="AA207" s="46" t="s">
        <v>13688</v>
      </c>
      <c r="AJ207" s="46" t="s">
        <v>14198</v>
      </c>
      <c r="AK207" s="46" t="s">
        <v>15687</v>
      </c>
      <c r="AO207" s="46" t="b">
        <v>0</v>
      </c>
    </row>
    <row r="208" spans="1:41" s="46" customFormat="1" ht="15" hidden="1" customHeight="1">
      <c r="A208" s="46">
        <v>3089</v>
      </c>
      <c r="B208" s="46">
        <v>3089</v>
      </c>
      <c r="D208" s="46" t="s">
        <v>14199</v>
      </c>
      <c r="E208" s="46" t="s">
        <v>14200</v>
      </c>
      <c r="G208" s="46" t="s">
        <v>14201</v>
      </c>
      <c r="I208" s="46" t="s">
        <v>14202</v>
      </c>
      <c r="J208" s="46" t="s">
        <v>14095</v>
      </c>
      <c r="K208" s="46" t="s">
        <v>9887</v>
      </c>
      <c r="L208" s="46" t="s">
        <v>14096</v>
      </c>
      <c r="M208" s="46" t="s">
        <v>14097</v>
      </c>
      <c r="N208" s="43">
        <v>42010</v>
      </c>
      <c r="O208" s="46" t="s">
        <v>14000</v>
      </c>
      <c r="P208" s="46">
        <v>23.8</v>
      </c>
      <c r="Q208" s="46">
        <v>1.17</v>
      </c>
      <c r="R208" s="46" t="s">
        <v>14095</v>
      </c>
      <c r="T208" s="46">
        <v>50</v>
      </c>
      <c r="U208" s="46">
        <v>50</v>
      </c>
      <c r="V208" s="46">
        <v>1.19</v>
      </c>
      <c r="W208" s="46">
        <v>1.3923E-3</v>
      </c>
      <c r="Y208" s="46" t="s">
        <v>9266</v>
      </c>
      <c r="AA208" s="46" t="s">
        <v>13688</v>
      </c>
      <c r="AJ208" s="46" t="s">
        <v>14203</v>
      </c>
      <c r="AO208" s="46" t="b">
        <v>0</v>
      </c>
    </row>
    <row r="209" spans="1:41" s="46" customFormat="1" ht="15" hidden="1" customHeight="1">
      <c r="A209" s="46">
        <v>3537</v>
      </c>
      <c r="B209" s="62">
        <v>3089</v>
      </c>
      <c r="D209" s="46" t="s">
        <v>14199</v>
      </c>
      <c r="E209" s="46" t="s">
        <v>14200</v>
      </c>
      <c r="G209" s="46" t="s">
        <v>14201</v>
      </c>
      <c r="I209" s="46" t="s">
        <v>14202</v>
      </c>
      <c r="J209" s="46" t="s">
        <v>14095</v>
      </c>
      <c r="K209" s="46" t="s">
        <v>9887</v>
      </c>
      <c r="L209" s="46" t="s">
        <v>14096</v>
      </c>
      <c r="M209" s="46" t="s">
        <v>14097</v>
      </c>
      <c r="N209" s="43">
        <v>42010</v>
      </c>
      <c r="O209" s="46" t="s">
        <v>14000</v>
      </c>
      <c r="P209" s="46">
        <v>23.8</v>
      </c>
      <c r="Q209" s="46">
        <v>1.17</v>
      </c>
      <c r="R209" s="46" t="s">
        <v>14095</v>
      </c>
      <c r="T209" s="46">
        <v>50</v>
      </c>
      <c r="U209" s="46">
        <v>50</v>
      </c>
      <c r="V209" s="46">
        <v>1.19</v>
      </c>
      <c r="W209" s="46">
        <v>1.3923E-3</v>
      </c>
      <c r="Y209" s="46" t="s">
        <v>9266</v>
      </c>
      <c r="AA209" s="46" t="s">
        <v>13688</v>
      </c>
      <c r="AJ209" s="46" t="s">
        <v>14203</v>
      </c>
      <c r="AK209" s="46" t="s">
        <v>15688</v>
      </c>
      <c r="AO209" s="46" t="b">
        <v>0</v>
      </c>
    </row>
    <row r="210" spans="1:41" s="46" customFormat="1" ht="15" hidden="1" customHeight="1">
      <c r="A210" s="46">
        <v>3090</v>
      </c>
      <c r="B210" s="46">
        <v>3090</v>
      </c>
      <c r="D210" s="46" t="s">
        <v>14204</v>
      </c>
      <c r="E210" s="46" t="s">
        <v>14205</v>
      </c>
      <c r="G210" s="46" t="s">
        <v>14206</v>
      </c>
      <c r="I210" s="46" t="s">
        <v>14207</v>
      </c>
      <c r="J210" s="46" t="s">
        <v>14043</v>
      </c>
      <c r="K210" s="46" t="s">
        <v>9887</v>
      </c>
      <c r="L210" s="46" t="s">
        <v>14096</v>
      </c>
      <c r="M210" s="46" t="s">
        <v>14097</v>
      </c>
      <c r="N210" s="43">
        <v>42010</v>
      </c>
      <c r="O210" s="46" t="s">
        <v>14000</v>
      </c>
      <c r="P210" s="46">
        <v>28.1</v>
      </c>
      <c r="Q210" s="46">
        <v>1.73</v>
      </c>
      <c r="R210" s="46" t="s">
        <v>14043</v>
      </c>
      <c r="T210" s="46">
        <v>50</v>
      </c>
      <c r="U210" s="46">
        <v>50</v>
      </c>
      <c r="V210" s="46">
        <v>1.405</v>
      </c>
      <c r="W210" s="46">
        <v>2.4306499999999999E-3</v>
      </c>
      <c r="Y210" s="46" t="s">
        <v>9266</v>
      </c>
      <c r="AA210" s="46" t="s">
        <v>13688</v>
      </c>
      <c r="AJ210" s="46" t="s">
        <v>14208</v>
      </c>
      <c r="AO210" s="46" t="b">
        <v>0</v>
      </c>
    </row>
    <row r="211" spans="1:41" s="46" customFormat="1" ht="15" hidden="1" customHeight="1">
      <c r="A211" s="46">
        <v>3538</v>
      </c>
      <c r="B211" s="62">
        <v>3090</v>
      </c>
      <c r="D211" s="46" t="s">
        <v>14204</v>
      </c>
      <c r="E211" s="46" t="s">
        <v>14205</v>
      </c>
      <c r="G211" s="46" t="s">
        <v>14206</v>
      </c>
      <c r="I211" s="46" t="s">
        <v>14207</v>
      </c>
      <c r="J211" s="46" t="s">
        <v>14043</v>
      </c>
      <c r="K211" s="46" t="s">
        <v>9887</v>
      </c>
      <c r="L211" s="46" t="s">
        <v>14096</v>
      </c>
      <c r="M211" s="46" t="s">
        <v>14097</v>
      </c>
      <c r="N211" s="43">
        <v>42010</v>
      </c>
      <c r="O211" s="46" t="s">
        <v>14000</v>
      </c>
      <c r="P211" s="46">
        <v>28.1</v>
      </c>
      <c r="Q211" s="46">
        <v>1.73</v>
      </c>
      <c r="R211" s="46" t="s">
        <v>14043</v>
      </c>
      <c r="T211" s="46">
        <v>50</v>
      </c>
      <c r="U211" s="46">
        <v>50</v>
      </c>
      <c r="V211" s="46">
        <v>1.405</v>
      </c>
      <c r="W211" s="46">
        <v>2.4306499999999999E-3</v>
      </c>
      <c r="Y211" s="46" t="s">
        <v>9266</v>
      </c>
      <c r="AA211" s="46" t="s">
        <v>13688</v>
      </c>
      <c r="AJ211" s="46" t="s">
        <v>14208</v>
      </c>
      <c r="AK211" s="46" t="s">
        <v>15689</v>
      </c>
      <c r="AO211" s="46" t="b">
        <v>0</v>
      </c>
    </row>
    <row r="212" spans="1:41" s="46" customFormat="1" ht="15" hidden="1" customHeight="1">
      <c r="A212" s="46">
        <v>3091</v>
      </c>
      <c r="B212" s="46">
        <v>3091</v>
      </c>
      <c r="D212" s="46" t="s">
        <v>14209</v>
      </c>
      <c r="E212" s="46" t="s">
        <v>14210</v>
      </c>
      <c r="G212" s="46" t="s">
        <v>14211</v>
      </c>
      <c r="I212" s="46" t="s">
        <v>14212</v>
      </c>
      <c r="J212" s="46" t="s">
        <v>14095</v>
      </c>
      <c r="K212" s="46" t="s">
        <v>9887</v>
      </c>
      <c r="L212" s="46" t="s">
        <v>14096</v>
      </c>
      <c r="M212" s="46" t="s">
        <v>14097</v>
      </c>
      <c r="N212" s="43">
        <v>42010</v>
      </c>
      <c r="O212" s="46" t="s">
        <v>14000</v>
      </c>
      <c r="P212" s="46">
        <v>41.5</v>
      </c>
      <c r="Q212" s="46">
        <v>4.0999999999999996</v>
      </c>
      <c r="R212" s="46" t="s">
        <v>14095</v>
      </c>
      <c r="T212" s="46">
        <v>50</v>
      </c>
      <c r="U212" s="46">
        <v>50</v>
      </c>
      <c r="V212" s="46">
        <v>2.0750000000000002</v>
      </c>
      <c r="W212" s="46">
        <v>8.5074999999999994E-3</v>
      </c>
      <c r="Y212" s="46" t="s">
        <v>9266</v>
      </c>
      <c r="AA212" s="46" t="s">
        <v>13688</v>
      </c>
      <c r="AJ212" s="46" t="s">
        <v>14213</v>
      </c>
      <c r="AO212" s="46" t="b">
        <v>0</v>
      </c>
    </row>
    <row r="213" spans="1:41" s="46" customFormat="1" ht="15" hidden="1" customHeight="1">
      <c r="A213" s="46">
        <v>3539</v>
      </c>
      <c r="B213" s="62">
        <v>3091</v>
      </c>
      <c r="D213" s="46" t="s">
        <v>14209</v>
      </c>
      <c r="E213" s="46" t="s">
        <v>14210</v>
      </c>
      <c r="G213" s="46" t="s">
        <v>14211</v>
      </c>
      <c r="I213" s="46" t="s">
        <v>14212</v>
      </c>
      <c r="J213" s="46" t="s">
        <v>14095</v>
      </c>
      <c r="K213" s="46" t="s">
        <v>9887</v>
      </c>
      <c r="L213" s="46" t="s">
        <v>14096</v>
      </c>
      <c r="M213" s="46" t="s">
        <v>14097</v>
      </c>
      <c r="N213" s="43">
        <v>42010</v>
      </c>
      <c r="O213" s="46" t="s">
        <v>14000</v>
      </c>
      <c r="P213" s="46">
        <v>41.5</v>
      </c>
      <c r="Q213" s="46">
        <v>4.0999999999999996</v>
      </c>
      <c r="R213" s="46" t="s">
        <v>14095</v>
      </c>
      <c r="T213" s="46">
        <v>50</v>
      </c>
      <c r="U213" s="46">
        <v>50</v>
      </c>
      <c r="V213" s="46">
        <v>2.0750000000000002</v>
      </c>
      <c r="W213" s="46">
        <v>8.5074999999999994E-3</v>
      </c>
      <c r="Y213" s="46" t="s">
        <v>9266</v>
      </c>
      <c r="AA213" s="46" t="s">
        <v>13688</v>
      </c>
      <c r="AJ213" s="46" t="s">
        <v>14213</v>
      </c>
      <c r="AK213" s="46" t="s">
        <v>15690</v>
      </c>
      <c r="AO213" s="46" t="b">
        <v>0</v>
      </c>
    </row>
    <row r="214" spans="1:41" s="46" customFormat="1" ht="15" hidden="1" customHeight="1">
      <c r="A214" s="46">
        <v>3092</v>
      </c>
      <c r="B214" s="46">
        <v>3092</v>
      </c>
      <c r="D214" s="46" t="s">
        <v>14214</v>
      </c>
      <c r="E214" s="46" t="s">
        <v>14215</v>
      </c>
      <c r="G214" s="46" t="s">
        <v>14216</v>
      </c>
      <c r="I214" s="46" t="s">
        <v>14212</v>
      </c>
      <c r="J214" s="46" t="s">
        <v>14095</v>
      </c>
      <c r="K214" s="46" t="s">
        <v>9887</v>
      </c>
      <c r="L214" s="46" t="s">
        <v>14096</v>
      </c>
      <c r="M214" s="46" t="s">
        <v>14097</v>
      </c>
      <c r="N214" s="43">
        <v>42010</v>
      </c>
      <c r="O214" s="46" t="s">
        <v>14000</v>
      </c>
      <c r="P214" s="46">
        <v>40.4</v>
      </c>
      <c r="Q214" s="46">
        <v>4.2300000000000004</v>
      </c>
      <c r="R214" s="46" t="s">
        <v>14095</v>
      </c>
      <c r="T214" s="46">
        <v>50</v>
      </c>
      <c r="U214" s="46">
        <v>50</v>
      </c>
      <c r="V214" s="46">
        <v>2.02</v>
      </c>
      <c r="W214" s="46">
        <v>8.5446000000000012E-3</v>
      </c>
      <c r="Y214" s="46" t="s">
        <v>9266</v>
      </c>
      <c r="AA214" s="46" t="s">
        <v>13688</v>
      </c>
      <c r="AJ214" s="46" t="s">
        <v>14217</v>
      </c>
      <c r="AO214" s="46" t="b">
        <v>0</v>
      </c>
    </row>
    <row r="215" spans="1:41" s="46" customFormat="1" ht="12.6" hidden="1" customHeight="1">
      <c r="A215" s="46">
        <v>3540</v>
      </c>
      <c r="B215" s="62">
        <v>3092</v>
      </c>
      <c r="D215" s="46" t="s">
        <v>14214</v>
      </c>
      <c r="E215" s="46" t="s">
        <v>14215</v>
      </c>
      <c r="G215" s="46" t="s">
        <v>14216</v>
      </c>
      <c r="I215" s="46" t="s">
        <v>14212</v>
      </c>
      <c r="J215" s="46" t="s">
        <v>14095</v>
      </c>
      <c r="K215" s="46" t="s">
        <v>9887</v>
      </c>
      <c r="L215" s="46" t="s">
        <v>14096</v>
      </c>
      <c r="M215" s="46" t="s">
        <v>14097</v>
      </c>
      <c r="N215" s="43">
        <v>42010</v>
      </c>
      <c r="O215" s="46" t="s">
        <v>14000</v>
      </c>
      <c r="P215" s="46">
        <v>40.4</v>
      </c>
      <c r="Q215" s="46">
        <v>4.2300000000000004</v>
      </c>
      <c r="R215" s="46" t="s">
        <v>14095</v>
      </c>
      <c r="T215" s="46">
        <v>50</v>
      </c>
      <c r="U215" s="46">
        <v>50</v>
      </c>
      <c r="V215" s="46">
        <v>2.02</v>
      </c>
      <c r="W215" s="46">
        <v>8.5446000000000012E-3</v>
      </c>
      <c r="Y215" s="46" t="s">
        <v>9266</v>
      </c>
      <c r="AA215" s="46" t="s">
        <v>13688</v>
      </c>
      <c r="AJ215" s="46" t="s">
        <v>14217</v>
      </c>
      <c r="AK215" s="46" t="s">
        <v>15691</v>
      </c>
      <c r="AO215" s="46" t="b">
        <v>0</v>
      </c>
    </row>
    <row r="216" spans="1:41" s="46" customFormat="1" ht="15" hidden="1" customHeight="1">
      <c r="A216" s="46">
        <v>3093</v>
      </c>
      <c r="B216" s="46">
        <v>3093</v>
      </c>
      <c r="D216" s="46" t="s">
        <v>14218</v>
      </c>
      <c r="E216" s="46" t="s">
        <v>14219</v>
      </c>
      <c r="G216" s="46" t="s">
        <v>14220</v>
      </c>
      <c r="I216" s="46" t="s">
        <v>14212</v>
      </c>
      <c r="J216" s="46" t="s">
        <v>14095</v>
      </c>
      <c r="K216" s="46" t="s">
        <v>9887</v>
      </c>
      <c r="L216" s="46" t="s">
        <v>14096</v>
      </c>
      <c r="M216" s="46" t="s">
        <v>14097</v>
      </c>
      <c r="N216" s="43">
        <v>42010</v>
      </c>
      <c r="O216" s="46" t="s">
        <v>14000</v>
      </c>
      <c r="P216" s="46">
        <v>41.7</v>
      </c>
      <c r="Q216" s="46">
        <v>4.72</v>
      </c>
      <c r="R216" s="46" t="s">
        <v>14095</v>
      </c>
      <c r="T216" s="46">
        <v>50</v>
      </c>
      <c r="U216" s="46">
        <v>50</v>
      </c>
      <c r="V216" s="46">
        <v>2.085</v>
      </c>
      <c r="W216" s="46">
        <v>9.8411999999999996E-3</v>
      </c>
      <c r="Y216" s="46" t="s">
        <v>9266</v>
      </c>
      <c r="AA216" s="46" t="s">
        <v>13688</v>
      </c>
      <c r="AJ216" s="46" t="s">
        <v>14221</v>
      </c>
      <c r="AO216" s="46" t="b">
        <v>0</v>
      </c>
    </row>
    <row r="217" spans="1:41" s="46" customFormat="1" ht="15" hidden="1" customHeight="1">
      <c r="A217" s="46">
        <v>3541</v>
      </c>
      <c r="B217" s="62">
        <v>3093</v>
      </c>
      <c r="D217" s="46" t="s">
        <v>14218</v>
      </c>
      <c r="E217" s="46" t="s">
        <v>14219</v>
      </c>
      <c r="G217" s="46" t="s">
        <v>14220</v>
      </c>
      <c r="I217" s="46" t="s">
        <v>14212</v>
      </c>
      <c r="J217" s="46" t="s">
        <v>14095</v>
      </c>
      <c r="K217" s="46" t="s">
        <v>9887</v>
      </c>
      <c r="L217" s="46" t="s">
        <v>14096</v>
      </c>
      <c r="M217" s="46" t="s">
        <v>14097</v>
      </c>
      <c r="N217" s="43">
        <v>42010</v>
      </c>
      <c r="O217" s="46" t="s">
        <v>14000</v>
      </c>
      <c r="P217" s="46">
        <v>41.7</v>
      </c>
      <c r="Q217" s="46">
        <v>4.72</v>
      </c>
      <c r="R217" s="46" t="s">
        <v>14095</v>
      </c>
      <c r="T217" s="46">
        <v>50</v>
      </c>
      <c r="U217" s="46">
        <v>50</v>
      </c>
      <c r="V217" s="46">
        <v>2.085</v>
      </c>
      <c r="W217" s="46">
        <v>9.8411999999999996E-3</v>
      </c>
      <c r="Y217" s="46" t="s">
        <v>9266</v>
      </c>
      <c r="AA217" s="46" t="s">
        <v>13688</v>
      </c>
      <c r="AJ217" s="46" t="s">
        <v>14221</v>
      </c>
      <c r="AK217" s="46" t="s">
        <v>15692</v>
      </c>
      <c r="AO217" s="46" t="b">
        <v>0</v>
      </c>
    </row>
    <row r="218" spans="1:41" s="46" customFormat="1" ht="15" hidden="1" customHeight="1">
      <c r="A218" s="46">
        <v>3094</v>
      </c>
      <c r="B218" s="46">
        <v>3094</v>
      </c>
      <c r="D218" s="46" t="s">
        <v>14222</v>
      </c>
      <c r="E218" s="46" t="s">
        <v>14223</v>
      </c>
      <c r="G218" s="46" t="s">
        <v>14224</v>
      </c>
      <c r="I218" s="46" t="s">
        <v>14212</v>
      </c>
      <c r="J218" s="46" t="s">
        <v>14095</v>
      </c>
      <c r="K218" s="46" t="s">
        <v>9887</v>
      </c>
      <c r="L218" s="46" t="s">
        <v>14096</v>
      </c>
      <c r="M218" s="46" t="s">
        <v>14097</v>
      </c>
      <c r="N218" s="43">
        <v>42010</v>
      </c>
      <c r="O218" s="46" t="s">
        <v>14000</v>
      </c>
      <c r="P218" s="46">
        <v>26</v>
      </c>
      <c r="Q218" s="46">
        <v>2.46</v>
      </c>
      <c r="R218" s="46" t="s">
        <v>14095</v>
      </c>
      <c r="T218" s="46">
        <v>50</v>
      </c>
      <c r="U218" s="46">
        <v>50</v>
      </c>
      <c r="V218" s="46">
        <v>1.3</v>
      </c>
      <c r="W218" s="46">
        <v>3.1979999999999999E-3</v>
      </c>
      <c r="Y218" s="46" t="s">
        <v>9266</v>
      </c>
      <c r="AA218" s="46" t="s">
        <v>13688</v>
      </c>
      <c r="AJ218" s="46" t="s">
        <v>14225</v>
      </c>
      <c r="AO218" s="46" t="b">
        <v>0</v>
      </c>
    </row>
    <row r="219" spans="1:41" s="46" customFormat="1" ht="15" hidden="1" customHeight="1">
      <c r="A219" s="46">
        <v>3542</v>
      </c>
      <c r="B219" s="62">
        <v>3094</v>
      </c>
      <c r="D219" s="46" t="s">
        <v>14222</v>
      </c>
      <c r="E219" s="46" t="s">
        <v>14223</v>
      </c>
      <c r="G219" s="46" t="s">
        <v>14224</v>
      </c>
      <c r="I219" s="46" t="s">
        <v>14212</v>
      </c>
      <c r="J219" s="46" t="s">
        <v>14095</v>
      </c>
      <c r="K219" s="46" t="s">
        <v>9887</v>
      </c>
      <c r="L219" s="46" t="s">
        <v>14096</v>
      </c>
      <c r="M219" s="46" t="s">
        <v>14097</v>
      </c>
      <c r="N219" s="43">
        <v>42010</v>
      </c>
      <c r="O219" s="46" t="s">
        <v>14000</v>
      </c>
      <c r="P219" s="46">
        <v>26</v>
      </c>
      <c r="Q219" s="46">
        <v>2.46</v>
      </c>
      <c r="R219" s="46" t="s">
        <v>14095</v>
      </c>
      <c r="T219" s="46">
        <v>50</v>
      </c>
      <c r="U219" s="46">
        <v>50</v>
      </c>
      <c r="V219" s="46">
        <v>1.3</v>
      </c>
      <c r="W219" s="46">
        <v>3.1979999999999999E-3</v>
      </c>
      <c r="Y219" s="46" t="s">
        <v>9266</v>
      </c>
      <c r="AA219" s="46" t="s">
        <v>13688</v>
      </c>
      <c r="AJ219" s="46" t="s">
        <v>14225</v>
      </c>
      <c r="AK219" s="46" t="s">
        <v>15693</v>
      </c>
      <c r="AO219" s="46" t="b">
        <v>0</v>
      </c>
    </row>
    <row r="220" spans="1:41" s="46" customFormat="1" ht="15" hidden="1" customHeight="1">
      <c r="A220" s="46">
        <v>3095</v>
      </c>
      <c r="B220" s="46">
        <v>3095</v>
      </c>
      <c r="D220" s="46" t="s">
        <v>14226</v>
      </c>
      <c r="E220" s="46" t="s">
        <v>14227</v>
      </c>
      <c r="G220" s="46" t="s">
        <v>14228</v>
      </c>
      <c r="I220" s="46" t="s">
        <v>14212</v>
      </c>
      <c r="J220" s="46" t="s">
        <v>14095</v>
      </c>
      <c r="K220" s="46" t="s">
        <v>9887</v>
      </c>
      <c r="L220" s="46" t="s">
        <v>14096</v>
      </c>
      <c r="M220" s="46" t="s">
        <v>14097</v>
      </c>
      <c r="N220" s="43">
        <v>42010</v>
      </c>
      <c r="O220" s="46" t="s">
        <v>14000</v>
      </c>
      <c r="P220" s="46">
        <v>56</v>
      </c>
      <c r="Q220" s="46">
        <v>5.38</v>
      </c>
      <c r="R220" s="46" t="s">
        <v>14095</v>
      </c>
      <c r="T220" s="46">
        <v>50</v>
      </c>
      <c r="U220" s="46">
        <v>50</v>
      </c>
      <c r="V220" s="46">
        <v>2.8</v>
      </c>
      <c r="W220" s="46">
        <v>1.5063999999999998E-2</v>
      </c>
      <c r="Y220" s="46" t="s">
        <v>9266</v>
      </c>
      <c r="AA220" s="46" t="s">
        <v>13688</v>
      </c>
      <c r="AJ220" s="46" t="s">
        <v>14229</v>
      </c>
      <c r="AO220" s="46" t="b">
        <v>0</v>
      </c>
    </row>
    <row r="221" spans="1:41" s="46" customFormat="1" ht="15" hidden="1" customHeight="1">
      <c r="A221" s="46">
        <v>3543</v>
      </c>
      <c r="B221" s="62">
        <v>3095</v>
      </c>
      <c r="D221" s="46" t="s">
        <v>14226</v>
      </c>
      <c r="E221" s="46" t="s">
        <v>14227</v>
      </c>
      <c r="G221" s="46" t="s">
        <v>14228</v>
      </c>
      <c r="I221" s="46" t="s">
        <v>14212</v>
      </c>
      <c r="J221" s="46" t="s">
        <v>14095</v>
      </c>
      <c r="K221" s="46" t="s">
        <v>9887</v>
      </c>
      <c r="L221" s="46" t="s">
        <v>14096</v>
      </c>
      <c r="M221" s="46" t="s">
        <v>14097</v>
      </c>
      <c r="N221" s="43">
        <v>42010</v>
      </c>
      <c r="O221" s="46" t="s">
        <v>14000</v>
      </c>
      <c r="P221" s="46">
        <v>56</v>
      </c>
      <c r="Q221" s="46">
        <v>5.38</v>
      </c>
      <c r="R221" s="46" t="s">
        <v>14095</v>
      </c>
      <c r="T221" s="46">
        <v>50</v>
      </c>
      <c r="U221" s="46">
        <v>50</v>
      </c>
      <c r="V221" s="46">
        <v>2.8</v>
      </c>
      <c r="W221" s="46">
        <v>1.5063999999999998E-2</v>
      </c>
      <c r="Y221" s="46" t="s">
        <v>9266</v>
      </c>
      <c r="AA221" s="46" t="s">
        <v>13688</v>
      </c>
      <c r="AJ221" s="46" t="s">
        <v>14229</v>
      </c>
      <c r="AK221" s="46" t="s">
        <v>15694</v>
      </c>
      <c r="AO221" s="46" t="b">
        <v>0</v>
      </c>
    </row>
    <row r="222" spans="1:41" s="46" customFormat="1" ht="15" hidden="1" customHeight="1">
      <c r="A222" s="46">
        <v>3096</v>
      </c>
      <c r="B222" s="46">
        <v>3096</v>
      </c>
      <c r="D222" s="46" t="s">
        <v>14230</v>
      </c>
      <c r="E222" s="46" t="s">
        <v>14231</v>
      </c>
      <c r="G222" s="46" t="s">
        <v>14232</v>
      </c>
      <c r="I222" s="46" t="s">
        <v>14212</v>
      </c>
      <c r="J222" s="46" t="s">
        <v>14043</v>
      </c>
      <c r="K222" s="46" t="s">
        <v>9887</v>
      </c>
      <c r="L222" s="46" t="s">
        <v>14096</v>
      </c>
      <c r="M222" s="46" t="s">
        <v>14097</v>
      </c>
      <c r="N222" s="43">
        <v>42010</v>
      </c>
      <c r="O222" s="46" t="s">
        <v>14000</v>
      </c>
      <c r="P222" s="46">
        <v>58</v>
      </c>
      <c r="Q222" s="46">
        <v>10.1</v>
      </c>
      <c r="R222" s="46" t="s">
        <v>14043</v>
      </c>
      <c r="T222" s="46">
        <v>50</v>
      </c>
      <c r="U222" s="46">
        <v>50</v>
      </c>
      <c r="V222" s="46">
        <v>2.9</v>
      </c>
      <c r="W222" s="46">
        <v>2.929E-2</v>
      </c>
      <c r="Y222" s="46" t="s">
        <v>9266</v>
      </c>
      <c r="AA222" s="46" t="s">
        <v>13688</v>
      </c>
      <c r="AJ222" s="46" t="s">
        <v>14233</v>
      </c>
      <c r="AO222" s="46" t="b">
        <v>0</v>
      </c>
    </row>
    <row r="223" spans="1:41" s="46" customFormat="1" ht="15" hidden="1" customHeight="1">
      <c r="A223" s="46">
        <v>3544</v>
      </c>
      <c r="B223" s="62">
        <v>3096</v>
      </c>
      <c r="D223" s="46" t="s">
        <v>14230</v>
      </c>
      <c r="E223" s="46" t="s">
        <v>14231</v>
      </c>
      <c r="G223" s="46" t="s">
        <v>14232</v>
      </c>
      <c r="I223" s="46" t="s">
        <v>14212</v>
      </c>
      <c r="J223" s="46" t="s">
        <v>14043</v>
      </c>
      <c r="K223" s="46" t="s">
        <v>9887</v>
      </c>
      <c r="L223" s="46" t="s">
        <v>14096</v>
      </c>
      <c r="M223" s="46" t="s">
        <v>14097</v>
      </c>
      <c r="N223" s="43">
        <v>42010</v>
      </c>
      <c r="O223" s="46" t="s">
        <v>14000</v>
      </c>
      <c r="P223" s="46">
        <v>58</v>
      </c>
      <c r="Q223" s="46">
        <v>10.1</v>
      </c>
      <c r="R223" s="46" t="s">
        <v>14043</v>
      </c>
      <c r="T223" s="46">
        <v>50</v>
      </c>
      <c r="U223" s="46">
        <v>50</v>
      </c>
      <c r="V223" s="46">
        <v>2.9</v>
      </c>
      <c r="W223" s="46">
        <v>2.929E-2</v>
      </c>
      <c r="Y223" s="46" t="s">
        <v>9266</v>
      </c>
      <c r="AA223" s="46" t="s">
        <v>13688</v>
      </c>
      <c r="AJ223" s="46" t="s">
        <v>14233</v>
      </c>
      <c r="AK223" s="46" t="s">
        <v>15695</v>
      </c>
      <c r="AO223" s="46" t="b">
        <v>0</v>
      </c>
    </row>
    <row r="224" spans="1:41" s="46" customFormat="1" ht="15" hidden="1" customHeight="1">
      <c r="A224" s="46">
        <v>3097</v>
      </c>
      <c r="B224" s="46">
        <v>3097</v>
      </c>
      <c r="D224" s="46" t="s">
        <v>14234</v>
      </c>
      <c r="E224" s="46" t="s">
        <v>14235</v>
      </c>
      <c r="G224" s="46" t="s">
        <v>14236</v>
      </c>
      <c r="I224" s="46" t="s">
        <v>14212</v>
      </c>
      <c r="J224" s="46" t="s">
        <v>14095</v>
      </c>
      <c r="K224" s="46" t="s">
        <v>9887</v>
      </c>
      <c r="L224" s="46" t="s">
        <v>14096</v>
      </c>
      <c r="M224" s="46" t="s">
        <v>14097</v>
      </c>
      <c r="N224" s="43">
        <v>42010</v>
      </c>
      <c r="O224" s="46" t="s">
        <v>14000</v>
      </c>
      <c r="P224" s="46">
        <v>23.3</v>
      </c>
      <c r="Q224" s="46">
        <v>0.995</v>
      </c>
      <c r="R224" s="46" t="s">
        <v>14095</v>
      </c>
      <c r="T224" s="46">
        <v>50</v>
      </c>
      <c r="U224" s="46">
        <v>50</v>
      </c>
      <c r="V224" s="46">
        <v>1.165</v>
      </c>
      <c r="W224" s="46">
        <v>1.1591750000000001E-3</v>
      </c>
      <c r="Y224" s="46" t="s">
        <v>9266</v>
      </c>
      <c r="AA224" s="46" t="s">
        <v>13688</v>
      </c>
      <c r="AJ224" s="46" t="s">
        <v>14237</v>
      </c>
      <c r="AO224" s="46" t="b">
        <v>0</v>
      </c>
    </row>
    <row r="225" spans="1:41" s="46" customFormat="1" ht="15" hidden="1" customHeight="1">
      <c r="A225" s="46">
        <v>3545</v>
      </c>
      <c r="B225" s="62">
        <v>3097</v>
      </c>
      <c r="D225" s="46" t="s">
        <v>14234</v>
      </c>
      <c r="E225" s="46" t="s">
        <v>14235</v>
      </c>
      <c r="G225" s="46" t="s">
        <v>14236</v>
      </c>
      <c r="I225" s="46" t="s">
        <v>14212</v>
      </c>
      <c r="J225" s="46" t="s">
        <v>14095</v>
      </c>
      <c r="K225" s="46" t="s">
        <v>9887</v>
      </c>
      <c r="L225" s="46" t="s">
        <v>14096</v>
      </c>
      <c r="M225" s="46" t="s">
        <v>14097</v>
      </c>
      <c r="N225" s="43">
        <v>42010</v>
      </c>
      <c r="O225" s="46" t="s">
        <v>14000</v>
      </c>
      <c r="P225" s="46">
        <v>23.3</v>
      </c>
      <c r="Q225" s="46">
        <v>0.995</v>
      </c>
      <c r="R225" s="46" t="s">
        <v>14095</v>
      </c>
      <c r="T225" s="46">
        <v>50</v>
      </c>
      <c r="U225" s="46">
        <v>50</v>
      </c>
      <c r="V225" s="46">
        <v>1.165</v>
      </c>
      <c r="W225" s="46">
        <v>1.1591750000000001E-3</v>
      </c>
      <c r="Y225" s="46" t="s">
        <v>9266</v>
      </c>
      <c r="AA225" s="46" t="s">
        <v>13688</v>
      </c>
      <c r="AJ225" s="46" t="s">
        <v>14237</v>
      </c>
      <c r="AK225" s="46" t="s">
        <v>15696</v>
      </c>
      <c r="AO225" s="46" t="b">
        <v>0</v>
      </c>
    </row>
    <row r="226" spans="1:41" s="46" customFormat="1" ht="15" hidden="1" customHeight="1">
      <c r="A226" s="46">
        <v>3098</v>
      </c>
      <c r="B226" s="46">
        <v>3098</v>
      </c>
      <c r="D226" s="46" t="s">
        <v>14238</v>
      </c>
      <c r="E226" s="46" t="s">
        <v>14239</v>
      </c>
      <c r="G226" s="46" t="s">
        <v>14240</v>
      </c>
      <c r="I226" s="46" t="s">
        <v>14212</v>
      </c>
      <c r="J226" s="46" t="s">
        <v>14043</v>
      </c>
      <c r="K226" s="46" t="s">
        <v>9887</v>
      </c>
      <c r="L226" s="46" t="s">
        <v>14096</v>
      </c>
      <c r="M226" s="46" t="s">
        <v>14097</v>
      </c>
      <c r="N226" s="43">
        <v>42010</v>
      </c>
      <c r="O226" s="46" t="s">
        <v>14000</v>
      </c>
      <c r="P226" s="46">
        <v>56</v>
      </c>
      <c r="Q226" s="46">
        <v>8.1999999999999993</v>
      </c>
      <c r="R226" s="46" t="s">
        <v>14043</v>
      </c>
      <c r="T226" s="46">
        <v>50</v>
      </c>
      <c r="U226" s="46">
        <v>50</v>
      </c>
      <c r="V226" s="46">
        <v>2.8</v>
      </c>
      <c r="W226" s="46">
        <v>2.2959999999999998E-2</v>
      </c>
      <c r="Y226" s="46" t="s">
        <v>9266</v>
      </c>
      <c r="AA226" s="46" t="s">
        <v>13688</v>
      </c>
      <c r="AJ226" s="46" t="s">
        <v>14241</v>
      </c>
      <c r="AO226" s="46" t="b">
        <v>0</v>
      </c>
    </row>
    <row r="227" spans="1:41" s="46" customFormat="1" ht="15" hidden="1" customHeight="1">
      <c r="A227" s="46">
        <v>3546</v>
      </c>
      <c r="B227" s="62">
        <v>3098</v>
      </c>
      <c r="D227" s="46" t="s">
        <v>14238</v>
      </c>
      <c r="E227" s="46" t="s">
        <v>14239</v>
      </c>
      <c r="G227" s="46" t="s">
        <v>14240</v>
      </c>
      <c r="I227" s="46" t="s">
        <v>14212</v>
      </c>
      <c r="J227" s="46" t="s">
        <v>14043</v>
      </c>
      <c r="K227" s="46" t="s">
        <v>9887</v>
      </c>
      <c r="L227" s="46" t="s">
        <v>14096</v>
      </c>
      <c r="M227" s="46" t="s">
        <v>14097</v>
      </c>
      <c r="N227" s="43">
        <v>42010</v>
      </c>
      <c r="O227" s="46" t="s">
        <v>14000</v>
      </c>
      <c r="P227" s="46">
        <v>56</v>
      </c>
      <c r="Q227" s="46">
        <v>8.1999999999999993</v>
      </c>
      <c r="R227" s="46" t="s">
        <v>14043</v>
      </c>
      <c r="T227" s="46">
        <v>50</v>
      </c>
      <c r="U227" s="46">
        <v>50</v>
      </c>
      <c r="V227" s="46">
        <v>2.8</v>
      </c>
      <c r="W227" s="46">
        <v>2.2959999999999998E-2</v>
      </c>
      <c r="Y227" s="46" t="s">
        <v>9266</v>
      </c>
      <c r="AA227" s="46" t="s">
        <v>13688</v>
      </c>
      <c r="AJ227" s="46" t="s">
        <v>14241</v>
      </c>
      <c r="AK227" s="46" t="s">
        <v>15697</v>
      </c>
      <c r="AO227" s="46" t="b">
        <v>0</v>
      </c>
    </row>
    <row r="228" spans="1:41" s="46" customFormat="1" ht="15" hidden="1" customHeight="1">
      <c r="A228" s="46">
        <v>3099</v>
      </c>
      <c r="B228" s="46">
        <v>3099</v>
      </c>
      <c r="D228" s="46" t="s">
        <v>14242</v>
      </c>
      <c r="E228" s="46" t="s">
        <v>14243</v>
      </c>
      <c r="G228" s="46" t="s">
        <v>14244</v>
      </c>
      <c r="I228" s="46" t="s">
        <v>14212</v>
      </c>
      <c r="J228" s="46" t="s">
        <v>14095</v>
      </c>
      <c r="K228" s="46" t="s">
        <v>9887</v>
      </c>
      <c r="L228" s="46" t="s">
        <v>14096</v>
      </c>
      <c r="M228" s="46" t="s">
        <v>14097</v>
      </c>
      <c r="N228" s="43">
        <v>42010</v>
      </c>
      <c r="O228" s="46" t="s">
        <v>14000</v>
      </c>
      <c r="P228" s="46">
        <v>23.3</v>
      </c>
      <c r="Q228" s="46">
        <v>4.7300000000000004</v>
      </c>
      <c r="R228" s="46" t="s">
        <v>14095</v>
      </c>
      <c r="T228" s="46">
        <v>50</v>
      </c>
      <c r="U228" s="46">
        <v>50</v>
      </c>
      <c r="V228" s="46">
        <v>1.165</v>
      </c>
      <c r="W228" s="46">
        <v>5.5104500000000009E-3</v>
      </c>
      <c r="Y228" s="46" t="s">
        <v>9266</v>
      </c>
      <c r="AA228" s="46" t="s">
        <v>13688</v>
      </c>
      <c r="AJ228" s="46" t="s">
        <v>14245</v>
      </c>
      <c r="AO228" s="46" t="b">
        <v>0</v>
      </c>
    </row>
    <row r="229" spans="1:41" s="46" customFormat="1" ht="15" hidden="1" customHeight="1">
      <c r="A229" s="46">
        <v>3547</v>
      </c>
      <c r="B229" s="62">
        <v>3099</v>
      </c>
      <c r="D229" s="46" t="s">
        <v>14242</v>
      </c>
      <c r="E229" s="46" t="s">
        <v>14243</v>
      </c>
      <c r="G229" s="46" t="s">
        <v>14244</v>
      </c>
      <c r="I229" s="46" t="s">
        <v>14212</v>
      </c>
      <c r="J229" s="46" t="s">
        <v>14095</v>
      </c>
      <c r="K229" s="46" t="s">
        <v>9887</v>
      </c>
      <c r="L229" s="46" t="s">
        <v>14096</v>
      </c>
      <c r="M229" s="46" t="s">
        <v>14097</v>
      </c>
      <c r="N229" s="43">
        <v>42010</v>
      </c>
      <c r="O229" s="46" t="s">
        <v>14000</v>
      </c>
      <c r="P229" s="46">
        <v>23.3</v>
      </c>
      <c r="Q229" s="46">
        <v>4.7300000000000004</v>
      </c>
      <c r="R229" s="46" t="s">
        <v>14095</v>
      </c>
      <c r="T229" s="46">
        <v>50</v>
      </c>
      <c r="U229" s="46">
        <v>50</v>
      </c>
      <c r="V229" s="46">
        <v>1.165</v>
      </c>
      <c r="W229" s="46">
        <v>5.5104500000000009E-3</v>
      </c>
      <c r="Y229" s="46" t="s">
        <v>9266</v>
      </c>
      <c r="AA229" s="46" t="s">
        <v>13688</v>
      </c>
      <c r="AJ229" s="46" t="s">
        <v>14245</v>
      </c>
      <c r="AK229" s="46" t="s">
        <v>15698</v>
      </c>
      <c r="AO229" s="46" t="b">
        <v>0</v>
      </c>
    </row>
    <row r="230" spans="1:41" s="46" customFormat="1" ht="15" hidden="1" customHeight="1">
      <c r="A230" s="46">
        <v>3100</v>
      </c>
      <c r="B230" s="46">
        <v>3100</v>
      </c>
      <c r="D230" s="46" t="s">
        <v>14246</v>
      </c>
      <c r="E230" s="46" t="s">
        <v>14247</v>
      </c>
      <c r="G230" s="46" t="s">
        <v>14248</v>
      </c>
      <c r="I230" s="46" t="s">
        <v>14212</v>
      </c>
      <c r="J230" s="46" t="s">
        <v>14095</v>
      </c>
      <c r="K230" s="46" t="s">
        <v>9887</v>
      </c>
      <c r="L230" s="46" t="s">
        <v>14096</v>
      </c>
      <c r="M230" s="46" t="s">
        <v>14097</v>
      </c>
      <c r="N230" s="43">
        <v>42010</v>
      </c>
      <c r="O230" s="46" t="s">
        <v>14000</v>
      </c>
      <c r="P230" s="46">
        <v>32</v>
      </c>
      <c r="Q230" s="46">
        <v>10.7</v>
      </c>
      <c r="R230" s="46" t="s">
        <v>14095</v>
      </c>
      <c r="T230" s="46">
        <v>50</v>
      </c>
      <c r="U230" s="46">
        <v>50</v>
      </c>
      <c r="V230" s="46">
        <v>1.6</v>
      </c>
      <c r="W230" s="46">
        <v>1.712E-2</v>
      </c>
      <c r="Y230" s="46" t="s">
        <v>9266</v>
      </c>
      <c r="AA230" s="46" t="s">
        <v>13688</v>
      </c>
      <c r="AJ230" s="46" t="s">
        <v>14249</v>
      </c>
      <c r="AO230" s="46" t="b">
        <v>0</v>
      </c>
    </row>
    <row r="231" spans="1:41" s="46" customFormat="1" ht="15" hidden="1" customHeight="1">
      <c r="A231" s="46">
        <v>3548</v>
      </c>
      <c r="B231" s="62">
        <v>3100</v>
      </c>
      <c r="D231" s="46" t="s">
        <v>14246</v>
      </c>
      <c r="E231" s="46" t="s">
        <v>14247</v>
      </c>
      <c r="G231" s="46" t="s">
        <v>14248</v>
      </c>
      <c r="I231" s="46" t="s">
        <v>14212</v>
      </c>
      <c r="J231" s="46" t="s">
        <v>14095</v>
      </c>
      <c r="K231" s="46" t="s">
        <v>9887</v>
      </c>
      <c r="L231" s="46" t="s">
        <v>14096</v>
      </c>
      <c r="M231" s="46" t="s">
        <v>14097</v>
      </c>
      <c r="N231" s="43">
        <v>42010</v>
      </c>
      <c r="O231" s="46" t="s">
        <v>14000</v>
      </c>
      <c r="P231" s="46">
        <v>32</v>
      </c>
      <c r="Q231" s="46">
        <v>10.7</v>
      </c>
      <c r="R231" s="46" t="s">
        <v>14095</v>
      </c>
      <c r="T231" s="46">
        <v>50</v>
      </c>
      <c r="U231" s="46">
        <v>50</v>
      </c>
      <c r="V231" s="46">
        <v>1.6</v>
      </c>
      <c r="W231" s="46">
        <v>1.712E-2</v>
      </c>
      <c r="Y231" s="46" t="s">
        <v>9266</v>
      </c>
      <c r="AA231" s="46" t="s">
        <v>13688</v>
      </c>
      <c r="AJ231" s="46" t="s">
        <v>14249</v>
      </c>
      <c r="AK231" s="46" t="s">
        <v>15699</v>
      </c>
      <c r="AO231" s="46" t="b">
        <v>0</v>
      </c>
    </row>
    <row r="232" spans="1:41" s="46" customFormat="1" ht="15" hidden="1" customHeight="1">
      <c r="A232" s="46">
        <v>3101</v>
      </c>
      <c r="B232" s="46">
        <v>3101</v>
      </c>
      <c r="D232" s="46" t="s">
        <v>14250</v>
      </c>
      <c r="E232" s="46" t="s">
        <v>14251</v>
      </c>
      <c r="G232" s="46" t="s">
        <v>14252</v>
      </c>
      <c r="I232" s="46" t="s">
        <v>14253</v>
      </c>
      <c r="J232" s="46" t="s">
        <v>14043</v>
      </c>
      <c r="K232" s="46" t="s">
        <v>9887</v>
      </c>
      <c r="L232" s="46" t="s">
        <v>14096</v>
      </c>
      <c r="M232" s="46" t="s">
        <v>14097</v>
      </c>
      <c r="N232" s="43">
        <v>42010</v>
      </c>
      <c r="O232" s="46" t="s">
        <v>14000</v>
      </c>
      <c r="P232" s="46">
        <v>21.9</v>
      </c>
      <c r="Q232" s="46">
        <v>5.35</v>
      </c>
      <c r="R232" s="46" t="s">
        <v>14043</v>
      </c>
      <c r="T232" s="46">
        <v>50</v>
      </c>
      <c r="U232" s="46">
        <v>50</v>
      </c>
      <c r="V232" s="46">
        <v>1.095</v>
      </c>
      <c r="W232" s="46">
        <v>5.8582499999999989E-3</v>
      </c>
      <c r="Y232" s="46" t="s">
        <v>9266</v>
      </c>
      <c r="AA232" s="46" t="s">
        <v>13688</v>
      </c>
      <c r="AJ232" s="46" t="s">
        <v>14254</v>
      </c>
      <c r="AO232" s="46" t="b">
        <v>0</v>
      </c>
    </row>
    <row r="233" spans="1:41" s="46" customFormat="1" ht="15" hidden="1" customHeight="1">
      <c r="A233" s="46">
        <v>3549</v>
      </c>
      <c r="B233" s="62">
        <v>3101</v>
      </c>
      <c r="D233" s="46" t="s">
        <v>14250</v>
      </c>
      <c r="E233" s="46" t="s">
        <v>14251</v>
      </c>
      <c r="G233" s="46" t="s">
        <v>14252</v>
      </c>
      <c r="I233" s="46" t="s">
        <v>14253</v>
      </c>
      <c r="J233" s="46" t="s">
        <v>14043</v>
      </c>
      <c r="K233" s="46" t="s">
        <v>9887</v>
      </c>
      <c r="L233" s="46" t="s">
        <v>14096</v>
      </c>
      <c r="M233" s="46" t="s">
        <v>14097</v>
      </c>
      <c r="N233" s="43">
        <v>42010</v>
      </c>
      <c r="O233" s="46" t="s">
        <v>14000</v>
      </c>
      <c r="P233" s="46">
        <v>21.9</v>
      </c>
      <c r="Q233" s="46">
        <v>5.35</v>
      </c>
      <c r="R233" s="46" t="s">
        <v>14043</v>
      </c>
      <c r="T233" s="46">
        <v>50</v>
      </c>
      <c r="U233" s="46">
        <v>50</v>
      </c>
      <c r="V233" s="46">
        <v>1.095</v>
      </c>
      <c r="W233" s="46">
        <v>5.8582499999999989E-3</v>
      </c>
      <c r="Y233" s="46" t="s">
        <v>9266</v>
      </c>
      <c r="AA233" s="46" t="s">
        <v>13688</v>
      </c>
      <c r="AJ233" s="46" t="s">
        <v>14254</v>
      </c>
      <c r="AK233" s="46" t="s">
        <v>15700</v>
      </c>
      <c r="AO233" s="46" t="b">
        <v>0</v>
      </c>
    </row>
    <row r="234" spans="1:41" s="46" customFormat="1" ht="15" hidden="1" customHeight="1">
      <c r="A234" s="46">
        <v>3102</v>
      </c>
      <c r="B234" s="46">
        <v>3102</v>
      </c>
      <c r="D234" s="46" t="s">
        <v>14255</v>
      </c>
      <c r="E234" s="46" t="s">
        <v>14256</v>
      </c>
      <c r="G234" s="46" t="s">
        <v>14257</v>
      </c>
      <c r="I234" s="46" t="s">
        <v>14253</v>
      </c>
      <c r="J234" s="46" t="s">
        <v>14095</v>
      </c>
      <c r="K234" s="46" t="s">
        <v>9887</v>
      </c>
      <c r="L234" s="46" t="s">
        <v>14096</v>
      </c>
      <c r="M234" s="46" t="s">
        <v>14097</v>
      </c>
      <c r="N234" s="43">
        <v>42010</v>
      </c>
      <c r="O234" s="46" t="s">
        <v>14000</v>
      </c>
      <c r="P234" s="46">
        <v>30.2</v>
      </c>
      <c r="Q234" s="46">
        <v>7.33</v>
      </c>
      <c r="R234" s="46" t="s">
        <v>14095</v>
      </c>
      <c r="T234" s="46">
        <v>50</v>
      </c>
      <c r="U234" s="46">
        <v>50</v>
      </c>
      <c r="V234" s="46">
        <v>1.51</v>
      </c>
      <c r="W234" s="46">
        <v>1.1068300000000001E-2</v>
      </c>
      <c r="Y234" s="46" t="s">
        <v>9266</v>
      </c>
      <c r="AA234" s="46" t="s">
        <v>13688</v>
      </c>
      <c r="AJ234" s="46" t="s">
        <v>14258</v>
      </c>
      <c r="AO234" s="46" t="b">
        <v>0</v>
      </c>
    </row>
    <row r="235" spans="1:41" s="46" customFormat="1" ht="15" hidden="1" customHeight="1">
      <c r="A235" s="46">
        <v>3550</v>
      </c>
      <c r="B235" s="62">
        <v>3102</v>
      </c>
      <c r="D235" s="46" t="s">
        <v>14255</v>
      </c>
      <c r="E235" s="46" t="s">
        <v>14256</v>
      </c>
      <c r="G235" s="46" t="s">
        <v>14257</v>
      </c>
      <c r="I235" s="46" t="s">
        <v>14253</v>
      </c>
      <c r="J235" s="46" t="s">
        <v>14095</v>
      </c>
      <c r="K235" s="46" t="s">
        <v>9887</v>
      </c>
      <c r="L235" s="46" t="s">
        <v>14096</v>
      </c>
      <c r="M235" s="46" t="s">
        <v>14097</v>
      </c>
      <c r="N235" s="43">
        <v>42010</v>
      </c>
      <c r="O235" s="46" t="s">
        <v>14000</v>
      </c>
      <c r="P235" s="46">
        <v>30.2</v>
      </c>
      <c r="Q235" s="46">
        <v>7.33</v>
      </c>
      <c r="R235" s="46" t="s">
        <v>14095</v>
      </c>
      <c r="T235" s="46">
        <v>50</v>
      </c>
      <c r="U235" s="46">
        <v>50</v>
      </c>
      <c r="V235" s="46">
        <v>1.51</v>
      </c>
      <c r="W235" s="46">
        <v>1.1068300000000001E-2</v>
      </c>
      <c r="Y235" s="46" t="s">
        <v>9266</v>
      </c>
      <c r="AA235" s="46" t="s">
        <v>13688</v>
      </c>
      <c r="AJ235" s="46" t="s">
        <v>14258</v>
      </c>
      <c r="AK235" s="46" t="s">
        <v>15701</v>
      </c>
      <c r="AO235" s="46" t="b">
        <v>0</v>
      </c>
    </row>
    <row r="236" spans="1:41" s="46" customFormat="1" ht="15" hidden="1" customHeight="1">
      <c r="A236" s="46">
        <v>3103</v>
      </c>
      <c r="B236" s="46">
        <v>3103</v>
      </c>
      <c r="D236" s="46" t="s">
        <v>14259</v>
      </c>
      <c r="E236" s="46" t="s">
        <v>14260</v>
      </c>
      <c r="G236" s="46" t="s">
        <v>14261</v>
      </c>
      <c r="I236" s="46" t="s">
        <v>14253</v>
      </c>
      <c r="J236" s="46" t="s">
        <v>14095</v>
      </c>
      <c r="K236" s="46" t="s">
        <v>9887</v>
      </c>
      <c r="L236" s="46" t="s">
        <v>14096</v>
      </c>
      <c r="M236" s="46" t="s">
        <v>14097</v>
      </c>
      <c r="N236" s="43">
        <v>42010</v>
      </c>
      <c r="O236" s="46" t="s">
        <v>14000</v>
      </c>
      <c r="P236" s="46">
        <v>17.899999999999999</v>
      </c>
      <c r="Q236" s="46">
        <v>0.46600000000000003</v>
      </c>
      <c r="R236" s="46" t="s">
        <v>14095</v>
      </c>
      <c r="T236" s="46">
        <v>50</v>
      </c>
      <c r="U236" s="46">
        <v>50</v>
      </c>
      <c r="V236" s="46">
        <v>0.89499999999999991</v>
      </c>
      <c r="W236" s="46">
        <v>4.1707000000000002E-4</v>
      </c>
      <c r="Y236" s="46" t="s">
        <v>9266</v>
      </c>
      <c r="AA236" s="46" t="s">
        <v>13688</v>
      </c>
      <c r="AJ236" s="46" t="s">
        <v>14262</v>
      </c>
      <c r="AO236" s="46" t="b">
        <v>0</v>
      </c>
    </row>
    <row r="237" spans="1:41" s="46" customFormat="1" ht="15" hidden="1" customHeight="1">
      <c r="A237" s="46">
        <v>3551</v>
      </c>
      <c r="B237" s="62">
        <v>3103</v>
      </c>
      <c r="D237" s="46" t="s">
        <v>14259</v>
      </c>
      <c r="E237" s="46" t="s">
        <v>14260</v>
      </c>
      <c r="G237" s="46" t="s">
        <v>14261</v>
      </c>
      <c r="I237" s="46" t="s">
        <v>14253</v>
      </c>
      <c r="J237" s="46" t="s">
        <v>14095</v>
      </c>
      <c r="K237" s="46" t="s">
        <v>9887</v>
      </c>
      <c r="L237" s="46" t="s">
        <v>14096</v>
      </c>
      <c r="M237" s="46" t="s">
        <v>14097</v>
      </c>
      <c r="N237" s="43">
        <v>42010</v>
      </c>
      <c r="O237" s="46" t="s">
        <v>14000</v>
      </c>
      <c r="P237" s="46">
        <v>17.899999999999999</v>
      </c>
      <c r="Q237" s="46">
        <v>0.46600000000000003</v>
      </c>
      <c r="R237" s="46" t="s">
        <v>14095</v>
      </c>
      <c r="T237" s="46">
        <v>50</v>
      </c>
      <c r="U237" s="46">
        <v>50</v>
      </c>
      <c r="V237" s="46">
        <v>0.89499999999999991</v>
      </c>
      <c r="W237" s="46">
        <v>4.1707000000000002E-4</v>
      </c>
      <c r="Y237" s="46" t="s">
        <v>9266</v>
      </c>
      <c r="AA237" s="46" t="s">
        <v>13688</v>
      </c>
      <c r="AJ237" s="46" t="s">
        <v>14262</v>
      </c>
      <c r="AK237" s="46" t="s">
        <v>15702</v>
      </c>
      <c r="AO237" s="46" t="b">
        <v>0</v>
      </c>
    </row>
    <row r="238" spans="1:41" s="46" customFormat="1" ht="15" hidden="1" customHeight="1">
      <c r="A238" s="46">
        <v>3104</v>
      </c>
      <c r="B238" s="46">
        <v>3104</v>
      </c>
      <c r="D238" s="46" t="s">
        <v>14263</v>
      </c>
      <c r="E238" s="46" t="s">
        <v>14264</v>
      </c>
      <c r="G238" s="46" t="s">
        <v>14265</v>
      </c>
      <c r="I238" s="46" t="s">
        <v>14266</v>
      </c>
      <c r="J238" s="46" t="s">
        <v>14095</v>
      </c>
      <c r="K238" s="46" t="s">
        <v>9887</v>
      </c>
      <c r="L238" s="46" t="s">
        <v>14096</v>
      </c>
      <c r="M238" s="46" t="s">
        <v>14097</v>
      </c>
      <c r="N238" s="43">
        <v>42010</v>
      </c>
      <c r="O238" s="46" t="s">
        <v>14000</v>
      </c>
      <c r="P238" s="46">
        <v>31.6</v>
      </c>
      <c r="Q238" s="46">
        <v>5.74</v>
      </c>
      <c r="R238" s="46" t="s">
        <v>14095</v>
      </c>
      <c r="T238" s="46">
        <v>50</v>
      </c>
      <c r="U238" s="46">
        <v>50</v>
      </c>
      <c r="V238" s="46">
        <v>1.58</v>
      </c>
      <c r="W238" s="46">
        <v>9.0692000000000012E-3</v>
      </c>
      <c r="Y238" s="46" t="s">
        <v>9266</v>
      </c>
      <c r="AA238" s="46" t="s">
        <v>13688</v>
      </c>
      <c r="AJ238" s="46" t="s">
        <v>14267</v>
      </c>
      <c r="AO238" s="46" t="b">
        <v>0</v>
      </c>
    </row>
    <row r="239" spans="1:41" s="46" customFormat="1" ht="15" hidden="1" customHeight="1">
      <c r="A239" s="46">
        <v>3552</v>
      </c>
      <c r="B239" s="62">
        <v>3104</v>
      </c>
      <c r="D239" s="46" t="s">
        <v>14263</v>
      </c>
      <c r="E239" s="46" t="s">
        <v>14264</v>
      </c>
      <c r="G239" s="46" t="s">
        <v>14265</v>
      </c>
      <c r="I239" s="46" t="s">
        <v>14266</v>
      </c>
      <c r="J239" s="46" t="s">
        <v>14095</v>
      </c>
      <c r="K239" s="46" t="s">
        <v>9887</v>
      </c>
      <c r="L239" s="46" t="s">
        <v>14096</v>
      </c>
      <c r="M239" s="46" t="s">
        <v>14097</v>
      </c>
      <c r="N239" s="43">
        <v>42010</v>
      </c>
      <c r="O239" s="46" t="s">
        <v>14000</v>
      </c>
      <c r="P239" s="46">
        <v>31.6</v>
      </c>
      <c r="Q239" s="46">
        <v>5.74</v>
      </c>
      <c r="R239" s="46" t="s">
        <v>14095</v>
      </c>
      <c r="T239" s="46">
        <v>50</v>
      </c>
      <c r="U239" s="46">
        <v>50</v>
      </c>
      <c r="V239" s="46">
        <v>1.58</v>
      </c>
      <c r="W239" s="46">
        <v>9.0692000000000012E-3</v>
      </c>
      <c r="Y239" s="46" t="s">
        <v>9266</v>
      </c>
      <c r="AA239" s="46" t="s">
        <v>13688</v>
      </c>
      <c r="AJ239" s="46" t="s">
        <v>14267</v>
      </c>
      <c r="AK239" s="46" t="s">
        <v>15703</v>
      </c>
      <c r="AO239" s="46" t="b">
        <v>0</v>
      </c>
    </row>
    <row r="240" spans="1:41" s="46" customFormat="1" ht="15" hidden="1" customHeight="1">
      <c r="A240" s="46">
        <v>3105</v>
      </c>
      <c r="B240" s="46">
        <v>3105</v>
      </c>
      <c r="D240" s="46" t="s">
        <v>14268</v>
      </c>
      <c r="E240" s="46" t="s">
        <v>14269</v>
      </c>
      <c r="G240" s="46" t="s">
        <v>14270</v>
      </c>
      <c r="I240" s="46" t="s">
        <v>14266</v>
      </c>
      <c r="J240" s="46" t="s">
        <v>14095</v>
      </c>
      <c r="K240" s="46" t="s">
        <v>9887</v>
      </c>
      <c r="L240" s="46" t="s">
        <v>14096</v>
      </c>
      <c r="M240" s="46" t="s">
        <v>14097</v>
      </c>
      <c r="N240" s="43">
        <v>42010</v>
      </c>
      <c r="O240" s="46" t="s">
        <v>14000</v>
      </c>
      <c r="P240" s="46">
        <v>47</v>
      </c>
      <c r="Q240" s="46">
        <v>11</v>
      </c>
      <c r="R240" s="46" t="s">
        <v>14095</v>
      </c>
      <c r="T240" s="46">
        <v>50</v>
      </c>
      <c r="U240" s="46">
        <v>50</v>
      </c>
      <c r="V240" s="46">
        <v>2.35</v>
      </c>
      <c r="W240" s="46">
        <v>2.5850000000000001E-2</v>
      </c>
      <c r="Y240" s="46" t="s">
        <v>9266</v>
      </c>
      <c r="AA240" s="46" t="s">
        <v>13688</v>
      </c>
      <c r="AJ240" s="46" t="s">
        <v>14271</v>
      </c>
      <c r="AO240" s="46" t="b">
        <v>0</v>
      </c>
    </row>
    <row r="241" spans="1:41" s="46" customFormat="1" ht="15" hidden="1" customHeight="1">
      <c r="A241" s="46">
        <v>3553</v>
      </c>
      <c r="B241" s="62">
        <v>3105</v>
      </c>
      <c r="D241" s="46" t="s">
        <v>14268</v>
      </c>
      <c r="E241" s="46" t="s">
        <v>14269</v>
      </c>
      <c r="G241" s="46" t="s">
        <v>14270</v>
      </c>
      <c r="I241" s="46" t="s">
        <v>14266</v>
      </c>
      <c r="J241" s="46" t="s">
        <v>14095</v>
      </c>
      <c r="K241" s="46" t="s">
        <v>9887</v>
      </c>
      <c r="L241" s="46" t="s">
        <v>14096</v>
      </c>
      <c r="M241" s="46" t="s">
        <v>14097</v>
      </c>
      <c r="N241" s="43">
        <v>42010</v>
      </c>
      <c r="O241" s="46" t="s">
        <v>14000</v>
      </c>
      <c r="P241" s="46">
        <v>47</v>
      </c>
      <c r="Q241" s="46">
        <v>11</v>
      </c>
      <c r="R241" s="46" t="s">
        <v>14095</v>
      </c>
      <c r="T241" s="46">
        <v>50</v>
      </c>
      <c r="U241" s="46">
        <v>50</v>
      </c>
      <c r="V241" s="46">
        <v>2.35</v>
      </c>
      <c r="W241" s="46">
        <v>2.5850000000000001E-2</v>
      </c>
      <c r="Y241" s="46" t="s">
        <v>9266</v>
      </c>
      <c r="AA241" s="46" t="s">
        <v>13688</v>
      </c>
      <c r="AJ241" s="46" t="s">
        <v>14271</v>
      </c>
      <c r="AK241" s="46" t="s">
        <v>15704</v>
      </c>
      <c r="AO241" s="46" t="b">
        <v>0</v>
      </c>
    </row>
    <row r="242" spans="1:41" s="46" customFormat="1" ht="15" hidden="1" customHeight="1">
      <c r="A242" s="46">
        <v>3106</v>
      </c>
      <c r="B242" s="46">
        <v>3106</v>
      </c>
      <c r="D242" s="46" t="s">
        <v>14272</v>
      </c>
      <c r="E242" s="46" t="s">
        <v>14273</v>
      </c>
      <c r="G242" s="46" t="s">
        <v>14274</v>
      </c>
      <c r="I242" s="46" t="s">
        <v>14266</v>
      </c>
      <c r="J242" s="46" t="s">
        <v>14095</v>
      </c>
      <c r="K242" s="46" t="s">
        <v>9887</v>
      </c>
      <c r="L242" s="46" t="s">
        <v>14096</v>
      </c>
      <c r="M242" s="46" t="s">
        <v>14097</v>
      </c>
      <c r="N242" s="43">
        <v>42010</v>
      </c>
      <c r="O242" s="46" t="s">
        <v>14000</v>
      </c>
      <c r="P242" s="46">
        <v>33.6</v>
      </c>
      <c r="Q242" s="46">
        <v>14.5</v>
      </c>
      <c r="R242" s="46" t="s">
        <v>14095</v>
      </c>
      <c r="T242" s="46">
        <v>50</v>
      </c>
      <c r="U242" s="46">
        <v>50</v>
      </c>
      <c r="V242" s="46">
        <v>1.68</v>
      </c>
      <c r="W242" s="46">
        <v>2.436E-2</v>
      </c>
      <c r="Y242" s="46" t="s">
        <v>9266</v>
      </c>
      <c r="AA242" s="46" t="s">
        <v>13688</v>
      </c>
      <c r="AJ242" s="46" t="s">
        <v>14275</v>
      </c>
      <c r="AO242" s="46" t="b">
        <v>0</v>
      </c>
    </row>
    <row r="243" spans="1:41" s="46" customFormat="1" ht="15" hidden="1" customHeight="1">
      <c r="A243" s="46">
        <v>3554</v>
      </c>
      <c r="B243" s="62">
        <v>3106</v>
      </c>
      <c r="D243" s="46" t="s">
        <v>14272</v>
      </c>
      <c r="E243" s="46" t="s">
        <v>14273</v>
      </c>
      <c r="G243" s="46" t="s">
        <v>14274</v>
      </c>
      <c r="I243" s="46" t="s">
        <v>14266</v>
      </c>
      <c r="J243" s="46" t="s">
        <v>14095</v>
      </c>
      <c r="K243" s="46" t="s">
        <v>9887</v>
      </c>
      <c r="L243" s="46" t="s">
        <v>14096</v>
      </c>
      <c r="M243" s="46" t="s">
        <v>14097</v>
      </c>
      <c r="N243" s="43">
        <v>42010</v>
      </c>
      <c r="O243" s="46" t="s">
        <v>14000</v>
      </c>
      <c r="P243" s="46">
        <v>33.6</v>
      </c>
      <c r="Q243" s="46">
        <v>14.5</v>
      </c>
      <c r="R243" s="46" t="s">
        <v>14095</v>
      </c>
      <c r="T243" s="46">
        <v>50</v>
      </c>
      <c r="U243" s="46">
        <v>50</v>
      </c>
      <c r="V243" s="46">
        <v>1.68</v>
      </c>
      <c r="W243" s="46">
        <v>2.436E-2</v>
      </c>
      <c r="Y243" s="46" t="s">
        <v>9266</v>
      </c>
      <c r="AA243" s="46" t="s">
        <v>13688</v>
      </c>
      <c r="AJ243" s="46" t="s">
        <v>14275</v>
      </c>
      <c r="AK243" s="46" t="s">
        <v>15705</v>
      </c>
      <c r="AO243" s="46" t="b">
        <v>0</v>
      </c>
    </row>
    <row r="244" spans="1:41" s="46" customFormat="1" ht="15" hidden="1" customHeight="1">
      <c r="A244" s="46">
        <v>3107</v>
      </c>
      <c r="B244" s="46">
        <v>3107</v>
      </c>
      <c r="D244" s="46" t="s">
        <v>14276</v>
      </c>
      <c r="E244" s="46" t="s">
        <v>14277</v>
      </c>
      <c r="G244" s="46" t="s">
        <v>14278</v>
      </c>
      <c r="I244" s="46" t="s">
        <v>14266</v>
      </c>
      <c r="J244" s="46" t="s">
        <v>14095</v>
      </c>
      <c r="K244" s="46" t="s">
        <v>9887</v>
      </c>
      <c r="L244" s="46" t="s">
        <v>14096</v>
      </c>
      <c r="M244" s="46" t="s">
        <v>14097</v>
      </c>
      <c r="N244" s="43">
        <v>42010</v>
      </c>
      <c r="O244" s="46" t="s">
        <v>14000</v>
      </c>
      <c r="P244" s="46">
        <v>39.9</v>
      </c>
      <c r="Q244" s="46">
        <v>19.7</v>
      </c>
      <c r="R244" s="46" t="s">
        <v>14095</v>
      </c>
      <c r="T244" s="46">
        <v>50</v>
      </c>
      <c r="U244" s="46">
        <v>50</v>
      </c>
      <c r="V244" s="46">
        <v>1.9950000000000001</v>
      </c>
      <c r="W244" s="46">
        <v>3.9301499999999996E-2</v>
      </c>
      <c r="Y244" s="46" t="s">
        <v>9266</v>
      </c>
      <c r="AA244" s="46" t="s">
        <v>13688</v>
      </c>
      <c r="AJ244" s="46" t="s">
        <v>14279</v>
      </c>
      <c r="AO244" s="46" t="b">
        <v>0</v>
      </c>
    </row>
    <row r="245" spans="1:41" s="46" customFormat="1" ht="15" hidden="1" customHeight="1">
      <c r="A245" s="46">
        <v>3555</v>
      </c>
      <c r="B245" s="62">
        <v>3107</v>
      </c>
      <c r="D245" s="46" t="s">
        <v>14276</v>
      </c>
      <c r="E245" s="46" t="s">
        <v>14277</v>
      </c>
      <c r="G245" s="46" t="s">
        <v>14278</v>
      </c>
      <c r="I245" s="46" t="s">
        <v>14266</v>
      </c>
      <c r="J245" s="46" t="s">
        <v>14095</v>
      </c>
      <c r="K245" s="46" t="s">
        <v>9887</v>
      </c>
      <c r="L245" s="46" t="s">
        <v>14096</v>
      </c>
      <c r="M245" s="46" t="s">
        <v>14097</v>
      </c>
      <c r="N245" s="43">
        <v>42010</v>
      </c>
      <c r="O245" s="46" t="s">
        <v>14000</v>
      </c>
      <c r="P245" s="46">
        <v>39.9</v>
      </c>
      <c r="Q245" s="46">
        <v>19.7</v>
      </c>
      <c r="R245" s="46" t="s">
        <v>14095</v>
      </c>
      <c r="T245" s="46">
        <v>50</v>
      </c>
      <c r="U245" s="46">
        <v>50</v>
      </c>
      <c r="V245" s="46">
        <v>1.9950000000000001</v>
      </c>
      <c r="W245" s="46">
        <v>3.9301499999999996E-2</v>
      </c>
      <c r="Y245" s="46" t="s">
        <v>9266</v>
      </c>
      <c r="AA245" s="46" t="s">
        <v>13688</v>
      </c>
      <c r="AJ245" s="46" t="s">
        <v>14279</v>
      </c>
      <c r="AK245" s="46" t="s">
        <v>15706</v>
      </c>
      <c r="AO245" s="46" t="b">
        <v>0</v>
      </c>
    </row>
    <row r="246" spans="1:41" s="46" customFormat="1" ht="15" hidden="1" customHeight="1">
      <c r="A246" s="46">
        <v>3108</v>
      </c>
      <c r="B246" s="46">
        <v>3108</v>
      </c>
      <c r="D246" s="46" t="s">
        <v>14280</v>
      </c>
      <c r="E246" s="46" t="s">
        <v>14281</v>
      </c>
      <c r="G246" s="46" t="s">
        <v>14282</v>
      </c>
      <c r="I246" s="46" t="s">
        <v>14266</v>
      </c>
      <c r="J246" s="46" t="s">
        <v>14043</v>
      </c>
      <c r="K246" s="46" t="s">
        <v>9887</v>
      </c>
      <c r="L246" s="46" t="s">
        <v>14096</v>
      </c>
      <c r="M246" s="46" t="s">
        <v>14097</v>
      </c>
      <c r="N246" s="43">
        <v>42010</v>
      </c>
      <c r="O246" s="46" t="s">
        <v>14000</v>
      </c>
      <c r="P246" s="46">
        <v>40.9</v>
      </c>
      <c r="Q246" s="46">
        <v>14</v>
      </c>
      <c r="R246" s="46" t="s">
        <v>14043</v>
      </c>
      <c r="T246" s="46">
        <v>50</v>
      </c>
      <c r="U246" s="46">
        <v>50</v>
      </c>
      <c r="V246" s="46">
        <v>2.0449999999999999</v>
      </c>
      <c r="W246" s="46">
        <v>2.8629999999999999E-2</v>
      </c>
      <c r="Y246" s="46" t="s">
        <v>9266</v>
      </c>
      <c r="AA246" s="46" t="s">
        <v>13688</v>
      </c>
      <c r="AJ246" s="46" t="s">
        <v>14283</v>
      </c>
      <c r="AO246" s="46" t="b">
        <v>0</v>
      </c>
    </row>
    <row r="247" spans="1:41" s="46" customFormat="1" ht="15" hidden="1" customHeight="1">
      <c r="A247" s="46">
        <v>3556</v>
      </c>
      <c r="B247" s="62">
        <v>3108</v>
      </c>
      <c r="D247" s="46" t="s">
        <v>14280</v>
      </c>
      <c r="E247" s="46" t="s">
        <v>14281</v>
      </c>
      <c r="G247" s="46" t="s">
        <v>14282</v>
      </c>
      <c r="I247" s="46" t="s">
        <v>14266</v>
      </c>
      <c r="J247" s="46" t="s">
        <v>14043</v>
      </c>
      <c r="K247" s="46" t="s">
        <v>9887</v>
      </c>
      <c r="L247" s="46" t="s">
        <v>14096</v>
      </c>
      <c r="M247" s="46" t="s">
        <v>14097</v>
      </c>
      <c r="N247" s="43">
        <v>42010</v>
      </c>
      <c r="O247" s="46" t="s">
        <v>14000</v>
      </c>
      <c r="P247" s="46">
        <v>40.9</v>
      </c>
      <c r="Q247" s="46">
        <v>14</v>
      </c>
      <c r="R247" s="46" t="s">
        <v>14043</v>
      </c>
      <c r="T247" s="46">
        <v>50</v>
      </c>
      <c r="U247" s="46">
        <v>50</v>
      </c>
      <c r="V247" s="46">
        <v>2.0449999999999999</v>
      </c>
      <c r="W247" s="46">
        <v>2.8629999999999999E-2</v>
      </c>
      <c r="Y247" s="46" t="s">
        <v>9266</v>
      </c>
      <c r="AA247" s="46" t="s">
        <v>13688</v>
      </c>
      <c r="AJ247" s="46" t="s">
        <v>14283</v>
      </c>
      <c r="AK247" s="46" t="s">
        <v>15707</v>
      </c>
      <c r="AO247" s="46" t="b">
        <v>0</v>
      </c>
    </row>
    <row r="248" spans="1:41" s="46" customFormat="1" ht="15" hidden="1" customHeight="1">
      <c r="A248" s="46">
        <v>3109</v>
      </c>
      <c r="B248" s="46">
        <v>3109</v>
      </c>
      <c r="D248" s="46" t="s">
        <v>14284</v>
      </c>
      <c r="E248" s="46" t="s">
        <v>14285</v>
      </c>
      <c r="G248" s="46" t="s">
        <v>14286</v>
      </c>
      <c r="I248" s="46" t="s">
        <v>14266</v>
      </c>
      <c r="J248" s="46" t="s">
        <v>14043</v>
      </c>
      <c r="K248" s="46" t="s">
        <v>9887</v>
      </c>
      <c r="L248" s="46" t="s">
        <v>14096</v>
      </c>
      <c r="M248" s="46" t="s">
        <v>14097</v>
      </c>
      <c r="N248" s="43">
        <v>42010</v>
      </c>
      <c r="O248" s="46" t="s">
        <v>14000</v>
      </c>
      <c r="P248" s="46">
        <v>20.3</v>
      </c>
      <c r="Q248" s="46">
        <v>7.12</v>
      </c>
      <c r="R248" s="46" t="s">
        <v>14043</v>
      </c>
      <c r="T248" s="46">
        <v>50</v>
      </c>
      <c r="U248" s="46">
        <v>50</v>
      </c>
      <c r="V248" s="46">
        <v>1.0149999999999999</v>
      </c>
      <c r="W248" s="46">
        <v>7.2267999999999994E-3</v>
      </c>
      <c r="Y248" s="46" t="s">
        <v>9266</v>
      </c>
      <c r="AA248" s="46" t="s">
        <v>13688</v>
      </c>
      <c r="AJ248" s="46" t="s">
        <v>14287</v>
      </c>
      <c r="AO248" s="46" t="b">
        <v>0</v>
      </c>
    </row>
    <row r="249" spans="1:41" s="46" customFormat="1" ht="15" hidden="1" customHeight="1">
      <c r="A249" s="46">
        <v>3557</v>
      </c>
      <c r="B249" s="62">
        <v>3109</v>
      </c>
      <c r="D249" s="46" t="s">
        <v>14284</v>
      </c>
      <c r="E249" s="46" t="s">
        <v>14285</v>
      </c>
      <c r="G249" s="46" t="s">
        <v>14286</v>
      </c>
      <c r="I249" s="46" t="s">
        <v>14266</v>
      </c>
      <c r="J249" s="46" t="s">
        <v>14043</v>
      </c>
      <c r="K249" s="46" t="s">
        <v>9887</v>
      </c>
      <c r="L249" s="46" t="s">
        <v>14096</v>
      </c>
      <c r="M249" s="46" t="s">
        <v>14097</v>
      </c>
      <c r="N249" s="43">
        <v>42010</v>
      </c>
      <c r="O249" s="46" t="s">
        <v>14000</v>
      </c>
      <c r="P249" s="46">
        <v>20.3</v>
      </c>
      <c r="Q249" s="46">
        <v>7.12</v>
      </c>
      <c r="R249" s="46" t="s">
        <v>14043</v>
      </c>
      <c r="T249" s="46">
        <v>50</v>
      </c>
      <c r="U249" s="46">
        <v>50</v>
      </c>
      <c r="V249" s="46">
        <v>1.0149999999999999</v>
      </c>
      <c r="W249" s="46">
        <v>7.2267999999999994E-3</v>
      </c>
      <c r="Y249" s="46" t="s">
        <v>9266</v>
      </c>
      <c r="AA249" s="46" t="s">
        <v>13688</v>
      </c>
      <c r="AJ249" s="46" t="s">
        <v>14287</v>
      </c>
      <c r="AK249" s="46" t="s">
        <v>15708</v>
      </c>
      <c r="AO249" s="46" t="b">
        <v>0</v>
      </c>
    </row>
    <row r="250" spans="1:41" s="46" customFormat="1" ht="15" hidden="1" customHeight="1">
      <c r="A250" s="46">
        <v>3110</v>
      </c>
      <c r="B250" s="46">
        <v>3110</v>
      </c>
      <c r="D250" s="46" t="s">
        <v>14288</v>
      </c>
      <c r="E250" s="46" t="s">
        <v>14289</v>
      </c>
      <c r="G250" s="46" t="s">
        <v>14290</v>
      </c>
      <c r="I250" s="46" t="s">
        <v>14266</v>
      </c>
      <c r="J250" s="46" t="s">
        <v>14095</v>
      </c>
      <c r="K250" s="46" t="s">
        <v>9887</v>
      </c>
      <c r="L250" s="46" t="s">
        <v>14096</v>
      </c>
      <c r="M250" s="46" t="s">
        <v>14097</v>
      </c>
      <c r="N250" s="43">
        <v>42010</v>
      </c>
      <c r="O250" s="46" t="s">
        <v>14000</v>
      </c>
      <c r="P250" s="46">
        <v>47.3</v>
      </c>
      <c r="Q250" s="46">
        <v>12.3</v>
      </c>
      <c r="R250" s="46" t="s">
        <v>14095</v>
      </c>
      <c r="T250" s="46">
        <v>50</v>
      </c>
      <c r="U250" s="46">
        <v>50</v>
      </c>
      <c r="V250" s="46">
        <v>2.3650000000000002</v>
      </c>
      <c r="W250" s="46">
        <v>2.9089500000000004E-2</v>
      </c>
      <c r="Y250" s="46" t="s">
        <v>9266</v>
      </c>
      <c r="AA250" s="46" t="s">
        <v>13688</v>
      </c>
      <c r="AJ250" s="46" t="s">
        <v>14291</v>
      </c>
      <c r="AO250" s="46" t="b">
        <v>0</v>
      </c>
    </row>
    <row r="251" spans="1:41" s="46" customFormat="1" ht="15" hidden="1" customHeight="1">
      <c r="A251" s="46">
        <v>3558</v>
      </c>
      <c r="B251" s="62">
        <v>3110</v>
      </c>
      <c r="D251" s="46" t="s">
        <v>14288</v>
      </c>
      <c r="E251" s="46" t="s">
        <v>14289</v>
      </c>
      <c r="G251" s="46" t="s">
        <v>14290</v>
      </c>
      <c r="I251" s="46" t="s">
        <v>14266</v>
      </c>
      <c r="J251" s="46" t="s">
        <v>14095</v>
      </c>
      <c r="K251" s="46" t="s">
        <v>9887</v>
      </c>
      <c r="L251" s="46" t="s">
        <v>14096</v>
      </c>
      <c r="M251" s="46" t="s">
        <v>14097</v>
      </c>
      <c r="N251" s="43">
        <v>42010</v>
      </c>
      <c r="O251" s="46" t="s">
        <v>14000</v>
      </c>
      <c r="P251" s="46">
        <v>47.3</v>
      </c>
      <c r="Q251" s="46">
        <v>12.3</v>
      </c>
      <c r="R251" s="46" t="s">
        <v>14095</v>
      </c>
      <c r="T251" s="46">
        <v>50</v>
      </c>
      <c r="U251" s="46">
        <v>50</v>
      </c>
      <c r="V251" s="46">
        <v>2.3650000000000002</v>
      </c>
      <c r="W251" s="46">
        <v>2.9089500000000004E-2</v>
      </c>
      <c r="Y251" s="46" t="s">
        <v>9266</v>
      </c>
      <c r="AA251" s="46" t="s">
        <v>13688</v>
      </c>
      <c r="AJ251" s="46" t="s">
        <v>14291</v>
      </c>
      <c r="AK251" s="46" t="s">
        <v>15709</v>
      </c>
      <c r="AO251" s="46" t="b">
        <v>0</v>
      </c>
    </row>
    <row r="252" spans="1:41" s="46" customFormat="1" ht="15" hidden="1" customHeight="1">
      <c r="A252" s="46">
        <v>3111</v>
      </c>
      <c r="B252" s="46">
        <v>3111</v>
      </c>
      <c r="D252" s="46" t="s">
        <v>14292</v>
      </c>
      <c r="E252" s="46" t="s">
        <v>14293</v>
      </c>
      <c r="G252" s="46" t="s">
        <v>14294</v>
      </c>
      <c r="I252" s="46" t="s">
        <v>14295</v>
      </c>
      <c r="J252" s="46" t="s">
        <v>14095</v>
      </c>
      <c r="K252" s="46" t="s">
        <v>9887</v>
      </c>
      <c r="L252" s="46" t="s">
        <v>14096</v>
      </c>
      <c r="M252" s="46" t="s">
        <v>14097</v>
      </c>
      <c r="N252" s="43">
        <v>42011</v>
      </c>
      <c r="O252" s="46" t="s">
        <v>14000</v>
      </c>
      <c r="P252" s="46">
        <v>13.8</v>
      </c>
      <c r="Q252" s="46">
        <v>0.85099999999999998</v>
      </c>
      <c r="R252" s="46" t="s">
        <v>14095</v>
      </c>
      <c r="S252" s="46">
        <v>22</v>
      </c>
      <c r="T252" s="46">
        <v>50</v>
      </c>
      <c r="U252" s="46">
        <v>50</v>
      </c>
      <c r="V252" s="46">
        <v>0.69</v>
      </c>
      <c r="W252" s="46">
        <v>5.8719000000000002E-4</v>
      </c>
      <c r="Y252" s="46" t="s">
        <v>9266</v>
      </c>
      <c r="AA252" s="46" t="s">
        <v>13688</v>
      </c>
      <c r="AJ252" s="46" t="s">
        <v>14296</v>
      </c>
      <c r="AO252" s="46" t="b">
        <v>0</v>
      </c>
    </row>
    <row r="253" spans="1:41" s="46" customFormat="1" ht="15" hidden="1" customHeight="1">
      <c r="A253" s="46">
        <v>3559</v>
      </c>
      <c r="B253" s="62">
        <v>3111</v>
      </c>
      <c r="D253" s="46" t="s">
        <v>14292</v>
      </c>
      <c r="E253" s="46" t="s">
        <v>14293</v>
      </c>
      <c r="G253" s="46" t="s">
        <v>14294</v>
      </c>
      <c r="I253" s="46" t="s">
        <v>14295</v>
      </c>
      <c r="J253" s="46" t="s">
        <v>14095</v>
      </c>
      <c r="K253" s="46" t="s">
        <v>9887</v>
      </c>
      <c r="L253" s="46" t="s">
        <v>14096</v>
      </c>
      <c r="M253" s="46" t="s">
        <v>14097</v>
      </c>
      <c r="N253" s="43">
        <v>42011</v>
      </c>
      <c r="O253" s="46" t="s">
        <v>14000</v>
      </c>
      <c r="P253" s="46">
        <v>13.8</v>
      </c>
      <c r="Q253" s="46">
        <v>0.85099999999999998</v>
      </c>
      <c r="R253" s="46" t="s">
        <v>14095</v>
      </c>
      <c r="S253" s="46">
        <v>22</v>
      </c>
      <c r="T253" s="46">
        <v>50</v>
      </c>
      <c r="U253" s="46">
        <v>50</v>
      </c>
      <c r="V253" s="46">
        <v>0.69</v>
      </c>
      <c r="W253" s="46">
        <v>5.8719000000000002E-4</v>
      </c>
      <c r="Y253" s="46" t="s">
        <v>9266</v>
      </c>
      <c r="AA253" s="46" t="s">
        <v>13688</v>
      </c>
      <c r="AJ253" s="46" t="s">
        <v>14296</v>
      </c>
      <c r="AK253" s="46" t="s">
        <v>15710</v>
      </c>
      <c r="AO253" s="46" t="b">
        <v>0</v>
      </c>
    </row>
    <row r="254" spans="1:41" s="46" customFormat="1" ht="15" hidden="1" customHeight="1">
      <c r="A254" s="46">
        <v>3112</v>
      </c>
      <c r="B254" s="46">
        <v>3112</v>
      </c>
      <c r="D254" s="46" t="s">
        <v>14297</v>
      </c>
      <c r="E254" s="46" t="s">
        <v>14298</v>
      </c>
      <c r="G254" s="46" t="s">
        <v>14299</v>
      </c>
      <c r="I254" s="46" t="s">
        <v>14300</v>
      </c>
      <c r="J254" s="46" t="s">
        <v>14095</v>
      </c>
      <c r="K254" s="46" t="s">
        <v>9887</v>
      </c>
      <c r="L254" s="46" t="s">
        <v>14096</v>
      </c>
      <c r="M254" s="46" t="s">
        <v>14097</v>
      </c>
      <c r="N254" s="43">
        <v>42011</v>
      </c>
      <c r="O254" s="46" t="s">
        <v>14000</v>
      </c>
      <c r="P254" s="46">
        <v>9.1300000000000008</v>
      </c>
      <c r="Q254" s="46">
        <v>0.57699999999999996</v>
      </c>
      <c r="R254" s="46" t="s">
        <v>14095</v>
      </c>
      <c r="S254" s="46">
        <v>22</v>
      </c>
      <c r="T254" s="46">
        <v>50</v>
      </c>
      <c r="U254" s="46">
        <v>50</v>
      </c>
      <c r="V254" s="46">
        <v>0.45650000000000007</v>
      </c>
      <c r="W254" s="46">
        <v>2.6340050000000001E-4</v>
      </c>
      <c r="Y254" s="46" t="s">
        <v>9266</v>
      </c>
      <c r="AA254" s="46" t="s">
        <v>13688</v>
      </c>
      <c r="AJ254" s="46" t="s">
        <v>14301</v>
      </c>
      <c r="AO254" s="46" t="b">
        <v>0</v>
      </c>
    </row>
    <row r="255" spans="1:41" s="46" customFormat="1" ht="15" hidden="1" customHeight="1">
      <c r="A255" s="46">
        <v>3560</v>
      </c>
      <c r="B255" s="62">
        <v>3112</v>
      </c>
      <c r="D255" s="46" t="s">
        <v>14297</v>
      </c>
      <c r="E255" s="46" t="s">
        <v>14298</v>
      </c>
      <c r="G255" s="46" t="s">
        <v>14299</v>
      </c>
      <c r="I255" s="46" t="s">
        <v>14300</v>
      </c>
      <c r="J255" s="46" t="s">
        <v>14095</v>
      </c>
      <c r="K255" s="46" t="s">
        <v>9887</v>
      </c>
      <c r="L255" s="46" t="s">
        <v>14096</v>
      </c>
      <c r="M255" s="46" t="s">
        <v>14097</v>
      </c>
      <c r="N255" s="43">
        <v>42011</v>
      </c>
      <c r="O255" s="46" t="s">
        <v>14000</v>
      </c>
      <c r="P255" s="46">
        <v>9.1300000000000008</v>
      </c>
      <c r="Q255" s="46">
        <v>0.57699999999999996</v>
      </c>
      <c r="R255" s="46" t="s">
        <v>14095</v>
      </c>
      <c r="S255" s="46">
        <v>22</v>
      </c>
      <c r="T255" s="46">
        <v>50</v>
      </c>
      <c r="U255" s="46">
        <v>50</v>
      </c>
      <c r="V255" s="46">
        <v>0.45650000000000007</v>
      </c>
      <c r="W255" s="46">
        <v>2.6340050000000001E-4</v>
      </c>
      <c r="Y255" s="46" t="s">
        <v>9266</v>
      </c>
      <c r="AA255" s="46" t="s">
        <v>13688</v>
      </c>
      <c r="AJ255" s="46" t="s">
        <v>14301</v>
      </c>
      <c r="AK255" s="46" t="s">
        <v>15711</v>
      </c>
      <c r="AO255" s="46" t="b">
        <v>0</v>
      </c>
    </row>
    <row r="256" spans="1:41" s="46" customFormat="1" ht="15" hidden="1" customHeight="1">
      <c r="A256" s="46">
        <v>3113</v>
      </c>
      <c r="B256" s="46">
        <v>3113</v>
      </c>
      <c r="D256" s="46" t="s">
        <v>14302</v>
      </c>
      <c r="E256" s="46" t="s">
        <v>14303</v>
      </c>
      <c r="G256" s="46" t="s">
        <v>14304</v>
      </c>
      <c r="I256" s="46" t="s">
        <v>14300</v>
      </c>
      <c r="J256" s="46" t="s">
        <v>14095</v>
      </c>
      <c r="K256" s="46" t="s">
        <v>9887</v>
      </c>
      <c r="L256" s="46" t="s">
        <v>14096</v>
      </c>
      <c r="M256" s="46" t="s">
        <v>14097</v>
      </c>
      <c r="N256" s="43">
        <v>42011</v>
      </c>
      <c r="O256" s="46" t="s">
        <v>14000</v>
      </c>
      <c r="P256" s="46">
        <v>17.2</v>
      </c>
      <c r="Q256" s="46">
        <v>1.26</v>
      </c>
      <c r="R256" s="46" t="s">
        <v>14095</v>
      </c>
      <c r="S256" s="46">
        <v>21</v>
      </c>
      <c r="T256" s="46">
        <v>50</v>
      </c>
      <c r="U256" s="46">
        <v>50</v>
      </c>
      <c r="V256" s="46">
        <v>0.86</v>
      </c>
      <c r="W256" s="46">
        <v>1.0835999999999999E-3</v>
      </c>
      <c r="Y256" s="46" t="s">
        <v>9266</v>
      </c>
      <c r="AA256" s="46" t="s">
        <v>13688</v>
      </c>
      <c r="AJ256" s="46" t="s">
        <v>14305</v>
      </c>
      <c r="AO256" s="46" t="b">
        <v>0</v>
      </c>
    </row>
    <row r="257" spans="1:41" s="46" customFormat="1" ht="15" hidden="1" customHeight="1">
      <c r="A257" s="46">
        <v>3561</v>
      </c>
      <c r="B257" s="62">
        <v>3113</v>
      </c>
      <c r="D257" s="46" t="s">
        <v>14302</v>
      </c>
      <c r="E257" s="46" t="s">
        <v>14303</v>
      </c>
      <c r="G257" s="46" t="s">
        <v>14304</v>
      </c>
      <c r="I257" s="46" t="s">
        <v>14300</v>
      </c>
      <c r="J257" s="46" t="s">
        <v>14095</v>
      </c>
      <c r="K257" s="46" t="s">
        <v>9887</v>
      </c>
      <c r="L257" s="46" t="s">
        <v>14096</v>
      </c>
      <c r="M257" s="46" t="s">
        <v>14097</v>
      </c>
      <c r="N257" s="43">
        <v>42011</v>
      </c>
      <c r="O257" s="46" t="s">
        <v>14000</v>
      </c>
      <c r="P257" s="46">
        <v>17.2</v>
      </c>
      <c r="Q257" s="46">
        <v>1.26</v>
      </c>
      <c r="R257" s="46" t="s">
        <v>14095</v>
      </c>
      <c r="S257" s="46">
        <v>21</v>
      </c>
      <c r="T257" s="46">
        <v>50</v>
      </c>
      <c r="U257" s="46">
        <v>50</v>
      </c>
      <c r="V257" s="46">
        <v>0.86</v>
      </c>
      <c r="W257" s="46">
        <v>1.0835999999999999E-3</v>
      </c>
      <c r="Y257" s="46" t="s">
        <v>9266</v>
      </c>
      <c r="AA257" s="46" t="s">
        <v>13688</v>
      </c>
      <c r="AJ257" s="46" t="s">
        <v>14305</v>
      </c>
      <c r="AK257" s="46" t="s">
        <v>15712</v>
      </c>
      <c r="AO257" s="46" t="b">
        <v>0</v>
      </c>
    </row>
    <row r="258" spans="1:41" s="46" customFormat="1" ht="15" hidden="1" customHeight="1">
      <c r="A258" s="46">
        <v>3114</v>
      </c>
      <c r="B258" s="46">
        <v>3114</v>
      </c>
      <c r="D258" s="46" t="s">
        <v>14306</v>
      </c>
      <c r="E258" s="46" t="s">
        <v>14307</v>
      </c>
      <c r="G258" s="46" t="s">
        <v>14308</v>
      </c>
      <c r="I258" s="46" t="s">
        <v>14300</v>
      </c>
      <c r="J258" s="46" t="s">
        <v>14095</v>
      </c>
      <c r="K258" s="46" t="s">
        <v>9887</v>
      </c>
      <c r="L258" s="46" t="s">
        <v>14096</v>
      </c>
      <c r="M258" s="46" t="s">
        <v>14097</v>
      </c>
      <c r="N258" s="43">
        <v>42011</v>
      </c>
      <c r="O258" s="46" t="s">
        <v>14000</v>
      </c>
      <c r="P258" s="46">
        <v>1.1599999999999999</v>
      </c>
      <c r="Q258" s="46">
        <v>5.2999999999999999E-2</v>
      </c>
      <c r="R258" s="46" t="s">
        <v>14095</v>
      </c>
      <c r="S258" s="46">
        <v>21</v>
      </c>
      <c r="T258" s="46">
        <v>50</v>
      </c>
      <c r="U258" s="46">
        <v>50</v>
      </c>
      <c r="V258" s="46">
        <v>5.7999999999999996E-2</v>
      </c>
      <c r="W258" s="46">
        <v>3.0739999999999997E-6</v>
      </c>
      <c r="Y258" s="46" t="s">
        <v>9266</v>
      </c>
      <c r="AA258" s="46" t="s">
        <v>13688</v>
      </c>
      <c r="AJ258" s="46" t="s">
        <v>14309</v>
      </c>
      <c r="AO258" s="46" t="b">
        <v>0</v>
      </c>
    </row>
    <row r="259" spans="1:41" s="46" customFormat="1" ht="15" hidden="1" customHeight="1">
      <c r="A259" s="46">
        <v>3562</v>
      </c>
      <c r="B259" s="62">
        <v>3114</v>
      </c>
      <c r="D259" s="46" t="s">
        <v>14306</v>
      </c>
      <c r="E259" s="46" t="s">
        <v>14307</v>
      </c>
      <c r="G259" s="46" t="s">
        <v>14308</v>
      </c>
      <c r="I259" s="46" t="s">
        <v>14300</v>
      </c>
      <c r="J259" s="46" t="s">
        <v>14095</v>
      </c>
      <c r="K259" s="46" t="s">
        <v>9887</v>
      </c>
      <c r="L259" s="46" t="s">
        <v>14096</v>
      </c>
      <c r="M259" s="46" t="s">
        <v>14097</v>
      </c>
      <c r="N259" s="43">
        <v>42011</v>
      </c>
      <c r="O259" s="46" t="s">
        <v>14000</v>
      </c>
      <c r="P259" s="46">
        <v>1.1599999999999999</v>
      </c>
      <c r="Q259" s="46">
        <v>5.2999999999999999E-2</v>
      </c>
      <c r="R259" s="46" t="s">
        <v>14095</v>
      </c>
      <c r="S259" s="46">
        <v>21</v>
      </c>
      <c r="T259" s="46">
        <v>50</v>
      </c>
      <c r="U259" s="46">
        <v>50</v>
      </c>
      <c r="V259" s="46">
        <v>5.7999999999999996E-2</v>
      </c>
      <c r="W259" s="46">
        <v>3.0739999999999997E-6</v>
      </c>
      <c r="Y259" s="46" t="s">
        <v>9266</v>
      </c>
      <c r="AA259" s="46" t="s">
        <v>13688</v>
      </c>
      <c r="AJ259" s="46" t="s">
        <v>14309</v>
      </c>
      <c r="AK259" s="46" t="s">
        <v>15713</v>
      </c>
      <c r="AO259" s="46" t="b">
        <v>0</v>
      </c>
    </row>
    <row r="260" spans="1:41" s="46" customFormat="1" ht="15" hidden="1" customHeight="1">
      <c r="A260" s="46">
        <v>3115</v>
      </c>
      <c r="B260" s="46">
        <v>3115</v>
      </c>
      <c r="D260" s="46" t="s">
        <v>14310</v>
      </c>
      <c r="E260" s="46" t="s">
        <v>14311</v>
      </c>
      <c r="G260" s="46" t="s">
        <v>14312</v>
      </c>
      <c r="I260" s="46" t="s">
        <v>14300</v>
      </c>
      <c r="J260" s="46" t="s">
        <v>14095</v>
      </c>
      <c r="K260" s="46" t="s">
        <v>9887</v>
      </c>
      <c r="L260" s="46" t="s">
        <v>14096</v>
      </c>
      <c r="M260" s="46" t="s">
        <v>14097</v>
      </c>
      <c r="N260" s="43">
        <v>42011</v>
      </c>
      <c r="O260" s="46" t="s">
        <v>14000</v>
      </c>
      <c r="P260" s="46">
        <v>1.49</v>
      </c>
      <c r="Q260" s="46">
        <v>0.125</v>
      </c>
      <c r="R260" s="46" t="s">
        <v>14095</v>
      </c>
      <c r="S260" s="46">
        <v>21</v>
      </c>
      <c r="T260" s="46">
        <v>50</v>
      </c>
      <c r="U260" s="46">
        <v>50</v>
      </c>
      <c r="V260" s="46">
        <v>7.4499999999999997E-2</v>
      </c>
      <c r="W260" s="46">
        <v>9.3124999999999994E-6</v>
      </c>
      <c r="Y260" s="46" t="s">
        <v>9266</v>
      </c>
      <c r="AA260" s="46" t="s">
        <v>13688</v>
      </c>
      <c r="AJ260" s="46" t="s">
        <v>14313</v>
      </c>
      <c r="AO260" s="46" t="b">
        <v>0</v>
      </c>
    </row>
    <row r="261" spans="1:41" s="46" customFormat="1" ht="15" hidden="1" customHeight="1">
      <c r="A261" s="46">
        <v>3563</v>
      </c>
      <c r="B261" s="62">
        <v>3115</v>
      </c>
      <c r="D261" s="46" t="s">
        <v>14310</v>
      </c>
      <c r="E261" s="46" t="s">
        <v>14311</v>
      </c>
      <c r="G261" s="46" t="s">
        <v>14312</v>
      </c>
      <c r="I261" s="46" t="s">
        <v>14300</v>
      </c>
      <c r="J261" s="46" t="s">
        <v>14095</v>
      </c>
      <c r="K261" s="46" t="s">
        <v>9887</v>
      </c>
      <c r="L261" s="46" t="s">
        <v>14096</v>
      </c>
      <c r="M261" s="46" t="s">
        <v>14097</v>
      </c>
      <c r="N261" s="43">
        <v>42011</v>
      </c>
      <c r="O261" s="46" t="s">
        <v>14000</v>
      </c>
      <c r="P261" s="46">
        <v>1.49</v>
      </c>
      <c r="Q261" s="46">
        <v>0.125</v>
      </c>
      <c r="R261" s="46" t="s">
        <v>14095</v>
      </c>
      <c r="S261" s="46">
        <v>21</v>
      </c>
      <c r="T261" s="46">
        <v>50</v>
      </c>
      <c r="U261" s="46">
        <v>50</v>
      </c>
      <c r="V261" s="46">
        <v>7.4499999999999997E-2</v>
      </c>
      <c r="W261" s="46">
        <v>9.3124999999999994E-6</v>
      </c>
      <c r="Y261" s="46" t="s">
        <v>9266</v>
      </c>
      <c r="AA261" s="46" t="s">
        <v>13688</v>
      </c>
      <c r="AJ261" s="46" t="s">
        <v>14313</v>
      </c>
      <c r="AK261" s="46" t="s">
        <v>15714</v>
      </c>
      <c r="AO261" s="46" t="b">
        <v>0</v>
      </c>
    </row>
    <row r="262" spans="1:41" s="46" customFormat="1" ht="15" hidden="1" customHeight="1">
      <c r="A262" s="46">
        <v>3116</v>
      </c>
      <c r="B262" s="46">
        <v>3116</v>
      </c>
      <c r="D262" s="46" t="s">
        <v>14314</v>
      </c>
      <c r="E262" s="46" t="s">
        <v>14315</v>
      </c>
      <c r="G262" s="46" t="s">
        <v>14316</v>
      </c>
      <c r="I262" s="46" t="s">
        <v>14317</v>
      </c>
      <c r="J262" s="46" t="s">
        <v>14095</v>
      </c>
      <c r="K262" s="46" t="s">
        <v>9887</v>
      </c>
      <c r="L262" s="46" t="s">
        <v>14096</v>
      </c>
      <c r="M262" s="46" t="s">
        <v>14097</v>
      </c>
      <c r="N262" s="43">
        <v>42011</v>
      </c>
      <c r="O262" s="46" t="s">
        <v>14000</v>
      </c>
      <c r="P262" s="46">
        <v>24.4</v>
      </c>
      <c r="Q262" s="46">
        <v>1.68</v>
      </c>
      <c r="R262" s="46" t="s">
        <v>14095</v>
      </c>
      <c r="S262" s="46">
        <v>22</v>
      </c>
      <c r="T262" s="46">
        <v>50</v>
      </c>
      <c r="U262" s="46">
        <v>50</v>
      </c>
      <c r="V262" s="46">
        <v>1.22</v>
      </c>
      <c r="W262" s="46">
        <v>2.0495999999999999E-3</v>
      </c>
      <c r="Y262" s="46" t="s">
        <v>9266</v>
      </c>
      <c r="AA262" s="46" t="s">
        <v>13688</v>
      </c>
      <c r="AJ262" s="46" t="s">
        <v>14318</v>
      </c>
      <c r="AO262" s="46" t="b">
        <v>0</v>
      </c>
    </row>
    <row r="263" spans="1:41" s="46" customFormat="1" ht="15" hidden="1" customHeight="1">
      <c r="A263" s="46">
        <v>3564</v>
      </c>
      <c r="B263" s="62">
        <v>3116</v>
      </c>
      <c r="D263" s="46" t="s">
        <v>14314</v>
      </c>
      <c r="E263" s="46" t="s">
        <v>14315</v>
      </c>
      <c r="G263" s="46" t="s">
        <v>14316</v>
      </c>
      <c r="I263" s="46" t="s">
        <v>14317</v>
      </c>
      <c r="J263" s="46" t="s">
        <v>14095</v>
      </c>
      <c r="K263" s="46" t="s">
        <v>9887</v>
      </c>
      <c r="L263" s="46" t="s">
        <v>14096</v>
      </c>
      <c r="M263" s="46" t="s">
        <v>14097</v>
      </c>
      <c r="N263" s="43">
        <v>42011</v>
      </c>
      <c r="O263" s="46" t="s">
        <v>14000</v>
      </c>
      <c r="P263" s="46">
        <v>24.4</v>
      </c>
      <c r="Q263" s="46">
        <v>1.68</v>
      </c>
      <c r="R263" s="46" t="s">
        <v>14095</v>
      </c>
      <c r="S263" s="46">
        <v>22</v>
      </c>
      <c r="T263" s="46">
        <v>50</v>
      </c>
      <c r="U263" s="46">
        <v>50</v>
      </c>
      <c r="V263" s="46">
        <v>1.22</v>
      </c>
      <c r="W263" s="46">
        <v>2.0495999999999999E-3</v>
      </c>
      <c r="Y263" s="46" t="s">
        <v>9266</v>
      </c>
      <c r="AA263" s="46" t="s">
        <v>13688</v>
      </c>
      <c r="AJ263" s="46" t="s">
        <v>14318</v>
      </c>
      <c r="AK263" s="46" t="s">
        <v>15715</v>
      </c>
      <c r="AO263" s="46" t="b">
        <v>0</v>
      </c>
    </row>
    <row r="264" spans="1:41" s="46" customFormat="1" ht="15" hidden="1" customHeight="1">
      <c r="A264" s="46">
        <v>3117</v>
      </c>
      <c r="B264" s="46">
        <v>3117</v>
      </c>
      <c r="D264" s="46" t="s">
        <v>14319</v>
      </c>
      <c r="E264" s="46" t="s">
        <v>14320</v>
      </c>
      <c r="G264" s="46" t="s">
        <v>14321</v>
      </c>
      <c r="I264" s="46" t="s">
        <v>14317</v>
      </c>
      <c r="J264" s="46" t="s">
        <v>14095</v>
      </c>
      <c r="K264" s="46" t="s">
        <v>9887</v>
      </c>
      <c r="L264" s="46" t="s">
        <v>14096</v>
      </c>
      <c r="M264" s="46" t="s">
        <v>14097</v>
      </c>
      <c r="N264" s="43">
        <v>42011</v>
      </c>
      <c r="O264" s="46" t="s">
        <v>14000</v>
      </c>
      <c r="P264" s="46">
        <v>43.2</v>
      </c>
      <c r="Q264" s="46">
        <v>5.41</v>
      </c>
      <c r="R264" s="46" t="s">
        <v>14095</v>
      </c>
      <c r="S264" s="46">
        <v>23</v>
      </c>
      <c r="T264" s="46">
        <v>50</v>
      </c>
      <c r="U264" s="46">
        <v>50</v>
      </c>
      <c r="V264" s="46">
        <v>2.16</v>
      </c>
      <c r="W264" s="46">
        <v>1.1685600000000001E-2</v>
      </c>
      <c r="Y264" s="46" t="s">
        <v>9266</v>
      </c>
      <c r="AA264" s="46" t="s">
        <v>13688</v>
      </c>
      <c r="AJ264" s="46" t="s">
        <v>14322</v>
      </c>
      <c r="AO264" s="46" t="b">
        <v>0</v>
      </c>
    </row>
    <row r="265" spans="1:41" s="46" customFormat="1" ht="15" hidden="1" customHeight="1">
      <c r="A265" s="46">
        <v>3565</v>
      </c>
      <c r="B265" s="62">
        <v>3117</v>
      </c>
      <c r="D265" s="46" t="s">
        <v>14319</v>
      </c>
      <c r="E265" s="46" t="s">
        <v>14320</v>
      </c>
      <c r="G265" s="46" t="s">
        <v>14321</v>
      </c>
      <c r="I265" s="46" t="s">
        <v>14317</v>
      </c>
      <c r="J265" s="46" t="s">
        <v>14095</v>
      </c>
      <c r="K265" s="46" t="s">
        <v>9887</v>
      </c>
      <c r="L265" s="46" t="s">
        <v>14096</v>
      </c>
      <c r="M265" s="46" t="s">
        <v>14097</v>
      </c>
      <c r="N265" s="43">
        <v>42011</v>
      </c>
      <c r="O265" s="46" t="s">
        <v>14000</v>
      </c>
      <c r="P265" s="46">
        <v>43.2</v>
      </c>
      <c r="Q265" s="46">
        <v>5.41</v>
      </c>
      <c r="R265" s="46" t="s">
        <v>14095</v>
      </c>
      <c r="S265" s="46">
        <v>23</v>
      </c>
      <c r="T265" s="46">
        <v>50</v>
      </c>
      <c r="U265" s="46">
        <v>50</v>
      </c>
      <c r="V265" s="46">
        <v>2.16</v>
      </c>
      <c r="W265" s="46">
        <v>1.1685600000000001E-2</v>
      </c>
      <c r="Y265" s="46" t="s">
        <v>9266</v>
      </c>
      <c r="AA265" s="46" t="s">
        <v>13688</v>
      </c>
      <c r="AJ265" s="46" t="s">
        <v>14322</v>
      </c>
      <c r="AK265" s="46" t="s">
        <v>15716</v>
      </c>
      <c r="AO265" s="46" t="b">
        <v>0</v>
      </c>
    </row>
    <row r="266" spans="1:41" s="46" customFormat="1" ht="15" hidden="1" customHeight="1">
      <c r="A266" s="46">
        <v>3118</v>
      </c>
      <c r="B266" s="46">
        <v>3118</v>
      </c>
      <c r="D266" s="46" t="s">
        <v>14323</v>
      </c>
      <c r="E266" s="46" t="s">
        <v>14324</v>
      </c>
      <c r="G266" s="46" t="s">
        <v>14325</v>
      </c>
      <c r="I266" s="46" t="s">
        <v>14317</v>
      </c>
      <c r="J266" s="46" t="s">
        <v>14095</v>
      </c>
      <c r="K266" s="46" t="s">
        <v>9887</v>
      </c>
      <c r="L266" s="46" t="s">
        <v>14096</v>
      </c>
      <c r="M266" s="46" t="s">
        <v>14097</v>
      </c>
      <c r="N266" s="43">
        <v>42011</v>
      </c>
      <c r="O266" s="46" t="s">
        <v>14000</v>
      </c>
      <c r="P266" s="46">
        <v>18.2</v>
      </c>
      <c r="Q266" s="46">
        <v>1.43</v>
      </c>
      <c r="R266" s="46" t="s">
        <v>14095</v>
      </c>
      <c r="S266" s="46">
        <v>22</v>
      </c>
      <c r="T266" s="46">
        <v>50</v>
      </c>
      <c r="U266" s="46">
        <v>50</v>
      </c>
      <c r="V266" s="46">
        <v>0.91</v>
      </c>
      <c r="W266" s="46">
        <v>1.3012999999999998E-3</v>
      </c>
      <c r="Y266" s="46" t="s">
        <v>9266</v>
      </c>
      <c r="AA266" s="46" t="s">
        <v>13688</v>
      </c>
      <c r="AJ266" s="46" t="s">
        <v>14326</v>
      </c>
      <c r="AO266" s="46" t="b">
        <v>0</v>
      </c>
    </row>
    <row r="267" spans="1:41" s="46" customFormat="1" ht="15" hidden="1" customHeight="1">
      <c r="A267" s="46">
        <v>3566</v>
      </c>
      <c r="B267" s="62">
        <v>3118</v>
      </c>
      <c r="D267" s="46" t="s">
        <v>14323</v>
      </c>
      <c r="E267" s="46" t="s">
        <v>14324</v>
      </c>
      <c r="G267" s="46" t="s">
        <v>14325</v>
      </c>
      <c r="I267" s="46" t="s">
        <v>14317</v>
      </c>
      <c r="J267" s="46" t="s">
        <v>14095</v>
      </c>
      <c r="K267" s="46" t="s">
        <v>9887</v>
      </c>
      <c r="L267" s="46" t="s">
        <v>14096</v>
      </c>
      <c r="M267" s="46" t="s">
        <v>14097</v>
      </c>
      <c r="N267" s="43">
        <v>42011</v>
      </c>
      <c r="O267" s="46" t="s">
        <v>14000</v>
      </c>
      <c r="P267" s="46">
        <v>18.2</v>
      </c>
      <c r="Q267" s="46">
        <v>1.43</v>
      </c>
      <c r="R267" s="46" t="s">
        <v>14095</v>
      </c>
      <c r="S267" s="46">
        <v>22</v>
      </c>
      <c r="T267" s="46">
        <v>50</v>
      </c>
      <c r="U267" s="46">
        <v>50</v>
      </c>
      <c r="V267" s="46">
        <v>0.91</v>
      </c>
      <c r="W267" s="46">
        <v>1.3012999999999998E-3</v>
      </c>
      <c r="Y267" s="46" t="s">
        <v>9266</v>
      </c>
      <c r="AA267" s="46" t="s">
        <v>13688</v>
      </c>
      <c r="AJ267" s="46" t="s">
        <v>14326</v>
      </c>
      <c r="AK267" s="46" t="s">
        <v>15717</v>
      </c>
      <c r="AO267" s="46" t="b">
        <v>0</v>
      </c>
    </row>
    <row r="268" spans="1:41" s="46" customFormat="1" ht="15" hidden="1" customHeight="1">
      <c r="A268" s="46">
        <v>3119</v>
      </c>
      <c r="B268" s="46">
        <v>3119</v>
      </c>
      <c r="D268" s="46" t="s">
        <v>14327</v>
      </c>
      <c r="E268" s="46" t="s">
        <v>14328</v>
      </c>
      <c r="G268" s="46" t="s">
        <v>14329</v>
      </c>
      <c r="I268" s="46" t="s">
        <v>14317</v>
      </c>
      <c r="J268" s="46" t="s">
        <v>14095</v>
      </c>
      <c r="K268" s="46" t="s">
        <v>9887</v>
      </c>
      <c r="L268" s="46" t="s">
        <v>14096</v>
      </c>
      <c r="M268" s="46" t="s">
        <v>14097</v>
      </c>
      <c r="N268" s="43">
        <v>42011</v>
      </c>
      <c r="O268" s="46" t="s">
        <v>14000</v>
      </c>
      <c r="P268" s="46">
        <v>48.9</v>
      </c>
      <c r="Q268" s="46">
        <v>4.21</v>
      </c>
      <c r="R268" s="46" t="s">
        <v>14095</v>
      </c>
      <c r="S268" s="46">
        <v>20</v>
      </c>
      <c r="T268" s="46">
        <v>50</v>
      </c>
      <c r="U268" s="46">
        <v>50</v>
      </c>
      <c r="V268" s="46">
        <v>2.4449999999999998</v>
      </c>
      <c r="W268" s="46">
        <v>1.0293449999999999E-2</v>
      </c>
      <c r="Y268" s="46" t="s">
        <v>9266</v>
      </c>
      <c r="AA268" s="46" t="s">
        <v>13688</v>
      </c>
      <c r="AJ268" s="46" t="s">
        <v>14330</v>
      </c>
      <c r="AO268" s="46" t="b">
        <v>0</v>
      </c>
    </row>
    <row r="269" spans="1:41" s="46" customFormat="1" ht="15" hidden="1" customHeight="1">
      <c r="A269" s="46">
        <v>3567</v>
      </c>
      <c r="B269" s="62">
        <v>3119</v>
      </c>
      <c r="D269" s="46" t="s">
        <v>14327</v>
      </c>
      <c r="E269" s="46" t="s">
        <v>14328</v>
      </c>
      <c r="G269" s="46" t="s">
        <v>14329</v>
      </c>
      <c r="I269" s="46" t="s">
        <v>14317</v>
      </c>
      <c r="J269" s="46" t="s">
        <v>14095</v>
      </c>
      <c r="K269" s="46" t="s">
        <v>9887</v>
      </c>
      <c r="L269" s="46" t="s">
        <v>14096</v>
      </c>
      <c r="M269" s="46" t="s">
        <v>14097</v>
      </c>
      <c r="N269" s="43">
        <v>42011</v>
      </c>
      <c r="O269" s="46" t="s">
        <v>14000</v>
      </c>
      <c r="P269" s="46">
        <v>48.9</v>
      </c>
      <c r="Q269" s="46">
        <v>4.21</v>
      </c>
      <c r="R269" s="46" t="s">
        <v>14095</v>
      </c>
      <c r="S269" s="46">
        <v>20</v>
      </c>
      <c r="T269" s="46">
        <v>50</v>
      </c>
      <c r="U269" s="46">
        <v>50</v>
      </c>
      <c r="V269" s="46">
        <v>2.4449999999999998</v>
      </c>
      <c r="W269" s="46">
        <v>1.0293449999999999E-2</v>
      </c>
      <c r="Y269" s="46" t="s">
        <v>9266</v>
      </c>
      <c r="AA269" s="46" t="s">
        <v>13688</v>
      </c>
      <c r="AJ269" s="46" t="s">
        <v>14330</v>
      </c>
      <c r="AK269" s="46" t="s">
        <v>15718</v>
      </c>
      <c r="AO269" s="46" t="b">
        <v>0</v>
      </c>
    </row>
    <row r="270" spans="1:41" s="46" customFormat="1" ht="15" hidden="1" customHeight="1">
      <c r="A270" s="46">
        <v>3120</v>
      </c>
      <c r="B270" s="46">
        <v>3120</v>
      </c>
      <c r="D270" s="46" t="s">
        <v>14331</v>
      </c>
      <c r="E270" s="46" t="s">
        <v>14332</v>
      </c>
      <c r="G270" s="46" t="s">
        <v>14333</v>
      </c>
      <c r="I270" s="46" t="s">
        <v>14089</v>
      </c>
      <c r="J270" s="46" t="s">
        <v>14095</v>
      </c>
      <c r="K270" s="46" t="s">
        <v>9887</v>
      </c>
      <c r="L270" s="46" t="s">
        <v>14096</v>
      </c>
      <c r="M270" s="46" t="s">
        <v>14097</v>
      </c>
      <c r="N270" s="43">
        <v>42011</v>
      </c>
      <c r="O270" s="46" t="s">
        <v>14000</v>
      </c>
      <c r="P270" s="46">
        <v>27.5</v>
      </c>
      <c r="Q270" s="46">
        <v>2.0299999999999998</v>
      </c>
      <c r="R270" s="46" t="s">
        <v>14095</v>
      </c>
      <c r="S270" s="46">
        <v>22</v>
      </c>
      <c r="T270" s="46">
        <v>50</v>
      </c>
      <c r="U270" s="46">
        <v>50</v>
      </c>
      <c r="V270" s="46">
        <v>1.375</v>
      </c>
      <c r="W270" s="46">
        <v>2.7912499999999999E-3</v>
      </c>
      <c r="Y270" s="46" t="s">
        <v>9266</v>
      </c>
      <c r="AA270" s="46" t="s">
        <v>13688</v>
      </c>
      <c r="AJ270" s="46" t="s">
        <v>14334</v>
      </c>
      <c r="AO270" s="46" t="b">
        <v>0</v>
      </c>
    </row>
    <row r="271" spans="1:41" s="46" customFormat="1" ht="15" hidden="1" customHeight="1">
      <c r="A271" s="46">
        <v>3568</v>
      </c>
      <c r="B271" s="62">
        <v>3120</v>
      </c>
      <c r="D271" s="46" t="s">
        <v>14331</v>
      </c>
      <c r="E271" s="46" t="s">
        <v>14332</v>
      </c>
      <c r="G271" s="46" t="s">
        <v>14333</v>
      </c>
      <c r="I271" s="46" t="s">
        <v>14089</v>
      </c>
      <c r="J271" s="46" t="s">
        <v>14095</v>
      </c>
      <c r="K271" s="46" t="s">
        <v>9887</v>
      </c>
      <c r="L271" s="46" t="s">
        <v>14096</v>
      </c>
      <c r="M271" s="46" t="s">
        <v>14097</v>
      </c>
      <c r="N271" s="43">
        <v>42011</v>
      </c>
      <c r="O271" s="46" t="s">
        <v>14000</v>
      </c>
      <c r="P271" s="46">
        <v>27.5</v>
      </c>
      <c r="Q271" s="46">
        <v>2.0299999999999998</v>
      </c>
      <c r="R271" s="46" t="s">
        <v>14095</v>
      </c>
      <c r="S271" s="46">
        <v>22</v>
      </c>
      <c r="T271" s="46">
        <v>50</v>
      </c>
      <c r="U271" s="46">
        <v>50</v>
      </c>
      <c r="V271" s="46">
        <v>1.375</v>
      </c>
      <c r="W271" s="46">
        <v>2.7912499999999999E-3</v>
      </c>
      <c r="Y271" s="46" t="s">
        <v>9266</v>
      </c>
      <c r="AA271" s="46" t="s">
        <v>13688</v>
      </c>
      <c r="AJ271" s="46" t="s">
        <v>14334</v>
      </c>
      <c r="AK271" s="46" t="s">
        <v>15719</v>
      </c>
      <c r="AO271" s="46" t="b">
        <v>0</v>
      </c>
    </row>
    <row r="272" spans="1:41" s="46" customFormat="1" ht="15" hidden="1" customHeight="1">
      <c r="A272" s="46">
        <v>3121</v>
      </c>
      <c r="B272" s="46">
        <v>3121</v>
      </c>
      <c r="D272" s="46" t="s">
        <v>14335</v>
      </c>
      <c r="E272" s="46" t="s">
        <v>14336</v>
      </c>
      <c r="G272" s="46" t="s">
        <v>14337</v>
      </c>
      <c r="I272" s="46" t="s">
        <v>14338</v>
      </c>
      <c r="J272" s="46" t="s">
        <v>14095</v>
      </c>
      <c r="K272" s="46" t="s">
        <v>9887</v>
      </c>
      <c r="L272" s="46" t="s">
        <v>14096</v>
      </c>
      <c r="M272" s="46" t="s">
        <v>14097</v>
      </c>
      <c r="N272" s="43">
        <v>42011</v>
      </c>
      <c r="O272" s="46" t="s">
        <v>14000</v>
      </c>
      <c r="P272" s="46">
        <v>10.5</v>
      </c>
      <c r="Q272" s="46">
        <v>0.36299999999999999</v>
      </c>
      <c r="R272" s="46" t="s">
        <v>14095</v>
      </c>
      <c r="S272" s="46">
        <v>22</v>
      </c>
      <c r="T272" s="46">
        <v>50</v>
      </c>
      <c r="U272" s="46">
        <v>50</v>
      </c>
      <c r="V272" s="46">
        <v>0.52500000000000002</v>
      </c>
      <c r="W272" s="46">
        <v>1.9057499999999998E-4</v>
      </c>
      <c r="Y272" s="46" t="s">
        <v>9266</v>
      </c>
      <c r="AA272" s="46" t="s">
        <v>13688</v>
      </c>
      <c r="AJ272" s="46" t="s">
        <v>14339</v>
      </c>
      <c r="AO272" s="46" t="b">
        <v>0</v>
      </c>
    </row>
    <row r="273" spans="1:41" s="46" customFormat="1" ht="15" hidden="1" customHeight="1">
      <c r="A273" s="46">
        <v>3569</v>
      </c>
      <c r="B273" s="62">
        <v>3121</v>
      </c>
      <c r="D273" s="46" t="s">
        <v>14335</v>
      </c>
      <c r="E273" s="46" t="s">
        <v>14336</v>
      </c>
      <c r="G273" s="46" t="s">
        <v>14337</v>
      </c>
      <c r="I273" s="46" t="s">
        <v>14338</v>
      </c>
      <c r="J273" s="46" t="s">
        <v>14095</v>
      </c>
      <c r="K273" s="46" t="s">
        <v>9887</v>
      </c>
      <c r="L273" s="46" t="s">
        <v>14096</v>
      </c>
      <c r="M273" s="46" t="s">
        <v>14097</v>
      </c>
      <c r="N273" s="43">
        <v>42011</v>
      </c>
      <c r="O273" s="46" t="s">
        <v>14000</v>
      </c>
      <c r="P273" s="46">
        <v>10.5</v>
      </c>
      <c r="Q273" s="46">
        <v>0.36299999999999999</v>
      </c>
      <c r="R273" s="46" t="s">
        <v>14095</v>
      </c>
      <c r="S273" s="46">
        <v>22</v>
      </c>
      <c r="T273" s="46">
        <v>50</v>
      </c>
      <c r="U273" s="46">
        <v>50</v>
      </c>
      <c r="V273" s="46">
        <v>0.52500000000000002</v>
      </c>
      <c r="W273" s="46">
        <v>1.9057499999999998E-4</v>
      </c>
      <c r="Y273" s="46" t="s">
        <v>9266</v>
      </c>
      <c r="AA273" s="46" t="s">
        <v>13688</v>
      </c>
      <c r="AJ273" s="46" t="s">
        <v>14339</v>
      </c>
      <c r="AK273" s="46" t="s">
        <v>15720</v>
      </c>
      <c r="AO273" s="46" t="b">
        <v>0</v>
      </c>
    </row>
    <row r="274" spans="1:41" s="46" customFormat="1" ht="15" hidden="1" customHeight="1">
      <c r="A274" s="46">
        <v>3122</v>
      </c>
      <c r="B274" s="46">
        <v>3122</v>
      </c>
      <c r="D274" s="46" t="s">
        <v>14340</v>
      </c>
      <c r="E274" s="46" t="s">
        <v>14341</v>
      </c>
      <c r="G274" s="46" t="s">
        <v>14342</v>
      </c>
      <c r="I274" s="46" t="s">
        <v>14078</v>
      </c>
      <c r="J274" s="46" t="s">
        <v>14095</v>
      </c>
      <c r="K274" s="46" t="s">
        <v>9887</v>
      </c>
      <c r="L274" s="46" t="s">
        <v>14096</v>
      </c>
      <c r="M274" s="46" t="s">
        <v>14097</v>
      </c>
      <c r="N274" s="43">
        <v>42011</v>
      </c>
      <c r="O274" s="46" t="s">
        <v>14000</v>
      </c>
      <c r="P274" s="46">
        <v>33.799999999999997</v>
      </c>
      <c r="Q274" s="46">
        <v>2.2000000000000002</v>
      </c>
      <c r="R274" s="46" t="s">
        <v>14095</v>
      </c>
      <c r="S274" s="46">
        <v>21</v>
      </c>
      <c r="T274" s="46">
        <v>50</v>
      </c>
      <c r="U274" s="46">
        <v>50</v>
      </c>
      <c r="V274" s="46">
        <v>1.6899999999999997</v>
      </c>
      <c r="W274" s="46">
        <v>3.7179999999999995E-3</v>
      </c>
      <c r="Y274" s="46" t="s">
        <v>9266</v>
      </c>
      <c r="AA274" s="46" t="s">
        <v>13688</v>
      </c>
      <c r="AJ274" s="46" t="s">
        <v>14343</v>
      </c>
      <c r="AO274" s="46" t="b">
        <v>0</v>
      </c>
    </row>
    <row r="275" spans="1:41" s="46" customFormat="1" ht="15" hidden="1" customHeight="1">
      <c r="A275" s="46">
        <v>3570</v>
      </c>
      <c r="B275" s="62">
        <v>3122</v>
      </c>
      <c r="D275" s="46" t="s">
        <v>14340</v>
      </c>
      <c r="E275" s="46" t="s">
        <v>14341</v>
      </c>
      <c r="G275" s="46" t="s">
        <v>14342</v>
      </c>
      <c r="I275" s="46" t="s">
        <v>14078</v>
      </c>
      <c r="J275" s="46" t="s">
        <v>14095</v>
      </c>
      <c r="K275" s="46" t="s">
        <v>9887</v>
      </c>
      <c r="L275" s="46" t="s">
        <v>14096</v>
      </c>
      <c r="M275" s="46" t="s">
        <v>14097</v>
      </c>
      <c r="N275" s="43">
        <v>42011</v>
      </c>
      <c r="O275" s="46" t="s">
        <v>14000</v>
      </c>
      <c r="P275" s="46">
        <v>33.799999999999997</v>
      </c>
      <c r="Q275" s="46">
        <v>2.2000000000000002</v>
      </c>
      <c r="R275" s="46" t="s">
        <v>14095</v>
      </c>
      <c r="S275" s="46">
        <v>21</v>
      </c>
      <c r="T275" s="46">
        <v>50</v>
      </c>
      <c r="U275" s="46">
        <v>50</v>
      </c>
      <c r="V275" s="46">
        <v>1.6899999999999997</v>
      </c>
      <c r="W275" s="46">
        <v>3.7179999999999995E-3</v>
      </c>
      <c r="Y275" s="46" t="s">
        <v>9266</v>
      </c>
      <c r="AA275" s="46" t="s">
        <v>13688</v>
      </c>
      <c r="AJ275" s="46" t="s">
        <v>14343</v>
      </c>
      <c r="AK275" s="46" t="s">
        <v>15721</v>
      </c>
      <c r="AO275" s="46" t="b">
        <v>0</v>
      </c>
    </row>
    <row r="276" spans="1:41" s="46" customFormat="1" ht="15" hidden="1" customHeight="1">
      <c r="A276" s="46">
        <v>3123</v>
      </c>
      <c r="B276" s="46">
        <v>3123</v>
      </c>
      <c r="D276" s="46" t="s">
        <v>14344</v>
      </c>
      <c r="E276" s="46" t="s">
        <v>14345</v>
      </c>
      <c r="G276" s="46" t="s">
        <v>14346</v>
      </c>
      <c r="I276" s="46" t="s">
        <v>14347</v>
      </c>
      <c r="J276" s="46" t="s">
        <v>14095</v>
      </c>
      <c r="K276" s="46" t="s">
        <v>9887</v>
      </c>
      <c r="L276" s="46" t="s">
        <v>14096</v>
      </c>
      <c r="M276" s="46" t="s">
        <v>14097</v>
      </c>
      <c r="N276" s="43">
        <v>42012</v>
      </c>
      <c r="O276" s="46" t="s">
        <v>14000</v>
      </c>
      <c r="P276" s="46">
        <v>16.899999999999999</v>
      </c>
      <c r="Q276" s="46">
        <v>4.22</v>
      </c>
      <c r="R276" s="46" t="s">
        <v>14095</v>
      </c>
      <c r="S276" s="46">
        <v>19</v>
      </c>
      <c r="T276" s="46">
        <v>50</v>
      </c>
      <c r="U276" s="46">
        <v>50</v>
      </c>
      <c r="V276" s="46">
        <v>0.84499999999999986</v>
      </c>
      <c r="W276" s="46">
        <v>3.565899999999999E-3</v>
      </c>
      <c r="Y276" s="46" t="s">
        <v>9266</v>
      </c>
      <c r="AA276" s="46" t="s">
        <v>13688</v>
      </c>
      <c r="AJ276" s="46" t="s">
        <v>14348</v>
      </c>
      <c r="AO276" s="46" t="b">
        <v>0</v>
      </c>
    </row>
    <row r="277" spans="1:41" s="46" customFormat="1" ht="15" hidden="1" customHeight="1">
      <c r="A277" s="46">
        <v>3571</v>
      </c>
      <c r="B277" s="62">
        <v>3123</v>
      </c>
      <c r="D277" s="46" t="s">
        <v>14344</v>
      </c>
      <c r="E277" s="46" t="s">
        <v>14345</v>
      </c>
      <c r="G277" s="46" t="s">
        <v>14346</v>
      </c>
      <c r="I277" s="46" t="s">
        <v>14347</v>
      </c>
      <c r="J277" s="46" t="s">
        <v>14095</v>
      </c>
      <c r="K277" s="46" t="s">
        <v>9887</v>
      </c>
      <c r="L277" s="46" t="s">
        <v>14096</v>
      </c>
      <c r="M277" s="46" t="s">
        <v>14097</v>
      </c>
      <c r="N277" s="43">
        <v>42012</v>
      </c>
      <c r="O277" s="46" t="s">
        <v>14000</v>
      </c>
      <c r="P277" s="46">
        <v>16.899999999999999</v>
      </c>
      <c r="Q277" s="46">
        <v>4.22</v>
      </c>
      <c r="R277" s="46" t="s">
        <v>14095</v>
      </c>
      <c r="S277" s="46">
        <v>19</v>
      </c>
      <c r="T277" s="46">
        <v>50</v>
      </c>
      <c r="U277" s="46">
        <v>50</v>
      </c>
      <c r="V277" s="46">
        <v>0.84499999999999986</v>
      </c>
      <c r="W277" s="46">
        <v>3.565899999999999E-3</v>
      </c>
      <c r="Y277" s="46" t="s">
        <v>9266</v>
      </c>
      <c r="AA277" s="46" t="s">
        <v>13688</v>
      </c>
      <c r="AJ277" s="46" t="s">
        <v>14348</v>
      </c>
      <c r="AK277" s="46" t="s">
        <v>15722</v>
      </c>
      <c r="AO277" s="46" t="b">
        <v>0</v>
      </c>
    </row>
    <row r="278" spans="1:41" s="46" customFormat="1" ht="15" hidden="1" customHeight="1">
      <c r="A278" s="46">
        <v>3124</v>
      </c>
      <c r="B278" s="46">
        <v>3124</v>
      </c>
      <c r="D278" s="46" t="s">
        <v>14349</v>
      </c>
      <c r="E278" s="46" t="s">
        <v>14350</v>
      </c>
      <c r="G278" s="46" t="s">
        <v>14351</v>
      </c>
      <c r="I278" s="46" t="s">
        <v>14084</v>
      </c>
      <c r="J278" s="46" t="s">
        <v>14095</v>
      </c>
      <c r="K278" s="46" t="s">
        <v>9887</v>
      </c>
      <c r="L278" s="46" t="s">
        <v>14096</v>
      </c>
      <c r="M278" s="46" t="s">
        <v>14097</v>
      </c>
      <c r="N278" s="43">
        <v>42012</v>
      </c>
      <c r="O278" s="46" t="s">
        <v>14000</v>
      </c>
      <c r="P278" s="46">
        <v>38.299999999999997</v>
      </c>
      <c r="Q278" s="46">
        <v>11.7</v>
      </c>
      <c r="R278" s="46" t="s">
        <v>14095</v>
      </c>
      <c r="S278" s="46">
        <v>20</v>
      </c>
      <c r="T278" s="46">
        <v>50</v>
      </c>
      <c r="U278" s="46">
        <v>50</v>
      </c>
      <c r="V278" s="46">
        <v>1.9149999999999998</v>
      </c>
      <c r="W278" s="46">
        <v>2.2405499999999995E-2</v>
      </c>
      <c r="Y278" s="46" t="s">
        <v>9266</v>
      </c>
      <c r="AA278" s="46" t="s">
        <v>13688</v>
      </c>
      <c r="AJ278" s="46" t="s">
        <v>14352</v>
      </c>
      <c r="AO278" s="46" t="b">
        <v>0</v>
      </c>
    </row>
    <row r="279" spans="1:41" s="46" customFormat="1" ht="15" hidden="1" customHeight="1">
      <c r="A279" s="46">
        <v>3572</v>
      </c>
      <c r="B279" s="62">
        <v>3124</v>
      </c>
      <c r="D279" s="46" t="s">
        <v>14349</v>
      </c>
      <c r="E279" s="46" t="s">
        <v>14350</v>
      </c>
      <c r="G279" s="46" t="s">
        <v>14351</v>
      </c>
      <c r="I279" s="46" t="s">
        <v>14084</v>
      </c>
      <c r="J279" s="46" t="s">
        <v>14095</v>
      </c>
      <c r="K279" s="46" t="s">
        <v>9887</v>
      </c>
      <c r="L279" s="46" t="s">
        <v>14096</v>
      </c>
      <c r="M279" s="46" t="s">
        <v>14097</v>
      </c>
      <c r="N279" s="43">
        <v>42012</v>
      </c>
      <c r="O279" s="46" t="s">
        <v>14000</v>
      </c>
      <c r="P279" s="46">
        <v>38.299999999999997</v>
      </c>
      <c r="Q279" s="46">
        <v>11.7</v>
      </c>
      <c r="R279" s="46" t="s">
        <v>14095</v>
      </c>
      <c r="S279" s="46">
        <v>20</v>
      </c>
      <c r="T279" s="46">
        <v>50</v>
      </c>
      <c r="U279" s="46">
        <v>50</v>
      </c>
      <c r="V279" s="46">
        <v>1.9149999999999998</v>
      </c>
      <c r="W279" s="46">
        <v>2.2405499999999995E-2</v>
      </c>
      <c r="Y279" s="46" t="s">
        <v>9266</v>
      </c>
      <c r="AA279" s="46" t="s">
        <v>13688</v>
      </c>
      <c r="AJ279" s="46" t="s">
        <v>14352</v>
      </c>
      <c r="AK279" s="46" t="s">
        <v>15723</v>
      </c>
      <c r="AO279" s="46" t="b">
        <v>0</v>
      </c>
    </row>
    <row r="280" spans="1:41" s="46" customFormat="1" ht="15" hidden="1" customHeight="1">
      <c r="A280" s="46">
        <v>3125</v>
      </c>
      <c r="B280" s="46">
        <v>3125</v>
      </c>
      <c r="D280" s="46" t="s">
        <v>14353</v>
      </c>
      <c r="E280" s="46" t="s">
        <v>14092</v>
      </c>
      <c r="G280" s="46" t="s">
        <v>14354</v>
      </c>
      <c r="I280" s="46" t="s">
        <v>14094</v>
      </c>
      <c r="J280" s="46" t="s">
        <v>14095</v>
      </c>
      <c r="K280" s="46" t="s">
        <v>9887</v>
      </c>
      <c r="L280" s="46" t="s">
        <v>14096</v>
      </c>
      <c r="M280" s="46" t="s">
        <v>14097</v>
      </c>
      <c r="N280" s="43">
        <v>42012</v>
      </c>
      <c r="O280" s="46" t="s">
        <v>14000</v>
      </c>
      <c r="P280" s="46">
        <v>35.6</v>
      </c>
      <c r="Q280" s="46">
        <v>6.28</v>
      </c>
      <c r="R280" s="46" t="s">
        <v>14095</v>
      </c>
      <c r="S280" s="46">
        <v>20</v>
      </c>
      <c r="T280" s="46">
        <v>50</v>
      </c>
      <c r="U280" s="46">
        <v>50</v>
      </c>
      <c r="V280" s="46">
        <v>1.78</v>
      </c>
      <c r="W280" s="46">
        <v>1.11784E-2</v>
      </c>
      <c r="Y280" s="46" t="s">
        <v>9266</v>
      </c>
      <c r="AA280" s="46" t="s">
        <v>13688</v>
      </c>
      <c r="AJ280" s="46" t="s">
        <v>14355</v>
      </c>
      <c r="AO280" s="46" t="b">
        <v>0</v>
      </c>
    </row>
    <row r="281" spans="1:41" s="46" customFormat="1" ht="15" hidden="1" customHeight="1">
      <c r="A281" s="46">
        <v>3573</v>
      </c>
      <c r="B281" s="62">
        <v>3125</v>
      </c>
      <c r="D281" s="46" t="s">
        <v>14353</v>
      </c>
      <c r="E281" s="46" t="s">
        <v>14092</v>
      </c>
      <c r="G281" s="46" t="s">
        <v>14354</v>
      </c>
      <c r="I281" s="46" t="s">
        <v>14094</v>
      </c>
      <c r="J281" s="46" t="s">
        <v>14095</v>
      </c>
      <c r="K281" s="46" t="s">
        <v>9887</v>
      </c>
      <c r="L281" s="46" t="s">
        <v>14096</v>
      </c>
      <c r="M281" s="46" t="s">
        <v>14097</v>
      </c>
      <c r="N281" s="43">
        <v>42012</v>
      </c>
      <c r="O281" s="46" t="s">
        <v>14000</v>
      </c>
      <c r="P281" s="46">
        <v>35.6</v>
      </c>
      <c r="Q281" s="46">
        <v>6.28</v>
      </c>
      <c r="R281" s="46" t="s">
        <v>14095</v>
      </c>
      <c r="S281" s="46">
        <v>20</v>
      </c>
      <c r="T281" s="46">
        <v>50</v>
      </c>
      <c r="U281" s="46">
        <v>50</v>
      </c>
      <c r="V281" s="46">
        <v>1.78</v>
      </c>
      <c r="W281" s="46">
        <v>1.11784E-2</v>
      </c>
      <c r="Y281" s="46" t="s">
        <v>9266</v>
      </c>
      <c r="AA281" s="46" t="s">
        <v>13688</v>
      </c>
      <c r="AJ281" s="46" t="s">
        <v>14355</v>
      </c>
      <c r="AK281" s="46" t="s">
        <v>15724</v>
      </c>
      <c r="AO281" s="46" t="b">
        <v>0</v>
      </c>
    </row>
    <row r="282" spans="1:41" s="46" customFormat="1" ht="15" hidden="1" customHeight="1">
      <c r="A282" s="46">
        <v>3126</v>
      </c>
      <c r="B282" s="46">
        <v>3126</v>
      </c>
      <c r="D282" s="46" t="s">
        <v>14356</v>
      </c>
      <c r="E282" s="46" t="s">
        <v>14110</v>
      </c>
      <c r="G282" s="46" t="s">
        <v>14357</v>
      </c>
      <c r="I282" s="46" t="s">
        <v>14112</v>
      </c>
      <c r="J282" s="46" t="s">
        <v>14095</v>
      </c>
      <c r="K282" s="46" t="s">
        <v>9887</v>
      </c>
      <c r="L282" s="46" t="s">
        <v>14096</v>
      </c>
      <c r="M282" s="46" t="s">
        <v>14097</v>
      </c>
      <c r="N282" s="43">
        <v>42012</v>
      </c>
      <c r="O282" s="46" t="s">
        <v>14000</v>
      </c>
      <c r="P282" s="46">
        <v>14.9</v>
      </c>
      <c r="Q282" s="46">
        <v>2.77</v>
      </c>
      <c r="R282" s="46" t="s">
        <v>14095</v>
      </c>
      <c r="S282" s="46">
        <v>21</v>
      </c>
      <c r="T282" s="46">
        <v>50</v>
      </c>
      <c r="U282" s="46">
        <v>50</v>
      </c>
      <c r="V282" s="46">
        <v>0.745</v>
      </c>
      <c r="W282" s="46">
        <v>2.0636499999999998E-3</v>
      </c>
      <c r="Y282" s="46" t="s">
        <v>9266</v>
      </c>
      <c r="AA282" s="46" t="s">
        <v>13688</v>
      </c>
      <c r="AJ282" s="46" t="s">
        <v>14358</v>
      </c>
      <c r="AO282" s="46" t="b">
        <v>0</v>
      </c>
    </row>
    <row r="283" spans="1:41" s="46" customFormat="1" ht="15" hidden="1" customHeight="1">
      <c r="A283" s="46">
        <v>3574</v>
      </c>
      <c r="B283" s="62">
        <v>3126</v>
      </c>
      <c r="D283" s="46" t="s">
        <v>14356</v>
      </c>
      <c r="E283" s="46" t="s">
        <v>14110</v>
      </c>
      <c r="G283" s="46" t="s">
        <v>14357</v>
      </c>
      <c r="I283" s="46" t="s">
        <v>14112</v>
      </c>
      <c r="J283" s="46" t="s">
        <v>14095</v>
      </c>
      <c r="K283" s="46" t="s">
        <v>9887</v>
      </c>
      <c r="L283" s="46" t="s">
        <v>14096</v>
      </c>
      <c r="M283" s="46" t="s">
        <v>14097</v>
      </c>
      <c r="N283" s="43">
        <v>42012</v>
      </c>
      <c r="O283" s="46" t="s">
        <v>14000</v>
      </c>
      <c r="P283" s="46">
        <v>14.9</v>
      </c>
      <c r="Q283" s="46">
        <v>2.77</v>
      </c>
      <c r="R283" s="46" t="s">
        <v>14095</v>
      </c>
      <c r="S283" s="46">
        <v>21</v>
      </c>
      <c r="T283" s="46">
        <v>50</v>
      </c>
      <c r="U283" s="46">
        <v>50</v>
      </c>
      <c r="V283" s="46">
        <v>0.745</v>
      </c>
      <c r="W283" s="46">
        <v>2.0636499999999998E-3</v>
      </c>
      <c r="Y283" s="46" t="s">
        <v>9266</v>
      </c>
      <c r="AA283" s="46" t="s">
        <v>13688</v>
      </c>
      <c r="AJ283" s="46" t="s">
        <v>14358</v>
      </c>
      <c r="AK283" s="46" t="s">
        <v>15725</v>
      </c>
      <c r="AO283" s="46" t="b">
        <v>0</v>
      </c>
    </row>
    <row r="284" spans="1:41" s="46" customFormat="1" ht="15" hidden="1" customHeight="1">
      <c r="A284" s="46">
        <v>3127</v>
      </c>
      <c r="B284" s="46">
        <v>3127</v>
      </c>
      <c r="D284" s="46" t="s">
        <v>14359</v>
      </c>
      <c r="E284" s="46" t="s">
        <v>14119</v>
      </c>
      <c r="G284" s="46" t="s">
        <v>14360</v>
      </c>
      <c r="I284" s="46" t="s">
        <v>14121</v>
      </c>
      <c r="J284" s="46" t="s">
        <v>14095</v>
      </c>
      <c r="K284" s="46" t="s">
        <v>9887</v>
      </c>
      <c r="L284" s="46" t="s">
        <v>14096</v>
      </c>
      <c r="M284" s="46" t="s">
        <v>14097</v>
      </c>
      <c r="N284" s="43">
        <v>42012</v>
      </c>
      <c r="O284" s="46" t="s">
        <v>14000</v>
      </c>
      <c r="P284" s="46">
        <v>16.399999999999999</v>
      </c>
      <c r="Q284" s="46">
        <v>7.16</v>
      </c>
      <c r="R284" s="46" t="s">
        <v>14095</v>
      </c>
      <c r="S284" s="46">
        <v>21</v>
      </c>
      <c r="T284" s="46">
        <v>50</v>
      </c>
      <c r="U284" s="46">
        <v>50</v>
      </c>
      <c r="V284" s="46">
        <v>0.81999999999999984</v>
      </c>
      <c r="W284" s="46">
        <v>5.8711999999999992E-3</v>
      </c>
      <c r="Y284" s="46" t="s">
        <v>9266</v>
      </c>
      <c r="AA284" s="46" t="s">
        <v>13688</v>
      </c>
      <c r="AJ284" s="46" t="s">
        <v>14361</v>
      </c>
      <c r="AO284" s="46" t="b">
        <v>0</v>
      </c>
    </row>
    <row r="285" spans="1:41" s="46" customFormat="1" ht="15" hidden="1" customHeight="1">
      <c r="A285" s="46">
        <v>3575</v>
      </c>
      <c r="B285" s="62">
        <v>3127</v>
      </c>
      <c r="D285" s="46" t="s">
        <v>14359</v>
      </c>
      <c r="E285" s="46" t="s">
        <v>14119</v>
      </c>
      <c r="G285" s="46" t="s">
        <v>14360</v>
      </c>
      <c r="I285" s="46" t="s">
        <v>14121</v>
      </c>
      <c r="J285" s="46" t="s">
        <v>14095</v>
      </c>
      <c r="K285" s="46" t="s">
        <v>9887</v>
      </c>
      <c r="L285" s="46" t="s">
        <v>14096</v>
      </c>
      <c r="M285" s="46" t="s">
        <v>14097</v>
      </c>
      <c r="N285" s="43">
        <v>42012</v>
      </c>
      <c r="O285" s="46" t="s">
        <v>14000</v>
      </c>
      <c r="P285" s="46">
        <v>16.399999999999999</v>
      </c>
      <c r="Q285" s="46">
        <v>7.16</v>
      </c>
      <c r="R285" s="46" t="s">
        <v>14095</v>
      </c>
      <c r="S285" s="46">
        <v>21</v>
      </c>
      <c r="T285" s="46">
        <v>50</v>
      </c>
      <c r="U285" s="46">
        <v>50</v>
      </c>
      <c r="V285" s="46">
        <v>0.81999999999999984</v>
      </c>
      <c r="W285" s="46">
        <v>5.8711999999999992E-3</v>
      </c>
      <c r="Y285" s="46" t="s">
        <v>9266</v>
      </c>
      <c r="AA285" s="46" t="s">
        <v>13688</v>
      </c>
      <c r="AJ285" s="46" t="s">
        <v>14361</v>
      </c>
      <c r="AK285" s="46" t="s">
        <v>15726</v>
      </c>
      <c r="AO285" s="46" t="b">
        <v>0</v>
      </c>
    </row>
    <row r="286" spans="1:41" s="46" customFormat="1" ht="15" hidden="1" customHeight="1">
      <c r="A286" s="46">
        <v>3128</v>
      </c>
      <c r="B286" s="46">
        <v>3128</v>
      </c>
      <c r="D286" s="46" t="s">
        <v>14362</v>
      </c>
      <c r="E286" s="46" t="s">
        <v>14128</v>
      </c>
      <c r="G286" s="46" t="s">
        <v>14363</v>
      </c>
      <c r="I286" s="46" t="s">
        <v>14130</v>
      </c>
      <c r="J286" s="46" t="s">
        <v>14095</v>
      </c>
      <c r="K286" s="46" t="s">
        <v>9887</v>
      </c>
      <c r="L286" s="46" t="s">
        <v>14096</v>
      </c>
      <c r="M286" s="46" t="s">
        <v>14097</v>
      </c>
      <c r="N286" s="43">
        <v>42012</v>
      </c>
      <c r="O286" s="46" t="s">
        <v>14000</v>
      </c>
      <c r="P286" s="46">
        <v>22.6</v>
      </c>
      <c r="Q286" s="46">
        <v>3.6</v>
      </c>
      <c r="R286" s="46" t="s">
        <v>14095</v>
      </c>
      <c r="S286" s="46">
        <v>21</v>
      </c>
      <c r="T286" s="46">
        <v>50</v>
      </c>
      <c r="U286" s="46">
        <v>50</v>
      </c>
      <c r="V286" s="46">
        <v>1.1299999999999999</v>
      </c>
      <c r="W286" s="46">
        <v>4.0679999999999996E-3</v>
      </c>
      <c r="Y286" s="46" t="s">
        <v>9266</v>
      </c>
      <c r="AA286" s="46" t="s">
        <v>13688</v>
      </c>
      <c r="AJ286" s="46" t="s">
        <v>14364</v>
      </c>
      <c r="AO286" s="46" t="b">
        <v>0</v>
      </c>
    </row>
    <row r="287" spans="1:41" s="46" customFormat="1" ht="15" hidden="1" customHeight="1">
      <c r="A287" s="46">
        <v>3576</v>
      </c>
      <c r="B287" s="62">
        <v>3128</v>
      </c>
      <c r="D287" s="46" t="s">
        <v>14362</v>
      </c>
      <c r="E287" s="46" t="s">
        <v>14128</v>
      </c>
      <c r="G287" s="46" t="s">
        <v>14363</v>
      </c>
      <c r="I287" s="46" t="s">
        <v>14130</v>
      </c>
      <c r="J287" s="46" t="s">
        <v>14095</v>
      </c>
      <c r="K287" s="46" t="s">
        <v>9887</v>
      </c>
      <c r="L287" s="46" t="s">
        <v>14096</v>
      </c>
      <c r="M287" s="46" t="s">
        <v>14097</v>
      </c>
      <c r="N287" s="43">
        <v>42012</v>
      </c>
      <c r="O287" s="46" t="s">
        <v>14000</v>
      </c>
      <c r="P287" s="46">
        <v>22.6</v>
      </c>
      <c r="Q287" s="46">
        <v>3.6</v>
      </c>
      <c r="R287" s="46" t="s">
        <v>14095</v>
      </c>
      <c r="S287" s="46">
        <v>21</v>
      </c>
      <c r="T287" s="46">
        <v>50</v>
      </c>
      <c r="U287" s="46">
        <v>50</v>
      </c>
      <c r="V287" s="46">
        <v>1.1299999999999999</v>
      </c>
      <c r="W287" s="46">
        <v>4.0679999999999996E-3</v>
      </c>
      <c r="Y287" s="46" t="s">
        <v>9266</v>
      </c>
      <c r="AA287" s="46" t="s">
        <v>13688</v>
      </c>
      <c r="AJ287" s="46" t="s">
        <v>14364</v>
      </c>
      <c r="AK287" s="46" t="s">
        <v>15727</v>
      </c>
      <c r="AO287" s="46" t="b">
        <v>0</v>
      </c>
    </row>
    <row r="288" spans="1:41" s="46" customFormat="1" ht="15" hidden="1" customHeight="1">
      <c r="A288" s="46">
        <v>3129</v>
      </c>
      <c r="B288" s="46">
        <v>3129</v>
      </c>
      <c r="D288" s="46" t="s">
        <v>14365</v>
      </c>
      <c r="E288" s="46" t="s">
        <v>14146</v>
      </c>
      <c r="G288" s="46" t="s">
        <v>14366</v>
      </c>
      <c r="I288" s="46" t="s">
        <v>14148</v>
      </c>
      <c r="J288" s="46" t="s">
        <v>14095</v>
      </c>
      <c r="K288" s="46" t="s">
        <v>9887</v>
      </c>
      <c r="L288" s="46" t="s">
        <v>14096</v>
      </c>
      <c r="M288" s="46" t="s">
        <v>14097</v>
      </c>
      <c r="N288" s="43">
        <v>42012</v>
      </c>
      <c r="O288" s="46" t="s">
        <v>14000</v>
      </c>
      <c r="P288" s="46">
        <v>35.5</v>
      </c>
      <c r="Q288" s="46">
        <v>8.09</v>
      </c>
      <c r="R288" s="46" t="s">
        <v>14095</v>
      </c>
      <c r="S288" s="46">
        <v>19</v>
      </c>
      <c r="T288" s="46">
        <v>50</v>
      </c>
      <c r="U288" s="46">
        <v>50</v>
      </c>
      <c r="V288" s="46">
        <v>1.7749999999999999</v>
      </c>
      <c r="W288" s="46">
        <v>1.4359749999999998E-2</v>
      </c>
      <c r="Y288" s="46" t="s">
        <v>9266</v>
      </c>
      <c r="AA288" s="46" t="s">
        <v>13688</v>
      </c>
      <c r="AJ288" s="46" t="s">
        <v>14367</v>
      </c>
      <c r="AO288" s="46" t="b">
        <v>0</v>
      </c>
    </row>
    <row r="289" spans="1:41" s="46" customFormat="1" ht="15" hidden="1" customHeight="1">
      <c r="A289" s="46">
        <v>3577</v>
      </c>
      <c r="B289" s="62">
        <v>3129</v>
      </c>
      <c r="D289" s="46" t="s">
        <v>14365</v>
      </c>
      <c r="E289" s="46" t="s">
        <v>14146</v>
      </c>
      <c r="G289" s="46" t="s">
        <v>14366</v>
      </c>
      <c r="I289" s="46" t="s">
        <v>14148</v>
      </c>
      <c r="J289" s="46" t="s">
        <v>14095</v>
      </c>
      <c r="K289" s="46" t="s">
        <v>9887</v>
      </c>
      <c r="L289" s="46" t="s">
        <v>14096</v>
      </c>
      <c r="M289" s="46" t="s">
        <v>14097</v>
      </c>
      <c r="N289" s="43">
        <v>42012</v>
      </c>
      <c r="O289" s="46" t="s">
        <v>14000</v>
      </c>
      <c r="P289" s="46">
        <v>35.5</v>
      </c>
      <c r="Q289" s="46">
        <v>8.09</v>
      </c>
      <c r="R289" s="46" t="s">
        <v>14095</v>
      </c>
      <c r="S289" s="46">
        <v>19</v>
      </c>
      <c r="T289" s="46">
        <v>50</v>
      </c>
      <c r="U289" s="46">
        <v>50</v>
      </c>
      <c r="V289" s="46">
        <v>1.7749999999999999</v>
      </c>
      <c r="W289" s="46">
        <v>1.4359749999999998E-2</v>
      </c>
      <c r="Y289" s="46" t="s">
        <v>9266</v>
      </c>
      <c r="AA289" s="46" t="s">
        <v>13688</v>
      </c>
      <c r="AJ289" s="46" t="s">
        <v>14367</v>
      </c>
      <c r="AK289" s="46" t="s">
        <v>15728</v>
      </c>
      <c r="AO289" s="46" t="b">
        <v>0</v>
      </c>
    </row>
    <row r="290" spans="1:41" s="46" customFormat="1" ht="15" hidden="1" customHeight="1">
      <c r="A290" s="46">
        <v>3130</v>
      </c>
      <c r="B290" s="46">
        <v>3130</v>
      </c>
      <c r="D290" s="46" t="s">
        <v>14368</v>
      </c>
      <c r="E290" s="46" t="s">
        <v>14176</v>
      </c>
      <c r="G290" s="46" t="s">
        <v>14369</v>
      </c>
      <c r="I290" s="46" t="s">
        <v>14178</v>
      </c>
      <c r="J290" s="46" t="s">
        <v>14095</v>
      </c>
      <c r="K290" s="46" t="s">
        <v>9887</v>
      </c>
      <c r="L290" s="46" t="s">
        <v>14096</v>
      </c>
      <c r="M290" s="46" t="s">
        <v>14097</v>
      </c>
      <c r="N290" s="43">
        <v>42012</v>
      </c>
      <c r="O290" s="46" t="s">
        <v>14000</v>
      </c>
      <c r="P290" s="46">
        <v>8.57</v>
      </c>
      <c r="Q290" s="46">
        <v>2.37</v>
      </c>
      <c r="R290" s="46" t="s">
        <v>14095</v>
      </c>
      <c r="S290" s="46">
        <v>21</v>
      </c>
      <c r="T290" s="46">
        <v>50</v>
      </c>
      <c r="U290" s="46">
        <v>50</v>
      </c>
      <c r="V290" s="46">
        <v>0.42849999999999999</v>
      </c>
      <c r="W290" s="46">
        <v>1.0155449999999999E-3</v>
      </c>
      <c r="Y290" s="46" t="s">
        <v>9266</v>
      </c>
      <c r="AA290" s="46" t="s">
        <v>13688</v>
      </c>
      <c r="AJ290" s="46" t="s">
        <v>14370</v>
      </c>
      <c r="AO290" s="46" t="b">
        <v>0</v>
      </c>
    </row>
    <row r="291" spans="1:41" s="46" customFormat="1" ht="15" hidden="1" customHeight="1">
      <c r="A291" s="46">
        <v>3578</v>
      </c>
      <c r="B291" s="62">
        <v>3130</v>
      </c>
      <c r="D291" s="46" t="s">
        <v>14368</v>
      </c>
      <c r="E291" s="46" t="s">
        <v>14176</v>
      </c>
      <c r="G291" s="46" t="s">
        <v>14369</v>
      </c>
      <c r="I291" s="46" t="s">
        <v>14178</v>
      </c>
      <c r="J291" s="46" t="s">
        <v>14095</v>
      </c>
      <c r="K291" s="46" t="s">
        <v>9887</v>
      </c>
      <c r="L291" s="46" t="s">
        <v>14096</v>
      </c>
      <c r="M291" s="46" t="s">
        <v>14097</v>
      </c>
      <c r="N291" s="43">
        <v>42012</v>
      </c>
      <c r="O291" s="46" t="s">
        <v>14000</v>
      </c>
      <c r="P291" s="46">
        <v>8.57</v>
      </c>
      <c r="Q291" s="46">
        <v>2.37</v>
      </c>
      <c r="R291" s="46" t="s">
        <v>14095</v>
      </c>
      <c r="S291" s="46">
        <v>21</v>
      </c>
      <c r="T291" s="46">
        <v>50</v>
      </c>
      <c r="U291" s="46">
        <v>50</v>
      </c>
      <c r="V291" s="46">
        <v>0.42849999999999999</v>
      </c>
      <c r="W291" s="46">
        <v>1.0155449999999999E-3</v>
      </c>
      <c r="Y291" s="46" t="s">
        <v>9266</v>
      </c>
      <c r="AA291" s="46" t="s">
        <v>13688</v>
      </c>
      <c r="AJ291" s="46" t="s">
        <v>14370</v>
      </c>
      <c r="AK291" s="46" t="s">
        <v>15729</v>
      </c>
      <c r="AO291" s="46" t="b">
        <v>0</v>
      </c>
    </row>
    <row r="292" spans="1:41" s="46" customFormat="1" ht="15" hidden="1" customHeight="1">
      <c r="A292" s="46">
        <v>3131</v>
      </c>
      <c r="B292" s="46">
        <v>3131</v>
      </c>
      <c r="D292" s="46" t="s">
        <v>14371</v>
      </c>
      <c r="E292" s="46" t="s">
        <v>14186</v>
      </c>
      <c r="G292" s="46" t="s">
        <v>14372</v>
      </c>
      <c r="I292" s="46" t="s">
        <v>14183</v>
      </c>
      <c r="J292" s="46" t="s">
        <v>14095</v>
      </c>
      <c r="K292" s="46" t="s">
        <v>9887</v>
      </c>
      <c r="L292" s="46" t="s">
        <v>14096</v>
      </c>
      <c r="M292" s="46" t="s">
        <v>14097</v>
      </c>
      <c r="N292" s="43">
        <v>42012</v>
      </c>
      <c r="O292" s="46" t="s">
        <v>14000</v>
      </c>
      <c r="P292" s="46">
        <v>27.2</v>
      </c>
      <c r="Q292" s="46">
        <v>7.77</v>
      </c>
      <c r="R292" s="46" t="s">
        <v>14095</v>
      </c>
      <c r="S292" s="46">
        <v>20</v>
      </c>
      <c r="T292" s="46">
        <v>50</v>
      </c>
      <c r="U292" s="46">
        <v>50</v>
      </c>
      <c r="V292" s="46">
        <v>1.36</v>
      </c>
      <c r="W292" s="46">
        <v>1.0567200000000001E-2</v>
      </c>
      <c r="Y292" s="46" t="s">
        <v>9266</v>
      </c>
      <c r="AA292" s="46" t="s">
        <v>13688</v>
      </c>
      <c r="AJ292" s="46" t="s">
        <v>14373</v>
      </c>
      <c r="AO292" s="46" t="b">
        <v>0</v>
      </c>
    </row>
    <row r="293" spans="1:41" s="46" customFormat="1" ht="15" hidden="1" customHeight="1">
      <c r="A293" s="46">
        <v>3579</v>
      </c>
      <c r="B293" s="62">
        <v>3131</v>
      </c>
      <c r="D293" s="46" t="s">
        <v>14371</v>
      </c>
      <c r="E293" s="46" t="s">
        <v>14186</v>
      </c>
      <c r="G293" s="46" t="s">
        <v>14372</v>
      </c>
      <c r="I293" s="46" t="s">
        <v>14183</v>
      </c>
      <c r="J293" s="46" t="s">
        <v>14095</v>
      </c>
      <c r="K293" s="46" t="s">
        <v>9887</v>
      </c>
      <c r="L293" s="46" t="s">
        <v>14096</v>
      </c>
      <c r="M293" s="46" t="s">
        <v>14097</v>
      </c>
      <c r="N293" s="43">
        <v>42012</v>
      </c>
      <c r="O293" s="46" t="s">
        <v>14000</v>
      </c>
      <c r="P293" s="46">
        <v>27.2</v>
      </c>
      <c r="Q293" s="46">
        <v>7.77</v>
      </c>
      <c r="R293" s="46" t="s">
        <v>14095</v>
      </c>
      <c r="S293" s="46">
        <v>20</v>
      </c>
      <c r="T293" s="46">
        <v>50</v>
      </c>
      <c r="U293" s="46">
        <v>50</v>
      </c>
      <c r="V293" s="46">
        <v>1.36</v>
      </c>
      <c r="W293" s="46">
        <v>1.0567200000000001E-2</v>
      </c>
      <c r="Y293" s="46" t="s">
        <v>9266</v>
      </c>
      <c r="AA293" s="46" t="s">
        <v>13688</v>
      </c>
      <c r="AJ293" s="46" t="s">
        <v>14373</v>
      </c>
      <c r="AK293" s="46" t="s">
        <v>15730</v>
      </c>
      <c r="AO293" s="46" t="b">
        <v>0</v>
      </c>
    </row>
    <row r="294" spans="1:41" s="46" customFormat="1" ht="15" hidden="1" customHeight="1">
      <c r="A294" s="46">
        <v>3132</v>
      </c>
      <c r="B294" s="46">
        <v>3132</v>
      </c>
      <c r="D294" s="46" t="s">
        <v>14374</v>
      </c>
      <c r="E294" s="46" t="s">
        <v>14251</v>
      </c>
      <c r="G294" s="46" t="s">
        <v>14375</v>
      </c>
      <c r="I294" s="46" t="s">
        <v>14253</v>
      </c>
      <c r="J294" s="46" t="s">
        <v>14043</v>
      </c>
      <c r="K294" s="46" t="s">
        <v>9887</v>
      </c>
      <c r="L294" s="46" t="s">
        <v>14096</v>
      </c>
      <c r="M294" s="46" t="s">
        <v>14097</v>
      </c>
      <c r="N294" s="43">
        <v>42012</v>
      </c>
      <c r="O294" s="46" t="s">
        <v>14000</v>
      </c>
      <c r="P294" s="46">
        <v>30.1</v>
      </c>
      <c r="Q294" s="46">
        <v>6.62</v>
      </c>
      <c r="R294" s="46" t="s">
        <v>14043</v>
      </c>
      <c r="S294" s="46">
        <v>24</v>
      </c>
      <c r="T294" s="46">
        <v>50</v>
      </c>
      <c r="U294" s="46">
        <v>50</v>
      </c>
      <c r="V294" s="46">
        <v>1.5049999999999999</v>
      </c>
      <c r="W294" s="46">
        <v>9.963099999999999E-3</v>
      </c>
      <c r="Y294" s="46" t="s">
        <v>9266</v>
      </c>
      <c r="AA294" s="46" t="s">
        <v>13688</v>
      </c>
      <c r="AJ294" s="46" t="s">
        <v>14376</v>
      </c>
      <c r="AO294" s="46" t="b">
        <v>0</v>
      </c>
    </row>
    <row r="295" spans="1:41" s="46" customFormat="1" ht="15" hidden="1" customHeight="1">
      <c r="A295" s="46">
        <v>3580</v>
      </c>
      <c r="B295" s="62">
        <v>3132</v>
      </c>
      <c r="D295" s="46" t="s">
        <v>14374</v>
      </c>
      <c r="E295" s="46" t="s">
        <v>14251</v>
      </c>
      <c r="G295" s="46" t="s">
        <v>14375</v>
      </c>
      <c r="I295" s="46" t="s">
        <v>14253</v>
      </c>
      <c r="J295" s="46" t="s">
        <v>14043</v>
      </c>
      <c r="K295" s="46" t="s">
        <v>9887</v>
      </c>
      <c r="L295" s="46" t="s">
        <v>14096</v>
      </c>
      <c r="M295" s="46" t="s">
        <v>14097</v>
      </c>
      <c r="N295" s="43">
        <v>42012</v>
      </c>
      <c r="O295" s="46" t="s">
        <v>14000</v>
      </c>
      <c r="P295" s="46">
        <v>30.1</v>
      </c>
      <c r="Q295" s="46">
        <v>6.62</v>
      </c>
      <c r="R295" s="46" t="s">
        <v>14043</v>
      </c>
      <c r="S295" s="46">
        <v>24</v>
      </c>
      <c r="T295" s="46">
        <v>50</v>
      </c>
      <c r="U295" s="46">
        <v>50</v>
      </c>
      <c r="V295" s="46">
        <v>1.5049999999999999</v>
      </c>
      <c r="W295" s="46">
        <v>9.963099999999999E-3</v>
      </c>
      <c r="Y295" s="46" t="s">
        <v>9266</v>
      </c>
      <c r="AA295" s="46" t="s">
        <v>13688</v>
      </c>
      <c r="AJ295" s="46" t="s">
        <v>14376</v>
      </c>
      <c r="AK295" s="46" t="s">
        <v>15731</v>
      </c>
      <c r="AO295" s="46" t="b">
        <v>0</v>
      </c>
    </row>
    <row r="296" spans="1:41" s="46" customFormat="1" ht="15" hidden="1" customHeight="1">
      <c r="A296" s="46">
        <v>3133</v>
      </c>
      <c r="B296" s="46">
        <v>3133</v>
      </c>
      <c r="D296" s="46" t="s">
        <v>14377</v>
      </c>
      <c r="E296" s="46" t="s">
        <v>14260</v>
      </c>
      <c r="G296" s="46" t="s">
        <v>14378</v>
      </c>
      <c r="I296" s="46" t="s">
        <v>14253</v>
      </c>
      <c r="J296" s="46" t="s">
        <v>14095</v>
      </c>
      <c r="K296" s="46" t="s">
        <v>9887</v>
      </c>
      <c r="L296" s="46" t="s">
        <v>14096</v>
      </c>
      <c r="M296" s="46" t="s">
        <v>14097</v>
      </c>
      <c r="N296" s="43">
        <v>42012</v>
      </c>
      <c r="O296" s="46" t="s">
        <v>14000</v>
      </c>
      <c r="P296" s="46">
        <v>2.2000000000000002</v>
      </c>
      <c r="Q296" s="46">
        <v>0.72099999999999997</v>
      </c>
      <c r="R296" s="46" t="s">
        <v>14095</v>
      </c>
      <c r="S296" s="46">
        <v>23</v>
      </c>
      <c r="T296" s="46">
        <v>50</v>
      </c>
      <c r="U296" s="46">
        <v>50</v>
      </c>
      <c r="V296" s="46">
        <v>0.11000000000000001</v>
      </c>
      <c r="W296" s="46">
        <v>7.9310000000000011E-5</v>
      </c>
      <c r="Y296" s="46" t="s">
        <v>9266</v>
      </c>
      <c r="AA296" s="46" t="s">
        <v>13688</v>
      </c>
      <c r="AJ296" s="46" t="s">
        <v>14379</v>
      </c>
      <c r="AO296" s="46" t="b">
        <v>0</v>
      </c>
    </row>
    <row r="297" spans="1:41" s="46" customFormat="1" ht="15" hidden="1" customHeight="1">
      <c r="A297" s="46">
        <v>3581</v>
      </c>
      <c r="B297" s="62">
        <v>3133</v>
      </c>
      <c r="D297" s="46" t="s">
        <v>14377</v>
      </c>
      <c r="E297" s="46" t="s">
        <v>14260</v>
      </c>
      <c r="G297" s="46" t="s">
        <v>14378</v>
      </c>
      <c r="I297" s="46" t="s">
        <v>14253</v>
      </c>
      <c r="J297" s="46" t="s">
        <v>14095</v>
      </c>
      <c r="K297" s="46" t="s">
        <v>9887</v>
      </c>
      <c r="L297" s="46" t="s">
        <v>14096</v>
      </c>
      <c r="M297" s="46" t="s">
        <v>14097</v>
      </c>
      <c r="N297" s="43">
        <v>42012</v>
      </c>
      <c r="O297" s="46" t="s">
        <v>14000</v>
      </c>
      <c r="P297" s="46">
        <v>2.2000000000000002</v>
      </c>
      <c r="Q297" s="46">
        <v>0.72099999999999997</v>
      </c>
      <c r="R297" s="46" t="s">
        <v>14095</v>
      </c>
      <c r="S297" s="46">
        <v>23</v>
      </c>
      <c r="T297" s="46">
        <v>50</v>
      </c>
      <c r="U297" s="46">
        <v>50</v>
      </c>
      <c r="V297" s="46">
        <v>0.11000000000000001</v>
      </c>
      <c r="W297" s="46">
        <v>7.9310000000000011E-5</v>
      </c>
      <c r="Y297" s="46" t="s">
        <v>9266</v>
      </c>
      <c r="AA297" s="46" t="s">
        <v>13688</v>
      </c>
      <c r="AJ297" s="46" t="s">
        <v>14379</v>
      </c>
      <c r="AK297" s="46" t="s">
        <v>15732</v>
      </c>
      <c r="AO297" s="46" t="b">
        <v>0</v>
      </c>
    </row>
    <row r="298" spans="1:41" s="46" customFormat="1" ht="15" hidden="1" customHeight="1">
      <c r="A298" s="46">
        <v>3134</v>
      </c>
      <c r="B298" s="46">
        <v>3134</v>
      </c>
      <c r="D298" s="46" t="s">
        <v>14380</v>
      </c>
      <c r="E298" s="46" t="s">
        <v>14285</v>
      </c>
      <c r="G298" s="46" t="s">
        <v>14381</v>
      </c>
      <c r="I298" s="46" t="s">
        <v>14266</v>
      </c>
      <c r="J298" s="46" t="s">
        <v>14043</v>
      </c>
      <c r="K298" s="46" t="s">
        <v>9887</v>
      </c>
      <c r="L298" s="46" t="s">
        <v>14096</v>
      </c>
      <c r="M298" s="46" t="s">
        <v>14097</v>
      </c>
      <c r="N298" s="43">
        <v>42012</v>
      </c>
      <c r="O298" s="46" t="s">
        <v>14000</v>
      </c>
      <c r="P298" s="46">
        <v>29.4</v>
      </c>
      <c r="Q298" s="46">
        <v>8.9600000000000009</v>
      </c>
      <c r="R298" s="46" t="s">
        <v>14043</v>
      </c>
      <c r="S298" s="46">
        <v>20</v>
      </c>
      <c r="T298" s="46">
        <v>50</v>
      </c>
      <c r="U298" s="46">
        <v>50</v>
      </c>
      <c r="V298" s="46">
        <v>1.47</v>
      </c>
      <c r="W298" s="46">
        <v>1.3171200000000001E-2</v>
      </c>
      <c r="Y298" s="46" t="s">
        <v>9266</v>
      </c>
      <c r="AA298" s="46" t="s">
        <v>13688</v>
      </c>
      <c r="AJ298" s="46" t="s">
        <v>14382</v>
      </c>
      <c r="AO298" s="46" t="b">
        <v>0</v>
      </c>
    </row>
    <row r="299" spans="1:41" s="46" customFormat="1" ht="15" hidden="1" customHeight="1">
      <c r="A299" s="46">
        <v>3582</v>
      </c>
      <c r="B299" s="62">
        <v>3134</v>
      </c>
      <c r="D299" s="46" t="s">
        <v>14380</v>
      </c>
      <c r="E299" s="46" t="s">
        <v>14285</v>
      </c>
      <c r="G299" s="46" t="s">
        <v>14381</v>
      </c>
      <c r="I299" s="46" t="s">
        <v>14266</v>
      </c>
      <c r="J299" s="46" t="s">
        <v>14043</v>
      </c>
      <c r="K299" s="46" t="s">
        <v>9887</v>
      </c>
      <c r="L299" s="46" t="s">
        <v>14096</v>
      </c>
      <c r="M299" s="46" t="s">
        <v>14097</v>
      </c>
      <c r="N299" s="43">
        <v>42012</v>
      </c>
      <c r="O299" s="46" t="s">
        <v>14000</v>
      </c>
      <c r="P299" s="46">
        <v>29.4</v>
      </c>
      <c r="Q299" s="46">
        <v>8.9600000000000009</v>
      </c>
      <c r="R299" s="46" t="s">
        <v>14043</v>
      </c>
      <c r="S299" s="46">
        <v>20</v>
      </c>
      <c r="T299" s="46">
        <v>50</v>
      </c>
      <c r="U299" s="46">
        <v>50</v>
      </c>
      <c r="V299" s="46">
        <v>1.47</v>
      </c>
      <c r="W299" s="46">
        <v>1.3171200000000001E-2</v>
      </c>
      <c r="Y299" s="46" t="s">
        <v>9266</v>
      </c>
      <c r="AA299" s="46" t="s">
        <v>13688</v>
      </c>
      <c r="AJ299" s="46" t="s">
        <v>14382</v>
      </c>
      <c r="AK299" s="46" t="s">
        <v>15733</v>
      </c>
      <c r="AO299" s="46" t="b">
        <v>0</v>
      </c>
    </row>
    <row r="300" spans="1:41" s="46" customFormat="1" ht="15" hidden="1" customHeight="1">
      <c r="A300" s="46">
        <v>3135</v>
      </c>
      <c r="B300" s="46">
        <v>3135</v>
      </c>
      <c r="D300" s="46" t="s">
        <v>14383</v>
      </c>
      <c r="E300" s="46" t="s">
        <v>14293</v>
      </c>
      <c r="G300" s="46" t="s">
        <v>14384</v>
      </c>
      <c r="I300" s="46" t="s">
        <v>14295</v>
      </c>
      <c r="J300" s="46" t="s">
        <v>14095</v>
      </c>
      <c r="K300" s="46" t="s">
        <v>9887</v>
      </c>
      <c r="L300" s="46" t="s">
        <v>14096</v>
      </c>
      <c r="M300" s="46" t="s">
        <v>14097</v>
      </c>
      <c r="N300" s="43">
        <v>42013</v>
      </c>
      <c r="O300" s="46" t="s">
        <v>14000</v>
      </c>
      <c r="P300" s="46">
        <v>7.7</v>
      </c>
      <c r="Q300" s="46">
        <v>1.37</v>
      </c>
      <c r="R300" s="46" t="s">
        <v>14095</v>
      </c>
      <c r="S300" s="46">
        <v>22</v>
      </c>
      <c r="T300" s="46">
        <v>50</v>
      </c>
      <c r="U300" s="46">
        <v>50</v>
      </c>
      <c r="V300" s="46">
        <v>0.38500000000000001</v>
      </c>
      <c r="W300" s="46">
        <v>5.2745000000000005E-4</v>
      </c>
      <c r="Y300" s="46" t="s">
        <v>9266</v>
      </c>
      <c r="AA300" s="46" t="s">
        <v>13688</v>
      </c>
      <c r="AJ300" s="46" t="s">
        <v>14385</v>
      </c>
      <c r="AO300" s="46" t="b">
        <v>0</v>
      </c>
    </row>
    <row r="301" spans="1:41" s="46" customFormat="1" ht="15" hidden="1" customHeight="1">
      <c r="A301" s="46">
        <v>3583</v>
      </c>
      <c r="B301" s="62">
        <v>3135</v>
      </c>
      <c r="D301" s="46" t="s">
        <v>14383</v>
      </c>
      <c r="E301" s="46" t="s">
        <v>14293</v>
      </c>
      <c r="G301" s="46" t="s">
        <v>14384</v>
      </c>
      <c r="I301" s="46" t="s">
        <v>14295</v>
      </c>
      <c r="J301" s="46" t="s">
        <v>14095</v>
      </c>
      <c r="K301" s="46" t="s">
        <v>9887</v>
      </c>
      <c r="L301" s="46" t="s">
        <v>14096</v>
      </c>
      <c r="M301" s="46" t="s">
        <v>14097</v>
      </c>
      <c r="N301" s="43">
        <v>42013</v>
      </c>
      <c r="O301" s="46" t="s">
        <v>14000</v>
      </c>
      <c r="P301" s="46">
        <v>7.7</v>
      </c>
      <c r="Q301" s="46">
        <v>1.37</v>
      </c>
      <c r="R301" s="46" t="s">
        <v>14095</v>
      </c>
      <c r="S301" s="46">
        <v>22</v>
      </c>
      <c r="T301" s="46">
        <v>50</v>
      </c>
      <c r="U301" s="46">
        <v>50</v>
      </c>
      <c r="V301" s="46">
        <v>0.38500000000000001</v>
      </c>
      <c r="W301" s="46">
        <v>5.2745000000000005E-4</v>
      </c>
      <c r="Y301" s="46" t="s">
        <v>9266</v>
      </c>
      <c r="AA301" s="46" t="s">
        <v>13688</v>
      </c>
      <c r="AJ301" s="46" t="s">
        <v>14385</v>
      </c>
      <c r="AK301" s="46" t="s">
        <v>15734</v>
      </c>
      <c r="AO301" s="46" t="b">
        <v>0</v>
      </c>
    </row>
    <row r="302" spans="1:41" s="46" customFormat="1" ht="15" hidden="1" customHeight="1">
      <c r="A302" s="46">
        <v>3136</v>
      </c>
      <c r="B302" s="46">
        <v>3136</v>
      </c>
      <c r="D302" s="46" t="s">
        <v>14386</v>
      </c>
      <c r="E302" s="46" t="s">
        <v>14298</v>
      </c>
      <c r="G302" s="46" t="s">
        <v>14387</v>
      </c>
      <c r="I302" s="46" t="s">
        <v>14300</v>
      </c>
      <c r="J302" s="46" t="s">
        <v>14095</v>
      </c>
      <c r="K302" s="46" t="s">
        <v>9887</v>
      </c>
      <c r="L302" s="46" t="s">
        <v>14096</v>
      </c>
      <c r="M302" s="46" t="s">
        <v>14097</v>
      </c>
      <c r="N302" s="43">
        <v>42013</v>
      </c>
      <c r="O302" s="46" t="s">
        <v>14000</v>
      </c>
      <c r="P302" s="46">
        <v>7.68</v>
      </c>
      <c r="Q302" s="46">
        <v>1.1399999999999999</v>
      </c>
      <c r="R302" s="46" t="s">
        <v>14095</v>
      </c>
      <c r="S302" s="46">
        <v>25</v>
      </c>
      <c r="T302" s="46">
        <v>50</v>
      </c>
      <c r="U302" s="46">
        <v>50</v>
      </c>
      <c r="V302" s="46">
        <v>0.38400000000000001</v>
      </c>
      <c r="W302" s="46">
        <v>4.3775999999999998E-4</v>
      </c>
      <c r="Y302" s="46" t="s">
        <v>9266</v>
      </c>
      <c r="AA302" s="46" t="s">
        <v>13688</v>
      </c>
      <c r="AJ302" s="46" t="s">
        <v>14388</v>
      </c>
      <c r="AO302" s="46" t="b">
        <v>0</v>
      </c>
    </row>
    <row r="303" spans="1:41" s="46" customFormat="1" ht="15" hidden="1" customHeight="1">
      <c r="A303" s="46">
        <v>3584</v>
      </c>
      <c r="B303" s="62">
        <v>3136</v>
      </c>
      <c r="D303" s="46" t="s">
        <v>14386</v>
      </c>
      <c r="E303" s="46" t="s">
        <v>14298</v>
      </c>
      <c r="G303" s="46" t="s">
        <v>14387</v>
      </c>
      <c r="I303" s="46" t="s">
        <v>14300</v>
      </c>
      <c r="J303" s="46" t="s">
        <v>14095</v>
      </c>
      <c r="K303" s="46" t="s">
        <v>9887</v>
      </c>
      <c r="L303" s="46" t="s">
        <v>14096</v>
      </c>
      <c r="M303" s="46" t="s">
        <v>14097</v>
      </c>
      <c r="N303" s="43">
        <v>42013</v>
      </c>
      <c r="O303" s="46" t="s">
        <v>14000</v>
      </c>
      <c r="P303" s="46">
        <v>7.68</v>
      </c>
      <c r="Q303" s="46">
        <v>1.1399999999999999</v>
      </c>
      <c r="R303" s="46" t="s">
        <v>14095</v>
      </c>
      <c r="S303" s="46">
        <v>25</v>
      </c>
      <c r="T303" s="46">
        <v>50</v>
      </c>
      <c r="U303" s="46">
        <v>50</v>
      </c>
      <c r="V303" s="46">
        <v>0.38400000000000001</v>
      </c>
      <c r="W303" s="46">
        <v>4.3775999999999998E-4</v>
      </c>
      <c r="Y303" s="46" t="s">
        <v>9266</v>
      </c>
      <c r="AA303" s="46" t="s">
        <v>13688</v>
      </c>
      <c r="AJ303" s="46" t="s">
        <v>14388</v>
      </c>
      <c r="AK303" s="46" t="s">
        <v>15735</v>
      </c>
      <c r="AO303" s="46" t="b">
        <v>0</v>
      </c>
    </row>
    <row r="304" spans="1:41" s="46" customFormat="1" ht="15" hidden="1" customHeight="1">
      <c r="A304" s="46">
        <v>3137</v>
      </c>
      <c r="B304" s="46">
        <v>3137</v>
      </c>
      <c r="D304" s="46" t="s">
        <v>14389</v>
      </c>
      <c r="E304" s="46" t="s">
        <v>14303</v>
      </c>
      <c r="G304" s="46" t="s">
        <v>14390</v>
      </c>
      <c r="I304" s="46" t="s">
        <v>14300</v>
      </c>
      <c r="J304" s="46" t="s">
        <v>14095</v>
      </c>
      <c r="K304" s="46" t="s">
        <v>9887</v>
      </c>
      <c r="L304" s="46" t="s">
        <v>14096</v>
      </c>
      <c r="M304" s="46" t="s">
        <v>14097</v>
      </c>
      <c r="N304" s="43">
        <v>42013</v>
      </c>
      <c r="O304" s="46" t="s">
        <v>14000</v>
      </c>
      <c r="P304" s="46">
        <v>17.5</v>
      </c>
      <c r="Q304" s="46">
        <v>1.27</v>
      </c>
      <c r="R304" s="46" t="s">
        <v>14095</v>
      </c>
      <c r="S304" s="46">
        <v>23</v>
      </c>
      <c r="T304" s="46">
        <v>50</v>
      </c>
      <c r="U304" s="46">
        <v>50</v>
      </c>
      <c r="V304" s="46">
        <v>0.875</v>
      </c>
      <c r="W304" s="46">
        <v>1.11125E-3</v>
      </c>
      <c r="Y304" s="46" t="s">
        <v>9266</v>
      </c>
      <c r="AA304" s="46" t="s">
        <v>13688</v>
      </c>
      <c r="AJ304" s="46" t="s">
        <v>14391</v>
      </c>
      <c r="AO304" s="46" t="b">
        <v>0</v>
      </c>
    </row>
    <row r="305" spans="1:41" s="46" customFormat="1" ht="15" hidden="1" customHeight="1">
      <c r="A305" s="46">
        <v>3585</v>
      </c>
      <c r="B305" s="62">
        <v>3137</v>
      </c>
      <c r="D305" s="46" t="s">
        <v>14389</v>
      </c>
      <c r="E305" s="46" t="s">
        <v>14303</v>
      </c>
      <c r="G305" s="46" t="s">
        <v>14390</v>
      </c>
      <c r="I305" s="46" t="s">
        <v>14300</v>
      </c>
      <c r="J305" s="46" t="s">
        <v>14095</v>
      </c>
      <c r="K305" s="46" t="s">
        <v>9887</v>
      </c>
      <c r="L305" s="46" t="s">
        <v>14096</v>
      </c>
      <c r="M305" s="46" t="s">
        <v>14097</v>
      </c>
      <c r="N305" s="43">
        <v>42013</v>
      </c>
      <c r="O305" s="46" t="s">
        <v>14000</v>
      </c>
      <c r="P305" s="46">
        <v>17.5</v>
      </c>
      <c r="Q305" s="46">
        <v>1.27</v>
      </c>
      <c r="R305" s="46" t="s">
        <v>14095</v>
      </c>
      <c r="S305" s="46">
        <v>23</v>
      </c>
      <c r="T305" s="46">
        <v>50</v>
      </c>
      <c r="U305" s="46">
        <v>50</v>
      </c>
      <c r="V305" s="46">
        <v>0.875</v>
      </c>
      <c r="W305" s="46">
        <v>1.11125E-3</v>
      </c>
      <c r="Y305" s="46" t="s">
        <v>9266</v>
      </c>
      <c r="AA305" s="46" t="s">
        <v>13688</v>
      </c>
      <c r="AJ305" s="46" t="s">
        <v>14391</v>
      </c>
      <c r="AK305" s="46" t="s">
        <v>15736</v>
      </c>
      <c r="AO305" s="46" t="b">
        <v>0</v>
      </c>
    </row>
    <row r="306" spans="1:41" s="46" customFormat="1" ht="15" hidden="1" customHeight="1">
      <c r="A306" s="46">
        <v>3138</v>
      </c>
      <c r="B306" s="46">
        <v>3138</v>
      </c>
      <c r="D306" s="46" t="s">
        <v>14392</v>
      </c>
      <c r="E306" s="46" t="s">
        <v>14307</v>
      </c>
      <c r="G306" s="46" t="s">
        <v>14393</v>
      </c>
      <c r="I306" s="46" t="s">
        <v>14300</v>
      </c>
      <c r="J306" s="46" t="s">
        <v>14095</v>
      </c>
      <c r="K306" s="46" t="s">
        <v>9887</v>
      </c>
      <c r="L306" s="46" t="s">
        <v>14096</v>
      </c>
      <c r="M306" s="46" t="s">
        <v>14097</v>
      </c>
      <c r="N306" s="43">
        <v>42013</v>
      </c>
      <c r="O306" s="46" t="s">
        <v>14000</v>
      </c>
      <c r="P306" s="46">
        <v>0.69699999999999995</v>
      </c>
      <c r="Q306" s="46">
        <v>7.1999999999999995E-2</v>
      </c>
      <c r="R306" s="46" t="s">
        <v>14095</v>
      </c>
      <c r="S306" s="46">
        <v>21</v>
      </c>
      <c r="T306" s="46">
        <v>50</v>
      </c>
      <c r="U306" s="46">
        <v>50</v>
      </c>
      <c r="V306" s="46">
        <v>3.4849999999999992E-2</v>
      </c>
      <c r="W306" s="46">
        <v>2.5091999999999992E-6</v>
      </c>
      <c r="Y306" s="46" t="s">
        <v>9266</v>
      </c>
      <c r="AA306" s="46" t="s">
        <v>13688</v>
      </c>
      <c r="AJ306" s="46" t="s">
        <v>14394</v>
      </c>
      <c r="AO306" s="46" t="b">
        <v>0</v>
      </c>
    </row>
    <row r="307" spans="1:41" s="46" customFormat="1" ht="15" hidden="1" customHeight="1">
      <c r="A307" s="46">
        <v>3586</v>
      </c>
      <c r="B307" s="62">
        <v>3138</v>
      </c>
      <c r="D307" s="46" t="s">
        <v>14392</v>
      </c>
      <c r="E307" s="46" t="s">
        <v>14307</v>
      </c>
      <c r="G307" s="46" t="s">
        <v>14393</v>
      </c>
      <c r="I307" s="46" t="s">
        <v>14300</v>
      </c>
      <c r="J307" s="46" t="s">
        <v>14095</v>
      </c>
      <c r="K307" s="46" t="s">
        <v>9887</v>
      </c>
      <c r="L307" s="46" t="s">
        <v>14096</v>
      </c>
      <c r="M307" s="46" t="s">
        <v>14097</v>
      </c>
      <c r="N307" s="43">
        <v>42013</v>
      </c>
      <c r="O307" s="46" t="s">
        <v>14000</v>
      </c>
      <c r="P307" s="46">
        <v>0.69699999999999995</v>
      </c>
      <c r="Q307" s="46">
        <v>7.1999999999999995E-2</v>
      </c>
      <c r="R307" s="46" t="s">
        <v>14095</v>
      </c>
      <c r="S307" s="46">
        <v>21</v>
      </c>
      <c r="T307" s="46">
        <v>50</v>
      </c>
      <c r="U307" s="46">
        <v>50</v>
      </c>
      <c r="V307" s="46">
        <v>3.4849999999999992E-2</v>
      </c>
      <c r="W307" s="46">
        <v>2.5091999999999992E-6</v>
      </c>
      <c r="Y307" s="46" t="s">
        <v>9266</v>
      </c>
      <c r="AA307" s="46" t="s">
        <v>13688</v>
      </c>
      <c r="AJ307" s="46" t="s">
        <v>14394</v>
      </c>
      <c r="AK307" s="46" t="s">
        <v>15737</v>
      </c>
      <c r="AO307" s="46" t="b">
        <v>0</v>
      </c>
    </row>
    <row r="308" spans="1:41" s="46" customFormat="1" ht="15" hidden="1" customHeight="1">
      <c r="A308" s="46">
        <v>3139</v>
      </c>
      <c r="B308" s="46">
        <v>3139</v>
      </c>
      <c r="D308" s="46" t="s">
        <v>14395</v>
      </c>
      <c r="E308" s="46" t="s">
        <v>14311</v>
      </c>
      <c r="G308" s="46" t="s">
        <v>14396</v>
      </c>
      <c r="I308" s="46" t="s">
        <v>14300</v>
      </c>
      <c r="J308" s="46" t="s">
        <v>14095</v>
      </c>
      <c r="K308" s="46" t="s">
        <v>9887</v>
      </c>
      <c r="L308" s="46" t="s">
        <v>14096</v>
      </c>
      <c r="M308" s="46" t="s">
        <v>14097</v>
      </c>
      <c r="N308" s="43">
        <v>42013</v>
      </c>
      <c r="O308" s="46" t="s">
        <v>14000</v>
      </c>
      <c r="P308" s="46">
        <v>1.72</v>
      </c>
      <c r="Q308" s="46">
        <v>0.182</v>
      </c>
      <c r="R308" s="46" t="s">
        <v>14095</v>
      </c>
      <c r="S308" s="46">
        <v>16</v>
      </c>
      <c r="T308" s="46">
        <v>50</v>
      </c>
      <c r="U308" s="46">
        <v>50</v>
      </c>
      <c r="V308" s="46">
        <v>8.5999999999999993E-2</v>
      </c>
      <c r="W308" s="46">
        <v>1.5651999999999999E-5</v>
      </c>
      <c r="Y308" s="46" t="s">
        <v>9266</v>
      </c>
      <c r="AA308" s="46" t="s">
        <v>13688</v>
      </c>
      <c r="AJ308" s="46" t="s">
        <v>14397</v>
      </c>
      <c r="AO308" s="46" t="b">
        <v>0</v>
      </c>
    </row>
    <row r="309" spans="1:41" s="46" customFormat="1" ht="15" hidden="1" customHeight="1">
      <c r="A309" s="46">
        <v>3587</v>
      </c>
      <c r="B309" s="62">
        <v>3139</v>
      </c>
      <c r="D309" s="46" t="s">
        <v>14395</v>
      </c>
      <c r="E309" s="46" t="s">
        <v>14311</v>
      </c>
      <c r="G309" s="46" t="s">
        <v>14396</v>
      </c>
      <c r="I309" s="46" t="s">
        <v>14300</v>
      </c>
      <c r="J309" s="46" t="s">
        <v>14095</v>
      </c>
      <c r="K309" s="46" t="s">
        <v>9887</v>
      </c>
      <c r="L309" s="46" t="s">
        <v>14096</v>
      </c>
      <c r="M309" s="46" t="s">
        <v>14097</v>
      </c>
      <c r="N309" s="43">
        <v>42013</v>
      </c>
      <c r="O309" s="46" t="s">
        <v>14000</v>
      </c>
      <c r="P309" s="46">
        <v>1.72</v>
      </c>
      <c r="Q309" s="46">
        <v>0.182</v>
      </c>
      <c r="R309" s="46" t="s">
        <v>14095</v>
      </c>
      <c r="S309" s="46">
        <v>16</v>
      </c>
      <c r="T309" s="46">
        <v>50</v>
      </c>
      <c r="U309" s="46">
        <v>50</v>
      </c>
      <c r="V309" s="46">
        <v>8.5999999999999993E-2</v>
      </c>
      <c r="W309" s="46">
        <v>1.5651999999999999E-5</v>
      </c>
      <c r="Y309" s="46" t="s">
        <v>9266</v>
      </c>
      <c r="AA309" s="46" t="s">
        <v>13688</v>
      </c>
      <c r="AJ309" s="46" t="s">
        <v>14397</v>
      </c>
      <c r="AK309" s="46" t="s">
        <v>15738</v>
      </c>
      <c r="AO309" s="46" t="b">
        <v>0</v>
      </c>
    </row>
    <row r="310" spans="1:41" s="46" customFormat="1" ht="15" hidden="1" customHeight="1">
      <c r="A310" s="46">
        <v>3140</v>
      </c>
      <c r="B310" s="46">
        <v>3140</v>
      </c>
      <c r="D310" s="46" t="s">
        <v>14398</v>
      </c>
      <c r="E310" s="46" t="s">
        <v>14324</v>
      </c>
      <c r="G310" s="46" t="s">
        <v>14399</v>
      </c>
      <c r="I310" s="46" t="s">
        <v>14317</v>
      </c>
      <c r="J310" s="46" t="s">
        <v>14095</v>
      </c>
      <c r="K310" s="46" t="s">
        <v>9887</v>
      </c>
      <c r="L310" s="46" t="s">
        <v>14096</v>
      </c>
      <c r="M310" s="46" t="s">
        <v>14097</v>
      </c>
      <c r="N310" s="43">
        <v>42013</v>
      </c>
      <c r="O310" s="46" t="s">
        <v>14000</v>
      </c>
      <c r="P310" s="46">
        <v>22.5</v>
      </c>
      <c r="Q310" s="46">
        <v>1.69</v>
      </c>
      <c r="R310" s="46" t="s">
        <v>14095</v>
      </c>
      <c r="S310" s="46">
        <v>19</v>
      </c>
      <c r="T310" s="46">
        <v>50</v>
      </c>
      <c r="U310" s="46">
        <v>50</v>
      </c>
      <c r="V310" s="46">
        <v>1.125</v>
      </c>
      <c r="W310" s="46">
        <v>1.9012499999999999E-3</v>
      </c>
      <c r="Y310" s="46" t="s">
        <v>9266</v>
      </c>
      <c r="AA310" s="46" t="s">
        <v>13688</v>
      </c>
      <c r="AJ310" s="46" t="s">
        <v>14400</v>
      </c>
      <c r="AO310" s="46" t="b">
        <v>0</v>
      </c>
    </row>
    <row r="311" spans="1:41" s="46" customFormat="1" ht="15" hidden="1" customHeight="1">
      <c r="A311" s="46">
        <v>3588</v>
      </c>
      <c r="B311" s="62">
        <v>3140</v>
      </c>
      <c r="D311" s="46" t="s">
        <v>14398</v>
      </c>
      <c r="E311" s="46" t="s">
        <v>14324</v>
      </c>
      <c r="G311" s="46" t="s">
        <v>14399</v>
      </c>
      <c r="I311" s="46" t="s">
        <v>14317</v>
      </c>
      <c r="J311" s="46" t="s">
        <v>14095</v>
      </c>
      <c r="K311" s="46" t="s">
        <v>9887</v>
      </c>
      <c r="L311" s="46" t="s">
        <v>14096</v>
      </c>
      <c r="M311" s="46" t="s">
        <v>14097</v>
      </c>
      <c r="N311" s="43">
        <v>42013</v>
      </c>
      <c r="O311" s="46" t="s">
        <v>14000</v>
      </c>
      <c r="P311" s="46">
        <v>22.5</v>
      </c>
      <c r="Q311" s="46">
        <v>1.69</v>
      </c>
      <c r="R311" s="46" t="s">
        <v>14095</v>
      </c>
      <c r="S311" s="46">
        <v>19</v>
      </c>
      <c r="T311" s="46">
        <v>50</v>
      </c>
      <c r="U311" s="46">
        <v>50</v>
      </c>
      <c r="V311" s="46">
        <v>1.125</v>
      </c>
      <c r="W311" s="46">
        <v>1.9012499999999999E-3</v>
      </c>
      <c r="Y311" s="46" t="s">
        <v>9266</v>
      </c>
      <c r="AA311" s="46" t="s">
        <v>13688</v>
      </c>
      <c r="AJ311" s="46" t="s">
        <v>14400</v>
      </c>
      <c r="AK311" s="46" t="s">
        <v>15739</v>
      </c>
      <c r="AO311" s="46" t="b">
        <v>0</v>
      </c>
    </row>
    <row r="312" spans="1:41" s="46" customFormat="1" ht="15" hidden="1" customHeight="1">
      <c r="A312" s="46">
        <v>3141</v>
      </c>
      <c r="B312" s="46">
        <v>3141</v>
      </c>
      <c r="D312" s="46" t="s">
        <v>14401</v>
      </c>
      <c r="E312" s="46" t="s">
        <v>14336</v>
      </c>
      <c r="G312" s="46" t="s">
        <v>14337</v>
      </c>
      <c r="I312" s="46" t="s">
        <v>14338</v>
      </c>
      <c r="J312" s="46" t="s">
        <v>14095</v>
      </c>
      <c r="K312" s="46" t="s">
        <v>9887</v>
      </c>
      <c r="L312" s="46" t="s">
        <v>14096</v>
      </c>
      <c r="M312" s="46" t="s">
        <v>14097</v>
      </c>
      <c r="N312" s="43">
        <v>42013</v>
      </c>
      <c r="O312" s="46" t="s">
        <v>14000</v>
      </c>
      <c r="P312" s="46">
        <v>15.3</v>
      </c>
      <c r="Q312" s="46">
        <v>0.94099999999999995</v>
      </c>
      <c r="R312" s="46" t="s">
        <v>14095</v>
      </c>
      <c r="S312" s="46">
        <v>20</v>
      </c>
      <c r="T312" s="46">
        <v>50</v>
      </c>
      <c r="U312" s="46">
        <v>50</v>
      </c>
      <c r="V312" s="46">
        <v>0.76500000000000001</v>
      </c>
      <c r="W312" s="46">
        <v>7.1986499999999998E-4</v>
      </c>
      <c r="Y312" s="46" t="s">
        <v>9266</v>
      </c>
      <c r="AA312" s="46" t="s">
        <v>13688</v>
      </c>
      <c r="AJ312" s="46" t="s">
        <v>14402</v>
      </c>
      <c r="AO312" s="46" t="b">
        <v>0</v>
      </c>
    </row>
    <row r="313" spans="1:41" s="46" customFormat="1" ht="15" hidden="1" customHeight="1">
      <c r="A313" s="46">
        <v>3589</v>
      </c>
      <c r="B313" s="62">
        <v>3141</v>
      </c>
      <c r="D313" s="46" t="s">
        <v>14401</v>
      </c>
      <c r="E313" s="46" t="s">
        <v>14336</v>
      </c>
      <c r="G313" s="46" t="s">
        <v>14337</v>
      </c>
      <c r="I313" s="46" t="s">
        <v>14338</v>
      </c>
      <c r="J313" s="46" t="s">
        <v>14095</v>
      </c>
      <c r="K313" s="46" t="s">
        <v>9887</v>
      </c>
      <c r="L313" s="46" t="s">
        <v>14096</v>
      </c>
      <c r="M313" s="46" t="s">
        <v>14097</v>
      </c>
      <c r="N313" s="43">
        <v>42013</v>
      </c>
      <c r="O313" s="46" t="s">
        <v>14000</v>
      </c>
      <c r="P313" s="46">
        <v>15.3</v>
      </c>
      <c r="Q313" s="46">
        <v>0.94099999999999995</v>
      </c>
      <c r="R313" s="46" t="s">
        <v>14095</v>
      </c>
      <c r="S313" s="46">
        <v>20</v>
      </c>
      <c r="T313" s="46">
        <v>50</v>
      </c>
      <c r="U313" s="46">
        <v>50</v>
      </c>
      <c r="V313" s="46">
        <v>0.76500000000000001</v>
      </c>
      <c r="W313" s="46">
        <v>7.1986499999999998E-4</v>
      </c>
      <c r="Y313" s="46" t="s">
        <v>9266</v>
      </c>
      <c r="AA313" s="46" t="s">
        <v>13688</v>
      </c>
      <c r="AJ313" s="46" t="s">
        <v>14402</v>
      </c>
      <c r="AK313" s="46" t="s">
        <v>15720</v>
      </c>
      <c r="AO313" s="46" t="b">
        <v>0</v>
      </c>
    </row>
    <row r="314" spans="1:41" s="46" customFormat="1" ht="15" hidden="1" customHeight="1">
      <c r="A314" s="46">
        <v>3142</v>
      </c>
      <c r="B314" s="46">
        <v>3142</v>
      </c>
      <c r="D314" s="46" t="s">
        <v>14403</v>
      </c>
      <c r="E314" s="46" t="s">
        <v>14345</v>
      </c>
      <c r="G314" s="46" t="s">
        <v>14346</v>
      </c>
      <c r="I314" s="46" t="s">
        <v>14347</v>
      </c>
      <c r="J314" s="46" t="s">
        <v>14095</v>
      </c>
      <c r="K314" s="46" t="s">
        <v>9887</v>
      </c>
      <c r="L314" s="46" t="s">
        <v>14096</v>
      </c>
      <c r="M314" s="46" t="s">
        <v>14097</v>
      </c>
      <c r="N314" s="43">
        <v>42013</v>
      </c>
      <c r="O314" s="46" t="s">
        <v>14000</v>
      </c>
      <c r="P314" s="46">
        <v>24.6</v>
      </c>
      <c r="Q314" s="46">
        <v>1.55</v>
      </c>
      <c r="R314" s="46" t="s">
        <v>14095</v>
      </c>
      <c r="S314" s="46">
        <v>25</v>
      </c>
      <c r="T314" s="46">
        <v>50</v>
      </c>
      <c r="U314" s="46">
        <v>50</v>
      </c>
      <c r="V314" s="46">
        <v>1.23</v>
      </c>
      <c r="W314" s="46">
        <v>1.9065E-3</v>
      </c>
      <c r="Y314" s="46" t="s">
        <v>9266</v>
      </c>
      <c r="AA314" s="46" t="s">
        <v>13688</v>
      </c>
      <c r="AJ314" s="46" t="s">
        <v>14404</v>
      </c>
      <c r="AO314" s="46" t="b">
        <v>0</v>
      </c>
    </row>
    <row r="315" spans="1:41" s="46" customFormat="1" ht="15" hidden="1" customHeight="1">
      <c r="A315" s="46">
        <v>3590</v>
      </c>
      <c r="B315" s="62">
        <v>3142</v>
      </c>
      <c r="D315" s="46" t="s">
        <v>14403</v>
      </c>
      <c r="E315" s="46" t="s">
        <v>14345</v>
      </c>
      <c r="G315" s="46" t="s">
        <v>14346</v>
      </c>
      <c r="I315" s="46" t="s">
        <v>14347</v>
      </c>
      <c r="J315" s="46" t="s">
        <v>14095</v>
      </c>
      <c r="K315" s="46" t="s">
        <v>9887</v>
      </c>
      <c r="L315" s="46" t="s">
        <v>14096</v>
      </c>
      <c r="M315" s="46" t="s">
        <v>14097</v>
      </c>
      <c r="N315" s="43">
        <v>42013</v>
      </c>
      <c r="O315" s="46" t="s">
        <v>14000</v>
      </c>
      <c r="P315" s="46">
        <v>24.6</v>
      </c>
      <c r="Q315" s="46">
        <v>1.55</v>
      </c>
      <c r="R315" s="46" t="s">
        <v>14095</v>
      </c>
      <c r="S315" s="46">
        <v>25</v>
      </c>
      <c r="T315" s="46">
        <v>50</v>
      </c>
      <c r="U315" s="46">
        <v>50</v>
      </c>
      <c r="V315" s="46">
        <v>1.23</v>
      </c>
      <c r="W315" s="46">
        <v>1.9065E-3</v>
      </c>
      <c r="Y315" s="46" t="s">
        <v>9266</v>
      </c>
      <c r="AA315" s="46" t="s">
        <v>13688</v>
      </c>
      <c r="AJ315" s="46" t="s">
        <v>14404</v>
      </c>
      <c r="AK315" s="46" t="s">
        <v>15722</v>
      </c>
      <c r="AO315" s="46" t="b">
        <v>0</v>
      </c>
    </row>
    <row r="316" spans="1:41" s="46" customFormat="1" ht="15" hidden="1" customHeight="1">
      <c r="A316" s="46">
        <v>3143</v>
      </c>
      <c r="B316" s="46">
        <v>3143</v>
      </c>
      <c r="D316" s="46" t="s">
        <v>14405</v>
      </c>
      <c r="E316" s="46" t="s">
        <v>14176</v>
      </c>
      <c r="G316" s="46" t="s">
        <v>14369</v>
      </c>
      <c r="I316" s="46" t="s">
        <v>14178</v>
      </c>
      <c r="J316" s="46" t="s">
        <v>14095</v>
      </c>
      <c r="K316" s="46" t="s">
        <v>9887</v>
      </c>
      <c r="L316" s="46" t="s">
        <v>14096</v>
      </c>
      <c r="M316" s="46" t="s">
        <v>14097</v>
      </c>
      <c r="N316" s="43">
        <v>42013</v>
      </c>
      <c r="O316" s="46" t="s">
        <v>14000</v>
      </c>
      <c r="P316" s="46">
        <v>9.1199999999999992</v>
      </c>
      <c r="Q316" s="46">
        <v>0.64800000000000002</v>
      </c>
      <c r="R316" s="46" t="s">
        <v>14095</v>
      </c>
      <c r="S316" s="46">
        <v>20</v>
      </c>
      <c r="T316" s="46">
        <v>50</v>
      </c>
      <c r="U316" s="46">
        <v>50</v>
      </c>
      <c r="V316" s="46">
        <v>0.45599999999999996</v>
      </c>
      <c r="W316" s="46">
        <v>2.9548799999999995E-4</v>
      </c>
      <c r="Y316" s="46" t="s">
        <v>9266</v>
      </c>
      <c r="AA316" s="46" t="s">
        <v>13688</v>
      </c>
      <c r="AJ316" s="46" t="s">
        <v>14406</v>
      </c>
      <c r="AO316" s="46" t="b">
        <v>0</v>
      </c>
    </row>
    <row r="317" spans="1:41" s="46" customFormat="1" ht="15" hidden="1" customHeight="1">
      <c r="A317" s="46">
        <v>3591</v>
      </c>
      <c r="B317" s="62">
        <v>3143</v>
      </c>
      <c r="D317" s="46" t="s">
        <v>14405</v>
      </c>
      <c r="E317" s="46" t="s">
        <v>14176</v>
      </c>
      <c r="G317" s="46" t="s">
        <v>14369</v>
      </c>
      <c r="I317" s="46" t="s">
        <v>14178</v>
      </c>
      <c r="J317" s="46" t="s">
        <v>14095</v>
      </c>
      <c r="K317" s="46" t="s">
        <v>9887</v>
      </c>
      <c r="L317" s="46" t="s">
        <v>14096</v>
      </c>
      <c r="M317" s="46" t="s">
        <v>14097</v>
      </c>
      <c r="N317" s="43">
        <v>42013</v>
      </c>
      <c r="O317" s="46" t="s">
        <v>14000</v>
      </c>
      <c r="P317" s="46">
        <v>9.1199999999999992</v>
      </c>
      <c r="Q317" s="46">
        <v>0.64800000000000002</v>
      </c>
      <c r="R317" s="46" t="s">
        <v>14095</v>
      </c>
      <c r="S317" s="46">
        <v>20</v>
      </c>
      <c r="T317" s="46">
        <v>50</v>
      </c>
      <c r="U317" s="46">
        <v>50</v>
      </c>
      <c r="V317" s="46">
        <v>0.45599999999999996</v>
      </c>
      <c r="W317" s="46">
        <v>2.9548799999999995E-4</v>
      </c>
      <c r="Y317" s="46" t="s">
        <v>9266</v>
      </c>
      <c r="AA317" s="46" t="s">
        <v>13688</v>
      </c>
      <c r="AJ317" s="46" t="s">
        <v>14406</v>
      </c>
      <c r="AK317" s="46" t="s">
        <v>15729</v>
      </c>
      <c r="AO317" s="46" t="b">
        <v>0</v>
      </c>
    </row>
    <row r="318" spans="1:41" s="46" customFormat="1" ht="15" hidden="1" customHeight="1">
      <c r="A318" s="46">
        <v>3144</v>
      </c>
      <c r="B318" s="46">
        <v>3144</v>
      </c>
      <c r="D318" s="46" t="s">
        <v>14407</v>
      </c>
      <c r="E318" s="46" t="s">
        <v>14408</v>
      </c>
      <c r="F318" s="46" t="s">
        <v>13981</v>
      </c>
      <c r="G318" s="46">
        <v>12300</v>
      </c>
      <c r="I318" s="46" t="s">
        <v>14409</v>
      </c>
      <c r="K318" s="46" t="s">
        <v>9887</v>
      </c>
      <c r="L318" s="46" t="s">
        <v>926</v>
      </c>
      <c r="M318" s="46" t="s">
        <v>13981</v>
      </c>
      <c r="N318" s="43">
        <v>41913</v>
      </c>
      <c r="O318" s="46" t="s">
        <v>9887</v>
      </c>
      <c r="P318" s="46">
        <v>10.3</v>
      </c>
      <c r="Q318" s="46">
        <v>2.61</v>
      </c>
      <c r="S318" s="46">
        <v>19</v>
      </c>
      <c r="T318" s="46">
        <v>100</v>
      </c>
      <c r="U318" s="46">
        <v>50</v>
      </c>
      <c r="V318" s="46">
        <v>1.03</v>
      </c>
      <c r="W318" s="46">
        <v>2.6882999999999998E-3</v>
      </c>
      <c r="Y318" s="46" t="s">
        <v>9266</v>
      </c>
      <c r="AA318" s="46" t="s">
        <v>709</v>
      </c>
      <c r="AH318" s="46" t="s">
        <v>14410</v>
      </c>
      <c r="AJ318" s="46" t="s">
        <v>14411</v>
      </c>
      <c r="AO318" s="46" t="b">
        <v>0</v>
      </c>
    </row>
    <row r="319" spans="1:41" s="46" customFormat="1" ht="15" hidden="1" customHeight="1">
      <c r="A319" s="46">
        <v>3592</v>
      </c>
      <c r="B319" s="62">
        <v>3144</v>
      </c>
      <c r="D319" s="46" t="s">
        <v>14407</v>
      </c>
      <c r="E319" s="46" t="s">
        <v>14408</v>
      </c>
      <c r="F319" s="46" t="s">
        <v>13981</v>
      </c>
      <c r="G319" s="46">
        <v>12300</v>
      </c>
      <c r="I319" s="46" t="s">
        <v>14409</v>
      </c>
      <c r="K319" s="46" t="s">
        <v>9887</v>
      </c>
      <c r="L319" s="46" t="s">
        <v>926</v>
      </c>
      <c r="M319" s="46" t="s">
        <v>13981</v>
      </c>
      <c r="N319" s="43">
        <v>41913</v>
      </c>
      <c r="O319" s="46" t="s">
        <v>9887</v>
      </c>
      <c r="P319" s="46">
        <v>10.3</v>
      </c>
      <c r="Q319" s="46">
        <v>2.61</v>
      </c>
      <c r="S319" s="46">
        <v>19</v>
      </c>
      <c r="T319" s="46">
        <v>100</v>
      </c>
      <c r="U319" s="46">
        <v>50</v>
      </c>
      <c r="V319" s="46">
        <v>1.03</v>
      </c>
      <c r="W319" s="46">
        <v>2.6882999999999998E-3</v>
      </c>
      <c r="Y319" s="46" t="s">
        <v>9266</v>
      </c>
      <c r="AA319" s="46" t="s">
        <v>709</v>
      </c>
      <c r="AH319" s="46" t="s">
        <v>14410</v>
      </c>
      <c r="AJ319" s="46" t="s">
        <v>14411</v>
      </c>
      <c r="AK319" s="46" t="s">
        <v>15740</v>
      </c>
      <c r="AO319" s="46" t="b">
        <v>0</v>
      </c>
    </row>
    <row r="320" spans="1:41" s="46" customFormat="1" ht="15" hidden="1" customHeight="1">
      <c r="A320" s="46">
        <v>3145</v>
      </c>
      <c r="B320" s="46">
        <v>3145</v>
      </c>
      <c r="D320" s="46" t="s">
        <v>14412</v>
      </c>
      <c r="E320" s="46" t="s">
        <v>14413</v>
      </c>
      <c r="G320" s="46" t="s">
        <v>14414</v>
      </c>
      <c r="I320" s="46" t="s">
        <v>14415</v>
      </c>
      <c r="K320" s="46" t="s">
        <v>9887</v>
      </c>
      <c r="L320" s="46" t="s">
        <v>926</v>
      </c>
      <c r="M320" s="46" t="s">
        <v>13981</v>
      </c>
      <c r="N320" s="43">
        <v>42087</v>
      </c>
      <c r="O320" s="46" t="s">
        <v>9887</v>
      </c>
      <c r="R320" s="46" t="s">
        <v>14095</v>
      </c>
      <c r="S320" s="46">
        <v>20</v>
      </c>
      <c r="Y320" s="46" t="s">
        <v>9266</v>
      </c>
      <c r="AA320" s="46" t="s">
        <v>709</v>
      </c>
      <c r="AJ320" s="46" t="s">
        <v>14416</v>
      </c>
      <c r="AO320" s="46" t="b">
        <v>0</v>
      </c>
    </row>
    <row r="321" spans="1:41" s="46" customFormat="1" ht="15" hidden="1" customHeight="1">
      <c r="A321" s="46">
        <v>3593</v>
      </c>
      <c r="B321" s="62">
        <v>3145</v>
      </c>
      <c r="D321" s="46" t="s">
        <v>14412</v>
      </c>
      <c r="E321" s="46" t="s">
        <v>14413</v>
      </c>
      <c r="G321" s="46" t="s">
        <v>14414</v>
      </c>
      <c r="I321" s="46" t="s">
        <v>14415</v>
      </c>
      <c r="K321" s="46" t="s">
        <v>9887</v>
      </c>
      <c r="L321" s="46" t="s">
        <v>926</v>
      </c>
      <c r="M321" s="46" t="s">
        <v>13981</v>
      </c>
      <c r="N321" s="43">
        <v>42087</v>
      </c>
      <c r="O321" s="46" t="s">
        <v>9887</v>
      </c>
      <c r="R321" s="46" t="s">
        <v>14095</v>
      </c>
      <c r="S321" s="46">
        <v>20</v>
      </c>
      <c r="Y321" s="46" t="s">
        <v>9266</v>
      </c>
      <c r="AA321" s="46" t="s">
        <v>709</v>
      </c>
      <c r="AJ321" s="46" t="s">
        <v>14416</v>
      </c>
      <c r="AK321" s="46" t="s">
        <v>15741</v>
      </c>
      <c r="AO321" s="46" t="b">
        <v>0</v>
      </c>
    </row>
    <row r="322" spans="1:41" s="46" customFormat="1" ht="15" hidden="1" customHeight="1">
      <c r="A322" s="46">
        <v>3146</v>
      </c>
      <c r="B322" s="46">
        <v>3146</v>
      </c>
      <c r="D322" s="46" t="s">
        <v>14417</v>
      </c>
      <c r="E322" s="46" t="s">
        <v>14418</v>
      </c>
      <c r="G322" s="46" t="s">
        <v>14419</v>
      </c>
      <c r="I322" s="46" t="s">
        <v>14420</v>
      </c>
      <c r="K322" s="46" t="s">
        <v>9887</v>
      </c>
      <c r="L322" s="46" t="s">
        <v>926</v>
      </c>
      <c r="M322" s="46" t="s">
        <v>13981</v>
      </c>
      <c r="N322" s="43">
        <v>42087</v>
      </c>
      <c r="O322" s="46" t="s">
        <v>9887</v>
      </c>
      <c r="R322" s="46" t="s">
        <v>14095</v>
      </c>
      <c r="S322" s="46">
        <v>16</v>
      </c>
      <c r="Y322" s="46" t="s">
        <v>9266</v>
      </c>
      <c r="AA322" s="46" t="s">
        <v>709</v>
      </c>
      <c r="AJ322" s="46" t="s">
        <v>14421</v>
      </c>
      <c r="AO322" s="46" t="b">
        <v>0</v>
      </c>
    </row>
    <row r="323" spans="1:41" s="46" customFormat="1" ht="15" hidden="1" customHeight="1">
      <c r="A323" s="46">
        <v>3594</v>
      </c>
      <c r="B323" s="62">
        <v>3146</v>
      </c>
      <c r="D323" s="46" t="s">
        <v>14417</v>
      </c>
      <c r="E323" s="46" t="s">
        <v>14418</v>
      </c>
      <c r="G323" s="46" t="s">
        <v>14419</v>
      </c>
      <c r="I323" s="46" t="s">
        <v>14420</v>
      </c>
      <c r="K323" s="46" t="s">
        <v>9887</v>
      </c>
      <c r="L323" s="46" t="s">
        <v>926</v>
      </c>
      <c r="M323" s="46" t="s">
        <v>13981</v>
      </c>
      <c r="N323" s="43">
        <v>42087</v>
      </c>
      <c r="O323" s="46" t="s">
        <v>9887</v>
      </c>
      <c r="R323" s="46" t="s">
        <v>14095</v>
      </c>
      <c r="S323" s="46">
        <v>16</v>
      </c>
      <c r="Y323" s="46" t="s">
        <v>9266</v>
      </c>
      <c r="AA323" s="46" t="s">
        <v>709</v>
      </c>
      <c r="AJ323" s="46" t="s">
        <v>14421</v>
      </c>
      <c r="AK323" s="46" t="s">
        <v>15742</v>
      </c>
      <c r="AO323" s="46" t="b">
        <v>0</v>
      </c>
    </row>
    <row r="324" spans="1:41" s="46" customFormat="1" ht="15" hidden="1" customHeight="1">
      <c r="A324" s="46">
        <v>3147</v>
      </c>
      <c r="B324" s="46">
        <v>3147</v>
      </c>
      <c r="D324" s="46" t="s">
        <v>14422</v>
      </c>
      <c r="E324" s="46" t="s">
        <v>14423</v>
      </c>
      <c r="G324" s="46" t="s">
        <v>14424</v>
      </c>
      <c r="I324" s="46" t="s">
        <v>14425</v>
      </c>
      <c r="K324" s="46" t="s">
        <v>9887</v>
      </c>
      <c r="L324" s="46" t="s">
        <v>926</v>
      </c>
      <c r="M324" s="46" t="s">
        <v>13981</v>
      </c>
      <c r="N324" s="43">
        <v>42087</v>
      </c>
      <c r="O324" s="46" t="s">
        <v>9887</v>
      </c>
      <c r="R324" s="46" t="s">
        <v>14095</v>
      </c>
      <c r="S324" s="46">
        <v>20</v>
      </c>
      <c r="Y324" s="46" t="s">
        <v>9266</v>
      </c>
      <c r="AA324" s="46" t="s">
        <v>709</v>
      </c>
      <c r="AJ324" s="46" t="s">
        <v>14426</v>
      </c>
      <c r="AO324" s="46" t="b">
        <v>0</v>
      </c>
    </row>
    <row r="325" spans="1:41" s="46" customFormat="1" ht="15" hidden="1" customHeight="1">
      <c r="A325" s="46">
        <v>3595</v>
      </c>
      <c r="B325" s="62">
        <v>3147</v>
      </c>
      <c r="D325" s="46" t="s">
        <v>14422</v>
      </c>
      <c r="E325" s="46" t="s">
        <v>14423</v>
      </c>
      <c r="G325" s="46" t="s">
        <v>14424</v>
      </c>
      <c r="I325" s="46" t="s">
        <v>14425</v>
      </c>
      <c r="K325" s="46" t="s">
        <v>9887</v>
      </c>
      <c r="L325" s="46" t="s">
        <v>926</v>
      </c>
      <c r="M325" s="46" t="s">
        <v>13981</v>
      </c>
      <c r="N325" s="43">
        <v>42087</v>
      </c>
      <c r="O325" s="46" t="s">
        <v>9887</v>
      </c>
      <c r="R325" s="46" t="s">
        <v>14095</v>
      </c>
      <c r="S325" s="46">
        <v>20</v>
      </c>
      <c r="Y325" s="46" t="s">
        <v>9266</v>
      </c>
      <c r="AA325" s="46" t="s">
        <v>709</v>
      </c>
      <c r="AJ325" s="46" t="s">
        <v>14426</v>
      </c>
      <c r="AK325" s="46" t="s">
        <v>15743</v>
      </c>
      <c r="AO325" s="46" t="b">
        <v>0</v>
      </c>
    </row>
    <row r="326" spans="1:41" s="46" customFormat="1" ht="15" hidden="1" customHeight="1">
      <c r="A326" s="46">
        <v>3148</v>
      </c>
      <c r="B326" s="46">
        <v>3148</v>
      </c>
      <c r="D326" s="46" t="s">
        <v>14427</v>
      </c>
      <c r="E326" s="46" t="s">
        <v>14428</v>
      </c>
      <c r="F326" s="46" t="s">
        <v>36</v>
      </c>
      <c r="I326" s="46" t="s">
        <v>14429</v>
      </c>
      <c r="K326" s="46" t="s">
        <v>9887</v>
      </c>
      <c r="L326" s="46" t="s">
        <v>36</v>
      </c>
      <c r="M326" s="46" t="s">
        <v>14430</v>
      </c>
      <c r="N326" s="43">
        <v>42087</v>
      </c>
      <c r="O326" s="46" t="s">
        <v>9887</v>
      </c>
      <c r="S326" s="46">
        <v>22</v>
      </c>
      <c r="Y326" s="46" t="s">
        <v>9266</v>
      </c>
      <c r="AA326" s="46" t="s">
        <v>13688</v>
      </c>
      <c r="AJ326" s="46" t="s">
        <v>14431</v>
      </c>
      <c r="AO326" s="46" t="b">
        <v>0</v>
      </c>
    </row>
    <row r="327" spans="1:41" s="46" customFormat="1" ht="15" hidden="1" customHeight="1">
      <c r="A327" s="46">
        <v>3596</v>
      </c>
      <c r="B327" s="62">
        <v>3148</v>
      </c>
      <c r="D327" s="46" t="s">
        <v>14427</v>
      </c>
      <c r="E327" s="46" t="s">
        <v>14428</v>
      </c>
      <c r="F327" s="46" t="s">
        <v>36</v>
      </c>
      <c r="I327" s="46" t="s">
        <v>14429</v>
      </c>
      <c r="K327" s="46" t="s">
        <v>9887</v>
      </c>
      <c r="L327" s="46" t="s">
        <v>36</v>
      </c>
      <c r="M327" s="46" t="s">
        <v>14430</v>
      </c>
      <c r="N327" s="43">
        <v>42087</v>
      </c>
      <c r="O327" s="46" t="s">
        <v>9887</v>
      </c>
      <c r="S327" s="46">
        <v>22</v>
      </c>
      <c r="Y327" s="46" t="s">
        <v>9266</v>
      </c>
      <c r="AA327" s="46" t="s">
        <v>13688</v>
      </c>
      <c r="AJ327" s="46" t="s">
        <v>14431</v>
      </c>
      <c r="AK327" s="46" t="s">
        <v>15744</v>
      </c>
      <c r="AO327" s="46" t="b">
        <v>0</v>
      </c>
    </row>
    <row r="328" spans="1:41" s="46" customFormat="1" ht="15" hidden="1" customHeight="1">
      <c r="A328" s="46">
        <v>3149</v>
      </c>
      <c r="B328" s="46">
        <v>3149</v>
      </c>
      <c r="D328" s="46" t="s">
        <v>14432</v>
      </c>
      <c r="E328" s="46" t="s">
        <v>14433</v>
      </c>
      <c r="F328" s="46" t="s">
        <v>36</v>
      </c>
      <c r="I328" s="46" t="s">
        <v>14429</v>
      </c>
      <c r="K328" s="46" t="s">
        <v>9887</v>
      </c>
      <c r="L328" s="46" t="s">
        <v>36</v>
      </c>
      <c r="M328" s="46" t="s">
        <v>14430</v>
      </c>
      <c r="N328" s="43">
        <v>42087</v>
      </c>
      <c r="O328" s="46" t="s">
        <v>9887</v>
      </c>
      <c r="S328" s="46">
        <v>21</v>
      </c>
      <c r="Y328" s="46" t="s">
        <v>9266</v>
      </c>
      <c r="AA328" s="46" t="s">
        <v>13688</v>
      </c>
      <c r="AJ328" s="46" t="s">
        <v>14434</v>
      </c>
      <c r="AO328" s="46" t="b">
        <v>0</v>
      </c>
    </row>
    <row r="329" spans="1:41" s="46" customFormat="1" ht="15" hidden="1" customHeight="1">
      <c r="A329" s="46">
        <v>3597</v>
      </c>
      <c r="B329" s="62">
        <v>3149</v>
      </c>
      <c r="D329" s="46" t="s">
        <v>14432</v>
      </c>
      <c r="E329" s="46" t="s">
        <v>14433</v>
      </c>
      <c r="F329" s="46" t="s">
        <v>36</v>
      </c>
      <c r="I329" s="46" t="s">
        <v>14429</v>
      </c>
      <c r="K329" s="46" t="s">
        <v>9887</v>
      </c>
      <c r="L329" s="46" t="s">
        <v>36</v>
      </c>
      <c r="M329" s="46" t="s">
        <v>14430</v>
      </c>
      <c r="N329" s="43">
        <v>42087</v>
      </c>
      <c r="O329" s="46" t="s">
        <v>9887</v>
      </c>
      <c r="S329" s="46">
        <v>21</v>
      </c>
      <c r="Y329" s="46" t="s">
        <v>9266</v>
      </c>
      <c r="AA329" s="46" t="s">
        <v>13688</v>
      </c>
      <c r="AJ329" s="46" t="s">
        <v>14434</v>
      </c>
      <c r="AK329" s="46" t="s">
        <v>15745</v>
      </c>
      <c r="AO329" s="46" t="b">
        <v>0</v>
      </c>
    </row>
    <row r="330" spans="1:41" s="46" customFormat="1" ht="15" hidden="1" customHeight="1">
      <c r="A330" s="46">
        <v>3150</v>
      </c>
      <c r="B330" s="46">
        <v>3150</v>
      </c>
      <c r="D330" s="46" t="s">
        <v>14435</v>
      </c>
      <c r="E330" s="46" t="s">
        <v>14436</v>
      </c>
      <c r="F330" s="46" t="s">
        <v>36</v>
      </c>
      <c r="I330" s="46" t="s">
        <v>14429</v>
      </c>
      <c r="K330" s="46" t="s">
        <v>9887</v>
      </c>
      <c r="L330" s="46" t="s">
        <v>36</v>
      </c>
      <c r="M330" s="46" t="s">
        <v>14430</v>
      </c>
      <c r="N330" s="43">
        <v>42087</v>
      </c>
      <c r="O330" s="46" t="s">
        <v>9887</v>
      </c>
      <c r="S330" s="46">
        <v>25</v>
      </c>
      <c r="Y330" s="46" t="s">
        <v>9266</v>
      </c>
      <c r="AA330" s="46" t="s">
        <v>13688</v>
      </c>
      <c r="AJ330" s="46" t="s">
        <v>14437</v>
      </c>
      <c r="AO330" s="46" t="b">
        <v>0</v>
      </c>
    </row>
    <row r="331" spans="1:41" s="46" customFormat="1" ht="15" hidden="1" customHeight="1">
      <c r="A331" s="46">
        <v>3598</v>
      </c>
      <c r="B331" s="62">
        <v>3150</v>
      </c>
      <c r="D331" s="46" t="s">
        <v>14435</v>
      </c>
      <c r="E331" s="46" t="s">
        <v>14436</v>
      </c>
      <c r="F331" s="46" t="s">
        <v>36</v>
      </c>
      <c r="I331" s="46" t="s">
        <v>14429</v>
      </c>
      <c r="K331" s="46" t="s">
        <v>9887</v>
      </c>
      <c r="L331" s="46" t="s">
        <v>36</v>
      </c>
      <c r="M331" s="46" t="s">
        <v>14430</v>
      </c>
      <c r="N331" s="43">
        <v>42087</v>
      </c>
      <c r="O331" s="46" t="s">
        <v>9887</v>
      </c>
      <c r="S331" s="46">
        <v>25</v>
      </c>
      <c r="Y331" s="46" t="s">
        <v>9266</v>
      </c>
      <c r="AA331" s="46" t="s">
        <v>13688</v>
      </c>
      <c r="AJ331" s="46" t="s">
        <v>14437</v>
      </c>
      <c r="AK331" s="46" t="s">
        <v>15746</v>
      </c>
      <c r="AO331" s="46" t="b">
        <v>0</v>
      </c>
    </row>
    <row r="332" spans="1:41" s="46" customFormat="1" ht="15" hidden="1" customHeight="1">
      <c r="A332" s="46">
        <v>3151</v>
      </c>
      <c r="B332" s="46">
        <v>3151</v>
      </c>
      <c r="D332" s="46" t="s">
        <v>14438</v>
      </c>
      <c r="E332" s="46" t="s">
        <v>14439</v>
      </c>
      <c r="G332" s="46" t="s">
        <v>14440</v>
      </c>
      <c r="I332" s="46" t="s">
        <v>4258</v>
      </c>
      <c r="K332" s="46" t="s">
        <v>9887</v>
      </c>
      <c r="L332" s="46" t="s">
        <v>926</v>
      </c>
      <c r="M332" s="46" t="s">
        <v>13981</v>
      </c>
      <c r="N332" s="43">
        <v>42087</v>
      </c>
      <c r="O332" s="46" t="s">
        <v>9887</v>
      </c>
      <c r="R332" s="46" t="s">
        <v>14095</v>
      </c>
      <c r="S332" s="46">
        <v>19</v>
      </c>
      <c r="Y332" s="46" t="s">
        <v>9266</v>
      </c>
      <c r="AA332" s="46" t="s">
        <v>709</v>
      </c>
      <c r="AJ332" s="46" t="s">
        <v>14441</v>
      </c>
      <c r="AO332" s="46" t="b">
        <v>0</v>
      </c>
    </row>
    <row r="333" spans="1:41" s="46" customFormat="1" ht="15" hidden="1" customHeight="1">
      <c r="A333" s="46">
        <v>3599</v>
      </c>
      <c r="B333" s="62">
        <v>3151</v>
      </c>
      <c r="D333" s="46" t="s">
        <v>14438</v>
      </c>
      <c r="E333" s="46" t="s">
        <v>14439</v>
      </c>
      <c r="G333" s="46" t="s">
        <v>14440</v>
      </c>
      <c r="I333" s="46" t="s">
        <v>4258</v>
      </c>
      <c r="K333" s="46" t="s">
        <v>9887</v>
      </c>
      <c r="L333" s="46" t="s">
        <v>926</v>
      </c>
      <c r="M333" s="46" t="s">
        <v>13981</v>
      </c>
      <c r="N333" s="43">
        <v>42087</v>
      </c>
      <c r="O333" s="46" t="s">
        <v>9887</v>
      </c>
      <c r="R333" s="46" t="s">
        <v>14095</v>
      </c>
      <c r="S333" s="46">
        <v>19</v>
      </c>
      <c r="Y333" s="46" t="s">
        <v>9266</v>
      </c>
      <c r="AA333" s="46" t="s">
        <v>709</v>
      </c>
      <c r="AJ333" s="46" t="s">
        <v>14441</v>
      </c>
      <c r="AK333" s="46" t="s">
        <v>15747</v>
      </c>
      <c r="AO333" s="46" t="b">
        <v>0</v>
      </c>
    </row>
    <row r="334" spans="1:41" s="46" customFormat="1" ht="15" hidden="1" customHeight="1">
      <c r="A334" s="46">
        <v>3152</v>
      </c>
      <c r="B334" s="46">
        <v>3152</v>
      </c>
      <c r="D334" s="46" t="s">
        <v>14442</v>
      </c>
      <c r="E334" s="46" t="s">
        <v>14443</v>
      </c>
      <c r="G334" s="46" t="s">
        <v>14444</v>
      </c>
      <c r="I334" s="46" t="s">
        <v>1189</v>
      </c>
      <c r="K334" s="46" t="s">
        <v>9887</v>
      </c>
      <c r="L334" s="46" t="s">
        <v>926</v>
      </c>
      <c r="M334" s="46" t="s">
        <v>13981</v>
      </c>
      <c r="N334" s="43">
        <v>42087</v>
      </c>
      <c r="O334" s="46" t="s">
        <v>9887</v>
      </c>
      <c r="R334" s="46" t="s">
        <v>14095</v>
      </c>
      <c r="S334" s="46">
        <v>22</v>
      </c>
      <c r="Y334" s="46" t="s">
        <v>9266</v>
      </c>
      <c r="AA334" s="46" t="s">
        <v>709</v>
      </c>
      <c r="AJ334" s="46" t="s">
        <v>14445</v>
      </c>
      <c r="AO334" s="46" t="b">
        <v>0</v>
      </c>
    </row>
    <row r="335" spans="1:41" s="46" customFormat="1" ht="15" hidden="1" customHeight="1">
      <c r="A335" s="46">
        <v>3600</v>
      </c>
      <c r="B335" s="62">
        <v>3152</v>
      </c>
      <c r="D335" s="46" t="s">
        <v>14442</v>
      </c>
      <c r="E335" s="46" t="s">
        <v>14443</v>
      </c>
      <c r="G335" s="46" t="s">
        <v>14444</v>
      </c>
      <c r="I335" s="46" t="s">
        <v>1189</v>
      </c>
      <c r="K335" s="46" t="s">
        <v>9887</v>
      </c>
      <c r="L335" s="46" t="s">
        <v>926</v>
      </c>
      <c r="M335" s="46" t="s">
        <v>13981</v>
      </c>
      <c r="N335" s="43">
        <v>42087</v>
      </c>
      <c r="O335" s="46" t="s">
        <v>9887</v>
      </c>
      <c r="R335" s="46" t="s">
        <v>14095</v>
      </c>
      <c r="S335" s="46">
        <v>22</v>
      </c>
      <c r="Y335" s="46" t="s">
        <v>9266</v>
      </c>
      <c r="AA335" s="46" t="s">
        <v>709</v>
      </c>
      <c r="AJ335" s="46" t="s">
        <v>14445</v>
      </c>
      <c r="AK335" s="46" t="s">
        <v>15748</v>
      </c>
      <c r="AO335" s="46" t="b">
        <v>0</v>
      </c>
    </row>
    <row r="336" spans="1:41" s="46" customFormat="1" ht="15" hidden="1" customHeight="1">
      <c r="A336" s="46">
        <v>3153</v>
      </c>
      <c r="B336" s="46">
        <v>3153</v>
      </c>
      <c r="D336" s="46" t="s">
        <v>14446</v>
      </c>
      <c r="E336" s="46" t="s">
        <v>14447</v>
      </c>
      <c r="G336" s="46" t="s">
        <v>14448</v>
      </c>
      <c r="I336" s="46" t="s">
        <v>14449</v>
      </c>
      <c r="K336" s="46" t="s">
        <v>9887</v>
      </c>
      <c r="L336" s="46" t="s">
        <v>926</v>
      </c>
      <c r="M336" s="46" t="s">
        <v>13981</v>
      </c>
      <c r="N336" s="43">
        <v>42087</v>
      </c>
      <c r="O336" s="46" t="s">
        <v>9887</v>
      </c>
      <c r="R336" s="46" t="s">
        <v>14095</v>
      </c>
      <c r="S336" s="46">
        <v>21</v>
      </c>
      <c r="Y336" s="46" t="s">
        <v>9266</v>
      </c>
      <c r="AA336" s="46" t="s">
        <v>709</v>
      </c>
      <c r="AJ336" s="46" t="s">
        <v>14450</v>
      </c>
      <c r="AO336" s="46" t="b">
        <v>0</v>
      </c>
    </row>
    <row r="337" spans="1:41" s="46" customFormat="1" ht="15" hidden="1" customHeight="1">
      <c r="A337" s="46">
        <v>3601</v>
      </c>
      <c r="B337" s="62">
        <v>3153</v>
      </c>
      <c r="D337" s="46" t="s">
        <v>14446</v>
      </c>
      <c r="E337" s="46" t="s">
        <v>14447</v>
      </c>
      <c r="G337" s="46" t="s">
        <v>14448</v>
      </c>
      <c r="I337" s="46" t="s">
        <v>14449</v>
      </c>
      <c r="K337" s="46" t="s">
        <v>9887</v>
      </c>
      <c r="L337" s="46" t="s">
        <v>926</v>
      </c>
      <c r="M337" s="46" t="s">
        <v>13981</v>
      </c>
      <c r="N337" s="43">
        <v>42087</v>
      </c>
      <c r="O337" s="46" t="s">
        <v>9887</v>
      </c>
      <c r="R337" s="46" t="s">
        <v>14095</v>
      </c>
      <c r="S337" s="46">
        <v>21</v>
      </c>
      <c r="Y337" s="46" t="s">
        <v>9266</v>
      </c>
      <c r="AA337" s="46" t="s">
        <v>709</v>
      </c>
      <c r="AJ337" s="46" t="s">
        <v>14450</v>
      </c>
      <c r="AK337" s="46" t="s">
        <v>15749</v>
      </c>
      <c r="AO337" s="46" t="b">
        <v>0</v>
      </c>
    </row>
    <row r="338" spans="1:41" s="46" customFormat="1" ht="15" hidden="1" customHeight="1">
      <c r="A338" s="46">
        <v>3154</v>
      </c>
      <c r="B338" s="46">
        <v>3154</v>
      </c>
      <c r="D338" s="46" t="s">
        <v>14451</v>
      </c>
      <c r="E338" s="46" t="s">
        <v>14452</v>
      </c>
      <c r="G338" s="46" t="s">
        <v>14453</v>
      </c>
      <c r="I338" s="46" t="s">
        <v>1363</v>
      </c>
      <c r="K338" s="46" t="s">
        <v>9887</v>
      </c>
      <c r="L338" s="46" t="s">
        <v>926</v>
      </c>
      <c r="M338" s="46" t="s">
        <v>13981</v>
      </c>
      <c r="N338" s="43">
        <v>42087</v>
      </c>
      <c r="O338" s="46" t="s">
        <v>9887</v>
      </c>
      <c r="R338" s="46" t="s">
        <v>14095</v>
      </c>
      <c r="S338" s="46">
        <v>9</v>
      </c>
      <c r="Y338" s="46" t="s">
        <v>9266</v>
      </c>
      <c r="AA338" s="46" t="s">
        <v>709</v>
      </c>
      <c r="AJ338" s="46" t="s">
        <v>14454</v>
      </c>
      <c r="AO338" s="46" t="b">
        <v>0</v>
      </c>
    </row>
    <row r="339" spans="1:41" s="46" customFormat="1" ht="15" hidden="1" customHeight="1">
      <c r="A339" s="46">
        <v>3602</v>
      </c>
      <c r="B339" s="62">
        <v>3154</v>
      </c>
      <c r="D339" s="46" t="s">
        <v>14451</v>
      </c>
      <c r="E339" s="46" t="s">
        <v>14452</v>
      </c>
      <c r="G339" s="46" t="s">
        <v>14453</v>
      </c>
      <c r="I339" s="46" t="s">
        <v>1363</v>
      </c>
      <c r="K339" s="46" t="s">
        <v>9887</v>
      </c>
      <c r="L339" s="46" t="s">
        <v>926</v>
      </c>
      <c r="M339" s="46" t="s">
        <v>13981</v>
      </c>
      <c r="N339" s="43">
        <v>42087</v>
      </c>
      <c r="O339" s="46" t="s">
        <v>9887</v>
      </c>
      <c r="R339" s="46" t="s">
        <v>14095</v>
      </c>
      <c r="S339" s="46">
        <v>9</v>
      </c>
      <c r="Y339" s="46" t="s">
        <v>9266</v>
      </c>
      <c r="AA339" s="46" t="s">
        <v>709</v>
      </c>
      <c r="AJ339" s="46" t="s">
        <v>14454</v>
      </c>
      <c r="AK339" s="46" t="s">
        <v>15750</v>
      </c>
      <c r="AO339" s="46" t="b">
        <v>0</v>
      </c>
    </row>
    <row r="340" spans="1:41" s="46" customFormat="1" ht="15" hidden="1" customHeight="1">
      <c r="A340" s="46">
        <v>3155</v>
      </c>
      <c r="B340" s="46">
        <v>3155</v>
      </c>
      <c r="D340" s="46" t="s">
        <v>14455</v>
      </c>
      <c r="E340" s="46" t="s">
        <v>14456</v>
      </c>
      <c r="G340" s="46" t="s">
        <v>14457</v>
      </c>
      <c r="I340" s="46" t="s">
        <v>14458</v>
      </c>
      <c r="K340" s="46" t="s">
        <v>9887</v>
      </c>
      <c r="L340" s="46" t="s">
        <v>926</v>
      </c>
      <c r="M340" s="46" t="s">
        <v>13981</v>
      </c>
      <c r="N340" s="43">
        <v>42087</v>
      </c>
      <c r="O340" s="46" t="s">
        <v>9887</v>
      </c>
      <c r="R340" s="46" t="s">
        <v>14095</v>
      </c>
      <c r="S340" s="46">
        <v>24</v>
      </c>
      <c r="Y340" s="46" t="s">
        <v>9266</v>
      </c>
      <c r="AA340" s="46" t="s">
        <v>709</v>
      </c>
      <c r="AJ340" s="46" t="s">
        <v>14459</v>
      </c>
      <c r="AO340" s="46" t="b">
        <v>0</v>
      </c>
    </row>
    <row r="341" spans="1:41" s="46" customFormat="1" ht="15" hidden="1" customHeight="1">
      <c r="A341" s="46">
        <v>3603</v>
      </c>
      <c r="B341" s="62">
        <v>3155</v>
      </c>
      <c r="D341" s="46" t="s">
        <v>14455</v>
      </c>
      <c r="E341" s="46" t="s">
        <v>14456</v>
      </c>
      <c r="G341" s="46" t="s">
        <v>14457</v>
      </c>
      <c r="I341" s="46" t="s">
        <v>14458</v>
      </c>
      <c r="K341" s="46" t="s">
        <v>9887</v>
      </c>
      <c r="L341" s="46" t="s">
        <v>926</v>
      </c>
      <c r="M341" s="46" t="s">
        <v>13981</v>
      </c>
      <c r="N341" s="43">
        <v>42087</v>
      </c>
      <c r="O341" s="46" t="s">
        <v>9887</v>
      </c>
      <c r="R341" s="46" t="s">
        <v>14095</v>
      </c>
      <c r="S341" s="46">
        <v>24</v>
      </c>
      <c r="Y341" s="46" t="s">
        <v>9266</v>
      </c>
      <c r="AA341" s="46" t="s">
        <v>709</v>
      </c>
      <c r="AJ341" s="46" t="s">
        <v>14459</v>
      </c>
      <c r="AK341" s="46" t="s">
        <v>15751</v>
      </c>
      <c r="AO341" s="46" t="b">
        <v>0</v>
      </c>
    </row>
    <row r="342" spans="1:41" s="46" customFormat="1" ht="15" hidden="1" customHeight="1">
      <c r="A342" s="46">
        <v>3156</v>
      </c>
      <c r="B342" s="46">
        <v>3156</v>
      </c>
      <c r="D342" s="46" t="s">
        <v>14460</v>
      </c>
      <c r="E342" s="46" t="s">
        <v>14461</v>
      </c>
      <c r="G342" s="46" t="s">
        <v>14462</v>
      </c>
      <c r="I342" s="46" t="s">
        <v>1189</v>
      </c>
      <c r="K342" s="46" t="s">
        <v>9887</v>
      </c>
      <c r="L342" s="46" t="s">
        <v>926</v>
      </c>
      <c r="M342" s="46" t="s">
        <v>13981</v>
      </c>
      <c r="N342" s="43">
        <v>42087</v>
      </c>
      <c r="O342" s="46" t="s">
        <v>9887</v>
      </c>
      <c r="R342" s="46" t="s">
        <v>14095</v>
      </c>
      <c r="S342" s="46">
        <v>20</v>
      </c>
      <c r="Y342" s="46" t="s">
        <v>9266</v>
      </c>
      <c r="AA342" s="46" t="s">
        <v>709</v>
      </c>
      <c r="AJ342" s="46" t="s">
        <v>14463</v>
      </c>
      <c r="AO342" s="46" t="b">
        <v>0</v>
      </c>
    </row>
    <row r="343" spans="1:41" s="46" customFormat="1" ht="15" hidden="1" customHeight="1">
      <c r="A343" s="46">
        <v>3604</v>
      </c>
      <c r="B343" s="62">
        <v>3156</v>
      </c>
      <c r="D343" s="46" t="s">
        <v>14460</v>
      </c>
      <c r="E343" s="46" t="s">
        <v>14461</v>
      </c>
      <c r="G343" s="46" t="s">
        <v>14462</v>
      </c>
      <c r="I343" s="46" t="s">
        <v>1189</v>
      </c>
      <c r="K343" s="46" t="s">
        <v>9887</v>
      </c>
      <c r="L343" s="46" t="s">
        <v>926</v>
      </c>
      <c r="M343" s="46" t="s">
        <v>13981</v>
      </c>
      <c r="N343" s="43">
        <v>42087</v>
      </c>
      <c r="O343" s="46" t="s">
        <v>9887</v>
      </c>
      <c r="R343" s="46" t="s">
        <v>14095</v>
      </c>
      <c r="S343" s="46">
        <v>20</v>
      </c>
      <c r="Y343" s="46" t="s">
        <v>9266</v>
      </c>
      <c r="AA343" s="46" t="s">
        <v>709</v>
      </c>
      <c r="AJ343" s="46" t="s">
        <v>14463</v>
      </c>
      <c r="AK343" s="46" t="s">
        <v>15752</v>
      </c>
      <c r="AO343" s="46" t="b">
        <v>0</v>
      </c>
    </row>
    <row r="344" spans="1:41" s="46" customFormat="1" ht="15" hidden="1" customHeight="1">
      <c r="A344" s="46">
        <v>3157</v>
      </c>
      <c r="B344" s="46">
        <v>3157</v>
      </c>
      <c r="D344" s="46" t="s">
        <v>14464</v>
      </c>
      <c r="E344" s="46" t="s">
        <v>14465</v>
      </c>
      <c r="G344" s="46" t="s">
        <v>14466</v>
      </c>
      <c r="I344" s="46" t="s">
        <v>14467</v>
      </c>
      <c r="K344" s="46" t="s">
        <v>9887</v>
      </c>
      <c r="L344" s="46" t="s">
        <v>926</v>
      </c>
      <c r="M344" s="46" t="s">
        <v>13981</v>
      </c>
      <c r="N344" s="43">
        <v>42095</v>
      </c>
      <c r="O344" s="46" t="s">
        <v>9887</v>
      </c>
      <c r="AJ344" s="46" t="s">
        <v>14468</v>
      </c>
      <c r="AO344" s="46" t="b">
        <v>0</v>
      </c>
    </row>
    <row r="345" spans="1:41" s="46" customFormat="1" ht="15" hidden="1" customHeight="1">
      <c r="A345" s="46">
        <v>3605</v>
      </c>
      <c r="B345" s="62">
        <v>3157</v>
      </c>
      <c r="D345" s="46" t="s">
        <v>14464</v>
      </c>
      <c r="E345" s="46" t="s">
        <v>14465</v>
      </c>
      <c r="G345" s="46" t="s">
        <v>14466</v>
      </c>
      <c r="I345" s="46" t="s">
        <v>14467</v>
      </c>
      <c r="K345" s="46" t="s">
        <v>9887</v>
      </c>
      <c r="L345" s="46" t="s">
        <v>926</v>
      </c>
      <c r="M345" s="46" t="s">
        <v>13981</v>
      </c>
      <c r="N345" s="43">
        <v>42095</v>
      </c>
      <c r="O345" s="46" t="s">
        <v>9887</v>
      </c>
      <c r="AJ345" s="46" t="s">
        <v>14468</v>
      </c>
      <c r="AK345" s="46" t="s">
        <v>15753</v>
      </c>
      <c r="AO345" s="46" t="b">
        <v>0</v>
      </c>
    </row>
    <row r="346" spans="1:41" s="46" customFormat="1" ht="15" hidden="1" customHeight="1">
      <c r="A346" s="46">
        <v>3158</v>
      </c>
      <c r="B346" s="46">
        <v>3158</v>
      </c>
      <c r="D346" s="46" t="s">
        <v>14469</v>
      </c>
      <c r="E346" s="46" t="s">
        <v>14470</v>
      </c>
      <c r="G346" s="46" t="s">
        <v>14471</v>
      </c>
      <c r="I346" s="46" t="s">
        <v>1164</v>
      </c>
      <c r="K346" s="46" t="s">
        <v>9887</v>
      </c>
      <c r="L346" s="46" t="s">
        <v>926</v>
      </c>
      <c r="M346" s="46" t="s">
        <v>13981</v>
      </c>
      <c r="N346" s="43">
        <v>42095</v>
      </c>
      <c r="O346" s="46" t="s">
        <v>9887</v>
      </c>
      <c r="AJ346" s="46" t="s">
        <v>14472</v>
      </c>
      <c r="AO346" s="46" t="b">
        <v>0</v>
      </c>
    </row>
    <row r="347" spans="1:41" s="46" customFormat="1" ht="15" hidden="1" customHeight="1">
      <c r="A347" s="46">
        <v>3606</v>
      </c>
      <c r="B347" s="62">
        <v>3158</v>
      </c>
      <c r="D347" s="46" t="s">
        <v>14469</v>
      </c>
      <c r="E347" s="46" t="s">
        <v>14470</v>
      </c>
      <c r="G347" s="46" t="s">
        <v>14471</v>
      </c>
      <c r="I347" s="46" t="s">
        <v>1164</v>
      </c>
      <c r="K347" s="46" t="s">
        <v>9887</v>
      </c>
      <c r="L347" s="46" t="s">
        <v>926</v>
      </c>
      <c r="M347" s="46" t="s">
        <v>13981</v>
      </c>
      <c r="N347" s="43">
        <v>42095</v>
      </c>
      <c r="O347" s="46" t="s">
        <v>9887</v>
      </c>
      <c r="AJ347" s="46" t="s">
        <v>14472</v>
      </c>
      <c r="AK347" s="46" t="s">
        <v>15754</v>
      </c>
      <c r="AO347" s="46" t="b">
        <v>0</v>
      </c>
    </row>
    <row r="348" spans="1:41" s="46" customFormat="1" ht="15" hidden="1" customHeight="1">
      <c r="A348" s="46">
        <v>3159</v>
      </c>
      <c r="B348" s="46">
        <v>3159</v>
      </c>
      <c r="D348" s="46" t="s">
        <v>14473</v>
      </c>
      <c r="E348" s="46" t="s">
        <v>14474</v>
      </c>
      <c r="G348" s="46" t="s">
        <v>14475</v>
      </c>
      <c r="I348" s="46" t="s">
        <v>1306</v>
      </c>
      <c r="K348" s="46" t="s">
        <v>9887</v>
      </c>
      <c r="L348" s="46" t="s">
        <v>926</v>
      </c>
      <c r="M348" s="46" t="s">
        <v>13981</v>
      </c>
      <c r="N348" s="43">
        <v>42095</v>
      </c>
      <c r="O348" s="46" t="s">
        <v>9887</v>
      </c>
      <c r="AJ348" s="46" t="s">
        <v>14476</v>
      </c>
      <c r="AO348" s="46" t="b">
        <v>0</v>
      </c>
    </row>
    <row r="349" spans="1:41" s="46" customFormat="1" ht="15" hidden="1" customHeight="1">
      <c r="A349" s="46">
        <v>3607</v>
      </c>
      <c r="B349" s="62">
        <v>3159</v>
      </c>
      <c r="D349" s="46" t="s">
        <v>14473</v>
      </c>
      <c r="E349" s="46" t="s">
        <v>14474</v>
      </c>
      <c r="G349" s="46" t="s">
        <v>14475</v>
      </c>
      <c r="I349" s="46" t="s">
        <v>1306</v>
      </c>
      <c r="K349" s="46" t="s">
        <v>9887</v>
      </c>
      <c r="L349" s="46" t="s">
        <v>926</v>
      </c>
      <c r="M349" s="46" t="s">
        <v>13981</v>
      </c>
      <c r="N349" s="43">
        <v>42095</v>
      </c>
      <c r="O349" s="46" t="s">
        <v>9887</v>
      </c>
      <c r="AJ349" s="46" t="s">
        <v>14476</v>
      </c>
      <c r="AK349" s="46" t="s">
        <v>15755</v>
      </c>
      <c r="AO349" s="46" t="b">
        <v>0</v>
      </c>
    </row>
    <row r="350" spans="1:41" s="46" customFormat="1" ht="15" hidden="1" customHeight="1">
      <c r="A350" s="46">
        <v>3160</v>
      </c>
      <c r="B350" s="46">
        <v>3160</v>
      </c>
      <c r="D350" s="46" t="s">
        <v>14477</v>
      </c>
      <c r="E350" s="46" t="s">
        <v>14478</v>
      </c>
      <c r="G350" s="46" t="s">
        <v>14479</v>
      </c>
      <c r="I350" s="46" t="s">
        <v>10171</v>
      </c>
      <c r="K350" s="46" t="s">
        <v>9887</v>
      </c>
      <c r="L350" s="46" t="s">
        <v>926</v>
      </c>
      <c r="M350" s="46" t="s">
        <v>13981</v>
      </c>
      <c r="N350" s="43">
        <v>42095</v>
      </c>
      <c r="O350" s="46" t="s">
        <v>9887</v>
      </c>
      <c r="AJ350" s="46" t="s">
        <v>14480</v>
      </c>
      <c r="AO350" s="46" t="b">
        <v>0</v>
      </c>
    </row>
    <row r="351" spans="1:41" s="46" customFormat="1" ht="15" hidden="1" customHeight="1">
      <c r="A351" s="46">
        <v>3608</v>
      </c>
      <c r="B351" s="62">
        <v>3160</v>
      </c>
      <c r="D351" s="46" t="s">
        <v>14477</v>
      </c>
      <c r="E351" s="46" t="s">
        <v>14478</v>
      </c>
      <c r="G351" s="46" t="s">
        <v>14479</v>
      </c>
      <c r="I351" s="46" t="s">
        <v>10171</v>
      </c>
      <c r="K351" s="46" t="s">
        <v>9887</v>
      </c>
      <c r="L351" s="46" t="s">
        <v>926</v>
      </c>
      <c r="M351" s="46" t="s">
        <v>13981</v>
      </c>
      <c r="N351" s="43">
        <v>42095</v>
      </c>
      <c r="O351" s="46" t="s">
        <v>9887</v>
      </c>
      <c r="AJ351" s="46" t="s">
        <v>14480</v>
      </c>
      <c r="AK351" s="46" t="s">
        <v>15756</v>
      </c>
      <c r="AO351" s="46" t="b">
        <v>0</v>
      </c>
    </row>
    <row r="352" spans="1:41" s="46" customFormat="1" ht="15" hidden="1" customHeight="1">
      <c r="A352" s="46">
        <v>3161</v>
      </c>
      <c r="B352" s="46">
        <v>3161</v>
      </c>
      <c r="D352" s="46" t="s">
        <v>14481</v>
      </c>
      <c r="E352" s="46" t="s">
        <v>14482</v>
      </c>
      <c r="G352" s="46" t="s">
        <v>14483</v>
      </c>
      <c r="I352" s="46" t="s">
        <v>14484</v>
      </c>
      <c r="K352" s="46" t="s">
        <v>9887</v>
      </c>
      <c r="L352" s="46" t="s">
        <v>926</v>
      </c>
      <c r="M352" s="46" t="s">
        <v>13981</v>
      </c>
      <c r="N352" s="43">
        <v>42095</v>
      </c>
      <c r="O352" s="46" t="s">
        <v>9887</v>
      </c>
      <c r="AJ352" s="46" t="s">
        <v>14485</v>
      </c>
      <c r="AO352" s="46" t="b">
        <v>0</v>
      </c>
    </row>
    <row r="353" spans="1:41" s="46" customFormat="1" ht="15" hidden="1" customHeight="1">
      <c r="A353" s="46">
        <v>3609</v>
      </c>
      <c r="B353" s="62">
        <v>3161</v>
      </c>
      <c r="D353" s="46" t="s">
        <v>14481</v>
      </c>
      <c r="E353" s="46" t="s">
        <v>14482</v>
      </c>
      <c r="G353" s="46" t="s">
        <v>14483</v>
      </c>
      <c r="I353" s="46" t="s">
        <v>14484</v>
      </c>
      <c r="K353" s="46" t="s">
        <v>9887</v>
      </c>
      <c r="L353" s="46" t="s">
        <v>926</v>
      </c>
      <c r="M353" s="46" t="s">
        <v>13981</v>
      </c>
      <c r="N353" s="43">
        <v>42095</v>
      </c>
      <c r="O353" s="46" t="s">
        <v>9887</v>
      </c>
      <c r="AJ353" s="46" t="s">
        <v>14485</v>
      </c>
      <c r="AK353" s="46" t="s">
        <v>15757</v>
      </c>
      <c r="AO353" s="46" t="b">
        <v>0</v>
      </c>
    </row>
    <row r="354" spans="1:41" s="46" customFormat="1" ht="15" hidden="1" customHeight="1">
      <c r="A354" s="46">
        <v>3162</v>
      </c>
      <c r="B354" s="46">
        <v>3162</v>
      </c>
      <c r="D354" s="46" t="s">
        <v>14486</v>
      </c>
      <c r="E354" s="46" t="s">
        <v>14487</v>
      </c>
      <c r="G354" s="46" t="s">
        <v>14488</v>
      </c>
      <c r="I354" s="46" t="s">
        <v>4258</v>
      </c>
      <c r="K354" s="46" t="s">
        <v>9887</v>
      </c>
      <c r="L354" s="46" t="s">
        <v>926</v>
      </c>
      <c r="M354" s="46" t="s">
        <v>13981</v>
      </c>
      <c r="N354" s="43">
        <v>42095</v>
      </c>
      <c r="O354" s="46" t="s">
        <v>9887</v>
      </c>
      <c r="AJ354" s="46" t="s">
        <v>14489</v>
      </c>
      <c r="AO354" s="46" t="b">
        <v>0</v>
      </c>
    </row>
    <row r="355" spans="1:41" s="46" customFormat="1" ht="15" hidden="1" customHeight="1">
      <c r="A355" s="46">
        <v>3610</v>
      </c>
      <c r="B355" s="62">
        <v>3162</v>
      </c>
      <c r="D355" s="46" t="s">
        <v>14486</v>
      </c>
      <c r="E355" s="46" t="s">
        <v>14487</v>
      </c>
      <c r="G355" s="46" t="s">
        <v>14488</v>
      </c>
      <c r="I355" s="46" t="s">
        <v>4258</v>
      </c>
      <c r="K355" s="46" t="s">
        <v>9887</v>
      </c>
      <c r="L355" s="46" t="s">
        <v>926</v>
      </c>
      <c r="M355" s="46" t="s">
        <v>13981</v>
      </c>
      <c r="N355" s="43">
        <v>42095</v>
      </c>
      <c r="O355" s="46" t="s">
        <v>9887</v>
      </c>
      <c r="AJ355" s="46" t="s">
        <v>14489</v>
      </c>
      <c r="AK355" s="46" t="s">
        <v>15758</v>
      </c>
      <c r="AO355" s="46" t="b">
        <v>0</v>
      </c>
    </row>
    <row r="356" spans="1:41" s="46" customFormat="1" ht="15" hidden="1" customHeight="1">
      <c r="A356" s="46">
        <v>3163</v>
      </c>
      <c r="B356" s="46">
        <v>3163</v>
      </c>
      <c r="D356" s="46" t="s">
        <v>14490</v>
      </c>
      <c r="E356" s="46" t="s">
        <v>14491</v>
      </c>
      <c r="G356" s="46" t="s">
        <v>14492</v>
      </c>
      <c r="I356" s="46" t="s">
        <v>4129</v>
      </c>
      <c r="K356" s="46" t="s">
        <v>9887</v>
      </c>
      <c r="L356" s="46" t="s">
        <v>926</v>
      </c>
      <c r="M356" s="46" t="s">
        <v>13981</v>
      </c>
      <c r="N356" s="43">
        <v>42095</v>
      </c>
      <c r="O356" s="46" t="s">
        <v>9887</v>
      </c>
      <c r="AJ356" s="46" t="s">
        <v>14493</v>
      </c>
      <c r="AO356" s="46" t="b">
        <v>0</v>
      </c>
    </row>
    <row r="357" spans="1:41" s="46" customFormat="1" ht="15" hidden="1" customHeight="1">
      <c r="A357" s="46">
        <v>3611</v>
      </c>
      <c r="B357" s="62">
        <v>3163</v>
      </c>
      <c r="D357" s="46" t="s">
        <v>14490</v>
      </c>
      <c r="E357" s="46" t="s">
        <v>14491</v>
      </c>
      <c r="G357" s="46" t="s">
        <v>14492</v>
      </c>
      <c r="I357" s="46" t="s">
        <v>4129</v>
      </c>
      <c r="K357" s="46" t="s">
        <v>9887</v>
      </c>
      <c r="L357" s="46" t="s">
        <v>926</v>
      </c>
      <c r="M357" s="46" t="s">
        <v>13981</v>
      </c>
      <c r="N357" s="43">
        <v>42095</v>
      </c>
      <c r="O357" s="46" t="s">
        <v>9887</v>
      </c>
      <c r="AJ357" s="46" t="s">
        <v>14493</v>
      </c>
      <c r="AK357" s="46" t="s">
        <v>15759</v>
      </c>
      <c r="AO357" s="46" t="b">
        <v>0</v>
      </c>
    </row>
    <row r="358" spans="1:41" s="46" customFormat="1" ht="15" hidden="1" customHeight="1">
      <c r="A358" s="46">
        <v>3164</v>
      </c>
      <c r="B358" s="46">
        <v>3164</v>
      </c>
      <c r="D358" s="46" t="s">
        <v>14494</v>
      </c>
      <c r="E358" s="46" t="s">
        <v>14495</v>
      </c>
      <c r="G358" s="46" t="s">
        <v>14496</v>
      </c>
      <c r="I358" s="46" t="s">
        <v>5488</v>
      </c>
      <c r="K358" s="46" t="s">
        <v>9887</v>
      </c>
      <c r="L358" s="46" t="s">
        <v>926</v>
      </c>
      <c r="M358" s="46" t="s">
        <v>13981</v>
      </c>
      <c r="N358" s="43">
        <v>42095</v>
      </c>
      <c r="O358" s="46" t="s">
        <v>9887</v>
      </c>
      <c r="AJ358" s="46" t="s">
        <v>14497</v>
      </c>
      <c r="AO358" s="46" t="b">
        <v>0</v>
      </c>
    </row>
    <row r="359" spans="1:41" s="46" customFormat="1" ht="15" hidden="1" customHeight="1">
      <c r="A359" s="46">
        <v>3612</v>
      </c>
      <c r="B359" s="62">
        <v>3164</v>
      </c>
      <c r="D359" s="46" t="s">
        <v>14494</v>
      </c>
      <c r="E359" s="46" t="s">
        <v>14495</v>
      </c>
      <c r="G359" s="46" t="s">
        <v>14496</v>
      </c>
      <c r="I359" s="46" t="s">
        <v>5488</v>
      </c>
      <c r="K359" s="46" t="s">
        <v>9887</v>
      </c>
      <c r="L359" s="46" t="s">
        <v>926</v>
      </c>
      <c r="M359" s="46" t="s">
        <v>13981</v>
      </c>
      <c r="N359" s="43">
        <v>42095</v>
      </c>
      <c r="O359" s="46" t="s">
        <v>9887</v>
      </c>
      <c r="AJ359" s="46" t="s">
        <v>14497</v>
      </c>
      <c r="AK359" s="46" t="s">
        <v>15760</v>
      </c>
      <c r="AO359" s="46" t="b">
        <v>0</v>
      </c>
    </row>
    <row r="360" spans="1:41" s="46" customFormat="1" ht="15" hidden="1" customHeight="1">
      <c r="A360" s="46">
        <v>3165</v>
      </c>
      <c r="B360" s="46">
        <v>3165</v>
      </c>
      <c r="D360" s="46" t="s">
        <v>14498</v>
      </c>
      <c r="E360" s="46" t="s">
        <v>14499</v>
      </c>
      <c r="G360" s="46" t="s">
        <v>14500</v>
      </c>
      <c r="I360" s="46" t="s">
        <v>10171</v>
      </c>
      <c r="K360" s="46" t="s">
        <v>9887</v>
      </c>
      <c r="L360" s="46" t="s">
        <v>926</v>
      </c>
      <c r="M360" s="46" t="s">
        <v>13981</v>
      </c>
      <c r="N360" s="43">
        <v>42095</v>
      </c>
      <c r="O360" s="46" t="s">
        <v>9887</v>
      </c>
      <c r="AJ360" s="46" t="s">
        <v>14501</v>
      </c>
      <c r="AO360" s="46" t="b">
        <v>0</v>
      </c>
    </row>
    <row r="361" spans="1:41" s="46" customFormat="1" ht="15" hidden="1" customHeight="1">
      <c r="A361" s="46">
        <v>3613</v>
      </c>
      <c r="B361" s="62">
        <v>3165</v>
      </c>
      <c r="D361" s="46" t="s">
        <v>14498</v>
      </c>
      <c r="E361" s="46" t="s">
        <v>14499</v>
      </c>
      <c r="G361" s="46" t="s">
        <v>14500</v>
      </c>
      <c r="I361" s="46" t="s">
        <v>10171</v>
      </c>
      <c r="K361" s="46" t="s">
        <v>9887</v>
      </c>
      <c r="L361" s="46" t="s">
        <v>926</v>
      </c>
      <c r="M361" s="46" t="s">
        <v>13981</v>
      </c>
      <c r="N361" s="43">
        <v>42095</v>
      </c>
      <c r="O361" s="46" t="s">
        <v>9887</v>
      </c>
      <c r="AJ361" s="46" t="s">
        <v>14501</v>
      </c>
      <c r="AK361" s="46" t="s">
        <v>15761</v>
      </c>
      <c r="AO361" s="46" t="b">
        <v>0</v>
      </c>
    </row>
    <row r="362" spans="1:41" s="46" customFormat="1" ht="15" hidden="1" customHeight="1">
      <c r="A362" s="46">
        <v>3166</v>
      </c>
      <c r="B362" s="46">
        <v>3166</v>
      </c>
      <c r="D362" s="46" t="s">
        <v>14502</v>
      </c>
      <c r="E362" s="46" t="s">
        <v>14503</v>
      </c>
      <c r="G362" s="46" t="s">
        <v>14504</v>
      </c>
      <c r="I362" s="46" t="s">
        <v>10171</v>
      </c>
      <c r="K362" s="46" t="s">
        <v>9887</v>
      </c>
      <c r="L362" s="46" t="s">
        <v>926</v>
      </c>
      <c r="M362" s="46" t="s">
        <v>13981</v>
      </c>
      <c r="N362" s="43">
        <v>42095</v>
      </c>
      <c r="O362" s="46" t="s">
        <v>9887</v>
      </c>
      <c r="AJ362" s="46" t="s">
        <v>14505</v>
      </c>
      <c r="AO362" s="46" t="b">
        <v>0</v>
      </c>
    </row>
    <row r="363" spans="1:41" s="46" customFormat="1" ht="15" hidden="1" customHeight="1">
      <c r="A363" s="46">
        <v>3614</v>
      </c>
      <c r="B363" s="62">
        <v>3166</v>
      </c>
      <c r="D363" s="46" t="s">
        <v>14502</v>
      </c>
      <c r="E363" s="46" t="s">
        <v>14503</v>
      </c>
      <c r="G363" s="46" t="s">
        <v>14504</v>
      </c>
      <c r="I363" s="46" t="s">
        <v>10171</v>
      </c>
      <c r="K363" s="46" t="s">
        <v>9887</v>
      </c>
      <c r="L363" s="46" t="s">
        <v>926</v>
      </c>
      <c r="M363" s="46" t="s">
        <v>13981</v>
      </c>
      <c r="N363" s="43">
        <v>42095</v>
      </c>
      <c r="O363" s="46" t="s">
        <v>9887</v>
      </c>
      <c r="AJ363" s="46" t="s">
        <v>14505</v>
      </c>
      <c r="AK363" s="46" t="s">
        <v>15762</v>
      </c>
      <c r="AO363" s="46" t="b">
        <v>0</v>
      </c>
    </row>
    <row r="364" spans="1:41" s="46" customFormat="1" ht="15" hidden="1" customHeight="1">
      <c r="A364" s="46">
        <v>3167</v>
      </c>
      <c r="B364" s="46">
        <v>3167</v>
      </c>
      <c r="D364" s="46" t="s">
        <v>14506</v>
      </c>
      <c r="E364" s="46" t="s">
        <v>14507</v>
      </c>
      <c r="G364" s="46" t="s">
        <v>14508</v>
      </c>
      <c r="I364" s="46" t="s">
        <v>940</v>
      </c>
      <c r="K364" s="46" t="s">
        <v>9887</v>
      </c>
      <c r="L364" s="46" t="s">
        <v>926</v>
      </c>
      <c r="M364" s="46" t="s">
        <v>13981</v>
      </c>
      <c r="N364" s="43">
        <v>42095</v>
      </c>
      <c r="O364" s="46" t="s">
        <v>9887</v>
      </c>
      <c r="AJ364" s="46" t="s">
        <v>14509</v>
      </c>
      <c r="AO364" s="46" t="b">
        <v>0</v>
      </c>
    </row>
    <row r="365" spans="1:41" s="46" customFormat="1" ht="15" hidden="1" customHeight="1">
      <c r="A365" s="46">
        <v>3615</v>
      </c>
      <c r="B365" s="62">
        <v>3167</v>
      </c>
      <c r="D365" s="46" t="s">
        <v>14506</v>
      </c>
      <c r="E365" s="46" t="s">
        <v>14507</v>
      </c>
      <c r="G365" s="46" t="s">
        <v>14508</v>
      </c>
      <c r="I365" s="46" t="s">
        <v>940</v>
      </c>
      <c r="K365" s="46" t="s">
        <v>9887</v>
      </c>
      <c r="L365" s="46" t="s">
        <v>926</v>
      </c>
      <c r="M365" s="46" t="s">
        <v>13981</v>
      </c>
      <c r="N365" s="43">
        <v>42095</v>
      </c>
      <c r="O365" s="46" t="s">
        <v>9887</v>
      </c>
      <c r="AJ365" s="46" t="s">
        <v>14509</v>
      </c>
      <c r="AK365" s="46" t="s">
        <v>15763</v>
      </c>
      <c r="AO365" s="46" t="b">
        <v>0</v>
      </c>
    </row>
    <row r="366" spans="1:41" s="46" customFormat="1" ht="15" hidden="1" customHeight="1">
      <c r="A366" s="46">
        <v>3168</v>
      </c>
      <c r="B366" s="46">
        <v>3168</v>
      </c>
      <c r="D366" s="46" t="s">
        <v>14510</v>
      </c>
      <c r="E366" s="46" t="s">
        <v>14511</v>
      </c>
      <c r="G366" s="46" t="s">
        <v>14512</v>
      </c>
      <c r="I366" s="46" t="s">
        <v>1940</v>
      </c>
      <c r="K366" s="46" t="s">
        <v>9887</v>
      </c>
      <c r="L366" s="46" t="s">
        <v>926</v>
      </c>
      <c r="M366" s="46" t="s">
        <v>13981</v>
      </c>
      <c r="N366" s="43">
        <v>42095</v>
      </c>
      <c r="O366" s="46" t="s">
        <v>9887</v>
      </c>
      <c r="AJ366" s="46" t="s">
        <v>14513</v>
      </c>
      <c r="AO366" s="46" t="b">
        <v>0</v>
      </c>
    </row>
    <row r="367" spans="1:41" s="46" customFormat="1" ht="15" hidden="1" customHeight="1">
      <c r="A367" s="46">
        <v>3616</v>
      </c>
      <c r="B367" s="62">
        <v>3168</v>
      </c>
      <c r="D367" s="46" t="s">
        <v>14510</v>
      </c>
      <c r="E367" s="46" t="s">
        <v>14511</v>
      </c>
      <c r="G367" s="46" t="s">
        <v>14512</v>
      </c>
      <c r="I367" s="46" t="s">
        <v>1940</v>
      </c>
      <c r="K367" s="46" t="s">
        <v>9887</v>
      </c>
      <c r="L367" s="46" t="s">
        <v>926</v>
      </c>
      <c r="M367" s="46" t="s">
        <v>13981</v>
      </c>
      <c r="N367" s="43">
        <v>42095</v>
      </c>
      <c r="O367" s="46" t="s">
        <v>9887</v>
      </c>
      <c r="AJ367" s="46" t="s">
        <v>14513</v>
      </c>
      <c r="AK367" s="46" t="s">
        <v>15764</v>
      </c>
      <c r="AO367" s="46" t="b">
        <v>0</v>
      </c>
    </row>
    <row r="368" spans="1:41" s="46" customFormat="1" ht="15" hidden="1" customHeight="1">
      <c r="A368" s="46">
        <v>3169</v>
      </c>
      <c r="B368" s="46">
        <v>3169</v>
      </c>
      <c r="D368" s="46" t="s">
        <v>14514</v>
      </c>
      <c r="E368" s="46" t="s">
        <v>14515</v>
      </c>
      <c r="G368" s="46" t="s">
        <v>14516</v>
      </c>
      <c r="I368" s="46" t="s">
        <v>7434</v>
      </c>
      <c r="K368" s="46" t="s">
        <v>9887</v>
      </c>
      <c r="L368" s="46" t="s">
        <v>926</v>
      </c>
      <c r="M368" s="46" t="s">
        <v>13981</v>
      </c>
      <c r="N368" s="43">
        <v>42095</v>
      </c>
      <c r="O368" s="46" t="s">
        <v>9887</v>
      </c>
      <c r="AJ368" s="46" t="s">
        <v>14517</v>
      </c>
      <c r="AO368" s="46" t="b">
        <v>0</v>
      </c>
    </row>
    <row r="369" spans="1:41" s="46" customFormat="1" ht="15" hidden="1" customHeight="1">
      <c r="A369" s="46">
        <v>3617</v>
      </c>
      <c r="B369" s="62">
        <v>3169</v>
      </c>
      <c r="D369" s="46" t="s">
        <v>14514</v>
      </c>
      <c r="E369" s="46" t="s">
        <v>14515</v>
      </c>
      <c r="G369" s="46" t="s">
        <v>14516</v>
      </c>
      <c r="I369" s="46" t="s">
        <v>7434</v>
      </c>
      <c r="K369" s="46" t="s">
        <v>9887</v>
      </c>
      <c r="L369" s="46" t="s">
        <v>926</v>
      </c>
      <c r="M369" s="46" t="s">
        <v>13981</v>
      </c>
      <c r="N369" s="43">
        <v>42095</v>
      </c>
      <c r="O369" s="46" t="s">
        <v>9887</v>
      </c>
      <c r="AJ369" s="46" t="s">
        <v>14517</v>
      </c>
      <c r="AK369" s="46" t="s">
        <v>15765</v>
      </c>
      <c r="AO369" s="46" t="b">
        <v>0</v>
      </c>
    </row>
    <row r="370" spans="1:41" s="46" customFormat="1" ht="15" hidden="1" customHeight="1">
      <c r="A370" s="46">
        <v>3170</v>
      </c>
      <c r="B370" s="46">
        <v>3170</v>
      </c>
      <c r="D370" s="46" t="s">
        <v>14518</v>
      </c>
      <c r="E370" s="46" t="s">
        <v>14519</v>
      </c>
      <c r="G370" s="46" t="s">
        <v>14520</v>
      </c>
      <c r="I370" s="46" t="s">
        <v>10171</v>
      </c>
      <c r="K370" s="46" t="s">
        <v>9887</v>
      </c>
      <c r="L370" s="46" t="s">
        <v>926</v>
      </c>
      <c r="M370" s="46" t="s">
        <v>13981</v>
      </c>
      <c r="N370" s="43">
        <v>42095</v>
      </c>
      <c r="O370" s="46" t="s">
        <v>9887</v>
      </c>
      <c r="AJ370" s="46" t="s">
        <v>14521</v>
      </c>
      <c r="AO370" s="46" t="b">
        <v>0</v>
      </c>
    </row>
    <row r="371" spans="1:41" s="46" customFormat="1" ht="15" hidden="1" customHeight="1">
      <c r="A371" s="46">
        <v>3618</v>
      </c>
      <c r="B371" s="62">
        <v>3170</v>
      </c>
      <c r="D371" s="46" t="s">
        <v>14518</v>
      </c>
      <c r="E371" s="46" t="s">
        <v>14519</v>
      </c>
      <c r="G371" s="46" t="s">
        <v>14520</v>
      </c>
      <c r="I371" s="46" t="s">
        <v>10171</v>
      </c>
      <c r="K371" s="46" t="s">
        <v>9887</v>
      </c>
      <c r="L371" s="46" t="s">
        <v>926</v>
      </c>
      <c r="M371" s="46" t="s">
        <v>13981</v>
      </c>
      <c r="N371" s="43">
        <v>42095</v>
      </c>
      <c r="O371" s="46" t="s">
        <v>9887</v>
      </c>
      <c r="AJ371" s="46" t="s">
        <v>14521</v>
      </c>
      <c r="AK371" s="46" t="s">
        <v>15766</v>
      </c>
      <c r="AO371" s="46" t="b">
        <v>0</v>
      </c>
    </row>
    <row r="372" spans="1:41" s="46" customFormat="1" ht="15" hidden="1" customHeight="1">
      <c r="A372" s="46">
        <v>3171</v>
      </c>
      <c r="B372" s="46">
        <v>3171</v>
      </c>
      <c r="D372" s="46" t="s">
        <v>14522</v>
      </c>
      <c r="E372" s="46" t="s">
        <v>14523</v>
      </c>
      <c r="G372" s="46" t="s">
        <v>14524</v>
      </c>
      <c r="I372" s="46" t="s">
        <v>10171</v>
      </c>
      <c r="K372" s="46" t="s">
        <v>9887</v>
      </c>
      <c r="L372" s="46" t="s">
        <v>926</v>
      </c>
      <c r="M372" s="46" t="s">
        <v>13981</v>
      </c>
      <c r="N372" s="43">
        <v>42095</v>
      </c>
      <c r="O372" s="46" t="s">
        <v>9887</v>
      </c>
      <c r="AJ372" s="46" t="s">
        <v>14525</v>
      </c>
      <c r="AO372" s="46" t="b">
        <v>0</v>
      </c>
    </row>
    <row r="373" spans="1:41" s="46" customFormat="1" ht="15" hidden="1" customHeight="1">
      <c r="A373" s="46">
        <v>3619</v>
      </c>
      <c r="B373" s="62">
        <v>3171</v>
      </c>
      <c r="D373" s="46" t="s">
        <v>14522</v>
      </c>
      <c r="E373" s="46" t="s">
        <v>14523</v>
      </c>
      <c r="G373" s="46" t="s">
        <v>14524</v>
      </c>
      <c r="I373" s="46" t="s">
        <v>10171</v>
      </c>
      <c r="K373" s="46" t="s">
        <v>9887</v>
      </c>
      <c r="L373" s="46" t="s">
        <v>926</v>
      </c>
      <c r="M373" s="46" t="s">
        <v>13981</v>
      </c>
      <c r="N373" s="43">
        <v>42095</v>
      </c>
      <c r="O373" s="46" t="s">
        <v>9887</v>
      </c>
      <c r="AJ373" s="46" t="s">
        <v>14525</v>
      </c>
      <c r="AK373" s="46" t="s">
        <v>15767</v>
      </c>
      <c r="AO373" s="46" t="b">
        <v>0</v>
      </c>
    </row>
    <row r="374" spans="1:41" s="46" customFormat="1" ht="15" hidden="1" customHeight="1">
      <c r="A374" s="46">
        <v>3172</v>
      </c>
      <c r="B374" s="46">
        <v>3172</v>
      </c>
      <c r="D374" s="46" t="s">
        <v>14526</v>
      </c>
      <c r="E374" s="46" t="s">
        <v>14527</v>
      </c>
      <c r="G374" s="46" t="s">
        <v>14528</v>
      </c>
      <c r="I374" s="46" t="s">
        <v>10171</v>
      </c>
      <c r="K374" s="46" t="s">
        <v>9887</v>
      </c>
      <c r="L374" s="46" t="s">
        <v>926</v>
      </c>
      <c r="M374" s="46" t="s">
        <v>13981</v>
      </c>
      <c r="N374" s="43">
        <v>42095</v>
      </c>
      <c r="O374" s="46" t="s">
        <v>9887</v>
      </c>
      <c r="AJ374" s="46" t="s">
        <v>14529</v>
      </c>
      <c r="AO374" s="46" t="b">
        <v>0</v>
      </c>
    </row>
    <row r="375" spans="1:41" s="46" customFormat="1" ht="15" hidden="1" customHeight="1">
      <c r="A375" s="46">
        <v>3620</v>
      </c>
      <c r="B375" s="62">
        <v>3172</v>
      </c>
      <c r="D375" s="46" t="s">
        <v>14526</v>
      </c>
      <c r="E375" s="46" t="s">
        <v>14527</v>
      </c>
      <c r="G375" s="46" t="s">
        <v>14528</v>
      </c>
      <c r="I375" s="46" t="s">
        <v>10171</v>
      </c>
      <c r="K375" s="46" t="s">
        <v>9887</v>
      </c>
      <c r="L375" s="46" t="s">
        <v>926</v>
      </c>
      <c r="M375" s="46" t="s">
        <v>13981</v>
      </c>
      <c r="N375" s="43">
        <v>42095</v>
      </c>
      <c r="O375" s="46" t="s">
        <v>9887</v>
      </c>
      <c r="AJ375" s="46" t="s">
        <v>14529</v>
      </c>
      <c r="AK375" s="46" t="s">
        <v>15768</v>
      </c>
      <c r="AO375" s="46" t="b">
        <v>0</v>
      </c>
    </row>
    <row r="376" spans="1:41" s="46" customFormat="1" ht="15" hidden="1" customHeight="1">
      <c r="A376" s="46">
        <v>3173</v>
      </c>
      <c r="B376" s="46">
        <v>3173</v>
      </c>
      <c r="D376" s="46" t="s">
        <v>14530</v>
      </c>
      <c r="E376" s="46" t="s">
        <v>14531</v>
      </c>
      <c r="G376" s="46" t="s">
        <v>14532</v>
      </c>
      <c r="I376" s="46" t="s">
        <v>1343</v>
      </c>
      <c r="K376" s="46" t="s">
        <v>9887</v>
      </c>
      <c r="L376" s="46" t="s">
        <v>926</v>
      </c>
      <c r="M376" s="46" t="s">
        <v>13981</v>
      </c>
      <c r="N376" s="43">
        <v>42095</v>
      </c>
      <c r="O376" s="46" t="s">
        <v>9887</v>
      </c>
      <c r="AJ376" s="46" t="s">
        <v>14533</v>
      </c>
      <c r="AO376" s="46" t="b">
        <v>0</v>
      </c>
    </row>
    <row r="377" spans="1:41" s="46" customFormat="1" ht="15" hidden="1" customHeight="1">
      <c r="A377" s="46">
        <v>3621</v>
      </c>
      <c r="B377" s="62">
        <v>3173</v>
      </c>
      <c r="D377" s="46" t="s">
        <v>14530</v>
      </c>
      <c r="E377" s="46" t="s">
        <v>14531</v>
      </c>
      <c r="G377" s="46" t="s">
        <v>14532</v>
      </c>
      <c r="I377" s="46" t="s">
        <v>1343</v>
      </c>
      <c r="K377" s="46" t="s">
        <v>9887</v>
      </c>
      <c r="L377" s="46" t="s">
        <v>926</v>
      </c>
      <c r="M377" s="46" t="s">
        <v>13981</v>
      </c>
      <c r="N377" s="43">
        <v>42095</v>
      </c>
      <c r="O377" s="46" t="s">
        <v>9887</v>
      </c>
      <c r="AJ377" s="46" t="s">
        <v>14533</v>
      </c>
      <c r="AK377" s="46" t="s">
        <v>15769</v>
      </c>
      <c r="AO377" s="46" t="b">
        <v>0</v>
      </c>
    </row>
    <row r="378" spans="1:41" s="46" customFormat="1" ht="15" hidden="1" customHeight="1">
      <c r="A378" s="46">
        <v>3174</v>
      </c>
      <c r="B378" s="46">
        <v>3174</v>
      </c>
      <c r="D378" s="46" t="s">
        <v>14534</v>
      </c>
      <c r="E378" s="46" t="s">
        <v>14535</v>
      </c>
      <c r="G378" s="46" t="s">
        <v>14536</v>
      </c>
      <c r="I378" s="46" t="s">
        <v>10171</v>
      </c>
      <c r="K378" s="46" t="s">
        <v>9887</v>
      </c>
      <c r="L378" s="46" t="s">
        <v>926</v>
      </c>
      <c r="M378" s="46" t="s">
        <v>13981</v>
      </c>
      <c r="N378" s="43">
        <v>42095</v>
      </c>
      <c r="O378" s="46" t="s">
        <v>9887</v>
      </c>
      <c r="AJ378" s="46" t="s">
        <v>14537</v>
      </c>
      <c r="AO378" s="46" t="b">
        <v>0</v>
      </c>
    </row>
    <row r="379" spans="1:41" s="46" customFormat="1" ht="15" hidden="1" customHeight="1">
      <c r="A379" s="46">
        <v>3622</v>
      </c>
      <c r="B379" s="62">
        <v>3174</v>
      </c>
      <c r="D379" s="46" t="s">
        <v>14534</v>
      </c>
      <c r="E379" s="46" t="s">
        <v>14535</v>
      </c>
      <c r="G379" s="46" t="s">
        <v>14536</v>
      </c>
      <c r="I379" s="46" t="s">
        <v>10171</v>
      </c>
      <c r="K379" s="46" t="s">
        <v>9887</v>
      </c>
      <c r="L379" s="46" t="s">
        <v>926</v>
      </c>
      <c r="M379" s="46" t="s">
        <v>13981</v>
      </c>
      <c r="N379" s="43">
        <v>42095</v>
      </c>
      <c r="O379" s="46" t="s">
        <v>9887</v>
      </c>
      <c r="AJ379" s="46" t="s">
        <v>14537</v>
      </c>
      <c r="AK379" s="46" t="s">
        <v>15770</v>
      </c>
      <c r="AO379" s="46" t="b">
        <v>0</v>
      </c>
    </row>
    <row r="380" spans="1:41" s="46" customFormat="1" ht="15" hidden="1" customHeight="1">
      <c r="A380" s="46">
        <v>3175</v>
      </c>
      <c r="B380" s="46">
        <v>3175</v>
      </c>
      <c r="D380" s="46" t="s">
        <v>14538</v>
      </c>
      <c r="E380" s="46" t="s">
        <v>14539</v>
      </c>
      <c r="G380" s="46" t="s">
        <v>14540</v>
      </c>
      <c r="I380" s="46" t="s">
        <v>10171</v>
      </c>
      <c r="K380" s="46" t="s">
        <v>9887</v>
      </c>
      <c r="L380" s="46" t="s">
        <v>926</v>
      </c>
      <c r="M380" s="46" t="s">
        <v>13981</v>
      </c>
      <c r="N380" s="43">
        <v>42095</v>
      </c>
      <c r="O380" s="46" t="s">
        <v>9887</v>
      </c>
      <c r="AJ380" s="46" t="s">
        <v>14541</v>
      </c>
      <c r="AO380" s="46" t="b">
        <v>0</v>
      </c>
    </row>
    <row r="381" spans="1:41" s="46" customFormat="1" ht="15" hidden="1" customHeight="1">
      <c r="A381" s="46">
        <v>3623</v>
      </c>
      <c r="B381" s="62">
        <v>3175</v>
      </c>
      <c r="D381" s="46" t="s">
        <v>14538</v>
      </c>
      <c r="E381" s="46" t="s">
        <v>14539</v>
      </c>
      <c r="G381" s="46" t="s">
        <v>14540</v>
      </c>
      <c r="I381" s="46" t="s">
        <v>10171</v>
      </c>
      <c r="K381" s="46" t="s">
        <v>9887</v>
      </c>
      <c r="L381" s="46" t="s">
        <v>926</v>
      </c>
      <c r="M381" s="46" t="s">
        <v>13981</v>
      </c>
      <c r="N381" s="43">
        <v>42095</v>
      </c>
      <c r="O381" s="46" t="s">
        <v>9887</v>
      </c>
      <c r="AJ381" s="46" t="s">
        <v>14541</v>
      </c>
      <c r="AK381" s="46" t="s">
        <v>15771</v>
      </c>
      <c r="AO381" s="46" t="b">
        <v>0</v>
      </c>
    </row>
    <row r="382" spans="1:41" s="46" customFormat="1" ht="15" hidden="1" customHeight="1">
      <c r="A382" s="46">
        <v>3176</v>
      </c>
      <c r="B382" s="46">
        <v>3176</v>
      </c>
      <c r="D382" s="46" t="s">
        <v>14542</v>
      </c>
      <c r="E382" s="46" t="s">
        <v>14543</v>
      </c>
      <c r="G382" s="46" t="s">
        <v>14544</v>
      </c>
      <c r="I382" s="46" t="s">
        <v>10171</v>
      </c>
      <c r="K382" s="46" t="s">
        <v>9887</v>
      </c>
      <c r="L382" s="46" t="s">
        <v>926</v>
      </c>
      <c r="M382" s="46" t="s">
        <v>13981</v>
      </c>
      <c r="N382" s="43">
        <v>42095</v>
      </c>
      <c r="O382" s="46" t="s">
        <v>9887</v>
      </c>
      <c r="AJ382" s="46" t="s">
        <v>14545</v>
      </c>
      <c r="AO382" s="46" t="b">
        <v>0</v>
      </c>
    </row>
    <row r="383" spans="1:41" s="46" customFormat="1" ht="15" hidden="1" customHeight="1">
      <c r="A383" s="46">
        <v>3624</v>
      </c>
      <c r="B383" s="62">
        <v>3176</v>
      </c>
      <c r="D383" s="46" t="s">
        <v>14542</v>
      </c>
      <c r="E383" s="46" t="s">
        <v>14543</v>
      </c>
      <c r="G383" s="46" t="s">
        <v>14544</v>
      </c>
      <c r="I383" s="46" t="s">
        <v>10171</v>
      </c>
      <c r="K383" s="46" t="s">
        <v>9887</v>
      </c>
      <c r="L383" s="46" t="s">
        <v>926</v>
      </c>
      <c r="M383" s="46" t="s">
        <v>13981</v>
      </c>
      <c r="N383" s="43">
        <v>42095</v>
      </c>
      <c r="O383" s="46" t="s">
        <v>9887</v>
      </c>
      <c r="AJ383" s="46" t="s">
        <v>14545</v>
      </c>
      <c r="AK383" s="46" t="s">
        <v>15772</v>
      </c>
      <c r="AO383" s="46" t="b">
        <v>0</v>
      </c>
    </row>
    <row r="384" spans="1:41" s="46" customFormat="1" ht="15" hidden="1" customHeight="1">
      <c r="A384" s="46">
        <v>3177</v>
      </c>
      <c r="B384" s="46">
        <v>3177</v>
      </c>
      <c r="D384" s="46" t="s">
        <v>14546</v>
      </c>
      <c r="E384" s="46" t="s">
        <v>14547</v>
      </c>
      <c r="G384" s="46" t="s">
        <v>14548</v>
      </c>
      <c r="I384" s="46" t="s">
        <v>10171</v>
      </c>
      <c r="K384" s="46" t="s">
        <v>9887</v>
      </c>
      <c r="L384" s="46" t="s">
        <v>926</v>
      </c>
      <c r="M384" s="46" t="s">
        <v>13981</v>
      </c>
      <c r="N384" s="43">
        <v>42095</v>
      </c>
      <c r="O384" s="46" t="s">
        <v>9887</v>
      </c>
      <c r="AJ384" s="46" t="s">
        <v>14549</v>
      </c>
      <c r="AO384" s="46" t="b">
        <v>0</v>
      </c>
    </row>
    <row r="385" spans="1:41" s="46" customFormat="1" ht="15" hidden="1" customHeight="1">
      <c r="A385" s="46">
        <v>3625</v>
      </c>
      <c r="B385" s="62">
        <v>3177</v>
      </c>
      <c r="D385" s="46" t="s">
        <v>14546</v>
      </c>
      <c r="E385" s="46" t="s">
        <v>14547</v>
      </c>
      <c r="G385" s="46" t="s">
        <v>14548</v>
      </c>
      <c r="I385" s="46" t="s">
        <v>10171</v>
      </c>
      <c r="K385" s="46" t="s">
        <v>9887</v>
      </c>
      <c r="L385" s="46" t="s">
        <v>926</v>
      </c>
      <c r="M385" s="46" t="s">
        <v>13981</v>
      </c>
      <c r="N385" s="43">
        <v>42095</v>
      </c>
      <c r="O385" s="46" t="s">
        <v>9887</v>
      </c>
      <c r="AJ385" s="46" t="s">
        <v>14549</v>
      </c>
      <c r="AK385" s="46" t="s">
        <v>15773</v>
      </c>
      <c r="AO385" s="46" t="b">
        <v>0</v>
      </c>
    </row>
    <row r="386" spans="1:41" s="46" customFormat="1" ht="15" hidden="1" customHeight="1">
      <c r="A386" s="46">
        <v>3178</v>
      </c>
      <c r="B386" s="46">
        <v>3178</v>
      </c>
      <c r="D386" s="46" t="s">
        <v>14550</v>
      </c>
      <c r="E386" s="46" t="s">
        <v>14551</v>
      </c>
      <c r="G386" s="46" t="s">
        <v>14552</v>
      </c>
      <c r="I386" s="46" t="s">
        <v>3291</v>
      </c>
      <c r="K386" s="46" t="s">
        <v>9887</v>
      </c>
      <c r="L386" s="46" t="s">
        <v>926</v>
      </c>
      <c r="M386" s="46" t="s">
        <v>13981</v>
      </c>
      <c r="N386" s="43">
        <v>42095</v>
      </c>
      <c r="O386" s="46" t="s">
        <v>9887</v>
      </c>
      <c r="AJ386" s="46" t="s">
        <v>14553</v>
      </c>
      <c r="AO386" s="46" t="b">
        <v>0</v>
      </c>
    </row>
    <row r="387" spans="1:41" s="46" customFormat="1" ht="15" hidden="1" customHeight="1">
      <c r="A387" s="46">
        <v>3626</v>
      </c>
      <c r="B387" s="62">
        <v>3178</v>
      </c>
      <c r="D387" s="46" t="s">
        <v>14550</v>
      </c>
      <c r="E387" s="46" t="s">
        <v>14551</v>
      </c>
      <c r="G387" s="46" t="s">
        <v>14552</v>
      </c>
      <c r="I387" s="46" t="s">
        <v>3291</v>
      </c>
      <c r="K387" s="46" t="s">
        <v>9887</v>
      </c>
      <c r="L387" s="46" t="s">
        <v>926</v>
      </c>
      <c r="M387" s="46" t="s">
        <v>13981</v>
      </c>
      <c r="N387" s="43">
        <v>42095</v>
      </c>
      <c r="O387" s="46" t="s">
        <v>9887</v>
      </c>
      <c r="AJ387" s="46" t="s">
        <v>14553</v>
      </c>
      <c r="AK387" s="46" t="s">
        <v>15774</v>
      </c>
      <c r="AO387" s="46" t="b">
        <v>0</v>
      </c>
    </row>
    <row r="388" spans="1:41" s="46" customFormat="1" ht="15" hidden="1" customHeight="1">
      <c r="A388" s="46">
        <v>3179</v>
      </c>
      <c r="B388" s="46">
        <v>3179</v>
      </c>
      <c r="D388" s="46" t="s">
        <v>14554</v>
      </c>
      <c r="E388" s="46" t="s">
        <v>14555</v>
      </c>
      <c r="G388" s="46" t="s">
        <v>14556</v>
      </c>
      <c r="I388" s="46" t="s">
        <v>14557</v>
      </c>
      <c r="K388" s="46" t="s">
        <v>9887</v>
      </c>
      <c r="L388" s="46" t="s">
        <v>926</v>
      </c>
      <c r="M388" s="46" t="s">
        <v>13981</v>
      </c>
      <c r="N388" s="43">
        <v>42095</v>
      </c>
      <c r="O388" s="46" t="s">
        <v>9887</v>
      </c>
      <c r="AJ388" s="46" t="s">
        <v>14558</v>
      </c>
      <c r="AO388" s="46" t="b">
        <v>0</v>
      </c>
    </row>
    <row r="389" spans="1:41" s="46" customFormat="1" ht="15" hidden="1" customHeight="1">
      <c r="A389" s="46">
        <v>3627</v>
      </c>
      <c r="B389" s="62">
        <v>3179</v>
      </c>
      <c r="D389" s="46" t="s">
        <v>14554</v>
      </c>
      <c r="E389" s="46" t="s">
        <v>14555</v>
      </c>
      <c r="G389" s="46" t="s">
        <v>14556</v>
      </c>
      <c r="I389" s="46" t="s">
        <v>14557</v>
      </c>
      <c r="K389" s="46" t="s">
        <v>9887</v>
      </c>
      <c r="L389" s="46" t="s">
        <v>926</v>
      </c>
      <c r="M389" s="46" t="s">
        <v>13981</v>
      </c>
      <c r="N389" s="43">
        <v>42095</v>
      </c>
      <c r="O389" s="46" t="s">
        <v>9887</v>
      </c>
      <c r="AJ389" s="46" t="s">
        <v>14558</v>
      </c>
      <c r="AK389" s="46" t="s">
        <v>15775</v>
      </c>
      <c r="AO389" s="46" t="b">
        <v>0</v>
      </c>
    </row>
    <row r="390" spans="1:41" s="46" customFormat="1" ht="15" hidden="1" customHeight="1">
      <c r="A390" s="46">
        <v>3180</v>
      </c>
      <c r="B390" s="46">
        <v>3180</v>
      </c>
      <c r="D390" s="46" t="s">
        <v>14559</v>
      </c>
      <c r="E390" s="46" t="s">
        <v>14560</v>
      </c>
      <c r="G390" s="46" t="s">
        <v>14561</v>
      </c>
      <c r="I390" s="46" t="s">
        <v>1210</v>
      </c>
      <c r="K390" s="46" t="s">
        <v>9887</v>
      </c>
      <c r="L390" s="46" t="s">
        <v>926</v>
      </c>
      <c r="M390" s="46" t="s">
        <v>13981</v>
      </c>
      <c r="N390" s="43">
        <v>42095</v>
      </c>
      <c r="O390" s="46" t="s">
        <v>9887</v>
      </c>
      <c r="AJ390" s="46" t="s">
        <v>14562</v>
      </c>
      <c r="AO390" s="46" t="b">
        <v>0</v>
      </c>
    </row>
    <row r="391" spans="1:41" s="46" customFormat="1" ht="15" hidden="1" customHeight="1">
      <c r="A391" s="46">
        <v>3628</v>
      </c>
      <c r="B391" s="62">
        <v>3180</v>
      </c>
      <c r="D391" s="46" t="s">
        <v>14559</v>
      </c>
      <c r="E391" s="46" t="s">
        <v>14560</v>
      </c>
      <c r="G391" s="46" t="s">
        <v>14561</v>
      </c>
      <c r="I391" s="46" t="s">
        <v>1210</v>
      </c>
      <c r="K391" s="46" t="s">
        <v>9887</v>
      </c>
      <c r="L391" s="46" t="s">
        <v>926</v>
      </c>
      <c r="M391" s="46" t="s">
        <v>13981</v>
      </c>
      <c r="N391" s="43">
        <v>42095</v>
      </c>
      <c r="O391" s="46" t="s">
        <v>9887</v>
      </c>
      <c r="AJ391" s="46" t="s">
        <v>14562</v>
      </c>
      <c r="AK391" s="46" t="s">
        <v>15776</v>
      </c>
      <c r="AO391" s="46" t="b">
        <v>0</v>
      </c>
    </row>
    <row r="392" spans="1:41" s="46" customFormat="1" ht="15" hidden="1" customHeight="1">
      <c r="A392" s="46">
        <v>3181</v>
      </c>
      <c r="B392" s="46">
        <v>3181</v>
      </c>
      <c r="D392" s="46" t="s">
        <v>14563</v>
      </c>
      <c r="E392" s="46" t="s">
        <v>14564</v>
      </c>
      <c r="G392" s="46" t="s">
        <v>14565</v>
      </c>
      <c r="I392" s="46" t="s">
        <v>14566</v>
      </c>
      <c r="K392" s="46" t="s">
        <v>9887</v>
      </c>
      <c r="L392" s="46" t="s">
        <v>926</v>
      </c>
      <c r="M392" s="46" t="s">
        <v>13981</v>
      </c>
      <c r="N392" s="43">
        <v>42097</v>
      </c>
      <c r="O392" s="46" t="s">
        <v>9887</v>
      </c>
      <c r="AJ392" s="46" t="s">
        <v>14567</v>
      </c>
      <c r="AO392" s="46" t="b">
        <v>0</v>
      </c>
    </row>
    <row r="393" spans="1:41" s="46" customFormat="1" ht="15" hidden="1" customHeight="1">
      <c r="A393" s="46">
        <v>3629</v>
      </c>
      <c r="B393" s="62">
        <v>3181</v>
      </c>
      <c r="D393" s="46" t="s">
        <v>14563</v>
      </c>
      <c r="E393" s="46" t="s">
        <v>14564</v>
      </c>
      <c r="G393" s="46" t="s">
        <v>14565</v>
      </c>
      <c r="I393" s="46" t="s">
        <v>14566</v>
      </c>
      <c r="K393" s="46" t="s">
        <v>9887</v>
      </c>
      <c r="L393" s="46" t="s">
        <v>926</v>
      </c>
      <c r="M393" s="46" t="s">
        <v>13981</v>
      </c>
      <c r="N393" s="43">
        <v>42097</v>
      </c>
      <c r="O393" s="46" t="s">
        <v>9887</v>
      </c>
      <c r="AJ393" s="46" t="s">
        <v>14567</v>
      </c>
      <c r="AK393" s="46" t="s">
        <v>15777</v>
      </c>
      <c r="AO393" s="46" t="b">
        <v>0</v>
      </c>
    </row>
    <row r="394" spans="1:41" s="46" customFormat="1" ht="15" hidden="1" customHeight="1">
      <c r="A394" s="46">
        <v>3182</v>
      </c>
      <c r="B394" s="46">
        <v>3182</v>
      </c>
      <c r="D394" s="46" t="s">
        <v>14568</v>
      </c>
      <c r="E394" s="46" t="s">
        <v>14569</v>
      </c>
      <c r="G394" s="46" t="s">
        <v>14570</v>
      </c>
      <c r="I394" s="46" t="s">
        <v>10171</v>
      </c>
      <c r="K394" s="46" t="s">
        <v>9887</v>
      </c>
      <c r="L394" s="46" t="s">
        <v>926</v>
      </c>
      <c r="M394" s="46" t="s">
        <v>13981</v>
      </c>
      <c r="N394" s="43">
        <v>42097</v>
      </c>
      <c r="O394" s="46" t="s">
        <v>9887</v>
      </c>
      <c r="AJ394" s="46" t="s">
        <v>14571</v>
      </c>
      <c r="AO394" s="46" t="b">
        <v>0</v>
      </c>
    </row>
    <row r="395" spans="1:41" s="46" customFormat="1" ht="15" hidden="1" customHeight="1">
      <c r="A395" s="46">
        <v>3630</v>
      </c>
      <c r="B395" s="62">
        <v>3182</v>
      </c>
      <c r="D395" s="46" t="s">
        <v>14568</v>
      </c>
      <c r="E395" s="46" t="s">
        <v>14569</v>
      </c>
      <c r="G395" s="46" t="s">
        <v>14570</v>
      </c>
      <c r="I395" s="46" t="s">
        <v>10171</v>
      </c>
      <c r="K395" s="46" t="s">
        <v>9887</v>
      </c>
      <c r="L395" s="46" t="s">
        <v>926</v>
      </c>
      <c r="M395" s="46" t="s">
        <v>13981</v>
      </c>
      <c r="N395" s="43">
        <v>42097</v>
      </c>
      <c r="O395" s="46" t="s">
        <v>9887</v>
      </c>
      <c r="AJ395" s="46" t="s">
        <v>14571</v>
      </c>
      <c r="AK395" s="46" t="s">
        <v>15778</v>
      </c>
      <c r="AO395" s="46" t="b">
        <v>0</v>
      </c>
    </row>
    <row r="396" spans="1:41" s="46" customFormat="1" ht="15" hidden="1" customHeight="1">
      <c r="A396" s="46">
        <v>3183</v>
      </c>
      <c r="B396" s="46">
        <v>3183</v>
      </c>
      <c r="D396" s="46" t="s">
        <v>14572</v>
      </c>
      <c r="E396" s="46" t="s">
        <v>14573</v>
      </c>
      <c r="G396" s="46" t="s">
        <v>14574</v>
      </c>
      <c r="I396" s="46" t="s">
        <v>4437</v>
      </c>
      <c r="K396" s="46" t="s">
        <v>9887</v>
      </c>
      <c r="L396" s="46" t="s">
        <v>926</v>
      </c>
      <c r="M396" s="46" t="s">
        <v>13981</v>
      </c>
      <c r="N396" s="43">
        <v>42097</v>
      </c>
      <c r="O396" s="46" t="s">
        <v>9887</v>
      </c>
      <c r="AJ396" s="46" t="s">
        <v>14575</v>
      </c>
      <c r="AO396" s="46" t="b">
        <v>0</v>
      </c>
    </row>
    <row r="397" spans="1:41" s="46" customFormat="1" ht="15" hidden="1" customHeight="1">
      <c r="A397" s="46">
        <v>3631</v>
      </c>
      <c r="B397" s="62">
        <v>3183</v>
      </c>
      <c r="D397" s="46" t="s">
        <v>14572</v>
      </c>
      <c r="E397" s="46" t="s">
        <v>14573</v>
      </c>
      <c r="G397" s="46" t="s">
        <v>14574</v>
      </c>
      <c r="I397" s="46" t="s">
        <v>4437</v>
      </c>
      <c r="K397" s="46" t="s">
        <v>9887</v>
      </c>
      <c r="L397" s="46" t="s">
        <v>926</v>
      </c>
      <c r="M397" s="46" t="s">
        <v>13981</v>
      </c>
      <c r="N397" s="43">
        <v>42097</v>
      </c>
      <c r="O397" s="46" t="s">
        <v>9887</v>
      </c>
      <c r="AJ397" s="46" t="s">
        <v>14575</v>
      </c>
      <c r="AK397" s="46" t="s">
        <v>15779</v>
      </c>
      <c r="AO397" s="46" t="b">
        <v>0</v>
      </c>
    </row>
    <row r="398" spans="1:41" s="46" customFormat="1" ht="15" hidden="1" customHeight="1">
      <c r="A398" s="46">
        <v>3184</v>
      </c>
      <c r="B398" s="46">
        <v>3184</v>
      </c>
      <c r="D398" s="46" t="s">
        <v>14576</v>
      </c>
      <c r="E398" s="46" t="s">
        <v>14577</v>
      </c>
      <c r="G398" s="46" t="s">
        <v>14578</v>
      </c>
      <c r="I398" s="46" t="s">
        <v>14557</v>
      </c>
      <c r="K398" s="46" t="s">
        <v>9887</v>
      </c>
      <c r="L398" s="46" t="s">
        <v>926</v>
      </c>
      <c r="M398" s="46" t="s">
        <v>13981</v>
      </c>
      <c r="N398" s="43">
        <v>42097</v>
      </c>
      <c r="O398" s="46" t="s">
        <v>9887</v>
      </c>
      <c r="AJ398" s="46" t="s">
        <v>14579</v>
      </c>
      <c r="AO398" s="46" t="b">
        <v>0</v>
      </c>
    </row>
    <row r="399" spans="1:41" s="46" customFormat="1" ht="15" hidden="1" customHeight="1">
      <c r="A399" s="46">
        <v>3632</v>
      </c>
      <c r="B399" s="62">
        <v>3184</v>
      </c>
      <c r="D399" s="46" t="s">
        <v>14576</v>
      </c>
      <c r="E399" s="46" t="s">
        <v>14577</v>
      </c>
      <c r="G399" s="46" t="s">
        <v>14578</v>
      </c>
      <c r="I399" s="46" t="s">
        <v>14557</v>
      </c>
      <c r="K399" s="46" t="s">
        <v>9887</v>
      </c>
      <c r="L399" s="46" t="s">
        <v>926</v>
      </c>
      <c r="M399" s="46" t="s">
        <v>13981</v>
      </c>
      <c r="N399" s="43">
        <v>42097</v>
      </c>
      <c r="O399" s="46" t="s">
        <v>9887</v>
      </c>
      <c r="AJ399" s="46" t="s">
        <v>14579</v>
      </c>
      <c r="AK399" s="46" t="s">
        <v>15780</v>
      </c>
      <c r="AO399" s="46" t="b">
        <v>0</v>
      </c>
    </row>
    <row r="400" spans="1:41" s="46" customFormat="1" ht="15" hidden="1" customHeight="1">
      <c r="A400" s="46">
        <v>3185</v>
      </c>
      <c r="B400" s="46">
        <v>3185</v>
      </c>
      <c r="D400" s="46" t="s">
        <v>14580</v>
      </c>
      <c r="E400" s="46" t="s">
        <v>14581</v>
      </c>
      <c r="G400" s="46" t="s">
        <v>14582</v>
      </c>
      <c r="I400" s="46" t="s">
        <v>1142</v>
      </c>
      <c r="K400" s="46" t="s">
        <v>9887</v>
      </c>
      <c r="L400" s="46" t="s">
        <v>926</v>
      </c>
      <c r="M400" s="46" t="s">
        <v>13981</v>
      </c>
      <c r="N400" s="43">
        <v>42097</v>
      </c>
      <c r="O400" s="46" t="s">
        <v>9887</v>
      </c>
      <c r="AJ400" s="46" t="s">
        <v>14583</v>
      </c>
      <c r="AO400" s="46" t="b">
        <v>0</v>
      </c>
    </row>
    <row r="401" spans="1:41" s="46" customFormat="1" ht="15" hidden="1" customHeight="1">
      <c r="A401" s="46">
        <v>3633</v>
      </c>
      <c r="B401" s="62">
        <v>3185</v>
      </c>
      <c r="D401" s="46" t="s">
        <v>14580</v>
      </c>
      <c r="E401" s="46" t="s">
        <v>14581</v>
      </c>
      <c r="G401" s="46" t="s">
        <v>14582</v>
      </c>
      <c r="I401" s="46" t="s">
        <v>1142</v>
      </c>
      <c r="K401" s="46" t="s">
        <v>9887</v>
      </c>
      <c r="L401" s="46" t="s">
        <v>926</v>
      </c>
      <c r="M401" s="46" t="s">
        <v>13981</v>
      </c>
      <c r="N401" s="43">
        <v>42097</v>
      </c>
      <c r="O401" s="46" t="s">
        <v>9887</v>
      </c>
      <c r="AJ401" s="46" t="s">
        <v>14583</v>
      </c>
      <c r="AK401" s="46" t="s">
        <v>15781</v>
      </c>
      <c r="AO401" s="46" t="b">
        <v>0</v>
      </c>
    </row>
    <row r="402" spans="1:41" s="46" customFormat="1" ht="15" hidden="1" customHeight="1">
      <c r="A402" s="46">
        <v>3186</v>
      </c>
      <c r="B402" s="46">
        <v>3186</v>
      </c>
      <c r="D402" s="46" t="s">
        <v>14584</v>
      </c>
      <c r="E402" s="46" t="s">
        <v>14585</v>
      </c>
      <c r="G402" s="46" t="s">
        <v>14586</v>
      </c>
      <c r="I402" s="46" t="s">
        <v>11384</v>
      </c>
      <c r="K402" s="46" t="s">
        <v>9887</v>
      </c>
      <c r="L402" s="46" t="s">
        <v>926</v>
      </c>
      <c r="M402" s="46" t="s">
        <v>13981</v>
      </c>
      <c r="N402" s="43">
        <v>42097</v>
      </c>
      <c r="O402" s="46" t="s">
        <v>9887</v>
      </c>
      <c r="AJ402" s="46" t="s">
        <v>14587</v>
      </c>
      <c r="AO402" s="46" t="b">
        <v>0</v>
      </c>
    </row>
    <row r="403" spans="1:41" s="46" customFormat="1" ht="15" hidden="1" customHeight="1">
      <c r="A403" s="46">
        <v>3634</v>
      </c>
      <c r="B403" s="62">
        <v>3186</v>
      </c>
      <c r="D403" s="46" t="s">
        <v>14584</v>
      </c>
      <c r="E403" s="46" t="s">
        <v>14585</v>
      </c>
      <c r="G403" s="46" t="s">
        <v>14586</v>
      </c>
      <c r="I403" s="46" t="s">
        <v>11384</v>
      </c>
      <c r="K403" s="46" t="s">
        <v>9887</v>
      </c>
      <c r="L403" s="46" t="s">
        <v>926</v>
      </c>
      <c r="M403" s="46" t="s">
        <v>13981</v>
      </c>
      <c r="N403" s="43">
        <v>42097</v>
      </c>
      <c r="O403" s="46" t="s">
        <v>9887</v>
      </c>
      <c r="AJ403" s="46" t="s">
        <v>14587</v>
      </c>
      <c r="AK403" s="46" t="s">
        <v>15782</v>
      </c>
      <c r="AO403" s="46" t="b">
        <v>0</v>
      </c>
    </row>
    <row r="404" spans="1:41" s="46" customFormat="1" ht="15" hidden="1" customHeight="1">
      <c r="A404" s="46">
        <v>3187</v>
      </c>
      <c r="B404" s="46">
        <v>3187</v>
      </c>
      <c r="D404" s="46" t="s">
        <v>14588</v>
      </c>
      <c r="E404" s="46" t="s">
        <v>14589</v>
      </c>
      <c r="G404" s="46" t="s">
        <v>14590</v>
      </c>
      <c r="I404" s="46" t="s">
        <v>1189</v>
      </c>
      <c r="K404" s="46" t="s">
        <v>9887</v>
      </c>
      <c r="L404" s="46" t="s">
        <v>926</v>
      </c>
      <c r="M404" s="46" t="s">
        <v>13981</v>
      </c>
      <c r="N404" s="43">
        <v>42097</v>
      </c>
      <c r="O404" s="46" t="s">
        <v>9887</v>
      </c>
      <c r="AJ404" s="46" t="s">
        <v>14591</v>
      </c>
      <c r="AO404" s="46" t="b">
        <v>0</v>
      </c>
    </row>
    <row r="405" spans="1:41" s="46" customFormat="1" ht="15" hidden="1" customHeight="1">
      <c r="A405" s="46">
        <v>3635</v>
      </c>
      <c r="B405" s="62">
        <v>3187</v>
      </c>
      <c r="D405" s="46" t="s">
        <v>14588</v>
      </c>
      <c r="E405" s="46" t="s">
        <v>14589</v>
      </c>
      <c r="G405" s="46" t="s">
        <v>14590</v>
      </c>
      <c r="I405" s="46" t="s">
        <v>1189</v>
      </c>
      <c r="K405" s="46" t="s">
        <v>9887</v>
      </c>
      <c r="L405" s="46" t="s">
        <v>926</v>
      </c>
      <c r="M405" s="46" t="s">
        <v>13981</v>
      </c>
      <c r="N405" s="43">
        <v>42097</v>
      </c>
      <c r="O405" s="46" t="s">
        <v>9887</v>
      </c>
      <c r="AJ405" s="46" t="s">
        <v>14591</v>
      </c>
      <c r="AK405" s="46" t="s">
        <v>15783</v>
      </c>
      <c r="AO405" s="46" t="b">
        <v>0</v>
      </c>
    </row>
    <row r="406" spans="1:41" s="46" customFormat="1" ht="15" hidden="1" customHeight="1">
      <c r="A406" s="46">
        <v>3188</v>
      </c>
      <c r="B406" s="46">
        <v>3188</v>
      </c>
      <c r="D406" s="46" t="s">
        <v>14592</v>
      </c>
      <c r="E406" s="46" t="s">
        <v>14593</v>
      </c>
      <c r="G406" s="46" t="s">
        <v>14594</v>
      </c>
      <c r="I406" s="46" t="s">
        <v>14595</v>
      </c>
      <c r="K406" s="46" t="s">
        <v>9887</v>
      </c>
      <c r="L406" s="46" t="s">
        <v>926</v>
      </c>
      <c r="M406" s="46" t="s">
        <v>13981</v>
      </c>
      <c r="N406" s="43">
        <v>42097</v>
      </c>
      <c r="O406" s="46" t="s">
        <v>9887</v>
      </c>
      <c r="AJ406" s="46" t="s">
        <v>14596</v>
      </c>
      <c r="AO406" s="46" t="b">
        <v>0</v>
      </c>
    </row>
    <row r="407" spans="1:41" s="46" customFormat="1" ht="15" hidden="1" customHeight="1">
      <c r="A407" s="46">
        <v>3636</v>
      </c>
      <c r="B407" s="62">
        <v>3188</v>
      </c>
      <c r="D407" s="46" t="s">
        <v>14592</v>
      </c>
      <c r="E407" s="46" t="s">
        <v>14593</v>
      </c>
      <c r="G407" s="46" t="s">
        <v>14594</v>
      </c>
      <c r="I407" s="46" t="s">
        <v>14595</v>
      </c>
      <c r="K407" s="46" t="s">
        <v>9887</v>
      </c>
      <c r="L407" s="46" t="s">
        <v>926</v>
      </c>
      <c r="M407" s="46" t="s">
        <v>13981</v>
      </c>
      <c r="N407" s="43">
        <v>42097</v>
      </c>
      <c r="O407" s="46" t="s">
        <v>9887</v>
      </c>
      <c r="AJ407" s="46" t="s">
        <v>14596</v>
      </c>
      <c r="AK407" s="46" t="s">
        <v>15784</v>
      </c>
      <c r="AO407" s="46" t="b">
        <v>0</v>
      </c>
    </row>
    <row r="408" spans="1:41" s="46" customFormat="1" ht="15" hidden="1" customHeight="1">
      <c r="A408" s="46">
        <v>3189</v>
      </c>
      <c r="B408" s="46">
        <v>3189</v>
      </c>
      <c r="D408" s="46" t="s">
        <v>14597</v>
      </c>
      <c r="E408" s="46" t="s">
        <v>14598</v>
      </c>
      <c r="G408" s="46" t="s">
        <v>14599</v>
      </c>
      <c r="I408" s="46" t="s">
        <v>6710</v>
      </c>
      <c r="K408" s="46" t="s">
        <v>9887</v>
      </c>
      <c r="L408" s="46" t="s">
        <v>926</v>
      </c>
      <c r="M408" s="46" t="s">
        <v>13981</v>
      </c>
      <c r="N408" s="43">
        <v>42097</v>
      </c>
      <c r="O408" s="46" t="s">
        <v>9887</v>
      </c>
      <c r="AJ408" s="46" t="s">
        <v>14600</v>
      </c>
      <c r="AO408" s="46" t="b">
        <v>0</v>
      </c>
    </row>
    <row r="409" spans="1:41" s="46" customFormat="1" ht="15" hidden="1" customHeight="1">
      <c r="A409" s="46">
        <v>3637</v>
      </c>
      <c r="B409" s="62">
        <v>3189</v>
      </c>
      <c r="D409" s="46" t="s">
        <v>14597</v>
      </c>
      <c r="E409" s="46" t="s">
        <v>14598</v>
      </c>
      <c r="G409" s="46" t="s">
        <v>14599</v>
      </c>
      <c r="I409" s="46" t="s">
        <v>6710</v>
      </c>
      <c r="K409" s="46" t="s">
        <v>9887</v>
      </c>
      <c r="L409" s="46" t="s">
        <v>926</v>
      </c>
      <c r="M409" s="46" t="s">
        <v>13981</v>
      </c>
      <c r="N409" s="43">
        <v>42097</v>
      </c>
      <c r="O409" s="46" t="s">
        <v>9887</v>
      </c>
      <c r="AJ409" s="46" t="s">
        <v>14600</v>
      </c>
      <c r="AK409" s="46" t="s">
        <v>15785</v>
      </c>
      <c r="AO409" s="46" t="b">
        <v>0</v>
      </c>
    </row>
    <row r="410" spans="1:41" s="46" customFormat="1" ht="15" hidden="1" customHeight="1">
      <c r="A410" s="46">
        <v>3190</v>
      </c>
      <c r="B410" s="46">
        <v>3190</v>
      </c>
      <c r="D410" s="46" t="s">
        <v>14601</v>
      </c>
      <c r="E410" s="46" t="s">
        <v>14602</v>
      </c>
      <c r="G410" s="46" t="s">
        <v>14603</v>
      </c>
      <c r="I410" s="46" t="s">
        <v>1336</v>
      </c>
      <c r="K410" s="46" t="s">
        <v>9887</v>
      </c>
      <c r="L410" s="46" t="s">
        <v>926</v>
      </c>
      <c r="M410" s="46" t="s">
        <v>13981</v>
      </c>
      <c r="N410" s="43">
        <v>42097</v>
      </c>
      <c r="O410" s="46" t="s">
        <v>9887</v>
      </c>
      <c r="AJ410" s="46" t="s">
        <v>14604</v>
      </c>
      <c r="AO410" s="46" t="b">
        <v>0</v>
      </c>
    </row>
    <row r="411" spans="1:41" s="46" customFormat="1" ht="15" hidden="1" customHeight="1">
      <c r="A411" s="46">
        <v>3638</v>
      </c>
      <c r="B411" s="62">
        <v>3190</v>
      </c>
      <c r="D411" s="46" t="s">
        <v>14601</v>
      </c>
      <c r="E411" s="46" t="s">
        <v>14602</v>
      </c>
      <c r="G411" s="46" t="s">
        <v>14603</v>
      </c>
      <c r="I411" s="46" t="s">
        <v>1336</v>
      </c>
      <c r="K411" s="46" t="s">
        <v>9887</v>
      </c>
      <c r="L411" s="46" t="s">
        <v>926</v>
      </c>
      <c r="M411" s="46" t="s">
        <v>13981</v>
      </c>
      <c r="N411" s="43">
        <v>42097</v>
      </c>
      <c r="O411" s="46" t="s">
        <v>9887</v>
      </c>
      <c r="AJ411" s="46" t="s">
        <v>14604</v>
      </c>
      <c r="AK411" s="46" t="s">
        <v>15786</v>
      </c>
      <c r="AO411" s="46" t="b">
        <v>0</v>
      </c>
    </row>
    <row r="412" spans="1:41" s="46" customFormat="1" ht="15" hidden="1" customHeight="1">
      <c r="A412" s="46">
        <v>3191</v>
      </c>
      <c r="B412" s="46">
        <v>3191</v>
      </c>
      <c r="D412" s="46" t="s">
        <v>14605</v>
      </c>
      <c r="E412" s="46" t="s">
        <v>14606</v>
      </c>
      <c r="G412" s="46" t="s">
        <v>14607</v>
      </c>
      <c r="I412" s="46" t="s">
        <v>14566</v>
      </c>
      <c r="K412" s="46" t="s">
        <v>9887</v>
      </c>
      <c r="L412" s="46" t="s">
        <v>926</v>
      </c>
      <c r="M412" s="46" t="s">
        <v>13981</v>
      </c>
      <c r="N412" s="43">
        <v>42097</v>
      </c>
      <c r="O412" s="46" t="s">
        <v>9887</v>
      </c>
      <c r="AJ412" s="46" t="s">
        <v>14608</v>
      </c>
      <c r="AO412" s="46" t="b">
        <v>0</v>
      </c>
    </row>
    <row r="413" spans="1:41" s="46" customFormat="1" ht="15" hidden="1" customHeight="1">
      <c r="A413" s="46">
        <v>3639</v>
      </c>
      <c r="B413" s="62">
        <v>3191</v>
      </c>
      <c r="D413" s="46" t="s">
        <v>14605</v>
      </c>
      <c r="E413" s="46" t="s">
        <v>14606</v>
      </c>
      <c r="G413" s="46" t="s">
        <v>14607</v>
      </c>
      <c r="I413" s="46" t="s">
        <v>14566</v>
      </c>
      <c r="K413" s="46" t="s">
        <v>9887</v>
      </c>
      <c r="L413" s="46" t="s">
        <v>926</v>
      </c>
      <c r="M413" s="46" t="s">
        <v>13981</v>
      </c>
      <c r="N413" s="43">
        <v>42097</v>
      </c>
      <c r="O413" s="46" t="s">
        <v>9887</v>
      </c>
      <c r="AJ413" s="46" t="s">
        <v>14608</v>
      </c>
      <c r="AK413" s="46" t="s">
        <v>15787</v>
      </c>
      <c r="AO413" s="46" t="b">
        <v>0</v>
      </c>
    </row>
    <row r="414" spans="1:41" s="46" customFormat="1" ht="15" hidden="1" customHeight="1">
      <c r="A414" s="46">
        <v>3192</v>
      </c>
      <c r="B414" s="46">
        <v>3192</v>
      </c>
      <c r="D414" s="46" t="s">
        <v>14609</v>
      </c>
      <c r="E414" s="46" t="s">
        <v>14610</v>
      </c>
      <c r="G414" s="46" t="s">
        <v>14611</v>
      </c>
      <c r="I414" s="46" t="s">
        <v>14612</v>
      </c>
      <c r="K414" s="46" t="s">
        <v>9887</v>
      </c>
      <c r="L414" s="46" t="s">
        <v>926</v>
      </c>
      <c r="M414" s="46" t="s">
        <v>13981</v>
      </c>
      <c r="N414" s="43">
        <v>42097</v>
      </c>
      <c r="O414" s="46" t="s">
        <v>9887</v>
      </c>
      <c r="AJ414" s="46" t="s">
        <v>14613</v>
      </c>
      <c r="AO414" s="46" t="b">
        <v>0</v>
      </c>
    </row>
    <row r="415" spans="1:41" s="46" customFormat="1" ht="15" hidden="1" customHeight="1">
      <c r="A415" s="46">
        <v>3640</v>
      </c>
      <c r="B415" s="62">
        <v>3192</v>
      </c>
      <c r="D415" s="46" t="s">
        <v>14609</v>
      </c>
      <c r="E415" s="46" t="s">
        <v>14610</v>
      </c>
      <c r="G415" s="46" t="s">
        <v>14611</v>
      </c>
      <c r="I415" s="46" t="s">
        <v>14612</v>
      </c>
      <c r="K415" s="46" t="s">
        <v>9887</v>
      </c>
      <c r="L415" s="46" t="s">
        <v>926</v>
      </c>
      <c r="M415" s="46" t="s">
        <v>13981</v>
      </c>
      <c r="N415" s="43">
        <v>42097</v>
      </c>
      <c r="O415" s="46" t="s">
        <v>9887</v>
      </c>
      <c r="AJ415" s="46" t="s">
        <v>14613</v>
      </c>
      <c r="AK415" s="46" t="s">
        <v>15788</v>
      </c>
      <c r="AO415" s="46" t="b">
        <v>0</v>
      </c>
    </row>
    <row r="416" spans="1:41" s="46" customFormat="1" ht="15" hidden="1" customHeight="1">
      <c r="A416" s="46">
        <v>3193</v>
      </c>
      <c r="B416" s="46">
        <v>3193</v>
      </c>
      <c r="D416" s="46" t="s">
        <v>14614</v>
      </c>
      <c r="E416" s="46" t="s">
        <v>14615</v>
      </c>
      <c r="G416" s="46" t="s">
        <v>14616</v>
      </c>
      <c r="I416" s="46" t="s">
        <v>1011</v>
      </c>
      <c r="K416" s="46" t="s">
        <v>9887</v>
      </c>
      <c r="L416" s="46" t="s">
        <v>926</v>
      </c>
      <c r="M416" s="46" t="s">
        <v>13981</v>
      </c>
      <c r="N416" s="43">
        <v>42097</v>
      </c>
      <c r="O416" s="46" t="s">
        <v>9887</v>
      </c>
      <c r="AJ416" s="46" t="s">
        <v>14617</v>
      </c>
      <c r="AO416" s="46" t="b">
        <v>0</v>
      </c>
    </row>
    <row r="417" spans="1:41" s="46" customFormat="1" ht="15" hidden="1" customHeight="1">
      <c r="A417" s="46">
        <v>3641</v>
      </c>
      <c r="B417" s="62">
        <v>3193</v>
      </c>
      <c r="D417" s="46" t="s">
        <v>14614</v>
      </c>
      <c r="E417" s="46" t="s">
        <v>14615</v>
      </c>
      <c r="G417" s="46" t="s">
        <v>14616</v>
      </c>
      <c r="I417" s="46" t="s">
        <v>1011</v>
      </c>
      <c r="K417" s="46" t="s">
        <v>9887</v>
      </c>
      <c r="L417" s="46" t="s">
        <v>926</v>
      </c>
      <c r="M417" s="46" t="s">
        <v>13981</v>
      </c>
      <c r="N417" s="43">
        <v>42097</v>
      </c>
      <c r="O417" s="46" t="s">
        <v>9887</v>
      </c>
      <c r="AJ417" s="46" t="s">
        <v>14617</v>
      </c>
      <c r="AK417" s="46" t="s">
        <v>15789</v>
      </c>
      <c r="AO417" s="46" t="b">
        <v>0</v>
      </c>
    </row>
    <row r="418" spans="1:41" s="46" customFormat="1" ht="15" hidden="1" customHeight="1">
      <c r="A418" s="46">
        <v>3194</v>
      </c>
      <c r="B418" s="46">
        <v>3194</v>
      </c>
      <c r="D418" s="46" t="s">
        <v>14618</v>
      </c>
      <c r="E418" s="46" t="s">
        <v>14619</v>
      </c>
      <c r="G418" s="46" t="s">
        <v>14620</v>
      </c>
      <c r="I418" s="46" t="s">
        <v>1343</v>
      </c>
      <c r="K418" s="46" t="s">
        <v>9887</v>
      </c>
      <c r="L418" s="46" t="s">
        <v>926</v>
      </c>
      <c r="M418" s="46" t="s">
        <v>13981</v>
      </c>
      <c r="N418" s="43">
        <v>42097</v>
      </c>
      <c r="O418" s="46" t="s">
        <v>9887</v>
      </c>
      <c r="AJ418" s="46" t="s">
        <v>14621</v>
      </c>
      <c r="AO418" s="46" t="b">
        <v>0</v>
      </c>
    </row>
    <row r="419" spans="1:41" s="46" customFormat="1" ht="15" hidden="1" customHeight="1">
      <c r="A419" s="46">
        <v>3642</v>
      </c>
      <c r="B419" s="62">
        <v>3194</v>
      </c>
      <c r="D419" s="46" t="s">
        <v>14618</v>
      </c>
      <c r="E419" s="46" t="s">
        <v>14619</v>
      </c>
      <c r="G419" s="46" t="s">
        <v>14620</v>
      </c>
      <c r="I419" s="46" t="s">
        <v>1343</v>
      </c>
      <c r="K419" s="46" t="s">
        <v>9887</v>
      </c>
      <c r="L419" s="46" t="s">
        <v>926</v>
      </c>
      <c r="M419" s="46" t="s">
        <v>13981</v>
      </c>
      <c r="N419" s="43">
        <v>42097</v>
      </c>
      <c r="O419" s="46" t="s">
        <v>9887</v>
      </c>
      <c r="AJ419" s="46" t="s">
        <v>14621</v>
      </c>
      <c r="AK419" s="46" t="s">
        <v>15790</v>
      </c>
      <c r="AO419" s="46" t="b">
        <v>0</v>
      </c>
    </row>
    <row r="420" spans="1:41" s="46" customFormat="1" ht="15" hidden="1" customHeight="1">
      <c r="A420" s="46">
        <v>3195</v>
      </c>
      <c r="B420" s="46">
        <v>3195</v>
      </c>
      <c r="D420" s="46" t="s">
        <v>14622</v>
      </c>
      <c r="E420" s="46" t="s">
        <v>14623</v>
      </c>
      <c r="G420" s="46" t="s">
        <v>14624</v>
      </c>
      <c r="I420" s="46" t="s">
        <v>1011</v>
      </c>
      <c r="K420" s="46" t="s">
        <v>9887</v>
      </c>
      <c r="L420" s="46" t="s">
        <v>926</v>
      </c>
      <c r="M420" s="46" t="s">
        <v>13981</v>
      </c>
      <c r="N420" s="43">
        <v>42097</v>
      </c>
      <c r="O420" s="46" t="s">
        <v>9887</v>
      </c>
      <c r="AJ420" s="46" t="s">
        <v>14625</v>
      </c>
      <c r="AO420" s="46" t="b">
        <v>0</v>
      </c>
    </row>
    <row r="421" spans="1:41" s="46" customFormat="1" ht="15" hidden="1" customHeight="1">
      <c r="A421" s="46">
        <v>3643</v>
      </c>
      <c r="B421" s="62">
        <v>3195</v>
      </c>
      <c r="D421" s="46" t="s">
        <v>14622</v>
      </c>
      <c r="E421" s="46" t="s">
        <v>14623</v>
      </c>
      <c r="G421" s="46" t="s">
        <v>14624</v>
      </c>
      <c r="I421" s="46" t="s">
        <v>1011</v>
      </c>
      <c r="K421" s="46" t="s">
        <v>9887</v>
      </c>
      <c r="L421" s="46" t="s">
        <v>926</v>
      </c>
      <c r="M421" s="46" t="s">
        <v>13981</v>
      </c>
      <c r="N421" s="43">
        <v>42097</v>
      </c>
      <c r="O421" s="46" t="s">
        <v>9887</v>
      </c>
      <c r="AJ421" s="46" t="s">
        <v>14625</v>
      </c>
      <c r="AK421" s="46" t="s">
        <v>15791</v>
      </c>
      <c r="AO421" s="46" t="b">
        <v>0</v>
      </c>
    </row>
    <row r="422" spans="1:41" s="46" customFormat="1" ht="15" hidden="1" customHeight="1">
      <c r="A422" s="46">
        <v>3196</v>
      </c>
      <c r="B422" s="46">
        <v>3196</v>
      </c>
      <c r="D422" s="46" t="s">
        <v>14626</v>
      </c>
      <c r="E422" s="46" t="s">
        <v>14627</v>
      </c>
      <c r="G422" s="46" t="s">
        <v>14628</v>
      </c>
      <c r="I422" s="46" t="s">
        <v>14629</v>
      </c>
      <c r="K422" s="46" t="s">
        <v>9887</v>
      </c>
      <c r="L422" s="46" t="s">
        <v>926</v>
      </c>
      <c r="M422" s="46" t="s">
        <v>13981</v>
      </c>
      <c r="N422" s="43">
        <v>42097</v>
      </c>
      <c r="O422" s="46" t="s">
        <v>9887</v>
      </c>
      <c r="AJ422" s="46" t="s">
        <v>14630</v>
      </c>
      <c r="AO422" s="46" t="b">
        <v>0</v>
      </c>
    </row>
    <row r="423" spans="1:41" s="46" customFormat="1" ht="15" hidden="1" customHeight="1">
      <c r="A423" s="46">
        <v>3644</v>
      </c>
      <c r="B423" s="62">
        <v>3196</v>
      </c>
      <c r="D423" s="46" t="s">
        <v>14626</v>
      </c>
      <c r="E423" s="46" t="s">
        <v>14627</v>
      </c>
      <c r="G423" s="46" t="s">
        <v>14628</v>
      </c>
      <c r="I423" s="46" t="s">
        <v>14629</v>
      </c>
      <c r="K423" s="46" t="s">
        <v>9887</v>
      </c>
      <c r="L423" s="46" t="s">
        <v>926</v>
      </c>
      <c r="M423" s="46" t="s">
        <v>13981</v>
      </c>
      <c r="N423" s="43">
        <v>42097</v>
      </c>
      <c r="O423" s="46" t="s">
        <v>9887</v>
      </c>
      <c r="AJ423" s="46" t="s">
        <v>14630</v>
      </c>
      <c r="AK423" s="46" t="s">
        <v>15792</v>
      </c>
      <c r="AO423" s="46" t="b">
        <v>0</v>
      </c>
    </row>
    <row r="424" spans="1:41" s="46" customFormat="1" ht="15" hidden="1" customHeight="1">
      <c r="A424" s="46">
        <v>3197</v>
      </c>
      <c r="B424" s="46">
        <v>3197</v>
      </c>
      <c r="D424" s="46" t="s">
        <v>14631</v>
      </c>
      <c r="E424" s="46" t="s">
        <v>14632</v>
      </c>
      <c r="G424" s="46" t="s">
        <v>14633</v>
      </c>
      <c r="I424" s="46" t="s">
        <v>3522</v>
      </c>
      <c r="K424" s="46" t="s">
        <v>9887</v>
      </c>
      <c r="L424" s="46" t="s">
        <v>926</v>
      </c>
      <c r="M424" s="46" t="s">
        <v>13981</v>
      </c>
      <c r="N424" s="43">
        <v>42097</v>
      </c>
      <c r="O424" s="46" t="s">
        <v>9887</v>
      </c>
      <c r="AJ424" s="46" t="s">
        <v>14634</v>
      </c>
      <c r="AO424" s="46" t="b">
        <v>0</v>
      </c>
    </row>
    <row r="425" spans="1:41" s="46" customFormat="1" ht="15" hidden="1" customHeight="1">
      <c r="A425" s="46">
        <v>3645</v>
      </c>
      <c r="B425" s="62">
        <v>3197</v>
      </c>
      <c r="D425" s="46" t="s">
        <v>14631</v>
      </c>
      <c r="E425" s="46" t="s">
        <v>14632</v>
      </c>
      <c r="G425" s="46" t="s">
        <v>14633</v>
      </c>
      <c r="I425" s="46" t="s">
        <v>3522</v>
      </c>
      <c r="K425" s="46" t="s">
        <v>9887</v>
      </c>
      <c r="L425" s="46" t="s">
        <v>926</v>
      </c>
      <c r="M425" s="46" t="s">
        <v>13981</v>
      </c>
      <c r="N425" s="43">
        <v>42097</v>
      </c>
      <c r="O425" s="46" t="s">
        <v>9887</v>
      </c>
      <c r="AJ425" s="46" t="s">
        <v>14634</v>
      </c>
      <c r="AK425" s="46" t="s">
        <v>15793</v>
      </c>
      <c r="AO425" s="46" t="b">
        <v>0</v>
      </c>
    </row>
    <row r="426" spans="1:41" s="46" customFormat="1" ht="15" hidden="1" customHeight="1">
      <c r="A426" s="46">
        <v>3198</v>
      </c>
      <c r="B426" s="46">
        <v>3198</v>
      </c>
      <c r="D426" s="46" t="s">
        <v>14635</v>
      </c>
      <c r="E426" s="46" t="s">
        <v>14636</v>
      </c>
      <c r="G426" s="46" t="s">
        <v>14637</v>
      </c>
      <c r="I426" s="46" t="s">
        <v>10171</v>
      </c>
      <c r="K426" s="46" t="s">
        <v>9887</v>
      </c>
      <c r="L426" s="46" t="s">
        <v>926</v>
      </c>
      <c r="M426" s="46" t="s">
        <v>13981</v>
      </c>
      <c r="N426" s="43">
        <v>42097</v>
      </c>
      <c r="O426" s="46" t="s">
        <v>9887</v>
      </c>
      <c r="AJ426" s="46" t="s">
        <v>14638</v>
      </c>
      <c r="AO426" s="46" t="b">
        <v>0</v>
      </c>
    </row>
    <row r="427" spans="1:41" s="46" customFormat="1" ht="15" hidden="1" customHeight="1">
      <c r="A427" s="46">
        <v>3646</v>
      </c>
      <c r="B427" s="62">
        <v>3198</v>
      </c>
      <c r="D427" s="46" t="s">
        <v>14635</v>
      </c>
      <c r="E427" s="46" t="s">
        <v>14636</v>
      </c>
      <c r="G427" s="46" t="s">
        <v>14637</v>
      </c>
      <c r="I427" s="46" t="s">
        <v>10171</v>
      </c>
      <c r="K427" s="46" t="s">
        <v>9887</v>
      </c>
      <c r="L427" s="46" t="s">
        <v>926</v>
      </c>
      <c r="M427" s="46" t="s">
        <v>13981</v>
      </c>
      <c r="N427" s="43">
        <v>42097</v>
      </c>
      <c r="O427" s="46" t="s">
        <v>9887</v>
      </c>
      <c r="AJ427" s="46" t="s">
        <v>14638</v>
      </c>
      <c r="AK427" s="46" t="s">
        <v>15794</v>
      </c>
      <c r="AO427" s="46" t="b">
        <v>0</v>
      </c>
    </row>
    <row r="428" spans="1:41" s="46" customFormat="1" ht="15" hidden="1" customHeight="1">
      <c r="A428" s="46">
        <v>3199</v>
      </c>
      <c r="B428" s="46">
        <v>3199</v>
      </c>
      <c r="D428" s="46" t="s">
        <v>14639</v>
      </c>
      <c r="E428" s="46" t="s">
        <v>14640</v>
      </c>
      <c r="G428" s="46" t="s">
        <v>14641</v>
      </c>
      <c r="I428" s="46" t="s">
        <v>1343</v>
      </c>
      <c r="K428" s="46" t="s">
        <v>9887</v>
      </c>
      <c r="L428" s="46" t="s">
        <v>926</v>
      </c>
      <c r="M428" s="46" t="s">
        <v>13981</v>
      </c>
      <c r="N428" s="43">
        <v>42097</v>
      </c>
      <c r="O428" s="46" t="s">
        <v>9887</v>
      </c>
      <c r="AJ428" s="46" t="s">
        <v>14642</v>
      </c>
      <c r="AO428" s="46" t="b">
        <v>0</v>
      </c>
    </row>
    <row r="429" spans="1:41" s="46" customFormat="1" ht="15" hidden="1" customHeight="1">
      <c r="A429" s="46">
        <v>3647</v>
      </c>
      <c r="B429" s="62">
        <v>3199</v>
      </c>
      <c r="D429" s="46" t="s">
        <v>14639</v>
      </c>
      <c r="E429" s="46" t="s">
        <v>14640</v>
      </c>
      <c r="G429" s="46" t="s">
        <v>14641</v>
      </c>
      <c r="I429" s="46" t="s">
        <v>1343</v>
      </c>
      <c r="K429" s="46" t="s">
        <v>9887</v>
      </c>
      <c r="L429" s="46" t="s">
        <v>926</v>
      </c>
      <c r="M429" s="46" t="s">
        <v>13981</v>
      </c>
      <c r="N429" s="43">
        <v>42097</v>
      </c>
      <c r="O429" s="46" t="s">
        <v>9887</v>
      </c>
      <c r="AJ429" s="46" t="s">
        <v>14642</v>
      </c>
      <c r="AK429" s="46" t="s">
        <v>15795</v>
      </c>
      <c r="AO429" s="46" t="b">
        <v>0</v>
      </c>
    </row>
    <row r="430" spans="1:41" s="46" customFormat="1" ht="15" hidden="1" customHeight="1">
      <c r="A430" s="46">
        <v>3200</v>
      </c>
      <c r="B430" s="46">
        <v>3200</v>
      </c>
      <c r="D430" s="46" t="s">
        <v>14643</v>
      </c>
      <c r="E430" s="46" t="s">
        <v>14644</v>
      </c>
      <c r="G430" s="46" t="s">
        <v>14645</v>
      </c>
      <c r="I430" s="46" t="s">
        <v>10867</v>
      </c>
      <c r="K430" s="46" t="s">
        <v>9887</v>
      </c>
      <c r="L430" s="46" t="s">
        <v>926</v>
      </c>
      <c r="M430" s="46" t="s">
        <v>13981</v>
      </c>
      <c r="N430" s="43">
        <v>42097</v>
      </c>
      <c r="O430" s="46" t="s">
        <v>9887</v>
      </c>
      <c r="AJ430" s="46" t="s">
        <v>14646</v>
      </c>
      <c r="AO430" s="46" t="b">
        <v>0</v>
      </c>
    </row>
    <row r="431" spans="1:41" s="46" customFormat="1" ht="15" hidden="1" customHeight="1">
      <c r="A431" s="46">
        <v>3648</v>
      </c>
      <c r="B431" s="62">
        <v>3200</v>
      </c>
      <c r="D431" s="46" t="s">
        <v>14643</v>
      </c>
      <c r="E431" s="46" t="s">
        <v>14644</v>
      </c>
      <c r="G431" s="46" t="s">
        <v>14645</v>
      </c>
      <c r="I431" s="46" t="s">
        <v>10867</v>
      </c>
      <c r="K431" s="46" t="s">
        <v>9887</v>
      </c>
      <c r="L431" s="46" t="s">
        <v>926</v>
      </c>
      <c r="M431" s="46" t="s">
        <v>13981</v>
      </c>
      <c r="N431" s="43">
        <v>42097</v>
      </c>
      <c r="O431" s="46" t="s">
        <v>9887</v>
      </c>
      <c r="AJ431" s="46" t="s">
        <v>14646</v>
      </c>
      <c r="AK431" s="46" t="s">
        <v>15796</v>
      </c>
      <c r="AO431" s="46" t="b">
        <v>0</v>
      </c>
    </row>
    <row r="432" spans="1:41" s="46" customFormat="1" ht="15" hidden="1" customHeight="1">
      <c r="A432" s="46">
        <v>3201</v>
      </c>
      <c r="B432" s="46">
        <v>3201</v>
      </c>
      <c r="D432" s="46" t="s">
        <v>14647</v>
      </c>
      <c r="E432" s="46" t="s">
        <v>14648</v>
      </c>
      <c r="G432" s="46" t="s">
        <v>14649</v>
      </c>
      <c r="I432" s="46" t="s">
        <v>14650</v>
      </c>
      <c r="K432" s="46" t="s">
        <v>9887</v>
      </c>
      <c r="L432" s="46" t="s">
        <v>926</v>
      </c>
      <c r="M432" s="46" t="s">
        <v>13981</v>
      </c>
      <c r="N432" s="43">
        <v>42097</v>
      </c>
      <c r="O432" s="46" t="s">
        <v>9887</v>
      </c>
      <c r="AJ432" s="46" t="s">
        <v>14651</v>
      </c>
      <c r="AO432" s="46" t="b">
        <v>0</v>
      </c>
    </row>
    <row r="433" spans="1:41" s="46" customFormat="1" ht="15" hidden="1" customHeight="1">
      <c r="A433" s="46">
        <v>3649</v>
      </c>
      <c r="B433" s="62">
        <v>3201</v>
      </c>
      <c r="D433" s="46" t="s">
        <v>14647</v>
      </c>
      <c r="E433" s="46" t="s">
        <v>14648</v>
      </c>
      <c r="G433" s="46" t="s">
        <v>14649</v>
      </c>
      <c r="I433" s="46" t="s">
        <v>14650</v>
      </c>
      <c r="K433" s="46" t="s">
        <v>9887</v>
      </c>
      <c r="L433" s="46" t="s">
        <v>926</v>
      </c>
      <c r="M433" s="46" t="s">
        <v>13981</v>
      </c>
      <c r="N433" s="43">
        <v>42097</v>
      </c>
      <c r="O433" s="46" t="s">
        <v>9887</v>
      </c>
      <c r="AJ433" s="46" t="s">
        <v>14651</v>
      </c>
      <c r="AK433" s="46" t="s">
        <v>15797</v>
      </c>
      <c r="AO433" s="46" t="b">
        <v>0</v>
      </c>
    </row>
    <row r="434" spans="1:41" s="46" customFormat="1" ht="15" hidden="1" customHeight="1">
      <c r="A434" s="46">
        <v>3202</v>
      </c>
      <c r="B434" s="46">
        <v>3202</v>
      </c>
      <c r="D434" s="46" t="s">
        <v>14652</v>
      </c>
      <c r="E434" s="46" t="s">
        <v>14653</v>
      </c>
      <c r="G434" s="46" t="s">
        <v>14654</v>
      </c>
      <c r="I434" s="46" t="s">
        <v>10171</v>
      </c>
      <c r="K434" s="46" t="s">
        <v>9887</v>
      </c>
      <c r="L434" s="46" t="s">
        <v>926</v>
      </c>
      <c r="M434" s="46" t="s">
        <v>13981</v>
      </c>
      <c r="N434" s="43">
        <v>42097</v>
      </c>
      <c r="O434" s="46" t="s">
        <v>9887</v>
      </c>
      <c r="AJ434" s="46" t="s">
        <v>14655</v>
      </c>
      <c r="AO434" s="46" t="b">
        <v>0</v>
      </c>
    </row>
    <row r="435" spans="1:41" s="46" customFormat="1" ht="15" hidden="1" customHeight="1">
      <c r="A435" s="46">
        <v>3650</v>
      </c>
      <c r="B435" s="62">
        <v>3202</v>
      </c>
      <c r="D435" s="46" t="s">
        <v>14652</v>
      </c>
      <c r="E435" s="46" t="s">
        <v>14653</v>
      </c>
      <c r="G435" s="46" t="s">
        <v>14654</v>
      </c>
      <c r="I435" s="46" t="s">
        <v>10171</v>
      </c>
      <c r="K435" s="46" t="s">
        <v>9887</v>
      </c>
      <c r="L435" s="46" t="s">
        <v>926</v>
      </c>
      <c r="M435" s="46" t="s">
        <v>13981</v>
      </c>
      <c r="N435" s="43">
        <v>42097</v>
      </c>
      <c r="O435" s="46" t="s">
        <v>9887</v>
      </c>
      <c r="AJ435" s="46" t="s">
        <v>14655</v>
      </c>
      <c r="AK435" s="46" t="s">
        <v>15798</v>
      </c>
      <c r="AO435" s="46" t="b">
        <v>0</v>
      </c>
    </row>
    <row r="436" spans="1:41" s="46" customFormat="1" ht="15" hidden="1" customHeight="1">
      <c r="A436" s="46">
        <v>3203</v>
      </c>
      <c r="B436" s="46">
        <v>3203</v>
      </c>
      <c r="D436" s="46" t="s">
        <v>14656</v>
      </c>
      <c r="E436" s="46" t="s">
        <v>14657</v>
      </c>
      <c r="G436" s="46" t="s">
        <v>14658</v>
      </c>
      <c r="I436" s="46" t="s">
        <v>14659</v>
      </c>
      <c r="K436" s="46" t="s">
        <v>9887</v>
      </c>
      <c r="L436" s="46" t="s">
        <v>9905</v>
      </c>
      <c r="M436" s="46" t="s">
        <v>14660</v>
      </c>
      <c r="N436" s="43">
        <v>42097</v>
      </c>
      <c r="O436" s="46" t="s">
        <v>9887</v>
      </c>
      <c r="Z436" s="46" t="s">
        <v>14661</v>
      </c>
      <c r="AC436" s="46" t="s">
        <v>14662</v>
      </c>
      <c r="AD436" s="46">
        <v>179609</v>
      </c>
      <c r="AH436" s="46" t="s">
        <v>14663</v>
      </c>
      <c r="AJ436" s="46" t="s">
        <v>14664</v>
      </c>
      <c r="AO436" s="46" t="b">
        <v>0</v>
      </c>
    </row>
    <row r="437" spans="1:41" s="46" customFormat="1" ht="15" hidden="1" customHeight="1">
      <c r="A437" s="46">
        <v>3651</v>
      </c>
      <c r="B437" s="62">
        <v>3203</v>
      </c>
      <c r="D437" s="46" t="s">
        <v>14656</v>
      </c>
      <c r="E437" s="46" t="s">
        <v>14657</v>
      </c>
      <c r="G437" s="46" t="s">
        <v>14658</v>
      </c>
      <c r="I437" s="46" t="s">
        <v>14659</v>
      </c>
      <c r="K437" s="46" t="s">
        <v>9887</v>
      </c>
      <c r="L437" s="46" t="s">
        <v>9905</v>
      </c>
      <c r="M437" s="46" t="s">
        <v>14660</v>
      </c>
      <c r="N437" s="43">
        <v>42097</v>
      </c>
      <c r="O437" s="46" t="s">
        <v>9887</v>
      </c>
      <c r="Z437" s="46" t="s">
        <v>14661</v>
      </c>
      <c r="AC437" s="46" t="s">
        <v>14662</v>
      </c>
      <c r="AD437" s="46">
        <v>179609</v>
      </c>
      <c r="AH437" s="46" t="s">
        <v>14663</v>
      </c>
      <c r="AJ437" s="46" t="s">
        <v>14664</v>
      </c>
      <c r="AK437" s="46" t="s">
        <v>15799</v>
      </c>
      <c r="AO437" s="46" t="b">
        <v>0</v>
      </c>
    </row>
    <row r="438" spans="1:41" s="46" customFormat="1" ht="15" hidden="1" customHeight="1">
      <c r="A438" s="46">
        <v>3204</v>
      </c>
      <c r="B438" s="46">
        <v>3204</v>
      </c>
      <c r="D438" s="46" t="s">
        <v>14665</v>
      </c>
      <c r="E438" s="46" t="s">
        <v>14666</v>
      </c>
      <c r="G438" s="46" t="s">
        <v>14667</v>
      </c>
      <c r="I438" s="46" t="s">
        <v>1377</v>
      </c>
      <c r="K438" s="46" t="s">
        <v>14668</v>
      </c>
      <c r="L438" s="46" t="s">
        <v>9905</v>
      </c>
      <c r="M438" s="46" t="s">
        <v>14660</v>
      </c>
      <c r="N438" s="43">
        <v>42097</v>
      </c>
      <c r="O438" s="46" t="s">
        <v>9887</v>
      </c>
      <c r="Z438" s="46" t="s">
        <v>14661</v>
      </c>
      <c r="AC438" s="46" t="s">
        <v>14662</v>
      </c>
      <c r="AD438" s="46">
        <v>179578</v>
      </c>
      <c r="AH438" s="46" t="s">
        <v>14663</v>
      </c>
      <c r="AJ438" s="46" t="s">
        <v>14669</v>
      </c>
      <c r="AO438" s="46" t="b">
        <v>0</v>
      </c>
    </row>
    <row r="439" spans="1:41" s="46" customFormat="1" ht="15" hidden="1" customHeight="1">
      <c r="A439" s="46">
        <v>3652</v>
      </c>
      <c r="B439" s="62">
        <v>3204</v>
      </c>
      <c r="D439" s="46" t="s">
        <v>14665</v>
      </c>
      <c r="E439" s="46" t="s">
        <v>14666</v>
      </c>
      <c r="G439" s="46" t="s">
        <v>14667</v>
      </c>
      <c r="I439" s="46" t="s">
        <v>1377</v>
      </c>
      <c r="K439" s="46" t="s">
        <v>14668</v>
      </c>
      <c r="L439" s="46" t="s">
        <v>9905</v>
      </c>
      <c r="M439" s="46" t="s">
        <v>14660</v>
      </c>
      <c r="N439" s="43">
        <v>42097</v>
      </c>
      <c r="O439" s="46" t="s">
        <v>9887</v>
      </c>
      <c r="Z439" s="46" t="s">
        <v>14661</v>
      </c>
      <c r="AC439" s="46" t="s">
        <v>14662</v>
      </c>
      <c r="AD439" s="46">
        <v>179578</v>
      </c>
      <c r="AH439" s="46" t="s">
        <v>14663</v>
      </c>
      <c r="AJ439" s="46" t="s">
        <v>14669</v>
      </c>
      <c r="AK439" s="46" t="s">
        <v>15800</v>
      </c>
      <c r="AO439" s="46" t="b">
        <v>0</v>
      </c>
    </row>
    <row r="440" spans="1:41" s="46" customFormat="1" ht="15" hidden="1" customHeight="1">
      <c r="A440" s="46">
        <v>3205</v>
      </c>
      <c r="B440" s="46">
        <v>3205</v>
      </c>
      <c r="D440" s="46" t="s">
        <v>14670</v>
      </c>
      <c r="E440" s="46" t="s">
        <v>14671</v>
      </c>
      <c r="G440" s="46" t="s">
        <v>14672</v>
      </c>
      <c r="I440" s="46" t="s">
        <v>14673</v>
      </c>
      <c r="J440" s="46" t="s">
        <v>12172</v>
      </c>
      <c r="L440" s="46" t="s">
        <v>14674</v>
      </c>
      <c r="N440" s="43">
        <v>42201</v>
      </c>
      <c r="O440" s="46" t="s">
        <v>9887</v>
      </c>
      <c r="P440" s="46" t="s">
        <v>9887</v>
      </c>
      <c r="Q440" s="46" t="s">
        <v>9887</v>
      </c>
      <c r="S440" s="46">
        <v>20</v>
      </c>
      <c r="AJ440" s="46" t="s">
        <v>14675</v>
      </c>
    </row>
    <row r="441" spans="1:41" s="46" customFormat="1" ht="15" hidden="1" customHeight="1">
      <c r="A441" s="46">
        <v>3653</v>
      </c>
      <c r="B441" s="62">
        <v>3205</v>
      </c>
      <c r="D441" s="46" t="s">
        <v>14670</v>
      </c>
      <c r="E441" s="46" t="s">
        <v>14671</v>
      </c>
      <c r="I441" s="46" t="s">
        <v>14673</v>
      </c>
      <c r="L441" s="46" t="s">
        <v>15801</v>
      </c>
      <c r="M441" s="46" t="s">
        <v>15802</v>
      </c>
      <c r="N441" s="43">
        <v>42201</v>
      </c>
      <c r="O441" s="46" t="s">
        <v>9887</v>
      </c>
      <c r="P441" s="46" t="s">
        <v>9887</v>
      </c>
      <c r="Q441" s="46" t="s">
        <v>9887</v>
      </c>
      <c r="AA441" s="46" t="s">
        <v>709</v>
      </c>
      <c r="AK441" s="46" t="s">
        <v>15803</v>
      </c>
    </row>
    <row r="442" spans="1:41" s="46" customFormat="1" ht="15" hidden="1" customHeight="1">
      <c r="A442" s="46">
        <v>3206</v>
      </c>
      <c r="B442" s="46">
        <v>3206</v>
      </c>
      <c r="D442" s="46" t="s">
        <v>14676</v>
      </c>
      <c r="E442" s="46" t="s">
        <v>14677</v>
      </c>
      <c r="G442" s="46" t="s">
        <v>14678</v>
      </c>
      <c r="I442" s="46" t="s">
        <v>14679</v>
      </c>
      <c r="J442" s="46" t="s">
        <v>12172</v>
      </c>
      <c r="L442" s="46" t="s">
        <v>14674</v>
      </c>
      <c r="N442" s="43">
        <v>42201</v>
      </c>
      <c r="O442" s="46" t="s">
        <v>9887</v>
      </c>
      <c r="P442" s="46" t="s">
        <v>9887</v>
      </c>
      <c r="Q442" s="46" t="s">
        <v>9887</v>
      </c>
      <c r="S442" s="46">
        <v>18</v>
      </c>
      <c r="AJ442" s="46" t="s">
        <v>14680</v>
      </c>
    </row>
    <row r="443" spans="1:41" s="46" customFormat="1" ht="15" hidden="1" customHeight="1">
      <c r="A443" s="46">
        <v>3654</v>
      </c>
      <c r="B443" s="62">
        <v>3206</v>
      </c>
      <c r="D443" s="46" t="s">
        <v>14676</v>
      </c>
      <c r="E443" s="46" t="s">
        <v>14677</v>
      </c>
      <c r="I443" s="46" t="s">
        <v>14679</v>
      </c>
      <c r="L443" s="46" t="s">
        <v>15801</v>
      </c>
      <c r="M443" s="46" t="s">
        <v>15802</v>
      </c>
      <c r="N443" s="43">
        <v>42201</v>
      </c>
      <c r="O443" s="46" t="s">
        <v>9887</v>
      </c>
      <c r="P443" s="46" t="s">
        <v>9887</v>
      </c>
      <c r="Q443" s="46" t="s">
        <v>9887</v>
      </c>
      <c r="AA443" s="46" t="s">
        <v>709</v>
      </c>
      <c r="AK443" s="46" t="s">
        <v>15804</v>
      </c>
    </row>
    <row r="444" spans="1:41" s="46" customFormat="1" ht="15" hidden="1" customHeight="1">
      <c r="A444" s="46">
        <v>3207</v>
      </c>
      <c r="B444" s="46">
        <v>3207</v>
      </c>
      <c r="D444" s="46" t="s">
        <v>14681</v>
      </c>
      <c r="E444" s="46" t="s">
        <v>14682</v>
      </c>
      <c r="G444" s="46" t="s">
        <v>14683</v>
      </c>
      <c r="I444" s="46" t="s">
        <v>14684</v>
      </c>
      <c r="J444" s="46" t="s">
        <v>12172</v>
      </c>
      <c r="L444" s="46" t="s">
        <v>14674</v>
      </c>
      <c r="N444" s="43">
        <v>42201</v>
      </c>
      <c r="O444" s="46" t="s">
        <v>9887</v>
      </c>
      <c r="P444" s="46" t="s">
        <v>9887</v>
      </c>
      <c r="Q444" s="46" t="s">
        <v>9887</v>
      </c>
      <c r="S444" s="46">
        <v>18</v>
      </c>
      <c r="AJ444" s="46" t="s">
        <v>14685</v>
      </c>
    </row>
    <row r="445" spans="1:41" s="46" customFormat="1" ht="15" hidden="1" customHeight="1">
      <c r="A445" s="46">
        <v>3655</v>
      </c>
      <c r="B445" s="62">
        <v>3207</v>
      </c>
      <c r="D445" s="46" t="s">
        <v>14681</v>
      </c>
      <c r="E445" s="46" t="s">
        <v>14682</v>
      </c>
      <c r="I445" s="46" t="s">
        <v>14684</v>
      </c>
      <c r="L445" s="46" t="s">
        <v>15801</v>
      </c>
      <c r="M445" s="46" t="s">
        <v>15802</v>
      </c>
      <c r="N445" s="43">
        <v>42201</v>
      </c>
      <c r="O445" s="46" t="s">
        <v>9887</v>
      </c>
      <c r="P445" s="46" t="s">
        <v>9887</v>
      </c>
      <c r="Q445" s="46" t="s">
        <v>9887</v>
      </c>
      <c r="AA445" s="46" t="s">
        <v>709</v>
      </c>
      <c r="AK445" s="46" t="s">
        <v>15805</v>
      </c>
    </row>
    <row r="446" spans="1:41" s="46" customFormat="1" ht="15" hidden="1" customHeight="1">
      <c r="A446" s="46">
        <v>3208</v>
      </c>
      <c r="B446" s="46">
        <v>3208</v>
      </c>
      <c r="D446" s="46" t="s">
        <v>14686</v>
      </c>
      <c r="E446" s="46" t="s">
        <v>14687</v>
      </c>
      <c r="G446" s="46" t="s">
        <v>14688</v>
      </c>
      <c r="I446" s="46" t="s">
        <v>14689</v>
      </c>
      <c r="J446" s="46" t="s">
        <v>12172</v>
      </c>
      <c r="L446" s="46" t="s">
        <v>14674</v>
      </c>
      <c r="N446" s="43">
        <v>42201</v>
      </c>
      <c r="O446" s="46" t="s">
        <v>9887</v>
      </c>
      <c r="P446" s="46" t="s">
        <v>9887</v>
      </c>
      <c r="Q446" s="46" t="s">
        <v>9887</v>
      </c>
      <c r="S446" s="46">
        <v>15</v>
      </c>
      <c r="AJ446" s="46" t="s">
        <v>14690</v>
      </c>
    </row>
    <row r="447" spans="1:41" s="46" customFormat="1" ht="15" hidden="1" customHeight="1">
      <c r="A447" s="46">
        <v>3656</v>
      </c>
      <c r="B447" s="62">
        <v>3208</v>
      </c>
      <c r="D447" s="46" t="s">
        <v>14686</v>
      </c>
      <c r="E447" s="46" t="s">
        <v>14687</v>
      </c>
      <c r="I447" s="46" t="s">
        <v>14877</v>
      </c>
      <c r="L447" s="46" t="s">
        <v>15801</v>
      </c>
      <c r="M447" s="46" t="s">
        <v>15802</v>
      </c>
      <c r="N447" s="43">
        <v>42201</v>
      </c>
      <c r="O447" s="46" t="s">
        <v>9887</v>
      </c>
      <c r="P447" s="46" t="s">
        <v>9887</v>
      </c>
      <c r="Q447" s="46" t="s">
        <v>9887</v>
      </c>
      <c r="AA447" s="46" t="s">
        <v>709</v>
      </c>
      <c r="AK447" s="46" t="s">
        <v>15806</v>
      </c>
    </row>
    <row r="448" spans="1:41" s="46" customFormat="1" ht="15" hidden="1" customHeight="1">
      <c r="A448" s="46">
        <v>3209</v>
      </c>
      <c r="B448" s="46">
        <v>3209</v>
      </c>
      <c r="D448" s="46" t="s">
        <v>14691</v>
      </c>
      <c r="E448" s="46" t="s">
        <v>14692</v>
      </c>
      <c r="G448" s="46" t="s">
        <v>14693</v>
      </c>
      <c r="I448" s="46" t="s">
        <v>14694</v>
      </c>
      <c r="J448" s="46" t="s">
        <v>12172</v>
      </c>
      <c r="L448" s="46" t="s">
        <v>14674</v>
      </c>
      <c r="N448" s="43">
        <v>42201</v>
      </c>
      <c r="O448" s="46" t="s">
        <v>9887</v>
      </c>
      <c r="P448" s="46" t="s">
        <v>9887</v>
      </c>
      <c r="Q448" s="46" t="s">
        <v>9887</v>
      </c>
      <c r="S448" s="46">
        <v>6</v>
      </c>
      <c r="AJ448" s="46" t="s">
        <v>14695</v>
      </c>
    </row>
    <row r="449" spans="1:37" s="46" customFormat="1" ht="15" hidden="1" customHeight="1">
      <c r="A449" s="46">
        <v>3657</v>
      </c>
      <c r="B449" s="62">
        <v>3209</v>
      </c>
      <c r="D449" s="46" t="s">
        <v>14691</v>
      </c>
      <c r="E449" s="46" t="s">
        <v>14692</v>
      </c>
      <c r="I449" s="46" t="s">
        <v>14694</v>
      </c>
      <c r="L449" s="46" t="s">
        <v>15801</v>
      </c>
      <c r="M449" s="46" t="s">
        <v>15802</v>
      </c>
      <c r="N449" s="43">
        <v>42201</v>
      </c>
      <c r="O449" s="46" t="s">
        <v>9887</v>
      </c>
      <c r="P449" s="46" t="s">
        <v>9887</v>
      </c>
      <c r="Q449" s="46" t="s">
        <v>9887</v>
      </c>
      <c r="AA449" s="46" t="s">
        <v>709</v>
      </c>
      <c r="AK449" s="46" t="s">
        <v>15807</v>
      </c>
    </row>
    <row r="450" spans="1:37" s="46" customFormat="1" ht="15" hidden="1" customHeight="1">
      <c r="A450" s="46">
        <v>3210</v>
      </c>
      <c r="B450" s="46">
        <v>3210</v>
      </c>
      <c r="D450" s="46" t="s">
        <v>14696</v>
      </c>
      <c r="E450" s="46" t="s">
        <v>14697</v>
      </c>
      <c r="G450" s="46" t="s">
        <v>14698</v>
      </c>
      <c r="I450" s="46" t="s">
        <v>14699</v>
      </c>
      <c r="J450" s="46" t="s">
        <v>12172</v>
      </c>
      <c r="L450" s="46" t="s">
        <v>14674</v>
      </c>
      <c r="N450" s="43">
        <v>42201</v>
      </c>
      <c r="O450" s="46" t="s">
        <v>9887</v>
      </c>
      <c r="P450" s="46" t="s">
        <v>9887</v>
      </c>
      <c r="Q450" s="46" t="s">
        <v>9887</v>
      </c>
      <c r="S450" s="46">
        <v>20</v>
      </c>
      <c r="AJ450" s="46" t="s">
        <v>14700</v>
      </c>
    </row>
    <row r="451" spans="1:37" s="46" customFormat="1" ht="15" hidden="1" customHeight="1">
      <c r="A451" s="46">
        <v>3658</v>
      </c>
      <c r="B451" s="62">
        <v>3210</v>
      </c>
      <c r="D451" s="46" t="s">
        <v>14696</v>
      </c>
      <c r="E451" s="46" t="s">
        <v>14697</v>
      </c>
      <c r="I451" s="46" t="s">
        <v>14699</v>
      </c>
      <c r="L451" s="46" t="s">
        <v>15801</v>
      </c>
      <c r="M451" s="46" t="s">
        <v>15802</v>
      </c>
      <c r="N451" s="43">
        <v>42201</v>
      </c>
      <c r="O451" s="46" t="s">
        <v>9887</v>
      </c>
      <c r="P451" s="46" t="s">
        <v>9887</v>
      </c>
      <c r="Q451" s="46" t="s">
        <v>9887</v>
      </c>
      <c r="AA451" s="46" t="s">
        <v>709</v>
      </c>
      <c r="AK451" s="46" t="s">
        <v>15808</v>
      </c>
    </row>
    <row r="452" spans="1:37" s="46" customFormat="1" ht="15" hidden="1" customHeight="1">
      <c r="A452" s="46">
        <v>3211</v>
      </c>
      <c r="B452" s="46">
        <v>3211</v>
      </c>
      <c r="D452" s="46" t="s">
        <v>14701</v>
      </c>
      <c r="E452" s="46" t="s">
        <v>14702</v>
      </c>
      <c r="G452" s="46" t="s">
        <v>14703</v>
      </c>
      <c r="I452" s="46" t="s">
        <v>14704</v>
      </c>
      <c r="J452" s="46" t="s">
        <v>12172</v>
      </c>
      <c r="L452" s="46" t="s">
        <v>14674</v>
      </c>
      <c r="N452" s="43">
        <v>42202</v>
      </c>
      <c r="O452" s="46" t="s">
        <v>9887</v>
      </c>
      <c r="P452" s="46" t="s">
        <v>9887</v>
      </c>
      <c r="Q452" s="46" t="s">
        <v>9887</v>
      </c>
      <c r="S452" s="46">
        <v>2</v>
      </c>
      <c r="AJ452" s="46" t="s">
        <v>14705</v>
      </c>
    </row>
    <row r="453" spans="1:37" s="46" customFormat="1" ht="15" hidden="1" customHeight="1">
      <c r="A453" s="46">
        <v>3659</v>
      </c>
      <c r="B453" s="62">
        <v>3211</v>
      </c>
      <c r="D453" s="46" t="s">
        <v>14701</v>
      </c>
      <c r="E453" s="46" t="s">
        <v>14702</v>
      </c>
      <c r="I453" s="46" t="s">
        <v>13772</v>
      </c>
      <c r="L453" s="46" t="s">
        <v>15801</v>
      </c>
      <c r="M453" s="46" t="s">
        <v>15802</v>
      </c>
      <c r="N453" s="43">
        <v>42202</v>
      </c>
      <c r="O453" s="46" t="s">
        <v>9887</v>
      </c>
      <c r="P453" s="46" t="s">
        <v>9887</v>
      </c>
      <c r="Q453" s="46" t="s">
        <v>9887</v>
      </c>
      <c r="AA453" s="46" t="s">
        <v>709</v>
      </c>
      <c r="AK453" s="46" t="s">
        <v>15809</v>
      </c>
    </row>
    <row r="454" spans="1:37" s="46" customFormat="1" ht="15" hidden="1" customHeight="1">
      <c r="A454" s="46">
        <v>3212</v>
      </c>
      <c r="B454" s="46">
        <v>3212</v>
      </c>
      <c r="D454" s="46" t="s">
        <v>14706</v>
      </c>
      <c r="E454" s="46" t="s">
        <v>14707</v>
      </c>
      <c r="G454" s="46" t="s">
        <v>14708</v>
      </c>
      <c r="I454" s="46" t="s">
        <v>14709</v>
      </c>
      <c r="J454" s="46" t="s">
        <v>12172</v>
      </c>
      <c r="L454" s="46" t="s">
        <v>14674</v>
      </c>
      <c r="N454" s="43">
        <v>42202</v>
      </c>
      <c r="O454" s="46" t="s">
        <v>9887</v>
      </c>
      <c r="P454" s="46" t="s">
        <v>9887</v>
      </c>
      <c r="Q454" s="46" t="s">
        <v>9887</v>
      </c>
      <c r="S454" s="46">
        <v>15</v>
      </c>
      <c r="AJ454" s="46" t="s">
        <v>14710</v>
      </c>
    </row>
    <row r="455" spans="1:37" s="46" customFormat="1" ht="15" hidden="1" customHeight="1">
      <c r="A455" s="46">
        <v>3660</v>
      </c>
      <c r="B455" s="62">
        <v>3212</v>
      </c>
      <c r="D455" s="46" t="s">
        <v>14706</v>
      </c>
      <c r="E455" s="46" t="s">
        <v>14707</v>
      </c>
      <c r="I455" s="46" t="s">
        <v>10828</v>
      </c>
      <c r="L455" s="46" t="s">
        <v>15801</v>
      </c>
      <c r="M455" s="46" t="s">
        <v>15802</v>
      </c>
      <c r="N455" s="43">
        <v>42202</v>
      </c>
      <c r="O455" s="46" t="s">
        <v>9887</v>
      </c>
      <c r="P455" s="46" t="s">
        <v>9887</v>
      </c>
      <c r="Q455" s="46" t="s">
        <v>9887</v>
      </c>
      <c r="AA455" s="46" t="s">
        <v>709</v>
      </c>
      <c r="AK455" s="46" t="s">
        <v>15810</v>
      </c>
    </row>
    <row r="456" spans="1:37" s="46" customFormat="1" ht="15" hidden="1" customHeight="1">
      <c r="A456" s="46">
        <v>3213</v>
      </c>
      <c r="B456" s="46">
        <v>3213</v>
      </c>
      <c r="D456" s="46" t="s">
        <v>14711</v>
      </c>
      <c r="E456" s="46" t="s">
        <v>14712</v>
      </c>
      <c r="G456" s="46" t="s">
        <v>14713</v>
      </c>
      <c r="I456" s="46" t="s">
        <v>14714</v>
      </c>
      <c r="J456" s="46" t="s">
        <v>12172</v>
      </c>
      <c r="L456" s="46" t="s">
        <v>14674</v>
      </c>
      <c r="N456" s="43">
        <v>42202</v>
      </c>
      <c r="O456" s="46" t="s">
        <v>9887</v>
      </c>
      <c r="P456" s="46" t="s">
        <v>9887</v>
      </c>
      <c r="Q456" s="46" t="s">
        <v>9887</v>
      </c>
      <c r="S456" s="46">
        <v>7</v>
      </c>
      <c r="AJ456" s="46" t="s">
        <v>14715</v>
      </c>
    </row>
    <row r="457" spans="1:37" s="46" customFormat="1" ht="15" hidden="1" customHeight="1">
      <c r="A457" s="46">
        <v>3661</v>
      </c>
      <c r="B457" s="62">
        <v>3213</v>
      </c>
      <c r="D457" s="46" t="s">
        <v>14711</v>
      </c>
      <c r="E457" s="46" t="s">
        <v>14712</v>
      </c>
      <c r="I457" s="46" t="s">
        <v>13797</v>
      </c>
      <c r="L457" s="46" t="s">
        <v>15801</v>
      </c>
      <c r="M457" s="46" t="s">
        <v>15802</v>
      </c>
      <c r="N457" s="43">
        <v>42202</v>
      </c>
      <c r="O457" s="46" t="s">
        <v>9887</v>
      </c>
      <c r="P457" s="46" t="s">
        <v>9887</v>
      </c>
      <c r="Q457" s="46" t="s">
        <v>9887</v>
      </c>
      <c r="AA457" s="46" t="s">
        <v>709</v>
      </c>
      <c r="AK457" s="46" t="s">
        <v>15811</v>
      </c>
    </row>
    <row r="458" spans="1:37" s="46" customFormat="1" ht="15" hidden="1" customHeight="1">
      <c r="A458" s="46">
        <v>3214</v>
      </c>
      <c r="B458" s="46">
        <v>3214</v>
      </c>
      <c r="D458" s="46" t="s">
        <v>14716</v>
      </c>
      <c r="E458" s="46" t="s">
        <v>14717</v>
      </c>
      <c r="G458" s="46" t="s">
        <v>14718</v>
      </c>
      <c r="I458" s="46" t="s">
        <v>14719</v>
      </c>
      <c r="J458" s="46" t="s">
        <v>12172</v>
      </c>
      <c r="L458" s="46" t="s">
        <v>14674</v>
      </c>
      <c r="N458" s="43">
        <v>42202</v>
      </c>
      <c r="O458" s="46" t="s">
        <v>9887</v>
      </c>
      <c r="P458" s="46" t="s">
        <v>9887</v>
      </c>
      <c r="Q458" s="46" t="s">
        <v>9887</v>
      </c>
      <c r="S458" s="46">
        <v>20</v>
      </c>
      <c r="AJ458" s="46" t="s">
        <v>14720</v>
      </c>
    </row>
    <row r="459" spans="1:37" s="46" customFormat="1" ht="15" hidden="1" customHeight="1">
      <c r="A459" s="46">
        <v>3662</v>
      </c>
      <c r="B459" s="62">
        <v>3214</v>
      </c>
      <c r="D459" s="46" t="s">
        <v>14716</v>
      </c>
      <c r="E459" s="46" t="s">
        <v>14717</v>
      </c>
      <c r="I459" s="46" t="s">
        <v>14719</v>
      </c>
      <c r="L459" s="46" t="s">
        <v>15801</v>
      </c>
      <c r="M459" s="46" t="s">
        <v>15802</v>
      </c>
      <c r="N459" s="43">
        <v>42202</v>
      </c>
      <c r="O459" s="46" t="s">
        <v>9887</v>
      </c>
      <c r="P459" s="46" t="s">
        <v>9887</v>
      </c>
      <c r="Q459" s="46" t="s">
        <v>9887</v>
      </c>
      <c r="AA459" s="46" t="s">
        <v>709</v>
      </c>
      <c r="AK459" s="46" t="s">
        <v>15812</v>
      </c>
    </row>
    <row r="460" spans="1:37" s="46" customFormat="1" ht="15" hidden="1" customHeight="1">
      <c r="A460" s="46">
        <v>3215</v>
      </c>
      <c r="B460" s="46">
        <v>3215</v>
      </c>
      <c r="D460" s="46" t="s">
        <v>14721</v>
      </c>
      <c r="E460" s="46" t="s">
        <v>14722</v>
      </c>
      <c r="G460" s="46" t="s">
        <v>14723</v>
      </c>
      <c r="I460" s="46" t="s">
        <v>14724</v>
      </c>
      <c r="J460" s="46" t="s">
        <v>12172</v>
      </c>
      <c r="L460" s="46" t="s">
        <v>14674</v>
      </c>
      <c r="N460" s="43">
        <v>42202</v>
      </c>
      <c r="O460" s="46" t="s">
        <v>9887</v>
      </c>
      <c r="P460" s="46" t="s">
        <v>9887</v>
      </c>
      <c r="Q460" s="46" t="s">
        <v>9887</v>
      </c>
      <c r="S460" s="46">
        <v>17</v>
      </c>
      <c r="AJ460" s="46" t="s">
        <v>14725</v>
      </c>
    </row>
    <row r="461" spans="1:37" s="46" customFormat="1" ht="15" hidden="1" customHeight="1">
      <c r="A461" s="46">
        <v>3663</v>
      </c>
      <c r="B461" s="62">
        <v>3215</v>
      </c>
      <c r="D461" s="46" t="s">
        <v>14721</v>
      </c>
      <c r="E461" s="46" t="s">
        <v>14722</v>
      </c>
      <c r="I461" s="46" t="s">
        <v>14724</v>
      </c>
      <c r="L461" s="46" t="s">
        <v>15801</v>
      </c>
      <c r="M461" s="46" t="s">
        <v>15802</v>
      </c>
      <c r="N461" s="43">
        <v>42202</v>
      </c>
      <c r="O461" s="46" t="s">
        <v>9887</v>
      </c>
      <c r="P461" s="46" t="s">
        <v>9887</v>
      </c>
      <c r="Q461" s="46" t="s">
        <v>9887</v>
      </c>
      <c r="AA461" s="46" t="s">
        <v>709</v>
      </c>
      <c r="AK461" s="46" t="s">
        <v>15813</v>
      </c>
    </row>
    <row r="462" spans="1:37" s="46" customFormat="1" ht="15" hidden="1" customHeight="1">
      <c r="A462" s="46">
        <v>3216</v>
      </c>
      <c r="B462" s="46">
        <v>3216</v>
      </c>
      <c r="D462" s="46" t="s">
        <v>14726</v>
      </c>
      <c r="E462" s="46" t="s">
        <v>14727</v>
      </c>
      <c r="G462" s="46" t="s">
        <v>14728</v>
      </c>
      <c r="I462" s="46" t="s">
        <v>14729</v>
      </c>
      <c r="J462" s="46" t="s">
        <v>12172</v>
      </c>
      <c r="L462" s="46" t="s">
        <v>14674</v>
      </c>
      <c r="N462" s="43">
        <v>42202</v>
      </c>
      <c r="O462" s="46" t="s">
        <v>9887</v>
      </c>
      <c r="P462" s="46" t="s">
        <v>9887</v>
      </c>
      <c r="Q462" s="46" t="s">
        <v>9887</v>
      </c>
      <c r="S462" s="46">
        <v>11</v>
      </c>
      <c r="AJ462" s="46" t="s">
        <v>14730</v>
      </c>
    </row>
    <row r="463" spans="1:37" s="46" customFormat="1" ht="15" hidden="1" customHeight="1">
      <c r="A463" s="46">
        <v>3664</v>
      </c>
      <c r="B463" s="62">
        <v>3216</v>
      </c>
      <c r="D463" s="46" t="s">
        <v>14726</v>
      </c>
      <c r="E463" s="46" t="s">
        <v>14727</v>
      </c>
      <c r="I463" s="46" t="s">
        <v>14729</v>
      </c>
      <c r="L463" s="46" t="s">
        <v>15801</v>
      </c>
      <c r="M463" s="46" t="s">
        <v>15802</v>
      </c>
      <c r="N463" s="43">
        <v>42202</v>
      </c>
      <c r="O463" s="46" t="s">
        <v>9887</v>
      </c>
      <c r="P463" s="46" t="s">
        <v>9887</v>
      </c>
      <c r="Q463" s="46" t="s">
        <v>9887</v>
      </c>
      <c r="AA463" s="46" t="s">
        <v>709</v>
      </c>
      <c r="AK463" s="46" t="s">
        <v>15814</v>
      </c>
    </row>
    <row r="464" spans="1:37" s="46" customFormat="1" ht="15" hidden="1" customHeight="1">
      <c r="A464" s="46">
        <v>3217</v>
      </c>
      <c r="B464" s="46">
        <v>3217</v>
      </c>
      <c r="D464" s="46" t="s">
        <v>14731</v>
      </c>
      <c r="E464" s="46" t="s">
        <v>14732</v>
      </c>
      <c r="G464" s="46" t="s">
        <v>14733</v>
      </c>
      <c r="I464" s="46" t="s">
        <v>14734</v>
      </c>
      <c r="J464" s="46" t="s">
        <v>12172</v>
      </c>
      <c r="L464" s="46" t="s">
        <v>14674</v>
      </c>
      <c r="N464" s="43">
        <v>42208</v>
      </c>
      <c r="O464" s="46" t="s">
        <v>9887</v>
      </c>
      <c r="P464" s="46" t="s">
        <v>9887</v>
      </c>
      <c r="Q464" s="46" t="s">
        <v>9887</v>
      </c>
      <c r="S464" s="46">
        <v>20</v>
      </c>
      <c r="AJ464" s="46" t="s">
        <v>14735</v>
      </c>
    </row>
    <row r="465" spans="1:37" s="46" customFormat="1" ht="15" hidden="1" customHeight="1">
      <c r="A465" s="46">
        <v>3665</v>
      </c>
      <c r="B465" s="62">
        <v>3217</v>
      </c>
      <c r="D465" s="46" t="s">
        <v>14731</v>
      </c>
      <c r="E465" s="46" t="s">
        <v>14732</v>
      </c>
      <c r="I465" s="46" t="s">
        <v>14734</v>
      </c>
      <c r="L465" s="46" t="s">
        <v>15801</v>
      </c>
      <c r="M465" s="46" t="s">
        <v>15802</v>
      </c>
      <c r="N465" s="43">
        <v>42208</v>
      </c>
      <c r="O465" s="46" t="s">
        <v>9887</v>
      </c>
      <c r="P465" s="46" t="s">
        <v>9887</v>
      </c>
      <c r="Q465" s="46" t="s">
        <v>9887</v>
      </c>
      <c r="AA465" s="46" t="s">
        <v>709</v>
      </c>
      <c r="AK465" s="46" t="s">
        <v>15815</v>
      </c>
    </row>
    <row r="466" spans="1:37" s="46" customFormat="1" ht="15" hidden="1" customHeight="1">
      <c r="A466" s="46">
        <v>3218</v>
      </c>
      <c r="B466" s="46">
        <v>3218</v>
      </c>
      <c r="D466" s="46" t="s">
        <v>14736</v>
      </c>
      <c r="E466" s="46" t="s">
        <v>14737</v>
      </c>
      <c r="G466" s="46" t="s">
        <v>14738</v>
      </c>
      <c r="I466" s="46" t="s">
        <v>14739</v>
      </c>
      <c r="J466" s="46" t="s">
        <v>12172</v>
      </c>
      <c r="L466" s="46" t="s">
        <v>14674</v>
      </c>
      <c r="N466" s="43">
        <v>42208</v>
      </c>
      <c r="O466" s="46" t="s">
        <v>9887</v>
      </c>
      <c r="P466" s="46" t="s">
        <v>9887</v>
      </c>
      <c r="Q466" s="46" t="s">
        <v>9887</v>
      </c>
      <c r="S466" s="46">
        <v>21</v>
      </c>
      <c r="AJ466" s="46" t="s">
        <v>14740</v>
      </c>
    </row>
    <row r="467" spans="1:37" s="46" customFormat="1" ht="15" hidden="1" customHeight="1">
      <c r="A467" s="46">
        <v>3666</v>
      </c>
      <c r="B467" s="62">
        <v>3218</v>
      </c>
      <c r="D467" s="46" t="s">
        <v>14736</v>
      </c>
      <c r="E467" s="46" t="s">
        <v>14737</v>
      </c>
      <c r="I467" s="46" t="s">
        <v>14739</v>
      </c>
      <c r="L467" s="46" t="s">
        <v>15801</v>
      </c>
      <c r="M467" s="46" t="s">
        <v>15802</v>
      </c>
      <c r="N467" s="43">
        <v>42208</v>
      </c>
      <c r="O467" s="46" t="s">
        <v>9887</v>
      </c>
      <c r="P467" s="46" t="s">
        <v>9887</v>
      </c>
      <c r="Q467" s="46" t="s">
        <v>9887</v>
      </c>
      <c r="AA467" s="46" t="s">
        <v>709</v>
      </c>
      <c r="AK467" s="46" t="s">
        <v>15816</v>
      </c>
    </row>
    <row r="468" spans="1:37" s="46" customFormat="1" ht="15" hidden="1" customHeight="1">
      <c r="A468" s="46">
        <v>3219</v>
      </c>
      <c r="B468" s="46">
        <v>3219</v>
      </c>
      <c r="D468" s="46" t="s">
        <v>14741</v>
      </c>
      <c r="E468" s="46" t="s">
        <v>14742</v>
      </c>
      <c r="G468" s="46" t="s">
        <v>14743</v>
      </c>
      <c r="I468" s="46" t="s">
        <v>14744</v>
      </c>
      <c r="J468" s="46" t="s">
        <v>12172</v>
      </c>
      <c r="L468" s="46" t="s">
        <v>14674</v>
      </c>
      <c r="N468" s="43">
        <v>42208</v>
      </c>
      <c r="O468" s="46" t="s">
        <v>9887</v>
      </c>
      <c r="P468" s="46" t="s">
        <v>9887</v>
      </c>
      <c r="Q468" s="46" t="s">
        <v>9887</v>
      </c>
      <c r="S468" s="46">
        <v>21</v>
      </c>
      <c r="AJ468" s="46" t="s">
        <v>14745</v>
      </c>
    </row>
    <row r="469" spans="1:37" s="46" customFormat="1" ht="15" hidden="1" customHeight="1">
      <c r="A469" s="46">
        <v>3667</v>
      </c>
      <c r="B469" s="62">
        <v>3219</v>
      </c>
      <c r="D469" s="46" t="s">
        <v>14741</v>
      </c>
      <c r="E469" s="46" t="s">
        <v>14742</v>
      </c>
      <c r="I469" s="46" t="s">
        <v>14744</v>
      </c>
      <c r="L469" s="46" t="s">
        <v>15801</v>
      </c>
      <c r="M469" s="46" t="s">
        <v>15802</v>
      </c>
      <c r="N469" s="43">
        <v>42208</v>
      </c>
      <c r="O469" s="46" t="s">
        <v>9887</v>
      </c>
      <c r="P469" s="46" t="s">
        <v>9887</v>
      </c>
      <c r="Q469" s="46" t="s">
        <v>9887</v>
      </c>
      <c r="AA469" s="46" t="s">
        <v>709</v>
      </c>
      <c r="AK469" s="46" t="s">
        <v>15817</v>
      </c>
    </row>
    <row r="470" spans="1:37" s="46" customFormat="1" ht="15" hidden="1" customHeight="1">
      <c r="A470" s="46">
        <v>3220</v>
      </c>
      <c r="B470" s="46">
        <v>3220</v>
      </c>
      <c r="D470" s="46" t="s">
        <v>14746</v>
      </c>
      <c r="E470" s="46" t="s">
        <v>14747</v>
      </c>
      <c r="G470" s="46" t="s">
        <v>14748</v>
      </c>
      <c r="I470" s="46" t="s">
        <v>14749</v>
      </c>
      <c r="J470" s="46" t="s">
        <v>12172</v>
      </c>
      <c r="L470" s="46" t="s">
        <v>14674</v>
      </c>
      <c r="N470" s="43">
        <v>42208</v>
      </c>
      <c r="O470" s="46" t="s">
        <v>9887</v>
      </c>
      <c r="P470" s="46" t="s">
        <v>9887</v>
      </c>
      <c r="Q470" s="46" t="s">
        <v>9887</v>
      </c>
      <c r="S470" s="46">
        <v>22</v>
      </c>
      <c r="AJ470" s="46" t="s">
        <v>14750</v>
      </c>
    </row>
    <row r="471" spans="1:37" s="46" customFormat="1" ht="15" hidden="1" customHeight="1">
      <c r="A471" s="46">
        <v>3668</v>
      </c>
      <c r="B471" s="62">
        <v>3220</v>
      </c>
      <c r="D471" s="46" t="s">
        <v>14746</v>
      </c>
      <c r="E471" s="46" t="s">
        <v>14747</v>
      </c>
      <c r="I471" s="46" t="s">
        <v>15818</v>
      </c>
      <c r="L471" s="46" t="s">
        <v>15801</v>
      </c>
      <c r="M471" s="46" t="s">
        <v>15802</v>
      </c>
      <c r="N471" s="43">
        <v>42208</v>
      </c>
      <c r="O471" s="46" t="s">
        <v>9887</v>
      </c>
      <c r="P471" s="46" t="s">
        <v>9887</v>
      </c>
      <c r="Q471" s="46" t="s">
        <v>9887</v>
      </c>
      <c r="AA471" s="46" t="s">
        <v>709</v>
      </c>
      <c r="AK471" s="46" t="s">
        <v>15819</v>
      </c>
    </row>
    <row r="472" spans="1:37" s="46" customFormat="1" ht="15" hidden="1" customHeight="1">
      <c r="A472" s="46">
        <v>3221</v>
      </c>
      <c r="B472" s="46">
        <v>3221</v>
      </c>
      <c r="D472" s="46" t="s">
        <v>14751</v>
      </c>
      <c r="E472" s="46" t="s">
        <v>14752</v>
      </c>
      <c r="G472" s="46" t="s">
        <v>14753</v>
      </c>
      <c r="I472" s="46" t="s">
        <v>14754</v>
      </c>
      <c r="J472" s="46" t="s">
        <v>12172</v>
      </c>
      <c r="L472" s="46" t="s">
        <v>14674</v>
      </c>
      <c r="N472" s="43">
        <v>42208</v>
      </c>
      <c r="O472" s="46" t="s">
        <v>9887</v>
      </c>
      <c r="P472" s="46" t="s">
        <v>9887</v>
      </c>
      <c r="Q472" s="46" t="s">
        <v>9887</v>
      </c>
      <c r="S472" s="46">
        <v>20</v>
      </c>
      <c r="AJ472" s="46" t="s">
        <v>14755</v>
      </c>
    </row>
    <row r="473" spans="1:37" s="46" customFormat="1" ht="15" hidden="1" customHeight="1">
      <c r="A473" s="46">
        <v>3669</v>
      </c>
      <c r="B473" s="62">
        <v>3221</v>
      </c>
      <c r="D473" s="46" t="s">
        <v>14751</v>
      </c>
      <c r="E473" s="46" t="s">
        <v>14752</v>
      </c>
      <c r="I473" s="46" t="s">
        <v>15820</v>
      </c>
      <c r="L473" s="46" t="s">
        <v>15801</v>
      </c>
      <c r="M473" s="46" t="s">
        <v>15802</v>
      </c>
      <c r="N473" s="43">
        <v>42208</v>
      </c>
      <c r="O473" s="46" t="s">
        <v>9887</v>
      </c>
      <c r="P473" s="46" t="s">
        <v>9887</v>
      </c>
      <c r="Q473" s="46" t="s">
        <v>9887</v>
      </c>
      <c r="AA473" s="46" t="s">
        <v>709</v>
      </c>
      <c r="AK473" s="46" t="s">
        <v>15821</v>
      </c>
    </row>
    <row r="474" spans="1:37" s="46" customFormat="1" ht="15" hidden="1" customHeight="1">
      <c r="A474" s="46">
        <v>3222</v>
      </c>
      <c r="B474" s="46">
        <v>3222</v>
      </c>
      <c r="D474" s="46" t="s">
        <v>14756</v>
      </c>
      <c r="E474" s="46" t="s">
        <v>14757</v>
      </c>
      <c r="G474" s="46" t="s">
        <v>14758</v>
      </c>
      <c r="I474" s="46" t="s">
        <v>14759</v>
      </c>
      <c r="J474" s="46" t="s">
        <v>12172</v>
      </c>
      <c r="L474" s="46" t="s">
        <v>14674</v>
      </c>
      <c r="N474" s="43">
        <v>42208</v>
      </c>
      <c r="O474" s="46" t="s">
        <v>9887</v>
      </c>
      <c r="P474" s="46" t="s">
        <v>9887</v>
      </c>
      <c r="Q474" s="46" t="s">
        <v>9887</v>
      </c>
      <c r="S474" s="46">
        <v>21</v>
      </c>
      <c r="AJ474" s="46" t="s">
        <v>14760</v>
      </c>
    </row>
    <row r="475" spans="1:37" s="46" customFormat="1" ht="15" hidden="1" customHeight="1">
      <c r="A475" s="46">
        <v>3670</v>
      </c>
      <c r="B475" s="62">
        <v>3222</v>
      </c>
      <c r="D475" s="46" t="s">
        <v>14756</v>
      </c>
      <c r="E475" s="46" t="s">
        <v>14757</v>
      </c>
      <c r="I475" s="46" t="s">
        <v>14759</v>
      </c>
      <c r="L475" s="46" t="s">
        <v>15801</v>
      </c>
      <c r="M475" s="46" t="s">
        <v>15802</v>
      </c>
      <c r="N475" s="43">
        <v>42208</v>
      </c>
      <c r="O475" s="46" t="s">
        <v>9887</v>
      </c>
      <c r="P475" s="46" t="s">
        <v>9887</v>
      </c>
      <c r="Q475" s="46" t="s">
        <v>9887</v>
      </c>
      <c r="AA475" s="46" t="s">
        <v>709</v>
      </c>
      <c r="AK475" s="46" t="s">
        <v>15822</v>
      </c>
    </row>
    <row r="476" spans="1:37" s="46" customFormat="1" ht="15" hidden="1" customHeight="1">
      <c r="A476" s="46">
        <v>3223</v>
      </c>
      <c r="B476" s="46">
        <v>3223</v>
      </c>
      <c r="D476" s="46" t="s">
        <v>14761</v>
      </c>
      <c r="E476" s="46" t="s">
        <v>14762</v>
      </c>
      <c r="G476" s="46" t="s">
        <v>14763</v>
      </c>
      <c r="I476" s="46" t="s">
        <v>14764</v>
      </c>
      <c r="J476" s="46" t="s">
        <v>12172</v>
      </c>
      <c r="L476" s="46" t="s">
        <v>14674</v>
      </c>
      <c r="N476" s="43">
        <v>42208</v>
      </c>
      <c r="O476" s="46" t="s">
        <v>9887</v>
      </c>
      <c r="P476" s="46" t="s">
        <v>9887</v>
      </c>
      <c r="Q476" s="46" t="s">
        <v>9887</v>
      </c>
      <c r="S476" s="46">
        <v>21</v>
      </c>
      <c r="AJ476" s="46" t="s">
        <v>14765</v>
      </c>
    </row>
    <row r="477" spans="1:37" s="46" customFormat="1" ht="15" hidden="1" customHeight="1">
      <c r="A477" s="46">
        <v>3671</v>
      </c>
      <c r="B477" s="62">
        <v>3223</v>
      </c>
      <c r="D477" s="46" t="s">
        <v>14761</v>
      </c>
      <c r="E477" s="46" t="s">
        <v>14762</v>
      </c>
      <c r="I477" s="46" t="s">
        <v>15823</v>
      </c>
      <c r="L477" s="46" t="s">
        <v>15801</v>
      </c>
      <c r="M477" s="46" t="s">
        <v>15802</v>
      </c>
      <c r="N477" s="43">
        <v>42208</v>
      </c>
      <c r="O477" s="46" t="s">
        <v>9887</v>
      </c>
      <c r="P477" s="46" t="s">
        <v>9887</v>
      </c>
      <c r="Q477" s="46" t="s">
        <v>9887</v>
      </c>
      <c r="AA477" s="46" t="s">
        <v>709</v>
      </c>
      <c r="AK477" s="46" t="s">
        <v>15824</v>
      </c>
    </row>
    <row r="478" spans="1:37" s="46" customFormat="1" ht="15" hidden="1" customHeight="1">
      <c r="A478" s="46">
        <v>3224</v>
      </c>
      <c r="B478" s="46">
        <v>3224</v>
      </c>
      <c r="D478" s="46" t="s">
        <v>14766</v>
      </c>
      <c r="E478" s="46" t="s">
        <v>14767</v>
      </c>
      <c r="G478" s="46" t="s">
        <v>14768</v>
      </c>
      <c r="I478" s="46" t="s">
        <v>14769</v>
      </c>
      <c r="J478" s="46" t="s">
        <v>12172</v>
      </c>
      <c r="L478" s="46" t="s">
        <v>14674</v>
      </c>
      <c r="N478" s="43">
        <v>42208</v>
      </c>
      <c r="O478" s="46" t="s">
        <v>9887</v>
      </c>
      <c r="P478" s="46" t="s">
        <v>9887</v>
      </c>
      <c r="Q478" s="46" t="s">
        <v>9887</v>
      </c>
      <c r="S478" s="46">
        <v>22</v>
      </c>
      <c r="AJ478" s="46" t="s">
        <v>14770</v>
      </c>
    </row>
    <row r="479" spans="1:37" s="46" customFormat="1" ht="15" hidden="1" customHeight="1">
      <c r="A479" s="46">
        <v>3672</v>
      </c>
      <c r="B479" s="62">
        <v>3224</v>
      </c>
      <c r="D479" s="46" t="s">
        <v>14766</v>
      </c>
      <c r="E479" s="46" t="s">
        <v>14767</v>
      </c>
      <c r="I479" s="46" t="s">
        <v>14769</v>
      </c>
      <c r="L479" s="46" t="s">
        <v>15801</v>
      </c>
      <c r="M479" s="46" t="s">
        <v>15802</v>
      </c>
      <c r="N479" s="43">
        <v>42208</v>
      </c>
      <c r="O479" s="46" t="s">
        <v>9887</v>
      </c>
      <c r="P479" s="46" t="s">
        <v>9887</v>
      </c>
      <c r="Q479" s="46" t="s">
        <v>9887</v>
      </c>
      <c r="AA479" s="46" t="s">
        <v>709</v>
      </c>
      <c r="AK479" s="46" t="s">
        <v>15825</v>
      </c>
    </row>
    <row r="480" spans="1:37" s="46" customFormat="1" ht="15" hidden="1" customHeight="1">
      <c r="A480" s="46">
        <v>3225</v>
      </c>
      <c r="B480" s="46">
        <v>3225</v>
      </c>
      <c r="D480" s="46" t="s">
        <v>14771</v>
      </c>
      <c r="E480" s="46" t="s">
        <v>14772</v>
      </c>
      <c r="G480" s="46" t="s">
        <v>14773</v>
      </c>
      <c r="I480" s="46" t="s">
        <v>14774</v>
      </c>
      <c r="J480" s="46" t="s">
        <v>12172</v>
      </c>
      <c r="L480" s="46" t="s">
        <v>14674</v>
      </c>
      <c r="N480" s="43">
        <v>42208</v>
      </c>
      <c r="O480" s="46" t="s">
        <v>9887</v>
      </c>
      <c r="P480" s="46" t="s">
        <v>9887</v>
      </c>
      <c r="Q480" s="46" t="s">
        <v>9887</v>
      </c>
      <c r="S480" s="46">
        <v>21</v>
      </c>
      <c r="AJ480" s="46" t="s">
        <v>14775</v>
      </c>
    </row>
    <row r="481" spans="1:37" s="46" customFormat="1" ht="15" hidden="1" customHeight="1">
      <c r="A481" s="46">
        <v>3673</v>
      </c>
      <c r="B481" s="62">
        <v>3225</v>
      </c>
      <c r="D481" s="46" t="s">
        <v>14771</v>
      </c>
      <c r="E481" s="46" t="s">
        <v>14772</v>
      </c>
      <c r="I481" s="46" t="s">
        <v>14774</v>
      </c>
      <c r="L481" s="46" t="s">
        <v>15801</v>
      </c>
      <c r="M481" s="46" t="s">
        <v>15802</v>
      </c>
      <c r="N481" s="43">
        <v>42208</v>
      </c>
      <c r="O481" s="46" t="s">
        <v>9887</v>
      </c>
      <c r="P481" s="46" t="s">
        <v>9887</v>
      </c>
      <c r="Q481" s="46" t="s">
        <v>9887</v>
      </c>
      <c r="AA481" s="46" t="s">
        <v>709</v>
      </c>
      <c r="AK481" s="46" t="s">
        <v>15826</v>
      </c>
    </row>
    <row r="482" spans="1:37" s="46" customFormat="1" ht="15" hidden="1" customHeight="1">
      <c r="A482" s="46">
        <v>3226</v>
      </c>
      <c r="B482" s="46">
        <v>3226</v>
      </c>
      <c r="D482" s="46" t="s">
        <v>14776</v>
      </c>
      <c r="E482" s="46" t="s">
        <v>14777</v>
      </c>
      <c r="G482" s="46" t="s">
        <v>14778</v>
      </c>
      <c r="I482" s="46" t="s">
        <v>14779</v>
      </c>
      <c r="J482" s="46" t="s">
        <v>12172</v>
      </c>
      <c r="L482" s="46" t="s">
        <v>14674</v>
      </c>
      <c r="N482" s="43">
        <v>42208</v>
      </c>
      <c r="O482" s="46" t="s">
        <v>9887</v>
      </c>
      <c r="P482" s="46" t="s">
        <v>9887</v>
      </c>
      <c r="Q482" s="46" t="s">
        <v>9887</v>
      </c>
      <c r="S482" s="46">
        <v>21</v>
      </c>
      <c r="AJ482" s="46" t="s">
        <v>14780</v>
      </c>
    </row>
    <row r="483" spans="1:37" s="46" customFormat="1" ht="15" hidden="1" customHeight="1">
      <c r="A483" s="46">
        <v>3674</v>
      </c>
      <c r="B483" s="62">
        <v>3226</v>
      </c>
      <c r="D483" s="46" t="s">
        <v>14776</v>
      </c>
      <c r="E483" s="46" t="s">
        <v>14777</v>
      </c>
      <c r="I483" s="46" t="s">
        <v>14779</v>
      </c>
      <c r="L483" s="46" t="s">
        <v>15801</v>
      </c>
      <c r="M483" s="46" t="s">
        <v>15802</v>
      </c>
      <c r="N483" s="43">
        <v>42208</v>
      </c>
      <c r="O483" s="46" t="s">
        <v>9887</v>
      </c>
      <c r="P483" s="46" t="s">
        <v>9887</v>
      </c>
      <c r="Q483" s="46" t="s">
        <v>9887</v>
      </c>
      <c r="AA483" s="46" t="s">
        <v>709</v>
      </c>
      <c r="AK483" s="46" t="s">
        <v>15827</v>
      </c>
    </row>
    <row r="484" spans="1:37" s="46" customFormat="1" ht="15" hidden="1" customHeight="1">
      <c r="A484" s="46">
        <v>3227</v>
      </c>
      <c r="B484" s="46">
        <v>3227</v>
      </c>
      <c r="D484" s="46" t="s">
        <v>14781</v>
      </c>
      <c r="E484" s="46" t="s">
        <v>14782</v>
      </c>
      <c r="G484" s="46" t="s">
        <v>14783</v>
      </c>
      <c r="I484" s="46" t="s">
        <v>14784</v>
      </c>
      <c r="J484" s="46" t="s">
        <v>12172</v>
      </c>
      <c r="L484" s="46" t="s">
        <v>14674</v>
      </c>
      <c r="N484" s="43">
        <v>42208</v>
      </c>
      <c r="O484" s="46" t="s">
        <v>9887</v>
      </c>
      <c r="P484" s="46" t="s">
        <v>9887</v>
      </c>
      <c r="Q484" s="46" t="s">
        <v>9887</v>
      </c>
      <c r="S484" s="46">
        <v>16</v>
      </c>
      <c r="AJ484" s="46" t="s">
        <v>14785</v>
      </c>
    </row>
    <row r="485" spans="1:37" s="46" customFormat="1" ht="15" hidden="1" customHeight="1">
      <c r="A485" s="46">
        <v>3675</v>
      </c>
      <c r="B485" s="62">
        <v>3227</v>
      </c>
      <c r="D485" s="46" t="s">
        <v>14781</v>
      </c>
      <c r="E485" s="46" t="s">
        <v>14782</v>
      </c>
      <c r="I485" s="46" t="s">
        <v>14784</v>
      </c>
      <c r="L485" s="46" t="s">
        <v>15801</v>
      </c>
      <c r="M485" s="46" t="s">
        <v>15802</v>
      </c>
      <c r="N485" s="43">
        <v>42208</v>
      </c>
      <c r="O485" s="46" t="s">
        <v>9887</v>
      </c>
      <c r="P485" s="46" t="s">
        <v>9887</v>
      </c>
      <c r="Q485" s="46" t="s">
        <v>9887</v>
      </c>
      <c r="AA485" s="46" t="s">
        <v>709</v>
      </c>
      <c r="AK485" s="46" t="s">
        <v>15828</v>
      </c>
    </row>
    <row r="486" spans="1:37" s="46" customFormat="1" ht="15" hidden="1" customHeight="1">
      <c r="A486" s="46">
        <v>3228</v>
      </c>
      <c r="B486" s="46">
        <v>3228</v>
      </c>
      <c r="D486" s="46" t="s">
        <v>14786</v>
      </c>
      <c r="E486" s="46" t="s">
        <v>14787</v>
      </c>
      <c r="G486" s="46" t="s">
        <v>14788</v>
      </c>
      <c r="I486" s="46" t="s">
        <v>14789</v>
      </c>
      <c r="J486" s="46" t="s">
        <v>12172</v>
      </c>
      <c r="L486" s="46" t="s">
        <v>14674</v>
      </c>
      <c r="N486" s="43">
        <v>42208</v>
      </c>
      <c r="O486" s="46" t="s">
        <v>9887</v>
      </c>
      <c r="P486" s="46" t="s">
        <v>9887</v>
      </c>
      <c r="Q486" s="46" t="s">
        <v>9887</v>
      </c>
      <c r="S486" s="46">
        <v>21</v>
      </c>
      <c r="AJ486" s="46" t="s">
        <v>14790</v>
      </c>
    </row>
    <row r="487" spans="1:37" s="46" customFormat="1" ht="15" hidden="1" customHeight="1">
      <c r="A487" s="46">
        <v>3676</v>
      </c>
      <c r="B487" s="62">
        <v>3228</v>
      </c>
      <c r="D487" s="46" t="s">
        <v>14786</v>
      </c>
      <c r="E487" s="46" t="s">
        <v>14787</v>
      </c>
      <c r="I487" s="46" t="s">
        <v>14789</v>
      </c>
      <c r="L487" s="46" t="s">
        <v>15801</v>
      </c>
      <c r="M487" s="46" t="s">
        <v>15802</v>
      </c>
      <c r="N487" s="43">
        <v>42208</v>
      </c>
      <c r="O487" s="46" t="s">
        <v>9887</v>
      </c>
      <c r="P487" s="46" t="s">
        <v>9887</v>
      </c>
      <c r="Q487" s="46" t="s">
        <v>9887</v>
      </c>
      <c r="AA487" s="46" t="s">
        <v>709</v>
      </c>
      <c r="AK487" s="46" t="s">
        <v>15829</v>
      </c>
    </row>
    <row r="488" spans="1:37" s="46" customFormat="1" ht="15" hidden="1" customHeight="1">
      <c r="A488" s="46">
        <v>3229</v>
      </c>
      <c r="B488" s="46">
        <v>3229</v>
      </c>
      <c r="D488" s="46" t="s">
        <v>14791</v>
      </c>
      <c r="E488" s="46" t="s">
        <v>14792</v>
      </c>
      <c r="G488" s="46" t="s">
        <v>14793</v>
      </c>
      <c r="I488" s="46" t="s">
        <v>14794</v>
      </c>
      <c r="J488" s="46" t="s">
        <v>12172</v>
      </c>
      <c r="L488" s="46" t="s">
        <v>14674</v>
      </c>
      <c r="O488" s="46" t="s">
        <v>9887</v>
      </c>
      <c r="P488" s="46" t="s">
        <v>9887</v>
      </c>
      <c r="Q488" s="46" t="s">
        <v>9887</v>
      </c>
      <c r="S488" s="46">
        <v>20</v>
      </c>
      <c r="AJ488" s="46" t="s">
        <v>14795</v>
      </c>
    </row>
    <row r="489" spans="1:37" s="46" customFormat="1" ht="15" hidden="1" customHeight="1">
      <c r="A489" s="46">
        <v>3677</v>
      </c>
      <c r="B489" s="62">
        <v>3229</v>
      </c>
      <c r="D489" s="46" t="s">
        <v>14791</v>
      </c>
      <c r="E489" s="46" t="s">
        <v>14792</v>
      </c>
      <c r="I489" s="46" t="s">
        <v>14794</v>
      </c>
      <c r="L489" s="46" t="s">
        <v>15801</v>
      </c>
      <c r="M489" s="46" t="s">
        <v>15802</v>
      </c>
      <c r="AA489" s="46" t="s">
        <v>709</v>
      </c>
      <c r="AK489" s="46" t="s">
        <v>15830</v>
      </c>
    </row>
    <row r="490" spans="1:37" s="46" customFormat="1" ht="15" hidden="1" customHeight="1">
      <c r="A490" s="46">
        <v>3230</v>
      </c>
      <c r="B490" s="46">
        <v>3230</v>
      </c>
      <c r="D490" s="46" t="s">
        <v>14796</v>
      </c>
      <c r="E490" s="46" t="s">
        <v>14797</v>
      </c>
      <c r="G490" s="46" t="s">
        <v>14798</v>
      </c>
      <c r="I490" s="46" t="s">
        <v>14799</v>
      </c>
      <c r="J490" s="46" t="s">
        <v>12172</v>
      </c>
      <c r="L490" s="46" t="s">
        <v>14674</v>
      </c>
      <c r="O490" s="46" t="s">
        <v>9887</v>
      </c>
      <c r="P490" s="46" t="s">
        <v>9887</v>
      </c>
      <c r="Q490" s="46" t="s">
        <v>9887</v>
      </c>
      <c r="S490" s="46">
        <v>21</v>
      </c>
      <c r="AJ490" s="46" t="s">
        <v>14800</v>
      </c>
    </row>
    <row r="491" spans="1:37" s="46" customFormat="1" ht="15" hidden="1" customHeight="1">
      <c r="A491" s="46">
        <v>3678</v>
      </c>
      <c r="B491" s="62">
        <v>3230</v>
      </c>
      <c r="D491" s="46" t="s">
        <v>14796</v>
      </c>
      <c r="E491" s="46" t="s">
        <v>14797</v>
      </c>
      <c r="I491" s="46" t="s">
        <v>14799</v>
      </c>
      <c r="L491" s="46" t="s">
        <v>15801</v>
      </c>
      <c r="M491" s="46" t="s">
        <v>15802</v>
      </c>
      <c r="AA491" s="46" t="s">
        <v>709</v>
      </c>
      <c r="AK491" s="46" t="s">
        <v>15831</v>
      </c>
    </row>
    <row r="492" spans="1:37" s="46" customFormat="1" ht="15" hidden="1" customHeight="1">
      <c r="A492" s="46">
        <v>3231</v>
      </c>
      <c r="B492" s="46">
        <v>3231</v>
      </c>
      <c r="D492" s="46" t="s">
        <v>14801</v>
      </c>
      <c r="E492" s="46" t="s">
        <v>14802</v>
      </c>
      <c r="G492" s="46" t="s">
        <v>14803</v>
      </c>
      <c r="I492" s="46" t="s">
        <v>14804</v>
      </c>
      <c r="J492" s="46" t="s">
        <v>12172</v>
      </c>
      <c r="L492" s="46" t="s">
        <v>14674</v>
      </c>
      <c r="O492" s="46" t="s">
        <v>9887</v>
      </c>
      <c r="P492" s="46" t="s">
        <v>9887</v>
      </c>
      <c r="Q492" s="46" t="s">
        <v>9887</v>
      </c>
      <c r="S492" s="46">
        <v>22</v>
      </c>
      <c r="AJ492" s="46" t="s">
        <v>14805</v>
      </c>
    </row>
    <row r="493" spans="1:37" s="46" customFormat="1" ht="15" hidden="1" customHeight="1">
      <c r="A493" s="46">
        <v>3679</v>
      </c>
      <c r="B493" s="62">
        <v>3231</v>
      </c>
      <c r="D493" s="46" t="s">
        <v>14801</v>
      </c>
      <c r="E493" s="46" t="s">
        <v>14802</v>
      </c>
      <c r="I493" s="46" t="s">
        <v>14804</v>
      </c>
      <c r="L493" s="46" t="s">
        <v>15801</v>
      </c>
      <c r="M493" s="46" t="s">
        <v>15802</v>
      </c>
      <c r="AA493" s="46" t="s">
        <v>709</v>
      </c>
      <c r="AK493" s="46" t="s">
        <v>15832</v>
      </c>
    </row>
    <row r="494" spans="1:37" s="46" customFormat="1" ht="15" hidden="1" customHeight="1">
      <c r="A494" s="46">
        <v>3232</v>
      </c>
      <c r="B494" s="46">
        <v>3232</v>
      </c>
      <c r="D494" s="46" t="s">
        <v>14806</v>
      </c>
      <c r="E494" s="46" t="s">
        <v>14807</v>
      </c>
      <c r="G494" s="46" t="s">
        <v>14808</v>
      </c>
      <c r="I494" s="46" t="s">
        <v>14809</v>
      </c>
      <c r="J494" s="46" t="s">
        <v>12172</v>
      </c>
      <c r="L494" s="46" t="s">
        <v>14674</v>
      </c>
      <c r="O494" s="46" t="s">
        <v>9887</v>
      </c>
      <c r="P494" s="46" t="s">
        <v>9887</v>
      </c>
      <c r="Q494" s="46" t="s">
        <v>9887</v>
      </c>
      <c r="S494" s="46">
        <v>20</v>
      </c>
      <c r="AJ494" s="46" t="s">
        <v>14810</v>
      </c>
    </row>
    <row r="495" spans="1:37" s="46" customFormat="1" ht="15" hidden="1" customHeight="1">
      <c r="A495" s="46">
        <v>3680</v>
      </c>
      <c r="B495" s="62">
        <v>3232</v>
      </c>
      <c r="D495" s="46" t="s">
        <v>14806</v>
      </c>
      <c r="E495" s="46" t="s">
        <v>14807</v>
      </c>
      <c r="I495" s="46" t="s">
        <v>14809</v>
      </c>
      <c r="L495" s="46" t="s">
        <v>15801</v>
      </c>
      <c r="M495" s="46" t="s">
        <v>15802</v>
      </c>
      <c r="AA495" s="46" t="s">
        <v>709</v>
      </c>
      <c r="AK495" s="46" t="s">
        <v>15833</v>
      </c>
    </row>
    <row r="496" spans="1:37" s="46" customFormat="1" ht="15" hidden="1" customHeight="1">
      <c r="A496" s="46">
        <v>3233</v>
      </c>
      <c r="B496" s="46">
        <v>3233</v>
      </c>
      <c r="D496" s="46" t="s">
        <v>14811</v>
      </c>
      <c r="E496" s="46" t="s">
        <v>14812</v>
      </c>
      <c r="G496" s="46" t="s">
        <v>14813</v>
      </c>
      <c r="I496" s="46" t="s">
        <v>14809</v>
      </c>
      <c r="J496" s="46" t="s">
        <v>12172</v>
      </c>
      <c r="L496" s="46" t="s">
        <v>14674</v>
      </c>
      <c r="O496" s="46" t="s">
        <v>9887</v>
      </c>
      <c r="P496" s="46" t="s">
        <v>9887</v>
      </c>
      <c r="Q496" s="46" t="s">
        <v>9887</v>
      </c>
      <c r="S496" s="46">
        <v>21</v>
      </c>
      <c r="AJ496" s="46" t="s">
        <v>14814</v>
      </c>
    </row>
    <row r="497" spans="1:37" s="46" customFormat="1" ht="15" hidden="1" customHeight="1">
      <c r="A497" s="46">
        <v>3681</v>
      </c>
      <c r="B497" s="62">
        <v>3233</v>
      </c>
      <c r="D497" s="46" t="s">
        <v>14811</v>
      </c>
      <c r="E497" s="46" t="s">
        <v>14812</v>
      </c>
      <c r="I497" s="46" t="s">
        <v>14809</v>
      </c>
      <c r="L497" s="46" t="s">
        <v>15801</v>
      </c>
      <c r="M497" s="46" t="s">
        <v>15802</v>
      </c>
      <c r="AA497" s="46" t="s">
        <v>709</v>
      </c>
      <c r="AK497" s="46" t="s">
        <v>15834</v>
      </c>
    </row>
    <row r="498" spans="1:37" s="46" customFormat="1" ht="15" hidden="1" customHeight="1">
      <c r="A498" s="46">
        <v>3234</v>
      </c>
      <c r="B498" s="46">
        <v>3234</v>
      </c>
      <c r="D498" s="46" t="s">
        <v>14815</v>
      </c>
      <c r="E498" s="46" t="s">
        <v>14816</v>
      </c>
      <c r="G498" s="46" t="s">
        <v>14813</v>
      </c>
      <c r="I498" s="46" t="s">
        <v>14817</v>
      </c>
      <c r="J498" s="46" t="s">
        <v>12172</v>
      </c>
      <c r="L498" s="46" t="s">
        <v>14674</v>
      </c>
      <c r="O498" s="46" t="s">
        <v>9887</v>
      </c>
      <c r="P498" s="46" t="s">
        <v>9887</v>
      </c>
      <c r="Q498" s="46" t="s">
        <v>9887</v>
      </c>
      <c r="S498" s="46">
        <v>20</v>
      </c>
      <c r="AJ498" s="46" t="s">
        <v>14818</v>
      </c>
    </row>
    <row r="499" spans="1:37" s="46" customFormat="1" ht="15" hidden="1" customHeight="1">
      <c r="A499" s="46">
        <v>3682</v>
      </c>
      <c r="B499" s="62">
        <v>3234</v>
      </c>
      <c r="D499" s="46" t="s">
        <v>14815</v>
      </c>
      <c r="E499" s="46" t="s">
        <v>14816</v>
      </c>
      <c r="I499" s="46" t="s">
        <v>14817</v>
      </c>
      <c r="L499" s="46" t="s">
        <v>15801</v>
      </c>
      <c r="M499" s="46" t="s">
        <v>15802</v>
      </c>
      <c r="AA499" s="46" t="s">
        <v>709</v>
      </c>
      <c r="AK499" s="46" t="s">
        <v>15835</v>
      </c>
    </row>
    <row r="500" spans="1:37" s="46" customFormat="1" ht="15" hidden="1" customHeight="1">
      <c r="A500" s="46">
        <v>3235</v>
      </c>
      <c r="B500" s="46">
        <v>3235</v>
      </c>
      <c r="D500" s="46" t="s">
        <v>14819</v>
      </c>
      <c r="E500" s="46" t="s">
        <v>14820</v>
      </c>
      <c r="G500" s="46" t="s">
        <v>14821</v>
      </c>
      <c r="I500" s="46" t="s">
        <v>14822</v>
      </c>
      <c r="J500" s="46" t="s">
        <v>12172</v>
      </c>
      <c r="L500" s="46" t="s">
        <v>14674</v>
      </c>
      <c r="O500" s="46" t="s">
        <v>9887</v>
      </c>
      <c r="P500" s="46" t="s">
        <v>9887</v>
      </c>
      <c r="Q500" s="46" t="s">
        <v>9887</v>
      </c>
      <c r="S500" s="46">
        <v>20</v>
      </c>
      <c r="AJ500" s="46" t="s">
        <v>14823</v>
      </c>
    </row>
    <row r="501" spans="1:37" s="46" customFormat="1" ht="15" hidden="1" customHeight="1">
      <c r="A501" s="46">
        <v>3683</v>
      </c>
      <c r="B501" s="62">
        <v>3235</v>
      </c>
      <c r="D501" s="46" t="s">
        <v>14819</v>
      </c>
      <c r="E501" s="46" t="s">
        <v>14820</v>
      </c>
      <c r="I501" s="46" t="s">
        <v>14822</v>
      </c>
      <c r="L501" s="46" t="s">
        <v>15801</v>
      </c>
      <c r="M501" s="46" t="s">
        <v>15802</v>
      </c>
      <c r="AA501" s="46" t="s">
        <v>709</v>
      </c>
      <c r="AK501" s="46" t="s">
        <v>15836</v>
      </c>
    </row>
    <row r="502" spans="1:37" s="46" customFormat="1" ht="15" hidden="1" customHeight="1">
      <c r="A502" s="46">
        <v>3236</v>
      </c>
      <c r="B502" s="46">
        <v>3236</v>
      </c>
      <c r="D502" s="46" t="s">
        <v>14824</v>
      </c>
      <c r="E502" s="46" t="s">
        <v>14825</v>
      </c>
      <c r="G502" s="46" t="s">
        <v>14826</v>
      </c>
      <c r="I502" s="46" t="s">
        <v>9909</v>
      </c>
      <c r="J502" s="46" t="s">
        <v>12172</v>
      </c>
      <c r="L502" s="46" t="s">
        <v>14674</v>
      </c>
      <c r="O502" s="46" t="s">
        <v>9887</v>
      </c>
      <c r="P502" s="46" t="s">
        <v>9887</v>
      </c>
      <c r="Q502" s="46" t="s">
        <v>9887</v>
      </c>
      <c r="S502" s="46">
        <v>22</v>
      </c>
      <c r="AJ502" s="46" t="s">
        <v>14827</v>
      </c>
    </row>
    <row r="503" spans="1:37" s="46" customFormat="1" ht="15" hidden="1" customHeight="1">
      <c r="A503" s="46">
        <v>3684</v>
      </c>
      <c r="B503" s="62">
        <v>3236</v>
      </c>
      <c r="D503" s="46" t="s">
        <v>14824</v>
      </c>
      <c r="E503" s="46" t="s">
        <v>14825</v>
      </c>
      <c r="I503" s="46" t="s">
        <v>9909</v>
      </c>
      <c r="L503" s="46" t="s">
        <v>15801</v>
      </c>
      <c r="M503" s="46" t="s">
        <v>15802</v>
      </c>
      <c r="AA503" s="46" t="s">
        <v>709</v>
      </c>
      <c r="AK503" s="46" t="s">
        <v>15837</v>
      </c>
    </row>
    <row r="504" spans="1:37" s="46" customFormat="1" ht="15" hidden="1" customHeight="1">
      <c r="A504" s="46">
        <v>3237</v>
      </c>
      <c r="B504" s="46">
        <v>3237</v>
      </c>
      <c r="D504" s="46" t="s">
        <v>14828</v>
      </c>
      <c r="E504" s="46" t="s">
        <v>14829</v>
      </c>
      <c r="G504" s="46" t="s">
        <v>14830</v>
      </c>
      <c r="I504" s="46" t="s">
        <v>14831</v>
      </c>
      <c r="J504" s="46" t="s">
        <v>12172</v>
      </c>
      <c r="L504" s="46" t="s">
        <v>14674</v>
      </c>
      <c r="O504" s="46" t="s">
        <v>9887</v>
      </c>
      <c r="P504" s="46" t="s">
        <v>9887</v>
      </c>
      <c r="Q504" s="46" t="s">
        <v>9887</v>
      </c>
      <c r="S504" s="46">
        <v>20</v>
      </c>
      <c r="AJ504" s="46" t="s">
        <v>14832</v>
      </c>
    </row>
    <row r="505" spans="1:37" s="46" customFormat="1" ht="15" hidden="1" customHeight="1">
      <c r="A505" s="46">
        <v>3685</v>
      </c>
      <c r="B505" s="62">
        <v>3237</v>
      </c>
      <c r="D505" s="46" t="s">
        <v>14828</v>
      </c>
      <c r="E505" s="46" t="s">
        <v>14829</v>
      </c>
      <c r="I505" s="46" t="s">
        <v>14831</v>
      </c>
      <c r="L505" s="46" t="s">
        <v>15801</v>
      </c>
      <c r="M505" s="46" t="s">
        <v>15802</v>
      </c>
      <c r="AA505" s="46" t="s">
        <v>709</v>
      </c>
      <c r="AK505" s="46" t="s">
        <v>15838</v>
      </c>
    </row>
    <row r="506" spans="1:37" s="46" customFormat="1" ht="15" hidden="1" customHeight="1">
      <c r="A506" s="46">
        <v>3238</v>
      </c>
      <c r="B506" s="46">
        <v>3238</v>
      </c>
      <c r="D506" s="46" t="s">
        <v>14833</v>
      </c>
      <c r="E506" s="46" t="s">
        <v>14834</v>
      </c>
      <c r="G506" s="46" t="s">
        <v>14835</v>
      </c>
      <c r="I506" s="46" t="s">
        <v>14831</v>
      </c>
      <c r="J506" s="46" t="s">
        <v>12172</v>
      </c>
      <c r="L506" s="46" t="s">
        <v>14674</v>
      </c>
      <c r="O506" s="46" t="s">
        <v>9887</v>
      </c>
      <c r="P506" s="46" t="s">
        <v>9887</v>
      </c>
      <c r="Q506" s="46" t="s">
        <v>9887</v>
      </c>
      <c r="S506" s="46">
        <v>20</v>
      </c>
      <c r="AJ506" s="46" t="s">
        <v>14836</v>
      </c>
    </row>
    <row r="507" spans="1:37" s="46" customFormat="1" ht="15" hidden="1" customHeight="1">
      <c r="A507" s="46">
        <v>3686</v>
      </c>
      <c r="B507" s="62">
        <v>3238</v>
      </c>
      <c r="D507" s="46" t="s">
        <v>14833</v>
      </c>
      <c r="E507" s="46" t="s">
        <v>14834</v>
      </c>
      <c r="I507" s="46" t="s">
        <v>14831</v>
      </c>
      <c r="L507" s="46" t="s">
        <v>15801</v>
      </c>
      <c r="M507" s="46" t="s">
        <v>15802</v>
      </c>
      <c r="AA507" s="46" t="s">
        <v>709</v>
      </c>
      <c r="AK507" s="46" t="s">
        <v>15839</v>
      </c>
    </row>
    <row r="508" spans="1:37" s="46" customFormat="1" ht="15" hidden="1" customHeight="1">
      <c r="A508" s="46">
        <v>3239</v>
      </c>
      <c r="B508" s="46">
        <v>3239</v>
      </c>
      <c r="D508" s="46" t="s">
        <v>14837</v>
      </c>
      <c r="E508" s="46" t="s">
        <v>14838</v>
      </c>
      <c r="G508" s="46" t="s">
        <v>14839</v>
      </c>
      <c r="I508" s="46" t="s">
        <v>6328</v>
      </c>
      <c r="J508" s="46" t="s">
        <v>12172</v>
      </c>
      <c r="L508" s="46" t="s">
        <v>14674</v>
      </c>
      <c r="O508" s="46" t="s">
        <v>9887</v>
      </c>
      <c r="P508" s="46" t="s">
        <v>9887</v>
      </c>
      <c r="Q508" s="46" t="s">
        <v>9887</v>
      </c>
      <c r="S508" s="46">
        <v>21</v>
      </c>
      <c r="AJ508" s="46" t="s">
        <v>14840</v>
      </c>
    </row>
    <row r="509" spans="1:37" s="46" customFormat="1" ht="15" hidden="1" customHeight="1">
      <c r="A509" s="46">
        <v>3687</v>
      </c>
      <c r="B509" s="62">
        <v>3239</v>
      </c>
      <c r="D509" s="46" t="s">
        <v>14837</v>
      </c>
      <c r="E509" s="46" t="s">
        <v>14838</v>
      </c>
      <c r="I509" s="46" t="s">
        <v>6328</v>
      </c>
      <c r="L509" s="46" t="s">
        <v>15801</v>
      </c>
      <c r="M509" s="46" t="s">
        <v>15802</v>
      </c>
      <c r="AA509" s="46" t="s">
        <v>709</v>
      </c>
      <c r="AK509" s="46" t="s">
        <v>15840</v>
      </c>
    </row>
    <row r="510" spans="1:37" s="46" customFormat="1" ht="15" hidden="1" customHeight="1">
      <c r="A510" s="46">
        <v>3240</v>
      </c>
      <c r="B510" s="46">
        <v>3240</v>
      </c>
      <c r="D510" s="46" t="s">
        <v>14841</v>
      </c>
      <c r="E510" s="46" t="s">
        <v>14842</v>
      </c>
      <c r="G510" s="46" t="s">
        <v>14843</v>
      </c>
      <c r="I510" s="46" t="s">
        <v>14844</v>
      </c>
      <c r="J510" s="46" t="s">
        <v>12172</v>
      </c>
      <c r="L510" s="46" t="s">
        <v>14674</v>
      </c>
      <c r="O510" s="46" t="s">
        <v>9887</v>
      </c>
      <c r="P510" s="46" t="s">
        <v>9887</v>
      </c>
      <c r="Q510" s="46" t="s">
        <v>9887</v>
      </c>
      <c r="S510" s="46">
        <v>21</v>
      </c>
      <c r="AJ510" s="46" t="s">
        <v>14845</v>
      </c>
    </row>
    <row r="511" spans="1:37" s="46" customFormat="1" ht="15" hidden="1" customHeight="1">
      <c r="A511" s="46">
        <v>3688</v>
      </c>
      <c r="B511" s="62">
        <v>3240</v>
      </c>
      <c r="D511" s="46" t="s">
        <v>14841</v>
      </c>
      <c r="E511" s="46" t="s">
        <v>14842</v>
      </c>
      <c r="I511" s="46" t="s">
        <v>14844</v>
      </c>
      <c r="L511" s="46" t="s">
        <v>15801</v>
      </c>
      <c r="M511" s="46" t="s">
        <v>15802</v>
      </c>
      <c r="AA511" s="46" t="s">
        <v>709</v>
      </c>
      <c r="AK511" s="46" t="s">
        <v>15841</v>
      </c>
    </row>
    <row r="512" spans="1:37" s="46" customFormat="1" ht="15" hidden="1" customHeight="1">
      <c r="A512" s="46">
        <v>3241</v>
      </c>
      <c r="B512" s="46">
        <v>3241</v>
      </c>
      <c r="D512" s="46" t="s">
        <v>14846</v>
      </c>
      <c r="E512" s="46" t="s">
        <v>14847</v>
      </c>
      <c r="G512" s="46" t="s">
        <v>14848</v>
      </c>
      <c r="I512" s="46" t="s">
        <v>14849</v>
      </c>
      <c r="J512" s="46" t="s">
        <v>12172</v>
      </c>
      <c r="L512" s="46" t="s">
        <v>14674</v>
      </c>
      <c r="N512" s="43">
        <v>42359</v>
      </c>
      <c r="O512" s="46" t="s">
        <v>9887</v>
      </c>
      <c r="P512" s="46" t="s">
        <v>9887</v>
      </c>
      <c r="Q512" s="46" t="s">
        <v>9887</v>
      </c>
      <c r="S512" s="46">
        <v>20</v>
      </c>
      <c r="AJ512" s="46" t="s">
        <v>14850</v>
      </c>
    </row>
    <row r="513" spans="1:37" s="46" customFormat="1" ht="15" hidden="1" customHeight="1">
      <c r="A513" s="46">
        <v>3689</v>
      </c>
      <c r="B513" s="62">
        <v>3241</v>
      </c>
      <c r="D513" s="46" t="s">
        <v>14846</v>
      </c>
      <c r="E513" s="46" t="s">
        <v>14847</v>
      </c>
      <c r="I513" s="46" t="s">
        <v>14849</v>
      </c>
      <c r="L513" s="46" t="s">
        <v>15801</v>
      </c>
      <c r="M513" s="46" t="s">
        <v>15802</v>
      </c>
      <c r="N513" s="43">
        <v>42359</v>
      </c>
      <c r="O513" s="46" t="s">
        <v>9887</v>
      </c>
      <c r="P513" s="46" t="s">
        <v>9887</v>
      </c>
      <c r="Q513" s="46" t="s">
        <v>9887</v>
      </c>
      <c r="S513" s="46">
        <v>20</v>
      </c>
      <c r="AA513" s="46" t="s">
        <v>709</v>
      </c>
      <c r="AK513" s="46" t="s">
        <v>15842</v>
      </c>
    </row>
    <row r="514" spans="1:37" s="46" customFormat="1" ht="15" hidden="1" customHeight="1">
      <c r="A514" s="46">
        <v>3242</v>
      </c>
      <c r="B514" s="46">
        <v>3242</v>
      </c>
      <c r="D514" s="46" t="s">
        <v>14851</v>
      </c>
      <c r="E514" s="46" t="s">
        <v>14852</v>
      </c>
      <c r="G514" s="46" t="s">
        <v>14853</v>
      </c>
      <c r="I514" s="46" t="s">
        <v>14849</v>
      </c>
      <c r="J514" s="46" t="s">
        <v>12172</v>
      </c>
      <c r="L514" s="46" t="s">
        <v>14674</v>
      </c>
      <c r="N514" s="43">
        <v>42359</v>
      </c>
      <c r="O514" s="46" t="s">
        <v>9887</v>
      </c>
      <c r="P514" s="46" t="s">
        <v>9887</v>
      </c>
      <c r="Q514" s="46" t="s">
        <v>9887</v>
      </c>
      <c r="S514" s="46">
        <v>21</v>
      </c>
      <c r="AJ514" s="46" t="s">
        <v>14854</v>
      </c>
    </row>
    <row r="515" spans="1:37" s="46" customFormat="1" ht="15" hidden="1" customHeight="1">
      <c r="A515" s="46">
        <v>3690</v>
      </c>
      <c r="B515" s="62">
        <v>3242</v>
      </c>
      <c r="D515" s="46" t="s">
        <v>14851</v>
      </c>
      <c r="E515" s="46" t="s">
        <v>14852</v>
      </c>
      <c r="I515" s="46" t="s">
        <v>14849</v>
      </c>
      <c r="L515" s="46" t="s">
        <v>15801</v>
      </c>
      <c r="M515" s="46" t="s">
        <v>15802</v>
      </c>
      <c r="N515" s="43">
        <v>42359</v>
      </c>
      <c r="O515" s="46" t="s">
        <v>9887</v>
      </c>
      <c r="P515" s="46" t="s">
        <v>9887</v>
      </c>
      <c r="Q515" s="46" t="s">
        <v>9887</v>
      </c>
      <c r="S515" s="46">
        <v>21</v>
      </c>
      <c r="AA515" s="46" t="s">
        <v>709</v>
      </c>
      <c r="AK515" s="46" t="s">
        <v>15843</v>
      </c>
    </row>
    <row r="516" spans="1:37" s="46" customFormat="1" ht="15" hidden="1" customHeight="1">
      <c r="A516" s="46">
        <v>3243</v>
      </c>
      <c r="B516" s="46">
        <v>3243</v>
      </c>
      <c r="D516" s="46" t="s">
        <v>14855</v>
      </c>
      <c r="E516" s="46" t="s">
        <v>14856</v>
      </c>
      <c r="G516" s="46" t="s">
        <v>14857</v>
      </c>
      <c r="I516" s="46" t="s">
        <v>14858</v>
      </c>
      <c r="J516" s="46" t="s">
        <v>12172</v>
      </c>
      <c r="L516" s="46" t="s">
        <v>14674</v>
      </c>
      <c r="N516" s="43">
        <v>42359</v>
      </c>
      <c r="O516" s="46" t="s">
        <v>9887</v>
      </c>
      <c r="P516" s="46" t="s">
        <v>9887</v>
      </c>
      <c r="Q516" s="46" t="s">
        <v>9887</v>
      </c>
      <c r="S516" s="46">
        <v>22</v>
      </c>
      <c r="AJ516" s="46" t="s">
        <v>14859</v>
      </c>
    </row>
    <row r="517" spans="1:37" s="46" customFormat="1" ht="15" hidden="1" customHeight="1">
      <c r="A517" s="46">
        <v>3691</v>
      </c>
      <c r="B517" s="62">
        <v>3243</v>
      </c>
      <c r="D517" s="46" t="s">
        <v>14855</v>
      </c>
      <c r="E517" s="46" t="s">
        <v>14856</v>
      </c>
      <c r="I517" s="46" t="s">
        <v>14858</v>
      </c>
      <c r="L517" s="46" t="s">
        <v>15801</v>
      </c>
      <c r="M517" s="46" t="s">
        <v>15802</v>
      </c>
      <c r="N517" s="43">
        <v>42359</v>
      </c>
      <c r="O517" s="46" t="s">
        <v>9887</v>
      </c>
      <c r="P517" s="46" t="s">
        <v>9887</v>
      </c>
      <c r="Q517" s="46" t="s">
        <v>9887</v>
      </c>
      <c r="S517" s="46">
        <v>22</v>
      </c>
      <c r="AA517" s="46" t="s">
        <v>709</v>
      </c>
      <c r="AK517" s="46" t="s">
        <v>15844</v>
      </c>
    </row>
    <row r="518" spans="1:37" s="46" customFormat="1" ht="15" hidden="1" customHeight="1">
      <c r="A518" s="46">
        <v>3244</v>
      </c>
      <c r="B518" s="46">
        <v>3244</v>
      </c>
      <c r="D518" s="46" t="s">
        <v>14860</v>
      </c>
      <c r="E518" s="46" t="s">
        <v>14861</v>
      </c>
      <c r="G518" s="46" t="s">
        <v>14862</v>
      </c>
      <c r="I518" s="46" t="s">
        <v>7518</v>
      </c>
      <c r="J518" s="46" t="s">
        <v>12172</v>
      </c>
      <c r="L518" s="46" t="s">
        <v>14674</v>
      </c>
      <c r="N518" s="43">
        <v>42359</v>
      </c>
      <c r="O518" s="46" t="s">
        <v>9887</v>
      </c>
      <c r="P518" s="46" t="s">
        <v>9887</v>
      </c>
      <c r="Q518" s="46" t="s">
        <v>9887</v>
      </c>
      <c r="S518" s="46">
        <v>24</v>
      </c>
      <c r="AJ518" s="46" t="s">
        <v>14863</v>
      </c>
    </row>
    <row r="519" spans="1:37" s="46" customFormat="1" ht="15" hidden="1" customHeight="1">
      <c r="A519" s="46">
        <v>3692</v>
      </c>
      <c r="B519" s="62">
        <v>3244</v>
      </c>
      <c r="D519" s="46" t="s">
        <v>14860</v>
      </c>
      <c r="E519" s="46" t="s">
        <v>14861</v>
      </c>
      <c r="I519" s="46" t="s">
        <v>7518</v>
      </c>
      <c r="L519" s="46" t="s">
        <v>15801</v>
      </c>
      <c r="M519" s="46" t="s">
        <v>15802</v>
      </c>
      <c r="N519" s="43">
        <v>42359</v>
      </c>
      <c r="O519" s="46" t="s">
        <v>9887</v>
      </c>
      <c r="P519" s="46" t="s">
        <v>9887</v>
      </c>
      <c r="Q519" s="46" t="s">
        <v>9887</v>
      </c>
      <c r="S519" s="46">
        <v>24</v>
      </c>
      <c r="AA519" s="46" t="s">
        <v>709</v>
      </c>
      <c r="AK519" s="46" t="s">
        <v>15845</v>
      </c>
    </row>
    <row r="520" spans="1:37" s="46" customFormat="1" ht="15" hidden="1" customHeight="1">
      <c r="A520" s="46">
        <v>3245</v>
      </c>
      <c r="B520" s="46">
        <v>3245</v>
      </c>
      <c r="D520" s="46" t="s">
        <v>14864</v>
      </c>
      <c r="E520" s="46" t="s">
        <v>14865</v>
      </c>
      <c r="G520" s="46" t="s">
        <v>14866</v>
      </c>
      <c r="I520" s="46" t="s">
        <v>14867</v>
      </c>
      <c r="J520" s="46" t="s">
        <v>12172</v>
      </c>
      <c r="L520" s="46" t="s">
        <v>14674</v>
      </c>
      <c r="N520" s="43">
        <v>42359</v>
      </c>
      <c r="O520" s="46" t="s">
        <v>9887</v>
      </c>
      <c r="P520" s="46" t="s">
        <v>9887</v>
      </c>
      <c r="Q520" s="46" t="s">
        <v>9887</v>
      </c>
      <c r="S520" s="46">
        <v>21</v>
      </c>
      <c r="AJ520" s="46" t="s">
        <v>14868</v>
      </c>
    </row>
    <row r="521" spans="1:37" s="46" customFormat="1" ht="15" hidden="1" customHeight="1">
      <c r="A521" s="46">
        <v>3693</v>
      </c>
      <c r="B521" s="62">
        <v>3245</v>
      </c>
      <c r="D521" s="46" t="s">
        <v>14864</v>
      </c>
      <c r="E521" s="46" t="s">
        <v>14865</v>
      </c>
      <c r="I521" s="46" t="s">
        <v>14867</v>
      </c>
      <c r="L521" s="46" t="s">
        <v>15801</v>
      </c>
      <c r="M521" s="46" t="s">
        <v>15802</v>
      </c>
      <c r="N521" s="43">
        <v>42359</v>
      </c>
      <c r="O521" s="46" t="s">
        <v>9887</v>
      </c>
      <c r="P521" s="46" t="s">
        <v>9887</v>
      </c>
      <c r="Q521" s="46" t="s">
        <v>9887</v>
      </c>
      <c r="S521" s="46">
        <v>21</v>
      </c>
      <c r="AA521" s="46" t="s">
        <v>709</v>
      </c>
      <c r="AK521" s="46" t="s">
        <v>15846</v>
      </c>
    </row>
    <row r="522" spans="1:37" s="46" customFormat="1" ht="15" hidden="1" customHeight="1">
      <c r="A522" s="46">
        <v>3246</v>
      </c>
      <c r="B522" s="46">
        <v>3246</v>
      </c>
      <c r="D522" s="46" t="s">
        <v>14869</v>
      </c>
      <c r="E522" s="46" t="s">
        <v>14870</v>
      </c>
      <c r="G522" s="46" t="s">
        <v>14871</v>
      </c>
      <c r="I522" s="46" t="s">
        <v>14872</v>
      </c>
      <c r="J522" s="46" t="s">
        <v>12172</v>
      </c>
      <c r="L522" s="46" t="s">
        <v>14674</v>
      </c>
      <c r="N522" s="43">
        <v>42359</v>
      </c>
      <c r="O522" s="46" t="s">
        <v>9887</v>
      </c>
      <c r="P522" s="46" t="s">
        <v>9887</v>
      </c>
      <c r="Q522" s="46" t="s">
        <v>9887</v>
      </c>
      <c r="S522" s="46">
        <v>21</v>
      </c>
      <c r="AJ522" s="46" t="s">
        <v>14873</v>
      </c>
    </row>
    <row r="523" spans="1:37" s="46" customFormat="1" ht="15" hidden="1" customHeight="1">
      <c r="A523" s="46">
        <v>3694</v>
      </c>
      <c r="B523" s="62">
        <v>3246</v>
      </c>
      <c r="D523" s="46" t="s">
        <v>14869</v>
      </c>
      <c r="E523" s="46" t="s">
        <v>14870</v>
      </c>
      <c r="I523" s="46" t="s">
        <v>14872</v>
      </c>
      <c r="L523" s="46" t="s">
        <v>15801</v>
      </c>
      <c r="M523" s="46" t="s">
        <v>15802</v>
      </c>
      <c r="N523" s="43">
        <v>42359</v>
      </c>
      <c r="O523" s="46" t="s">
        <v>9887</v>
      </c>
      <c r="P523" s="46" t="s">
        <v>9887</v>
      </c>
      <c r="Q523" s="46" t="s">
        <v>9887</v>
      </c>
      <c r="S523" s="46">
        <v>21</v>
      </c>
      <c r="AA523" s="46" t="s">
        <v>709</v>
      </c>
      <c r="AK523" s="46" t="s">
        <v>15847</v>
      </c>
    </row>
    <row r="524" spans="1:37" s="46" customFormat="1" ht="15" hidden="1" customHeight="1">
      <c r="A524" s="46">
        <v>3247</v>
      </c>
      <c r="B524" s="46">
        <v>3247</v>
      </c>
      <c r="D524" s="46" t="s">
        <v>14874</v>
      </c>
      <c r="E524" s="46" t="s">
        <v>14875</v>
      </c>
      <c r="G524" s="46" t="s">
        <v>14876</v>
      </c>
      <c r="I524" s="46" t="s">
        <v>14877</v>
      </c>
      <c r="J524" s="46" t="s">
        <v>12172</v>
      </c>
      <c r="L524" s="46" t="s">
        <v>14674</v>
      </c>
      <c r="N524" s="43">
        <v>42359</v>
      </c>
      <c r="O524" s="46" t="s">
        <v>9887</v>
      </c>
      <c r="P524" s="46" t="s">
        <v>9887</v>
      </c>
      <c r="Q524" s="46" t="s">
        <v>9887</v>
      </c>
      <c r="S524" s="46">
        <v>21</v>
      </c>
      <c r="AJ524" s="46" t="s">
        <v>14878</v>
      </c>
    </row>
    <row r="525" spans="1:37" s="46" customFormat="1" ht="15" hidden="1" customHeight="1">
      <c r="A525" s="46">
        <v>3695</v>
      </c>
      <c r="B525" s="62">
        <v>3247</v>
      </c>
      <c r="D525" s="46" t="s">
        <v>14874</v>
      </c>
      <c r="E525" s="46" t="s">
        <v>14875</v>
      </c>
      <c r="I525" s="46" t="s">
        <v>14877</v>
      </c>
      <c r="L525" s="46" t="s">
        <v>15801</v>
      </c>
      <c r="M525" s="46" t="s">
        <v>15802</v>
      </c>
      <c r="N525" s="43">
        <v>42359</v>
      </c>
      <c r="O525" s="46" t="s">
        <v>9887</v>
      </c>
      <c r="P525" s="46" t="s">
        <v>9887</v>
      </c>
      <c r="Q525" s="46" t="s">
        <v>9887</v>
      </c>
      <c r="S525" s="46">
        <v>21</v>
      </c>
      <c r="AA525" s="46" t="s">
        <v>709</v>
      </c>
      <c r="AK525" s="46" t="s">
        <v>15848</v>
      </c>
    </row>
    <row r="526" spans="1:37" s="46" customFormat="1" ht="15" hidden="1" customHeight="1">
      <c r="A526" s="46">
        <v>3248</v>
      </c>
      <c r="B526" s="46">
        <v>3248</v>
      </c>
      <c r="D526" s="46" t="s">
        <v>14879</v>
      </c>
      <c r="E526" s="46" t="s">
        <v>14880</v>
      </c>
      <c r="G526" s="46" t="s">
        <v>14881</v>
      </c>
      <c r="I526" s="46" t="s">
        <v>14882</v>
      </c>
      <c r="J526" s="46" t="s">
        <v>12172</v>
      </c>
      <c r="L526" s="46" t="s">
        <v>14674</v>
      </c>
      <c r="N526" s="43">
        <v>42359</v>
      </c>
      <c r="O526" s="46" t="s">
        <v>9887</v>
      </c>
      <c r="P526" s="46" t="s">
        <v>9887</v>
      </c>
      <c r="Q526" s="46" t="s">
        <v>9887</v>
      </c>
      <c r="S526" s="46">
        <v>23</v>
      </c>
      <c r="AJ526" s="46" t="s">
        <v>14883</v>
      </c>
    </row>
    <row r="527" spans="1:37" s="46" customFormat="1" ht="15" hidden="1" customHeight="1">
      <c r="A527" s="46">
        <v>3696</v>
      </c>
      <c r="B527" s="62">
        <v>3248</v>
      </c>
      <c r="D527" s="46" t="s">
        <v>14879</v>
      </c>
      <c r="E527" s="46" t="s">
        <v>14880</v>
      </c>
      <c r="I527" s="46" t="s">
        <v>14882</v>
      </c>
      <c r="L527" s="46" t="s">
        <v>15801</v>
      </c>
      <c r="M527" s="46" t="s">
        <v>15802</v>
      </c>
      <c r="N527" s="43">
        <v>42359</v>
      </c>
      <c r="O527" s="46" t="s">
        <v>9887</v>
      </c>
      <c r="P527" s="46" t="s">
        <v>9887</v>
      </c>
      <c r="Q527" s="46" t="s">
        <v>9887</v>
      </c>
      <c r="S527" s="46">
        <v>23</v>
      </c>
      <c r="AA527" s="46" t="s">
        <v>709</v>
      </c>
      <c r="AK527" s="46" t="s">
        <v>15849</v>
      </c>
    </row>
    <row r="528" spans="1:37" s="46" customFormat="1" ht="15" hidden="1" customHeight="1">
      <c r="A528" s="46">
        <v>3249</v>
      </c>
      <c r="B528" s="46">
        <v>3249</v>
      </c>
      <c r="D528" s="46" t="s">
        <v>14884</v>
      </c>
      <c r="E528" s="46" t="s">
        <v>14885</v>
      </c>
      <c r="G528" s="46" t="s">
        <v>14886</v>
      </c>
      <c r="I528" s="46" t="s">
        <v>3301</v>
      </c>
      <c r="J528" s="46" t="s">
        <v>12172</v>
      </c>
      <c r="L528" s="46" t="s">
        <v>14674</v>
      </c>
      <c r="N528" s="43">
        <v>42359</v>
      </c>
      <c r="O528" s="46" t="s">
        <v>9887</v>
      </c>
      <c r="P528" s="46" t="s">
        <v>9887</v>
      </c>
      <c r="Q528" s="46" t="s">
        <v>9887</v>
      </c>
      <c r="S528" s="46">
        <v>23</v>
      </c>
      <c r="AJ528" s="46" t="s">
        <v>14887</v>
      </c>
    </row>
    <row r="529" spans="1:37" s="46" customFormat="1" ht="15" hidden="1" customHeight="1">
      <c r="A529" s="46">
        <v>3697</v>
      </c>
      <c r="B529" s="62">
        <v>3249</v>
      </c>
      <c r="D529" s="46" t="s">
        <v>14884</v>
      </c>
      <c r="E529" s="46" t="s">
        <v>14885</v>
      </c>
      <c r="I529" s="46" t="s">
        <v>3301</v>
      </c>
      <c r="N529" s="43">
        <v>42359</v>
      </c>
      <c r="O529" s="46" t="s">
        <v>9887</v>
      </c>
      <c r="P529" s="46" t="s">
        <v>9887</v>
      </c>
      <c r="Q529" s="46" t="s">
        <v>9887</v>
      </c>
      <c r="S529" s="46">
        <v>23</v>
      </c>
      <c r="AA529" s="46" t="s">
        <v>709</v>
      </c>
      <c r="AK529" s="46" t="s">
        <v>15850</v>
      </c>
    </row>
    <row r="530" spans="1:37" s="46" customFormat="1" ht="15" hidden="1" customHeight="1">
      <c r="A530" s="46">
        <v>3250</v>
      </c>
      <c r="B530" s="46">
        <v>3250</v>
      </c>
      <c r="D530" s="46" t="s">
        <v>14888</v>
      </c>
      <c r="E530" s="46" t="s">
        <v>14889</v>
      </c>
      <c r="G530" s="46" t="s">
        <v>14890</v>
      </c>
      <c r="I530" s="46" t="s">
        <v>6021</v>
      </c>
      <c r="J530" s="46" t="s">
        <v>12172</v>
      </c>
      <c r="L530" s="46" t="s">
        <v>14674</v>
      </c>
      <c r="N530" s="43">
        <v>42359</v>
      </c>
      <c r="O530" s="46" t="s">
        <v>9887</v>
      </c>
      <c r="P530" s="46" t="s">
        <v>9887</v>
      </c>
      <c r="Q530" s="46" t="s">
        <v>9887</v>
      </c>
      <c r="S530" s="46">
        <v>23</v>
      </c>
      <c r="AJ530" s="46" t="s">
        <v>14891</v>
      </c>
    </row>
    <row r="531" spans="1:37" s="46" customFormat="1" ht="15" hidden="1" customHeight="1">
      <c r="A531" s="46">
        <v>3698</v>
      </c>
      <c r="B531" s="62">
        <v>3250</v>
      </c>
      <c r="D531" s="46" t="s">
        <v>14888</v>
      </c>
      <c r="E531" s="46" t="s">
        <v>14889</v>
      </c>
      <c r="I531" s="46" t="s">
        <v>15851</v>
      </c>
      <c r="N531" s="43">
        <v>42359</v>
      </c>
      <c r="O531" s="46" t="s">
        <v>9887</v>
      </c>
      <c r="P531" s="46" t="s">
        <v>9887</v>
      </c>
      <c r="Q531" s="46" t="s">
        <v>9887</v>
      </c>
      <c r="S531" s="46">
        <v>23</v>
      </c>
      <c r="AA531" s="46" t="s">
        <v>709</v>
      </c>
      <c r="AK531" s="46" t="s">
        <v>15852</v>
      </c>
    </row>
    <row r="532" spans="1:37" s="46" customFormat="1" ht="15" hidden="1" customHeight="1">
      <c r="A532" s="46">
        <v>3251</v>
      </c>
      <c r="B532" s="46">
        <v>3251</v>
      </c>
      <c r="D532" s="46" t="s">
        <v>14892</v>
      </c>
      <c r="E532" s="46" t="s">
        <v>14893</v>
      </c>
      <c r="G532" s="46" t="s">
        <v>14894</v>
      </c>
      <c r="I532" s="46" t="s">
        <v>14895</v>
      </c>
      <c r="J532" s="46" t="s">
        <v>12172</v>
      </c>
      <c r="N532" s="43">
        <v>42258</v>
      </c>
      <c r="O532" s="46" t="s">
        <v>9887</v>
      </c>
      <c r="P532" s="46" t="s">
        <v>9887</v>
      </c>
      <c r="Q532" s="46" t="s">
        <v>9887</v>
      </c>
      <c r="S532" s="46">
        <v>20</v>
      </c>
      <c r="AJ532" s="46" t="s">
        <v>14896</v>
      </c>
    </row>
    <row r="533" spans="1:37" s="46" customFormat="1" ht="15" hidden="1" customHeight="1">
      <c r="A533" s="46">
        <v>3699</v>
      </c>
      <c r="B533" s="62">
        <v>3251</v>
      </c>
      <c r="D533" s="46" t="s">
        <v>14892</v>
      </c>
      <c r="E533" s="46" t="s">
        <v>14893</v>
      </c>
      <c r="I533" s="46" t="s">
        <v>14895</v>
      </c>
      <c r="N533" s="43">
        <v>42257</v>
      </c>
      <c r="O533" s="46" t="s">
        <v>9887</v>
      </c>
      <c r="P533" s="46" t="s">
        <v>9887</v>
      </c>
      <c r="Q533" s="46" t="s">
        <v>9887</v>
      </c>
      <c r="S533" s="46">
        <v>20</v>
      </c>
      <c r="AA533" s="46" t="s">
        <v>709</v>
      </c>
      <c r="AK533" s="46" t="s">
        <v>15853</v>
      </c>
    </row>
    <row r="534" spans="1:37" s="46" customFormat="1" ht="15" hidden="1" customHeight="1">
      <c r="A534" s="46">
        <v>3252</v>
      </c>
      <c r="B534" s="46">
        <v>3252</v>
      </c>
      <c r="D534" s="46" t="s">
        <v>14897</v>
      </c>
      <c r="E534" s="46" t="s">
        <v>14898</v>
      </c>
      <c r="G534" s="46" t="s">
        <v>14899</v>
      </c>
      <c r="I534" s="46" t="s">
        <v>7434</v>
      </c>
      <c r="J534" s="46" t="s">
        <v>12172</v>
      </c>
      <c r="N534" s="43">
        <v>42258</v>
      </c>
      <c r="O534" s="46" t="s">
        <v>9887</v>
      </c>
      <c r="P534" s="46" t="s">
        <v>9887</v>
      </c>
      <c r="Q534" s="46" t="s">
        <v>9887</v>
      </c>
      <c r="S534" s="46">
        <v>21</v>
      </c>
      <c r="AJ534" s="46" t="s">
        <v>14900</v>
      </c>
    </row>
    <row r="535" spans="1:37" s="46" customFormat="1" ht="15" hidden="1" customHeight="1">
      <c r="A535" s="46">
        <v>3700</v>
      </c>
      <c r="B535" s="62">
        <v>3252</v>
      </c>
      <c r="D535" s="46" t="s">
        <v>14897</v>
      </c>
      <c r="E535" s="46" t="s">
        <v>14898</v>
      </c>
      <c r="I535" s="46" t="s">
        <v>7434</v>
      </c>
      <c r="N535" s="43">
        <v>42257</v>
      </c>
      <c r="O535" s="46" t="s">
        <v>9887</v>
      </c>
      <c r="P535" s="46" t="s">
        <v>9887</v>
      </c>
      <c r="Q535" s="46" t="s">
        <v>9887</v>
      </c>
      <c r="S535" s="46">
        <v>21</v>
      </c>
      <c r="AA535" s="46" t="s">
        <v>709</v>
      </c>
      <c r="AK535" s="46" t="s">
        <v>15854</v>
      </c>
    </row>
    <row r="536" spans="1:37" s="46" customFormat="1" ht="15" hidden="1" customHeight="1">
      <c r="A536" s="46">
        <v>3253</v>
      </c>
      <c r="B536" s="46">
        <v>3253</v>
      </c>
      <c r="D536" s="46" t="s">
        <v>14901</v>
      </c>
      <c r="E536" s="46" t="s">
        <v>14902</v>
      </c>
      <c r="G536" s="46" t="s">
        <v>14903</v>
      </c>
      <c r="I536" s="46" t="s">
        <v>4906</v>
      </c>
      <c r="J536" s="46" t="s">
        <v>12172</v>
      </c>
      <c r="N536" s="43">
        <v>42258</v>
      </c>
      <c r="O536" s="46" t="s">
        <v>9887</v>
      </c>
      <c r="P536" s="46" t="s">
        <v>9887</v>
      </c>
      <c r="Q536" s="46" t="s">
        <v>9887</v>
      </c>
      <c r="S536" s="46">
        <v>20</v>
      </c>
      <c r="AJ536" s="46" t="s">
        <v>14904</v>
      </c>
    </row>
    <row r="537" spans="1:37" s="46" customFormat="1" ht="15" hidden="1" customHeight="1">
      <c r="A537" s="46">
        <v>3701</v>
      </c>
      <c r="B537" s="62">
        <v>3253</v>
      </c>
      <c r="D537" s="46" t="s">
        <v>14901</v>
      </c>
      <c r="E537" s="46" t="s">
        <v>14902</v>
      </c>
      <c r="I537" s="46" t="s">
        <v>4906</v>
      </c>
      <c r="N537" s="43">
        <v>42257</v>
      </c>
      <c r="O537" s="46" t="s">
        <v>9887</v>
      </c>
      <c r="P537" s="46" t="s">
        <v>9887</v>
      </c>
      <c r="Q537" s="46" t="s">
        <v>9887</v>
      </c>
      <c r="S537" s="46">
        <v>20</v>
      </c>
      <c r="AA537" s="46" t="s">
        <v>709</v>
      </c>
      <c r="AK537" s="46" t="s">
        <v>15855</v>
      </c>
    </row>
    <row r="538" spans="1:37" s="46" customFormat="1" ht="15" hidden="1" customHeight="1">
      <c r="A538" s="46">
        <v>3254</v>
      </c>
      <c r="B538" s="46">
        <v>3254</v>
      </c>
      <c r="D538" s="46" t="s">
        <v>14905</v>
      </c>
      <c r="E538" s="46" t="s">
        <v>14906</v>
      </c>
      <c r="G538" s="46" t="s">
        <v>14907</v>
      </c>
      <c r="I538" s="46" t="s">
        <v>4377</v>
      </c>
      <c r="J538" s="46" t="s">
        <v>12172</v>
      </c>
      <c r="N538" s="43">
        <v>42258</v>
      </c>
      <c r="O538" s="46" t="s">
        <v>9887</v>
      </c>
      <c r="P538" s="46" t="s">
        <v>9887</v>
      </c>
      <c r="Q538" s="46" t="s">
        <v>9887</v>
      </c>
      <c r="S538" s="46">
        <v>20</v>
      </c>
      <c r="AJ538" s="46" t="s">
        <v>14908</v>
      </c>
    </row>
    <row r="539" spans="1:37" s="46" customFormat="1" ht="15" hidden="1" customHeight="1">
      <c r="A539" s="46">
        <v>3702</v>
      </c>
      <c r="B539" s="62">
        <v>3254</v>
      </c>
      <c r="D539" s="46" t="s">
        <v>14905</v>
      </c>
      <c r="E539" s="46" t="s">
        <v>14906</v>
      </c>
      <c r="I539" s="46" t="s">
        <v>4377</v>
      </c>
      <c r="N539" s="43">
        <v>42257</v>
      </c>
      <c r="O539" s="46" t="s">
        <v>9887</v>
      </c>
      <c r="P539" s="46" t="s">
        <v>9887</v>
      </c>
      <c r="Q539" s="46" t="s">
        <v>9887</v>
      </c>
      <c r="S539" s="46">
        <v>20</v>
      </c>
      <c r="AA539" s="46" t="s">
        <v>709</v>
      </c>
      <c r="AK539" s="46" t="s">
        <v>15856</v>
      </c>
    </row>
    <row r="540" spans="1:37" s="46" customFormat="1" ht="15" hidden="1" customHeight="1">
      <c r="A540" s="46">
        <v>3255</v>
      </c>
      <c r="B540" s="46">
        <v>3255</v>
      </c>
      <c r="D540" s="46" t="s">
        <v>14909</v>
      </c>
      <c r="E540" s="46" t="s">
        <v>14910</v>
      </c>
      <c r="G540" s="46" t="s">
        <v>14911</v>
      </c>
      <c r="I540" s="46" t="s">
        <v>4377</v>
      </c>
      <c r="J540" s="46" t="s">
        <v>12172</v>
      </c>
      <c r="N540" s="43">
        <v>42258</v>
      </c>
      <c r="O540" s="46" t="s">
        <v>9887</v>
      </c>
      <c r="P540" s="46" t="s">
        <v>9887</v>
      </c>
      <c r="Q540" s="46" t="s">
        <v>9887</v>
      </c>
      <c r="S540" s="46">
        <v>20</v>
      </c>
      <c r="AJ540" s="46" t="s">
        <v>14912</v>
      </c>
    </row>
    <row r="541" spans="1:37" s="46" customFormat="1" ht="15" hidden="1" customHeight="1">
      <c r="A541" s="46">
        <v>3703</v>
      </c>
      <c r="B541" s="62">
        <v>3255</v>
      </c>
      <c r="D541" s="46" t="s">
        <v>14909</v>
      </c>
      <c r="E541" s="46" t="s">
        <v>14910</v>
      </c>
      <c r="I541" s="46" t="s">
        <v>4377</v>
      </c>
      <c r="N541" s="43">
        <v>42257</v>
      </c>
      <c r="O541" s="46" t="s">
        <v>9887</v>
      </c>
      <c r="P541" s="46" t="s">
        <v>9887</v>
      </c>
      <c r="Q541" s="46" t="s">
        <v>9887</v>
      </c>
      <c r="S541" s="46">
        <v>20</v>
      </c>
      <c r="AA541" s="46" t="s">
        <v>709</v>
      </c>
      <c r="AK541" s="46" t="s">
        <v>15857</v>
      </c>
    </row>
    <row r="542" spans="1:37" s="46" customFormat="1" ht="15" hidden="1" customHeight="1">
      <c r="A542" s="46">
        <v>3256</v>
      </c>
      <c r="B542" s="46">
        <v>3256</v>
      </c>
      <c r="D542" s="46" t="s">
        <v>14913</v>
      </c>
      <c r="E542" s="46" t="s">
        <v>14914</v>
      </c>
      <c r="G542" s="46" t="s">
        <v>14915</v>
      </c>
      <c r="I542" s="46" t="s">
        <v>4377</v>
      </c>
      <c r="J542" s="46" t="s">
        <v>12172</v>
      </c>
      <c r="N542" s="43">
        <v>42258</v>
      </c>
      <c r="O542" s="46" t="s">
        <v>9887</v>
      </c>
      <c r="P542" s="46" t="s">
        <v>9887</v>
      </c>
      <c r="Q542" s="46" t="s">
        <v>9887</v>
      </c>
      <c r="S542" s="46">
        <v>20</v>
      </c>
      <c r="AJ542" s="46" t="s">
        <v>14916</v>
      </c>
    </row>
    <row r="543" spans="1:37" s="46" customFormat="1" ht="15" hidden="1" customHeight="1">
      <c r="A543" s="46">
        <v>3704</v>
      </c>
      <c r="B543" s="62">
        <v>3256</v>
      </c>
      <c r="D543" s="46" t="s">
        <v>14913</v>
      </c>
      <c r="E543" s="46" t="s">
        <v>14914</v>
      </c>
      <c r="I543" s="46" t="s">
        <v>4377</v>
      </c>
      <c r="N543" s="43">
        <v>42257</v>
      </c>
      <c r="O543" s="46" t="s">
        <v>9887</v>
      </c>
      <c r="P543" s="46" t="s">
        <v>9887</v>
      </c>
      <c r="Q543" s="46" t="s">
        <v>9887</v>
      </c>
      <c r="S543" s="46">
        <v>20</v>
      </c>
      <c r="AA543" s="46" t="s">
        <v>709</v>
      </c>
      <c r="AK543" s="46" t="s">
        <v>15858</v>
      </c>
    </row>
    <row r="544" spans="1:37" s="46" customFormat="1" ht="15" hidden="1" customHeight="1">
      <c r="A544" s="46">
        <v>3257</v>
      </c>
      <c r="B544" s="46">
        <v>3257</v>
      </c>
      <c r="D544" s="46" t="s">
        <v>14917</v>
      </c>
      <c r="E544" s="46" t="s">
        <v>14918</v>
      </c>
      <c r="G544" s="46" t="s">
        <v>14919</v>
      </c>
      <c r="I544" s="46" t="s">
        <v>14061</v>
      </c>
      <c r="J544" s="46" t="s">
        <v>12172</v>
      </c>
      <c r="N544" s="43">
        <v>42258</v>
      </c>
      <c r="O544" s="46" t="s">
        <v>9887</v>
      </c>
      <c r="P544" s="46" t="s">
        <v>9887</v>
      </c>
      <c r="Q544" s="46" t="s">
        <v>9887</v>
      </c>
      <c r="S544" s="46">
        <v>21</v>
      </c>
      <c r="AJ544" s="46" t="s">
        <v>14920</v>
      </c>
    </row>
    <row r="545" spans="1:37" s="46" customFormat="1" ht="15" hidden="1" customHeight="1">
      <c r="A545" s="46">
        <v>3705</v>
      </c>
      <c r="B545" s="62">
        <v>3257</v>
      </c>
      <c r="D545" s="46" t="s">
        <v>14917</v>
      </c>
      <c r="E545" s="46" t="s">
        <v>14918</v>
      </c>
      <c r="I545" s="46" t="s">
        <v>14061</v>
      </c>
      <c r="N545" s="43">
        <v>42257</v>
      </c>
      <c r="O545" s="46" t="s">
        <v>9887</v>
      </c>
      <c r="P545" s="46" t="s">
        <v>9887</v>
      </c>
      <c r="Q545" s="46" t="s">
        <v>9887</v>
      </c>
      <c r="S545" s="46">
        <v>21</v>
      </c>
      <c r="AA545" s="46" t="s">
        <v>709</v>
      </c>
      <c r="AK545" s="46" t="s">
        <v>15859</v>
      </c>
    </row>
    <row r="546" spans="1:37" s="46" customFormat="1" ht="15" hidden="1" customHeight="1">
      <c r="A546" s="46">
        <v>3258</v>
      </c>
      <c r="B546" s="46">
        <v>3258</v>
      </c>
      <c r="D546" s="46" t="s">
        <v>14921</v>
      </c>
      <c r="E546" s="46" t="s">
        <v>14922</v>
      </c>
      <c r="G546" s="46" t="s">
        <v>14923</v>
      </c>
      <c r="I546" s="46" t="s">
        <v>14061</v>
      </c>
      <c r="J546" s="46" t="s">
        <v>12172</v>
      </c>
      <c r="N546" s="43">
        <v>42258</v>
      </c>
      <c r="O546" s="46" t="s">
        <v>9887</v>
      </c>
      <c r="P546" s="46" t="s">
        <v>9887</v>
      </c>
      <c r="Q546" s="46" t="s">
        <v>9887</v>
      </c>
      <c r="S546" s="46">
        <v>20</v>
      </c>
      <c r="AJ546" s="46" t="s">
        <v>14924</v>
      </c>
    </row>
    <row r="547" spans="1:37" s="46" customFormat="1" ht="15" hidden="1" customHeight="1">
      <c r="A547" s="46">
        <v>3706</v>
      </c>
      <c r="B547" s="62">
        <v>3258</v>
      </c>
      <c r="D547" s="46" t="s">
        <v>14921</v>
      </c>
      <c r="E547" s="46" t="s">
        <v>14922</v>
      </c>
      <c r="I547" s="46" t="s">
        <v>14061</v>
      </c>
      <c r="N547" s="43">
        <v>42257</v>
      </c>
      <c r="O547" s="46" t="s">
        <v>9887</v>
      </c>
      <c r="P547" s="46" t="s">
        <v>9887</v>
      </c>
      <c r="Q547" s="46" t="s">
        <v>9887</v>
      </c>
      <c r="S547" s="46">
        <v>20</v>
      </c>
      <c r="AA547" s="46" t="s">
        <v>709</v>
      </c>
      <c r="AK547" s="46" t="s">
        <v>15860</v>
      </c>
    </row>
    <row r="548" spans="1:37" s="46" customFormat="1" ht="15" hidden="1" customHeight="1">
      <c r="A548" s="46">
        <v>3259</v>
      </c>
      <c r="B548" s="46">
        <v>3259</v>
      </c>
      <c r="D548" s="46" t="s">
        <v>14925</v>
      </c>
      <c r="E548" s="46" t="s">
        <v>14926</v>
      </c>
      <c r="G548" s="46" t="s">
        <v>14927</v>
      </c>
      <c r="I548" s="46" t="s">
        <v>14061</v>
      </c>
      <c r="J548" s="46" t="s">
        <v>12172</v>
      </c>
      <c r="N548" s="43">
        <v>42258</v>
      </c>
      <c r="O548" s="46" t="s">
        <v>9887</v>
      </c>
      <c r="P548" s="46" t="s">
        <v>9887</v>
      </c>
      <c r="Q548" s="46" t="s">
        <v>9887</v>
      </c>
      <c r="S548" s="46">
        <v>20</v>
      </c>
      <c r="AJ548" s="46" t="s">
        <v>14928</v>
      </c>
    </row>
    <row r="549" spans="1:37" s="46" customFormat="1" ht="15" hidden="1" customHeight="1">
      <c r="A549" s="46">
        <v>3707</v>
      </c>
      <c r="B549" s="62">
        <v>3259</v>
      </c>
      <c r="D549" s="46" t="s">
        <v>14925</v>
      </c>
      <c r="E549" s="46" t="s">
        <v>14926</v>
      </c>
      <c r="I549" s="46" t="s">
        <v>14061</v>
      </c>
      <c r="N549" s="43">
        <v>42257</v>
      </c>
      <c r="O549" s="46" t="s">
        <v>9887</v>
      </c>
      <c r="P549" s="46" t="s">
        <v>9887</v>
      </c>
      <c r="Q549" s="46" t="s">
        <v>9887</v>
      </c>
      <c r="S549" s="46">
        <v>20</v>
      </c>
      <c r="AA549" s="46" t="s">
        <v>709</v>
      </c>
      <c r="AK549" s="46" t="s">
        <v>15861</v>
      </c>
    </row>
    <row r="550" spans="1:37" s="46" customFormat="1" ht="15" hidden="1" customHeight="1">
      <c r="A550" s="46">
        <v>3260</v>
      </c>
      <c r="B550" s="46">
        <v>3260</v>
      </c>
      <c r="D550" s="46" t="s">
        <v>14929</v>
      </c>
      <c r="E550" s="46" t="s">
        <v>14930</v>
      </c>
      <c r="G550" s="46" t="s">
        <v>14931</v>
      </c>
      <c r="I550" s="46" t="s">
        <v>14061</v>
      </c>
      <c r="J550" s="46" t="s">
        <v>12172</v>
      </c>
      <c r="N550" s="43">
        <v>42258</v>
      </c>
      <c r="O550" s="46" t="s">
        <v>9887</v>
      </c>
      <c r="P550" s="46" t="s">
        <v>9887</v>
      </c>
      <c r="Q550" s="46" t="s">
        <v>9887</v>
      </c>
      <c r="S550" s="46">
        <v>20</v>
      </c>
      <c r="AJ550" s="46" t="s">
        <v>14932</v>
      </c>
    </row>
    <row r="551" spans="1:37" s="46" customFormat="1" ht="15" hidden="1" customHeight="1">
      <c r="A551" s="46">
        <v>3708</v>
      </c>
      <c r="B551" s="62">
        <v>3260</v>
      </c>
      <c r="D551" s="46" t="s">
        <v>14929</v>
      </c>
      <c r="E551" s="46" t="s">
        <v>14930</v>
      </c>
      <c r="I551" s="46" t="s">
        <v>14061</v>
      </c>
      <c r="N551" s="43">
        <v>42257</v>
      </c>
      <c r="O551" s="46" t="s">
        <v>9887</v>
      </c>
      <c r="P551" s="46" t="s">
        <v>9887</v>
      </c>
      <c r="Q551" s="46" t="s">
        <v>9887</v>
      </c>
      <c r="S551" s="46">
        <v>20</v>
      </c>
      <c r="AA551" s="46" t="s">
        <v>709</v>
      </c>
      <c r="AK551" s="46" t="s">
        <v>15862</v>
      </c>
    </row>
    <row r="552" spans="1:37" s="46" customFormat="1" ht="15" hidden="1" customHeight="1">
      <c r="A552" s="46">
        <v>3261</v>
      </c>
      <c r="B552" s="46">
        <v>3261</v>
      </c>
      <c r="D552" s="46" t="s">
        <v>14933</v>
      </c>
      <c r="E552" s="46" t="s">
        <v>14934</v>
      </c>
      <c r="G552" s="46" t="s">
        <v>14935</v>
      </c>
      <c r="I552" s="46" t="s">
        <v>4397</v>
      </c>
      <c r="J552" s="46" t="s">
        <v>12172</v>
      </c>
      <c r="N552" s="43">
        <v>42258</v>
      </c>
      <c r="O552" s="46" t="s">
        <v>9887</v>
      </c>
      <c r="P552" s="46" t="s">
        <v>9887</v>
      </c>
      <c r="Q552" s="46" t="s">
        <v>9887</v>
      </c>
      <c r="S552" s="46">
        <v>21</v>
      </c>
      <c r="AJ552" s="46" t="s">
        <v>14936</v>
      </c>
    </row>
    <row r="553" spans="1:37" s="46" customFormat="1" ht="15" hidden="1" customHeight="1">
      <c r="A553" s="46">
        <v>3709</v>
      </c>
      <c r="B553" s="62">
        <v>3261</v>
      </c>
      <c r="D553" s="46" t="s">
        <v>14933</v>
      </c>
      <c r="E553" s="46" t="s">
        <v>14934</v>
      </c>
      <c r="I553" s="46" t="s">
        <v>4397</v>
      </c>
      <c r="N553" s="43">
        <v>42257</v>
      </c>
      <c r="O553" s="46" t="s">
        <v>9887</v>
      </c>
      <c r="P553" s="46" t="s">
        <v>9887</v>
      </c>
      <c r="Q553" s="46" t="s">
        <v>9887</v>
      </c>
      <c r="S553" s="46">
        <v>21</v>
      </c>
      <c r="AA553" s="46" t="s">
        <v>709</v>
      </c>
      <c r="AK553" s="46" t="s">
        <v>15863</v>
      </c>
    </row>
    <row r="554" spans="1:37" s="46" customFormat="1" ht="15" hidden="1" customHeight="1">
      <c r="A554" s="46">
        <v>3262</v>
      </c>
      <c r="B554" s="46">
        <v>3262</v>
      </c>
      <c r="D554" s="46" t="s">
        <v>14937</v>
      </c>
      <c r="E554" s="46" t="s">
        <v>14938</v>
      </c>
      <c r="G554" s="46" t="s">
        <v>14939</v>
      </c>
      <c r="I554" s="46" t="s">
        <v>4397</v>
      </c>
      <c r="J554" s="46" t="s">
        <v>12172</v>
      </c>
      <c r="N554" s="43">
        <v>42258</v>
      </c>
      <c r="O554" s="46" t="s">
        <v>9887</v>
      </c>
      <c r="P554" s="46" t="s">
        <v>9887</v>
      </c>
      <c r="Q554" s="46" t="s">
        <v>9887</v>
      </c>
      <c r="S554" s="46">
        <v>21</v>
      </c>
      <c r="AJ554" s="46" t="s">
        <v>14940</v>
      </c>
    </row>
    <row r="555" spans="1:37" s="46" customFormat="1" ht="15" hidden="1" customHeight="1">
      <c r="A555" s="46">
        <v>3710</v>
      </c>
      <c r="B555" s="62">
        <v>3262</v>
      </c>
      <c r="D555" s="46" t="s">
        <v>14937</v>
      </c>
      <c r="E555" s="46" t="s">
        <v>14938</v>
      </c>
      <c r="I555" s="46" t="s">
        <v>4397</v>
      </c>
      <c r="N555" s="43">
        <v>42257</v>
      </c>
      <c r="O555" s="46" t="s">
        <v>9887</v>
      </c>
      <c r="P555" s="46" t="s">
        <v>9887</v>
      </c>
      <c r="Q555" s="46" t="s">
        <v>9887</v>
      </c>
      <c r="S555" s="46">
        <v>21</v>
      </c>
      <c r="AA555" s="46" t="s">
        <v>709</v>
      </c>
      <c r="AK555" s="46" t="s">
        <v>15864</v>
      </c>
    </row>
    <row r="556" spans="1:37" s="46" customFormat="1" ht="15" hidden="1" customHeight="1">
      <c r="A556" s="46">
        <v>3263</v>
      </c>
      <c r="B556" s="46">
        <v>3263</v>
      </c>
      <c r="D556" s="46" t="s">
        <v>14941</v>
      </c>
      <c r="E556" s="46" t="s">
        <v>14942</v>
      </c>
      <c r="G556" s="46" t="s">
        <v>14943</v>
      </c>
      <c r="I556" s="46" t="s">
        <v>4397</v>
      </c>
      <c r="J556" s="46" t="s">
        <v>12172</v>
      </c>
      <c r="N556" s="43">
        <v>42257</v>
      </c>
      <c r="O556" s="46" t="s">
        <v>9887</v>
      </c>
      <c r="P556" s="46" t="s">
        <v>9887</v>
      </c>
      <c r="Q556" s="46" t="s">
        <v>9887</v>
      </c>
      <c r="S556" s="46">
        <v>21</v>
      </c>
      <c r="AJ556" s="46" t="s">
        <v>14944</v>
      </c>
    </row>
    <row r="557" spans="1:37" s="46" customFormat="1" ht="15" hidden="1" customHeight="1">
      <c r="A557" s="46">
        <v>3711</v>
      </c>
      <c r="B557" s="62">
        <v>3263</v>
      </c>
      <c r="D557" s="46" t="s">
        <v>14941</v>
      </c>
      <c r="E557" s="46" t="s">
        <v>14942</v>
      </c>
      <c r="I557" s="46" t="s">
        <v>4397</v>
      </c>
      <c r="N557" s="43">
        <v>42257</v>
      </c>
      <c r="O557" s="46" t="s">
        <v>9887</v>
      </c>
      <c r="P557" s="46" t="s">
        <v>9887</v>
      </c>
      <c r="Q557" s="46" t="s">
        <v>9887</v>
      </c>
      <c r="S557" s="46">
        <v>21</v>
      </c>
      <c r="AA557" s="46" t="s">
        <v>709</v>
      </c>
      <c r="AK557" s="46" t="s">
        <v>15865</v>
      </c>
    </row>
    <row r="558" spans="1:37" s="46" customFormat="1" ht="15" hidden="1" customHeight="1">
      <c r="A558" s="46">
        <v>3264</v>
      </c>
      <c r="B558" s="46">
        <v>3264</v>
      </c>
      <c r="D558" s="46" t="s">
        <v>14945</v>
      </c>
      <c r="E558" s="46" t="s">
        <v>14946</v>
      </c>
      <c r="G558" s="46" t="s">
        <v>14947</v>
      </c>
      <c r="I558" s="46" t="s">
        <v>4397</v>
      </c>
      <c r="J558" s="46" t="s">
        <v>12172</v>
      </c>
      <c r="N558" s="43">
        <v>42257</v>
      </c>
      <c r="O558" s="46" t="s">
        <v>9887</v>
      </c>
      <c r="P558" s="46" t="s">
        <v>9887</v>
      </c>
      <c r="Q558" s="46" t="s">
        <v>9887</v>
      </c>
      <c r="S558" s="46">
        <v>22</v>
      </c>
      <c r="AJ558" s="46" t="s">
        <v>14948</v>
      </c>
    </row>
    <row r="559" spans="1:37" s="46" customFormat="1" ht="15" hidden="1" customHeight="1">
      <c r="A559" s="46">
        <v>3712</v>
      </c>
      <c r="B559" s="62">
        <v>3264</v>
      </c>
      <c r="D559" s="46" t="s">
        <v>14945</v>
      </c>
      <c r="E559" s="46" t="s">
        <v>14946</v>
      </c>
      <c r="I559" s="46" t="s">
        <v>4397</v>
      </c>
      <c r="N559" s="43">
        <v>42257</v>
      </c>
      <c r="O559" s="46" t="s">
        <v>9887</v>
      </c>
      <c r="P559" s="46" t="s">
        <v>9887</v>
      </c>
      <c r="Q559" s="46" t="s">
        <v>9887</v>
      </c>
      <c r="S559" s="46">
        <v>22</v>
      </c>
      <c r="AA559" s="46" t="s">
        <v>709</v>
      </c>
      <c r="AK559" s="46" t="s">
        <v>15866</v>
      </c>
    </row>
    <row r="560" spans="1:37" s="46" customFormat="1" ht="15" hidden="1" customHeight="1">
      <c r="A560" s="46">
        <v>3265</v>
      </c>
      <c r="B560" s="46">
        <v>3265</v>
      </c>
      <c r="D560" s="46" t="s">
        <v>14949</v>
      </c>
      <c r="E560" s="46" t="s">
        <v>14950</v>
      </c>
      <c r="G560" s="46" t="s">
        <v>14951</v>
      </c>
      <c r="I560" s="46" t="s">
        <v>1164</v>
      </c>
      <c r="J560" s="46" t="s">
        <v>12172</v>
      </c>
      <c r="N560" s="43">
        <v>42257</v>
      </c>
      <c r="O560" s="46" t="s">
        <v>9887</v>
      </c>
      <c r="P560" s="46" t="s">
        <v>9887</v>
      </c>
      <c r="Q560" s="46" t="s">
        <v>9887</v>
      </c>
      <c r="S560" s="46">
        <v>21</v>
      </c>
      <c r="AJ560" s="46" t="s">
        <v>14952</v>
      </c>
    </row>
    <row r="561" spans="1:37" s="46" customFormat="1" ht="15" hidden="1" customHeight="1">
      <c r="A561" s="46">
        <v>3713</v>
      </c>
      <c r="B561" s="62">
        <v>3265</v>
      </c>
      <c r="D561" s="46" t="s">
        <v>14949</v>
      </c>
      <c r="E561" s="46" t="s">
        <v>14950</v>
      </c>
      <c r="I561" s="46" t="s">
        <v>1164</v>
      </c>
      <c r="N561" s="43">
        <v>42257</v>
      </c>
      <c r="O561" s="46" t="s">
        <v>9887</v>
      </c>
      <c r="P561" s="46" t="s">
        <v>9887</v>
      </c>
      <c r="Q561" s="46" t="s">
        <v>9887</v>
      </c>
      <c r="S561" s="46">
        <v>21</v>
      </c>
      <c r="AA561" s="46" t="s">
        <v>709</v>
      </c>
      <c r="AK561" s="46" t="s">
        <v>15867</v>
      </c>
    </row>
    <row r="562" spans="1:37" s="46" customFormat="1" ht="15" hidden="1" customHeight="1">
      <c r="A562" s="46">
        <v>3266</v>
      </c>
      <c r="B562" s="46">
        <v>3266</v>
      </c>
      <c r="D562" s="46" t="s">
        <v>14953</v>
      </c>
      <c r="E562" s="46" t="s">
        <v>14954</v>
      </c>
      <c r="G562" s="46" t="s">
        <v>14955</v>
      </c>
      <c r="I562" s="46" t="s">
        <v>4409</v>
      </c>
      <c r="J562" s="46" t="s">
        <v>12172</v>
      </c>
      <c r="N562" s="43">
        <v>42257</v>
      </c>
      <c r="O562" s="46" t="s">
        <v>9887</v>
      </c>
      <c r="P562" s="46" t="s">
        <v>9887</v>
      </c>
      <c r="Q562" s="46" t="s">
        <v>9887</v>
      </c>
      <c r="S562" s="46">
        <v>20</v>
      </c>
      <c r="AJ562" s="46" t="s">
        <v>14956</v>
      </c>
    </row>
    <row r="563" spans="1:37" s="46" customFormat="1" ht="15" hidden="1" customHeight="1">
      <c r="A563" s="46">
        <v>3714</v>
      </c>
      <c r="B563" s="62">
        <v>3266</v>
      </c>
      <c r="D563" s="46" t="s">
        <v>14953</v>
      </c>
      <c r="E563" s="46" t="s">
        <v>14954</v>
      </c>
      <c r="I563" s="46" t="s">
        <v>4409</v>
      </c>
      <c r="N563" s="43">
        <v>42257</v>
      </c>
      <c r="O563" s="46" t="s">
        <v>9887</v>
      </c>
      <c r="P563" s="46" t="s">
        <v>9887</v>
      </c>
      <c r="Q563" s="46" t="s">
        <v>9887</v>
      </c>
      <c r="S563" s="46">
        <v>20</v>
      </c>
      <c r="AA563" s="46" t="s">
        <v>709</v>
      </c>
      <c r="AK563" s="46" t="s">
        <v>15868</v>
      </c>
    </row>
    <row r="564" spans="1:37" s="46" customFormat="1" ht="15" hidden="1" customHeight="1">
      <c r="A564" s="46">
        <v>3267</v>
      </c>
      <c r="B564" s="46">
        <v>3267</v>
      </c>
      <c r="D564" s="46" t="s">
        <v>14957</v>
      </c>
      <c r="E564" s="46" t="s">
        <v>14958</v>
      </c>
      <c r="G564" s="46" t="s">
        <v>14959</v>
      </c>
      <c r="I564" s="46" t="s">
        <v>4409</v>
      </c>
      <c r="J564" s="46" t="s">
        <v>12172</v>
      </c>
      <c r="N564" s="43">
        <v>42257</v>
      </c>
      <c r="O564" s="46" t="s">
        <v>9887</v>
      </c>
      <c r="P564" s="46" t="s">
        <v>9887</v>
      </c>
      <c r="Q564" s="46" t="s">
        <v>9887</v>
      </c>
      <c r="S564" s="46">
        <v>20</v>
      </c>
      <c r="AJ564" s="46" t="s">
        <v>14960</v>
      </c>
    </row>
    <row r="565" spans="1:37" s="46" customFormat="1" ht="15" hidden="1" customHeight="1">
      <c r="A565" s="46">
        <v>3715</v>
      </c>
      <c r="B565" s="62">
        <v>3267</v>
      </c>
      <c r="D565" s="46" t="s">
        <v>14957</v>
      </c>
      <c r="E565" s="46" t="s">
        <v>14958</v>
      </c>
      <c r="I565" s="46" t="s">
        <v>4409</v>
      </c>
      <c r="N565" s="43">
        <v>42257</v>
      </c>
      <c r="O565" s="46" t="s">
        <v>9887</v>
      </c>
      <c r="P565" s="46" t="s">
        <v>9887</v>
      </c>
      <c r="Q565" s="46" t="s">
        <v>9887</v>
      </c>
      <c r="S565" s="46">
        <v>20</v>
      </c>
      <c r="AA565" s="46" t="s">
        <v>709</v>
      </c>
      <c r="AK565" s="46" t="s">
        <v>15869</v>
      </c>
    </row>
    <row r="566" spans="1:37" s="46" customFormat="1" ht="15" hidden="1" customHeight="1">
      <c r="A566" s="46">
        <v>3268</v>
      </c>
      <c r="B566" s="46">
        <v>3268</v>
      </c>
      <c r="D566" s="46" t="s">
        <v>14961</v>
      </c>
      <c r="E566" s="46" t="s">
        <v>14962</v>
      </c>
      <c r="G566" s="46" t="s">
        <v>14963</v>
      </c>
      <c r="I566" s="46" t="s">
        <v>4409</v>
      </c>
      <c r="J566" s="46" t="s">
        <v>12172</v>
      </c>
      <c r="N566" s="43">
        <v>42257</v>
      </c>
      <c r="O566" s="46" t="s">
        <v>9887</v>
      </c>
      <c r="P566" s="46" t="s">
        <v>9887</v>
      </c>
      <c r="Q566" s="46" t="s">
        <v>9887</v>
      </c>
      <c r="S566" s="46">
        <v>21</v>
      </c>
      <c r="AJ566" s="46" t="s">
        <v>14964</v>
      </c>
    </row>
    <row r="567" spans="1:37" s="46" customFormat="1" ht="15" hidden="1" customHeight="1">
      <c r="A567" s="46">
        <v>3716</v>
      </c>
      <c r="B567" s="62">
        <v>3268</v>
      </c>
      <c r="D567" s="46" t="s">
        <v>14961</v>
      </c>
      <c r="E567" s="46" t="s">
        <v>14962</v>
      </c>
      <c r="I567" s="46" t="s">
        <v>4409</v>
      </c>
      <c r="N567" s="43">
        <v>42257</v>
      </c>
      <c r="O567" s="46" t="s">
        <v>9887</v>
      </c>
      <c r="P567" s="46" t="s">
        <v>9887</v>
      </c>
      <c r="Q567" s="46" t="s">
        <v>9887</v>
      </c>
      <c r="S567" s="46">
        <v>21</v>
      </c>
      <c r="AA567" s="46" t="s">
        <v>709</v>
      </c>
      <c r="AK567" s="46" t="s">
        <v>15870</v>
      </c>
    </row>
    <row r="568" spans="1:37" s="46" customFormat="1" ht="15" hidden="1" customHeight="1">
      <c r="A568" s="46">
        <v>3269</v>
      </c>
      <c r="B568" s="46">
        <v>3269</v>
      </c>
      <c r="D568" s="46" t="s">
        <v>14965</v>
      </c>
      <c r="E568" s="46" t="s">
        <v>14966</v>
      </c>
      <c r="G568" s="46" t="s">
        <v>14967</v>
      </c>
      <c r="I568" s="46" t="s">
        <v>4409</v>
      </c>
      <c r="J568" s="46" t="s">
        <v>12172</v>
      </c>
      <c r="N568" s="43">
        <v>42257</v>
      </c>
      <c r="O568" s="46" t="s">
        <v>9887</v>
      </c>
      <c r="P568" s="46" t="s">
        <v>9887</v>
      </c>
      <c r="Q568" s="46" t="s">
        <v>9887</v>
      </c>
      <c r="S568" s="46">
        <v>21</v>
      </c>
      <c r="AJ568" s="46" t="s">
        <v>14968</v>
      </c>
    </row>
    <row r="569" spans="1:37" s="46" customFormat="1" ht="15" hidden="1" customHeight="1">
      <c r="A569" s="46">
        <v>3717</v>
      </c>
      <c r="B569" s="62">
        <v>3269</v>
      </c>
      <c r="D569" s="46" t="s">
        <v>14965</v>
      </c>
      <c r="E569" s="46" t="s">
        <v>14966</v>
      </c>
      <c r="I569" s="46" t="s">
        <v>4409</v>
      </c>
      <c r="N569" s="43">
        <v>42257</v>
      </c>
      <c r="O569" s="46" t="s">
        <v>9887</v>
      </c>
      <c r="P569" s="46" t="s">
        <v>9887</v>
      </c>
      <c r="Q569" s="46" t="s">
        <v>9887</v>
      </c>
      <c r="S569" s="46">
        <v>21</v>
      </c>
      <c r="AA569" s="46" t="s">
        <v>709</v>
      </c>
      <c r="AK569" s="46" t="s">
        <v>15871</v>
      </c>
    </row>
    <row r="570" spans="1:37" s="46" customFormat="1" ht="15" hidden="1" customHeight="1">
      <c r="A570" s="46">
        <v>3270</v>
      </c>
      <c r="B570" s="46">
        <v>3270</v>
      </c>
      <c r="D570" s="46" t="s">
        <v>14969</v>
      </c>
      <c r="E570" s="46" t="s">
        <v>14970</v>
      </c>
      <c r="G570" s="46" t="s">
        <v>14971</v>
      </c>
      <c r="I570" s="46" t="s">
        <v>14972</v>
      </c>
      <c r="J570" s="46" t="s">
        <v>12172</v>
      </c>
      <c r="N570" s="43">
        <v>42257</v>
      </c>
      <c r="O570" s="46" t="s">
        <v>9887</v>
      </c>
      <c r="P570" s="46" t="s">
        <v>9887</v>
      </c>
      <c r="Q570" s="46" t="s">
        <v>9887</v>
      </c>
      <c r="S570" s="46">
        <v>20</v>
      </c>
      <c r="AJ570" s="46" t="s">
        <v>14973</v>
      </c>
    </row>
    <row r="571" spans="1:37" s="46" customFormat="1" ht="15" hidden="1" customHeight="1">
      <c r="A571" s="46">
        <v>3718</v>
      </c>
      <c r="B571" s="62">
        <v>3270</v>
      </c>
      <c r="D571" s="46" t="s">
        <v>14969</v>
      </c>
      <c r="E571" s="46" t="s">
        <v>14970</v>
      </c>
      <c r="I571" s="46" t="s">
        <v>14972</v>
      </c>
      <c r="N571" s="43">
        <v>42257</v>
      </c>
      <c r="O571" s="46" t="s">
        <v>9887</v>
      </c>
      <c r="P571" s="46" t="s">
        <v>9887</v>
      </c>
      <c r="Q571" s="46" t="s">
        <v>9887</v>
      </c>
      <c r="S571" s="46">
        <v>20</v>
      </c>
      <c r="AA571" s="46" t="s">
        <v>709</v>
      </c>
      <c r="AK571" s="46" t="s">
        <v>15872</v>
      </c>
    </row>
    <row r="572" spans="1:37" s="46" customFormat="1" ht="15" hidden="1" customHeight="1">
      <c r="A572" s="46">
        <v>3271</v>
      </c>
      <c r="B572" s="46">
        <v>3271</v>
      </c>
      <c r="D572" s="46" t="s">
        <v>14974</v>
      </c>
      <c r="E572" s="46" t="s">
        <v>14975</v>
      </c>
      <c r="G572" s="46" t="s">
        <v>14976</v>
      </c>
      <c r="I572" s="46" t="s">
        <v>14972</v>
      </c>
      <c r="J572" s="46" t="s">
        <v>12172</v>
      </c>
      <c r="N572" s="43">
        <v>42257</v>
      </c>
      <c r="O572" s="46" t="s">
        <v>9887</v>
      </c>
      <c r="P572" s="46" t="s">
        <v>9887</v>
      </c>
      <c r="Q572" s="46" t="s">
        <v>9887</v>
      </c>
      <c r="S572" s="46">
        <v>20</v>
      </c>
      <c r="AJ572" s="46" t="s">
        <v>14977</v>
      </c>
    </row>
    <row r="573" spans="1:37" s="46" customFormat="1" ht="15" hidden="1" customHeight="1">
      <c r="A573" s="46">
        <v>3719</v>
      </c>
      <c r="B573" s="62">
        <v>3271</v>
      </c>
      <c r="D573" s="46" t="s">
        <v>14974</v>
      </c>
      <c r="E573" s="46" t="s">
        <v>14975</v>
      </c>
      <c r="I573" s="46" t="s">
        <v>14972</v>
      </c>
      <c r="N573" s="43">
        <v>42257</v>
      </c>
      <c r="O573" s="46" t="s">
        <v>9887</v>
      </c>
      <c r="P573" s="46" t="s">
        <v>9887</v>
      </c>
      <c r="Q573" s="46" t="s">
        <v>9887</v>
      </c>
      <c r="S573" s="46">
        <v>20</v>
      </c>
      <c r="AA573" s="46" t="s">
        <v>709</v>
      </c>
      <c r="AK573" s="46" t="s">
        <v>15873</v>
      </c>
    </row>
    <row r="574" spans="1:37" s="46" customFormat="1" ht="15" hidden="1" customHeight="1">
      <c r="A574" s="46">
        <v>3272</v>
      </c>
      <c r="B574" s="46">
        <v>3272</v>
      </c>
      <c r="D574" s="46" t="s">
        <v>14978</v>
      </c>
      <c r="E574" s="46" t="s">
        <v>14979</v>
      </c>
      <c r="G574" s="46" t="s">
        <v>14980</v>
      </c>
      <c r="I574" s="46" t="s">
        <v>14981</v>
      </c>
      <c r="J574" s="46" t="s">
        <v>12172</v>
      </c>
      <c r="N574" s="43">
        <v>42257</v>
      </c>
      <c r="O574" s="46" t="s">
        <v>9887</v>
      </c>
      <c r="P574" s="46" t="s">
        <v>9887</v>
      </c>
      <c r="Q574" s="46" t="s">
        <v>9887</v>
      </c>
      <c r="S574" s="46">
        <v>21</v>
      </c>
      <c r="AJ574" s="46" t="s">
        <v>14982</v>
      </c>
    </row>
    <row r="575" spans="1:37" s="46" customFormat="1" ht="15" hidden="1" customHeight="1">
      <c r="A575" s="46">
        <v>3720</v>
      </c>
      <c r="B575" s="62">
        <v>3272</v>
      </c>
      <c r="D575" s="46" t="s">
        <v>14978</v>
      </c>
      <c r="E575" s="46" t="s">
        <v>14979</v>
      </c>
      <c r="I575" s="46" t="s">
        <v>14981</v>
      </c>
      <c r="N575" s="43">
        <v>42257</v>
      </c>
      <c r="O575" s="46" t="s">
        <v>9887</v>
      </c>
      <c r="P575" s="46" t="s">
        <v>9887</v>
      </c>
      <c r="Q575" s="46" t="s">
        <v>9887</v>
      </c>
      <c r="S575" s="46">
        <v>21</v>
      </c>
      <c r="AA575" s="46" t="s">
        <v>709</v>
      </c>
      <c r="AK575" s="46" t="s">
        <v>15874</v>
      </c>
    </row>
    <row r="576" spans="1:37" s="46" customFormat="1" ht="15" hidden="1" customHeight="1">
      <c r="A576" s="46">
        <v>3273</v>
      </c>
      <c r="B576" s="46">
        <v>3273</v>
      </c>
      <c r="D576" s="46" t="s">
        <v>14983</v>
      </c>
      <c r="E576" s="46" t="s">
        <v>14984</v>
      </c>
      <c r="G576" s="46" t="s">
        <v>14985</v>
      </c>
      <c r="I576" s="46" t="s">
        <v>14981</v>
      </c>
      <c r="J576" s="46" t="s">
        <v>12172</v>
      </c>
      <c r="N576" s="43">
        <v>42257</v>
      </c>
      <c r="O576" s="46" t="s">
        <v>9887</v>
      </c>
      <c r="P576" s="46" t="s">
        <v>9887</v>
      </c>
      <c r="Q576" s="46" t="s">
        <v>9887</v>
      </c>
      <c r="S576" s="46">
        <v>21</v>
      </c>
      <c r="AJ576" s="46" t="s">
        <v>14986</v>
      </c>
    </row>
    <row r="577" spans="1:37" s="46" customFormat="1" ht="15" hidden="1" customHeight="1">
      <c r="A577" s="46">
        <v>3721</v>
      </c>
      <c r="B577" s="62">
        <v>3273</v>
      </c>
      <c r="D577" s="46" t="s">
        <v>14983</v>
      </c>
      <c r="E577" s="46" t="s">
        <v>14984</v>
      </c>
      <c r="I577" s="46" t="s">
        <v>14981</v>
      </c>
      <c r="N577" s="43">
        <v>42257</v>
      </c>
      <c r="O577" s="46" t="s">
        <v>9887</v>
      </c>
      <c r="P577" s="46" t="s">
        <v>9887</v>
      </c>
      <c r="Q577" s="46" t="s">
        <v>9887</v>
      </c>
      <c r="S577" s="46">
        <v>21</v>
      </c>
      <c r="AA577" s="46" t="s">
        <v>709</v>
      </c>
      <c r="AK577" s="46" t="s">
        <v>15875</v>
      </c>
    </row>
    <row r="578" spans="1:37" s="46" customFormat="1" ht="15" hidden="1" customHeight="1">
      <c r="A578" s="46">
        <v>3274</v>
      </c>
      <c r="B578" s="46">
        <v>3274</v>
      </c>
      <c r="D578" s="46" t="s">
        <v>14987</v>
      </c>
      <c r="E578" s="46" t="s">
        <v>14988</v>
      </c>
      <c r="G578" s="46" t="s">
        <v>14989</v>
      </c>
      <c r="I578" s="46" t="s">
        <v>14981</v>
      </c>
      <c r="J578" s="46" t="s">
        <v>12172</v>
      </c>
      <c r="N578" s="43">
        <v>42257</v>
      </c>
      <c r="O578" s="46" t="s">
        <v>9887</v>
      </c>
      <c r="P578" s="46" t="s">
        <v>9887</v>
      </c>
      <c r="Q578" s="46" t="s">
        <v>9887</v>
      </c>
      <c r="S578" s="46">
        <v>20</v>
      </c>
      <c r="AJ578" s="46" t="s">
        <v>14990</v>
      </c>
    </row>
    <row r="579" spans="1:37" s="46" customFormat="1" ht="15" hidden="1" customHeight="1">
      <c r="A579" s="46">
        <v>3722</v>
      </c>
      <c r="B579" s="62">
        <v>3274</v>
      </c>
      <c r="D579" s="46" t="s">
        <v>14987</v>
      </c>
      <c r="E579" s="46" t="s">
        <v>14988</v>
      </c>
      <c r="I579" s="46" t="s">
        <v>14981</v>
      </c>
      <c r="N579" s="43">
        <v>42257</v>
      </c>
      <c r="O579" s="46" t="s">
        <v>9887</v>
      </c>
      <c r="P579" s="46" t="s">
        <v>9887</v>
      </c>
      <c r="Q579" s="46" t="s">
        <v>9887</v>
      </c>
      <c r="S579" s="46">
        <v>20</v>
      </c>
      <c r="AA579" s="46" t="s">
        <v>709</v>
      </c>
      <c r="AK579" s="46" t="s">
        <v>15876</v>
      </c>
    </row>
    <row r="580" spans="1:37" s="46" customFormat="1" ht="15" hidden="1" customHeight="1">
      <c r="A580" s="46">
        <v>3275</v>
      </c>
      <c r="B580" s="46">
        <v>3275</v>
      </c>
      <c r="D580" s="46" t="s">
        <v>14991</v>
      </c>
      <c r="E580" s="46" t="s">
        <v>14992</v>
      </c>
      <c r="G580" s="46" t="s">
        <v>14993</v>
      </c>
      <c r="I580" s="46" t="s">
        <v>14981</v>
      </c>
      <c r="J580" s="46" t="s">
        <v>12172</v>
      </c>
      <c r="N580" s="43">
        <v>42257</v>
      </c>
      <c r="O580" s="46" t="s">
        <v>9887</v>
      </c>
      <c r="P580" s="46" t="s">
        <v>9887</v>
      </c>
      <c r="Q580" s="46" t="s">
        <v>9887</v>
      </c>
      <c r="S580" s="46">
        <v>20</v>
      </c>
      <c r="AJ580" s="46" t="s">
        <v>14994</v>
      </c>
    </row>
    <row r="581" spans="1:37" s="46" customFormat="1" ht="15" hidden="1" customHeight="1">
      <c r="A581" s="46">
        <v>3723</v>
      </c>
      <c r="B581" s="62">
        <v>3275</v>
      </c>
      <c r="D581" s="46" t="s">
        <v>14991</v>
      </c>
      <c r="E581" s="46" t="s">
        <v>14992</v>
      </c>
      <c r="I581" s="46" t="s">
        <v>14981</v>
      </c>
      <c r="N581" s="43">
        <v>42257</v>
      </c>
      <c r="O581" s="46" t="s">
        <v>9887</v>
      </c>
      <c r="P581" s="46" t="s">
        <v>9887</v>
      </c>
      <c r="Q581" s="46" t="s">
        <v>9887</v>
      </c>
      <c r="S581" s="46">
        <v>20</v>
      </c>
      <c r="AA581" s="46" t="s">
        <v>709</v>
      </c>
      <c r="AK581" s="46" t="s">
        <v>15877</v>
      </c>
    </row>
    <row r="582" spans="1:37" s="46" customFormat="1" ht="15" hidden="1" customHeight="1">
      <c r="A582" s="46">
        <v>3276</v>
      </c>
      <c r="B582" s="46">
        <v>3276</v>
      </c>
      <c r="D582" s="46" t="s">
        <v>14995</v>
      </c>
      <c r="E582" s="46" t="s">
        <v>14996</v>
      </c>
      <c r="G582" s="46" t="s">
        <v>14997</v>
      </c>
      <c r="I582" s="46" t="s">
        <v>14998</v>
      </c>
      <c r="J582" s="46" t="s">
        <v>12172</v>
      </c>
      <c r="N582" s="43">
        <v>42257</v>
      </c>
      <c r="O582" s="46" t="s">
        <v>9887</v>
      </c>
      <c r="P582" s="46" t="s">
        <v>9887</v>
      </c>
      <c r="Q582" s="46" t="s">
        <v>9887</v>
      </c>
      <c r="S582" s="46">
        <v>20</v>
      </c>
      <c r="AJ582" s="46" t="s">
        <v>14999</v>
      </c>
    </row>
    <row r="583" spans="1:37" s="46" customFormat="1" ht="15" hidden="1" customHeight="1">
      <c r="A583" s="46">
        <v>3724</v>
      </c>
      <c r="B583" s="62">
        <v>3276</v>
      </c>
      <c r="D583" s="46" t="s">
        <v>14995</v>
      </c>
      <c r="E583" s="46" t="s">
        <v>14996</v>
      </c>
      <c r="I583" s="46" t="s">
        <v>14998</v>
      </c>
      <c r="N583" s="43">
        <v>42257</v>
      </c>
      <c r="O583" s="46" t="s">
        <v>9887</v>
      </c>
      <c r="P583" s="46" t="s">
        <v>9887</v>
      </c>
      <c r="Q583" s="46" t="s">
        <v>9887</v>
      </c>
      <c r="S583" s="46">
        <v>20</v>
      </c>
      <c r="AA583" s="46" t="s">
        <v>709</v>
      </c>
      <c r="AK583" s="46" t="s">
        <v>15878</v>
      </c>
    </row>
    <row r="584" spans="1:37" s="46" customFormat="1" ht="15" hidden="1" customHeight="1">
      <c r="A584" s="46">
        <v>3277</v>
      </c>
      <c r="B584" s="46">
        <v>3277</v>
      </c>
      <c r="D584" s="46" t="s">
        <v>15000</v>
      </c>
      <c r="E584" s="46" t="s">
        <v>15001</v>
      </c>
      <c r="G584" s="46" t="s">
        <v>15002</v>
      </c>
      <c r="I584" s="46" t="s">
        <v>14998</v>
      </c>
      <c r="J584" s="46" t="s">
        <v>12172</v>
      </c>
      <c r="N584" s="43">
        <v>42257</v>
      </c>
      <c r="O584" s="46" t="s">
        <v>9887</v>
      </c>
      <c r="P584" s="46" t="s">
        <v>9887</v>
      </c>
      <c r="Q584" s="46" t="s">
        <v>9887</v>
      </c>
      <c r="S584" s="46">
        <v>13</v>
      </c>
      <c r="AJ584" s="46" t="s">
        <v>15003</v>
      </c>
    </row>
    <row r="585" spans="1:37" s="46" customFormat="1" ht="15" hidden="1" customHeight="1">
      <c r="A585" s="46">
        <v>3725</v>
      </c>
      <c r="B585" s="62">
        <v>3277</v>
      </c>
      <c r="D585" s="46" t="s">
        <v>15000</v>
      </c>
      <c r="E585" s="46" t="s">
        <v>15001</v>
      </c>
      <c r="I585" s="46" t="s">
        <v>14998</v>
      </c>
      <c r="N585" s="43">
        <v>42257</v>
      </c>
      <c r="O585" s="46" t="s">
        <v>9887</v>
      </c>
      <c r="P585" s="46" t="s">
        <v>9887</v>
      </c>
      <c r="Q585" s="46" t="s">
        <v>9887</v>
      </c>
      <c r="S585" s="46">
        <v>13</v>
      </c>
      <c r="AA585" s="46" t="s">
        <v>709</v>
      </c>
      <c r="AK585" s="46" t="s">
        <v>15879</v>
      </c>
    </row>
    <row r="586" spans="1:37" s="46" customFormat="1" ht="15" hidden="1" customHeight="1">
      <c r="A586" s="46">
        <v>3278</v>
      </c>
      <c r="B586" s="46">
        <v>3278</v>
      </c>
      <c r="D586" s="46" t="s">
        <v>15004</v>
      </c>
      <c r="E586" s="46" t="s">
        <v>15005</v>
      </c>
      <c r="G586" s="46" t="s">
        <v>15006</v>
      </c>
      <c r="I586" s="46" t="s">
        <v>14998</v>
      </c>
      <c r="J586" s="46" t="s">
        <v>12172</v>
      </c>
      <c r="N586" s="43">
        <v>42257</v>
      </c>
      <c r="O586" s="46" t="s">
        <v>9887</v>
      </c>
      <c r="P586" s="46" t="s">
        <v>9887</v>
      </c>
      <c r="Q586" s="46" t="s">
        <v>9887</v>
      </c>
      <c r="S586" s="46">
        <v>19</v>
      </c>
      <c r="AJ586" s="46" t="s">
        <v>15007</v>
      </c>
    </row>
    <row r="587" spans="1:37" s="46" customFormat="1" ht="15" hidden="1" customHeight="1">
      <c r="A587" s="46">
        <v>3726</v>
      </c>
      <c r="B587" s="62">
        <v>3278</v>
      </c>
      <c r="D587" s="46" t="s">
        <v>15004</v>
      </c>
      <c r="E587" s="46" t="s">
        <v>15005</v>
      </c>
      <c r="I587" s="46" t="s">
        <v>14998</v>
      </c>
      <c r="N587" s="43">
        <v>42257</v>
      </c>
      <c r="O587" s="46" t="s">
        <v>9887</v>
      </c>
      <c r="P587" s="46" t="s">
        <v>9887</v>
      </c>
      <c r="Q587" s="46" t="s">
        <v>9887</v>
      </c>
      <c r="S587" s="46">
        <v>19</v>
      </c>
      <c r="AA587" s="46" t="s">
        <v>709</v>
      </c>
      <c r="AK587" s="46" t="s">
        <v>15880</v>
      </c>
    </row>
    <row r="588" spans="1:37" s="46" customFormat="1" ht="15" hidden="1" customHeight="1">
      <c r="A588" s="46">
        <v>3279</v>
      </c>
      <c r="B588" s="46">
        <v>3279</v>
      </c>
      <c r="D588" s="46" t="s">
        <v>15008</v>
      </c>
      <c r="E588" s="46" t="s">
        <v>15009</v>
      </c>
      <c r="G588" s="46" t="s">
        <v>15010</v>
      </c>
      <c r="I588" s="46" t="s">
        <v>14998</v>
      </c>
      <c r="J588" s="46" t="s">
        <v>12172</v>
      </c>
      <c r="N588" s="43">
        <v>42257</v>
      </c>
      <c r="O588" s="46" t="s">
        <v>9887</v>
      </c>
      <c r="P588" s="46" t="s">
        <v>9887</v>
      </c>
      <c r="Q588" s="46" t="s">
        <v>9887</v>
      </c>
      <c r="S588" s="46">
        <v>20</v>
      </c>
      <c r="AJ588" s="46" t="s">
        <v>15011</v>
      </c>
    </row>
    <row r="589" spans="1:37" s="46" customFormat="1" ht="15" hidden="1" customHeight="1">
      <c r="A589" s="46">
        <v>3727</v>
      </c>
      <c r="B589" s="62">
        <v>3279</v>
      </c>
      <c r="D589" s="46" t="s">
        <v>15008</v>
      </c>
      <c r="E589" s="46" t="s">
        <v>15009</v>
      </c>
      <c r="I589" s="46" t="s">
        <v>14998</v>
      </c>
      <c r="N589" s="43">
        <v>42257</v>
      </c>
      <c r="O589" s="46" t="s">
        <v>9887</v>
      </c>
      <c r="P589" s="46" t="s">
        <v>9887</v>
      </c>
      <c r="Q589" s="46" t="s">
        <v>9887</v>
      </c>
      <c r="S589" s="46">
        <v>20</v>
      </c>
      <c r="AA589" s="46" t="s">
        <v>709</v>
      </c>
      <c r="AK589" s="46" t="s">
        <v>15881</v>
      </c>
    </row>
    <row r="590" spans="1:37" s="46" customFormat="1" ht="15" hidden="1" customHeight="1">
      <c r="A590" s="46">
        <v>3280</v>
      </c>
      <c r="B590" s="46">
        <v>3280</v>
      </c>
      <c r="D590" s="46" t="s">
        <v>15012</v>
      </c>
      <c r="E590" s="46" t="s">
        <v>15013</v>
      </c>
      <c r="G590" s="46" t="s">
        <v>15014</v>
      </c>
      <c r="I590" s="46" t="s">
        <v>14998</v>
      </c>
      <c r="J590" s="46" t="s">
        <v>12172</v>
      </c>
      <c r="N590" s="43">
        <v>42257</v>
      </c>
      <c r="O590" s="46" t="s">
        <v>9887</v>
      </c>
      <c r="P590" s="46" t="s">
        <v>9887</v>
      </c>
      <c r="Q590" s="46" t="s">
        <v>9887</v>
      </c>
      <c r="S590" s="46">
        <v>22</v>
      </c>
      <c r="AJ590" s="46" t="s">
        <v>15015</v>
      </c>
    </row>
    <row r="591" spans="1:37" s="46" customFormat="1" ht="15" hidden="1" customHeight="1">
      <c r="A591" s="46">
        <v>3728</v>
      </c>
      <c r="B591" s="62">
        <v>3280</v>
      </c>
      <c r="D591" s="46" t="s">
        <v>15012</v>
      </c>
      <c r="E591" s="46" t="s">
        <v>15013</v>
      </c>
      <c r="I591" s="46" t="s">
        <v>14998</v>
      </c>
      <c r="N591" s="43">
        <v>42257</v>
      </c>
      <c r="O591" s="46" t="s">
        <v>9887</v>
      </c>
      <c r="P591" s="46" t="s">
        <v>9887</v>
      </c>
      <c r="Q591" s="46" t="s">
        <v>9887</v>
      </c>
      <c r="S591" s="46">
        <v>22</v>
      </c>
      <c r="AA591" s="46" t="s">
        <v>709</v>
      </c>
      <c r="AK591" s="46" t="s">
        <v>15882</v>
      </c>
    </row>
    <row r="592" spans="1:37" s="46" customFormat="1" ht="15" hidden="1" customHeight="1">
      <c r="A592" s="46">
        <v>3281</v>
      </c>
      <c r="B592" s="46">
        <v>3281</v>
      </c>
      <c r="D592" s="46" t="s">
        <v>15016</v>
      </c>
      <c r="E592" s="46" t="s">
        <v>15017</v>
      </c>
      <c r="G592" s="46" t="s">
        <v>15018</v>
      </c>
      <c r="I592" s="46" t="s">
        <v>14072</v>
      </c>
      <c r="J592" s="46" t="s">
        <v>12172</v>
      </c>
      <c r="N592" s="43">
        <v>42257</v>
      </c>
      <c r="O592" s="46" t="s">
        <v>9887</v>
      </c>
      <c r="P592" s="46" t="s">
        <v>9887</v>
      </c>
      <c r="Q592" s="46" t="s">
        <v>9887</v>
      </c>
      <c r="S592" s="46">
        <v>21</v>
      </c>
      <c r="AJ592" s="46" t="s">
        <v>15019</v>
      </c>
    </row>
    <row r="593" spans="1:37" s="46" customFormat="1" ht="15" hidden="1" customHeight="1">
      <c r="A593" s="46">
        <v>3729</v>
      </c>
      <c r="B593" s="62">
        <v>3281</v>
      </c>
      <c r="D593" s="46" t="s">
        <v>15016</v>
      </c>
      <c r="E593" s="46" t="s">
        <v>15017</v>
      </c>
      <c r="I593" s="46" t="s">
        <v>14072</v>
      </c>
      <c r="N593" s="43">
        <v>42257</v>
      </c>
      <c r="O593" s="46" t="s">
        <v>9887</v>
      </c>
      <c r="P593" s="46" t="s">
        <v>9887</v>
      </c>
      <c r="Q593" s="46" t="s">
        <v>9887</v>
      </c>
      <c r="S593" s="46">
        <v>21</v>
      </c>
      <c r="AA593" s="46" t="s">
        <v>709</v>
      </c>
      <c r="AK593" s="46" t="s">
        <v>15883</v>
      </c>
    </row>
    <row r="594" spans="1:37" s="46" customFormat="1" ht="15" hidden="1" customHeight="1">
      <c r="A594" s="46">
        <v>3282</v>
      </c>
      <c r="B594" s="46">
        <v>3282</v>
      </c>
      <c r="D594" s="46" t="s">
        <v>15020</v>
      </c>
      <c r="E594" s="46" t="s">
        <v>15021</v>
      </c>
      <c r="G594" s="46" t="s">
        <v>15022</v>
      </c>
      <c r="I594" s="46" t="s">
        <v>4369</v>
      </c>
      <c r="J594" s="46" t="s">
        <v>12172</v>
      </c>
      <c r="N594" s="43">
        <v>42257</v>
      </c>
      <c r="O594" s="46" t="s">
        <v>9887</v>
      </c>
      <c r="P594" s="46" t="s">
        <v>9887</v>
      </c>
      <c r="Q594" s="46" t="s">
        <v>9887</v>
      </c>
      <c r="S594" s="46">
        <v>16</v>
      </c>
      <c r="AJ594" s="46" t="s">
        <v>15023</v>
      </c>
    </row>
    <row r="595" spans="1:37" s="46" customFormat="1" ht="15" hidden="1" customHeight="1">
      <c r="A595" s="46">
        <v>3730</v>
      </c>
      <c r="B595" s="62">
        <v>3282</v>
      </c>
      <c r="D595" s="46" t="s">
        <v>15020</v>
      </c>
      <c r="E595" s="46" t="s">
        <v>15021</v>
      </c>
      <c r="I595" s="46" t="s">
        <v>4369</v>
      </c>
      <c r="N595" s="43">
        <v>42257</v>
      </c>
      <c r="O595" s="46" t="s">
        <v>9887</v>
      </c>
      <c r="P595" s="46" t="s">
        <v>9887</v>
      </c>
      <c r="Q595" s="46" t="s">
        <v>9887</v>
      </c>
      <c r="S595" s="46">
        <v>16</v>
      </c>
      <c r="AA595" s="46" t="s">
        <v>709</v>
      </c>
      <c r="AK595" s="46" t="s">
        <v>15884</v>
      </c>
    </row>
    <row r="596" spans="1:37" s="46" customFormat="1" ht="15" hidden="1" customHeight="1">
      <c r="A596" s="46">
        <v>3283</v>
      </c>
      <c r="B596" s="46">
        <v>3283</v>
      </c>
      <c r="D596" s="46" t="s">
        <v>15024</v>
      </c>
      <c r="E596" s="46" t="s">
        <v>15025</v>
      </c>
      <c r="G596" s="46" t="s">
        <v>15026</v>
      </c>
      <c r="I596" s="46" t="s">
        <v>4393</v>
      </c>
      <c r="J596" s="46" t="s">
        <v>12172</v>
      </c>
      <c r="N596" s="43">
        <v>42257</v>
      </c>
      <c r="O596" s="46" t="s">
        <v>9887</v>
      </c>
      <c r="P596" s="46" t="s">
        <v>9887</v>
      </c>
      <c r="Q596" s="46" t="s">
        <v>9887</v>
      </c>
      <c r="S596" s="46">
        <v>22</v>
      </c>
      <c r="AJ596" s="46" t="s">
        <v>15027</v>
      </c>
    </row>
    <row r="597" spans="1:37" s="46" customFormat="1" ht="15" hidden="1" customHeight="1">
      <c r="A597" s="46">
        <v>3731</v>
      </c>
      <c r="B597" s="62">
        <v>3283</v>
      </c>
      <c r="D597" s="46" t="s">
        <v>15024</v>
      </c>
      <c r="E597" s="46" t="s">
        <v>15025</v>
      </c>
      <c r="I597" s="46" t="s">
        <v>4393</v>
      </c>
      <c r="N597" s="43">
        <v>42257</v>
      </c>
      <c r="O597" s="46" t="s">
        <v>9887</v>
      </c>
      <c r="P597" s="46" t="s">
        <v>9887</v>
      </c>
      <c r="Q597" s="46" t="s">
        <v>9887</v>
      </c>
      <c r="S597" s="46">
        <v>22</v>
      </c>
      <c r="AA597" s="46" t="s">
        <v>709</v>
      </c>
      <c r="AK597" s="46" t="s">
        <v>15885</v>
      </c>
    </row>
    <row r="598" spans="1:37" s="46" customFormat="1" ht="15" hidden="1" customHeight="1">
      <c r="A598" s="46">
        <v>3284</v>
      </c>
      <c r="B598" s="46">
        <v>3284</v>
      </c>
      <c r="D598" s="46" t="s">
        <v>15028</v>
      </c>
      <c r="E598" s="46" t="s">
        <v>15029</v>
      </c>
      <c r="G598" s="46" t="s">
        <v>15030</v>
      </c>
      <c r="I598" s="46" t="s">
        <v>4393</v>
      </c>
      <c r="J598" s="46" t="s">
        <v>12172</v>
      </c>
      <c r="N598" s="43">
        <v>42257</v>
      </c>
      <c r="O598" s="46" t="s">
        <v>9887</v>
      </c>
      <c r="P598" s="46" t="s">
        <v>9887</v>
      </c>
      <c r="Q598" s="46" t="s">
        <v>9887</v>
      </c>
      <c r="S598" s="46">
        <v>22</v>
      </c>
      <c r="AJ598" s="46" t="s">
        <v>15031</v>
      </c>
    </row>
    <row r="599" spans="1:37" s="46" customFormat="1" ht="15" hidden="1" customHeight="1">
      <c r="A599" s="46">
        <v>3732</v>
      </c>
      <c r="B599" s="62">
        <v>3284</v>
      </c>
      <c r="D599" s="46" t="s">
        <v>15028</v>
      </c>
      <c r="E599" s="46" t="s">
        <v>15029</v>
      </c>
      <c r="I599" s="46" t="s">
        <v>4393</v>
      </c>
      <c r="N599" s="43">
        <v>42257</v>
      </c>
      <c r="O599" s="46" t="s">
        <v>9887</v>
      </c>
      <c r="P599" s="46" t="s">
        <v>9887</v>
      </c>
      <c r="Q599" s="46" t="s">
        <v>9887</v>
      </c>
      <c r="S599" s="46">
        <v>22</v>
      </c>
      <c r="AA599" s="46" t="s">
        <v>709</v>
      </c>
      <c r="AK599" s="46" t="s">
        <v>15886</v>
      </c>
    </row>
    <row r="600" spans="1:37" s="46" customFormat="1" ht="15" hidden="1" customHeight="1">
      <c r="A600" s="46">
        <v>3285</v>
      </c>
      <c r="B600" s="46">
        <v>3285</v>
      </c>
      <c r="D600" s="46" t="s">
        <v>15032</v>
      </c>
      <c r="E600" s="46" t="s">
        <v>15033</v>
      </c>
      <c r="G600" s="46" t="s">
        <v>15034</v>
      </c>
      <c r="I600" s="46" t="s">
        <v>4393</v>
      </c>
      <c r="J600" s="46" t="s">
        <v>12172</v>
      </c>
      <c r="N600" s="43">
        <v>42257</v>
      </c>
      <c r="O600" s="46" t="s">
        <v>9887</v>
      </c>
      <c r="P600" s="46" t="s">
        <v>9887</v>
      </c>
      <c r="Q600" s="46" t="s">
        <v>9887</v>
      </c>
      <c r="S600" s="46">
        <v>21</v>
      </c>
      <c r="AJ600" s="46" t="s">
        <v>15035</v>
      </c>
    </row>
    <row r="601" spans="1:37" s="46" customFormat="1" ht="15" hidden="1" customHeight="1">
      <c r="A601" s="46">
        <v>3733</v>
      </c>
      <c r="B601" s="62">
        <v>3285</v>
      </c>
      <c r="D601" s="46" t="s">
        <v>15032</v>
      </c>
      <c r="E601" s="46" t="s">
        <v>15033</v>
      </c>
      <c r="I601" s="46" t="s">
        <v>4393</v>
      </c>
      <c r="N601" s="43">
        <v>42257</v>
      </c>
      <c r="O601" s="46" t="s">
        <v>9887</v>
      </c>
      <c r="P601" s="46" t="s">
        <v>9887</v>
      </c>
      <c r="Q601" s="46" t="s">
        <v>9887</v>
      </c>
      <c r="S601" s="46">
        <v>21</v>
      </c>
      <c r="AA601" s="46" t="s">
        <v>709</v>
      </c>
      <c r="AK601" s="46" t="s">
        <v>15887</v>
      </c>
    </row>
    <row r="602" spans="1:37" s="46" customFormat="1" ht="15" hidden="1" customHeight="1">
      <c r="A602" s="46">
        <v>3286</v>
      </c>
      <c r="B602" s="46">
        <v>3286</v>
      </c>
      <c r="D602" s="46" t="s">
        <v>15036</v>
      </c>
      <c r="E602" s="46" t="s">
        <v>15037</v>
      </c>
      <c r="G602" s="46" t="s">
        <v>15038</v>
      </c>
      <c r="I602" s="46" t="s">
        <v>4393</v>
      </c>
      <c r="J602" s="46" t="s">
        <v>12172</v>
      </c>
      <c r="N602" s="43">
        <v>42257</v>
      </c>
      <c r="O602" s="46" t="s">
        <v>9887</v>
      </c>
      <c r="P602" s="46" t="s">
        <v>9887</v>
      </c>
      <c r="Q602" s="46" t="s">
        <v>9887</v>
      </c>
      <c r="S602" s="46">
        <v>22</v>
      </c>
      <c r="AJ602" s="46" t="s">
        <v>15039</v>
      </c>
    </row>
    <row r="603" spans="1:37" s="46" customFormat="1" ht="15" hidden="1" customHeight="1">
      <c r="A603" s="46">
        <v>3734</v>
      </c>
      <c r="B603" s="62">
        <v>3286</v>
      </c>
      <c r="D603" s="46" t="s">
        <v>15036</v>
      </c>
      <c r="E603" s="46" t="s">
        <v>15037</v>
      </c>
      <c r="I603" s="46" t="s">
        <v>4393</v>
      </c>
      <c r="N603" s="43">
        <v>42257</v>
      </c>
      <c r="O603" s="46" t="s">
        <v>9887</v>
      </c>
      <c r="P603" s="46" t="s">
        <v>9887</v>
      </c>
      <c r="Q603" s="46" t="s">
        <v>9887</v>
      </c>
      <c r="S603" s="46">
        <v>22</v>
      </c>
      <c r="AA603" s="46" t="s">
        <v>709</v>
      </c>
      <c r="AK603" s="46" t="s">
        <v>15888</v>
      </c>
    </row>
    <row r="604" spans="1:37" s="46" customFormat="1" ht="15" hidden="1" customHeight="1">
      <c r="A604" s="46">
        <v>3287</v>
      </c>
      <c r="B604" s="46">
        <v>3287</v>
      </c>
      <c r="D604" s="46" t="s">
        <v>15040</v>
      </c>
      <c r="E604" s="46" t="s">
        <v>15041</v>
      </c>
      <c r="J604" s="46" t="s">
        <v>12172</v>
      </c>
      <c r="K604" s="46" t="s">
        <v>15042</v>
      </c>
      <c r="L604" s="46" t="s">
        <v>15043</v>
      </c>
      <c r="M604" s="46" t="s">
        <v>15044</v>
      </c>
      <c r="R604" s="46" t="s">
        <v>13685</v>
      </c>
    </row>
    <row r="605" spans="1:37" s="46" customFormat="1" ht="15" hidden="1" customHeight="1">
      <c r="A605" s="46">
        <v>3735</v>
      </c>
      <c r="B605" s="62">
        <v>3287</v>
      </c>
      <c r="D605" s="46" t="s">
        <v>15040</v>
      </c>
      <c r="F605" s="46" t="s">
        <v>15889</v>
      </c>
      <c r="G605" s="46" t="s">
        <v>15042</v>
      </c>
      <c r="L605" s="46" t="s">
        <v>15044</v>
      </c>
      <c r="M605" s="46" t="s">
        <v>15044</v>
      </c>
      <c r="N605" s="43">
        <v>42292</v>
      </c>
      <c r="O605" s="46" t="s">
        <v>9887</v>
      </c>
      <c r="P605" s="46" t="s">
        <v>9887</v>
      </c>
      <c r="Q605" s="46" t="s">
        <v>9887</v>
      </c>
      <c r="AA605" s="46" t="s">
        <v>15890</v>
      </c>
      <c r="AK605" s="46" t="s">
        <v>15891</v>
      </c>
    </row>
    <row r="606" spans="1:37" s="46" customFormat="1" ht="15" hidden="1" customHeight="1">
      <c r="A606" s="46">
        <v>3288</v>
      </c>
      <c r="B606" s="46">
        <v>3288</v>
      </c>
      <c r="D606" s="46" t="s">
        <v>15045</v>
      </c>
      <c r="E606" s="46" t="s">
        <v>15046</v>
      </c>
      <c r="J606" s="46" t="s">
        <v>12172</v>
      </c>
      <c r="K606" s="46" t="s">
        <v>15047</v>
      </c>
      <c r="L606" s="46" t="s">
        <v>15043</v>
      </c>
      <c r="M606" s="46" t="s">
        <v>15044</v>
      </c>
      <c r="R606" s="46" t="s">
        <v>13685</v>
      </c>
    </row>
    <row r="607" spans="1:37" s="46" customFormat="1" ht="15" hidden="1" customHeight="1">
      <c r="A607" s="46">
        <v>3736</v>
      </c>
      <c r="B607" s="62">
        <v>3288</v>
      </c>
      <c r="D607" s="46" t="s">
        <v>15045</v>
      </c>
      <c r="F607" s="46" t="s">
        <v>15889</v>
      </c>
      <c r="G607" s="46" t="s">
        <v>15047</v>
      </c>
      <c r="L607" s="46" t="s">
        <v>15044</v>
      </c>
      <c r="M607" s="46" t="s">
        <v>15044</v>
      </c>
      <c r="N607" s="43">
        <v>42292</v>
      </c>
      <c r="O607" s="46" t="s">
        <v>9887</v>
      </c>
      <c r="P607" s="46" t="s">
        <v>9887</v>
      </c>
      <c r="Q607" s="46" t="s">
        <v>9887</v>
      </c>
      <c r="AA607" s="46" t="s">
        <v>15890</v>
      </c>
      <c r="AK607" s="46" t="s">
        <v>15892</v>
      </c>
    </row>
    <row r="608" spans="1:37" s="46" customFormat="1" ht="15" hidden="1" customHeight="1">
      <c r="A608" s="46">
        <v>3289</v>
      </c>
      <c r="B608" s="46">
        <v>3289</v>
      </c>
      <c r="D608" s="46" t="s">
        <v>15048</v>
      </c>
      <c r="E608" s="46" t="s">
        <v>15049</v>
      </c>
      <c r="J608" s="46" t="s">
        <v>12172</v>
      </c>
      <c r="K608" s="46" t="s">
        <v>15050</v>
      </c>
      <c r="L608" s="46" t="s">
        <v>15043</v>
      </c>
      <c r="M608" s="46" t="s">
        <v>15044</v>
      </c>
      <c r="R608" s="46" t="s">
        <v>13685</v>
      </c>
    </row>
    <row r="609" spans="1:37" s="46" customFormat="1" ht="15" hidden="1" customHeight="1">
      <c r="A609" s="46">
        <v>3737</v>
      </c>
      <c r="B609" s="62">
        <v>3289</v>
      </c>
      <c r="D609" s="46" t="s">
        <v>15048</v>
      </c>
      <c r="F609" s="46" t="s">
        <v>15889</v>
      </c>
      <c r="G609" s="46" t="s">
        <v>15050</v>
      </c>
      <c r="L609" s="46" t="s">
        <v>15044</v>
      </c>
      <c r="M609" s="46" t="s">
        <v>15044</v>
      </c>
      <c r="N609" s="43">
        <v>42292</v>
      </c>
      <c r="O609" s="46" t="s">
        <v>9887</v>
      </c>
      <c r="P609" s="46">
        <v>55</v>
      </c>
      <c r="Q609" s="46">
        <v>51</v>
      </c>
      <c r="AA609" s="46" t="s">
        <v>15890</v>
      </c>
      <c r="AK609" s="46" t="s">
        <v>15893</v>
      </c>
    </row>
    <row r="610" spans="1:37" s="46" customFormat="1" ht="15" hidden="1" customHeight="1">
      <c r="A610" s="46">
        <v>3290</v>
      </c>
      <c r="B610" s="46">
        <v>3290</v>
      </c>
      <c r="D610" s="46" t="s">
        <v>15051</v>
      </c>
      <c r="E610" s="46" t="s">
        <v>15052</v>
      </c>
      <c r="J610" s="46" t="s">
        <v>12172</v>
      </c>
      <c r="K610" s="46" t="s">
        <v>15053</v>
      </c>
      <c r="L610" s="46" t="s">
        <v>15043</v>
      </c>
      <c r="M610" s="46" t="s">
        <v>15044</v>
      </c>
      <c r="R610" s="46" t="s">
        <v>13685</v>
      </c>
    </row>
    <row r="611" spans="1:37" s="46" customFormat="1" ht="15" hidden="1" customHeight="1">
      <c r="A611" s="46">
        <v>3738</v>
      </c>
      <c r="B611" s="62">
        <v>3290</v>
      </c>
      <c r="D611" s="46" t="s">
        <v>15051</v>
      </c>
      <c r="F611" s="46" t="s">
        <v>15889</v>
      </c>
      <c r="G611" s="46" t="s">
        <v>15053</v>
      </c>
      <c r="L611" s="46" t="s">
        <v>15044</v>
      </c>
      <c r="M611" s="46" t="s">
        <v>15044</v>
      </c>
      <c r="N611" s="43">
        <v>42292</v>
      </c>
      <c r="O611" s="46" t="s">
        <v>9887</v>
      </c>
      <c r="P611" s="46" t="s">
        <v>9887</v>
      </c>
      <c r="Q611" s="46" t="s">
        <v>9887</v>
      </c>
      <c r="AA611" s="46" t="s">
        <v>15890</v>
      </c>
      <c r="AK611" s="46" t="s">
        <v>15894</v>
      </c>
    </row>
    <row r="612" spans="1:37" s="46" customFormat="1" ht="15" hidden="1" customHeight="1">
      <c r="A612" s="46">
        <v>3291</v>
      </c>
      <c r="B612" s="46">
        <v>3291</v>
      </c>
      <c r="D612" s="46" t="s">
        <v>15054</v>
      </c>
      <c r="E612" s="46" t="s">
        <v>15055</v>
      </c>
      <c r="J612" s="46" t="s">
        <v>12172</v>
      </c>
      <c r="K612" s="46" t="s">
        <v>15056</v>
      </c>
      <c r="L612" s="46" t="s">
        <v>15043</v>
      </c>
      <c r="M612" s="46" t="s">
        <v>15044</v>
      </c>
      <c r="R612" s="46" t="s">
        <v>13685</v>
      </c>
    </row>
    <row r="613" spans="1:37" s="46" customFormat="1" ht="15" hidden="1" customHeight="1">
      <c r="A613" s="46">
        <v>3739</v>
      </c>
      <c r="B613" s="62">
        <v>3291</v>
      </c>
      <c r="D613" s="46" t="s">
        <v>15054</v>
      </c>
      <c r="F613" s="46" t="s">
        <v>15889</v>
      </c>
      <c r="G613" s="46" t="s">
        <v>15056</v>
      </c>
      <c r="L613" s="46" t="s">
        <v>15044</v>
      </c>
      <c r="M613" s="46" t="s">
        <v>15044</v>
      </c>
      <c r="N613" s="43">
        <v>42292</v>
      </c>
      <c r="O613" s="46" t="s">
        <v>9887</v>
      </c>
      <c r="P613" s="46" t="s">
        <v>9887</v>
      </c>
      <c r="Q613" s="46" t="s">
        <v>9887</v>
      </c>
      <c r="AA613" s="46" t="s">
        <v>15890</v>
      </c>
      <c r="AK613" s="46" t="s">
        <v>15895</v>
      </c>
    </row>
    <row r="614" spans="1:37" s="46" customFormat="1" ht="15" hidden="1" customHeight="1">
      <c r="A614" s="46">
        <v>3292</v>
      </c>
      <c r="B614" s="46">
        <v>3292</v>
      </c>
      <c r="D614" s="46" t="s">
        <v>15057</v>
      </c>
      <c r="E614" s="46" t="s">
        <v>15058</v>
      </c>
      <c r="J614" s="46" t="s">
        <v>12172</v>
      </c>
      <c r="K614" s="46" t="s">
        <v>15059</v>
      </c>
      <c r="L614" s="46" t="s">
        <v>15043</v>
      </c>
      <c r="M614" s="46" t="s">
        <v>15044</v>
      </c>
      <c r="R614" s="46" t="s">
        <v>13685</v>
      </c>
    </row>
    <row r="615" spans="1:37" s="46" customFormat="1" ht="15" hidden="1" customHeight="1">
      <c r="A615" s="46">
        <v>3740</v>
      </c>
      <c r="B615" s="62">
        <v>3292</v>
      </c>
      <c r="D615" s="46" t="s">
        <v>15057</v>
      </c>
      <c r="F615" s="46" t="s">
        <v>15889</v>
      </c>
      <c r="G615" s="46" t="s">
        <v>15059</v>
      </c>
      <c r="L615" s="46" t="s">
        <v>15044</v>
      </c>
      <c r="M615" s="46" t="s">
        <v>15044</v>
      </c>
      <c r="N615" s="43">
        <v>42292</v>
      </c>
      <c r="O615" s="46" t="s">
        <v>9887</v>
      </c>
      <c r="P615" s="46" t="s">
        <v>9887</v>
      </c>
      <c r="Q615" s="46" t="s">
        <v>9887</v>
      </c>
      <c r="AA615" s="46" t="s">
        <v>15890</v>
      </c>
      <c r="AK615" s="46" t="s">
        <v>15896</v>
      </c>
    </row>
    <row r="616" spans="1:37" s="46" customFormat="1" ht="15" hidden="1" customHeight="1">
      <c r="A616" s="46">
        <v>3293</v>
      </c>
      <c r="B616" s="46">
        <v>3293</v>
      </c>
      <c r="D616" s="46" t="s">
        <v>15060</v>
      </c>
      <c r="E616" s="46" t="s">
        <v>15061</v>
      </c>
      <c r="J616" s="46" t="s">
        <v>12172</v>
      </c>
      <c r="K616" s="46" t="s">
        <v>15062</v>
      </c>
      <c r="L616" s="46" t="s">
        <v>15043</v>
      </c>
      <c r="M616" s="46" t="s">
        <v>15044</v>
      </c>
      <c r="R616" s="46" t="s">
        <v>13685</v>
      </c>
    </row>
    <row r="617" spans="1:37" s="46" customFormat="1" ht="15" hidden="1" customHeight="1">
      <c r="A617" s="46">
        <v>3741</v>
      </c>
      <c r="B617" s="62">
        <v>3293</v>
      </c>
      <c r="D617" s="46" t="s">
        <v>15060</v>
      </c>
      <c r="F617" s="46" t="s">
        <v>15889</v>
      </c>
      <c r="G617" s="46" t="s">
        <v>15062</v>
      </c>
      <c r="L617" s="46" t="s">
        <v>15044</v>
      </c>
      <c r="M617" s="46" t="s">
        <v>15044</v>
      </c>
      <c r="N617" s="43">
        <v>42292</v>
      </c>
      <c r="O617" s="46" t="s">
        <v>9887</v>
      </c>
      <c r="P617" s="46">
        <v>58</v>
      </c>
      <c r="Q617" s="46">
        <v>31.2</v>
      </c>
      <c r="AA617" s="46" t="s">
        <v>15890</v>
      </c>
      <c r="AK617" s="46" t="s">
        <v>15897</v>
      </c>
    </row>
    <row r="618" spans="1:37" s="46" customFormat="1" ht="15" hidden="1" customHeight="1">
      <c r="A618" s="46">
        <v>3294</v>
      </c>
      <c r="B618" s="46">
        <v>3294</v>
      </c>
      <c r="D618" s="46" t="s">
        <v>15063</v>
      </c>
      <c r="E618" s="46" t="s">
        <v>15064</v>
      </c>
      <c r="J618" s="46" t="s">
        <v>12172</v>
      </c>
      <c r="K618" s="46" t="s">
        <v>15065</v>
      </c>
      <c r="L618" s="46" t="s">
        <v>15043</v>
      </c>
      <c r="M618" s="46" t="s">
        <v>15044</v>
      </c>
      <c r="R618" s="46" t="s">
        <v>13685</v>
      </c>
    </row>
    <row r="619" spans="1:37" s="46" customFormat="1" ht="15" hidden="1" customHeight="1">
      <c r="A619" s="46">
        <v>3742</v>
      </c>
      <c r="B619" s="62">
        <v>3294</v>
      </c>
      <c r="D619" s="46" t="s">
        <v>15063</v>
      </c>
      <c r="F619" s="46" t="s">
        <v>15889</v>
      </c>
      <c r="G619" s="46" t="s">
        <v>15065</v>
      </c>
      <c r="L619" s="46" t="s">
        <v>15044</v>
      </c>
      <c r="M619" s="46" t="s">
        <v>15044</v>
      </c>
      <c r="N619" s="43">
        <v>42292</v>
      </c>
      <c r="O619" s="46" t="s">
        <v>9887</v>
      </c>
      <c r="P619" s="46" t="s">
        <v>9887</v>
      </c>
      <c r="Q619" s="46" t="s">
        <v>9887</v>
      </c>
      <c r="AA619" s="46" t="s">
        <v>15890</v>
      </c>
      <c r="AK619" s="46" t="s">
        <v>15898</v>
      </c>
    </row>
    <row r="620" spans="1:37" s="46" customFormat="1" ht="15" hidden="1" customHeight="1">
      <c r="A620" s="46">
        <v>3295</v>
      </c>
      <c r="B620" s="46">
        <v>3295</v>
      </c>
      <c r="D620" s="46" t="s">
        <v>15066</v>
      </c>
      <c r="E620" s="46" t="s">
        <v>15067</v>
      </c>
      <c r="J620" s="46" t="s">
        <v>12172</v>
      </c>
      <c r="K620" s="46" t="s">
        <v>15068</v>
      </c>
      <c r="L620" s="46" t="s">
        <v>15043</v>
      </c>
      <c r="M620" s="46" t="s">
        <v>15044</v>
      </c>
      <c r="R620" s="46" t="s">
        <v>13685</v>
      </c>
    </row>
    <row r="621" spans="1:37" s="46" customFormat="1" ht="15" hidden="1" customHeight="1">
      <c r="A621" s="46">
        <v>3743</v>
      </c>
      <c r="B621" s="62">
        <v>3295</v>
      </c>
      <c r="D621" s="46" t="s">
        <v>15066</v>
      </c>
      <c r="F621" s="46" t="s">
        <v>15889</v>
      </c>
      <c r="G621" s="46" t="s">
        <v>15068</v>
      </c>
      <c r="L621" s="46" t="s">
        <v>15044</v>
      </c>
      <c r="M621" s="46" t="s">
        <v>15044</v>
      </c>
      <c r="N621" s="43">
        <v>42292</v>
      </c>
      <c r="O621" s="46" t="s">
        <v>9887</v>
      </c>
      <c r="P621" s="46" t="s">
        <v>9887</v>
      </c>
      <c r="Q621" s="46" t="s">
        <v>9887</v>
      </c>
      <c r="AA621" s="46" t="s">
        <v>15890</v>
      </c>
      <c r="AK621" s="46" t="s">
        <v>15899</v>
      </c>
    </row>
    <row r="622" spans="1:37" s="46" customFormat="1" ht="15" hidden="1" customHeight="1">
      <c r="A622" s="46">
        <v>3296</v>
      </c>
      <c r="B622" s="46">
        <v>3296</v>
      </c>
      <c r="D622" s="46" t="s">
        <v>15069</v>
      </c>
      <c r="E622" s="46" t="s">
        <v>15070</v>
      </c>
      <c r="J622" s="46" t="s">
        <v>12172</v>
      </c>
      <c r="K622" s="46" t="s">
        <v>15071</v>
      </c>
      <c r="L622" s="46" t="s">
        <v>15043</v>
      </c>
      <c r="M622" s="46" t="s">
        <v>15044</v>
      </c>
      <c r="R622" s="46" t="s">
        <v>13685</v>
      </c>
    </row>
    <row r="623" spans="1:37" s="46" customFormat="1" ht="15" hidden="1" customHeight="1">
      <c r="A623" s="46">
        <v>3744</v>
      </c>
      <c r="B623" s="62">
        <v>3296</v>
      </c>
      <c r="D623" s="46" t="s">
        <v>15069</v>
      </c>
      <c r="F623" s="46" t="s">
        <v>15889</v>
      </c>
      <c r="G623" s="46" t="s">
        <v>15071</v>
      </c>
      <c r="L623" s="46" t="s">
        <v>15044</v>
      </c>
      <c r="M623" s="46" t="s">
        <v>15044</v>
      </c>
      <c r="N623" s="43">
        <v>42292</v>
      </c>
      <c r="O623" s="46" t="s">
        <v>9887</v>
      </c>
      <c r="P623" s="46" t="s">
        <v>9887</v>
      </c>
      <c r="Q623" s="46" t="s">
        <v>9887</v>
      </c>
      <c r="AA623" s="46" t="s">
        <v>15890</v>
      </c>
      <c r="AK623" s="46" t="s">
        <v>15900</v>
      </c>
    </row>
    <row r="624" spans="1:37" s="46" customFormat="1" ht="15" hidden="1" customHeight="1">
      <c r="A624" s="46">
        <v>3297</v>
      </c>
      <c r="B624" s="46">
        <v>3297</v>
      </c>
      <c r="D624" s="46" t="s">
        <v>15072</v>
      </c>
      <c r="E624" s="46" t="s">
        <v>15073</v>
      </c>
      <c r="J624" s="46" t="s">
        <v>12172</v>
      </c>
      <c r="K624" s="46" t="s">
        <v>15074</v>
      </c>
      <c r="L624" s="46" t="s">
        <v>15043</v>
      </c>
      <c r="M624" s="46" t="s">
        <v>15044</v>
      </c>
      <c r="R624" s="46" t="s">
        <v>13685</v>
      </c>
    </row>
    <row r="625" spans="1:37" s="46" customFormat="1" ht="15" hidden="1" customHeight="1">
      <c r="A625" s="46">
        <v>3745</v>
      </c>
      <c r="B625" s="62">
        <v>3297</v>
      </c>
      <c r="D625" s="46" t="s">
        <v>15072</v>
      </c>
      <c r="F625" s="46" t="s">
        <v>15889</v>
      </c>
      <c r="G625" s="46" t="s">
        <v>15074</v>
      </c>
      <c r="L625" s="46" t="s">
        <v>15044</v>
      </c>
      <c r="M625" s="46" t="s">
        <v>15044</v>
      </c>
      <c r="N625" s="43">
        <v>42292</v>
      </c>
      <c r="O625" s="46" t="s">
        <v>9887</v>
      </c>
      <c r="P625" s="46">
        <v>46.7</v>
      </c>
      <c r="Q625" s="46">
        <v>9.27</v>
      </c>
      <c r="AA625" s="46" t="s">
        <v>15890</v>
      </c>
      <c r="AK625" s="46" t="s">
        <v>15901</v>
      </c>
    </row>
    <row r="626" spans="1:37" s="46" customFormat="1" ht="15" hidden="1" customHeight="1">
      <c r="A626" s="46">
        <v>3298</v>
      </c>
      <c r="B626" s="46">
        <v>3298</v>
      </c>
      <c r="D626" s="46" t="s">
        <v>15075</v>
      </c>
      <c r="E626" s="46" t="s">
        <v>15076</v>
      </c>
      <c r="J626" s="46" t="s">
        <v>12172</v>
      </c>
      <c r="K626" s="46" t="s">
        <v>15077</v>
      </c>
      <c r="L626" s="46" t="s">
        <v>15043</v>
      </c>
      <c r="M626" s="46" t="s">
        <v>15044</v>
      </c>
      <c r="R626" s="46" t="s">
        <v>13685</v>
      </c>
    </row>
    <row r="627" spans="1:37" s="46" customFormat="1" ht="15" hidden="1" customHeight="1">
      <c r="A627" s="46">
        <v>3746</v>
      </c>
      <c r="B627" s="62">
        <v>3298</v>
      </c>
      <c r="D627" s="46" t="s">
        <v>15075</v>
      </c>
      <c r="F627" s="46" t="s">
        <v>15889</v>
      </c>
      <c r="G627" s="46" t="s">
        <v>15077</v>
      </c>
      <c r="L627" s="46" t="s">
        <v>15044</v>
      </c>
      <c r="M627" s="46" t="s">
        <v>15044</v>
      </c>
      <c r="N627" s="43">
        <v>42292</v>
      </c>
      <c r="O627" s="46" t="s">
        <v>9887</v>
      </c>
      <c r="P627" s="46" t="s">
        <v>9887</v>
      </c>
      <c r="Q627" s="46" t="s">
        <v>9887</v>
      </c>
      <c r="AA627" s="46" t="s">
        <v>15890</v>
      </c>
      <c r="AK627" s="46" t="s">
        <v>15902</v>
      </c>
    </row>
    <row r="628" spans="1:37" s="46" customFormat="1" ht="15" hidden="1" customHeight="1">
      <c r="A628" s="46">
        <v>3299</v>
      </c>
      <c r="B628" s="46">
        <v>3299</v>
      </c>
      <c r="D628" s="46" t="s">
        <v>15078</v>
      </c>
      <c r="E628" s="46" t="s">
        <v>15079</v>
      </c>
      <c r="J628" s="46" t="s">
        <v>12172</v>
      </c>
      <c r="K628" s="46" t="s">
        <v>15080</v>
      </c>
      <c r="L628" s="46" t="s">
        <v>15043</v>
      </c>
      <c r="M628" s="46" t="s">
        <v>15044</v>
      </c>
      <c r="R628" s="46" t="s">
        <v>13685</v>
      </c>
    </row>
    <row r="629" spans="1:37" s="46" customFormat="1" ht="15" hidden="1" customHeight="1">
      <c r="A629" s="46">
        <v>3747</v>
      </c>
      <c r="B629" s="62">
        <v>3299</v>
      </c>
      <c r="D629" s="46" t="s">
        <v>15078</v>
      </c>
      <c r="F629" s="46" t="s">
        <v>15889</v>
      </c>
      <c r="G629" s="46" t="s">
        <v>15080</v>
      </c>
      <c r="L629" s="46" t="s">
        <v>15044</v>
      </c>
      <c r="M629" s="46" t="s">
        <v>15044</v>
      </c>
      <c r="N629" s="43">
        <v>42298</v>
      </c>
      <c r="O629" s="46" t="s">
        <v>9887</v>
      </c>
      <c r="P629" s="46" t="s">
        <v>9887</v>
      </c>
      <c r="Q629" s="46" t="s">
        <v>9887</v>
      </c>
      <c r="AA629" s="46" t="s">
        <v>15890</v>
      </c>
      <c r="AK629" s="46" t="s">
        <v>15903</v>
      </c>
    </row>
    <row r="630" spans="1:37" s="46" customFormat="1" ht="15" hidden="1" customHeight="1">
      <c r="A630" s="46">
        <v>3300</v>
      </c>
      <c r="B630" s="46">
        <v>3300</v>
      </c>
      <c r="D630" s="46" t="s">
        <v>15081</v>
      </c>
      <c r="E630" s="46" t="s">
        <v>15082</v>
      </c>
      <c r="J630" s="46" t="s">
        <v>12172</v>
      </c>
      <c r="K630" s="46" t="s">
        <v>15083</v>
      </c>
      <c r="L630" s="46" t="s">
        <v>15043</v>
      </c>
      <c r="M630" s="46" t="s">
        <v>15044</v>
      </c>
      <c r="R630" s="46" t="s">
        <v>13685</v>
      </c>
    </row>
    <row r="631" spans="1:37" s="46" customFormat="1" ht="15" hidden="1" customHeight="1">
      <c r="A631" s="46">
        <v>3748</v>
      </c>
      <c r="B631" s="62">
        <v>3300</v>
      </c>
      <c r="D631" s="46" t="s">
        <v>15081</v>
      </c>
      <c r="F631" s="46" t="s">
        <v>15889</v>
      </c>
      <c r="G631" s="46" t="s">
        <v>15904</v>
      </c>
      <c r="L631" s="46" t="s">
        <v>15044</v>
      </c>
      <c r="M631" s="46" t="s">
        <v>15044</v>
      </c>
      <c r="N631" s="43">
        <v>42290</v>
      </c>
      <c r="O631" s="46" t="s">
        <v>9887</v>
      </c>
      <c r="P631" s="46" t="s">
        <v>15905</v>
      </c>
      <c r="Q631" s="46">
        <v>7.24</v>
      </c>
      <c r="AA631" s="46" t="s">
        <v>15890</v>
      </c>
      <c r="AK631" s="46" t="s">
        <v>15906</v>
      </c>
    </row>
    <row r="632" spans="1:37" s="46" customFormat="1" ht="15" hidden="1" customHeight="1">
      <c r="A632" s="46">
        <v>3301</v>
      </c>
      <c r="B632" s="46">
        <v>3301</v>
      </c>
      <c r="D632" s="46" t="s">
        <v>15084</v>
      </c>
      <c r="E632" s="46" t="s">
        <v>15085</v>
      </c>
      <c r="J632" s="46" t="s">
        <v>12172</v>
      </c>
      <c r="K632" s="46" t="s">
        <v>15086</v>
      </c>
      <c r="L632" s="46" t="s">
        <v>15043</v>
      </c>
      <c r="M632" s="46" t="s">
        <v>15044</v>
      </c>
      <c r="R632" s="46" t="s">
        <v>13685</v>
      </c>
    </row>
    <row r="633" spans="1:37" s="46" customFormat="1" ht="15" hidden="1" customHeight="1">
      <c r="A633" s="46">
        <v>3749</v>
      </c>
      <c r="B633" s="62">
        <v>3301</v>
      </c>
      <c r="D633" s="46" t="s">
        <v>15084</v>
      </c>
      <c r="F633" s="46" t="s">
        <v>15889</v>
      </c>
      <c r="G633" s="46" t="s">
        <v>15086</v>
      </c>
      <c r="L633" s="46" t="s">
        <v>15044</v>
      </c>
      <c r="M633" s="46" t="s">
        <v>15044</v>
      </c>
      <c r="N633" s="43">
        <v>42298</v>
      </c>
      <c r="O633" s="46" t="s">
        <v>9887</v>
      </c>
      <c r="P633" s="46" t="s">
        <v>9887</v>
      </c>
      <c r="Q633" s="46" t="s">
        <v>9887</v>
      </c>
      <c r="AA633" s="46" t="s">
        <v>15890</v>
      </c>
      <c r="AK633" s="46" t="s">
        <v>15907</v>
      </c>
    </row>
    <row r="634" spans="1:37" s="46" customFormat="1" ht="15" hidden="1" customHeight="1">
      <c r="A634" s="46">
        <v>3302</v>
      </c>
      <c r="B634" s="46">
        <v>3302</v>
      </c>
      <c r="D634" s="46" t="s">
        <v>15087</v>
      </c>
      <c r="E634" s="46" t="s">
        <v>15088</v>
      </c>
      <c r="J634" s="46" t="s">
        <v>12172</v>
      </c>
      <c r="K634" s="46" t="s">
        <v>15089</v>
      </c>
      <c r="L634" s="46" t="s">
        <v>15043</v>
      </c>
      <c r="M634" s="46" t="s">
        <v>15044</v>
      </c>
      <c r="R634" s="46" t="s">
        <v>13685</v>
      </c>
    </row>
    <row r="635" spans="1:37" s="46" customFormat="1" ht="15" hidden="1" customHeight="1">
      <c r="A635" s="46">
        <v>3750</v>
      </c>
      <c r="B635" s="62">
        <v>3302</v>
      </c>
      <c r="D635" s="46" t="s">
        <v>15087</v>
      </c>
      <c r="F635" s="46" t="s">
        <v>15889</v>
      </c>
      <c r="G635" s="46" t="s">
        <v>15908</v>
      </c>
      <c r="L635" s="46" t="s">
        <v>15044</v>
      </c>
      <c r="M635" s="46" t="s">
        <v>15044</v>
      </c>
      <c r="N635" s="43">
        <v>42290</v>
      </c>
      <c r="O635" s="46" t="s">
        <v>9887</v>
      </c>
      <c r="P635" s="46" t="s">
        <v>15905</v>
      </c>
      <c r="Q635" s="46">
        <v>5.9</v>
      </c>
      <c r="AA635" s="46" t="s">
        <v>15890</v>
      </c>
      <c r="AK635" s="46" t="s">
        <v>15909</v>
      </c>
    </row>
    <row r="636" spans="1:37" s="46" customFormat="1" ht="15" hidden="1" customHeight="1">
      <c r="A636" s="46">
        <v>3303</v>
      </c>
      <c r="B636" s="46">
        <v>3303</v>
      </c>
      <c r="D636" s="46" t="s">
        <v>15090</v>
      </c>
      <c r="E636" s="46" t="s">
        <v>15091</v>
      </c>
      <c r="J636" s="46" t="s">
        <v>12172</v>
      </c>
      <c r="K636" s="46" t="s">
        <v>15092</v>
      </c>
      <c r="L636" s="46" t="s">
        <v>15043</v>
      </c>
      <c r="M636" s="46" t="s">
        <v>15044</v>
      </c>
      <c r="R636" s="46" t="s">
        <v>13685</v>
      </c>
    </row>
    <row r="637" spans="1:37" s="46" customFormat="1" ht="15" hidden="1" customHeight="1">
      <c r="A637" s="46">
        <v>3751</v>
      </c>
      <c r="B637" s="62">
        <v>3303</v>
      </c>
      <c r="D637" s="46" t="s">
        <v>15090</v>
      </c>
      <c r="F637" s="46" t="s">
        <v>15889</v>
      </c>
      <c r="G637" s="46" t="s">
        <v>15092</v>
      </c>
      <c r="L637" s="46" t="s">
        <v>15044</v>
      </c>
      <c r="M637" s="46" t="s">
        <v>15044</v>
      </c>
      <c r="N637" s="43">
        <v>42298</v>
      </c>
      <c r="O637" s="46" t="s">
        <v>9887</v>
      </c>
      <c r="P637" s="46" t="s">
        <v>9887</v>
      </c>
      <c r="Q637" s="46" t="s">
        <v>9887</v>
      </c>
      <c r="AA637" s="46" t="s">
        <v>15890</v>
      </c>
      <c r="AK637" s="46" t="s">
        <v>15910</v>
      </c>
    </row>
    <row r="638" spans="1:37" s="46" customFormat="1" ht="15" hidden="1" customHeight="1">
      <c r="A638" s="46">
        <v>3304</v>
      </c>
      <c r="B638" s="46">
        <v>3304</v>
      </c>
      <c r="D638" s="46" t="s">
        <v>15093</v>
      </c>
      <c r="E638" s="46" t="s">
        <v>15094</v>
      </c>
      <c r="J638" s="46" t="s">
        <v>12172</v>
      </c>
      <c r="K638" s="46" t="s">
        <v>15095</v>
      </c>
      <c r="L638" s="46" t="s">
        <v>15043</v>
      </c>
      <c r="M638" s="46" t="s">
        <v>15044</v>
      </c>
      <c r="R638" s="46" t="s">
        <v>13685</v>
      </c>
    </row>
    <row r="639" spans="1:37" s="46" customFormat="1" ht="15" hidden="1" customHeight="1">
      <c r="A639" s="46">
        <v>3752</v>
      </c>
      <c r="B639" s="62">
        <v>3304</v>
      </c>
      <c r="D639" s="46" t="s">
        <v>15093</v>
      </c>
      <c r="F639" s="46" t="s">
        <v>15889</v>
      </c>
      <c r="G639" s="46" t="s">
        <v>15911</v>
      </c>
      <c r="L639" s="46" t="s">
        <v>15044</v>
      </c>
      <c r="M639" s="46" t="s">
        <v>15044</v>
      </c>
      <c r="N639" s="43">
        <v>42290</v>
      </c>
      <c r="O639" s="46" t="s">
        <v>9887</v>
      </c>
      <c r="P639" s="46" t="s">
        <v>15905</v>
      </c>
      <c r="Q639" s="46">
        <v>10.5</v>
      </c>
      <c r="AA639" s="46" t="s">
        <v>15890</v>
      </c>
      <c r="AK639" s="46" t="s">
        <v>15912</v>
      </c>
    </row>
    <row r="640" spans="1:37" s="46" customFormat="1" ht="15" hidden="1" customHeight="1">
      <c r="A640" s="46">
        <v>3305</v>
      </c>
      <c r="B640" s="46">
        <v>3305</v>
      </c>
      <c r="D640" s="46" t="s">
        <v>15096</v>
      </c>
      <c r="E640" s="46" t="s">
        <v>15097</v>
      </c>
      <c r="J640" s="46" t="s">
        <v>12172</v>
      </c>
      <c r="K640" s="46" t="s">
        <v>15098</v>
      </c>
      <c r="L640" s="46" t="s">
        <v>15043</v>
      </c>
      <c r="M640" s="46" t="s">
        <v>15044</v>
      </c>
      <c r="R640" s="46" t="s">
        <v>13685</v>
      </c>
    </row>
    <row r="641" spans="1:37" s="46" customFormat="1" ht="15" hidden="1" customHeight="1">
      <c r="A641" s="46">
        <v>3753</v>
      </c>
      <c r="B641" s="62">
        <v>3305</v>
      </c>
      <c r="D641" s="46" t="s">
        <v>15096</v>
      </c>
      <c r="F641" s="46" t="s">
        <v>15889</v>
      </c>
      <c r="G641" s="46" t="s">
        <v>15098</v>
      </c>
      <c r="L641" s="46" t="s">
        <v>15044</v>
      </c>
      <c r="M641" s="46" t="s">
        <v>15044</v>
      </c>
      <c r="N641" s="43">
        <v>42298</v>
      </c>
      <c r="O641" s="46" t="s">
        <v>9887</v>
      </c>
      <c r="P641" s="46" t="s">
        <v>9887</v>
      </c>
      <c r="Q641" s="46" t="s">
        <v>9887</v>
      </c>
      <c r="AA641" s="46" t="s">
        <v>15890</v>
      </c>
      <c r="AK641" s="46" t="s">
        <v>15913</v>
      </c>
    </row>
    <row r="642" spans="1:37" s="46" customFormat="1" ht="15" hidden="1" customHeight="1">
      <c r="A642" s="46">
        <v>3306</v>
      </c>
      <c r="B642" s="46">
        <v>3306</v>
      </c>
      <c r="D642" s="46" t="s">
        <v>15099</v>
      </c>
      <c r="E642" s="46" t="s">
        <v>15100</v>
      </c>
      <c r="J642" s="46" t="s">
        <v>12172</v>
      </c>
      <c r="K642" s="46" t="s">
        <v>15101</v>
      </c>
      <c r="L642" s="46" t="s">
        <v>15043</v>
      </c>
      <c r="M642" s="46" t="s">
        <v>15044</v>
      </c>
      <c r="R642" s="46" t="s">
        <v>13685</v>
      </c>
    </row>
    <row r="643" spans="1:37" s="46" customFormat="1" ht="15" hidden="1" customHeight="1">
      <c r="A643" s="46">
        <v>3754</v>
      </c>
      <c r="B643" s="62">
        <v>3306</v>
      </c>
      <c r="D643" s="46" t="s">
        <v>15099</v>
      </c>
      <c r="F643" s="46" t="s">
        <v>15889</v>
      </c>
      <c r="G643" s="46" t="s">
        <v>15914</v>
      </c>
      <c r="L643" s="46" t="s">
        <v>15044</v>
      </c>
      <c r="M643" s="46" t="s">
        <v>15044</v>
      </c>
      <c r="N643" s="43">
        <v>42290</v>
      </c>
      <c r="O643" s="46" t="s">
        <v>9887</v>
      </c>
      <c r="P643" s="46" t="s">
        <v>15905</v>
      </c>
      <c r="Q643" s="46">
        <v>18.100000000000001</v>
      </c>
      <c r="AA643" s="46" t="s">
        <v>15890</v>
      </c>
      <c r="AK643" s="46" t="s">
        <v>15915</v>
      </c>
    </row>
    <row r="644" spans="1:37" s="46" customFormat="1" ht="15" hidden="1" customHeight="1">
      <c r="A644" s="46">
        <v>3307</v>
      </c>
      <c r="B644" s="46">
        <v>3307</v>
      </c>
      <c r="D644" s="46" t="s">
        <v>15102</v>
      </c>
      <c r="E644" s="46" t="s">
        <v>15103</v>
      </c>
      <c r="J644" s="46" t="s">
        <v>12172</v>
      </c>
      <c r="K644" s="46" t="s">
        <v>15104</v>
      </c>
      <c r="L644" s="46" t="s">
        <v>15043</v>
      </c>
      <c r="M644" s="46" t="s">
        <v>15044</v>
      </c>
      <c r="R644" s="46" t="s">
        <v>13685</v>
      </c>
    </row>
    <row r="645" spans="1:37" s="46" customFormat="1" ht="15" hidden="1" customHeight="1">
      <c r="A645" s="46">
        <v>3755</v>
      </c>
      <c r="B645" s="62">
        <v>3307</v>
      </c>
      <c r="D645" s="46" t="s">
        <v>15102</v>
      </c>
      <c r="F645" s="46" t="s">
        <v>15889</v>
      </c>
      <c r="G645" s="46" t="s">
        <v>15104</v>
      </c>
      <c r="L645" s="46" t="s">
        <v>15044</v>
      </c>
      <c r="M645" s="46" t="s">
        <v>15044</v>
      </c>
      <c r="N645" s="43">
        <v>42298</v>
      </c>
      <c r="O645" s="46" t="s">
        <v>9887</v>
      </c>
      <c r="P645" s="46">
        <v>60</v>
      </c>
      <c r="Q645" s="46">
        <v>8.9</v>
      </c>
      <c r="AA645" s="46" t="s">
        <v>15890</v>
      </c>
      <c r="AK645" s="46" t="s">
        <v>15916</v>
      </c>
    </row>
    <row r="646" spans="1:37" s="46" customFormat="1" ht="15" hidden="1" customHeight="1">
      <c r="A646" s="46">
        <v>3308</v>
      </c>
      <c r="B646" s="46">
        <v>3308</v>
      </c>
      <c r="D646" s="46" t="s">
        <v>15105</v>
      </c>
      <c r="E646" s="46" t="s">
        <v>15106</v>
      </c>
      <c r="J646" s="46" t="s">
        <v>12172</v>
      </c>
      <c r="K646" s="46" t="s">
        <v>15107</v>
      </c>
      <c r="L646" s="46" t="s">
        <v>15043</v>
      </c>
      <c r="M646" s="46" t="s">
        <v>15044</v>
      </c>
      <c r="R646" s="46" t="s">
        <v>13685</v>
      </c>
    </row>
    <row r="647" spans="1:37" s="46" customFormat="1" ht="15" hidden="1" customHeight="1">
      <c r="A647" s="46">
        <v>3756</v>
      </c>
      <c r="B647" s="62">
        <v>3308</v>
      </c>
      <c r="D647" s="46" t="s">
        <v>15105</v>
      </c>
      <c r="F647" s="46" t="s">
        <v>15889</v>
      </c>
      <c r="G647" s="46" t="s">
        <v>15107</v>
      </c>
      <c r="L647" s="46" t="s">
        <v>15044</v>
      </c>
      <c r="M647" s="46" t="s">
        <v>15044</v>
      </c>
      <c r="N647" s="43">
        <v>42298</v>
      </c>
      <c r="O647" s="46" t="s">
        <v>9887</v>
      </c>
      <c r="P647" s="46" t="s">
        <v>9887</v>
      </c>
      <c r="Q647" s="46" t="s">
        <v>9887</v>
      </c>
      <c r="AA647" s="46" t="s">
        <v>15890</v>
      </c>
      <c r="AK647" s="46" t="s">
        <v>15917</v>
      </c>
    </row>
    <row r="648" spans="1:37" s="46" customFormat="1" ht="15" hidden="1" customHeight="1">
      <c r="A648" s="46">
        <v>3309</v>
      </c>
      <c r="B648" s="46">
        <v>3309</v>
      </c>
      <c r="D648" s="46" t="s">
        <v>15108</v>
      </c>
      <c r="E648" s="46" t="s">
        <v>15109</v>
      </c>
      <c r="J648" s="46" t="s">
        <v>12172</v>
      </c>
      <c r="K648" s="46" t="s">
        <v>15110</v>
      </c>
      <c r="L648" s="46" t="s">
        <v>15043</v>
      </c>
      <c r="M648" s="46" t="s">
        <v>15044</v>
      </c>
      <c r="R648" s="46" t="s">
        <v>13685</v>
      </c>
    </row>
    <row r="649" spans="1:37" s="46" customFormat="1" ht="15" hidden="1" customHeight="1">
      <c r="A649" s="46">
        <v>3757</v>
      </c>
      <c r="B649" s="62">
        <v>3309</v>
      </c>
      <c r="D649" s="46" t="s">
        <v>15108</v>
      </c>
      <c r="F649" s="46" t="s">
        <v>15889</v>
      </c>
      <c r="G649" s="46" t="s">
        <v>15110</v>
      </c>
      <c r="L649" s="46" t="s">
        <v>15044</v>
      </c>
      <c r="M649" s="46" t="s">
        <v>15044</v>
      </c>
      <c r="N649" s="43">
        <v>42300</v>
      </c>
      <c r="O649" s="46" t="s">
        <v>9887</v>
      </c>
      <c r="P649" s="46" t="s">
        <v>9887</v>
      </c>
      <c r="Q649" s="46" t="s">
        <v>9887</v>
      </c>
      <c r="AA649" s="46" t="s">
        <v>15890</v>
      </c>
      <c r="AK649" s="46" t="s">
        <v>15918</v>
      </c>
    </row>
    <row r="650" spans="1:37" s="46" customFormat="1" ht="15" hidden="1" customHeight="1">
      <c r="A650" s="46">
        <v>3310</v>
      </c>
      <c r="B650" s="46">
        <v>3310</v>
      </c>
      <c r="D650" s="46" t="s">
        <v>15111</v>
      </c>
      <c r="E650" s="46" t="s">
        <v>15112</v>
      </c>
      <c r="J650" s="46" t="s">
        <v>12172</v>
      </c>
      <c r="K650" s="46" t="s">
        <v>15113</v>
      </c>
      <c r="L650" s="46" t="s">
        <v>15043</v>
      </c>
      <c r="M650" s="46" t="s">
        <v>15044</v>
      </c>
      <c r="R650" s="46" t="s">
        <v>13685</v>
      </c>
    </row>
    <row r="651" spans="1:37" s="46" customFormat="1" ht="15" hidden="1" customHeight="1">
      <c r="A651" s="46">
        <v>3758</v>
      </c>
      <c r="B651" s="62">
        <v>3310</v>
      </c>
      <c r="D651" s="46" t="s">
        <v>15111</v>
      </c>
      <c r="F651" s="46" t="s">
        <v>15889</v>
      </c>
      <c r="G651" s="46" t="s">
        <v>15113</v>
      </c>
      <c r="L651" s="46" t="s">
        <v>15044</v>
      </c>
      <c r="M651" s="46" t="s">
        <v>15044</v>
      </c>
      <c r="N651" s="43">
        <v>42300</v>
      </c>
      <c r="O651" s="46" t="s">
        <v>9887</v>
      </c>
      <c r="P651" s="46" t="s">
        <v>9887</v>
      </c>
      <c r="Q651" s="46" t="s">
        <v>9887</v>
      </c>
      <c r="AA651" s="46" t="s">
        <v>15890</v>
      </c>
      <c r="AK651" s="46" t="s">
        <v>15919</v>
      </c>
    </row>
    <row r="652" spans="1:37" s="46" customFormat="1" ht="15" hidden="1" customHeight="1">
      <c r="A652" s="46">
        <v>3311</v>
      </c>
      <c r="B652" s="46">
        <v>3311</v>
      </c>
      <c r="D652" s="46" t="s">
        <v>15114</v>
      </c>
      <c r="E652" s="46" t="s">
        <v>15115</v>
      </c>
      <c r="J652" s="46" t="s">
        <v>12172</v>
      </c>
      <c r="K652" s="46" t="s">
        <v>15116</v>
      </c>
      <c r="L652" s="46" t="s">
        <v>15043</v>
      </c>
      <c r="M652" s="46" t="s">
        <v>15044</v>
      </c>
      <c r="R652" s="46" t="s">
        <v>13685</v>
      </c>
    </row>
    <row r="653" spans="1:37" s="46" customFormat="1" ht="15" hidden="1" customHeight="1">
      <c r="A653" s="46">
        <v>3759</v>
      </c>
      <c r="B653" s="62">
        <v>3311</v>
      </c>
      <c r="D653" s="46" t="s">
        <v>15114</v>
      </c>
      <c r="F653" s="46" t="s">
        <v>15889</v>
      </c>
      <c r="G653" s="46" t="s">
        <v>15116</v>
      </c>
      <c r="L653" s="46" t="s">
        <v>15044</v>
      </c>
      <c r="M653" s="46" t="s">
        <v>15044</v>
      </c>
      <c r="N653" s="43">
        <v>42300</v>
      </c>
      <c r="O653" s="46" t="s">
        <v>9887</v>
      </c>
      <c r="P653" s="46" t="s">
        <v>9887</v>
      </c>
      <c r="Q653" s="46" t="s">
        <v>9887</v>
      </c>
      <c r="AA653" s="46" t="s">
        <v>15890</v>
      </c>
      <c r="AK653" s="46" t="s">
        <v>15920</v>
      </c>
    </row>
    <row r="654" spans="1:37" s="46" customFormat="1" ht="15" hidden="1" customHeight="1">
      <c r="A654" s="46">
        <v>3312</v>
      </c>
      <c r="B654" s="46">
        <v>3312</v>
      </c>
      <c r="D654" s="46" t="s">
        <v>15117</v>
      </c>
      <c r="E654" s="46" t="s">
        <v>15118</v>
      </c>
      <c r="J654" s="46" t="s">
        <v>12172</v>
      </c>
      <c r="K654" s="46" t="s">
        <v>15119</v>
      </c>
      <c r="L654" s="46" t="s">
        <v>15043</v>
      </c>
      <c r="M654" s="46" t="s">
        <v>15044</v>
      </c>
      <c r="R654" s="46" t="s">
        <v>13685</v>
      </c>
    </row>
    <row r="655" spans="1:37" s="46" customFormat="1" ht="15" hidden="1" customHeight="1">
      <c r="A655" s="46">
        <v>3760</v>
      </c>
      <c r="B655" s="62">
        <v>3312</v>
      </c>
      <c r="D655" s="46" t="s">
        <v>15117</v>
      </c>
      <c r="F655" s="46" t="s">
        <v>15889</v>
      </c>
      <c r="G655" s="46" t="s">
        <v>15119</v>
      </c>
      <c r="L655" s="46" t="s">
        <v>15044</v>
      </c>
      <c r="M655" s="46" t="s">
        <v>15044</v>
      </c>
      <c r="N655" s="43">
        <v>42300</v>
      </c>
      <c r="O655" s="46" t="s">
        <v>9887</v>
      </c>
      <c r="P655" s="46" t="s">
        <v>9887</v>
      </c>
      <c r="Q655" s="46" t="s">
        <v>9887</v>
      </c>
      <c r="AA655" s="46" t="s">
        <v>15890</v>
      </c>
      <c r="AK655" s="46" t="s">
        <v>15921</v>
      </c>
    </row>
    <row r="656" spans="1:37" s="46" customFormat="1" ht="15" hidden="1" customHeight="1">
      <c r="A656" s="46">
        <v>3313</v>
      </c>
      <c r="B656" s="46">
        <v>3313</v>
      </c>
      <c r="D656" s="46" t="s">
        <v>15120</v>
      </c>
      <c r="E656" s="46" t="s">
        <v>15121</v>
      </c>
      <c r="J656" s="46" t="s">
        <v>12172</v>
      </c>
      <c r="K656" s="46" t="s">
        <v>15122</v>
      </c>
      <c r="L656" s="46" t="s">
        <v>15043</v>
      </c>
      <c r="M656" s="46" t="s">
        <v>15044</v>
      </c>
      <c r="R656" s="46" t="s">
        <v>13685</v>
      </c>
    </row>
    <row r="657" spans="1:37" s="46" customFormat="1" ht="15" hidden="1" customHeight="1">
      <c r="A657" s="46">
        <v>3761</v>
      </c>
      <c r="B657" s="62">
        <v>3313</v>
      </c>
      <c r="D657" s="46" t="s">
        <v>15120</v>
      </c>
      <c r="F657" s="46" t="s">
        <v>15889</v>
      </c>
      <c r="G657" s="46" t="s">
        <v>15122</v>
      </c>
      <c r="L657" s="46" t="s">
        <v>15044</v>
      </c>
      <c r="M657" s="46" t="s">
        <v>15044</v>
      </c>
      <c r="N657" s="43">
        <v>42300</v>
      </c>
      <c r="O657" s="46" t="s">
        <v>9887</v>
      </c>
      <c r="P657" s="46" t="s">
        <v>9887</v>
      </c>
      <c r="Q657" s="46" t="s">
        <v>9887</v>
      </c>
      <c r="AA657" s="46" t="s">
        <v>15890</v>
      </c>
      <c r="AK657" s="46" t="s">
        <v>15922</v>
      </c>
    </row>
    <row r="658" spans="1:37" s="46" customFormat="1" ht="15" hidden="1" customHeight="1">
      <c r="A658" s="46">
        <v>3314</v>
      </c>
      <c r="B658" s="46">
        <v>3314</v>
      </c>
      <c r="D658" s="46" t="s">
        <v>15123</v>
      </c>
      <c r="E658" s="46" t="s">
        <v>15124</v>
      </c>
      <c r="J658" s="46" t="s">
        <v>12172</v>
      </c>
      <c r="K658" s="46" t="s">
        <v>15125</v>
      </c>
      <c r="L658" s="46" t="s">
        <v>15043</v>
      </c>
      <c r="M658" s="46" t="s">
        <v>15044</v>
      </c>
      <c r="R658" s="46" t="s">
        <v>13685</v>
      </c>
    </row>
    <row r="659" spans="1:37" s="46" customFormat="1" ht="15" hidden="1" customHeight="1">
      <c r="A659" s="46">
        <v>3762</v>
      </c>
      <c r="B659" s="62">
        <v>3314</v>
      </c>
      <c r="D659" s="46" t="s">
        <v>15123</v>
      </c>
      <c r="F659" s="46" t="s">
        <v>15889</v>
      </c>
      <c r="G659" s="46" t="s">
        <v>15125</v>
      </c>
      <c r="L659" s="46" t="s">
        <v>15044</v>
      </c>
      <c r="M659" s="46" t="s">
        <v>15044</v>
      </c>
      <c r="N659" s="43">
        <v>42300</v>
      </c>
      <c r="O659" s="46" t="s">
        <v>9887</v>
      </c>
      <c r="P659" s="46" t="s">
        <v>9887</v>
      </c>
      <c r="Q659" s="46" t="s">
        <v>9887</v>
      </c>
      <c r="AA659" s="46" t="s">
        <v>15890</v>
      </c>
      <c r="AK659" s="46" t="s">
        <v>15923</v>
      </c>
    </row>
    <row r="660" spans="1:37" s="46" customFormat="1" ht="15" hidden="1" customHeight="1">
      <c r="A660" s="46">
        <v>3315</v>
      </c>
      <c r="B660" s="46">
        <v>3315</v>
      </c>
      <c r="D660" s="46" t="s">
        <v>15126</v>
      </c>
      <c r="E660" s="46" t="s">
        <v>15127</v>
      </c>
      <c r="J660" s="46" t="s">
        <v>12172</v>
      </c>
      <c r="K660" s="46" t="s">
        <v>15128</v>
      </c>
      <c r="L660" s="46" t="s">
        <v>15043</v>
      </c>
      <c r="M660" s="46" t="s">
        <v>15044</v>
      </c>
      <c r="R660" s="46" t="s">
        <v>13685</v>
      </c>
    </row>
    <row r="661" spans="1:37" s="46" customFormat="1" ht="15" hidden="1" customHeight="1">
      <c r="A661" s="46">
        <v>3763</v>
      </c>
      <c r="B661" s="62">
        <v>3315</v>
      </c>
      <c r="D661" s="46" t="s">
        <v>15126</v>
      </c>
      <c r="F661" s="46" t="s">
        <v>15889</v>
      </c>
      <c r="G661" s="46" t="s">
        <v>15128</v>
      </c>
      <c r="L661" s="46" t="s">
        <v>15044</v>
      </c>
      <c r="M661" s="46" t="s">
        <v>15044</v>
      </c>
      <c r="N661" s="43">
        <v>42304</v>
      </c>
      <c r="O661" s="46" t="s">
        <v>9887</v>
      </c>
      <c r="P661" s="46" t="s">
        <v>9887</v>
      </c>
      <c r="Q661" s="46" t="s">
        <v>9887</v>
      </c>
      <c r="AA661" s="46" t="s">
        <v>15890</v>
      </c>
      <c r="AK661" s="46" t="s">
        <v>15924</v>
      </c>
    </row>
    <row r="662" spans="1:37" s="46" customFormat="1" ht="15" hidden="1" customHeight="1">
      <c r="A662" s="46">
        <v>3316</v>
      </c>
      <c r="B662" s="46">
        <v>3316</v>
      </c>
      <c r="D662" s="46" t="s">
        <v>15129</v>
      </c>
      <c r="E662" s="46" t="s">
        <v>15130</v>
      </c>
      <c r="J662" s="46" t="s">
        <v>12172</v>
      </c>
      <c r="K662" s="46" t="s">
        <v>15131</v>
      </c>
      <c r="L662" s="46" t="s">
        <v>15043</v>
      </c>
      <c r="M662" s="46" t="s">
        <v>15044</v>
      </c>
      <c r="R662" s="46" t="s">
        <v>13685</v>
      </c>
    </row>
    <row r="663" spans="1:37" s="46" customFormat="1" ht="15" hidden="1" customHeight="1">
      <c r="A663" s="46">
        <v>3764</v>
      </c>
      <c r="B663" s="62">
        <v>3316</v>
      </c>
      <c r="D663" s="46" t="s">
        <v>15129</v>
      </c>
      <c r="F663" s="46" t="s">
        <v>15889</v>
      </c>
      <c r="G663" s="46" t="s">
        <v>15131</v>
      </c>
      <c r="L663" s="46" t="s">
        <v>15044</v>
      </c>
      <c r="M663" s="46" t="s">
        <v>15044</v>
      </c>
      <c r="N663" s="43">
        <v>42304</v>
      </c>
      <c r="O663" s="46" t="s">
        <v>9887</v>
      </c>
      <c r="P663" s="46" t="s">
        <v>9887</v>
      </c>
      <c r="Q663" s="46" t="s">
        <v>9887</v>
      </c>
      <c r="AA663" s="46" t="s">
        <v>15890</v>
      </c>
      <c r="AK663" s="46" t="s">
        <v>15925</v>
      </c>
    </row>
    <row r="664" spans="1:37" s="46" customFormat="1" ht="15" hidden="1" customHeight="1">
      <c r="A664" s="46">
        <v>3317</v>
      </c>
      <c r="B664" s="46">
        <v>3317</v>
      </c>
      <c r="D664" s="46" t="s">
        <v>15132</v>
      </c>
      <c r="E664" s="46" t="s">
        <v>15133</v>
      </c>
      <c r="J664" s="46" t="s">
        <v>12172</v>
      </c>
      <c r="K664" s="46" t="s">
        <v>15134</v>
      </c>
      <c r="L664" s="46" t="s">
        <v>15043</v>
      </c>
      <c r="M664" s="46" t="s">
        <v>15044</v>
      </c>
      <c r="R664" s="46" t="s">
        <v>13685</v>
      </c>
    </row>
    <row r="665" spans="1:37" s="46" customFormat="1" ht="15" hidden="1" customHeight="1">
      <c r="A665" s="46">
        <v>3765</v>
      </c>
      <c r="B665" s="62">
        <v>3317</v>
      </c>
      <c r="D665" s="46" t="s">
        <v>15132</v>
      </c>
      <c r="F665" s="46" t="s">
        <v>15889</v>
      </c>
      <c r="G665" s="46" t="s">
        <v>15134</v>
      </c>
      <c r="L665" s="46" t="s">
        <v>15044</v>
      </c>
      <c r="M665" s="46" t="s">
        <v>15044</v>
      </c>
      <c r="N665" s="43">
        <v>42304</v>
      </c>
      <c r="O665" s="46" t="s">
        <v>9887</v>
      </c>
      <c r="P665" s="46" t="s">
        <v>9887</v>
      </c>
      <c r="Q665" s="46" t="s">
        <v>9887</v>
      </c>
      <c r="AA665" s="46" t="s">
        <v>15890</v>
      </c>
      <c r="AK665" s="46" t="s">
        <v>15926</v>
      </c>
    </row>
    <row r="666" spans="1:37" s="46" customFormat="1" ht="15" hidden="1" customHeight="1">
      <c r="A666" s="46">
        <v>3318</v>
      </c>
      <c r="B666" s="46">
        <v>3318</v>
      </c>
      <c r="D666" s="46" t="s">
        <v>15135</v>
      </c>
      <c r="E666" s="46" t="s">
        <v>15136</v>
      </c>
      <c r="J666" s="46" t="s">
        <v>12172</v>
      </c>
      <c r="K666" s="46" t="s">
        <v>15137</v>
      </c>
      <c r="L666" s="46" t="s">
        <v>15043</v>
      </c>
      <c r="M666" s="46" t="s">
        <v>15044</v>
      </c>
      <c r="R666" s="46" t="s">
        <v>13685</v>
      </c>
    </row>
    <row r="667" spans="1:37" s="46" customFormat="1" ht="15" hidden="1" customHeight="1">
      <c r="A667" s="46">
        <v>3766</v>
      </c>
      <c r="B667" s="62">
        <v>3318</v>
      </c>
      <c r="D667" s="46" t="s">
        <v>15135</v>
      </c>
      <c r="F667" s="46" t="s">
        <v>15889</v>
      </c>
      <c r="G667" s="46" t="s">
        <v>15137</v>
      </c>
      <c r="L667" s="46" t="s">
        <v>15044</v>
      </c>
      <c r="M667" s="46" t="s">
        <v>15044</v>
      </c>
      <c r="N667" s="43">
        <v>42304</v>
      </c>
      <c r="O667" s="46" t="s">
        <v>9887</v>
      </c>
      <c r="P667" s="46" t="s">
        <v>9887</v>
      </c>
      <c r="Q667" s="46" t="s">
        <v>9887</v>
      </c>
      <c r="AA667" s="46" t="s">
        <v>15890</v>
      </c>
      <c r="AK667" s="46" t="s">
        <v>15927</v>
      </c>
    </row>
    <row r="668" spans="1:37" s="46" customFormat="1" ht="15" hidden="1" customHeight="1">
      <c r="A668" s="46">
        <v>3319</v>
      </c>
      <c r="B668" s="46">
        <v>3319</v>
      </c>
      <c r="D668" s="46" t="s">
        <v>15138</v>
      </c>
      <c r="E668" s="46" t="s">
        <v>15139</v>
      </c>
      <c r="J668" s="46" t="s">
        <v>12172</v>
      </c>
      <c r="K668" s="46" t="s">
        <v>15140</v>
      </c>
      <c r="L668" s="46" t="s">
        <v>15043</v>
      </c>
      <c r="M668" s="46" t="s">
        <v>15044</v>
      </c>
      <c r="R668" s="46" t="s">
        <v>13685</v>
      </c>
    </row>
    <row r="669" spans="1:37" s="46" customFormat="1" ht="15" hidden="1" customHeight="1">
      <c r="A669" s="46">
        <v>3767</v>
      </c>
      <c r="B669" s="62">
        <v>3319</v>
      </c>
      <c r="D669" s="46" t="s">
        <v>15138</v>
      </c>
      <c r="F669" s="46" t="s">
        <v>15889</v>
      </c>
      <c r="G669" s="46" t="s">
        <v>15140</v>
      </c>
      <c r="L669" s="46" t="s">
        <v>15044</v>
      </c>
      <c r="M669" s="46" t="s">
        <v>15044</v>
      </c>
      <c r="N669" s="43">
        <v>42304</v>
      </c>
      <c r="O669" s="46" t="s">
        <v>9887</v>
      </c>
      <c r="P669" s="46">
        <v>23.2</v>
      </c>
      <c r="Q669" s="46" t="s">
        <v>9887</v>
      </c>
      <c r="AA669" s="46" t="s">
        <v>15890</v>
      </c>
      <c r="AK669" s="46" t="s">
        <v>15928</v>
      </c>
    </row>
    <row r="670" spans="1:37" s="46" customFormat="1" ht="15" hidden="1" customHeight="1">
      <c r="A670" s="46">
        <v>3320</v>
      </c>
      <c r="B670" s="46">
        <v>3320</v>
      </c>
      <c r="D670" s="46" t="s">
        <v>15141</v>
      </c>
      <c r="E670" s="46" t="s">
        <v>15142</v>
      </c>
      <c r="J670" s="46" t="s">
        <v>12172</v>
      </c>
      <c r="K670" s="46" t="s">
        <v>15143</v>
      </c>
      <c r="L670" s="46" t="s">
        <v>15043</v>
      </c>
      <c r="M670" s="46" t="s">
        <v>15044</v>
      </c>
      <c r="R670" s="46" t="s">
        <v>13685</v>
      </c>
    </row>
    <row r="671" spans="1:37" s="46" customFormat="1" ht="15" hidden="1" customHeight="1">
      <c r="A671" s="46">
        <v>3768</v>
      </c>
      <c r="B671" s="62">
        <v>3320</v>
      </c>
      <c r="D671" s="46" t="s">
        <v>15141</v>
      </c>
      <c r="F671" s="46" t="s">
        <v>15889</v>
      </c>
      <c r="G671" s="46" t="s">
        <v>15143</v>
      </c>
      <c r="L671" s="46" t="s">
        <v>15044</v>
      </c>
      <c r="M671" s="46" t="s">
        <v>15044</v>
      </c>
      <c r="N671" s="43">
        <v>42304</v>
      </c>
      <c r="O671" s="46" t="s">
        <v>9887</v>
      </c>
      <c r="P671" s="46" t="s">
        <v>9887</v>
      </c>
      <c r="Q671" s="46" t="s">
        <v>9887</v>
      </c>
      <c r="AA671" s="46" t="s">
        <v>15890</v>
      </c>
      <c r="AK671" s="46" t="s">
        <v>15929</v>
      </c>
    </row>
    <row r="672" spans="1:37" s="46" customFormat="1" ht="15" hidden="1" customHeight="1">
      <c r="A672" s="46">
        <v>3321</v>
      </c>
      <c r="B672" s="46">
        <v>3321</v>
      </c>
      <c r="D672" s="46" t="s">
        <v>15144</v>
      </c>
      <c r="E672" s="46" t="s">
        <v>15145</v>
      </c>
      <c r="J672" s="46" t="s">
        <v>12172</v>
      </c>
      <c r="K672" s="46" t="s">
        <v>15146</v>
      </c>
      <c r="L672" s="46" t="s">
        <v>15043</v>
      </c>
      <c r="M672" s="46" t="s">
        <v>15044</v>
      </c>
      <c r="R672" s="46" t="s">
        <v>13685</v>
      </c>
    </row>
    <row r="673" spans="1:37" s="46" customFormat="1" ht="15" hidden="1" customHeight="1">
      <c r="A673" s="46">
        <v>3769</v>
      </c>
      <c r="B673" s="62">
        <v>3321</v>
      </c>
      <c r="D673" s="46" t="s">
        <v>15144</v>
      </c>
      <c r="F673" s="46" t="s">
        <v>15889</v>
      </c>
      <c r="G673" s="46" t="s">
        <v>15146</v>
      </c>
      <c r="L673" s="46" t="s">
        <v>15044</v>
      </c>
      <c r="M673" s="46" t="s">
        <v>15044</v>
      </c>
      <c r="N673" s="43">
        <v>42304</v>
      </c>
      <c r="O673" s="46" t="s">
        <v>9887</v>
      </c>
      <c r="P673" s="46" t="s">
        <v>9887</v>
      </c>
      <c r="Q673" s="46" t="s">
        <v>9887</v>
      </c>
      <c r="AA673" s="46" t="s">
        <v>15890</v>
      </c>
      <c r="AK673" s="46" t="s">
        <v>15930</v>
      </c>
    </row>
    <row r="674" spans="1:37" s="46" customFormat="1" ht="15" hidden="1" customHeight="1">
      <c r="A674" s="46">
        <v>3322</v>
      </c>
      <c r="B674" s="46">
        <v>3322</v>
      </c>
      <c r="D674" s="46" t="s">
        <v>15147</v>
      </c>
      <c r="E674" s="46" t="s">
        <v>15148</v>
      </c>
      <c r="J674" s="46" t="s">
        <v>12172</v>
      </c>
      <c r="K674" s="46" t="s">
        <v>15149</v>
      </c>
      <c r="L674" s="46" t="s">
        <v>15043</v>
      </c>
      <c r="M674" s="46" t="s">
        <v>15044</v>
      </c>
      <c r="R674" s="46" t="s">
        <v>13685</v>
      </c>
    </row>
    <row r="675" spans="1:37" s="46" customFormat="1" ht="15" hidden="1" customHeight="1">
      <c r="A675" s="46">
        <v>3770</v>
      </c>
      <c r="B675" s="62">
        <v>3322</v>
      </c>
      <c r="D675" s="46" t="s">
        <v>15147</v>
      </c>
      <c r="F675" s="46" t="s">
        <v>15889</v>
      </c>
      <c r="G675" s="46" t="s">
        <v>15149</v>
      </c>
      <c r="L675" s="46" t="s">
        <v>15044</v>
      </c>
      <c r="M675" s="46" t="s">
        <v>15044</v>
      </c>
      <c r="N675" s="43">
        <v>42304</v>
      </c>
      <c r="O675" s="46" t="s">
        <v>9887</v>
      </c>
      <c r="P675" s="46" t="s">
        <v>9887</v>
      </c>
      <c r="Q675" s="46" t="s">
        <v>9887</v>
      </c>
      <c r="AA675" s="46" t="s">
        <v>15890</v>
      </c>
      <c r="AK675" s="46" t="s">
        <v>15931</v>
      </c>
    </row>
    <row r="676" spans="1:37" s="46" customFormat="1" ht="15" hidden="1" customHeight="1">
      <c r="A676" s="46">
        <v>3323</v>
      </c>
      <c r="B676" s="46">
        <v>3323</v>
      </c>
      <c r="D676" s="46" t="s">
        <v>15150</v>
      </c>
      <c r="E676" s="46" t="s">
        <v>15151</v>
      </c>
      <c r="J676" s="46" t="s">
        <v>12172</v>
      </c>
      <c r="K676" s="46" t="s">
        <v>15152</v>
      </c>
      <c r="L676" s="46" t="s">
        <v>15043</v>
      </c>
      <c r="M676" s="46" t="s">
        <v>15044</v>
      </c>
      <c r="R676" s="46" t="s">
        <v>13685</v>
      </c>
    </row>
    <row r="677" spans="1:37" s="46" customFormat="1" ht="15" hidden="1" customHeight="1">
      <c r="A677" s="46">
        <v>3771</v>
      </c>
      <c r="B677" s="62">
        <v>3323</v>
      </c>
      <c r="D677" s="46" t="s">
        <v>15150</v>
      </c>
      <c r="F677" s="46" t="s">
        <v>15889</v>
      </c>
      <c r="G677" s="46" t="s">
        <v>15152</v>
      </c>
      <c r="L677" s="46" t="s">
        <v>15044</v>
      </c>
      <c r="M677" s="46" t="s">
        <v>15044</v>
      </c>
      <c r="N677" s="43">
        <v>42304</v>
      </c>
      <c r="O677" s="46" t="s">
        <v>9887</v>
      </c>
      <c r="P677" s="46" t="s">
        <v>9887</v>
      </c>
      <c r="Q677" s="46" t="s">
        <v>9887</v>
      </c>
      <c r="AA677" s="46" t="s">
        <v>15890</v>
      </c>
      <c r="AK677" s="46" t="s">
        <v>15932</v>
      </c>
    </row>
    <row r="678" spans="1:37" s="46" customFormat="1" ht="15" hidden="1" customHeight="1">
      <c r="A678" s="46">
        <v>3324</v>
      </c>
      <c r="B678" s="46">
        <v>3324</v>
      </c>
      <c r="D678" s="46" t="s">
        <v>15153</v>
      </c>
      <c r="E678" s="46" t="s">
        <v>15154</v>
      </c>
      <c r="J678" s="46" t="s">
        <v>12172</v>
      </c>
      <c r="K678" s="46" t="s">
        <v>15155</v>
      </c>
      <c r="L678" s="46" t="s">
        <v>15043</v>
      </c>
      <c r="M678" s="46" t="s">
        <v>15044</v>
      </c>
      <c r="R678" s="46" t="s">
        <v>13685</v>
      </c>
    </row>
    <row r="679" spans="1:37" s="46" customFormat="1" ht="15" hidden="1" customHeight="1">
      <c r="A679" s="46">
        <v>3772</v>
      </c>
      <c r="B679" s="62">
        <v>3324</v>
      </c>
      <c r="D679" s="46" t="s">
        <v>15153</v>
      </c>
      <c r="F679" s="46" t="s">
        <v>15889</v>
      </c>
      <c r="G679" s="46" t="s">
        <v>15155</v>
      </c>
      <c r="L679" s="46" t="s">
        <v>15044</v>
      </c>
      <c r="M679" s="46" t="s">
        <v>15044</v>
      </c>
      <c r="N679" s="43">
        <v>42304</v>
      </c>
      <c r="O679" s="46" t="s">
        <v>9887</v>
      </c>
      <c r="P679" s="46" t="s">
        <v>9887</v>
      </c>
      <c r="Q679" s="46" t="s">
        <v>9887</v>
      </c>
      <c r="AA679" s="46" t="s">
        <v>15890</v>
      </c>
      <c r="AK679" s="46" t="s">
        <v>15933</v>
      </c>
    </row>
    <row r="680" spans="1:37" s="46" customFormat="1" ht="15" hidden="1" customHeight="1">
      <c r="A680" s="46">
        <v>3325</v>
      </c>
      <c r="B680" s="46">
        <v>3325</v>
      </c>
      <c r="D680" s="46" t="s">
        <v>15156</v>
      </c>
      <c r="E680" s="46" t="s">
        <v>15157</v>
      </c>
      <c r="J680" s="46" t="s">
        <v>12172</v>
      </c>
      <c r="K680" s="46" t="s">
        <v>15158</v>
      </c>
      <c r="L680" s="46" t="s">
        <v>15043</v>
      </c>
      <c r="M680" s="46" t="s">
        <v>15044</v>
      </c>
      <c r="R680" s="46" t="s">
        <v>13685</v>
      </c>
    </row>
    <row r="681" spans="1:37" s="46" customFormat="1" ht="15" hidden="1" customHeight="1">
      <c r="A681" s="46">
        <v>3773</v>
      </c>
      <c r="B681" s="62">
        <v>3325</v>
      </c>
      <c r="D681" s="46" t="s">
        <v>15156</v>
      </c>
      <c r="F681" s="46" t="s">
        <v>15889</v>
      </c>
      <c r="G681" s="46" t="s">
        <v>15158</v>
      </c>
      <c r="L681" s="46" t="s">
        <v>15044</v>
      </c>
      <c r="M681" s="46" t="s">
        <v>15044</v>
      </c>
      <c r="N681" s="43">
        <v>42304</v>
      </c>
      <c r="O681" s="46" t="s">
        <v>9887</v>
      </c>
      <c r="P681" s="46" t="s">
        <v>9887</v>
      </c>
      <c r="Q681" s="46" t="s">
        <v>9887</v>
      </c>
      <c r="AA681" s="46" t="s">
        <v>15890</v>
      </c>
      <c r="AK681" s="46" t="s">
        <v>15934</v>
      </c>
    </row>
    <row r="682" spans="1:37" s="46" customFormat="1" ht="15" hidden="1" customHeight="1">
      <c r="A682" s="46">
        <v>3326</v>
      </c>
      <c r="B682" s="46">
        <v>3326</v>
      </c>
      <c r="D682" s="46" t="s">
        <v>15159</v>
      </c>
      <c r="E682" s="46" t="s">
        <v>15160</v>
      </c>
      <c r="J682" s="46" t="s">
        <v>12172</v>
      </c>
      <c r="K682" s="46" t="s">
        <v>15161</v>
      </c>
      <c r="L682" s="46" t="s">
        <v>15043</v>
      </c>
      <c r="M682" s="46" t="s">
        <v>15044</v>
      </c>
      <c r="R682" s="46" t="s">
        <v>13685</v>
      </c>
    </row>
    <row r="683" spans="1:37" s="46" customFormat="1" ht="15" hidden="1" customHeight="1">
      <c r="A683" s="46">
        <v>3774</v>
      </c>
      <c r="B683" s="62">
        <v>3326</v>
      </c>
      <c r="D683" s="46" t="s">
        <v>15159</v>
      </c>
      <c r="F683" s="46" t="s">
        <v>15889</v>
      </c>
      <c r="G683" s="46" t="s">
        <v>15161</v>
      </c>
      <c r="L683" s="46" t="s">
        <v>15044</v>
      </c>
      <c r="M683" s="46" t="s">
        <v>15044</v>
      </c>
      <c r="N683" s="43">
        <v>42304</v>
      </c>
      <c r="O683" s="46" t="s">
        <v>9887</v>
      </c>
      <c r="P683" s="46" t="s">
        <v>9887</v>
      </c>
      <c r="Q683" s="46" t="s">
        <v>9887</v>
      </c>
      <c r="AA683" s="46" t="s">
        <v>15890</v>
      </c>
      <c r="AK683" s="46" t="s">
        <v>15935</v>
      </c>
    </row>
    <row r="684" spans="1:37" s="46" customFormat="1" ht="15" hidden="1" customHeight="1">
      <c r="A684" s="46">
        <v>3327</v>
      </c>
      <c r="B684" s="46">
        <v>3327</v>
      </c>
      <c r="D684" s="46" t="s">
        <v>15162</v>
      </c>
      <c r="E684" s="46" t="s">
        <v>15163</v>
      </c>
      <c r="J684" s="46" t="s">
        <v>12172</v>
      </c>
      <c r="K684" s="46" t="s">
        <v>15164</v>
      </c>
      <c r="L684" s="46" t="s">
        <v>15043</v>
      </c>
      <c r="M684" s="46" t="s">
        <v>15044</v>
      </c>
      <c r="R684" s="46" t="s">
        <v>13685</v>
      </c>
    </row>
    <row r="685" spans="1:37" s="46" customFormat="1" ht="15" hidden="1" customHeight="1">
      <c r="A685" s="46">
        <v>3775</v>
      </c>
      <c r="B685" s="62">
        <v>3327</v>
      </c>
      <c r="D685" s="46" t="s">
        <v>15162</v>
      </c>
      <c r="F685" s="46" t="s">
        <v>15889</v>
      </c>
      <c r="G685" s="46" t="s">
        <v>15164</v>
      </c>
      <c r="L685" s="46" t="s">
        <v>15044</v>
      </c>
      <c r="M685" s="46" t="s">
        <v>15044</v>
      </c>
      <c r="N685" s="43">
        <v>42306</v>
      </c>
      <c r="O685" s="46" t="s">
        <v>9887</v>
      </c>
      <c r="P685" s="46" t="s">
        <v>9887</v>
      </c>
      <c r="Q685" s="46" t="s">
        <v>9887</v>
      </c>
      <c r="AA685" s="46" t="s">
        <v>15890</v>
      </c>
      <c r="AK685" s="46" t="s">
        <v>15936</v>
      </c>
    </row>
    <row r="686" spans="1:37" s="46" customFormat="1" ht="15" hidden="1" customHeight="1">
      <c r="A686" s="46">
        <v>3328</v>
      </c>
      <c r="B686" s="46">
        <v>3328</v>
      </c>
      <c r="D686" s="46" t="s">
        <v>15165</v>
      </c>
      <c r="E686" s="46" t="s">
        <v>15166</v>
      </c>
      <c r="J686" s="46" t="s">
        <v>12172</v>
      </c>
      <c r="K686" s="46" t="s">
        <v>15167</v>
      </c>
      <c r="L686" s="46" t="s">
        <v>15043</v>
      </c>
      <c r="M686" s="46" t="s">
        <v>15044</v>
      </c>
      <c r="R686" s="46" t="s">
        <v>13685</v>
      </c>
    </row>
    <row r="687" spans="1:37" s="46" customFormat="1" ht="15" hidden="1" customHeight="1">
      <c r="A687" s="46">
        <v>3776</v>
      </c>
      <c r="B687" s="62">
        <v>3328</v>
      </c>
      <c r="D687" s="46" t="s">
        <v>15165</v>
      </c>
      <c r="F687" s="46" t="s">
        <v>15889</v>
      </c>
      <c r="G687" s="46" t="s">
        <v>15167</v>
      </c>
      <c r="L687" s="46" t="s">
        <v>15044</v>
      </c>
      <c r="M687" s="46" t="s">
        <v>15044</v>
      </c>
      <c r="N687" s="43">
        <v>42306</v>
      </c>
      <c r="O687" s="46" t="s">
        <v>9887</v>
      </c>
      <c r="P687" s="46" t="s">
        <v>9887</v>
      </c>
      <c r="Q687" s="46" t="s">
        <v>9887</v>
      </c>
      <c r="AA687" s="46" t="s">
        <v>15890</v>
      </c>
      <c r="AK687" s="46" t="s">
        <v>15937</v>
      </c>
    </row>
    <row r="688" spans="1:37" s="46" customFormat="1" ht="15" hidden="1" customHeight="1">
      <c r="A688" s="46">
        <v>3329</v>
      </c>
      <c r="B688" s="46">
        <v>3329</v>
      </c>
      <c r="D688" s="46" t="s">
        <v>15168</v>
      </c>
      <c r="E688" s="46" t="s">
        <v>15169</v>
      </c>
      <c r="J688" s="46" t="s">
        <v>12172</v>
      </c>
      <c r="K688" s="46" t="s">
        <v>15170</v>
      </c>
      <c r="L688" s="46" t="s">
        <v>15043</v>
      </c>
      <c r="M688" s="46" t="s">
        <v>15044</v>
      </c>
      <c r="R688" s="46" t="s">
        <v>13685</v>
      </c>
    </row>
    <row r="689" spans="1:37" s="46" customFormat="1" ht="15" hidden="1" customHeight="1">
      <c r="A689" s="46">
        <v>3777</v>
      </c>
      <c r="B689" s="62">
        <v>3329</v>
      </c>
      <c r="D689" s="46" t="s">
        <v>15168</v>
      </c>
      <c r="F689" s="46" t="s">
        <v>15889</v>
      </c>
      <c r="G689" s="46" t="s">
        <v>15170</v>
      </c>
      <c r="L689" s="46" t="s">
        <v>15044</v>
      </c>
      <c r="M689" s="46" t="s">
        <v>15044</v>
      </c>
      <c r="N689" s="43">
        <v>42306</v>
      </c>
      <c r="O689" s="46" t="s">
        <v>9887</v>
      </c>
      <c r="P689" s="46" t="s">
        <v>9887</v>
      </c>
      <c r="Q689" s="46" t="s">
        <v>9887</v>
      </c>
      <c r="AA689" s="46" t="s">
        <v>15890</v>
      </c>
      <c r="AK689" s="46" t="s">
        <v>15938</v>
      </c>
    </row>
    <row r="690" spans="1:37" s="46" customFormat="1" ht="15" hidden="1" customHeight="1">
      <c r="A690" s="46">
        <v>3330</v>
      </c>
      <c r="B690" s="46">
        <v>3330</v>
      </c>
      <c r="D690" s="46" t="s">
        <v>15171</v>
      </c>
      <c r="E690" s="46" t="s">
        <v>15172</v>
      </c>
      <c r="J690" s="46" t="s">
        <v>12172</v>
      </c>
      <c r="K690" s="46" t="s">
        <v>15173</v>
      </c>
      <c r="L690" s="46" t="s">
        <v>15043</v>
      </c>
      <c r="M690" s="46" t="s">
        <v>15044</v>
      </c>
      <c r="R690" s="46" t="s">
        <v>13685</v>
      </c>
    </row>
    <row r="691" spans="1:37" s="46" customFormat="1" ht="15" hidden="1" customHeight="1">
      <c r="A691" s="46">
        <v>3778</v>
      </c>
      <c r="B691" s="62">
        <v>3330</v>
      </c>
      <c r="D691" s="46" t="s">
        <v>15171</v>
      </c>
      <c r="F691" s="46" t="s">
        <v>15889</v>
      </c>
      <c r="G691" s="46" t="s">
        <v>15173</v>
      </c>
      <c r="L691" s="46" t="s">
        <v>15044</v>
      </c>
      <c r="M691" s="46" t="s">
        <v>15044</v>
      </c>
      <c r="N691" s="43">
        <v>42306</v>
      </c>
      <c r="O691" s="46" t="s">
        <v>9887</v>
      </c>
      <c r="P691" s="46" t="s">
        <v>9887</v>
      </c>
      <c r="Q691" s="46" t="s">
        <v>9887</v>
      </c>
      <c r="AA691" s="46" t="s">
        <v>15890</v>
      </c>
      <c r="AK691" s="46" t="s">
        <v>15939</v>
      </c>
    </row>
    <row r="692" spans="1:37" s="46" customFormat="1" ht="15" hidden="1" customHeight="1">
      <c r="A692" s="46">
        <v>3331</v>
      </c>
      <c r="B692" s="46">
        <v>3331</v>
      </c>
      <c r="D692" s="46" t="s">
        <v>15174</v>
      </c>
      <c r="E692" s="46" t="s">
        <v>15175</v>
      </c>
      <c r="J692" s="46" t="s">
        <v>12172</v>
      </c>
      <c r="K692" s="46" t="s">
        <v>15176</v>
      </c>
      <c r="L692" s="46" t="s">
        <v>15043</v>
      </c>
      <c r="M692" s="46" t="s">
        <v>15044</v>
      </c>
      <c r="R692" s="46" t="s">
        <v>13685</v>
      </c>
    </row>
    <row r="693" spans="1:37" s="46" customFormat="1" ht="15" hidden="1" customHeight="1">
      <c r="A693" s="46">
        <v>3779</v>
      </c>
      <c r="B693" s="62">
        <v>3331</v>
      </c>
      <c r="D693" s="46" t="s">
        <v>15174</v>
      </c>
      <c r="F693" s="46" t="s">
        <v>15889</v>
      </c>
      <c r="G693" s="46" t="s">
        <v>15176</v>
      </c>
      <c r="L693" s="46" t="s">
        <v>15044</v>
      </c>
      <c r="M693" s="46" t="s">
        <v>15044</v>
      </c>
      <c r="N693" s="43">
        <v>42306</v>
      </c>
      <c r="O693" s="46" t="s">
        <v>9887</v>
      </c>
      <c r="P693" s="46">
        <v>56</v>
      </c>
      <c r="Q693" s="46" t="s">
        <v>9887</v>
      </c>
      <c r="AA693" s="46" t="s">
        <v>15890</v>
      </c>
      <c r="AK693" s="46" t="s">
        <v>15940</v>
      </c>
    </row>
    <row r="694" spans="1:37" s="46" customFormat="1" ht="15" hidden="1" customHeight="1">
      <c r="A694" s="46">
        <v>3332</v>
      </c>
      <c r="B694" s="46">
        <v>3332</v>
      </c>
      <c r="D694" s="46" t="s">
        <v>15177</v>
      </c>
      <c r="E694" s="46" t="s">
        <v>15178</v>
      </c>
      <c r="J694" s="46" t="s">
        <v>12172</v>
      </c>
      <c r="K694" s="46" t="s">
        <v>15179</v>
      </c>
      <c r="L694" s="46" t="s">
        <v>15043</v>
      </c>
      <c r="M694" s="46" t="s">
        <v>15044</v>
      </c>
      <c r="R694" s="46" t="s">
        <v>13685</v>
      </c>
    </row>
    <row r="695" spans="1:37" s="46" customFormat="1" ht="15" hidden="1" customHeight="1">
      <c r="A695" s="46">
        <v>3780</v>
      </c>
      <c r="B695" s="62">
        <v>3332</v>
      </c>
      <c r="D695" s="46" t="s">
        <v>15177</v>
      </c>
      <c r="F695" s="46" t="s">
        <v>15889</v>
      </c>
      <c r="G695" s="46" t="s">
        <v>15179</v>
      </c>
      <c r="L695" s="46" t="s">
        <v>15044</v>
      </c>
      <c r="M695" s="46" t="s">
        <v>15044</v>
      </c>
      <c r="N695" s="43">
        <v>42306</v>
      </c>
      <c r="O695" s="46" t="s">
        <v>9887</v>
      </c>
      <c r="P695" s="46">
        <v>54</v>
      </c>
      <c r="Q695" s="46" t="s">
        <v>9887</v>
      </c>
      <c r="AA695" s="46" t="s">
        <v>15890</v>
      </c>
      <c r="AK695" s="46" t="s">
        <v>15941</v>
      </c>
    </row>
    <row r="696" spans="1:37" s="46" customFormat="1" ht="15" hidden="1" customHeight="1">
      <c r="A696" s="46">
        <v>3333</v>
      </c>
      <c r="B696" s="46">
        <v>3333</v>
      </c>
      <c r="D696" s="46" t="s">
        <v>15180</v>
      </c>
      <c r="E696" s="46" t="s">
        <v>15181</v>
      </c>
      <c r="J696" s="46" t="s">
        <v>12172</v>
      </c>
      <c r="K696" s="46" t="s">
        <v>15182</v>
      </c>
      <c r="L696" s="46" t="s">
        <v>15043</v>
      </c>
      <c r="M696" s="46" t="s">
        <v>15044</v>
      </c>
      <c r="R696" s="46" t="s">
        <v>13685</v>
      </c>
    </row>
    <row r="697" spans="1:37" s="46" customFormat="1" ht="15" hidden="1" customHeight="1">
      <c r="A697" s="46">
        <v>3781</v>
      </c>
      <c r="B697" s="62">
        <v>3333</v>
      </c>
      <c r="D697" s="46" t="s">
        <v>15180</v>
      </c>
      <c r="F697" s="46" t="s">
        <v>15889</v>
      </c>
      <c r="G697" s="46" t="s">
        <v>15182</v>
      </c>
      <c r="L697" s="46" t="s">
        <v>15044</v>
      </c>
      <c r="M697" s="46" t="s">
        <v>15044</v>
      </c>
      <c r="N697" s="43">
        <v>42310</v>
      </c>
      <c r="O697" s="46" t="s">
        <v>9887</v>
      </c>
      <c r="P697" s="46">
        <v>39.299999999999997</v>
      </c>
      <c r="Q697" s="46" t="s">
        <v>9887</v>
      </c>
      <c r="AA697" s="46" t="s">
        <v>15890</v>
      </c>
      <c r="AK697" s="46" t="s">
        <v>15942</v>
      </c>
    </row>
    <row r="698" spans="1:37" s="46" customFormat="1" ht="15" hidden="1" customHeight="1">
      <c r="A698" s="46">
        <v>3334</v>
      </c>
      <c r="B698" s="46">
        <v>3334</v>
      </c>
      <c r="D698" s="46" t="s">
        <v>15183</v>
      </c>
      <c r="E698" s="46" t="s">
        <v>15184</v>
      </c>
      <c r="J698" s="46" t="s">
        <v>12172</v>
      </c>
      <c r="K698" s="46" t="s">
        <v>15185</v>
      </c>
      <c r="L698" s="46" t="s">
        <v>15043</v>
      </c>
      <c r="M698" s="46" t="s">
        <v>15044</v>
      </c>
      <c r="R698" s="46" t="s">
        <v>13685</v>
      </c>
    </row>
    <row r="699" spans="1:37" s="46" customFormat="1" ht="15" hidden="1" customHeight="1">
      <c r="A699" s="46">
        <v>3782</v>
      </c>
      <c r="B699" s="62">
        <v>3334</v>
      </c>
      <c r="D699" s="46" t="s">
        <v>15183</v>
      </c>
      <c r="F699" s="46" t="s">
        <v>15889</v>
      </c>
      <c r="G699" s="46" t="s">
        <v>15185</v>
      </c>
      <c r="L699" s="46" t="s">
        <v>15044</v>
      </c>
      <c r="M699" s="46" t="s">
        <v>15044</v>
      </c>
      <c r="N699" s="43">
        <v>42310</v>
      </c>
      <c r="O699" s="46" t="s">
        <v>9887</v>
      </c>
      <c r="P699" s="46" t="s">
        <v>9887</v>
      </c>
      <c r="Q699" s="46" t="s">
        <v>9887</v>
      </c>
      <c r="AA699" s="46" t="s">
        <v>15890</v>
      </c>
      <c r="AK699" s="46" t="s">
        <v>15943</v>
      </c>
    </row>
    <row r="700" spans="1:37" s="46" customFormat="1" ht="15" hidden="1" customHeight="1">
      <c r="A700" s="46">
        <v>3335</v>
      </c>
      <c r="B700" s="46">
        <v>3335</v>
      </c>
      <c r="D700" s="46" t="s">
        <v>15186</v>
      </c>
      <c r="E700" s="46" t="s">
        <v>15187</v>
      </c>
      <c r="J700" s="46" t="s">
        <v>12172</v>
      </c>
      <c r="K700" s="46" t="s">
        <v>15188</v>
      </c>
      <c r="L700" s="46" t="s">
        <v>15043</v>
      </c>
      <c r="M700" s="46" t="s">
        <v>15044</v>
      </c>
      <c r="R700" s="46" t="s">
        <v>13685</v>
      </c>
    </row>
    <row r="701" spans="1:37" s="46" customFormat="1" ht="15" hidden="1" customHeight="1">
      <c r="A701" s="46">
        <v>3783</v>
      </c>
      <c r="B701" s="62">
        <v>3335</v>
      </c>
      <c r="D701" s="46" t="s">
        <v>15186</v>
      </c>
      <c r="F701" s="46" t="s">
        <v>15889</v>
      </c>
      <c r="G701" s="46" t="s">
        <v>15188</v>
      </c>
      <c r="L701" s="46" t="s">
        <v>15044</v>
      </c>
      <c r="M701" s="46" t="s">
        <v>15044</v>
      </c>
      <c r="N701" s="43">
        <v>42310</v>
      </c>
      <c r="O701" s="46" t="s">
        <v>9887</v>
      </c>
      <c r="P701" s="46" t="s">
        <v>9887</v>
      </c>
      <c r="Q701" s="46" t="s">
        <v>9887</v>
      </c>
      <c r="AA701" s="46" t="s">
        <v>15890</v>
      </c>
      <c r="AK701" s="46" t="s">
        <v>15944</v>
      </c>
    </row>
    <row r="702" spans="1:37" s="46" customFormat="1" ht="15" hidden="1" customHeight="1">
      <c r="A702" s="46">
        <v>3336</v>
      </c>
      <c r="B702" s="46">
        <v>3336</v>
      </c>
      <c r="D702" s="46" t="s">
        <v>15189</v>
      </c>
      <c r="E702" s="46" t="s">
        <v>15190</v>
      </c>
      <c r="J702" s="46" t="s">
        <v>12172</v>
      </c>
      <c r="K702" s="46" t="s">
        <v>15191</v>
      </c>
      <c r="L702" s="46" t="s">
        <v>15043</v>
      </c>
      <c r="M702" s="46" t="s">
        <v>15044</v>
      </c>
      <c r="R702" s="46" t="s">
        <v>13685</v>
      </c>
    </row>
    <row r="703" spans="1:37" s="46" customFormat="1" ht="15" hidden="1" customHeight="1">
      <c r="A703" s="46">
        <v>3784</v>
      </c>
      <c r="B703" s="62">
        <v>3336</v>
      </c>
      <c r="D703" s="46" t="s">
        <v>15189</v>
      </c>
      <c r="F703" s="46" t="s">
        <v>15889</v>
      </c>
      <c r="G703" s="46" t="s">
        <v>15191</v>
      </c>
      <c r="L703" s="46" t="s">
        <v>15044</v>
      </c>
      <c r="M703" s="46" t="s">
        <v>15044</v>
      </c>
      <c r="N703" s="43">
        <v>42310</v>
      </c>
      <c r="O703" s="46" t="s">
        <v>9887</v>
      </c>
      <c r="P703" s="46" t="s">
        <v>9887</v>
      </c>
      <c r="Q703" s="46" t="s">
        <v>9887</v>
      </c>
      <c r="AA703" s="46" t="s">
        <v>15890</v>
      </c>
      <c r="AK703" s="46" t="s">
        <v>15945</v>
      </c>
    </row>
    <row r="704" spans="1:37" s="46" customFormat="1" ht="15" hidden="1" customHeight="1">
      <c r="A704" s="46">
        <v>3337</v>
      </c>
      <c r="B704" s="46">
        <v>3337</v>
      </c>
      <c r="D704" s="46" t="s">
        <v>15192</v>
      </c>
      <c r="E704" s="46" t="s">
        <v>15193</v>
      </c>
      <c r="J704" s="46" t="s">
        <v>12172</v>
      </c>
      <c r="K704" s="46" t="s">
        <v>15194</v>
      </c>
      <c r="L704" s="46" t="s">
        <v>15043</v>
      </c>
      <c r="M704" s="46" t="s">
        <v>15044</v>
      </c>
      <c r="R704" s="46" t="s">
        <v>13685</v>
      </c>
    </row>
    <row r="705" spans="1:37" s="46" customFormat="1" ht="15" hidden="1" customHeight="1">
      <c r="A705" s="46">
        <v>3785</v>
      </c>
      <c r="B705" s="62">
        <v>3337</v>
      </c>
      <c r="D705" s="46" t="s">
        <v>15192</v>
      </c>
      <c r="F705" s="46" t="s">
        <v>15889</v>
      </c>
      <c r="G705" s="46" t="s">
        <v>15946</v>
      </c>
      <c r="L705" s="46" t="s">
        <v>15044</v>
      </c>
      <c r="M705" s="46" t="s">
        <v>15044</v>
      </c>
      <c r="N705" s="43">
        <v>42310</v>
      </c>
      <c r="O705" s="46" t="s">
        <v>9887</v>
      </c>
      <c r="P705" s="46" t="s">
        <v>9887</v>
      </c>
      <c r="Q705" s="46" t="s">
        <v>9887</v>
      </c>
      <c r="AA705" s="46" t="s">
        <v>15890</v>
      </c>
      <c r="AK705" s="46" t="s">
        <v>15947</v>
      </c>
    </row>
    <row r="706" spans="1:37" s="46" customFormat="1" ht="15" hidden="1" customHeight="1">
      <c r="A706" s="46">
        <v>3338</v>
      </c>
      <c r="B706" s="46">
        <v>3338</v>
      </c>
      <c r="D706" s="46" t="s">
        <v>15195</v>
      </c>
      <c r="E706" s="46" t="s">
        <v>15196</v>
      </c>
      <c r="J706" s="46" t="s">
        <v>12172</v>
      </c>
      <c r="K706" s="46" t="s">
        <v>15197</v>
      </c>
      <c r="L706" s="46" t="s">
        <v>15043</v>
      </c>
      <c r="M706" s="46" t="s">
        <v>15044</v>
      </c>
      <c r="R706" s="46" t="s">
        <v>13685</v>
      </c>
    </row>
    <row r="707" spans="1:37" s="46" customFormat="1" ht="15" hidden="1" customHeight="1">
      <c r="A707" s="46">
        <v>3786</v>
      </c>
      <c r="B707" s="62">
        <v>3338</v>
      </c>
      <c r="D707" s="46" t="s">
        <v>15195</v>
      </c>
      <c r="F707" s="46" t="s">
        <v>15889</v>
      </c>
      <c r="G707" s="46" t="s">
        <v>15948</v>
      </c>
      <c r="L707" s="46" t="s">
        <v>15044</v>
      </c>
      <c r="M707" s="46" t="s">
        <v>15044</v>
      </c>
      <c r="N707" s="43">
        <v>42310</v>
      </c>
      <c r="O707" s="46" t="s">
        <v>9887</v>
      </c>
      <c r="P707" s="46" t="s">
        <v>9887</v>
      </c>
      <c r="Q707" s="46" t="s">
        <v>9887</v>
      </c>
      <c r="AA707" s="46" t="s">
        <v>15890</v>
      </c>
      <c r="AK707" s="46" t="s">
        <v>15949</v>
      </c>
    </row>
    <row r="708" spans="1:37" s="46" customFormat="1" ht="15" hidden="1" customHeight="1">
      <c r="A708" s="46">
        <v>3339</v>
      </c>
      <c r="B708" s="46">
        <v>3339</v>
      </c>
      <c r="D708" s="46" t="s">
        <v>15198</v>
      </c>
      <c r="E708" s="46" t="s">
        <v>15199</v>
      </c>
      <c r="J708" s="46" t="s">
        <v>12172</v>
      </c>
      <c r="K708" s="46" t="s">
        <v>15200</v>
      </c>
      <c r="L708" s="46" t="s">
        <v>15043</v>
      </c>
      <c r="M708" s="46" t="s">
        <v>15044</v>
      </c>
      <c r="R708" s="46" t="s">
        <v>13685</v>
      </c>
    </row>
    <row r="709" spans="1:37" s="46" customFormat="1" ht="15" hidden="1" customHeight="1">
      <c r="A709" s="46">
        <v>3787</v>
      </c>
      <c r="B709" s="62">
        <v>3339</v>
      </c>
      <c r="D709" s="46" t="s">
        <v>15198</v>
      </c>
      <c r="F709" s="46" t="s">
        <v>15889</v>
      </c>
      <c r="G709" s="46" t="s">
        <v>15950</v>
      </c>
      <c r="L709" s="46" t="s">
        <v>15044</v>
      </c>
      <c r="M709" s="46" t="s">
        <v>15044</v>
      </c>
      <c r="N709" s="43">
        <v>42310</v>
      </c>
      <c r="O709" s="46" t="s">
        <v>9887</v>
      </c>
      <c r="P709" s="46">
        <v>23.9</v>
      </c>
      <c r="Q709" s="46" t="s">
        <v>9887</v>
      </c>
      <c r="AA709" s="46" t="s">
        <v>15890</v>
      </c>
      <c r="AK709" s="46" t="s">
        <v>15951</v>
      </c>
    </row>
    <row r="710" spans="1:37" s="46" customFormat="1" ht="15" hidden="1" customHeight="1">
      <c r="A710" s="46">
        <v>3340</v>
      </c>
      <c r="B710" s="46">
        <v>3340</v>
      </c>
      <c r="D710" s="46" t="s">
        <v>15201</v>
      </c>
      <c r="E710" s="46" t="s">
        <v>15202</v>
      </c>
      <c r="J710" s="46" t="s">
        <v>12172</v>
      </c>
      <c r="K710" s="46" t="s">
        <v>15203</v>
      </c>
      <c r="L710" s="46" t="s">
        <v>15043</v>
      </c>
      <c r="M710" s="46" t="s">
        <v>15044</v>
      </c>
      <c r="R710" s="46" t="s">
        <v>13685</v>
      </c>
    </row>
    <row r="711" spans="1:37" s="46" customFormat="1" ht="15" hidden="1" customHeight="1">
      <c r="A711" s="46">
        <v>3788</v>
      </c>
      <c r="B711" s="62">
        <v>3340</v>
      </c>
      <c r="D711" s="46" t="s">
        <v>15201</v>
      </c>
      <c r="F711" s="46" t="s">
        <v>15889</v>
      </c>
      <c r="G711" s="46" t="s">
        <v>15952</v>
      </c>
      <c r="L711" s="46" t="s">
        <v>15044</v>
      </c>
      <c r="M711" s="46" t="s">
        <v>15044</v>
      </c>
      <c r="N711" s="43">
        <v>42310</v>
      </c>
      <c r="O711" s="46" t="s">
        <v>9887</v>
      </c>
      <c r="P711" s="46">
        <v>24</v>
      </c>
      <c r="Q711" s="46" t="s">
        <v>9887</v>
      </c>
      <c r="AA711" s="46" t="s">
        <v>15890</v>
      </c>
      <c r="AK711" s="46" t="s">
        <v>15953</v>
      </c>
    </row>
    <row r="712" spans="1:37" s="46" customFormat="1" ht="15" hidden="1" customHeight="1">
      <c r="A712" s="46">
        <v>3341</v>
      </c>
      <c r="B712" s="46">
        <v>3341</v>
      </c>
      <c r="D712" s="46" t="s">
        <v>15204</v>
      </c>
      <c r="E712" s="46" t="s">
        <v>15205</v>
      </c>
      <c r="J712" s="46" t="s">
        <v>12172</v>
      </c>
      <c r="K712" s="46" t="s">
        <v>15206</v>
      </c>
      <c r="L712" s="46" t="s">
        <v>15043</v>
      </c>
      <c r="M712" s="46" t="s">
        <v>15044</v>
      </c>
      <c r="R712" s="46" t="s">
        <v>13685</v>
      </c>
    </row>
    <row r="713" spans="1:37" s="46" customFormat="1" ht="15" hidden="1" customHeight="1">
      <c r="A713" s="46">
        <v>3789</v>
      </c>
      <c r="B713" s="62">
        <v>3341</v>
      </c>
      <c r="D713" s="46" t="s">
        <v>15204</v>
      </c>
      <c r="F713" s="46" t="s">
        <v>15889</v>
      </c>
      <c r="G713" s="46" t="s">
        <v>15954</v>
      </c>
      <c r="L713" s="46" t="s">
        <v>15044</v>
      </c>
      <c r="M713" s="46" t="s">
        <v>15044</v>
      </c>
      <c r="N713" s="43">
        <v>42311</v>
      </c>
      <c r="O713" s="46" t="s">
        <v>9887</v>
      </c>
      <c r="P713" s="46">
        <v>40.700000000000003</v>
      </c>
      <c r="Q713" s="46" t="s">
        <v>9887</v>
      </c>
      <c r="AA713" s="46" t="s">
        <v>15890</v>
      </c>
      <c r="AK713" s="46" t="s">
        <v>15955</v>
      </c>
    </row>
    <row r="714" spans="1:37" s="46" customFormat="1" ht="15" hidden="1" customHeight="1">
      <c r="A714" s="46">
        <v>3342</v>
      </c>
      <c r="B714" s="46">
        <v>3342</v>
      </c>
      <c r="D714" s="46" t="s">
        <v>15207</v>
      </c>
      <c r="E714" s="46" t="s">
        <v>15208</v>
      </c>
      <c r="J714" s="46" t="s">
        <v>12172</v>
      </c>
      <c r="K714" s="46" t="s">
        <v>15209</v>
      </c>
      <c r="L714" s="46" t="s">
        <v>15043</v>
      </c>
      <c r="M714" s="46" t="s">
        <v>15044</v>
      </c>
      <c r="R714" s="46" t="s">
        <v>13685</v>
      </c>
    </row>
    <row r="715" spans="1:37" s="46" customFormat="1" ht="15" hidden="1" customHeight="1">
      <c r="A715" s="46">
        <v>3790</v>
      </c>
      <c r="B715" s="62">
        <v>3342</v>
      </c>
      <c r="D715" s="46" t="s">
        <v>15207</v>
      </c>
      <c r="F715" s="46" t="s">
        <v>15889</v>
      </c>
      <c r="G715" s="46" t="s">
        <v>15956</v>
      </c>
      <c r="L715" s="46" t="s">
        <v>15044</v>
      </c>
      <c r="M715" s="46" t="s">
        <v>15044</v>
      </c>
      <c r="N715" s="43">
        <v>42311</v>
      </c>
      <c r="O715" s="46" t="s">
        <v>9887</v>
      </c>
      <c r="P715" s="46">
        <v>5.97</v>
      </c>
      <c r="Q715" s="46" t="s">
        <v>9887</v>
      </c>
      <c r="AA715" s="46" t="s">
        <v>15890</v>
      </c>
      <c r="AK715" s="46" t="s">
        <v>15957</v>
      </c>
    </row>
    <row r="716" spans="1:37" s="46" customFormat="1" ht="15" hidden="1" customHeight="1">
      <c r="A716" s="46">
        <v>3343</v>
      </c>
      <c r="B716" s="46">
        <v>3343</v>
      </c>
      <c r="D716" s="46" t="s">
        <v>15210</v>
      </c>
      <c r="E716" s="46" t="s">
        <v>15211</v>
      </c>
      <c r="J716" s="46" t="s">
        <v>12172</v>
      </c>
      <c r="K716" s="46" t="s">
        <v>15212</v>
      </c>
      <c r="L716" s="46" t="s">
        <v>15043</v>
      </c>
      <c r="M716" s="46" t="s">
        <v>15044</v>
      </c>
      <c r="R716" s="46" t="s">
        <v>13685</v>
      </c>
    </row>
    <row r="717" spans="1:37" s="46" customFormat="1" ht="15" hidden="1" customHeight="1">
      <c r="A717" s="46">
        <v>3791</v>
      </c>
      <c r="B717" s="62">
        <v>3343</v>
      </c>
      <c r="D717" s="46" t="s">
        <v>15210</v>
      </c>
      <c r="F717" s="46" t="s">
        <v>15889</v>
      </c>
      <c r="G717" s="46" t="s">
        <v>15958</v>
      </c>
      <c r="L717" s="46" t="s">
        <v>15044</v>
      </c>
      <c r="M717" s="46" t="s">
        <v>15044</v>
      </c>
      <c r="N717" s="43">
        <v>42311</v>
      </c>
      <c r="O717" s="46" t="s">
        <v>9887</v>
      </c>
      <c r="P717" s="46">
        <v>28.8</v>
      </c>
      <c r="Q717" s="46" t="s">
        <v>9887</v>
      </c>
      <c r="AA717" s="46" t="s">
        <v>15890</v>
      </c>
      <c r="AK717" s="46" t="s">
        <v>15959</v>
      </c>
    </row>
    <row r="718" spans="1:37" s="46" customFormat="1" ht="15" hidden="1" customHeight="1">
      <c r="A718" s="46">
        <v>3344</v>
      </c>
      <c r="B718" s="46">
        <v>3344</v>
      </c>
      <c r="D718" s="46" t="s">
        <v>15213</v>
      </c>
      <c r="E718" s="46" t="s">
        <v>15214</v>
      </c>
      <c r="J718" s="46" t="s">
        <v>12172</v>
      </c>
      <c r="K718" s="46" t="s">
        <v>15215</v>
      </c>
      <c r="L718" s="46" t="s">
        <v>15043</v>
      </c>
      <c r="M718" s="46" t="s">
        <v>15044</v>
      </c>
      <c r="R718" s="46" t="s">
        <v>13685</v>
      </c>
    </row>
    <row r="719" spans="1:37" s="46" customFormat="1" ht="15" hidden="1" customHeight="1">
      <c r="A719" s="46">
        <v>3792</v>
      </c>
      <c r="B719" s="62">
        <v>3344</v>
      </c>
      <c r="D719" s="46" t="s">
        <v>15213</v>
      </c>
      <c r="F719" s="46" t="s">
        <v>15889</v>
      </c>
      <c r="G719" s="46" t="s">
        <v>15960</v>
      </c>
      <c r="L719" s="46" t="s">
        <v>15044</v>
      </c>
      <c r="M719" s="46" t="s">
        <v>15044</v>
      </c>
      <c r="N719" s="43">
        <v>42311</v>
      </c>
      <c r="O719" s="46" t="s">
        <v>9887</v>
      </c>
      <c r="P719" s="46">
        <v>21.2</v>
      </c>
      <c r="Q719" s="46" t="s">
        <v>9887</v>
      </c>
      <c r="AA719" s="46" t="s">
        <v>15890</v>
      </c>
      <c r="AK719" s="46" t="s">
        <v>15961</v>
      </c>
    </row>
    <row r="720" spans="1:37" s="46" customFormat="1" ht="15" hidden="1" customHeight="1">
      <c r="A720" s="46">
        <v>3345</v>
      </c>
      <c r="B720" s="46">
        <v>3345</v>
      </c>
      <c r="D720" s="46" t="s">
        <v>15216</v>
      </c>
      <c r="E720" s="46" t="s">
        <v>15217</v>
      </c>
      <c r="J720" s="46" t="s">
        <v>12172</v>
      </c>
      <c r="K720" s="46" t="s">
        <v>15218</v>
      </c>
      <c r="L720" s="46" t="s">
        <v>15043</v>
      </c>
      <c r="M720" s="46" t="s">
        <v>15044</v>
      </c>
      <c r="R720" s="46" t="s">
        <v>13685</v>
      </c>
    </row>
    <row r="721" spans="1:37" s="46" customFormat="1" ht="15" hidden="1" customHeight="1">
      <c r="A721" s="46">
        <v>3793</v>
      </c>
      <c r="B721" s="62">
        <v>3345</v>
      </c>
      <c r="D721" s="46" t="s">
        <v>15216</v>
      </c>
      <c r="F721" s="46" t="s">
        <v>15889</v>
      </c>
      <c r="G721" s="46" t="s">
        <v>15962</v>
      </c>
      <c r="L721" s="46" t="s">
        <v>15044</v>
      </c>
      <c r="M721" s="46" t="s">
        <v>15044</v>
      </c>
      <c r="N721" s="43">
        <v>42311</v>
      </c>
      <c r="O721" s="46" t="s">
        <v>9887</v>
      </c>
      <c r="P721" s="46" t="s">
        <v>9887</v>
      </c>
      <c r="Q721" s="46" t="s">
        <v>9887</v>
      </c>
      <c r="AA721" s="46" t="s">
        <v>15890</v>
      </c>
      <c r="AK721" s="46" t="s">
        <v>15963</v>
      </c>
    </row>
    <row r="722" spans="1:37" s="46" customFormat="1" ht="15" hidden="1" customHeight="1">
      <c r="A722" s="46">
        <v>3346</v>
      </c>
      <c r="B722" s="46">
        <v>3346</v>
      </c>
      <c r="D722" s="46" t="s">
        <v>15219</v>
      </c>
      <c r="E722" s="46" t="s">
        <v>15220</v>
      </c>
      <c r="J722" s="46" t="s">
        <v>12172</v>
      </c>
      <c r="K722" s="46" t="s">
        <v>15221</v>
      </c>
      <c r="L722" s="46" t="s">
        <v>15043</v>
      </c>
      <c r="M722" s="46" t="s">
        <v>15044</v>
      </c>
      <c r="R722" s="46" t="s">
        <v>13685</v>
      </c>
    </row>
    <row r="723" spans="1:37" s="46" customFormat="1" ht="15" hidden="1" customHeight="1">
      <c r="A723" s="46">
        <v>3794</v>
      </c>
      <c r="B723" s="62">
        <v>3346</v>
      </c>
      <c r="D723" s="46" t="s">
        <v>15219</v>
      </c>
      <c r="F723" s="46" t="s">
        <v>15889</v>
      </c>
      <c r="G723" s="46" t="s">
        <v>15964</v>
      </c>
      <c r="L723" s="46" t="s">
        <v>15044</v>
      </c>
      <c r="M723" s="46" t="s">
        <v>15044</v>
      </c>
      <c r="N723" s="43">
        <v>42311</v>
      </c>
      <c r="O723" s="46" t="s">
        <v>9887</v>
      </c>
      <c r="P723" s="46" t="s">
        <v>9887</v>
      </c>
      <c r="Q723" s="46" t="s">
        <v>9887</v>
      </c>
      <c r="AA723" s="46" t="s">
        <v>15890</v>
      </c>
      <c r="AK723" s="46" t="s">
        <v>15965</v>
      </c>
    </row>
    <row r="724" spans="1:37" s="46" customFormat="1" ht="15" hidden="1" customHeight="1">
      <c r="A724" s="46">
        <v>3347</v>
      </c>
      <c r="B724" s="46">
        <v>3347</v>
      </c>
      <c r="D724" s="46" t="s">
        <v>15222</v>
      </c>
      <c r="E724" s="46" t="s">
        <v>15223</v>
      </c>
      <c r="J724" s="46" t="s">
        <v>12172</v>
      </c>
      <c r="K724" s="46" t="s">
        <v>15224</v>
      </c>
      <c r="L724" s="46" t="s">
        <v>15043</v>
      </c>
      <c r="M724" s="46" t="s">
        <v>15044</v>
      </c>
      <c r="R724" s="46" t="s">
        <v>13685</v>
      </c>
    </row>
    <row r="725" spans="1:37" s="46" customFormat="1" ht="15" hidden="1" customHeight="1">
      <c r="A725" s="46">
        <v>3795</v>
      </c>
      <c r="B725" s="62">
        <v>3347</v>
      </c>
      <c r="D725" s="46" t="s">
        <v>15222</v>
      </c>
      <c r="F725" s="46" t="s">
        <v>15889</v>
      </c>
      <c r="G725" s="46" t="s">
        <v>15224</v>
      </c>
      <c r="L725" s="46" t="s">
        <v>15044</v>
      </c>
      <c r="M725" s="46" t="s">
        <v>15044</v>
      </c>
      <c r="N725" s="43">
        <v>42311</v>
      </c>
      <c r="O725" s="46" t="s">
        <v>9887</v>
      </c>
      <c r="P725" s="46" t="s">
        <v>9887</v>
      </c>
      <c r="Q725" s="46" t="s">
        <v>9887</v>
      </c>
      <c r="AA725" s="46" t="s">
        <v>15890</v>
      </c>
      <c r="AK725" s="46" t="s">
        <v>15966</v>
      </c>
    </row>
    <row r="726" spans="1:37" s="46" customFormat="1" ht="15" hidden="1" customHeight="1">
      <c r="A726" s="46">
        <v>3348</v>
      </c>
      <c r="B726" s="46">
        <v>3348</v>
      </c>
      <c r="D726" s="46" t="s">
        <v>15225</v>
      </c>
      <c r="E726" s="46" t="s">
        <v>15226</v>
      </c>
      <c r="J726" s="46" t="s">
        <v>12172</v>
      </c>
      <c r="K726" s="46" t="s">
        <v>15227</v>
      </c>
      <c r="L726" s="46" t="s">
        <v>15043</v>
      </c>
      <c r="M726" s="46" t="s">
        <v>15044</v>
      </c>
      <c r="R726" s="46" t="s">
        <v>13685</v>
      </c>
    </row>
    <row r="727" spans="1:37" s="46" customFormat="1" ht="15" hidden="1" customHeight="1">
      <c r="A727" s="46">
        <v>3796</v>
      </c>
      <c r="B727" s="62">
        <v>3348</v>
      </c>
      <c r="D727" s="46" t="s">
        <v>15225</v>
      </c>
      <c r="F727" s="46" t="s">
        <v>15889</v>
      </c>
      <c r="G727" s="46" t="s">
        <v>15227</v>
      </c>
      <c r="L727" s="46" t="s">
        <v>15044</v>
      </c>
      <c r="M727" s="46" t="s">
        <v>15044</v>
      </c>
      <c r="N727" s="43">
        <v>42318</v>
      </c>
      <c r="O727" s="46" t="s">
        <v>9887</v>
      </c>
      <c r="P727" s="46">
        <v>6.46</v>
      </c>
      <c r="Q727" s="46" t="s">
        <v>9887</v>
      </c>
      <c r="AA727" s="46" t="s">
        <v>15890</v>
      </c>
      <c r="AK727" s="46" t="s">
        <v>15967</v>
      </c>
    </row>
    <row r="728" spans="1:37" s="46" customFormat="1" ht="15" hidden="1" customHeight="1">
      <c r="A728" s="46">
        <v>3349</v>
      </c>
      <c r="B728" s="46">
        <v>3349</v>
      </c>
      <c r="D728" s="46" t="s">
        <v>15228</v>
      </c>
      <c r="E728" s="46" t="s">
        <v>15229</v>
      </c>
      <c r="G728" s="46" t="s">
        <v>15230</v>
      </c>
      <c r="I728" s="46" t="s">
        <v>1343</v>
      </c>
      <c r="J728" s="46" t="s">
        <v>12172</v>
      </c>
      <c r="L728" s="46" t="s">
        <v>15231</v>
      </c>
      <c r="R728" s="46" t="s">
        <v>13685</v>
      </c>
      <c r="AJ728" s="46" t="s">
        <v>15232</v>
      </c>
      <c r="AK728" s="46" t="s">
        <v>15233</v>
      </c>
    </row>
    <row r="729" spans="1:37" s="46" customFormat="1" ht="15" hidden="1" customHeight="1">
      <c r="A729" s="46">
        <v>3797</v>
      </c>
      <c r="B729" s="62">
        <v>3349</v>
      </c>
      <c r="D729" s="46" t="s">
        <v>15228</v>
      </c>
      <c r="E729" s="46" t="s">
        <v>15229</v>
      </c>
      <c r="F729" s="46" t="s">
        <v>15968</v>
      </c>
      <c r="G729" s="46" t="s">
        <v>15969</v>
      </c>
      <c r="I729" s="46" t="s">
        <v>1343</v>
      </c>
      <c r="J729" s="46" t="s">
        <v>15970</v>
      </c>
      <c r="L729" s="46" t="s">
        <v>15971</v>
      </c>
      <c r="M729" s="46" t="s">
        <v>42</v>
      </c>
      <c r="N729" s="43">
        <v>42703</v>
      </c>
      <c r="P729" s="46">
        <v>43.1</v>
      </c>
      <c r="R729" s="46" t="s">
        <v>13685</v>
      </c>
      <c r="S729" s="46">
        <v>20</v>
      </c>
      <c r="T729" s="46">
        <v>50</v>
      </c>
      <c r="U729" s="46">
        <v>50</v>
      </c>
      <c r="AA729" s="46" t="s">
        <v>709</v>
      </c>
      <c r="AK729" s="46" t="s">
        <v>15972</v>
      </c>
    </row>
    <row r="730" spans="1:37" s="46" customFormat="1" ht="15" hidden="1" customHeight="1">
      <c r="A730" s="46">
        <v>3350</v>
      </c>
      <c r="B730" s="46">
        <v>3350</v>
      </c>
      <c r="D730" s="46" t="s">
        <v>15234</v>
      </c>
      <c r="E730" s="46" t="s">
        <v>15235</v>
      </c>
      <c r="G730" s="46" t="s">
        <v>15236</v>
      </c>
      <c r="I730" s="46" t="s">
        <v>8617</v>
      </c>
      <c r="J730" s="46" t="s">
        <v>12172</v>
      </c>
      <c r="L730" s="46" t="s">
        <v>15231</v>
      </c>
      <c r="M730" s="46" t="s">
        <v>42</v>
      </c>
      <c r="R730" s="46" t="s">
        <v>13685</v>
      </c>
      <c r="AJ730" s="46" t="s">
        <v>15237</v>
      </c>
      <c r="AK730" s="46" t="s">
        <v>15238</v>
      </c>
    </row>
    <row r="731" spans="1:37" s="46" customFormat="1" ht="15" hidden="1" customHeight="1">
      <c r="A731" s="46">
        <v>3798</v>
      </c>
      <c r="B731" s="62">
        <v>3350</v>
      </c>
      <c r="D731" s="46" t="s">
        <v>15234</v>
      </c>
      <c r="E731" s="46" t="s">
        <v>15235</v>
      </c>
      <c r="F731" s="46" t="s">
        <v>15968</v>
      </c>
      <c r="G731" s="46" t="s">
        <v>15973</v>
      </c>
      <c r="I731" s="46" t="s">
        <v>8617</v>
      </c>
      <c r="J731" s="46" t="s">
        <v>15970</v>
      </c>
      <c r="L731" s="46" t="s">
        <v>15971</v>
      </c>
      <c r="M731" s="46" t="s">
        <v>42</v>
      </c>
      <c r="N731" s="43">
        <v>42703</v>
      </c>
      <c r="P731" s="46">
        <v>34.700000000000003</v>
      </c>
      <c r="R731" s="46" t="s">
        <v>13685</v>
      </c>
      <c r="S731" s="46">
        <v>20</v>
      </c>
      <c r="T731" s="46">
        <v>50</v>
      </c>
      <c r="U731" s="46">
        <v>50</v>
      </c>
      <c r="AA731" s="46" t="s">
        <v>709</v>
      </c>
      <c r="AK731" s="46" t="s">
        <v>15974</v>
      </c>
    </row>
    <row r="732" spans="1:37" s="46" customFormat="1" ht="15" hidden="1" customHeight="1">
      <c r="A732" s="46">
        <v>3351</v>
      </c>
      <c r="B732" s="46">
        <v>3351</v>
      </c>
      <c r="D732" s="46" t="s">
        <v>15239</v>
      </c>
      <c r="E732" s="46" t="s">
        <v>15240</v>
      </c>
      <c r="G732" s="46" t="s">
        <v>15241</v>
      </c>
      <c r="I732" s="46" t="s">
        <v>10171</v>
      </c>
      <c r="J732" s="46" t="s">
        <v>12172</v>
      </c>
      <c r="L732" s="46" t="s">
        <v>15231</v>
      </c>
      <c r="M732" s="46" t="s">
        <v>42</v>
      </c>
      <c r="R732" s="46" t="s">
        <v>13685</v>
      </c>
      <c r="AJ732" s="46" t="s">
        <v>15242</v>
      </c>
      <c r="AK732" s="46" t="s">
        <v>15243</v>
      </c>
    </row>
    <row r="733" spans="1:37" s="46" customFormat="1" ht="15" hidden="1" customHeight="1">
      <c r="A733" s="46">
        <v>3799</v>
      </c>
      <c r="B733" s="62">
        <v>3351</v>
      </c>
      <c r="D733" s="46" t="s">
        <v>15239</v>
      </c>
      <c r="E733" s="46" t="s">
        <v>15240</v>
      </c>
      <c r="F733" s="46" t="s">
        <v>15968</v>
      </c>
      <c r="G733" s="46" t="s">
        <v>15975</v>
      </c>
      <c r="I733" s="46" t="s">
        <v>10171</v>
      </c>
      <c r="J733" s="46" t="s">
        <v>15970</v>
      </c>
      <c r="L733" s="46" t="s">
        <v>15971</v>
      </c>
      <c r="M733" s="46" t="s">
        <v>42</v>
      </c>
      <c r="N733" s="43">
        <v>42703</v>
      </c>
      <c r="P733" s="46">
        <v>46.7</v>
      </c>
      <c r="R733" s="46" t="s">
        <v>13685</v>
      </c>
      <c r="S733" s="46">
        <v>22</v>
      </c>
      <c r="T733" s="46">
        <v>50</v>
      </c>
      <c r="U733" s="46">
        <v>50</v>
      </c>
      <c r="AA733" s="46" t="s">
        <v>709</v>
      </c>
      <c r="AK733" s="46" t="s">
        <v>15976</v>
      </c>
    </row>
    <row r="734" spans="1:37" s="46" customFormat="1" ht="15" hidden="1" customHeight="1">
      <c r="A734" s="46">
        <v>3352</v>
      </c>
      <c r="B734" s="46">
        <v>3352</v>
      </c>
      <c r="D734" s="46" t="s">
        <v>15244</v>
      </c>
      <c r="E734" s="46" t="s">
        <v>15245</v>
      </c>
      <c r="G734" s="46" t="s">
        <v>15246</v>
      </c>
      <c r="I734" s="46" t="s">
        <v>1940</v>
      </c>
      <c r="J734" s="46" t="s">
        <v>12172</v>
      </c>
      <c r="L734" s="46" t="s">
        <v>15231</v>
      </c>
      <c r="M734" s="46" t="s">
        <v>42</v>
      </c>
      <c r="R734" s="46" t="s">
        <v>13685</v>
      </c>
      <c r="AJ734" s="46" t="s">
        <v>15247</v>
      </c>
      <c r="AK734" s="46" t="s">
        <v>15248</v>
      </c>
    </row>
    <row r="735" spans="1:37" s="46" customFormat="1" ht="15" hidden="1" customHeight="1">
      <c r="A735" s="46">
        <v>3800</v>
      </c>
      <c r="B735" s="62">
        <v>3352</v>
      </c>
      <c r="D735" s="46" t="s">
        <v>15244</v>
      </c>
      <c r="E735" s="46" t="s">
        <v>15245</v>
      </c>
      <c r="F735" s="46" t="s">
        <v>15968</v>
      </c>
      <c r="G735" s="46" t="s">
        <v>15977</v>
      </c>
      <c r="I735" s="46" t="s">
        <v>1940</v>
      </c>
      <c r="J735" s="46" t="s">
        <v>15970</v>
      </c>
      <c r="L735" s="46" t="s">
        <v>15971</v>
      </c>
      <c r="M735" s="46" t="s">
        <v>42</v>
      </c>
      <c r="N735" s="43">
        <v>42703</v>
      </c>
      <c r="P735" s="46">
        <v>37.5</v>
      </c>
      <c r="R735" s="46" t="s">
        <v>13685</v>
      </c>
      <c r="S735" s="46">
        <v>20</v>
      </c>
      <c r="T735" s="46">
        <v>50</v>
      </c>
      <c r="U735" s="46">
        <v>50</v>
      </c>
      <c r="AA735" s="46" t="s">
        <v>709</v>
      </c>
      <c r="AK735" s="46" t="s">
        <v>15978</v>
      </c>
    </row>
    <row r="736" spans="1:37" s="46" customFormat="1" ht="15" hidden="1" customHeight="1">
      <c r="A736" s="46">
        <v>3353</v>
      </c>
      <c r="B736" s="46">
        <v>3353</v>
      </c>
      <c r="D736" s="46" t="s">
        <v>15249</v>
      </c>
      <c r="E736" s="46" t="s">
        <v>15250</v>
      </c>
      <c r="G736" s="46" t="s">
        <v>15251</v>
      </c>
      <c r="I736" s="46" t="s">
        <v>15252</v>
      </c>
      <c r="J736" s="46" t="s">
        <v>12172</v>
      </c>
      <c r="L736" s="46" t="s">
        <v>15231</v>
      </c>
      <c r="M736" s="46" t="s">
        <v>42</v>
      </c>
      <c r="R736" s="46" t="s">
        <v>13685</v>
      </c>
      <c r="AJ736" s="46" t="s">
        <v>15253</v>
      </c>
      <c r="AK736" s="46" t="s">
        <v>15254</v>
      </c>
    </row>
    <row r="737" spans="1:37" s="46" customFormat="1" ht="15" hidden="1" customHeight="1">
      <c r="A737" s="46">
        <v>3801</v>
      </c>
      <c r="B737" s="62">
        <v>3353</v>
      </c>
      <c r="D737" s="46" t="s">
        <v>15249</v>
      </c>
      <c r="E737" s="46" t="s">
        <v>15250</v>
      </c>
      <c r="F737" s="46" t="s">
        <v>15968</v>
      </c>
      <c r="G737" s="46" t="s">
        <v>15979</v>
      </c>
      <c r="I737" s="46" t="s">
        <v>15252</v>
      </c>
      <c r="J737" s="46" t="s">
        <v>15970</v>
      </c>
      <c r="L737" s="46" t="s">
        <v>15971</v>
      </c>
      <c r="M737" s="46" t="s">
        <v>42</v>
      </c>
      <c r="N737" s="43">
        <v>42703</v>
      </c>
      <c r="P737" s="46">
        <v>50</v>
      </c>
      <c r="R737" s="46" t="s">
        <v>13685</v>
      </c>
      <c r="S737" s="46">
        <v>20</v>
      </c>
      <c r="T737" s="46">
        <v>50</v>
      </c>
      <c r="U737" s="46">
        <v>50</v>
      </c>
      <c r="AA737" s="46" t="s">
        <v>709</v>
      </c>
      <c r="AK737" s="46" t="s">
        <v>15980</v>
      </c>
    </row>
    <row r="738" spans="1:37" s="46" customFormat="1" ht="15" hidden="1" customHeight="1">
      <c r="A738" s="46">
        <v>3354</v>
      </c>
      <c r="B738" s="46">
        <v>3354</v>
      </c>
      <c r="D738" s="46" t="s">
        <v>15255</v>
      </c>
      <c r="E738" s="46" t="s">
        <v>15256</v>
      </c>
      <c r="G738" s="46" t="s">
        <v>15257</v>
      </c>
      <c r="I738" s="46" t="s">
        <v>2968</v>
      </c>
      <c r="J738" s="46" t="s">
        <v>12172</v>
      </c>
      <c r="L738" s="46" t="s">
        <v>15231</v>
      </c>
      <c r="M738" s="46" t="s">
        <v>42</v>
      </c>
      <c r="R738" s="46" t="s">
        <v>13685</v>
      </c>
      <c r="AJ738" s="46" t="s">
        <v>15258</v>
      </c>
      <c r="AK738" s="46" t="s">
        <v>15259</v>
      </c>
    </row>
    <row r="739" spans="1:37" s="46" customFormat="1" ht="15" hidden="1" customHeight="1">
      <c r="A739" s="46">
        <v>3802</v>
      </c>
      <c r="B739" s="62">
        <v>3354</v>
      </c>
      <c r="D739" s="46" t="s">
        <v>15255</v>
      </c>
      <c r="E739" s="46" t="s">
        <v>15256</v>
      </c>
      <c r="F739" s="46" t="s">
        <v>15968</v>
      </c>
      <c r="G739" s="46" t="s">
        <v>15981</v>
      </c>
      <c r="I739" s="46" t="s">
        <v>2968</v>
      </c>
      <c r="J739" s="46" t="s">
        <v>15970</v>
      </c>
      <c r="L739" s="46" t="s">
        <v>15971</v>
      </c>
      <c r="M739" s="46" t="s">
        <v>42</v>
      </c>
      <c r="N739" s="43">
        <v>42703</v>
      </c>
      <c r="P739" s="46">
        <v>51</v>
      </c>
      <c r="R739" s="46" t="s">
        <v>13685</v>
      </c>
      <c r="S739" s="46">
        <v>19</v>
      </c>
      <c r="T739" s="46">
        <v>50</v>
      </c>
      <c r="U739" s="46">
        <v>50</v>
      </c>
      <c r="AA739" s="46" t="s">
        <v>709</v>
      </c>
      <c r="AK739" s="46" t="s">
        <v>15982</v>
      </c>
    </row>
    <row r="740" spans="1:37" s="46" customFormat="1" ht="15" hidden="1" customHeight="1">
      <c r="A740" s="46">
        <v>3355</v>
      </c>
      <c r="B740" s="46">
        <v>3355</v>
      </c>
      <c r="D740" s="46" t="s">
        <v>15260</v>
      </c>
      <c r="E740" s="46" t="s">
        <v>15261</v>
      </c>
      <c r="G740" s="46" t="s">
        <v>15262</v>
      </c>
      <c r="I740" s="46" t="s">
        <v>10171</v>
      </c>
      <c r="J740" s="46" t="s">
        <v>12172</v>
      </c>
      <c r="L740" s="46" t="s">
        <v>15231</v>
      </c>
      <c r="M740" s="46" t="s">
        <v>42</v>
      </c>
      <c r="R740" s="46" t="s">
        <v>13685</v>
      </c>
      <c r="AJ740" s="46" t="s">
        <v>15263</v>
      </c>
      <c r="AK740" s="46" t="s">
        <v>15264</v>
      </c>
    </row>
    <row r="741" spans="1:37" s="46" customFormat="1" ht="15" hidden="1" customHeight="1">
      <c r="A741" s="46">
        <v>3803</v>
      </c>
      <c r="B741" s="62">
        <v>3355</v>
      </c>
      <c r="D741" s="46" t="s">
        <v>15260</v>
      </c>
      <c r="E741" s="46" t="s">
        <v>15261</v>
      </c>
      <c r="F741" s="46" t="s">
        <v>15968</v>
      </c>
      <c r="G741" s="46" t="s">
        <v>15983</v>
      </c>
      <c r="I741" s="46" t="s">
        <v>10171</v>
      </c>
      <c r="J741" s="46" t="s">
        <v>15970</v>
      </c>
      <c r="L741" s="46" t="s">
        <v>15971</v>
      </c>
      <c r="M741" s="46" t="s">
        <v>42</v>
      </c>
      <c r="N741" s="43">
        <v>42703</v>
      </c>
      <c r="P741" s="46">
        <v>43.6</v>
      </c>
      <c r="R741" s="46" t="s">
        <v>13685</v>
      </c>
      <c r="S741" s="46">
        <v>19</v>
      </c>
      <c r="T741" s="46">
        <v>50</v>
      </c>
      <c r="U741" s="46">
        <v>50</v>
      </c>
      <c r="AA741" s="46" t="s">
        <v>709</v>
      </c>
      <c r="AK741" s="46" t="s">
        <v>15984</v>
      </c>
    </row>
    <row r="742" spans="1:37" s="46" customFormat="1" ht="15" hidden="1" customHeight="1">
      <c r="A742" s="46">
        <v>3356</v>
      </c>
      <c r="B742" s="46">
        <v>3356</v>
      </c>
      <c r="D742" s="46" t="s">
        <v>15265</v>
      </c>
      <c r="E742" s="46" t="s">
        <v>15266</v>
      </c>
      <c r="G742" s="46" t="s">
        <v>15267</v>
      </c>
      <c r="I742" s="46" t="s">
        <v>10171</v>
      </c>
      <c r="J742" s="46" t="s">
        <v>12172</v>
      </c>
      <c r="L742" s="46" t="s">
        <v>15231</v>
      </c>
      <c r="M742" s="46" t="s">
        <v>42</v>
      </c>
      <c r="R742" s="46" t="s">
        <v>13685</v>
      </c>
      <c r="AJ742" s="46" t="s">
        <v>15268</v>
      </c>
      <c r="AK742" s="46" t="s">
        <v>15269</v>
      </c>
    </row>
    <row r="743" spans="1:37" s="46" customFormat="1" ht="15" hidden="1" customHeight="1">
      <c r="A743" s="46">
        <v>3804</v>
      </c>
      <c r="B743" s="62">
        <v>3356</v>
      </c>
      <c r="D743" s="46" t="s">
        <v>15265</v>
      </c>
      <c r="E743" s="46" t="s">
        <v>15266</v>
      </c>
      <c r="F743" s="46" t="s">
        <v>15968</v>
      </c>
      <c r="G743" s="46" t="s">
        <v>15985</v>
      </c>
      <c r="I743" s="46" t="s">
        <v>10171</v>
      </c>
      <c r="J743" s="46" t="s">
        <v>15970</v>
      </c>
      <c r="L743" s="46" t="s">
        <v>15971</v>
      </c>
      <c r="M743" s="46" t="s">
        <v>42</v>
      </c>
      <c r="N743" s="43">
        <v>42703</v>
      </c>
      <c r="P743" s="46">
        <v>44.3</v>
      </c>
      <c r="R743" s="46" t="s">
        <v>13685</v>
      </c>
      <c r="S743" s="46">
        <v>20</v>
      </c>
      <c r="T743" s="46">
        <v>50</v>
      </c>
      <c r="U743" s="46">
        <v>50</v>
      </c>
      <c r="AA743" s="46" t="s">
        <v>709</v>
      </c>
      <c r="AK743" s="46" t="s">
        <v>15986</v>
      </c>
    </row>
    <row r="744" spans="1:37" s="46" customFormat="1" ht="15" hidden="1" customHeight="1">
      <c r="A744" s="46">
        <v>3357</v>
      </c>
      <c r="B744" s="46">
        <v>3357</v>
      </c>
      <c r="D744" s="46" t="s">
        <v>15270</v>
      </c>
      <c r="E744" s="46" t="s">
        <v>15271</v>
      </c>
      <c r="G744" s="46" t="s">
        <v>15272</v>
      </c>
      <c r="I744" s="46" t="s">
        <v>10171</v>
      </c>
      <c r="J744" s="46" t="s">
        <v>12172</v>
      </c>
      <c r="L744" s="46" t="s">
        <v>15231</v>
      </c>
      <c r="M744" s="46" t="s">
        <v>42</v>
      </c>
      <c r="R744" s="46" t="s">
        <v>13685</v>
      </c>
      <c r="AJ744" s="46" t="s">
        <v>15273</v>
      </c>
      <c r="AK744" s="46" t="s">
        <v>15274</v>
      </c>
    </row>
    <row r="745" spans="1:37" s="46" customFormat="1" ht="15" hidden="1" customHeight="1">
      <c r="A745" s="46">
        <v>3805</v>
      </c>
      <c r="B745" s="62">
        <v>3357</v>
      </c>
      <c r="D745" s="46" t="s">
        <v>15270</v>
      </c>
      <c r="E745" s="46" t="s">
        <v>15271</v>
      </c>
      <c r="F745" s="46" t="s">
        <v>15968</v>
      </c>
      <c r="G745" s="46" t="s">
        <v>15987</v>
      </c>
      <c r="I745" s="46" t="s">
        <v>10171</v>
      </c>
      <c r="J745" s="46" t="s">
        <v>15970</v>
      </c>
      <c r="L745" s="46" t="s">
        <v>15971</v>
      </c>
      <c r="M745" s="46" t="s">
        <v>42</v>
      </c>
      <c r="N745" s="43">
        <v>42703</v>
      </c>
      <c r="P745" s="46">
        <v>48.6</v>
      </c>
      <c r="R745" s="46" t="s">
        <v>13685</v>
      </c>
      <c r="S745" s="46">
        <v>21</v>
      </c>
      <c r="T745" s="46">
        <v>50</v>
      </c>
      <c r="U745" s="46">
        <v>50</v>
      </c>
      <c r="AA745" s="46" t="s">
        <v>709</v>
      </c>
      <c r="AK745" s="46" t="s">
        <v>15988</v>
      </c>
    </row>
    <row r="746" spans="1:37" s="46" customFormat="1" ht="15" hidden="1" customHeight="1">
      <c r="A746" s="46">
        <v>3358</v>
      </c>
      <c r="B746" s="46">
        <v>3358</v>
      </c>
      <c r="D746" s="46" t="s">
        <v>15275</v>
      </c>
      <c r="E746" s="46" t="s">
        <v>15276</v>
      </c>
      <c r="G746" s="46" t="s">
        <v>15277</v>
      </c>
      <c r="I746" s="46" t="s">
        <v>10171</v>
      </c>
      <c r="J746" s="46" t="s">
        <v>12172</v>
      </c>
      <c r="L746" s="46" t="s">
        <v>15231</v>
      </c>
      <c r="M746" s="46" t="s">
        <v>42</v>
      </c>
      <c r="R746" s="46" t="s">
        <v>13685</v>
      </c>
      <c r="AJ746" s="46" t="s">
        <v>15278</v>
      </c>
      <c r="AK746" s="46" t="s">
        <v>15279</v>
      </c>
    </row>
    <row r="747" spans="1:37" s="46" customFormat="1" ht="15" hidden="1" customHeight="1">
      <c r="A747" s="46">
        <v>3806</v>
      </c>
      <c r="B747" s="62">
        <v>3358</v>
      </c>
      <c r="D747" s="46" t="s">
        <v>15275</v>
      </c>
      <c r="E747" s="46" t="s">
        <v>15276</v>
      </c>
      <c r="F747" s="46" t="s">
        <v>15968</v>
      </c>
      <c r="G747" s="46" t="s">
        <v>15989</v>
      </c>
      <c r="I747" s="46" t="s">
        <v>10171</v>
      </c>
      <c r="J747" s="46" t="s">
        <v>15970</v>
      </c>
      <c r="L747" s="46" t="s">
        <v>15971</v>
      </c>
      <c r="M747" s="46" t="s">
        <v>42</v>
      </c>
      <c r="N747" s="43">
        <v>42703</v>
      </c>
      <c r="P747" s="46">
        <v>47.9</v>
      </c>
      <c r="R747" s="46" t="s">
        <v>13685</v>
      </c>
      <c r="S747" s="46">
        <v>21</v>
      </c>
      <c r="T747" s="46">
        <v>50</v>
      </c>
      <c r="U747" s="46">
        <v>50</v>
      </c>
      <c r="AA747" s="46" t="s">
        <v>709</v>
      </c>
      <c r="AK747" s="46" t="s">
        <v>15990</v>
      </c>
    </row>
    <row r="748" spans="1:37" s="46" customFormat="1" ht="15" hidden="1" customHeight="1">
      <c r="A748" s="46">
        <v>3359</v>
      </c>
      <c r="B748" s="46">
        <v>3359</v>
      </c>
      <c r="D748" s="46" t="s">
        <v>15280</v>
      </c>
      <c r="E748" s="46" t="s">
        <v>15281</v>
      </c>
      <c r="G748" s="46" t="s">
        <v>15282</v>
      </c>
      <c r="I748" s="46" t="s">
        <v>10171</v>
      </c>
      <c r="J748" s="46" t="s">
        <v>12172</v>
      </c>
      <c r="L748" s="46" t="s">
        <v>15231</v>
      </c>
      <c r="M748" s="46" t="s">
        <v>42</v>
      </c>
      <c r="R748" s="46" t="s">
        <v>13685</v>
      </c>
      <c r="AJ748" s="46" t="s">
        <v>15283</v>
      </c>
      <c r="AK748" s="46" t="s">
        <v>15284</v>
      </c>
    </row>
    <row r="749" spans="1:37" s="46" customFormat="1" ht="15" hidden="1" customHeight="1">
      <c r="A749" s="46">
        <v>3807</v>
      </c>
      <c r="B749" s="62">
        <v>3359</v>
      </c>
      <c r="D749" s="46" t="s">
        <v>15280</v>
      </c>
      <c r="E749" s="46" t="s">
        <v>15281</v>
      </c>
      <c r="F749" s="46" t="s">
        <v>15968</v>
      </c>
      <c r="G749" s="46" t="s">
        <v>15991</v>
      </c>
      <c r="I749" s="46" t="s">
        <v>10171</v>
      </c>
      <c r="J749" s="46" t="s">
        <v>15970</v>
      </c>
      <c r="L749" s="46" t="s">
        <v>15971</v>
      </c>
      <c r="M749" s="46" t="s">
        <v>42</v>
      </c>
      <c r="N749" s="43">
        <v>42703</v>
      </c>
      <c r="P749" s="46">
        <v>47.3</v>
      </c>
      <c r="R749" s="46" t="s">
        <v>13685</v>
      </c>
      <c r="S749" s="46">
        <v>22</v>
      </c>
      <c r="T749" s="46">
        <v>50</v>
      </c>
      <c r="U749" s="46">
        <v>50</v>
      </c>
      <c r="AA749" s="46" t="s">
        <v>709</v>
      </c>
      <c r="AK749" s="46" t="s">
        <v>15992</v>
      </c>
    </row>
    <row r="750" spans="1:37" s="46" customFormat="1" ht="15" hidden="1" customHeight="1">
      <c r="A750" s="46">
        <v>3360</v>
      </c>
      <c r="B750" s="46">
        <v>3360</v>
      </c>
      <c r="D750" s="46" t="s">
        <v>15285</v>
      </c>
      <c r="E750" s="46" t="s">
        <v>15286</v>
      </c>
      <c r="G750" s="46" t="s">
        <v>15287</v>
      </c>
      <c r="I750" s="46" t="s">
        <v>10171</v>
      </c>
      <c r="J750" s="46" t="s">
        <v>12172</v>
      </c>
      <c r="L750" s="46" t="s">
        <v>15231</v>
      </c>
      <c r="M750" s="46" t="s">
        <v>42</v>
      </c>
      <c r="R750" s="46" t="s">
        <v>13685</v>
      </c>
      <c r="AJ750" s="46" t="s">
        <v>15288</v>
      </c>
      <c r="AK750" s="46" t="s">
        <v>15289</v>
      </c>
    </row>
    <row r="751" spans="1:37" s="46" customFormat="1" ht="15" hidden="1" customHeight="1">
      <c r="A751" s="46">
        <v>3808</v>
      </c>
      <c r="B751" s="62">
        <v>3360</v>
      </c>
      <c r="D751" s="46" t="s">
        <v>15285</v>
      </c>
      <c r="E751" s="46" t="s">
        <v>15286</v>
      </c>
      <c r="F751" s="46" t="s">
        <v>15968</v>
      </c>
      <c r="G751" s="46" t="s">
        <v>15993</v>
      </c>
      <c r="I751" s="46" t="s">
        <v>10171</v>
      </c>
      <c r="J751" s="46" t="s">
        <v>15970</v>
      </c>
      <c r="L751" s="46" t="s">
        <v>15971</v>
      </c>
      <c r="M751" s="46" t="s">
        <v>42</v>
      </c>
      <c r="N751" s="43">
        <v>42703</v>
      </c>
      <c r="P751" s="46">
        <v>45.5</v>
      </c>
      <c r="R751" s="46" t="s">
        <v>13685</v>
      </c>
      <c r="S751" s="46">
        <v>21</v>
      </c>
      <c r="T751" s="46">
        <v>50</v>
      </c>
      <c r="U751" s="46">
        <v>50</v>
      </c>
      <c r="AA751" s="46" t="s">
        <v>709</v>
      </c>
      <c r="AK751" s="46" t="s">
        <v>15994</v>
      </c>
    </row>
    <row r="752" spans="1:37" s="46" customFormat="1" ht="15" hidden="1" customHeight="1">
      <c r="A752" s="46">
        <v>3361</v>
      </c>
      <c r="B752" s="46">
        <v>3361</v>
      </c>
      <c r="D752" s="46" t="s">
        <v>15290</v>
      </c>
      <c r="E752" s="46" t="s">
        <v>15291</v>
      </c>
      <c r="G752" s="46" t="s">
        <v>15292</v>
      </c>
      <c r="I752" s="46" t="s">
        <v>1189</v>
      </c>
      <c r="J752" s="46" t="s">
        <v>12172</v>
      </c>
      <c r="L752" s="46" t="s">
        <v>15231</v>
      </c>
      <c r="M752" s="46" t="s">
        <v>42</v>
      </c>
      <c r="R752" s="46" t="s">
        <v>13685</v>
      </c>
      <c r="AJ752" s="46" t="s">
        <v>15293</v>
      </c>
      <c r="AK752" s="46" t="s">
        <v>15294</v>
      </c>
    </row>
    <row r="753" spans="1:37" s="46" customFormat="1" ht="15" hidden="1" customHeight="1">
      <c r="A753" s="46">
        <v>3809</v>
      </c>
      <c r="B753" s="62">
        <v>3361</v>
      </c>
      <c r="D753" s="46" t="s">
        <v>15290</v>
      </c>
      <c r="E753" s="46" t="s">
        <v>15291</v>
      </c>
      <c r="F753" s="46" t="s">
        <v>15968</v>
      </c>
      <c r="G753" s="46" t="s">
        <v>15995</v>
      </c>
      <c r="I753" s="46" t="s">
        <v>1189</v>
      </c>
      <c r="J753" s="46" t="s">
        <v>15970</v>
      </c>
      <c r="L753" s="46" t="s">
        <v>15971</v>
      </c>
      <c r="M753" s="46" t="s">
        <v>42</v>
      </c>
      <c r="N753" s="43">
        <v>42704</v>
      </c>
      <c r="P753" s="46">
        <v>54</v>
      </c>
      <c r="R753" s="46" t="s">
        <v>13685</v>
      </c>
      <c r="S753" s="46">
        <v>20</v>
      </c>
      <c r="T753" s="46">
        <v>50</v>
      </c>
      <c r="U753" s="46">
        <v>50</v>
      </c>
      <c r="AA753" s="46" t="s">
        <v>709</v>
      </c>
      <c r="AK753" s="46" t="s">
        <v>15996</v>
      </c>
    </row>
    <row r="754" spans="1:37" s="46" customFormat="1" ht="15" hidden="1" customHeight="1">
      <c r="A754" s="46">
        <v>3362</v>
      </c>
      <c r="B754" s="46">
        <v>3362</v>
      </c>
      <c r="D754" s="46" t="s">
        <v>15295</v>
      </c>
      <c r="E754" s="46" t="s">
        <v>15296</v>
      </c>
      <c r="G754" s="46" t="s">
        <v>15297</v>
      </c>
      <c r="I754" s="46" t="s">
        <v>5488</v>
      </c>
      <c r="J754" s="46" t="s">
        <v>12172</v>
      </c>
      <c r="L754" s="46" t="s">
        <v>15231</v>
      </c>
      <c r="M754" s="46" t="s">
        <v>42</v>
      </c>
      <c r="R754" s="46" t="s">
        <v>13685</v>
      </c>
      <c r="AJ754" s="46" t="s">
        <v>15298</v>
      </c>
      <c r="AK754" s="46" t="s">
        <v>15299</v>
      </c>
    </row>
    <row r="755" spans="1:37" s="46" customFormat="1" ht="15" hidden="1" customHeight="1">
      <c r="A755" s="46">
        <v>3810</v>
      </c>
      <c r="B755" s="62">
        <v>3362</v>
      </c>
      <c r="D755" s="46" t="s">
        <v>15295</v>
      </c>
      <c r="E755" s="46" t="s">
        <v>15296</v>
      </c>
      <c r="F755" s="46" t="s">
        <v>15968</v>
      </c>
      <c r="G755" s="46" t="s">
        <v>15997</v>
      </c>
      <c r="I755" s="46" t="s">
        <v>5488</v>
      </c>
      <c r="J755" s="46" t="s">
        <v>15970</v>
      </c>
      <c r="L755" s="46" t="s">
        <v>15971</v>
      </c>
      <c r="M755" s="46" t="s">
        <v>42</v>
      </c>
      <c r="N755" s="43">
        <v>42704</v>
      </c>
      <c r="P755" s="46">
        <v>39.799999999999997</v>
      </c>
      <c r="R755" s="46" t="s">
        <v>13685</v>
      </c>
      <c r="S755" s="46">
        <v>21</v>
      </c>
      <c r="T755" s="46">
        <v>50</v>
      </c>
      <c r="U755" s="46">
        <v>50</v>
      </c>
      <c r="AA755" s="46" t="s">
        <v>709</v>
      </c>
      <c r="AK755" s="46" t="s">
        <v>15998</v>
      </c>
    </row>
    <row r="756" spans="1:37" s="46" customFormat="1" ht="15" hidden="1" customHeight="1">
      <c r="A756" s="46">
        <v>3363</v>
      </c>
      <c r="B756" s="46">
        <v>3363</v>
      </c>
      <c r="D756" s="46" t="s">
        <v>15300</v>
      </c>
      <c r="E756" s="46" t="s">
        <v>15301</v>
      </c>
      <c r="G756" s="46" t="s">
        <v>15302</v>
      </c>
      <c r="I756" s="46" t="s">
        <v>10171</v>
      </c>
      <c r="J756" s="46" t="s">
        <v>12172</v>
      </c>
      <c r="L756" s="46" t="s">
        <v>15231</v>
      </c>
      <c r="M756" s="46" t="s">
        <v>42</v>
      </c>
      <c r="R756" s="46" t="s">
        <v>13685</v>
      </c>
      <c r="AJ756" s="46" t="s">
        <v>15303</v>
      </c>
      <c r="AK756" s="46" t="s">
        <v>15304</v>
      </c>
    </row>
    <row r="757" spans="1:37" s="46" customFormat="1" ht="15" hidden="1" customHeight="1">
      <c r="A757" s="46">
        <v>3811</v>
      </c>
      <c r="B757" s="62">
        <v>3363</v>
      </c>
      <c r="D757" s="46" t="s">
        <v>15300</v>
      </c>
      <c r="E757" s="46" t="s">
        <v>15301</v>
      </c>
      <c r="F757" s="46" t="s">
        <v>15968</v>
      </c>
      <c r="G757" s="46" t="s">
        <v>15999</v>
      </c>
      <c r="I757" s="46" t="s">
        <v>10171</v>
      </c>
      <c r="J757" s="46" t="s">
        <v>15970</v>
      </c>
      <c r="L757" s="46" t="s">
        <v>15971</v>
      </c>
      <c r="M757" s="46" t="s">
        <v>42</v>
      </c>
      <c r="N757" s="43">
        <v>42704</v>
      </c>
      <c r="P757" s="46">
        <v>46.4</v>
      </c>
      <c r="R757" s="46" t="s">
        <v>13685</v>
      </c>
      <c r="S757" s="46">
        <v>20</v>
      </c>
      <c r="T757" s="46">
        <v>50</v>
      </c>
      <c r="U757" s="46">
        <v>50</v>
      </c>
      <c r="AA757" s="46" t="s">
        <v>709</v>
      </c>
      <c r="AK757" s="46" t="s">
        <v>16000</v>
      </c>
    </row>
    <row r="758" spans="1:37" s="46" customFormat="1" ht="15" hidden="1" customHeight="1">
      <c r="A758" s="46">
        <v>3364</v>
      </c>
      <c r="B758" s="46">
        <v>3364</v>
      </c>
      <c r="D758" s="46" t="s">
        <v>15305</v>
      </c>
      <c r="E758" s="46" t="s">
        <v>15306</v>
      </c>
      <c r="G758" s="46" t="s">
        <v>15307</v>
      </c>
      <c r="I758" s="46" t="s">
        <v>14895</v>
      </c>
      <c r="J758" s="46" t="s">
        <v>12172</v>
      </c>
      <c r="L758" s="46" t="s">
        <v>15231</v>
      </c>
      <c r="M758" s="46" t="s">
        <v>42</v>
      </c>
      <c r="R758" s="46" t="s">
        <v>13685</v>
      </c>
      <c r="AJ758" s="46" t="s">
        <v>15308</v>
      </c>
      <c r="AK758" s="46" t="s">
        <v>15309</v>
      </c>
    </row>
    <row r="759" spans="1:37" s="46" customFormat="1" ht="15" hidden="1" customHeight="1">
      <c r="A759" s="46">
        <v>3812</v>
      </c>
      <c r="B759" s="62">
        <v>3364</v>
      </c>
      <c r="D759" s="46" t="s">
        <v>15305</v>
      </c>
      <c r="E759" s="46" t="s">
        <v>15306</v>
      </c>
      <c r="F759" s="46" t="s">
        <v>15968</v>
      </c>
      <c r="G759" s="46" t="s">
        <v>16001</v>
      </c>
      <c r="I759" s="46" t="s">
        <v>14895</v>
      </c>
      <c r="J759" s="46" t="s">
        <v>15970</v>
      </c>
      <c r="L759" s="46" t="s">
        <v>15971</v>
      </c>
      <c r="M759" s="46" t="s">
        <v>42</v>
      </c>
      <c r="N759" s="43">
        <v>42704</v>
      </c>
      <c r="P759" s="46">
        <v>41.1</v>
      </c>
      <c r="R759" s="46" t="s">
        <v>13685</v>
      </c>
      <c r="S759" s="46">
        <v>20</v>
      </c>
      <c r="T759" s="46">
        <v>50</v>
      </c>
      <c r="U759" s="46">
        <v>50</v>
      </c>
      <c r="AA759" s="46" t="s">
        <v>709</v>
      </c>
      <c r="AK759" s="46" t="s">
        <v>16002</v>
      </c>
    </row>
    <row r="760" spans="1:37" s="46" customFormat="1" ht="15" hidden="1" customHeight="1">
      <c r="A760" s="46">
        <v>3365</v>
      </c>
      <c r="B760" s="46">
        <v>3365</v>
      </c>
      <c r="D760" s="46" t="s">
        <v>15310</v>
      </c>
      <c r="E760" s="46" t="s">
        <v>15311</v>
      </c>
      <c r="G760" s="46" t="s">
        <v>15312</v>
      </c>
      <c r="I760" s="46" t="s">
        <v>1343</v>
      </c>
      <c r="J760" s="46" t="s">
        <v>12172</v>
      </c>
      <c r="L760" s="46" t="s">
        <v>15231</v>
      </c>
      <c r="M760" s="46" t="s">
        <v>42</v>
      </c>
      <c r="R760" s="46" t="s">
        <v>13685</v>
      </c>
      <c r="AJ760" s="46" t="s">
        <v>15313</v>
      </c>
      <c r="AK760" s="46" t="s">
        <v>15314</v>
      </c>
    </row>
    <row r="761" spans="1:37" s="46" customFormat="1" ht="15" hidden="1" customHeight="1">
      <c r="A761" s="46">
        <v>3813</v>
      </c>
      <c r="B761" s="62">
        <v>3365</v>
      </c>
      <c r="D761" s="46" t="s">
        <v>15310</v>
      </c>
      <c r="E761" s="46" t="s">
        <v>15311</v>
      </c>
      <c r="F761" s="46" t="s">
        <v>15968</v>
      </c>
      <c r="G761" s="46" t="s">
        <v>16003</v>
      </c>
      <c r="I761" s="46" t="s">
        <v>16004</v>
      </c>
      <c r="J761" s="46" t="s">
        <v>15970</v>
      </c>
      <c r="L761" s="46" t="s">
        <v>15971</v>
      </c>
      <c r="M761" s="46" t="s">
        <v>42</v>
      </c>
      <c r="N761" s="43">
        <v>42704</v>
      </c>
      <c r="P761" s="46">
        <v>45.1</v>
      </c>
      <c r="R761" s="46" t="s">
        <v>13685</v>
      </c>
      <c r="S761" s="46">
        <v>21</v>
      </c>
      <c r="T761" s="46">
        <v>50</v>
      </c>
      <c r="U761" s="46">
        <v>50</v>
      </c>
      <c r="AA761" s="46" t="s">
        <v>709</v>
      </c>
      <c r="AK761" s="46" t="s">
        <v>16005</v>
      </c>
    </row>
    <row r="762" spans="1:37" s="46" customFormat="1" ht="15" customHeight="1">
      <c r="A762" s="46">
        <v>3366</v>
      </c>
      <c r="B762" s="46">
        <v>3366</v>
      </c>
      <c r="D762" s="46" t="s">
        <v>15315</v>
      </c>
      <c r="E762" s="46" t="s">
        <v>15426</v>
      </c>
      <c r="F762" s="46" t="s">
        <v>15968</v>
      </c>
      <c r="G762" s="46">
        <v>2015004</v>
      </c>
      <c r="I762" s="46" t="s">
        <v>1122</v>
      </c>
      <c r="J762" s="46" t="s">
        <v>12172</v>
      </c>
      <c r="L762" s="46" t="s">
        <v>15971</v>
      </c>
      <c r="M762" s="46" t="s">
        <v>42</v>
      </c>
      <c r="N762" s="43">
        <v>42704</v>
      </c>
      <c r="P762" s="46">
        <v>31.4</v>
      </c>
      <c r="R762" s="46" t="s">
        <v>13685</v>
      </c>
      <c r="S762" s="46">
        <v>20</v>
      </c>
      <c r="T762" s="46">
        <v>50</v>
      </c>
      <c r="U762" s="46">
        <v>50</v>
      </c>
      <c r="AA762" s="46" t="s">
        <v>709</v>
      </c>
      <c r="AK762" s="46" t="s">
        <v>16006</v>
      </c>
    </row>
    <row r="763" spans="1:37" s="46" customFormat="1" ht="15" customHeight="1">
      <c r="A763" s="46">
        <v>3814</v>
      </c>
      <c r="B763" s="62">
        <v>3366</v>
      </c>
      <c r="D763" s="46" t="s">
        <v>15315</v>
      </c>
      <c r="E763" s="46" t="s">
        <v>15426</v>
      </c>
      <c r="F763" s="46" t="s">
        <v>15968</v>
      </c>
      <c r="G763" s="46">
        <v>2015004</v>
      </c>
      <c r="I763" s="46" t="s">
        <v>1122</v>
      </c>
      <c r="J763" s="46" t="s">
        <v>15970</v>
      </c>
      <c r="L763" s="46" t="s">
        <v>15971</v>
      </c>
      <c r="M763" s="46" t="s">
        <v>42</v>
      </c>
      <c r="N763" s="43">
        <v>42704</v>
      </c>
      <c r="P763" s="46">
        <v>31.4</v>
      </c>
      <c r="R763" s="46" t="s">
        <v>13685</v>
      </c>
      <c r="S763" s="46">
        <v>20</v>
      </c>
      <c r="T763" s="46">
        <v>50</v>
      </c>
      <c r="U763" s="46">
        <v>50</v>
      </c>
      <c r="AA763" s="46" t="s">
        <v>709</v>
      </c>
      <c r="AK763" s="46" t="s">
        <v>16006</v>
      </c>
    </row>
    <row r="764" spans="1:37" s="46" customFormat="1" ht="15" hidden="1" customHeight="1">
      <c r="A764" s="46">
        <v>3367</v>
      </c>
      <c r="B764" s="46">
        <v>3367</v>
      </c>
      <c r="D764" s="46" t="s">
        <v>15317</v>
      </c>
      <c r="E764" s="46" t="s">
        <v>15318</v>
      </c>
      <c r="G764" s="46" t="s">
        <v>15319</v>
      </c>
      <c r="I764" s="46" t="s">
        <v>10171</v>
      </c>
      <c r="J764" s="46" t="s">
        <v>12172</v>
      </c>
      <c r="L764" s="46" t="s">
        <v>15231</v>
      </c>
      <c r="M764" s="46" t="s">
        <v>42</v>
      </c>
      <c r="R764" s="46" t="s">
        <v>13685</v>
      </c>
      <c r="AJ764" s="46" t="s">
        <v>15320</v>
      </c>
      <c r="AK764" s="46" t="s">
        <v>15321</v>
      </c>
    </row>
    <row r="765" spans="1:37" s="46" customFormat="1" ht="15" hidden="1" customHeight="1">
      <c r="A765" s="46">
        <v>3815</v>
      </c>
      <c r="B765" s="62">
        <v>3367</v>
      </c>
      <c r="D765" s="46" t="s">
        <v>15317</v>
      </c>
      <c r="E765" s="46" t="s">
        <v>15318</v>
      </c>
      <c r="F765" s="46" t="s">
        <v>15968</v>
      </c>
      <c r="G765" s="46" t="s">
        <v>16007</v>
      </c>
      <c r="I765" s="46" t="s">
        <v>10171</v>
      </c>
      <c r="J765" s="46" t="s">
        <v>15970</v>
      </c>
      <c r="L765" s="46" t="s">
        <v>15971</v>
      </c>
      <c r="M765" s="46" t="s">
        <v>42</v>
      </c>
      <c r="N765" s="43">
        <v>42704</v>
      </c>
      <c r="P765" s="46">
        <v>42.54</v>
      </c>
      <c r="R765" s="46" t="s">
        <v>13685</v>
      </c>
      <c r="S765" s="46">
        <v>20</v>
      </c>
      <c r="T765" s="46">
        <v>50</v>
      </c>
      <c r="U765" s="46">
        <v>50</v>
      </c>
      <c r="AA765" s="46" t="s">
        <v>709</v>
      </c>
      <c r="AK765" s="46" t="s">
        <v>16008</v>
      </c>
    </row>
    <row r="766" spans="1:37" s="46" customFormat="1" ht="15" hidden="1" customHeight="1">
      <c r="A766" s="46">
        <v>3368</v>
      </c>
      <c r="B766" s="46">
        <v>3368</v>
      </c>
      <c r="D766" s="46" t="s">
        <v>15322</v>
      </c>
      <c r="E766" s="46" t="s">
        <v>15323</v>
      </c>
      <c r="G766" s="46" t="s">
        <v>15324</v>
      </c>
      <c r="I766" s="46" t="s">
        <v>10171</v>
      </c>
      <c r="J766" s="46" t="s">
        <v>12172</v>
      </c>
      <c r="L766" s="46" t="s">
        <v>15231</v>
      </c>
      <c r="M766" s="46" t="s">
        <v>42</v>
      </c>
      <c r="R766" s="46" t="s">
        <v>13685</v>
      </c>
      <c r="AJ766" s="46" t="s">
        <v>15325</v>
      </c>
      <c r="AK766" s="46" t="s">
        <v>15326</v>
      </c>
    </row>
    <row r="767" spans="1:37" s="46" customFormat="1" ht="15" hidden="1" customHeight="1">
      <c r="A767" s="46">
        <v>3816</v>
      </c>
      <c r="B767" s="62">
        <v>3368</v>
      </c>
      <c r="D767" s="46" t="s">
        <v>15322</v>
      </c>
      <c r="E767" s="46" t="s">
        <v>15323</v>
      </c>
      <c r="F767" s="46" t="s">
        <v>15968</v>
      </c>
      <c r="G767" s="46" t="s">
        <v>16009</v>
      </c>
      <c r="I767" s="46" t="s">
        <v>10171</v>
      </c>
      <c r="J767" s="46" t="s">
        <v>15970</v>
      </c>
      <c r="L767" s="46" t="s">
        <v>15971</v>
      </c>
      <c r="M767" s="46" t="s">
        <v>42</v>
      </c>
      <c r="N767" s="43">
        <v>42704</v>
      </c>
      <c r="P767" s="46">
        <v>43.9</v>
      </c>
      <c r="R767" s="46" t="s">
        <v>13685</v>
      </c>
      <c r="S767" s="46">
        <v>19</v>
      </c>
      <c r="T767" s="46">
        <v>50</v>
      </c>
      <c r="U767" s="46">
        <v>50</v>
      </c>
      <c r="AA767" s="46" t="s">
        <v>709</v>
      </c>
      <c r="AK767" s="46" t="s">
        <v>16010</v>
      </c>
    </row>
    <row r="768" spans="1:37" s="46" customFormat="1" ht="15" hidden="1" customHeight="1">
      <c r="A768" s="46">
        <v>3369</v>
      </c>
      <c r="B768" s="46">
        <v>3369</v>
      </c>
      <c r="D768" s="46" t="s">
        <v>15327</v>
      </c>
      <c r="E768" s="46" t="s">
        <v>15328</v>
      </c>
      <c r="G768" s="46" t="s">
        <v>15329</v>
      </c>
      <c r="I768" s="46" t="s">
        <v>1343</v>
      </c>
      <c r="J768" s="46" t="s">
        <v>12172</v>
      </c>
      <c r="L768" s="46" t="s">
        <v>15231</v>
      </c>
      <c r="M768" s="46" t="s">
        <v>42</v>
      </c>
      <c r="R768" s="46" t="s">
        <v>13685</v>
      </c>
      <c r="AJ768" s="46" t="s">
        <v>15330</v>
      </c>
      <c r="AK768" s="46" t="s">
        <v>15331</v>
      </c>
    </row>
    <row r="769" spans="1:37" s="46" customFormat="1" ht="15" hidden="1" customHeight="1">
      <c r="A769" s="46">
        <v>3817</v>
      </c>
      <c r="B769" s="62">
        <v>3369</v>
      </c>
      <c r="D769" s="46" t="s">
        <v>15327</v>
      </c>
      <c r="E769" s="46" t="s">
        <v>15328</v>
      </c>
      <c r="F769" s="46" t="s">
        <v>15968</v>
      </c>
      <c r="G769" s="46" t="s">
        <v>16011</v>
      </c>
      <c r="I769" s="46" t="s">
        <v>1343</v>
      </c>
      <c r="J769" s="46" t="s">
        <v>15970</v>
      </c>
      <c r="L769" s="46" t="s">
        <v>15971</v>
      </c>
      <c r="M769" s="46" t="s">
        <v>42</v>
      </c>
      <c r="N769" s="43">
        <v>42704</v>
      </c>
      <c r="P769" s="46">
        <v>48</v>
      </c>
      <c r="R769" s="46" t="s">
        <v>13685</v>
      </c>
      <c r="S769" s="46">
        <v>20</v>
      </c>
      <c r="T769" s="46">
        <v>50</v>
      </c>
      <c r="U769" s="46">
        <v>50</v>
      </c>
      <c r="AA769" s="46" t="s">
        <v>709</v>
      </c>
      <c r="AK769" s="46" t="s">
        <v>16012</v>
      </c>
    </row>
    <row r="770" spans="1:37" s="46" customFormat="1" ht="15" hidden="1" customHeight="1">
      <c r="A770" s="46">
        <v>3370</v>
      </c>
      <c r="B770" s="46">
        <v>3370</v>
      </c>
      <c r="D770" s="46" t="s">
        <v>15332</v>
      </c>
      <c r="E770" s="46" t="s">
        <v>15333</v>
      </c>
      <c r="G770" s="46" t="s">
        <v>15334</v>
      </c>
      <c r="I770" s="46" t="s">
        <v>10171</v>
      </c>
      <c r="J770" s="46" t="s">
        <v>12172</v>
      </c>
      <c r="L770" s="46" t="s">
        <v>15231</v>
      </c>
      <c r="M770" s="46" t="s">
        <v>42</v>
      </c>
      <c r="R770" s="46" t="s">
        <v>13685</v>
      </c>
      <c r="AJ770" s="46" t="s">
        <v>15335</v>
      </c>
      <c r="AK770" s="46" t="s">
        <v>15336</v>
      </c>
    </row>
    <row r="771" spans="1:37" s="46" customFormat="1" ht="15" hidden="1" customHeight="1">
      <c r="A771" s="46">
        <v>3818</v>
      </c>
      <c r="B771" s="62">
        <v>3370</v>
      </c>
      <c r="D771" s="46" t="s">
        <v>15332</v>
      </c>
      <c r="E771" s="46" t="s">
        <v>15333</v>
      </c>
      <c r="F771" s="46" t="s">
        <v>15968</v>
      </c>
      <c r="G771" s="46" t="s">
        <v>16013</v>
      </c>
      <c r="I771" s="46" t="s">
        <v>10171</v>
      </c>
      <c r="J771" s="46" t="s">
        <v>15970</v>
      </c>
      <c r="L771" s="46" t="s">
        <v>15971</v>
      </c>
      <c r="M771" s="46" t="s">
        <v>42</v>
      </c>
      <c r="N771" s="43">
        <v>42704</v>
      </c>
      <c r="P771" s="46">
        <v>41.7</v>
      </c>
      <c r="R771" s="46" t="s">
        <v>13685</v>
      </c>
      <c r="S771" s="46">
        <v>20</v>
      </c>
      <c r="T771" s="46">
        <v>50</v>
      </c>
      <c r="U771" s="46">
        <v>50</v>
      </c>
      <c r="AA771" s="46" t="s">
        <v>709</v>
      </c>
      <c r="AK771" s="46" t="s">
        <v>16014</v>
      </c>
    </row>
    <row r="772" spans="1:37" s="46" customFormat="1" ht="15" hidden="1" customHeight="1">
      <c r="A772" s="46">
        <v>3371</v>
      </c>
      <c r="B772" s="46">
        <v>3371</v>
      </c>
      <c r="D772" s="46" t="s">
        <v>15337</v>
      </c>
      <c r="E772" s="46" t="s">
        <v>15338</v>
      </c>
      <c r="G772" s="46" t="s">
        <v>15339</v>
      </c>
      <c r="I772" s="46" t="s">
        <v>10171</v>
      </c>
      <c r="J772" s="46" t="s">
        <v>12172</v>
      </c>
      <c r="L772" s="46" t="s">
        <v>15231</v>
      </c>
      <c r="M772" s="46" t="s">
        <v>42</v>
      </c>
      <c r="R772" s="46" t="s">
        <v>13685</v>
      </c>
      <c r="AJ772" s="46" t="s">
        <v>15340</v>
      </c>
      <c r="AK772" s="46" t="s">
        <v>15341</v>
      </c>
    </row>
    <row r="773" spans="1:37" s="46" customFormat="1" ht="15" hidden="1" customHeight="1">
      <c r="A773" s="46">
        <v>3819</v>
      </c>
      <c r="B773" s="62">
        <v>3371</v>
      </c>
      <c r="D773" s="46" t="s">
        <v>15337</v>
      </c>
      <c r="E773" s="46" t="s">
        <v>15338</v>
      </c>
      <c r="F773" s="46" t="s">
        <v>15968</v>
      </c>
      <c r="G773" s="46" t="s">
        <v>16015</v>
      </c>
      <c r="I773" s="46" t="s">
        <v>10171</v>
      </c>
      <c r="J773" s="46" t="s">
        <v>15970</v>
      </c>
      <c r="L773" s="46" t="s">
        <v>15971</v>
      </c>
      <c r="M773" s="46" t="s">
        <v>42</v>
      </c>
      <c r="N773" s="43">
        <v>42704</v>
      </c>
      <c r="P773" s="46">
        <v>42.7</v>
      </c>
      <c r="R773" s="46" t="s">
        <v>13685</v>
      </c>
      <c r="S773" s="46">
        <v>21</v>
      </c>
      <c r="T773" s="46">
        <v>50</v>
      </c>
      <c r="U773" s="46">
        <v>50</v>
      </c>
      <c r="AA773" s="46" t="s">
        <v>709</v>
      </c>
      <c r="AK773" s="46" t="s">
        <v>16016</v>
      </c>
    </row>
    <row r="774" spans="1:37" s="46" customFormat="1" ht="15" hidden="1" customHeight="1">
      <c r="A774" s="46">
        <v>3372</v>
      </c>
      <c r="B774" s="46">
        <v>3372</v>
      </c>
      <c r="D774" s="46" t="s">
        <v>15342</v>
      </c>
      <c r="E774" s="46" t="s">
        <v>15343</v>
      </c>
      <c r="G774" s="46" t="s">
        <v>15344</v>
      </c>
      <c r="I774" s="46" t="s">
        <v>1094</v>
      </c>
      <c r="J774" s="46" t="s">
        <v>12172</v>
      </c>
      <c r="L774" s="46" t="s">
        <v>15231</v>
      </c>
      <c r="M774" s="46" t="s">
        <v>42</v>
      </c>
      <c r="R774" s="46" t="s">
        <v>13685</v>
      </c>
      <c r="AJ774" s="46" t="s">
        <v>15345</v>
      </c>
      <c r="AK774" s="46" t="s">
        <v>15346</v>
      </c>
    </row>
    <row r="775" spans="1:37" s="46" customFormat="1" ht="15" hidden="1" customHeight="1">
      <c r="A775" s="46">
        <v>3820</v>
      </c>
      <c r="B775" s="62">
        <v>3372</v>
      </c>
      <c r="D775" s="46" t="s">
        <v>15342</v>
      </c>
      <c r="E775" s="46" t="s">
        <v>15343</v>
      </c>
      <c r="F775" s="46" t="s">
        <v>15968</v>
      </c>
      <c r="G775" s="46" t="s">
        <v>16017</v>
      </c>
      <c r="I775" s="46" t="s">
        <v>16018</v>
      </c>
      <c r="J775" s="46" t="s">
        <v>15970</v>
      </c>
      <c r="L775" s="46" t="s">
        <v>15971</v>
      </c>
      <c r="M775" s="46" t="s">
        <v>42</v>
      </c>
      <c r="N775" s="43">
        <v>42704</v>
      </c>
      <c r="P775" s="46">
        <v>41.7</v>
      </c>
      <c r="R775" s="46" t="s">
        <v>13685</v>
      </c>
      <c r="S775" s="46">
        <v>21</v>
      </c>
      <c r="T775" s="46">
        <v>50</v>
      </c>
      <c r="U775" s="46">
        <v>50</v>
      </c>
      <c r="AA775" s="46" t="s">
        <v>709</v>
      </c>
      <c r="AK775" s="46" t="s">
        <v>16019</v>
      </c>
    </row>
    <row r="776" spans="1:37" s="46" customFormat="1" ht="15" hidden="1" customHeight="1">
      <c r="A776" s="46">
        <v>3373</v>
      </c>
      <c r="B776" s="46">
        <v>3373</v>
      </c>
      <c r="D776" s="46" t="s">
        <v>15347</v>
      </c>
      <c r="E776" s="46" t="s">
        <v>15348</v>
      </c>
      <c r="G776" s="46" t="s">
        <v>15349</v>
      </c>
      <c r="I776" s="46" t="s">
        <v>15350</v>
      </c>
      <c r="J776" s="46" t="s">
        <v>12172</v>
      </c>
      <c r="L776" s="46" t="s">
        <v>15231</v>
      </c>
      <c r="M776" s="46" t="s">
        <v>42</v>
      </c>
      <c r="R776" s="46" t="s">
        <v>13685</v>
      </c>
      <c r="AJ776" s="46" t="s">
        <v>15351</v>
      </c>
      <c r="AK776" s="46" t="s">
        <v>15352</v>
      </c>
    </row>
    <row r="777" spans="1:37" s="46" customFormat="1" ht="15" hidden="1" customHeight="1">
      <c r="A777" s="46">
        <v>3821</v>
      </c>
      <c r="B777" s="62">
        <v>3373</v>
      </c>
      <c r="D777" s="46" t="s">
        <v>15347</v>
      </c>
      <c r="E777" s="46" t="s">
        <v>16020</v>
      </c>
      <c r="F777" s="46" t="s">
        <v>15968</v>
      </c>
      <c r="G777" s="46" t="s">
        <v>16021</v>
      </c>
      <c r="I777" s="46" t="s">
        <v>16022</v>
      </c>
      <c r="J777" s="46" t="s">
        <v>15970</v>
      </c>
      <c r="L777" s="46" t="s">
        <v>15971</v>
      </c>
      <c r="M777" s="46" t="s">
        <v>42</v>
      </c>
      <c r="N777" s="43">
        <v>42710</v>
      </c>
      <c r="R777" s="46" t="s">
        <v>13685</v>
      </c>
      <c r="S777" s="46">
        <v>21</v>
      </c>
      <c r="AK777" s="46" t="s">
        <v>16023</v>
      </c>
    </row>
    <row r="778" spans="1:37" s="46" customFormat="1" ht="15" hidden="1" customHeight="1">
      <c r="A778" s="46">
        <v>3374</v>
      </c>
      <c r="B778" s="46">
        <v>3374</v>
      </c>
      <c r="D778" s="46" t="s">
        <v>15353</v>
      </c>
      <c r="E778" s="46" t="s">
        <v>15354</v>
      </c>
      <c r="G778" s="46" t="s">
        <v>15355</v>
      </c>
      <c r="I778" s="46" t="s">
        <v>15350</v>
      </c>
      <c r="J778" s="46" t="s">
        <v>12172</v>
      </c>
      <c r="L778" s="46" t="s">
        <v>15231</v>
      </c>
      <c r="M778" s="46" t="s">
        <v>42</v>
      </c>
      <c r="R778" s="46" t="s">
        <v>13685</v>
      </c>
      <c r="AJ778" s="46" t="s">
        <v>15356</v>
      </c>
      <c r="AK778" s="46" t="s">
        <v>15357</v>
      </c>
    </row>
    <row r="779" spans="1:37" s="46" customFormat="1" ht="15" hidden="1" customHeight="1">
      <c r="A779" s="46">
        <v>3822</v>
      </c>
      <c r="B779" s="62">
        <v>3374</v>
      </c>
      <c r="D779" s="46" t="s">
        <v>15353</v>
      </c>
      <c r="E779" s="46" t="s">
        <v>15354</v>
      </c>
      <c r="F779" s="46" t="s">
        <v>15968</v>
      </c>
      <c r="G779" s="46" t="s">
        <v>16024</v>
      </c>
      <c r="I779" s="46" t="s">
        <v>16022</v>
      </c>
      <c r="J779" s="46" t="s">
        <v>15970</v>
      </c>
      <c r="L779" s="46" t="s">
        <v>15971</v>
      </c>
      <c r="M779" s="46" t="s">
        <v>42</v>
      </c>
      <c r="N779" s="43">
        <v>42710</v>
      </c>
      <c r="R779" s="46" t="s">
        <v>13685</v>
      </c>
      <c r="S779" s="46">
        <v>20</v>
      </c>
      <c r="AK779" s="46" t="s">
        <v>16025</v>
      </c>
    </row>
    <row r="780" spans="1:37" s="46" customFormat="1" ht="15" hidden="1" customHeight="1">
      <c r="A780" s="46">
        <v>3375</v>
      </c>
      <c r="B780" s="46">
        <v>3375</v>
      </c>
      <c r="D780" s="46" t="s">
        <v>15358</v>
      </c>
      <c r="E780" s="46" t="s">
        <v>15359</v>
      </c>
      <c r="G780" s="46" t="s">
        <v>15360</v>
      </c>
      <c r="I780" s="46" t="s">
        <v>15350</v>
      </c>
      <c r="J780" s="46" t="s">
        <v>12172</v>
      </c>
      <c r="L780" s="46" t="s">
        <v>15231</v>
      </c>
      <c r="M780" s="46" t="s">
        <v>42</v>
      </c>
      <c r="R780" s="46" t="s">
        <v>13685</v>
      </c>
      <c r="AJ780" s="46" t="s">
        <v>15361</v>
      </c>
      <c r="AK780" s="46" t="s">
        <v>15362</v>
      </c>
    </row>
    <row r="781" spans="1:37" s="46" customFormat="1" ht="15" hidden="1" customHeight="1">
      <c r="A781" s="46">
        <v>3823</v>
      </c>
      <c r="B781" s="62">
        <v>3375</v>
      </c>
      <c r="D781" s="46" t="s">
        <v>15358</v>
      </c>
      <c r="E781" s="46" t="s">
        <v>15359</v>
      </c>
      <c r="F781" s="46" t="s">
        <v>15968</v>
      </c>
      <c r="G781" s="46" t="s">
        <v>16026</v>
      </c>
      <c r="I781" s="46" t="s">
        <v>16022</v>
      </c>
      <c r="J781" s="46" t="s">
        <v>15970</v>
      </c>
      <c r="L781" s="46" t="s">
        <v>15971</v>
      </c>
      <c r="M781" s="46" t="s">
        <v>42</v>
      </c>
      <c r="N781" s="43">
        <v>42710</v>
      </c>
      <c r="R781" s="46" t="s">
        <v>13685</v>
      </c>
      <c r="S781" s="46">
        <v>20</v>
      </c>
      <c r="AK781" s="46" t="s">
        <v>16027</v>
      </c>
    </row>
    <row r="782" spans="1:37" s="46" customFormat="1" ht="15" hidden="1" customHeight="1">
      <c r="A782" s="46">
        <v>3376</v>
      </c>
      <c r="B782" s="46">
        <v>3376</v>
      </c>
      <c r="D782" s="46" t="s">
        <v>15363</v>
      </c>
      <c r="E782" s="46" t="s">
        <v>15364</v>
      </c>
      <c r="G782" s="46" t="s">
        <v>15365</v>
      </c>
      <c r="I782" s="46" t="s">
        <v>15350</v>
      </c>
      <c r="J782" s="46" t="s">
        <v>12172</v>
      </c>
      <c r="L782" s="46" t="s">
        <v>15231</v>
      </c>
      <c r="M782" s="46" t="s">
        <v>42</v>
      </c>
      <c r="R782" s="46" t="s">
        <v>13685</v>
      </c>
      <c r="AJ782" s="46" t="s">
        <v>15366</v>
      </c>
      <c r="AK782" s="46" t="s">
        <v>15367</v>
      </c>
    </row>
    <row r="783" spans="1:37" s="46" customFormat="1" ht="15" hidden="1" customHeight="1">
      <c r="A783" s="46">
        <v>3824</v>
      </c>
      <c r="B783" s="62">
        <v>3376</v>
      </c>
      <c r="D783" s="46" t="s">
        <v>15363</v>
      </c>
      <c r="E783" s="46" t="s">
        <v>15364</v>
      </c>
      <c r="F783" s="46" t="s">
        <v>15968</v>
      </c>
      <c r="G783" s="46" t="s">
        <v>16028</v>
      </c>
      <c r="I783" s="46" t="s">
        <v>16022</v>
      </c>
      <c r="J783" s="46" t="s">
        <v>15970</v>
      </c>
      <c r="L783" s="46" t="s">
        <v>15971</v>
      </c>
      <c r="M783" s="46" t="s">
        <v>42</v>
      </c>
      <c r="N783" s="43">
        <v>42710</v>
      </c>
      <c r="R783" s="46" t="s">
        <v>13685</v>
      </c>
      <c r="S783" s="46">
        <v>20</v>
      </c>
      <c r="AK783" s="46" t="s">
        <v>16029</v>
      </c>
    </row>
    <row r="784" spans="1:37" s="46" customFormat="1" ht="15" hidden="1" customHeight="1">
      <c r="A784" s="46">
        <v>3377</v>
      </c>
      <c r="B784" s="46">
        <v>3377</v>
      </c>
      <c r="D784" s="46" t="s">
        <v>15368</v>
      </c>
      <c r="E784" s="46" t="s">
        <v>15369</v>
      </c>
      <c r="G784" s="46" t="s">
        <v>15370</v>
      </c>
      <c r="I784" s="46" t="s">
        <v>15350</v>
      </c>
      <c r="J784" s="46" t="s">
        <v>12172</v>
      </c>
      <c r="L784" s="46" t="s">
        <v>15231</v>
      </c>
      <c r="M784" s="46" t="s">
        <v>42</v>
      </c>
      <c r="R784" s="46" t="s">
        <v>13685</v>
      </c>
      <c r="AJ784" s="46" t="s">
        <v>15371</v>
      </c>
      <c r="AK784" s="46" t="s">
        <v>15372</v>
      </c>
    </row>
    <row r="785" spans="1:37" s="46" customFormat="1" ht="15" hidden="1" customHeight="1">
      <c r="A785" s="46">
        <v>3825</v>
      </c>
      <c r="B785" s="62">
        <v>3377</v>
      </c>
      <c r="D785" s="46" t="s">
        <v>15368</v>
      </c>
      <c r="E785" s="46" t="s">
        <v>15369</v>
      </c>
      <c r="F785" s="46" t="s">
        <v>15968</v>
      </c>
      <c r="G785" s="46" t="s">
        <v>16030</v>
      </c>
      <c r="I785" s="46" t="s">
        <v>16022</v>
      </c>
      <c r="J785" s="46" t="s">
        <v>15970</v>
      </c>
      <c r="L785" s="46" t="s">
        <v>15971</v>
      </c>
      <c r="M785" s="46" t="s">
        <v>42</v>
      </c>
      <c r="N785" s="43">
        <v>42710</v>
      </c>
      <c r="R785" s="46" t="s">
        <v>13685</v>
      </c>
      <c r="S785" s="46">
        <v>21</v>
      </c>
      <c r="AK785" s="46" t="s">
        <v>16031</v>
      </c>
    </row>
    <row r="786" spans="1:37" s="46" customFormat="1" ht="15" hidden="1" customHeight="1">
      <c r="A786" s="46">
        <v>3378</v>
      </c>
      <c r="B786" s="46">
        <v>3378</v>
      </c>
      <c r="D786" s="46" t="s">
        <v>15373</v>
      </c>
      <c r="E786" s="46" t="s">
        <v>15374</v>
      </c>
      <c r="G786" s="46" t="s">
        <v>15375</v>
      </c>
      <c r="I786" s="46" t="s">
        <v>15350</v>
      </c>
      <c r="J786" s="46" t="s">
        <v>12172</v>
      </c>
      <c r="L786" s="46" t="s">
        <v>15231</v>
      </c>
      <c r="M786" s="46" t="s">
        <v>42</v>
      </c>
      <c r="R786" s="46" t="s">
        <v>13685</v>
      </c>
      <c r="AJ786" s="46" t="s">
        <v>15376</v>
      </c>
      <c r="AK786" s="46" t="s">
        <v>15377</v>
      </c>
    </row>
    <row r="787" spans="1:37" s="46" customFormat="1" ht="15" hidden="1" customHeight="1">
      <c r="A787" s="46">
        <v>3826</v>
      </c>
      <c r="B787" s="62">
        <v>3378</v>
      </c>
      <c r="D787" s="46" t="s">
        <v>15373</v>
      </c>
      <c r="E787" s="46" t="s">
        <v>15374</v>
      </c>
      <c r="F787" s="46" t="s">
        <v>15968</v>
      </c>
      <c r="G787" s="46" t="s">
        <v>16032</v>
      </c>
      <c r="I787" s="46" t="s">
        <v>16022</v>
      </c>
      <c r="J787" s="46" t="s">
        <v>15970</v>
      </c>
      <c r="L787" s="46" t="s">
        <v>15971</v>
      </c>
      <c r="M787" s="46" t="s">
        <v>42</v>
      </c>
      <c r="N787" s="43">
        <v>42710</v>
      </c>
      <c r="R787" s="46" t="s">
        <v>13685</v>
      </c>
      <c r="S787" s="46">
        <v>20</v>
      </c>
      <c r="AK787" s="46" t="s">
        <v>16033</v>
      </c>
    </row>
    <row r="788" spans="1:37" s="46" customFormat="1" ht="15" hidden="1" customHeight="1">
      <c r="A788" s="46">
        <v>3379</v>
      </c>
      <c r="B788" s="46">
        <v>3379</v>
      </c>
      <c r="D788" s="46" t="s">
        <v>15378</v>
      </c>
      <c r="E788" s="46" t="s">
        <v>15379</v>
      </c>
      <c r="G788" s="46" t="s">
        <v>15380</v>
      </c>
      <c r="I788" s="46" t="s">
        <v>15350</v>
      </c>
      <c r="J788" s="46" t="s">
        <v>12172</v>
      </c>
      <c r="L788" s="46" t="s">
        <v>15231</v>
      </c>
      <c r="M788" s="46" t="s">
        <v>42</v>
      </c>
      <c r="R788" s="46" t="s">
        <v>13685</v>
      </c>
      <c r="AJ788" s="46" t="s">
        <v>15381</v>
      </c>
      <c r="AK788" s="46" t="s">
        <v>15382</v>
      </c>
    </row>
    <row r="789" spans="1:37" s="46" customFormat="1" ht="15" hidden="1" customHeight="1">
      <c r="A789" s="46">
        <v>3827</v>
      </c>
      <c r="B789" s="62">
        <v>3379</v>
      </c>
      <c r="D789" s="46" t="s">
        <v>15378</v>
      </c>
      <c r="E789" s="46" t="s">
        <v>15379</v>
      </c>
      <c r="F789" s="46" t="s">
        <v>15968</v>
      </c>
      <c r="G789" s="46" t="s">
        <v>16034</v>
      </c>
      <c r="I789" s="46" t="s">
        <v>16022</v>
      </c>
      <c r="J789" s="46" t="s">
        <v>15970</v>
      </c>
      <c r="L789" s="46" t="s">
        <v>15971</v>
      </c>
      <c r="M789" s="46" t="s">
        <v>42</v>
      </c>
      <c r="N789" s="43">
        <v>42710</v>
      </c>
      <c r="R789" s="46" t="s">
        <v>13685</v>
      </c>
      <c r="S789" s="46">
        <v>20</v>
      </c>
      <c r="AK789" s="46" t="s">
        <v>16035</v>
      </c>
    </row>
    <row r="790" spans="1:37" s="46" customFormat="1" ht="15" hidden="1" customHeight="1">
      <c r="A790" s="46">
        <v>3380</v>
      </c>
      <c r="B790" s="46">
        <v>3380</v>
      </c>
      <c r="D790" s="46" t="s">
        <v>15383</v>
      </c>
      <c r="E790" s="46" t="s">
        <v>15384</v>
      </c>
      <c r="G790" s="46" t="s">
        <v>15385</v>
      </c>
      <c r="I790" s="46" t="s">
        <v>15350</v>
      </c>
      <c r="J790" s="46" t="s">
        <v>12172</v>
      </c>
      <c r="L790" s="46" t="s">
        <v>15231</v>
      </c>
      <c r="M790" s="46" t="s">
        <v>42</v>
      </c>
      <c r="R790" s="46" t="s">
        <v>13685</v>
      </c>
      <c r="AJ790" s="46" t="s">
        <v>15386</v>
      </c>
      <c r="AK790" s="46" t="s">
        <v>15387</v>
      </c>
    </row>
    <row r="791" spans="1:37" s="46" customFormat="1" ht="15" hidden="1" customHeight="1">
      <c r="A791" s="46">
        <v>3828</v>
      </c>
      <c r="B791" s="62">
        <v>3380</v>
      </c>
      <c r="D791" s="46" t="s">
        <v>15383</v>
      </c>
      <c r="E791" s="46" t="s">
        <v>15384</v>
      </c>
      <c r="F791" s="46" t="s">
        <v>15968</v>
      </c>
      <c r="G791" s="46" t="s">
        <v>16036</v>
      </c>
      <c r="I791" s="46" t="s">
        <v>16022</v>
      </c>
      <c r="J791" s="46" t="s">
        <v>15970</v>
      </c>
      <c r="L791" s="46" t="s">
        <v>15971</v>
      </c>
      <c r="M791" s="46" t="s">
        <v>42</v>
      </c>
      <c r="N791" s="43">
        <v>42710</v>
      </c>
      <c r="R791" s="46" t="s">
        <v>13685</v>
      </c>
      <c r="S791" s="46">
        <v>21</v>
      </c>
      <c r="AK791" s="46" t="s">
        <v>16037</v>
      </c>
    </row>
    <row r="792" spans="1:37" s="46" customFormat="1" ht="15" hidden="1" customHeight="1">
      <c r="A792" s="46">
        <v>3381</v>
      </c>
      <c r="B792" s="46">
        <v>3381</v>
      </c>
      <c r="D792" s="46" t="s">
        <v>15388</v>
      </c>
      <c r="E792" s="46" t="s">
        <v>15389</v>
      </c>
      <c r="G792" s="46">
        <v>8346</v>
      </c>
      <c r="I792" s="46" t="s">
        <v>15350</v>
      </c>
      <c r="J792" s="46" t="s">
        <v>12172</v>
      </c>
      <c r="L792" s="46" t="s">
        <v>15231</v>
      </c>
      <c r="M792" s="46" t="s">
        <v>42</v>
      </c>
      <c r="R792" s="46" t="s">
        <v>13685</v>
      </c>
      <c r="AJ792" s="46" t="s">
        <v>15390</v>
      </c>
      <c r="AK792" s="46" t="s">
        <v>15391</v>
      </c>
    </row>
    <row r="793" spans="1:37" s="46" customFormat="1" ht="15" hidden="1" customHeight="1">
      <c r="A793" s="46">
        <v>3829</v>
      </c>
      <c r="B793" s="62">
        <v>3381</v>
      </c>
      <c r="D793" s="46" t="s">
        <v>15388</v>
      </c>
      <c r="E793" s="46" t="s">
        <v>15389</v>
      </c>
      <c r="G793" s="46">
        <v>8346</v>
      </c>
      <c r="I793" s="46" t="s">
        <v>16022</v>
      </c>
      <c r="J793" s="46" t="s">
        <v>15970</v>
      </c>
      <c r="L793" s="46" t="s">
        <v>15971</v>
      </c>
      <c r="M793" s="46" t="s">
        <v>42</v>
      </c>
      <c r="N793" s="43">
        <v>42710</v>
      </c>
      <c r="R793" s="46" t="s">
        <v>13685</v>
      </c>
      <c r="S793" s="46">
        <v>20</v>
      </c>
      <c r="AK793" s="46" t="s">
        <v>15391</v>
      </c>
    </row>
    <row r="794" spans="1:37" s="46" customFormat="1" ht="15" hidden="1" customHeight="1">
      <c r="A794" s="46">
        <v>3382</v>
      </c>
      <c r="B794" s="46">
        <v>3382</v>
      </c>
      <c r="D794" s="46" t="s">
        <v>15392</v>
      </c>
      <c r="E794" s="46" t="s">
        <v>15393</v>
      </c>
      <c r="G794" s="46">
        <v>8347</v>
      </c>
      <c r="I794" s="46" t="s">
        <v>15350</v>
      </c>
      <c r="J794" s="46" t="s">
        <v>12172</v>
      </c>
      <c r="L794" s="46" t="s">
        <v>15231</v>
      </c>
      <c r="M794" s="46" t="s">
        <v>42</v>
      </c>
      <c r="R794" s="46" t="s">
        <v>13685</v>
      </c>
      <c r="AJ794" s="46" t="s">
        <v>15394</v>
      </c>
      <c r="AK794" s="46" t="s">
        <v>15395</v>
      </c>
    </row>
    <row r="795" spans="1:37" s="46" customFormat="1" ht="15" hidden="1" customHeight="1">
      <c r="A795" s="46">
        <v>3830</v>
      </c>
      <c r="B795" s="62">
        <v>3382</v>
      </c>
      <c r="D795" s="46" t="s">
        <v>15392</v>
      </c>
      <c r="E795" s="46" t="s">
        <v>15393</v>
      </c>
      <c r="G795" s="46">
        <v>8347</v>
      </c>
      <c r="I795" s="46" t="s">
        <v>16022</v>
      </c>
      <c r="J795" s="46" t="s">
        <v>15970</v>
      </c>
      <c r="L795" s="46" t="s">
        <v>15971</v>
      </c>
      <c r="M795" s="46" t="s">
        <v>42</v>
      </c>
      <c r="N795" s="43">
        <v>42710</v>
      </c>
      <c r="R795" s="46" t="s">
        <v>13685</v>
      </c>
      <c r="S795" s="46">
        <v>20</v>
      </c>
      <c r="AK795" s="46" t="s">
        <v>15395</v>
      </c>
    </row>
    <row r="796" spans="1:37" s="46" customFormat="1" ht="15" hidden="1" customHeight="1">
      <c r="A796" s="46">
        <v>3383</v>
      </c>
      <c r="B796" s="46">
        <v>3383</v>
      </c>
      <c r="D796" s="46" t="s">
        <v>15396</v>
      </c>
      <c r="E796" s="46" t="s">
        <v>15397</v>
      </c>
      <c r="G796" s="46">
        <v>8349</v>
      </c>
      <c r="I796" s="46" t="s">
        <v>15350</v>
      </c>
      <c r="J796" s="46" t="s">
        <v>12172</v>
      </c>
      <c r="L796" s="46" t="s">
        <v>15398</v>
      </c>
      <c r="M796" s="46" t="s">
        <v>42</v>
      </c>
      <c r="R796" s="46" t="s">
        <v>13685</v>
      </c>
      <c r="AJ796" s="46" t="s">
        <v>15399</v>
      </c>
      <c r="AK796" s="46" t="s">
        <v>15400</v>
      </c>
    </row>
    <row r="797" spans="1:37" s="46" customFormat="1" ht="15" hidden="1" customHeight="1">
      <c r="A797" s="46">
        <v>3831</v>
      </c>
      <c r="B797" s="62">
        <v>3383</v>
      </c>
      <c r="D797" s="46" t="s">
        <v>15396</v>
      </c>
      <c r="E797" s="46" t="s">
        <v>15397</v>
      </c>
      <c r="G797" s="46">
        <v>8349</v>
      </c>
      <c r="I797" s="46" t="s">
        <v>16022</v>
      </c>
      <c r="J797" s="46" t="s">
        <v>15970</v>
      </c>
      <c r="L797" s="46" t="s">
        <v>15971</v>
      </c>
      <c r="M797" s="46" t="s">
        <v>42</v>
      </c>
      <c r="N797" s="43">
        <v>42710</v>
      </c>
      <c r="R797" s="46" t="s">
        <v>13685</v>
      </c>
      <c r="S797" s="46">
        <v>20</v>
      </c>
      <c r="AK797" s="46" t="s">
        <v>15400</v>
      </c>
    </row>
    <row r="798" spans="1:37" s="46" customFormat="1" ht="15" hidden="1" customHeight="1">
      <c r="A798" s="46">
        <v>3384</v>
      </c>
      <c r="B798" s="46">
        <v>3384</v>
      </c>
      <c r="D798" s="46" t="s">
        <v>15401</v>
      </c>
      <c r="E798" s="46" t="s">
        <v>15402</v>
      </c>
      <c r="G798" s="46">
        <v>8355</v>
      </c>
      <c r="I798" s="46" t="s">
        <v>15350</v>
      </c>
      <c r="J798" s="46" t="s">
        <v>12172</v>
      </c>
      <c r="L798" s="46" t="s">
        <v>15231</v>
      </c>
      <c r="M798" s="46" t="s">
        <v>42</v>
      </c>
      <c r="R798" s="46" t="s">
        <v>13685</v>
      </c>
      <c r="AJ798" s="46" t="s">
        <v>15403</v>
      </c>
      <c r="AK798" s="46" t="s">
        <v>15404</v>
      </c>
    </row>
    <row r="799" spans="1:37" s="46" customFormat="1" ht="15" hidden="1" customHeight="1">
      <c r="A799" s="46">
        <v>3832</v>
      </c>
      <c r="B799" s="62">
        <v>3384</v>
      </c>
      <c r="D799" s="46" t="s">
        <v>15401</v>
      </c>
      <c r="E799" s="46" t="s">
        <v>15402</v>
      </c>
      <c r="G799" s="46">
        <v>8355</v>
      </c>
      <c r="I799" s="46" t="s">
        <v>16022</v>
      </c>
      <c r="J799" s="46" t="s">
        <v>15970</v>
      </c>
      <c r="L799" s="46" t="s">
        <v>15971</v>
      </c>
      <c r="M799" s="46" t="s">
        <v>42</v>
      </c>
      <c r="N799" s="43">
        <v>42710</v>
      </c>
      <c r="R799" s="46" t="s">
        <v>13685</v>
      </c>
      <c r="S799" s="46">
        <v>22</v>
      </c>
      <c r="AK799" s="46" t="s">
        <v>15404</v>
      </c>
    </row>
    <row r="800" spans="1:37" s="46" customFormat="1" ht="15" hidden="1" customHeight="1">
      <c r="A800" s="46">
        <v>3385</v>
      </c>
      <c r="B800" s="46">
        <v>3385</v>
      </c>
      <c r="D800" s="46" t="s">
        <v>15405</v>
      </c>
      <c r="E800" s="46" t="s">
        <v>14105</v>
      </c>
      <c r="I800" s="46" t="s">
        <v>14107</v>
      </c>
      <c r="L800" s="46" t="s">
        <v>15406</v>
      </c>
      <c r="M800" s="46" t="s">
        <v>14097</v>
      </c>
      <c r="N800" s="43">
        <v>42404</v>
      </c>
      <c r="P800" s="46">
        <v>47.3</v>
      </c>
      <c r="Q800" s="46">
        <v>9.32</v>
      </c>
      <c r="R800" s="46" t="s">
        <v>13685</v>
      </c>
      <c r="S800" s="46">
        <v>26</v>
      </c>
      <c r="Y800" s="46" t="s">
        <v>889</v>
      </c>
      <c r="AA800" s="46" t="s">
        <v>15407</v>
      </c>
    </row>
    <row r="801" spans="1:37" s="46" customFormat="1" ht="15" hidden="1" customHeight="1">
      <c r="A801" s="46">
        <v>3833</v>
      </c>
      <c r="B801" s="62">
        <v>3385</v>
      </c>
      <c r="D801" s="46" t="s">
        <v>15405</v>
      </c>
      <c r="E801" s="46" t="s">
        <v>12883</v>
      </c>
      <c r="AK801" s="46" t="s">
        <v>16038</v>
      </c>
    </row>
    <row r="802" spans="1:37" s="46" customFormat="1" ht="15" hidden="1" customHeight="1">
      <c r="A802" s="46">
        <v>3386</v>
      </c>
      <c r="B802" s="46">
        <v>3386</v>
      </c>
      <c r="D802" s="46" t="s">
        <v>15408</v>
      </c>
      <c r="E802" s="46" t="s">
        <v>14138</v>
      </c>
      <c r="I802" s="46" t="s">
        <v>15409</v>
      </c>
      <c r="L802" s="46" t="s">
        <v>15406</v>
      </c>
      <c r="M802" s="46" t="s">
        <v>14097</v>
      </c>
      <c r="N802" s="43">
        <v>42404</v>
      </c>
      <c r="P802" s="46">
        <v>51</v>
      </c>
      <c r="Q802" s="46">
        <v>22.6</v>
      </c>
      <c r="R802" s="46" t="s">
        <v>13685</v>
      </c>
      <c r="S802" s="46">
        <v>25</v>
      </c>
      <c r="Y802" s="46" t="s">
        <v>889</v>
      </c>
      <c r="AA802" s="46" t="s">
        <v>15407</v>
      </c>
    </row>
    <row r="803" spans="1:37" s="46" customFormat="1" ht="15" hidden="1" customHeight="1">
      <c r="A803" s="46">
        <v>3834</v>
      </c>
      <c r="B803" s="62">
        <v>3386</v>
      </c>
      <c r="D803" s="46" t="s">
        <v>15408</v>
      </c>
      <c r="E803" s="46" t="s">
        <v>12883</v>
      </c>
      <c r="AK803" s="46" t="s">
        <v>16038</v>
      </c>
    </row>
    <row r="804" spans="1:37" s="46" customFormat="1" ht="15" hidden="1" customHeight="1">
      <c r="A804" s="46">
        <v>3387</v>
      </c>
      <c r="B804" s="46">
        <v>3387</v>
      </c>
      <c r="D804" s="46" t="s">
        <v>15410</v>
      </c>
      <c r="E804" s="46" t="s">
        <v>15316</v>
      </c>
      <c r="I804" s="46" t="s">
        <v>15411</v>
      </c>
      <c r="L804" s="46" t="s">
        <v>15412</v>
      </c>
      <c r="M804" s="46" t="s">
        <v>42</v>
      </c>
      <c r="N804" s="43">
        <v>42404</v>
      </c>
      <c r="P804" s="46">
        <v>57</v>
      </c>
      <c r="Q804" s="46">
        <v>20.8</v>
      </c>
      <c r="R804" s="46" t="s">
        <v>13685</v>
      </c>
      <c r="S804" s="46">
        <v>26</v>
      </c>
      <c r="Y804" s="46" t="s">
        <v>889</v>
      </c>
      <c r="AA804" s="46" t="s">
        <v>15407</v>
      </c>
    </row>
    <row r="805" spans="1:37" s="46" customFormat="1" ht="15" hidden="1" customHeight="1">
      <c r="A805" s="46">
        <v>3835</v>
      </c>
      <c r="B805" s="62">
        <v>3387</v>
      </c>
      <c r="D805" s="46" t="s">
        <v>15410</v>
      </c>
      <c r="E805" s="46" t="s">
        <v>12883</v>
      </c>
      <c r="AK805" s="46" t="s">
        <v>16038</v>
      </c>
    </row>
    <row r="806" spans="1:37" s="46" customFormat="1" ht="15" hidden="1" customHeight="1">
      <c r="A806" s="46">
        <v>3388</v>
      </c>
      <c r="B806" s="46">
        <v>3388</v>
      </c>
      <c r="D806" s="46" t="s">
        <v>15413</v>
      </c>
      <c r="E806" s="46" t="s">
        <v>15112</v>
      </c>
      <c r="I806" s="46" t="s">
        <v>15414</v>
      </c>
      <c r="L806" s="46" t="s">
        <v>15043</v>
      </c>
      <c r="M806" s="46" t="s">
        <v>15044</v>
      </c>
      <c r="N806" s="43">
        <v>42404</v>
      </c>
      <c r="P806" s="46">
        <v>52</v>
      </c>
      <c r="Q806" s="46">
        <v>24</v>
      </c>
      <c r="R806" s="46" t="s">
        <v>13685</v>
      </c>
      <c r="S806" s="46">
        <v>27</v>
      </c>
      <c r="Y806" s="46" t="s">
        <v>889</v>
      </c>
      <c r="AA806" s="46" t="s">
        <v>15407</v>
      </c>
    </row>
    <row r="807" spans="1:37" s="46" customFormat="1" ht="15" hidden="1" customHeight="1">
      <c r="A807" s="46">
        <v>3836</v>
      </c>
      <c r="B807" s="62">
        <v>3388</v>
      </c>
      <c r="D807" s="46" t="s">
        <v>15413</v>
      </c>
      <c r="E807" s="46" t="s">
        <v>12883</v>
      </c>
      <c r="AK807" s="46" t="s">
        <v>16038</v>
      </c>
    </row>
    <row r="808" spans="1:37" s="46" customFormat="1" ht="15" hidden="1" customHeight="1">
      <c r="A808" s="46">
        <v>3389</v>
      </c>
      <c r="B808" s="46">
        <v>3389</v>
      </c>
      <c r="D808" s="46" t="s">
        <v>15415</v>
      </c>
      <c r="E808" s="46" t="s">
        <v>4549</v>
      </c>
      <c r="I808" s="46" t="s">
        <v>15416</v>
      </c>
      <c r="L808" s="46" t="s">
        <v>15412</v>
      </c>
      <c r="M808" s="46" t="s">
        <v>42</v>
      </c>
      <c r="N808" s="43">
        <v>42404</v>
      </c>
      <c r="P808" s="46">
        <v>55</v>
      </c>
      <c r="Q808" s="46">
        <v>22</v>
      </c>
      <c r="R808" s="46" t="s">
        <v>15417</v>
      </c>
      <c r="S808" s="46">
        <v>46</v>
      </c>
      <c r="Y808" s="46" t="s">
        <v>889</v>
      </c>
      <c r="AA808" s="46" t="s">
        <v>15407</v>
      </c>
    </row>
    <row r="809" spans="1:37" s="46" customFormat="1" ht="15" hidden="1" customHeight="1">
      <c r="A809" s="46">
        <v>3837</v>
      </c>
      <c r="B809" s="62">
        <v>3389</v>
      </c>
      <c r="D809" s="46" t="s">
        <v>15415</v>
      </c>
      <c r="E809" s="46" t="s">
        <v>12883</v>
      </c>
      <c r="AK809" s="46" t="s">
        <v>16038</v>
      </c>
    </row>
    <row r="810" spans="1:37" s="46" customFormat="1" ht="15" hidden="1" customHeight="1">
      <c r="A810" s="46">
        <v>3390</v>
      </c>
      <c r="B810" s="46">
        <v>3390</v>
      </c>
      <c r="D810" s="46" t="s">
        <v>15418</v>
      </c>
      <c r="E810" s="46" t="s">
        <v>4543</v>
      </c>
      <c r="I810" s="46" t="s">
        <v>15419</v>
      </c>
      <c r="L810" s="46" t="s">
        <v>15412</v>
      </c>
      <c r="M810" s="46" t="s">
        <v>42</v>
      </c>
      <c r="N810" s="43">
        <v>42404</v>
      </c>
      <c r="P810" s="46">
        <v>54</v>
      </c>
      <c r="Q810" s="46">
        <v>14.9</v>
      </c>
      <c r="R810" s="46" t="s">
        <v>15417</v>
      </c>
      <c r="S810" s="46">
        <v>60</v>
      </c>
      <c r="Y810" s="46" t="s">
        <v>889</v>
      </c>
      <c r="AA810" s="46" t="s">
        <v>15407</v>
      </c>
    </row>
    <row r="811" spans="1:37" s="46" customFormat="1" ht="15" hidden="1" customHeight="1">
      <c r="A811" s="46">
        <v>3838</v>
      </c>
      <c r="B811" s="62">
        <v>3390</v>
      </c>
      <c r="D811" s="46" t="s">
        <v>15418</v>
      </c>
      <c r="E811" s="46" t="s">
        <v>12883</v>
      </c>
      <c r="AK811" s="46" t="s">
        <v>16038</v>
      </c>
    </row>
    <row r="812" spans="1:37" s="46" customFormat="1" ht="15" hidden="1" customHeight="1">
      <c r="A812" s="46">
        <v>3391</v>
      </c>
      <c r="B812" s="46">
        <v>3391</v>
      </c>
      <c r="D812" s="46" t="s">
        <v>15420</v>
      </c>
      <c r="E812" s="46" t="s">
        <v>15421</v>
      </c>
      <c r="I812" s="46" t="s">
        <v>15422</v>
      </c>
      <c r="L812" s="46" t="s">
        <v>15412</v>
      </c>
      <c r="M812" s="46" t="s">
        <v>42</v>
      </c>
      <c r="N812" s="43">
        <v>42404</v>
      </c>
      <c r="P812" s="46">
        <v>56</v>
      </c>
      <c r="Q812" s="46">
        <v>15.1</v>
      </c>
      <c r="R812" s="46" t="s">
        <v>15417</v>
      </c>
      <c r="S812" s="46">
        <v>56</v>
      </c>
      <c r="Y812" s="46" t="s">
        <v>889</v>
      </c>
      <c r="AA812" s="46" t="s">
        <v>15407</v>
      </c>
    </row>
    <row r="813" spans="1:37" s="46" customFormat="1" ht="15" hidden="1" customHeight="1">
      <c r="A813" s="46">
        <v>3839</v>
      </c>
      <c r="B813" s="62">
        <v>3391</v>
      </c>
      <c r="D813" s="46" t="s">
        <v>15420</v>
      </c>
      <c r="E813" s="46" t="s">
        <v>12883</v>
      </c>
      <c r="AK813" s="46" t="s">
        <v>16038</v>
      </c>
    </row>
    <row r="814" spans="1:37" s="46" customFormat="1" ht="15" hidden="1" customHeight="1">
      <c r="A814" s="46">
        <v>3392</v>
      </c>
      <c r="B814" s="46">
        <v>3392</v>
      </c>
      <c r="D814" s="46" t="s">
        <v>15423</v>
      </c>
      <c r="E814" s="46" t="s">
        <v>4565</v>
      </c>
      <c r="I814" s="46" t="s">
        <v>15424</v>
      </c>
      <c r="L814" s="46" t="s">
        <v>15412</v>
      </c>
      <c r="M814" s="46" t="s">
        <v>42</v>
      </c>
      <c r="N814" s="43">
        <v>42404</v>
      </c>
      <c r="P814" s="46">
        <v>56</v>
      </c>
      <c r="Q814" s="46">
        <v>24</v>
      </c>
      <c r="R814" s="46" t="s">
        <v>15417</v>
      </c>
      <c r="S814" s="46">
        <v>53</v>
      </c>
      <c r="Y814" s="46" t="s">
        <v>889</v>
      </c>
      <c r="AA814" s="46" t="s">
        <v>15407</v>
      </c>
    </row>
    <row r="815" spans="1:37" s="46" customFormat="1" ht="15" hidden="1" customHeight="1">
      <c r="A815" s="46">
        <v>3840</v>
      </c>
      <c r="B815" s="62">
        <v>3392</v>
      </c>
      <c r="D815" s="46" t="s">
        <v>15423</v>
      </c>
      <c r="E815" s="46" t="s">
        <v>12883</v>
      </c>
      <c r="AK815" s="46" t="s">
        <v>16038</v>
      </c>
    </row>
    <row r="816" spans="1:37" s="46" customFormat="1" ht="15" customHeight="1">
      <c r="A816" s="46">
        <v>3393</v>
      </c>
      <c r="B816" s="60">
        <v>3393</v>
      </c>
      <c r="C816" s="60"/>
      <c r="D816" s="60" t="s">
        <v>15425</v>
      </c>
      <c r="E816" s="60" t="s">
        <v>15426</v>
      </c>
      <c r="F816" s="60"/>
      <c r="G816" s="60" t="s">
        <v>15427</v>
      </c>
      <c r="H816" s="60"/>
      <c r="I816" s="60" t="s">
        <v>1122</v>
      </c>
      <c r="J816" s="60" t="s">
        <v>12172</v>
      </c>
      <c r="K816" s="60"/>
      <c r="L816" s="60" t="s">
        <v>15231</v>
      </c>
      <c r="M816" s="60" t="s">
        <v>42</v>
      </c>
      <c r="N816" s="60"/>
      <c r="O816" s="60"/>
      <c r="P816" s="60"/>
      <c r="Q816" s="60"/>
      <c r="R816" s="60" t="s">
        <v>13685</v>
      </c>
      <c r="S816" s="60"/>
      <c r="AJ816" s="46" t="s">
        <v>15428</v>
      </c>
      <c r="AK816" s="46" t="s">
        <v>15429</v>
      </c>
    </row>
    <row r="817" spans="1:37" s="46" customFormat="1" ht="15" hidden="1" customHeight="1">
      <c r="A817" s="46">
        <v>3841</v>
      </c>
      <c r="B817" s="62">
        <v>3393</v>
      </c>
      <c r="D817" s="46" t="s">
        <v>15425</v>
      </c>
      <c r="E817" s="46" t="s">
        <v>12883</v>
      </c>
      <c r="AK817" s="46" t="s">
        <v>16038</v>
      </c>
    </row>
    <row r="818" spans="1:37" s="46" customFormat="1" ht="15" hidden="1" customHeight="1">
      <c r="A818" s="46">
        <v>3394</v>
      </c>
      <c r="B818" s="46">
        <v>3394</v>
      </c>
      <c r="D818" s="46" t="s">
        <v>15430</v>
      </c>
      <c r="E818" s="46" t="s">
        <v>15130</v>
      </c>
      <c r="J818" s="46" t="s">
        <v>12172</v>
      </c>
      <c r="K818" s="46" t="s">
        <v>15131</v>
      </c>
      <c r="L818" s="46" t="s">
        <v>15043</v>
      </c>
      <c r="M818" s="46" t="s">
        <v>15044</v>
      </c>
      <c r="R818" s="46" t="s">
        <v>13685</v>
      </c>
    </row>
    <row r="819" spans="1:37" s="46" customFormat="1" ht="15" hidden="1" customHeight="1">
      <c r="A819" s="46">
        <v>3842</v>
      </c>
      <c r="B819" s="62">
        <v>3394</v>
      </c>
      <c r="D819" s="46" t="s">
        <v>15430</v>
      </c>
      <c r="E819" s="46" t="s">
        <v>15130</v>
      </c>
      <c r="F819" s="46" t="s">
        <v>15889</v>
      </c>
      <c r="G819" s="46" t="s">
        <v>15131</v>
      </c>
      <c r="L819" s="46" t="s">
        <v>15044</v>
      </c>
      <c r="M819" s="46" t="s">
        <v>15044</v>
      </c>
      <c r="N819" s="43">
        <v>42372</v>
      </c>
      <c r="AA819" s="46" t="s">
        <v>15407</v>
      </c>
      <c r="AK819" s="46" t="s">
        <v>16039</v>
      </c>
    </row>
    <row r="820" spans="1:37" s="46" customFormat="1" ht="15" hidden="1" customHeight="1">
      <c r="A820" s="46">
        <v>3395</v>
      </c>
      <c r="B820" s="46">
        <v>3395</v>
      </c>
      <c r="D820" s="46" t="s">
        <v>15431</v>
      </c>
      <c r="E820" s="46" t="s">
        <v>15133</v>
      </c>
      <c r="J820" s="46" t="s">
        <v>12172</v>
      </c>
      <c r="K820" s="46" t="s">
        <v>15134</v>
      </c>
      <c r="L820" s="46" t="s">
        <v>15043</v>
      </c>
      <c r="M820" s="46" t="s">
        <v>15044</v>
      </c>
      <c r="R820" s="46" t="s">
        <v>13685</v>
      </c>
    </row>
    <row r="821" spans="1:37" s="46" customFormat="1" ht="15" hidden="1" customHeight="1">
      <c r="A821" s="46">
        <v>3843</v>
      </c>
      <c r="B821" s="62">
        <v>3395</v>
      </c>
      <c r="D821" s="46" t="s">
        <v>15431</v>
      </c>
      <c r="E821" s="46" t="s">
        <v>15133</v>
      </c>
      <c r="F821" s="46" t="s">
        <v>15889</v>
      </c>
      <c r="G821" s="46" t="s">
        <v>15134</v>
      </c>
      <c r="L821" s="46" t="s">
        <v>15044</v>
      </c>
      <c r="M821" s="46" t="s">
        <v>15044</v>
      </c>
      <c r="N821" s="43">
        <v>42372</v>
      </c>
      <c r="AA821" s="46" t="s">
        <v>15407</v>
      </c>
      <c r="AK821" s="46" t="s">
        <v>16040</v>
      </c>
    </row>
    <row r="822" spans="1:37" s="46" customFormat="1" ht="15" hidden="1" customHeight="1">
      <c r="A822" s="46">
        <v>3396</v>
      </c>
      <c r="B822" s="46">
        <v>3396</v>
      </c>
      <c r="D822" s="46" t="s">
        <v>15432</v>
      </c>
      <c r="E822" s="46" t="s">
        <v>15196</v>
      </c>
      <c r="J822" s="46" t="s">
        <v>12172</v>
      </c>
      <c r="K822" s="46" t="s">
        <v>15197</v>
      </c>
      <c r="L822" s="46" t="s">
        <v>15043</v>
      </c>
      <c r="M822" s="46" t="s">
        <v>15044</v>
      </c>
      <c r="R822" s="46" t="s">
        <v>13685</v>
      </c>
    </row>
    <row r="823" spans="1:37" s="46" customFormat="1" ht="15" hidden="1" customHeight="1">
      <c r="A823" s="46">
        <v>3844</v>
      </c>
      <c r="B823" s="62">
        <v>3396</v>
      </c>
      <c r="D823" s="46" t="s">
        <v>15432</v>
      </c>
      <c r="E823" s="46" t="s">
        <v>15196</v>
      </c>
      <c r="F823" s="46" t="s">
        <v>15889</v>
      </c>
      <c r="G823" s="46" t="s">
        <v>15948</v>
      </c>
      <c r="L823" s="46" t="s">
        <v>15044</v>
      </c>
      <c r="M823" s="46" t="s">
        <v>15044</v>
      </c>
      <c r="N823" s="43">
        <v>42372</v>
      </c>
      <c r="AA823" s="46" t="s">
        <v>15407</v>
      </c>
      <c r="AK823" s="46" t="s">
        <v>16041</v>
      </c>
    </row>
    <row r="824" spans="1:37" s="46" customFormat="1" ht="15" hidden="1" customHeight="1">
      <c r="A824" s="46">
        <v>3397</v>
      </c>
      <c r="B824" s="46">
        <v>3397</v>
      </c>
      <c r="D824" s="46" t="s">
        <v>15433</v>
      </c>
      <c r="E824" s="46" t="s">
        <v>15202</v>
      </c>
      <c r="J824" s="46" t="s">
        <v>12172</v>
      </c>
      <c r="K824" s="46" t="s">
        <v>15203</v>
      </c>
      <c r="L824" s="46" t="s">
        <v>15043</v>
      </c>
      <c r="M824" s="46" t="s">
        <v>15044</v>
      </c>
      <c r="R824" s="46" t="s">
        <v>13685</v>
      </c>
    </row>
    <row r="825" spans="1:37" s="46" customFormat="1" ht="15" hidden="1" customHeight="1">
      <c r="A825" s="46">
        <v>3845</v>
      </c>
      <c r="B825" s="62">
        <v>3397</v>
      </c>
      <c r="D825" s="46" t="s">
        <v>15433</v>
      </c>
      <c r="E825" s="46" t="s">
        <v>15202</v>
      </c>
      <c r="F825" s="46" t="s">
        <v>15889</v>
      </c>
      <c r="G825" s="46" t="s">
        <v>15952</v>
      </c>
      <c r="L825" s="46" t="s">
        <v>15044</v>
      </c>
      <c r="M825" s="46" t="s">
        <v>15044</v>
      </c>
      <c r="N825" s="43">
        <v>42372</v>
      </c>
      <c r="AA825" s="46" t="s">
        <v>15407</v>
      </c>
      <c r="AK825" s="46" t="s">
        <v>16042</v>
      </c>
    </row>
    <row r="826" spans="1:37" s="46" customFormat="1" ht="15" hidden="1" customHeight="1">
      <c r="A826" s="46">
        <v>3398</v>
      </c>
      <c r="B826" s="46">
        <v>3398</v>
      </c>
      <c r="D826" s="46" t="s">
        <v>15434</v>
      </c>
      <c r="E826" s="46" t="s">
        <v>15205</v>
      </c>
      <c r="J826" s="46" t="s">
        <v>12172</v>
      </c>
      <c r="K826" s="46" t="s">
        <v>15206</v>
      </c>
      <c r="L826" s="46" t="s">
        <v>15043</v>
      </c>
      <c r="M826" s="46" t="s">
        <v>15044</v>
      </c>
      <c r="R826" s="46" t="s">
        <v>13685</v>
      </c>
    </row>
    <row r="827" spans="1:37" s="46" customFormat="1" ht="15" hidden="1" customHeight="1">
      <c r="A827" s="46">
        <v>3846</v>
      </c>
      <c r="B827" s="62">
        <v>3398</v>
      </c>
      <c r="D827" s="46" t="s">
        <v>15434</v>
      </c>
      <c r="E827" s="46" t="s">
        <v>15205</v>
      </c>
      <c r="F827" s="46" t="s">
        <v>15889</v>
      </c>
      <c r="G827" s="46" t="s">
        <v>15954</v>
      </c>
      <c r="L827" s="46" t="s">
        <v>15044</v>
      </c>
      <c r="M827" s="46" t="s">
        <v>15044</v>
      </c>
      <c r="N827" s="43">
        <v>42372</v>
      </c>
      <c r="AA827" s="46" t="s">
        <v>15407</v>
      </c>
      <c r="AK827" s="46" t="s">
        <v>16043</v>
      </c>
    </row>
    <row r="828" spans="1:37" s="46" customFormat="1" ht="15" hidden="1" customHeight="1">
      <c r="A828" s="46">
        <v>3399</v>
      </c>
      <c r="B828" s="46">
        <v>3399</v>
      </c>
      <c r="D828" s="46" t="s">
        <v>15435</v>
      </c>
      <c r="E828" s="46" t="s">
        <v>15214</v>
      </c>
      <c r="J828" s="46" t="s">
        <v>12172</v>
      </c>
      <c r="K828" s="46" t="s">
        <v>15215</v>
      </c>
      <c r="L828" s="46" t="s">
        <v>15043</v>
      </c>
      <c r="M828" s="46" t="s">
        <v>15044</v>
      </c>
      <c r="R828" s="46" t="s">
        <v>13685</v>
      </c>
    </row>
    <row r="829" spans="1:37" s="46" customFormat="1" ht="15" hidden="1" customHeight="1">
      <c r="A829" s="46">
        <v>3847</v>
      </c>
      <c r="B829" s="62">
        <v>3399</v>
      </c>
      <c r="D829" s="46" t="s">
        <v>15435</v>
      </c>
      <c r="E829" s="46" t="s">
        <v>15214</v>
      </c>
      <c r="F829" s="46" t="s">
        <v>15889</v>
      </c>
      <c r="G829" s="46" t="s">
        <v>15960</v>
      </c>
      <c r="L829" s="46" t="s">
        <v>15044</v>
      </c>
      <c r="M829" s="46" t="s">
        <v>15044</v>
      </c>
      <c r="N829" s="43">
        <v>42372</v>
      </c>
      <c r="AA829" s="46" t="s">
        <v>15407</v>
      </c>
      <c r="AK829" s="46" t="s">
        <v>16044</v>
      </c>
    </row>
    <row r="830" spans="1:37" s="46" customFormat="1" ht="15" hidden="1" customHeight="1">
      <c r="A830" s="46">
        <v>3400</v>
      </c>
      <c r="B830" s="46">
        <v>3400</v>
      </c>
      <c r="D830" s="46" t="s">
        <v>15436</v>
      </c>
      <c r="E830" s="46" t="s">
        <v>15127</v>
      </c>
      <c r="J830" s="46" t="s">
        <v>12172</v>
      </c>
      <c r="K830" s="46" t="s">
        <v>15128</v>
      </c>
      <c r="L830" s="46" t="s">
        <v>15043</v>
      </c>
      <c r="M830" s="46" t="s">
        <v>15044</v>
      </c>
    </row>
    <row r="831" spans="1:37" s="46" customFormat="1" ht="15" hidden="1" customHeight="1">
      <c r="A831" s="46">
        <v>3848</v>
      </c>
      <c r="B831" s="62">
        <v>3400</v>
      </c>
      <c r="D831" s="46" t="s">
        <v>15436</v>
      </c>
      <c r="E831" s="46" t="s">
        <v>15127</v>
      </c>
      <c r="F831" s="46" t="s">
        <v>15889</v>
      </c>
      <c r="G831" s="46" t="s">
        <v>15128</v>
      </c>
      <c r="L831" s="46" t="s">
        <v>15044</v>
      </c>
      <c r="M831" s="46" t="s">
        <v>15044</v>
      </c>
      <c r="N831" s="43">
        <v>42372</v>
      </c>
      <c r="AA831" s="46" t="s">
        <v>15407</v>
      </c>
      <c r="AK831" s="46" t="s">
        <v>16045</v>
      </c>
    </row>
    <row r="832" spans="1:37" s="46" customFormat="1" ht="15" hidden="1" customHeight="1">
      <c r="A832" s="46">
        <v>3401</v>
      </c>
      <c r="B832" s="46">
        <v>3401</v>
      </c>
      <c r="D832" s="46" t="s">
        <v>15437</v>
      </c>
      <c r="E832" s="46" t="s">
        <v>15094</v>
      </c>
      <c r="J832" s="46" t="s">
        <v>12172</v>
      </c>
      <c r="K832" s="46" t="s">
        <v>15095</v>
      </c>
      <c r="L832" s="46" t="s">
        <v>15043</v>
      </c>
      <c r="M832" s="46" t="s">
        <v>15044</v>
      </c>
    </row>
    <row r="833" spans="1:37" s="46" customFormat="1" ht="15" hidden="1" customHeight="1">
      <c r="A833" s="46">
        <v>3849</v>
      </c>
      <c r="B833" s="62">
        <v>3401</v>
      </c>
      <c r="D833" s="46" t="s">
        <v>15437</v>
      </c>
      <c r="E833" s="46" t="s">
        <v>15094</v>
      </c>
      <c r="F833" s="46" t="s">
        <v>15889</v>
      </c>
      <c r="G833" s="46" t="s">
        <v>15095</v>
      </c>
      <c r="I833" s="46" t="s">
        <v>880</v>
      </c>
      <c r="L833" s="46" t="s">
        <v>15044</v>
      </c>
      <c r="M833" s="46" t="s">
        <v>15044</v>
      </c>
      <c r="N833" s="43">
        <v>42436</v>
      </c>
      <c r="AA833" s="46" t="s">
        <v>15407</v>
      </c>
      <c r="AK833" s="46" t="s">
        <v>16046</v>
      </c>
    </row>
    <row r="834" spans="1:37" s="46" customFormat="1" ht="15" hidden="1" customHeight="1">
      <c r="A834" s="46">
        <v>3402</v>
      </c>
      <c r="B834" s="46">
        <v>3402</v>
      </c>
      <c r="D834" s="46" t="s">
        <v>15438</v>
      </c>
      <c r="E834" s="46" t="s">
        <v>15439</v>
      </c>
      <c r="G834" s="46" t="s">
        <v>15440</v>
      </c>
      <c r="I834" s="46" t="s">
        <v>15441</v>
      </c>
      <c r="J834" s="46" t="s">
        <v>12172</v>
      </c>
      <c r="L834" s="46" t="s">
        <v>15442</v>
      </c>
      <c r="M834" s="46" t="s">
        <v>14097</v>
      </c>
      <c r="AA834" s="46" t="s">
        <v>15443</v>
      </c>
      <c r="AK834" s="46" t="s">
        <v>15444</v>
      </c>
    </row>
    <row r="835" spans="1:37" s="46" customFormat="1" ht="15" hidden="1" customHeight="1">
      <c r="A835" s="46">
        <v>3850</v>
      </c>
      <c r="B835" s="62">
        <v>3402</v>
      </c>
      <c r="D835" s="46" t="s">
        <v>15438</v>
      </c>
      <c r="E835" s="46" t="s">
        <v>15439</v>
      </c>
      <c r="G835" s="46" t="s">
        <v>15440</v>
      </c>
      <c r="I835" s="46" t="s">
        <v>15441</v>
      </c>
      <c r="L835" s="46" t="s">
        <v>15442</v>
      </c>
      <c r="M835" s="46" t="s">
        <v>15442</v>
      </c>
      <c r="N835" s="43" t="s">
        <v>16047</v>
      </c>
      <c r="O835" s="46" t="s">
        <v>9887</v>
      </c>
      <c r="AA835" s="46" t="s">
        <v>16048</v>
      </c>
      <c r="AK835" s="46" t="s">
        <v>15444</v>
      </c>
    </row>
    <row r="836" spans="1:37" s="46" customFormat="1" ht="15" hidden="1" customHeight="1">
      <c r="A836" s="46">
        <v>3403</v>
      </c>
      <c r="B836" s="46">
        <v>3403</v>
      </c>
      <c r="D836" s="46" t="s">
        <v>15445</v>
      </c>
      <c r="E836" s="46" t="s">
        <v>15446</v>
      </c>
      <c r="G836" s="46" t="s">
        <v>15447</v>
      </c>
      <c r="I836" s="46" t="s">
        <v>14831</v>
      </c>
      <c r="J836" s="46" t="s">
        <v>12172</v>
      </c>
      <c r="L836" s="46" t="s">
        <v>15442</v>
      </c>
      <c r="M836" s="46" t="s">
        <v>14097</v>
      </c>
      <c r="AA836" s="46" t="s">
        <v>15443</v>
      </c>
      <c r="AK836" s="46" t="s">
        <v>15448</v>
      </c>
    </row>
    <row r="837" spans="1:37" s="46" customFormat="1" ht="15" hidden="1" customHeight="1">
      <c r="A837" s="46">
        <v>3851</v>
      </c>
      <c r="B837" s="62">
        <v>3403</v>
      </c>
      <c r="D837" s="46" t="s">
        <v>15445</v>
      </c>
      <c r="E837" s="46" t="s">
        <v>15446</v>
      </c>
      <c r="G837" s="46" t="s">
        <v>15447</v>
      </c>
      <c r="I837" s="46" t="s">
        <v>14831</v>
      </c>
      <c r="L837" s="46" t="s">
        <v>15442</v>
      </c>
      <c r="M837" s="46" t="s">
        <v>15442</v>
      </c>
      <c r="N837" s="43" t="s">
        <v>16047</v>
      </c>
      <c r="O837" s="46" t="s">
        <v>9887</v>
      </c>
      <c r="AA837" s="46" t="s">
        <v>16048</v>
      </c>
      <c r="AK837" s="46" t="s">
        <v>15448</v>
      </c>
    </row>
    <row r="838" spans="1:37" s="46" customFormat="1" ht="15" hidden="1" customHeight="1">
      <c r="A838" s="46">
        <v>3404</v>
      </c>
      <c r="B838" s="46">
        <v>3404</v>
      </c>
      <c r="D838" s="46" t="s">
        <v>15449</v>
      </c>
      <c r="E838" s="46" t="s">
        <v>15450</v>
      </c>
      <c r="G838" s="46" t="s">
        <v>15451</v>
      </c>
      <c r="I838" s="46" t="s">
        <v>6443</v>
      </c>
      <c r="J838" s="46" t="s">
        <v>12172</v>
      </c>
      <c r="L838" s="46" t="s">
        <v>15442</v>
      </c>
      <c r="M838" s="46" t="s">
        <v>14097</v>
      </c>
      <c r="AA838" s="46" t="s">
        <v>15443</v>
      </c>
      <c r="AK838" s="46" t="s">
        <v>15452</v>
      </c>
    </row>
    <row r="839" spans="1:37" s="46" customFormat="1" ht="15" hidden="1" customHeight="1">
      <c r="A839" s="46">
        <v>3852</v>
      </c>
      <c r="B839" s="62">
        <v>3404</v>
      </c>
      <c r="D839" s="46" t="s">
        <v>15449</v>
      </c>
      <c r="E839" s="46" t="s">
        <v>15450</v>
      </c>
      <c r="G839" s="46" t="s">
        <v>15451</v>
      </c>
      <c r="I839" s="46" t="s">
        <v>6443</v>
      </c>
      <c r="L839" s="46" t="s">
        <v>15442</v>
      </c>
      <c r="M839" s="46" t="s">
        <v>15442</v>
      </c>
      <c r="N839" s="43" t="s">
        <v>16047</v>
      </c>
      <c r="O839" s="46" t="s">
        <v>9887</v>
      </c>
      <c r="AA839" s="46" t="s">
        <v>16048</v>
      </c>
      <c r="AK839" s="46" t="s">
        <v>15452</v>
      </c>
    </row>
    <row r="840" spans="1:37" s="46" customFormat="1" ht="15" hidden="1" customHeight="1">
      <c r="A840" s="46">
        <v>3405</v>
      </c>
      <c r="B840" s="46">
        <v>3405</v>
      </c>
      <c r="D840" s="46" t="s">
        <v>15453</v>
      </c>
      <c r="E840" s="46" t="s">
        <v>15454</v>
      </c>
      <c r="G840" s="46" t="s">
        <v>15455</v>
      </c>
      <c r="I840" s="46" t="s">
        <v>5438</v>
      </c>
      <c r="J840" s="46" t="s">
        <v>12172</v>
      </c>
      <c r="L840" s="46" t="s">
        <v>15442</v>
      </c>
      <c r="M840" s="46" t="s">
        <v>14097</v>
      </c>
      <c r="AA840" s="46" t="s">
        <v>15443</v>
      </c>
      <c r="AK840" s="46" t="s">
        <v>15456</v>
      </c>
    </row>
    <row r="841" spans="1:37" s="46" customFormat="1" ht="15" hidden="1" customHeight="1">
      <c r="A841" s="46">
        <v>3853</v>
      </c>
      <c r="B841" s="62">
        <v>3405</v>
      </c>
      <c r="D841" s="46" t="s">
        <v>15453</v>
      </c>
      <c r="E841" s="46" t="s">
        <v>15454</v>
      </c>
      <c r="G841" s="46" t="s">
        <v>15455</v>
      </c>
      <c r="I841" s="46" t="s">
        <v>5438</v>
      </c>
      <c r="L841" s="46" t="s">
        <v>15442</v>
      </c>
      <c r="M841" s="46" t="s">
        <v>15442</v>
      </c>
      <c r="N841" s="43" t="s">
        <v>16047</v>
      </c>
      <c r="O841" s="46" t="s">
        <v>9887</v>
      </c>
      <c r="AA841" s="46" t="s">
        <v>16048</v>
      </c>
      <c r="AK841" s="46" t="s">
        <v>15456</v>
      </c>
    </row>
    <row r="842" spans="1:37" s="46" customFormat="1" ht="15" hidden="1" customHeight="1">
      <c r="A842" s="46">
        <v>3406</v>
      </c>
      <c r="B842" s="46">
        <v>3406</v>
      </c>
      <c r="D842" s="46" t="s">
        <v>15457</v>
      </c>
      <c r="E842" s="46" t="s">
        <v>15458</v>
      </c>
      <c r="G842" s="46" t="s">
        <v>15459</v>
      </c>
      <c r="I842" s="46" t="s">
        <v>4708</v>
      </c>
      <c r="J842" s="46" t="s">
        <v>12172</v>
      </c>
      <c r="L842" s="46" t="s">
        <v>15442</v>
      </c>
      <c r="M842" s="46" t="s">
        <v>14097</v>
      </c>
      <c r="AA842" s="46" t="s">
        <v>15443</v>
      </c>
      <c r="AK842" s="46" t="s">
        <v>15460</v>
      </c>
    </row>
    <row r="843" spans="1:37" s="46" customFormat="1" ht="15" hidden="1" customHeight="1">
      <c r="A843" s="46">
        <v>3854</v>
      </c>
      <c r="B843" s="62">
        <v>3406</v>
      </c>
      <c r="D843" s="46" t="s">
        <v>15457</v>
      </c>
      <c r="E843" s="46" t="s">
        <v>15458</v>
      </c>
      <c r="G843" s="46" t="s">
        <v>15459</v>
      </c>
      <c r="I843" s="46" t="s">
        <v>4708</v>
      </c>
      <c r="L843" s="46" t="s">
        <v>15442</v>
      </c>
      <c r="M843" s="46" t="s">
        <v>15442</v>
      </c>
      <c r="N843" s="43" t="s">
        <v>16047</v>
      </c>
      <c r="O843" s="46" t="s">
        <v>9887</v>
      </c>
      <c r="AA843" s="46" t="s">
        <v>16048</v>
      </c>
      <c r="AK843" s="46" t="s">
        <v>15460</v>
      </c>
    </row>
    <row r="844" spans="1:37" s="46" customFormat="1" ht="15" hidden="1" customHeight="1">
      <c r="A844" s="46">
        <v>3407</v>
      </c>
      <c r="B844" s="46">
        <v>3407</v>
      </c>
      <c r="D844" s="46" t="s">
        <v>15461</v>
      </c>
      <c r="E844" s="46" t="s">
        <v>15462</v>
      </c>
      <c r="G844" s="46" t="s">
        <v>15463</v>
      </c>
      <c r="I844" s="46" t="s">
        <v>3318</v>
      </c>
      <c r="J844" s="46" t="s">
        <v>12172</v>
      </c>
      <c r="L844" s="46" t="s">
        <v>15442</v>
      </c>
      <c r="M844" s="46" t="s">
        <v>14097</v>
      </c>
      <c r="AA844" s="46" t="s">
        <v>15443</v>
      </c>
      <c r="AK844" s="46" t="s">
        <v>15464</v>
      </c>
    </row>
    <row r="845" spans="1:37" s="46" customFormat="1" ht="15" hidden="1" customHeight="1">
      <c r="A845" s="46">
        <v>3855</v>
      </c>
      <c r="B845" s="62">
        <v>3407</v>
      </c>
      <c r="D845" s="46" t="s">
        <v>15461</v>
      </c>
      <c r="E845" s="46" t="s">
        <v>15462</v>
      </c>
      <c r="G845" s="46" t="s">
        <v>15463</v>
      </c>
      <c r="I845" s="46" t="s">
        <v>3318</v>
      </c>
      <c r="L845" s="46" t="s">
        <v>15442</v>
      </c>
      <c r="M845" s="46" t="s">
        <v>15442</v>
      </c>
      <c r="N845" s="43" t="s">
        <v>16047</v>
      </c>
      <c r="O845" s="46" t="s">
        <v>9887</v>
      </c>
      <c r="AA845" s="46" t="s">
        <v>16048</v>
      </c>
      <c r="AK845" s="46" t="s">
        <v>15464</v>
      </c>
    </row>
    <row r="846" spans="1:37" s="46" customFormat="1" ht="15" hidden="1" customHeight="1">
      <c r="A846" s="46">
        <v>3408</v>
      </c>
      <c r="B846" s="46">
        <v>3408</v>
      </c>
      <c r="D846" s="46" t="s">
        <v>15465</v>
      </c>
      <c r="E846" s="46" t="s">
        <v>15466</v>
      </c>
      <c r="G846" s="46" t="s">
        <v>15467</v>
      </c>
      <c r="I846" s="46" t="s">
        <v>2968</v>
      </c>
      <c r="J846" s="46" t="s">
        <v>12172</v>
      </c>
      <c r="L846" s="46" t="s">
        <v>15442</v>
      </c>
      <c r="M846" s="46" t="s">
        <v>14097</v>
      </c>
      <c r="AA846" s="46" t="s">
        <v>15443</v>
      </c>
      <c r="AK846" s="46" t="s">
        <v>15468</v>
      </c>
    </row>
    <row r="847" spans="1:37" s="46" customFormat="1" ht="15" hidden="1" customHeight="1">
      <c r="A847" s="46">
        <v>3856</v>
      </c>
      <c r="B847" s="62">
        <v>3408</v>
      </c>
      <c r="D847" s="46" t="s">
        <v>15465</v>
      </c>
      <c r="E847" s="46" t="s">
        <v>15466</v>
      </c>
      <c r="G847" s="46" t="s">
        <v>15467</v>
      </c>
      <c r="I847" s="46" t="s">
        <v>2968</v>
      </c>
      <c r="L847" s="46" t="s">
        <v>15442</v>
      </c>
      <c r="M847" s="46" t="s">
        <v>15442</v>
      </c>
      <c r="N847" s="43" t="s">
        <v>16047</v>
      </c>
      <c r="O847" s="46" t="s">
        <v>9887</v>
      </c>
      <c r="AA847" s="46" t="s">
        <v>16048</v>
      </c>
      <c r="AK847" s="46" t="s">
        <v>15468</v>
      </c>
    </row>
    <row r="848" spans="1:37" s="46" customFormat="1" ht="15" hidden="1" customHeight="1">
      <c r="A848" s="46">
        <v>3409</v>
      </c>
      <c r="B848" s="46">
        <v>3409</v>
      </c>
      <c r="D848" s="46" t="s">
        <v>15469</v>
      </c>
      <c r="E848" s="46" t="s">
        <v>15470</v>
      </c>
      <c r="G848" s="46" t="s">
        <v>15471</v>
      </c>
      <c r="I848" s="46" t="s">
        <v>7037</v>
      </c>
      <c r="J848" s="46" t="s">
        <v>12172</v>
      </c>
      <c r="L848" s="46" t="s">
        <v>15442</v>
      </c>
      <c r="M848" s="46" t="s">
        <v>14097</v>
      </c>
      <c r="AA848" s="46" t="s">
        <v>15443</v>
      </c>
      <c r="AK848" s="46" t="s">
        <v>15472</v>
      </c>
    </row>
    <row r="849" spans="1:37" s="46" customFormat="1" ht="15" hidden="1" customHeight="1">
      <c r="A849" s="46">
        <v>3857</v>
      </c>
      <c r="B849" s="62">
        <v>3409</v>
      </c>
      <c r="D849" s="46" t="s">
        <v>15469</v>
      </c>
      <c r="E849" s="46" t="s">
        <v>16049</v>
      </c>
      <c r="G849" s="46" t="s">
        <v>16050</v>
      </c>
      <c r="I849" s="46" t="s">
        <v>7037</v>
      </c>
      <c r="L849" s="46" t="s">
        <v>15442</v>
      </c>
      <c r="M849" s="46" t="s">
        <v>15442</v>
      </c>
      <c r="N849" s="43" t="s">
        <v>16047</v>
      </c>
      <c r="O849" s="46" t="s">
        <v>9887</v>
      </c>
      <c r="AA849" s="46" t="s">
        <v>16048</v>
      </c>
      <c r="AK849" s="46" t="s">
        <v>16051</v>
      </c>
    </row>
    <row r="850" spans="1:37" s="46" customFormat="1" ht="15" hidden="1" customHeight="1">
      <c r="A850" s="46">
        <v>3410</v>
      </c>
      <c r="B850" s="46">
        <v>3410</v>
      </c>
      <c r="D850" s="46" t="s">
        <v>15473</v>
      </c>
      <c r="E850" s="46" t="s">
        <v>15474</v>
      </c>
      <c r="G850" s="46" t="s">
        <v>15475</v>
      </c>
      <c r="I850" s="46" t="s">
        <v>4134</v>
      </c>
      <c r="J850" s="46" t="s">
        <v>12172</v>
      </c>
      <c r="L850" s="46" t="s">
        <v>15442</v>
      </c>
      <c r="M850" s="46" t="s">
        <v>14097</v>
      </c>
      <c r="AA850" s="46" t="s">
        <v>15443</v>
      </c>
      <c r="AK850" s="46" t="s">
        <v>15476</v>
      </c>
    </row>
    <row r="851" spans="1:37" s="46" customFormat="1" ht="15" hidden="1" customHeight="1">
      <c r="A851" s="46">
        <v>3858</v>
      </c>
      <c r="B851" s="62">
        <v>3410</v>
      </c>
      <c r="D851" s="46" t="s">
        <v>15473</v>
      </c>
      <c r="E851" s="46" t="s">
        <v>15474</v>
      </c>
      <c r="G851" s="46" t="s">
        <v>15475</v>
      </c>
      <c r="I851" s="46" t="s">
        <v>4134</v>
      </c>
      <c r="L851" s="46" t="s">
        <v>15442</v>
      </c>
      <c r="M851" s="46" t="s">
        <v>15442</v>
      </c>
      <c r="N851" s="43" t="s">
        <v>16047</v>
      </c>
      <c r="O851" s="46" t="s">
        <v>9887</v>
      </c>
      <c r="AA851" s="46" t="s">
        <v>16048</v>
      </c>
      <c r="AK851" s="46" t="s">
        <v>15476</v>
      </c>
    </row>
    <row r="852" spans="1:37" s="46" customFormat="1" ht="15" hidden="1" customHeight="1">
      <c r="A852" s="46">
        <v>3411</v>
      </c>
      <c r="B852" s="46">
        <v>3411</v>
      </c>
      <c r="D852" s="46" t="s">
        <v>15477</v>
      </c>
      <c r="E852" s="46" t="s">
        <v>15478</v>
      </c>
      <c r="G852" s="46" t="s">
        <v>15479</v>
      </c>
      <c r="I852" s="46" t="s">
        <v>15480</v>
      </c>
      <c r="J852" s="46" t="s">
        <v>12172</v>
      </c>
      <c r="L852" s="46" t="s">
        <v>15442</v>
      </c>
      <c r="M852" s="46" t="s">
        <v>14097</v>
      </c>
      <c r="AA852" s="46" t="s">
        <v>15443</v>
      </c>
      <c r="AK852" s="46" t="s">
        <v>15481</v>
      </c>
    </row>
    <row r="853" spans="1:37" s="46" customFormat="1" ht="15" hidden="1" customHeight="1">
      <c r="A853" s="46">
        <v>3859</v>
      </c>
      <c r="B853" s="62">
        <v>3411</v>
      </c>
      <c r="D853" s="46" t="s">
        <v>15477</v>
      </c>
      <c r="E853" s="46" t="s">
        <v>15478</v>
      </c>
      <c r="G853" s="46" t="s">
        <v>15479</v>
      </c>
      <c r="I853" s="46" t="s">
        <v>15480</v>
      </c>
      <c r="L853" s="46" t="s">
        <v>15442</v>
      </c>
      <c r="M853" s="46" t="s">
        <v>15442</v>
      </c>
      <c r="N853" s="43" t="s">
        <v>16047</v>
      </c>
      <c r="O853" s="46" t="s">
        <v>9887</v>
      </c>
      <c r="AA853" s="46" t="s">
        <v>16048</v>
      </c>
      <c r="AK853" s="46" t="s">
        <v>15481</v>
      </c>
    </row>
    <row r="854" spans="1:37" s="46" customFormat="1" ht="15" hidden="1" customHeight="1">
      <c r="A854" s="46">
        <v>3412</v>
      </c>
      <c r="B854" s="46">
        <v>3412</v>
      </c>
      <c r="D854" s="46" t="s">
        <v>15482</v>
      </c>
      <c r="E854" s="46" t="s">
        <v>15483</v>
      </c>
      <c r="G854" s="46" t="s">
        <v>15484</v>
      </c>
      <c r="I854" s="46" t="s">
        <v>1528</v>
      </c>
      <c r="J854" s="46" t="s">
        <v>12172</v>
      </c>
      <c r="L854" s="46" t="s">
        <v>15442</v>
      </c>
      <c r="M854" s="46" t="s">
        <v>14097</v>
      </c>
      <c r="AA854" s="46" t="s">
        <v>15443</v>
      </c>
      <c r="AK854" s="46" t="s">
        <v>15485</v>
      </c>
    </row>
    <row r="855" spans="1:37" s="46" customFormat="1" ht="15" hidden="1" customHeight="1">
      <c r="A855" s="46">
        <v>3860</v>
      </c>
      <c r="B855" s="62">
        <v>3412</v>
      </c>
      <c r="D855" s="46" t="s">
        <v>15482</v>
      </c>
      <c r="E855" s="46" t="s">
        <v>15483</v>
      </c>
      <c r="G855" s="46" t="s">
        <v>15484</v>
      </c>
      <c r="I855" s="46" t="s">
        <v>1528</v>
      </c>
      <c r="L855" s="46" t="s">
        <v>15442</v>
      </c>
      <c r="M855" s="46" t="s">
        <v>15442</v>
      </c>
      <c r="N855" s="43" t="s">
        <v>16047</v>
      </c>
      <c r="O855" s="46" t="s">
        <v>9887</v>
      </c>
      <c r="AA855" s="46" t="s">
        <v>16048</v>
      </c>
      <c r="AK855" s="46" t="s">
        <v>15485</v>
      </c>
    </row>
    <row r="856" spans="1:37" s="46" customFormat="1" ht="15" hidden="1" customHeight="1">
      <c r="A856" s="46">
        <v>3413</v>
      </c>
      <c r="B856" s="46">
        <v>3413</v>
      </c>
      <c r="D856" s="46" t="s">
        <v>15486</v>
      </c>
      <c r="E856" s="46" t="s">
        <v>15487</v>
      </c>
      <c r="G856" s="46" t="s">
        <v>15488</v>
      </c>
      <c r="I856" s="46" t="s">
        <v>15489</v>
      </c>
      <c r="J856" s="46" t="s">
        <v>12172</v>
      </c>
      <c r="L856" s="46" t="s">
        <v>15442</v>
      </c>
      <c r="M856" s="46" t="s">
        <v>14097</v>
      </c>
      <c r="AA856" s="46" t="s">
        <v>15443</v>
      </c>
      <c r="AK856" s="46" t="s">
        <v>15490</v>
      </c>
    </row>
    <row r="857" spans="1:37" s="46" customFormat="1" ht="15" hidden="1" customHeight="1">
      <c r="A857" s="46">
        <v>3861</v>
      </c>
      <c r="B857" s="62">
        <v>3413</v>
      </c>
      <c r="D857" s="46" t="s">
        <v>15486</v>
      </c>
      <c r="E857" s="46" t="s">
        <v>15487</v>
      </c>
      <c r="G857" s="46" t="s">
        <v>15488</v>
      </c>
      <c r="I857" s="46" t="s">
        <v>15489</v>
      </c>
      <c r="L857" s="46" t="s">
        <v>15442</v>
      </c>
      <c r="M857" s="46" t="s">
        <v>15442</v>
      </c>
      <c r="N857" s="43" t="s">
        <v>16047</v>
      </c>
      <c r="O857" s="46" t="s">
        <v>9887</v>
      </c>
      <c r="AA857" s="46" t="s">
        <v>16048</v>
      </c>
      <c r="AK857" s="46" t="s">
        <v>15490</v>
      </c>
    </row>
    <row r="858" spans="1:37" s="46" customFormat="1" ht="15" hidden="1" customHeight="1">
      <c r="A858" s="46">
        <v>3414</v>
      </c>
      <c r="B858" s="46">
        <v>3414</v>
      </c>
      <c r="D858" s="46" t="s">
        <v>15491</v>
      </c>
      <c r="E858" s="46" t="s">
        <v>15492</v>
      </c>
      <c r="G858" s="46" t="s">
        <v>15493</v>
      </c>
      <c r="I858" s="46" t="s">
        <v>15494</v>
      </c>
      <c r="J858" s="46" t="s">
        <v>12172</v>
      </c>
      <c r="L858" s="46" t="s">
        <v>15442</v>
      </c>
      <c r="M858" s="46" t="s">
        <v>14097</v>
      </c>
      <c r="AK858" s="46" t="s">
        <v>15495</v>
      </c>
    </row>
    <row r="859" spans="1:37" s="46" customFormat="1" ht="15" hidden="1" customHeight="1">
      <c r="A859" s="46">
        <v>3862</v>
      </c>
      <c r="B859" s="62">
        <v>3414</v>
      </c>
      <c r="D859" s="46" t="s">
        <v>15491</v>
      </c>
      <c r="E859" s="46" t="s">
        <v>15492</v>
      </c>
      <c r="G859" s="46" t="s">
        <v>15493</v>
      </c>
      <c r="I859" s="46" t="s">
        <v>15494</v>
      </c>
      <c r="L859" s="46" t="s">
        <v>15442</v>
      </c>
      <c r="M859" s="46" t="s">
        <v>15442</v>
      </c>
      <c r="N859" s="43" t="s">
        <v>16047</v>
      </c>
      <c r="O859" s="46" t="s">
        <v>9887</v>
      </c>
      <c r="AA859" s="46" t="s">
        <v>16048</v>
      </c>
      <c r="AK859" s="46" t="s">
        <v>15495</v>
      </c>
    </row>
    <row r="860" spans="1:37" s="46" customFormat="1" ht="15" hidden="1" customHeight="1">
      <c r="A860" s="46">
        <v>3415</v>
      </c>
      <c r="B860" s="46">
        <v>3415</v>
      </c>
      <c r="D860" s="46" t="s">
        <v>15496</v>
      </c>
      <c r="E860" s="46" t="s">
        <v>15497</v>
      </c>
      <c r="G860" s="46" t="s">
        <v>15498</v>
      </c>
      <c r="I860" s="46" t="s">
        <v>15499</v>
      </c>
      <c r="J860" s="46" t="s">
        <v>12172</v>
      </c>
      <c r="L860" s="46" t="s">
        <v>15442</v>
      </c>
      <c r="M860" s="46" t="s">
        <v>14097</v>
      </c>
      <c r="AK860" s="46" t="s">
        <v>15500</v>
      </c>
    </row>
    <row r="861" spans="1:37" s="46" customFormat="1" ht="15" hidden="1" customHeight="1">
      <c r="A861" s="46">
        <v>3863</v>
      </c>
      <c r="B861" s="62">
        <v>3415</v>
      </c>
      <c r="D861" s="46" t="s">
        <v>15496</v>
      </c>
      <c r="E861" s="46" t="s">
        <v>15497</v>
      </c>
      <c r="G861" s="46" t="s">
        <v>15498</v>
      </c>
      <c r="I861" s="46" t="s">
        <v>15499</v>
      </c>
      <c r="L861" s="46" t="s">
        <v>15442</v>
      </c>
      <c r="M861" s="46" t="s">
        <v>15442</v>
      </c>
      <c r="N861" s="43" t="s">
        <v>16047</v>
      </c>
      <c r="O861" s="46" t="s">
        <v>9887</v>
      </c>
      <c r="AA861" s="46" t="s">
        <v>16048</v>
      </c>
      <c r="AK861" s="46" t="s">
        <v>15500</v>
      </c>
    </row>
    <row r="862" spans="1:37" s="46" customFormat="1" ht="15" hidden="1" customHeight="1">
      <c r="A862" s="46">
        <v>3416</v>
      </c>
      <c r="B862" s="46">
        <v>3416</v>
      </c>
      <c r="D862" s="46" t="s">
        <v>15501</v>
      </c>
      <c r="E862" s="46" t="s">
        <v>15502</v>
      </c>
      <c r="G862" s="46" t="s">
        <v>15503</v>
      </c>
      <c r="I862" s="46" t="s">
        <v>14102</v>
      </c>
      <c r="J862" s="46" t="s">
        <v>12172</v>
      </c>
      <c r="L862" s="46" t="s">
        <v>15442</v>
      </c>
      <c r="M862" s="46" t="s">
        <v>14097</v>
      </c>
      <c r="AK862" s="46" t="s">
        <v>15504</v>
      </c>
    </row>
    <row r="863" spans="1:37" s="46" customFormat="1" ht="15" hidden="1" customHeight="1">
      <c r="A863" s="46">
        <v>3864</v>
      </c>
      <c r="B863" s="62">
        <v>3416</v>
      </c>
      <c r="D863" s="46" t="s">
        <v>15501</v>
      </c>
      <c r="E863" s="46" t="s">
        <v>15502</v>
      </c>
      <c r="G863" s="46" t="s">
        <v>15503</v>
      </c>
      <c r="I863" s="46" t="s">
        <v>14102</v>
      </c>
      <c r="L863" s="46" t="s">
        <v>15442</v>
      </c>
      <c r="M863" s="46" t="s">
        <v>15442</v>
      </c>
      <c r="N863" s="43" t="s">
        <v>16047</v>
      </c>
      <c r="O863" s="46" t="s">
        <v>9887</v>
      </c>
      <c r="AA863" s="46" t="s">
        <v>16048</v>
      </c>
      <c r="AK863" s="46" t="s">
        <v>15504</v>
      </c>
    </row>
    <row r="864" spans="1:37" s="46" customFormat="1" ht="15" hidden="1" customHeight="1">
      <c r="A864" s="46">
        <v>3417</v>
      </c>
      <c r="B864" s="46">
        <v>3417</v>
      </c>
      <c r="D864" s="46" t="s">
        <v>15505</v>
      </c>
      <c r="E864" s="46" t="s">
        <v>15506</v>
      </c>
      <c r="G864" s="46" t="s">
        <v>15507</v>
      </c>
      <c r="I864" s="46" t="s">
        <v>4333</v>
      </c>
      <c r="J864" s="46" t="s">
        <v>12172</v>
      </c>
      <c r="L864" s="46" t="s">
        <v>15442</v>
      </c>
      <c r="M864" s="46" t="s">
        <v>14097</v>
      </c>
      <c r="AK864" s="46" t="s">
        <v>15508</v>
      </c>
    </row>
    <row r="865" spans="1:37" s="46" customFormat="1" ht="15" hidden="1" customHeight="1">
      <c r="A865" s="46">
        <v>3865</v>
      </c>
      <c r="B865" s="62">
        <v>3417</v>
      </c>
      <c r="D865" s="46" t="s">
        <v>15505</v>
      </c>
      <c r="E865" s="46" t="s">
        <v>15506</v>
      </c>
      <c r="G865" s="46" t="s">
        <v>15507</v>
      </c>
      <c r="I865" s="46" t="s">
        <v>4333</v>
      </c>
      <c r="L865" s="46" t="s">
        <v>15442</v>
      </c>
      <c r="M865" s="46" t="s">
        <v>15442</v>
      </c>
      <c r="N865" s="43" t="s">
        <v>16047</v>
      </c>
      <c r="O865" s="46" t="s">
        <v>9887</v>
      </c>
      <c r="AA865" s="46" t="s">
        <v>16048</v>
      </c>
      <c r="AK865" s="46" t="s">
        <v>15508</v>
      </c>
    </row>
    <row r="866" spans="1:37" s="46" customFormat="1" ht="15" hidden="1" customHeight="1">
      <c r="A866" s="46">
        <v>3418</v>
      </c>
      <c r="B866" s="46">
        <v>3418</v>
      </c>
      <c r="D866" s="46" t="s">
        <v>15509</v>
      </c>
      <c r="E866" s="46" t="s">
        <v>15510</v>
      </c>
      <c r="G866" s="46" t="s">
        <v>15511</v>
      </c>
      <c r="I866" s="46" t="s">
        <v>15512</v>
      </c>
      <c r="J866" s="46" t="s">
        <v>12172</v>
      </c>
      <c r="L866" s="46" t="s">
        <v>15442</v>
      </c>
      <c r="M866" s="46" t="s">
        <v>14097</v>
      </c>
      <c r="AK866" s="46" t="s">
        <v>15513</v>
      </c>
    </row>
    <row r="867" spans="1:37" s="46" customFormat="1" ht="15" hidden="1" customHeight="1">
      <c r="A867" s="46">
        <v>3866</v>
      </c>
      <c r="B867" s="62">
        <v>3418</v>
      </c>
      <c r="D867" s="46" t="s">
        <v>15509</v>
      </c>
      <c r="E867" s="46" t="s">
        <v>15510</v>
      </c>
      <c r="G867" s="46" t="s">
        <v>15511</v>
      </c>
      <c r="I867" s="46" t="s">
        <v>15512</v>
      </c>
      <c r="L867" s="46" t="s">
        <v>15442</v>
      </c>
      <c r="M867" s="46" t="s">
        <v>15442</v>
      </c>
      <c r="N867" s="43" t="s">
        <v>16047</v>
      </c>
      <c r="O867" s="46" t="s">
        <v>9887</v>
      </c>
      <c r="AA867" s="46" t="s">
        <v>16048</v>
      </c>
      <c r="AK867" s="46" t="s">
        <v>15513</v>
      </c>
    </row>
    <row r="868" spans="1:37" s="46" customFormat="1" ht="15" hidden="1" customHeight="1">
      <c r="A868" s="46">
        <v>3419</v>
      </c>
      <c r="B868" s="46">
        <v>3419</v>
      </c>
      <c r="D868" s="46" t="s">
        <v>15514</v>
      </c>
      <c r="E868" s="46" t="s">
        <v>15515</v>
      </c>
      <c r="G868" s="46" t="s">
        <v>15516</v>
      </c>
      <c r="I868" s="46" t="s">
        <v>13797</v>
      </c>
      <c r="J868" s="46" t="s">
        <v>12172</v>
      </c>
      <c r="L868" s="46" t="s">
        <v>15442</v>
      </c>
      <c r="M868" s="46" t="s">
        <v>14097</v>
      </c>
      <c r="AK868" s="46" t="s">
        <v>15517</v>
      </c>
    </row>
    <row r="869" spans="1:37" s="46" customFormat="1" ht="15" hidden="1" customHeight="1">
      <c r="A869" s="46">
        <v>3867</v>
      </c>
      <c r="B869" s="62">
        <v>3419</v>
      </c>
      <c r="D869" s="46" t="s">
        <v>15514</v>
      </c>
      <c r="E869" s="46" t="s">
        <v>15515</v>
      </c>
      <c r="G869" s="46" t="s">
        <v>15516</v>
      </c>
      <c r="I869" s="46" t="s">
        <v>13797</v>
      </c>
      <c r="L869" s="46" t="s">
        <v>15442</v>
      </c>
      <c r="M869" s="46" t="s">
        <v>15442</v>
      </c>
      <c r="N869" s="43" t="s">
        <v>16047</v>
      </c>
      <c r="O869" s="46" t="s">
        <v>9887</v>
      </c>
      <c r="AA869" s="46" t="s">
        <v>16048</v>
      </c>
      <c r="AK869" s="46" t="s">
        <v>15517</v>
      </c>
    </row>
    <row r="870" spans="1:37" s="46" customFormat="1" ht="15" hidden="1" customHeight="1">
      <c r="A870" s="46">
        <v>3420</v>
      </c>
      <c r="B870" s="46">
        <v>3420</v>
      </c>
      <c r="D870" s="46" t="s">
        <v>15518</v>
      </c>
      <c r="E870" s="46" t="s">
        <v>15519</v>
      </c>
      <c r="G870" s="46" t="s">
        <v>15520</v>
      </c>
      <c r="I870" s="46" t="s">
        <v>10896</v>
      </c>
      <c r="J870" s="46" t="s">
        <v>12172</v>
      </c>
      <c r="L870" s="46" t="s">
        <v>15442</v>
      </c>
      <c r="M870" s="46" t="s">
        <v>14097</v>
      </c>
      <c r="AK870" s="46" t="s">
        <v>15521</v>
      </c>
    </row>
    <row r="871" spans="1:37" s="46" customFormat="1" ht="15" hidden="1" customHeight="1">
      <c r="A871" s="46">
        <v>3868</v>
      </c>
      <c r="B871" s="62">
        <v>3420</v>
      </c>
      <c r="D871" s="46" t="s">
        <v>15518</v>
      </c>
      <c r="E871" s="46" t="s">
        <v>15519</v>
      </c>
      <c r="G871" s="46" t="s">
        <v>15520</v>
      </c>
      <c r="I871" s="46" t="s">
        <v>10896</v>
      </c>
      <c r="L871" s="46" t="s">
        <v>15442</v>
      </c>
      <c r="M871" s="46" t="s">
        <v>15442</v>
      </c>
      <c r="N871" s="43" t="s">
        <v>16047</v>
      </c>
      <c r="O871" s="46" t="s">
        <v>9887</v>
      </c>
      <c r="AA871" s="46" t="s">
        <v>16048</v>
      </c>
      <c r="AK871" s="46" t="s">
        <v>15521</v>
      </c>
    </row>
    <row r="872" spans="1:37" s="46" customFormat="1" ht="15" hidden="1" customHeight="1">
      <c r="A872" s="46">
        <v>3421</v>
      </c>
      <c r="B872" s="46">
        <v>3421</v>
      </c>
      <c r="D872" s="46" t="s">
        <v>15522</v>
      </c>
      <c r="E872" s="46" t="s">
        <v>15523</v>
      </c>
      <c r="G872" s="46" t="s">
        <v>15524</v>
      </c>
      <c r="I872" s="46" t="s">
        <v>15525</v>
      </c>
      <c r="J872" s="46" t="s">
        <v>12172</v>
      </c>
      <c r="L872" s="46" t="s">
        <v>15442</v>
      </c>
      <c r="M872" s="46" t="s">
        <v>14097</v>
      </c>
      <c r="AK872" s="46" t="s">
        <v>15526</v>
      </c>
    </row>
    <row r="873" spans="1:37" s="46" customFormat="1" ht="15" hidden="1" customHeight="1">
      <c r="A873" s="46">
        <v>3869</v>
      </c>
      <c r="B873" s="62">
        <v>3421</v>
      </c>
      <c r="D873" s="46" t="s">
        <v>15522</v>
      </c>
      <c r="E873" s="46" t="s">
        <v>15523</v>
      </c>
      <c r="G873" s="46" t="s">
        <v>15524</v>
      </c>
      <c r="I873" s="46" t="s">
        <v>15525</v>
      </c>
      <c r="L873" s="46" t="s">
        <v>15442</v>
      </c>
      <c r="M873" s="46" t="s">
        <v>15442</v>
      </c>
      <c r="N873" s="43" t="s">
        <v>16047</v>
      </c>
      <c r="O873" s="46" t="s">
        <v>9887</v>
      </c>
      <c r="AA873" s="46" t="s">
        <v>16048</v>
      </c>
      <c r="AK873" s="46" t="s">
        <v>15526</v>
      </c>
    </row>
    <row r="874" spans="1:37" s="46" customFormat="1" ht="15" hidden="1" customHeight="1">
      <c r="A874" s="46">
        <v>3422</v>
      </c>
      <c r="B874" s="46">
        <v>3422</v>
      </c>
      <c r="D874" s="46" t="s">
        <v>15527</v>
      </c>
      <c r="E874" s="46" t="s">
        <v>15528</v>
      </c>
      <c r="G874" s="46" t="s">
        <v>15529</v>
      </c>
      <c r="I874" s="46" t="s">
        <v>8741</v>
      </c>
      <c r="J874" s="46" t="s">
        <v>12172</v>
      </c>
      <c r="L874" s="46" t="s">
        <v>15442</v>
      </c>
      <c r="M874" s="46" t="s">
        <v>14097</v>
      </c>
      <c r="AK874" s="46" t="s">
        <v>15530</v>
      </c>
    </row>
    <row r="875" spans="1:37" s="46" customFormat="1" ht="15" hidden="1" customHeight="1">
      <c r="A875" s="46">
        <v>3870</v>
      </c>
      <c r="B875" s="62">
        <v>3422</v>
      </c>
      <c r="D875" s="46" t="s">
        <v>15527</v>
      </c>
      <c r="E875" s="46" t="s">
        <v>15528</v>
      </c>
      <c r="G875" s="46" t="s">
        <v>16052</v>
      </c>
      <c r="I875" s="46" t="s">
        <v>8741</v>
      </c>
      <c r="L875" s="46" t="s">
        <v>15442</v>
      </c>
      <c r="M875" s="46" t="s">
        <v>15442</v>
      </c>
      <c r="N875" s="43" t="s">
        <v>16047</v>
      </c>
      <c r="O875" s="46" t="s">
        <v>9887</v>
      </c>
      <c r="AA875" s="46" t="s">
        <v>16048</v>
      </c>
      <c r="AK875" s="46" t="s">
        <v>16053</v>
      </c>
    </row>
    <row r="876" spans="1:37" s="46" customFormat="1" ht="15" hidden="1" customHeight="1">
      <c r="A876" s="46">
        <v>3423</v>
      </c>
      <c r="B876" s="46">
        <v>3423</v>
      </c>
      <c r="D876" s="46" t="s">
        <v>15531</v>
      </c>
      <c r="E876" s="46" t="s">
        <v>15532</v>
      </c>
      <c r="G876" s="46" t="s">
        <v>15533</v>
      </c>
      <c r="I876" s="46" t="s">
        <v>2632</v>
      </c>
      <c r="J876" s="46" t="s">
        <v>12172</v>
      </c>
      <c r="L876" s="46" t="s">
        <v>15442</v>
      </c>
      <c r="M876" s="46" t="s">
        <v>14097</v>
      </c>
      <c r="AK876" s="46" t="s">
        <v>15534</v>
      </c>
    </row>
    <row r="877" spans="1:37" s="46" customFormat="1" ht="15" hidden="1" customHeight="1">
      <c r="A877" s="46">
        <v>3871</v>
      </c>
      <c r="B877" s="62">
        <v>3423</v>
      </c>
      <c r="D877" s="46" t="s">
        <v>15531</v>
      </c>
      <c r="E877" s="46" t="s">
        <v>15532</v>
      </c>
      <c r="G877" s="46" t="s">
        <v>15533</v>
      </c>
      <c r="I877" s="46" t="s">
        <v>2632</v>
      </c>
      <c r="L877" s="46" t="s">
        <v>15442</v>
      </c>
      <c r="M877" s="46" t="s">
        <v>15442</v>
      </c>
      <c r="N877" s="43" t="s">
        <v>16047</v>
      </c>
      <c r="O877" s="46" t="s">
        <v>9887</v>
      </c>
      <c r="AA877" s="46" t="s">
        <v>16048</v>
      </c>
      <c r="AK877" s="46" t="s">
        <v>15534</v>
      </c>
    </row>
    <row r="878" spans="1:37" s="46" customFormat="1" ht="15" hidden="1" customHeight="1">
      <c r="A878" s="46">
        <v>3424</v>
      </c>
      <c r="B878" s="46">
        <v>3424</v>
      </c>
      <c r="D878" s="46" t="s">
        <v>15535</v>
      </c>
      <c r="E878" s="46" t="s">
        <v>15536</v>
      </c>
      <c r="G878" s="46" t="s">
        <v>15537</v>
      </c>
      <c r="I878" s="46" t="s">
        <v>15538</v>
      </c>
      <c r="J878" s="46" t="s">
        <v>12172</v>
      </c>
      <c r="L878" s="46" t="s">
        <v>15442</v>
      </c>
      <c r="M878" s="46" t="s">
        <v>14097</v>
      </c>
      <c r="AK878" s="46" t="s">
        <v>15539</v>
      </c>
    </row>
    <row r="879" spans="1:37" s="46" customFormat="1" ht="15" hidden="1" customHeight="1">
      <c r="A879" s="46">
        <v>3872</v>
      </c>
      <c r="B879" s="62">
        <v>3424</v>
      </c>
      <c r="D879" s="46" t="s">
        <v>15535</v>
      </c>
      <c r="E879" s="46" t="s">
        <v>15536</v>
      </c>
      <c r="G879" s="46" t="s">
        <v>15537</v>
      </c>
      <c r="I879" s="46" t="s">
        <v>15538</v>
      </c>
      <c r="L879" s="46" t="s">
        <v>15442</v>
      </c>
      <c r="M879" s="46" t="s">
        <v>15442</v>
      </c>
      <c r="N879" s="43" t="s">
        <v>16047</v>
      </c>
      <c r="O879" s="46" t="s">
        <v>9887</v>
      </c>
      <c r="AA879" s="46" t="s">
        <v>16048</v>
      </c>
      <c r="AK879" s="46" t="s">
        <v>15539</v>
      </c>
    </row>
    <row r="880" spans="1:37" s="46" customFormat="1" ht="15" hidden="1" customHeight="1">
      <c r="A880" s="46">
        <v>3425</v>
      </c>
      <c r="B880" s="46">
        <v>3425</v>
      </c>
      <c r="D880" s="46" t="s">
        <v>15540</v>
      </c>
      <c r="E880" s="46" t="s">
        <v>15541</v>
      </c>
      <c r="G880" s="46" t="s">
        <v>15542</v>
      </c>
      <c r="I880" s="46" t="s">
        <v>15543</v>
      </c>
      <c r="J880" s="46" t="s">
        <v>15544</v>
      </c>
      <c r="L880" s="46" t="s">
        <v>15442</v>
      </c>
      <c r="M880" s="46" t="s">
        <v>14097</v>
      </c>
      <c r="AK880" s="46" t="s">
        <v>15545</v>
      </c>
    </row>
    <row r="881" spans="1:37" s="46" customFormat="1" ht="15" hidden="1" customHeight="1">
      <c r="A881" s="46">
        <v>3873</v>
      </c>
      <c r="B881" s="62">
        <v>3425</v>
      </c>
      <c r="D881" s="46" t="s">
        <v>15540</v>
      </c>
      <c r="E881" s="46" t="s">
        <v>15541</v>
      </c>
      <c r="G881" s="46" t="s">
        <v>15542</v>
      </c>
      <c r="I881" s="46" t="s">
        <v>15543</v>
      </c>
      <c r="L881" s="46" t="s">
        <v>15442</v>
      </c>
      <c r="M881" s="46" t="s">
        <v>15442</v>
      </c>
      <c r="N881" s="43" t="s">
        <v>16047</v>
      </c>
      <c r="O881" s="46" t="s">
        <v>9887</v>
      </c>
      <c r="AA881" s="46" t="s">
        <v>16048</v>
      </c>
      <c r="AK881" s="46" t="s">
        <v>15545</v>
      </c>
    </row>
    <row r="882" spans="1:37" s="46" customFormat="1" ht="15" hidden="1" customHeight="1">
      <c r="A882" s="46">
        <v>3426</v>
      </c>
      <c r="B882" s="46">
        <v>3426</v>
      </c>
      <c r="D882" s="46" t="s">
        <v>15546</v>
      </c>
      <c r="E882" s="46" t="s">
        <v>15547</v>
      </c>
      <c r="G882" s="46" t="s">
        <v>15548</v>
      </c>
      <c r="I882" s="46" t="s">
        <v>15549</v>
      </c>
      <c r="J882" s="46" t="s">
        <v>15544</v>
      </c>
      <c r="L882" s="46" t="s">
        <v>15442</v>
      </c>
      <c r="M882" s="46" t="s">
        <v>14097</v>
      </c>
      <c r="AK882" s="46" t="s">
        <v>15550</v>
      </c>
    </row>
    <row r="883" spans="1:37" s="46" customFormat="1" ht="15" hidden="1" customHeight="1">
      <c r="A883" s="46">
        <v>3874</v>
      </c>
      <c r="B883" s="62">
        <v>3426</v>
      </c>
      <c r="D883" s="46" t="s">
        <v>15546</v>
      </c>
      <c r="E883" s="46" t="s">
        <v>15547</v>
      </c>
      <c r="G883" s="46" t="s">
        <v>15548</v>
      </c>
      <c r="I883" s="46" t="s">
        <v>15549</v>
      </c>
      <c r="L883" s="46" t="s">
        <v>15442</v>
      </c>
      <c r="M883" s="46" t="s">
        <v>15442</v>
      </c>
      <c r="N883" s="43" t="s">
        <v>16047</v>
      </c>
      <c r="O883" s="46" t="s">
        <v>9887</v>
      </c>
      <c r="AA883" s="46" t="s">
        <v>16048</v>
      </c>
      <c r="AK883" s="46" t="s">
        <v>15550</v>
      </c>
    </row>
    <row r="884" spans="1:37" s="46" customFormat="1" ht="15" hidden="1" customHeight="1">
      <c r="A884" s="46">
        <v>3427</v>
      </c>
      <c r="B884" s="46">
        <v>3427</v>
      </c>
      <c r="D884" s="46" t="s">
        <v>15551</v>
      </c>
      <c r="E884" s="46" t="s">
        <v>15552</v>
      </c>
      <c r="G884" s="46" t="s">
        <v>15553</v>
      </c>
      <c r="I884" s="46" t="s">
        <v>15554</v>
      </c>
      <c r="J884" s="46" t="s">
        <v>15544</v>
      </c>
      <c r="L884" s="46" t="s">
        <v>15442</v>
      </c>
      <c r="M884" s="46" t="s">
        <v>14097</v>
      </c>
      <c r="AK884" s="46" t="s">
        <v>15555</v>
      </c>
    </row>
    <row r="885" spans="1:37" s="46" customFormat="1" ht="15" hidden="1" customHeight="1">
      <c r="A885" s="46">
        <v>3875</v>
      </c>
      <c r="B885" s="62">
        <v>3427</v>
      </c>
      <c r="D885" s="46" t="s">
        <v>15551</v>
      </c>
      <c r="E885" s="46" t="s">
        <v>15552</v>
      </c>
      <c r="G885" s="46" t="s">
        <v>15553</v>
      </c>
      <c r="I885" s="46" t="s">
        <v>15554</v>
      </c>
      <c r="L885" s="46" t="s">
        <v>15442</v>
      </c>
      <c r="M885" s="46" t="s">
        <v>15442</v>
      </c>
      <c r="N885" s="43" t="s">
        <v>16047</v>
      </c>
      <c r="O885" s="46" t="s">
        <v>9887</v>
      </c>
      <c r="AA885" s="46" t="s">
        <v>16048</v>
      </c>
      <c r="AK885" s="46" t="s">
        <v>15555</v>
      </c>
    </row>
    <row r="886" spans="1:37" s="46" customFormat="1" ht="15" hidden="1" customHeight="1">
      <c r="A886" s="46">
        <v>3428</v>
      </c>
      <c r="B886" s="46">
        <v>3428</v>
      </c>
      <c r="D886" s="46" t="s">
        <v>15556</v>
      </c>
      <c r="E886" s="46" t="s">
        <v>14105</v>
      </c>
      <c r="G886" s="46" t="s">
        <v>15557</v>
      </c>
      <c r="I886" s="46" t="s">
        <v>15558</v>
      </c>
      <c r="J886" s="46" t="s">
        <v>15544</v>
      </c>
      <c r="L886" s="46" t="s">
        <v>15442</v>
      </c>
      <c r="M886" s="46" t="s">
        <v>14097</v>
      </c>
      <c r="AK886" s="46" t="s">
        <v>15559</v>
      </c>
    </row>
    <row r="887" spans="1:37" s="46" customFormat="1" ht="15" hidden="1" customHeight="1">
      <c r="A887" s="46">
        <v>3876</v>
      </c>
      <c r="B887" s="62">
        <v>3428</v>
      </c>
      <c r="D887" s="46" t="s">
        <v>15556</v>
      </c>
      <c r="E887" s="46" t="s">
        <v>14105</v>
      </c>
      <c r="G887" s="46" t="s">
        <v>15557</v>
      </c>
      <c r="I887" s="46" t="s">
        <v>15558</v>
      </c>
      <c r="L887" s="46" t="s">
        <v>15442</v>
      </c>
      <c r="M887" s="46" t="s">
        <v>15442</v>
      </c>
      <c r="N887" s="43" t="s">
        <v>16047</v>
      </c>
      <c r="O887" s="46" t="s">
        <v>9887</v>
      </c>
      <c r="AA887" s="46" t="s">
        <v>16048</v>
      </c>
      <c r="AK887" s="46" t="s">
        <v>15559</v>
      </c>
    </row>
    <row r="888" spans="1:37" s="46" customFormat="1" ht="15" hidden="1" customHeight="1">
      <c r="A888" s="46">
        <v>3429</v>
      </c>
      <c r="B888" s="46">
        <v>3429</v>
      </c>
      <c r="D888" s="46" t="s">
        <v>15560</v>
      </c>
      <c r="E888" s="46" t="s">
        <v>15561</v>
      </c>
      <c r="G888" s="46" t="s">
        <v>15562</v>
      </c>
      <c r="I888" s="46" t="s">
        <v>15563</v>
      </c>
      <c r="J888" s="46" t="s">
        <v>12172</v>
      </c>
      <c r="L888" s="46" t="s">
        <v>15442</v>
      </c>
      <c r="M888" s="46" t="s">
        <v>14097</v>
      </c>
      <c r="AK888" s="46" t="s">
        <v>15564</v>
      </c>
    </row>
    <row r="889" spans="1:37" s="46" customFormat="1" ht="15" hidden="1" customHeight="1">
      <c r="A889" s="46">
        <v>3877</v>
      </c>
      <c r="B889" s="62">
        <v>3429</v>
      </c>
      <c r="D889" s="46" t="s">
        <v>15560</v>
      </c>
      <c r="E889" s="46" t="s">
        <v>15561</v>
      </c>
      <c r="G889" s="46" t="s">
        <v>15562</v>
      </c>
      <c r="I889" s="46" t="s">
        <v>15563</v>
      </c>
      <c r="L889" s="46" t="s">
        <v>15442</v>
      </c>
      <c r="M889" s="46" t="s">
        <v>15442</v>
      </c>
      <c r="N889" s="43" t="s">
        <v>16047</v>
      </c>
      <c r="O889" s="46" t="s">
        <v>9887</v>
      </c>
      <c r="AA889" s="46" t="s">
        <v>16048</v>
      </c>
      <c r="AK889" s="46" t="s">
        <v>15564</v>
      </c>
    </row>
    <row r="890" spans="1:37" s="46" customFormat="1" ht="15" hidden="1" customHeight="1">
      <c r="A890" s="46">
        <v>3430</v>
      </c>
      <c r="B890" s="46">
        <v>3430</v>
      </c>
      <c r="D890" s="46" t="s">
        <v>15565</v>
      </c>
      <c r="E890" s="46" t="s">
        <v>15566</v>
      </c>
      <c r="G890" s="46" t="s">
        <v>15567</v>
      </c>
      <c r="I890" s="46" t="s">
        <v>15568</v>
      </c>
      <c r="J890" s="46" t="s">
        <v>12172</v>
      </c>
      <c r="L890" s="46" t="s">
        <v>15442</v>
      </c>
      <c r="M890" s="46" t="s">
        <v>14097</v>
      </c>
      <c r="AK890" s="46" t="s">
        <v>15569</v>
      </c>
    </row>
    <row r="891" spans="1:37" s="46" customFormat="1" ht="15" hidden="1" customHeight="1">
      <c r="A891" s="46">
        <v>3878</v>
      </c>
      <c r="B891" s="62">
        <v>3430</v>
      </c>
      <c r="D891" s="46" t="s">
        <v>15565</v>
      </c>
      <c r="E891" s="46" t="s">
        <v>15566</v>
      </c>
      <c r="G891" s="46" t="s">
        <v>15567</v>
      </c>
      <c r="I891" s="46" t="s">
        <v>15568</v>
      </c>
      <c r="L891" s="46" t="s">
        <v>15442</v>
      </c>
      <c r="M891" s="46" t="s">
        <v>15442</v>
      </c>
      <c r="N891" s="43" t="s">
        <v>16047</v>
      </c>
      <c r="O891" s="46" t="s">
        <v>9887</v>
      </c>
      <c r="AA891" s="46" t="s">
        <v>16048</v>
      </c>
      <c r="AK891" s="46" t="s">
        <v>15569</v>
      </c>
    </row>
    <row r="892" spans="1:37" s="46" customFormat="1" ht="15" hidden="1" customHeight="1">
      <c r="A892" s="46">
        <v>3431</v>
      </c>
      <c r="B892" s="46">
        <v>3431</v>
      </c>
      <c r="D892" s="46" t="s">
        <v>15570</v>
      </c>
      <c r="E892" s="46" t="s">
        <v>15571</v>
      </c>
      <c r="G892" s="46" t="s">
        <v>15572</v>
      </c>
      <c r="I892" s="46" t="s">
        <v>15573</v>
      </c>
      <c r="J892" s="46" t="s">
        <v>12172</v>
      </c>
      <c r="L892" s="46" t="s">
        <v>15442</v>
      </c>
      <c r="M892" s="46" t="s">
        <v>14097</v>
      </c>
      <c r="AK892" s="46" t="s">
        <v>15574</v>
      </c>
    </row>
    <row r="893" spans="1:37" s="46" customFormat="1" ht="15" hidden="1" customHeight="1">
      <c r="A893" s="46">
        <v>3879</v>
      </c>
      <c r="B893" s="62">
        <v>3431</v>
      </c>
      <c r="D893" s="46" t="s">
        <v>15570</v>
      </c>
      <c r="E893" s="46" t="s">
        <v>15571</v>
      </c>
      <c r="G893" s="46" t="s">
        <v>15572</v>
      </c>
      <c r="I893" s="46" t="s">
        <v>15573</v>
      </c>
      <c r="L893" s="46" t="s">
        <v>15442</v>
      </c>
      <c r="M893" s="46" t="s">
        <v>15442</v>
      </c>
      <c r="N893" s="43" t="s">
        <v>16047</v>
      </c>
      <c r="O893" s="46" t="s">
        <v>9887</v>
      </c>
      <c r="AA893" s="46" t="s">
        <v>16048</v>
      </c>
      <c r="AK893" s="46" t="s">
        <v>15574</v>
      </c>
    </row>
    <row r="894" spans="1:37" s="46" customFormat="1" ht="15" hidden="1" customHeight="1">
      <c r="A894" s="46">
        <v>3432</v>
      </c>
      <c r="B894" s="46">
        <v>3432</v>
      </c>
      <c r="D894" s="46" t="s">
        <v>15575</v>
      </c>
      <c r="E894" s="46" t="s">
        <v>15576</v>
      </c>
      <c r="G894" s="46" t="s">
        <v>15577</v>
      </c>
      <c r="I894" s="46" t="s">
        <v>8482</v>
      </c>
      <c r="J894" s="46" t="s">
        <v>12172</v>
      </c>
      <c r="L894" s="46" t="s">
        <v>15442</v>
      </c>
      <c r="M894" s="46" t="s">
        <v>14097</v>
      </c>
      <c r="AK894" s="46" t="s">
        <v>15578</v>
      </c>
    </row>
    <row r="895" spans="1:37" s="46" customFormat="1" ht="15" hidden="1" customHeight="1">
      <c r="A895" s="46">
        <v>3880</v>
      </c>
      <c r="B895" s="62">
        <v>3432</v>
      </c>
      <c r="D895" s="46" t="s">
        <v>15575</v>
      </c>
      <c r="E895" s="46" t="s">
        <v>15576</v>
      </c>
      <c r="G895" s="46" t="s">
        <v>15577</v>
      </c>
      <c r="I895" s="46" t="s">
        <v>8482</v>
      </c>
      <c r="L895" s="46" t="s">
        <v>15442</v>
      </c>
      <c r="M895" s="46" t="s">
        <v>15442</v>
      </c>
      <c r="N895" s="43" t="s">
        <v>16047</v>
      </c>
      <c r="O895" s="46" t="s">
        <v>9887</v>
      </c>
      <c r="AA895" s="46" t="s">
        <v>16048</v>
      </c>
      <c r="AK895" s="46" t="s">
        <v>15578</v>
      </c>
    </row>
    <row r="896" spans="1:37" s="46" customFormat="1" ht="15" hidden="1" customHeight="1">
      <c r="A896" s="46">
        <v>3433</v>
      </c>
      <c r="B896" s="46">
        <v>3433</v>
      </c>
      <c r="D896" s="46" t="s">
        <v>15579</v>
      </c>
      <c r="E896" s="46" t="s">
        <v>15580</v>
      </c>
      <c r="G896" s="46" t="s">
        <v>15581</v>
      </c>
      <c r="I896" s="46" t="s">
        <v>15582</v>
      </c>
      <c r="J896" s="46" t="s">
        <v>12172</v>
      </c>
      <c r="L896" s="46" t="s">
        <v>15442</v>
      </c>
      <c r="M896" s="46" t="s">
        <v>14097</v>
      </c>
      <c r="AK896" s="46" t="s">
        <v>15583</v>
      </c>
    </row>
    <row r="897" spans="1:37" s="46" customFormat="1" ht="15" hidden="1" customHeight="1">
      <c r="A897" s="46">
        <v>3881</v>
      </c>
      <c r="B897" s="62">
        <v>3433</v>
      </c>
      <c r="D897" s="46" t="s">
        <v>15579</v>
      </c>
      <c r="E897" s="46" t="s">
        <v>15580</v>
      </c>
      <c r="G897" s="46" t="s">
        <v>15581</v>
      </c>
      <c r="I897" s="46" t="s">
        <v>15582</v>
      </c>
      <c r="L897" s="46" t="s">
        <v>15442</v>
      </c>
      <c r="M897" s="46" t="s">
        <v>15442</v>
      </c>
      <c r="N897" s="43" t="s">
        <v>16047</v>
      </c>
      <c r="O897" s="46" t="s">
        <v>9887</v>
      </c>
      <c r="AA897" s="46" t="s">
        <v>16048</v>
      </c>
      <c r="AK897" s="46" t="s">
        <v>15583</v>
      </c>
    </row>
  </sheetData>
  <autoFilter ref="A1:AO897">
    <filterColumn colId="4">
      <filters>
        <filter val="spm00006533"/>
      </filters>
    </filterColumn>
  </autoFilter>
  <sortState ref="A2:AO897">
    <sortCondition ref="B2:B897"/>
  </sortState>
  <conditionalFormatting sqref="P2:P449">
    <cfRule type="cellIs" dxfId="33" priority="20" operator="greaterThan">
      <formula>9.8</formula>
    </cfRule>
  </conditionalFormatting>
  <conditionalFormatting sqref="E2:E449">
    <cfRule type="duplicateValues" dxfId="32" priority="21"/>
  </conditionalFormatting>
  <conditionalFormatting sqref="E2:E449">
    <cfRule type="duplicateValues" dxfId="31" priority="22"/>
  </conditionalFormatting>
  <conditionalFormatting sqref="E2:E449">
    <cfRule type="duplicateValues" dxfId="30" priority="23"/>
  </conditionalFormatting>
  <conditionalFormatting sqref="E2:E449">
    <cfRule type="duplicateValues" dxfId="29" priority="19"/>
  </conditionalFormatting>
  <conditionalFormatting sqref="I2:I449">
    <cfRule type="duplicateValues" dxfId="28" priority="24"/>
  </conditionalFormatting>
  <conditionalFormatting sqref="P1">
    <cfRule type="cellIs" dxfId="27" priority="12" operator="greaterThan">
      <formula>9.8</formula>
    </cfRule>
  </conditionalFormatting>
  <conditionalFormatting sqref="E1">
    <cfRule type="duplicateValues" dxfId="26" priority="13"/>
  </conditionalFormatting>
  <conditionalFormatting sqref="E1">
    <cfRule type="duplicateValues" dxfId="25" priority="14"/>
  </conditionalFormatting>
  <conditionalFormatting sqref="E1">
    <cfRule type="duplicateValues" dxfId="24" priority="15"/>
  </conditionalFormatting>
  <conditionalFormatting sqref="E1">
    <cfRule type="duplicateValues" dxfId="23" priority="11"/>
  </conditionalFormatting>
  <conditionalFormatting sqref="I1">
    <cfRule type="duplicateValues" dxfId="22" priority="16"/>
  </conditionalFormatting>
  <conditionalFormatting sqref="P450:P897">
    <cfRule type="cellIs" dxfId="21" priority="4" operator="greaterThan">
      <formula>9.8</formula>
    </cfRule>
  </conditionalFormatting>
  <conditionalFormatting sqref="E450:E897">
    <cfRule type="duplicateValues" dxfId="20" priority="5"/>
  </conditionalFormatting>
  <conditionalFormatting sqref="E450:E897">
    <cfRule type="duplicateValues" dxfId="19" priority="6"/>
  </conditionalFormatting>
  <conditionalFormatting sqref="E450:E897">
    <cfRule type="duplicateValues" dxfId="18" priority="7"/>
  </conditionalFormatting>
  <conditionalFormatting sqref="E450:E897">
    <cfRule type="duplicateValues" dxfId="17" priority="3"/>
  </conditionalFormatting>
  <conditionalFormatting sqref="I450:I897">
    <cfRule type="duplicateValues" dxfId="16" priority="8"/>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49"/>
  <sheetViews>
    <sheetView workbookViewId="0">
      <selection activeCell="E5" sqref="E5"/>
    </sheetView>
  </sheetViews>
  <sheetFormatPr defaultRowHeight="14.4"/>
  <cols>
    <col min="1" max="1" width="10.109375" bestFit="1" customWidth="1"/>
    <col min="2" max="2" width="6.33203125" bestFit="1" customWidth="1"/>
    <col min="3" max="3" width="3.88671875" customWidth="1"/>
    <col min="4" max="4" width="19.44140625" customWidth="1"/>
    <col min="5" max="5" width="30.44140625" customWidth="1"/>
    <col min="6" max="6" width="39.88671875" customWidth="1"/>
    <col min="7" max="7" width="16.33203125" customWidth="1"/>
    <col min="9" max="9" width="31.33203125" customWidth="1"/>
  </cols>
  <sheetData>
    <row r="1" spans="1:41" s="1" customFormat="1" ht="15" customHeight="1">
      <c r="A1" s="1" t="s">
        <v>24678</v>
      </c>
      <c r="B1" s="1" t="s">
        <v>0</v>
      </c>
      <c r="C1" s="1" t="s">
        <v>22538</v>
      </c>
      <c r="D1" s="1" t="s">
        <v>22546</v>
      </c>
      <c r="E1" s="1" t="s">
        <v>22987</v>
      </c>
      <c r="F1" s="1" t="s">
        <v>1</v>
      </c>
      <c r="G1" s="1" t="s">
        <v>2</v>
      </c>
      <c r="H1" s="34" t="s">
        <v>3</v>
      </c>
      <c r="I1" s="1" t="s">
        <v>4</v>
      </c>
      <c r="J1" s="1" t="s">
        <v>5</v>
      </c>
      <c r="K1" s="1" t="s">
        <v>6</v>
      </c>
      <c r="L1" s="1" t="s">
        <v>7</v>
      </c>
      <c r="M1" s="1" t="s">
        <v>8</v>
      </c>
      <c r="N1" s="34" t="s">
        <v>9</v>
      </c>
      <c r="O1" s="1" t="s">
        <v>10</v>
      </c>
      <c r="P1" s="1" t="s">
        <v>11</v>
      </c>
      <c r="Q1" s="1" t="s">
        <v>12</v>
      </c>
      <c r="R1" s="1" t="s">
        <v>13</v>
      </c>
      <c r="S1" s="1" t="s">
        <v>14</v>
      </c>
      <c r="T1" s="1" t="s">
        <v>22827</v>
      </c>
      <c r="U1" s="1" t="s">
        <v>22828</v>
      </c>
      <c r="V1" s="1" t="s">
        <v>15</v>
      </c>
      <c r="W1" s="1" t="s">
        <v>16</v>
      </c>
      <c r="X1" s="1" t="s">
        <v>17</v>
      </c>
      <c r="Y1" s="1" t="s">
        <v>18</v>
      </c>
      <c r="Z1" s="1" t="s">
        <v>19</v>
      </c>
      <c r="AA1" s="1" t="s">
        <v>20</v>
      </c>
      <c r="AB1" s="1" t="s">
        <v>21161</v>
      </c>
      <c r="AC1" s="1" t="s">
        <v>21</v>
      </c>
      <c r="AD1" s="1" t="s">
        <v>22</v>
      </c>
      <c r="AE1" s="1" t="s">
        <v>23</v>
      </c>
      <c r="AF1" s="1" t="s">
        <v>24</v>
      </c>
      <c r="AG1" s="1" t="s">
        <v>25</v>
      </c>
      <c r="AH1" s="1" t="s">
        <v>26</v>
      </c>
      <c r="AI1" s="1" t="s">
        <v>27</v>
      </c>
      <c r="AJ1" s="1" t="s">
        <v>28</v>
      </c>
      <c r="AK1" s="1" t="s">
        <v>29</v>
      </c>
      <c r="AL1" s="1" t="s">
        <v>30</v>
      </c>
      <c r="AM1" s="1" t="s">
        <v>31</v>
      </c>
      <c r="AN1" s="1" t="s">
        <v>32</v>
      </c>
      <c r="AO1" s="1" t="s">
        <v>33</v>
      </c>
    </row>
    <row r="2" spans="1:41" s="46" customFormat="1" ht="15" customHeight="1">
      <c r="A2" s="46">
        <v>2986</v>
      </c>
      <c r="B2" s="46">
        <v>2986</v>
      </c>
      <c r="D2" s="46" t="s">
        <v>13744</v>
      </c>
      <c r="E2" s="46" t="s">
        <v>13745</v>
      </c>
      <c r="F2" s="46" t="s">
        <v>13746</v>
      </c>
      <c r="I2" s="46" t="s">
        <v>4248</v>
      </c>
      <c r="J2" s="46" t="s">
        <v>13685</v>
      </c>
      <c r="L2" s="46" t="s">
        <v>13686</v>
      </c>
      <c r="M2" s="46" t="s">
        <v>13687</v>
      </c>
      <c r="N2" s="43">
        <v>41859</v>
      </c>
      <c r="P2" s="46">
        <v>50</v>
      </c>
      <c r="Q2" s="46">
        <v>6.79</v>
      </c>
      <c r="R2" s="46" t="s">
        <v>13685</v>
      </c>
      <c r="T2" s="46">
        <v>50</v>
      </c>
      <c r="U2" s="46">
        <v>50</v>
      </c>
      <c r="Y2" s="46" t="s">
        <v>9266</v>
      </c>
      <c r="AA2" s="46" t="s">
        <v>13688</v>
      </c>
      <c r="AJ2" s="46" t="s">
        <v>13747</v>
      </c>
      <c r="AO2" s="46" t="b">
        <v>0</v>
      </c>
    </row>
    <row r="3" spans="1:41" s="46" customFormat="1" ht="15" customHeight="1">
      <c r="A3" s="46">
        <v>2987</v>
      </c>
      <c r="B3" s="46">
        <v>2987</v>
      </c>
      <c r="D3" s="46" t="s">
        <v>13748</v>
      </c>
      <c r="E3" s="46" t="s">
        <v>13749</v>
      </c>
      <c r="F3" s="46" t="s">
        <v>13750</v>
      </c>
      <c r="I3" s="46" t="s">
        <v>6021</v>
      </c>
      <c r="J3" s="46" t="s">
        <v>13685</v>
      </c>
      <c r="L3" s="46" t="s">
        <v>13686</v>
      </c>
      <c r="M3" s="46" t="s">
        <v>13687</v>
      </c>
      <c r="N3" s="43">
        <v>41859</v>
      </c>
      <c r="P3" s="46">
        <v>48.4</v>
      </c>
      <c r="Q3" s="46">
        <v>6.05</v>
      </c>
      <c r="R3" s="46" t="s">
        <v>13685</v>
      </c>
      <c r="T3" s="46">
        <v>50</v>
      </c>
      <c r="U3" s="46">
        <v>50</v>
      </c>
      <c r="Y3" s="46" t="s">
        <v>9266</v>
      </c>
      <c r="AA3" s="46" t="s">
        <v>13688</v>
      </c>
      <c r="AJ3" s="46" t="s">
        <v>13751</v>
      </c>
      <c r="AO3" s="46" t="b">
        <v>0</v>
      </c>
    </row>
    <row r="4" spans="1:41" s="46" customFormat="1" ht="15" customHeight="1">
      <c r="A4" s="46">
        <v>2988</v>
      </c>
      <c r="B4" s="46">
        <v>2988</v>
      </c>
      <c r="D4" s="46" t="s">
        <v>13752</v>
      </c>
      <c r="E4" s="46" t="s">
        <v>13753</v>
      </c>
      <c r="F4" s="46" t="s">
        <v>13754</v>
      </c>
      <c r="I4" s="46" t="s">
        <v>6673</v>
      </c>
      <c r="J4" s="46" t="s">
        <v>13685</v>
      </c>
      <c r="L4" s="46" t="s">
        <v>13686</v>
      </c>
      <c r="M4" s="46" t="s">
        <v>13687</v>
      </c>
      <c r="N4" s="43">
        <v>41859</v>
      </c>
      <c r="P4" s="46">
        <v>38.299999999999997</v>
      </c>
      <c r="Q4" s="46">
        <v>3.44</v>
      </c>
      <c r="R4" s="46" t="s">
        <v>13685</v>
      </c>
      <c r="T4" s="46">
        <v>50</v>
      </c>
      <c r="U4" s="46">
        <v>50</v>
      </c>
      <c r="Y4" s="46" t="s">
        <v>9266</v>
      </c>
      <c r="AA4" s="46" t="s">
        <v>13688</v>
      </c>
      <c r="AJ4" s="46" t="s">
        <v>13755</v>
      </c>
      <c r="AO4" s="46" t="b">
        <v>0</v>
      </c>
    </row>
    <row r="5" spans="1:41" s="46" customFormat="1" ht="15" customHeight="1">
      <c r="A5" s="46">
        <v>2989</v>
      </c>
      <c r="B5" s="46">
        <v>2989</v>
      </c>
      <c r="D5" s="46" t="s">
        <v>13756</v>
      </c>
      <c r="E5" s="46" t="s">
        <v>13757</v>
      </c>
      <c r="F5" s="46" t="s">
        <v>13758</v>
      </c>
      <c r="I5" s="46" t="s">
        <v>2505</v>
      </c>
      <c r="J5" s="46" t="s">
        <v>13685</v>
      </c>
      <c r="L5" s="46" t="s">
        <v>13686</v>
      </c>
      <c r="M5" s="46" t="s">
        <v>13687</v>
      </c>
      <c r="N5" s="43">
        <v>41859</v>
      </c>
      <c r="P5" s="46">
        <v>42.1</v>
      </c>
      <c r="Q5" s="46">
        <v>3.66</v>
      </c>
      <c r="R5" s="46" t="s">
        <v>13685</v>
      </c>
      <c r="T5" s="46">
        <v>50</v>
      </c>
      <c r="U5" s="46">
        <v>50</v>
      </c>
      <c r="Y5" s="46" t="s">
        <v>9266</v>
      </c>
      <c r="AA5" s="46" t="s">
        <v>13688</v>
      </c>
      <c r="AJ5" s="46" t="s">
        <v>13759</v>
      </c>
      <c r="AO5" s="46" t="b">
        <v>0</v>
      </c>
    </row>
    <row r="6" spans="1:41" s="46" customFormat="1" ht="15" customHeight="1">
      <c r="A6" s="46">
        <v>2990</v>
      </c>
      <c r="B6" s="46">
        <v>2990</v>
      </c>
      <c r="D6" s="46" t="s">
        <v>13760</v>
      </c>
      <c r="E6" s="46" t="s">
        <v>13761</v>
      </c>
      <c r="F6" s="46" t="s">
        <v>13762</v>
      </c>
      <c r="I6" s="46" t="s">
        <v>13763</v>
      </c>
      <c r="J6" s="46" t="s">
        <v>13599</v>
      </c>
      <c r="L6" s="46" t="s">
        <v>13686</v>
      </c>
      <c r="M6" s="46" t="s">
        <v>13687</v>
      </c>
      <c r="N6" s="43">
        <v>41859</v>
      </c>
      <c r="P6" s="46">
        <v>22.5</v>
      </c>
      <c r="Q6" s="46">
        <v>2.25</v>
      </c>
      <c r="R6" s="46" t="s">
        <v>13599</v>
      </c>
      <c r="T6" s="46">
        <v>50</v>
      </c>
      <c r="U6" s="46">
        <v>50</v>
      </c>
      <c r="Y6" s="46" t="s">
        <v>9266</v>
      </c>
      <c r="AA6" s="46" t="s">
        <v>13688</v>
      </c>
      <c r="AJ6" s="46" t="s">
        <v>13764</v>
      </c>
      <c r="AO6" s="46" t="b">
        <v>0</v>
      </c>
    </row>
    <row r="7" spans="1:41" s="46" customFormat="1" ht="15" customHeight="1">
      <c r="A7" s="46">
        <v>2991</v>
      </c>
      <c r="B7" s="46">
        <v>2991</v>
      </c>
      <c r="D7" s="46" t="s">
        <v>13765</v>
      </c>
      <c r="E7" s="46" t="s">
        <v>13766</v>
      </c>
      <c r="F7" s="46" t="s">
        <v>13767</v>
      </c>
      <c r="I7" s="46" t="s">
        <v>7451</v>
      </c>
      <c r="J7" s="46" t="s">
        <v>13599</v>
      </c>
      <c r="L7" s="46" t="s">
        <v>13686</v>
      </c>
      <c r="M7" s="46" t="s">
        <v>13687</v>
      </c>
      <c r="N7" s="43">
        <v>41859</v>
      </c>
      <c r="P7" s="46">
        <v>14.6</v>
      </c>
      <c r="Q7" s="46">
        <v>1.32</v>
      </c>
      <c r="R7" s="46" t="s">
        <v>13599</v>
      </c>
      <c r="T7" s="46">
        <v>50</v>
      </c>
      <c r="U7" s="46">
        <v>50</v>
      </c>
      <c r="Y7" s="46" t="s">
        <v>9266</v>
      </c>
      <c r="AA7" s="46" t="s">
        <v>13688</v>
      </c>
      <c r="AJ7" s="46" t="s">
        <v>13768</v>
      </c>
      <c r="AO7" s="46" t="b">
        <v>0</v>
      </c>
    </row>
    <row r="8" spans="1:41" s="46" customFormat="1" ht="15" customHeight="1">
      <c r="A8" s="46">
        <v>2992</v>
      </c>
      <c r="B8" s="46">
        <v>2992</v>
      </c>
      <c r="D8" s="46" t="s">
        <v>13769</v>
      </c>
      <c r="E8" s="46" t="s">
        <v>13770</v>
      </c>
      <c r="F8" s="46" t="s">
        <v>13771</v>
      </c>
      <c r="I8" s="46" t="s">
        <v>13772</v>
      </c>
      <c r="J8" s="46" t="s">
        <v>13599</v>
      </c>
      <c r="L8" s="46" t="s">
        <v>13686</v>
      </c>
      <c r="M8" s="46" t="s">
        <v>13687</v>
      </c>
      <c r="N8" s="43">
        <v>41859</v>
      </c>
      <c r="P8" s="46">
        <v>42.3</v>
      </c>
      <c r="Q8" s="46">
        <v>5.69</v>
      </c>
      <c r="R8" s="46" t="s">
        <v>13599</v>
      </c>
      <c r="T8" s="46">
        <v>50</v>
      </c>
      <c r="U8" s="46">
        <v>50</v>
      </c>
      <c r="Y8" s="46" t="s">
        <v>9266</v>
      </c>
      <c r="AA8" s="46" t="s">
        <v>13688</v>
      </c>
      <c r="AJ8" s="46" t="s">
        <v>13773</v>
      </c>
      <c r="AO8" s="46" t="b">
        <v>0</v>
      </c>
    </row>
    <row r="9" spans="1:41" s="46" customFormat="1" ht="15" customHeight="1">
      <c r="A9" s="46">
        <v>2993</v>
      </c>
      <c r="B9" s="46">
        <v>2993</v>
      </c>
      <c r="D9" s="46" t="s">
        <v>13774</v>
      </c>
      <c r="E9" s="46" t="s">
        <v>13775</v>
      </c>
      <c r="F9" s="46" t="s">
        <v>13776</v>
      </c>
      <c r="I9" s="46" t="s">
        <v>7180</v>
      </c>
      <c r="J9" s="46" t="s">
        <v>13599</v>
      </c>
      <c r="L9" s="46" t="s">
        <v>13686</v>
      </c>
      <c r="M9" s="46" t="s">
        <v>13687</v>
      </c>
      <c r="N9" s="43">
        <v>41859</v>
      </c>
      <c r="P9" s="46">
        <v>22.1</v>
      </c>
      <c r="Q9" s="46">
        <v>2.66</v>
      </c>
      <c r="R9" s="46" t="s">
        <v>13599</v>
      </c>
      <c r="T9" s="46">
        <v>50</v>
      </c>
      <c r="U9" s="46">
        <v>50</v>
      </c>
      <c r="Y9" s="46" t="s">
        <v>9266</v>
      </c>
      <c r="AA9" s="46" t="s">
        <v>13688</v>
      </c>
      <c r="AJ9" s="46" t="s">
        <v>13777</v>
      </c>
      <c r="AO9" s="46" t="b">
        <v>0</v>
      </c>
    </row>
    <row r="10" spans="1:41" s="46" customFormat="1" ht="15" customHeight="1">
      <c r="A10" s="46">
        <v>2994</v>
      </c>
      <c r="B10" s="46">
        <v>2994</v>
      </c>
      <c r="D10" s="46" t="s">
        <v>13778</v>
      </c>
      <c r="E10" s="46" t="s">
        <v>13779</v>
      </c>
      <c r="F10" s="46" t="s">
        <v>13780</v>
      </c>
      <c r="I10" s="46" t="s">
        <v>6715</v>
      </c>
      <c r="J10" s="46" t="s">
        <v>13599</v>
      </c>
      <c r="L10" s="46" t="s">
        <v>13686</v>
      </c>
      <c r="M10" s="46" t="s">
        <v>13687</v>
      </c>
      <c r="N10" s="43">
        <v>41859</v>
      </c>
      <c r="P10" s="46">
        <v>18.5</v>
      </c>
      <c r="Q10" s="46">
        <v>4.71</v>
      </c>
      <c r="R10" s="46" t="s">
        <v>13599</v>
      </c>
      <c r="T10" s="46">
        <v>50</v>
      </c>
      <c r="U10" s="46">
        <v>50</v>
      </c>
      <c r="Y10" s="46" t="s">
        <v>9266</v>
      </c>
      <c r="AA10" s="46" t="s">
        <v>13688</v>
      </c>
      <c r="AJ10" s="46" t="s">
        <v>13781</v>
      </c>
      <c r="AO10" s="46" t="b">
        <v>0</v>
      </c>
    </row>
    <row r="11" spans="1:41" s="46" customFormat="1" ht="15" customHeight="1">
      <c r="A11" s="46">
        <v>2995</v>
      </c>
      <c r="B11" s="46">
        <v>2995</v>
      </c>
      <c r="D11" s="46" t="s">
        <v>13782</v>
      </c>
      <c r="E11" s="46" t="s">
        <v>13783</v>
      </c>
      <c r="F11" s="46" t="s">
        <v>13784</v>
      </c>
      <c r="I11" s="46" t="s">
        <v>12049</v>
      </c>
      <c r="J11" s="46" t="s">
        <v>13599</v>
      </c>
      <c r="L11" s="46" t="s">
        <v>13686</v>
      </c>
      <c r="M11" s="46" t="s">
        <v>13687</v>
      </c>
      <c r="N11" s="43">
        <v>41859</v>
      </c>
      <c r="P11" s="46">
        <v>29</v>
      </c>
      <c r="Q11" s="46">
        <v>2.59</v>
      </c>
      <c r="R11" s="46" t="s">
        <v>13599</v>
      </c>
      <c r="T11" s="46">
        <v>50</v>
      </c>
      <c r="U11" s="46">
        <v>50</v>
      </c>
      <c r="Y11" s="46" t="s">
        <v>9266</v>
      </c>
      <c r="AA11" s="46" t="s">
        <v>13688</v>
      </c>
      <c r="AJ11" s="46" t="s">
        <v>13785</v>
      </c>
      <c r="AO11" s="46" t="b">
        <v>0</v>
      </c>
    </row>
    <row r="12" spans="1:41" s="46" customFormat="1" ht="15" customHeight="1">
      <c r="A12" s="46">
        <v>2996</v>
      </c>
      <c r="B12" s="46">
        <v>2996</v>
      </c>
      <c r="D12" s="46" t="s">
        <v>13786</v>
      </c>
      <c r="E12" s="46" t="s">
        <v>13787</v>
      </c>
      <c r="F12" s="46" t="s">
        <v>13788</v>
      </c>
      <c r="I12" s="46" t="s">
        <v>7582</v>
      </c>
      <c r="J12" s="46" t="s">
        <v>13599</v>
      </c>
      <c r="L12" s="46" t="s">
        <v>13686</v>
      </c>
      <c r="M12" s="46" t="s">
        <v>13687</v>
      </c>
      <c r="N12" s="43">
        <v>41863</v>
      </c>
      <c r="P12" s="46">
        <v>29.6</v>
      </c>
      <c r="Q12" s="46">
        <v>3.52</v>
      </c>
      <c r="R12" s="46" t="s">
        <v>13599</v>
      </c>
      <c r="T12" s="46">
        <v>50</v>
      </c>
      <c r="U12" s="46">
        <v>50</v>
      </c>
      <c r="Y12" s="46" t="s">
        <v>9266</v>
      </c>
      <c r="AA12" s="46" t="s">
        <v>13688</v>
      </c>
      <c r="AJ12" s="46" t="s">
        <v>13789</v>
      </c>
      <c r="AO12" s="46" t="b">
        <v>0</v>
      </c>
    </row>
    <row r="13" spans="1:41" s="46" customFormat="1" ht="15" customHeight="1">
      <c r="A13" s="46">
        <v>2997</v>
      </c>
      <c r="B13" s="46">
        <v>2997</v>
      </c>
      <c r="D13" s="46" t="s">
        <v>13790</v>
      </c>
      <c r="E13" s="46" t="s">
        <v>13791</v>
      </c>
      <c r="F13" s="46" t="s">
        <v>13792</v>
      </c>
      <c r="I13" s="46" t="s">
        <v>10828</v>
      </c>
      <c r="J13" s="46" t="s">
        <v>13599</v>
      </c>
      <c r="L13" s="46" t="s">
        <v>13686</v>
      </c>
      <c r="M13" s="46" t="s">
        <v>13687</v>
      </c>
      <c r="N13" s="43">
        <v>41863</v>
      </c>
      <c r="P13" s="46">
        <v>24.3</v>
      </c>
      <c r="Q13" s="46">
        <v>2.89</v>
      </c>
      <c r="R13" s="46" t="s">
        <v>13599</v>
      </c>
      <c r="T13" s="46">
        <v>50</v>
      </c>
      <c r="U13" s="46">
        <v>50</v>
      </c>
      <c r="Y13" s="46" t="s">
        <v>9266</v>
      </c>
      <c r="AA13" s="46" t="s">
        <v>13688</v>
      </c>
      <c r="AJ13" s="46" t="s">
        <v>13793</v>
      </c>
      <c r="AO13" s="46" t="b">
        <v>0</v>
      </c>
    </row>
    <row r="14" spans="1:41" s="46" customFormat="1" ht="15" customHeight="1">
      <c r="A14" s="46">
        <v>2998</v>
      </c>
      <c r="B14" s="46">
        <v>2998</v>
      </c>
      <c r="D14" s="46" t="s">
        <v>13794</v>
      </c>
      <c r="E14" s="46" t="s">
        <v>13795</v>
      </c>
      <c r="F14" s="46" t="s">
        <v>13686</v>
      </c>
      <c r="G14" s="46" t="s">
        <v>13796</v>
      </c>
      <c r="I14" s="46" t="s">
        <v>13797</v>
      </c>
      <c r="J14" s="46" t="s">
        <v>13685</v>
      </c>
      <c r="L14" s="46" t="s">
        <v>13686</v>
      </c>
      <c r="M14" s="46" t="s">
        <v>13687</v>
      </c>
      <c r="N14" s="43">
        <v>41863</v>
      </c>
      <c r="P14" s="46">
        <v>48.4</v>
      </c>
      <c r="Q14" s="46">
        <v>7.72</v>
      </c>
      <c r="R14" s="46" t="s">
        <v>13685</v>
      </c>
      <c r="T14" s="46">
        <v>50</v>
      </c>
      <c r="U14" s="46">
        <v>50</v>
      </c>
      <c r="Y14" s="46" t="s">
        <v>9266</v>
      </c>
      <c r="AA14" s="46" t="s">
        <v>13688</v>
      </c>
      <c r="AJ14" s="46" t="s">
        <v>13798</v>
      </c>
      <c r="AO14" s="46" t="b">
        <v>0</v>
      </c>
    </row>
    <row r="15" spans="1:41" s="46" customFormat="1" ht="15" customHeight="1">
      <c r="A15" s="46">
        <v>2999</v>
      </c>
      <c r="B15" s="46">
        <v>2999</v>
      </c>
      <c r="D15" s="46" t="s">
        <v>13799</v>
      </c>
      <c r="E15" s="46" t="s">
        <v>13800</v>
      </c>
      <c r="F15" s="46" t="s">
        <v>13686</v>
      </c>
      <c r="G15" s="46" t="s">
        <v>13801</v>
      </c>
      <c r="I15" s="46" t="s">
        <v>13797</v>
      </c>
      <c r="J15" s="46" t="s">
        <v>13685</v>
      </c>
      <c r="L15" s="46" t="s">
        <v>13686</v>
      </c>
      <c r="M15" s="46" t="s">
        <v>13687</v>
      </c>
      <c r="N15" s="43">
        <v>41863</v>
      </c>
      <c r="P15" s="46">
        <v>51</v>
      </c>
      <c r="Q15" s="46">
        <v>10.8</v>
      </c>
      <c r="R15" s="46" t="s">
        <v>13685</v>
      </c>
      <c r="T15" s="46">
        <v>50</v>
      </c>
      <c r="U15" s="46">
        <v>50</v>
      </c>
      <c r="Y15" s="46" t="s">
        <v>9266</v>
      </c>
      <c r="AA15" s="46" t="s">
        <v>13688</v>
      </c>
      <c r="AJ15" s="46" t="s">
        <v>13802</v>
      </c>
      <c r="AO15" s="46" t="b">
        <v>0</v>
      </c>
    </row>
    <row r="16" spans="1:41" s="46" customFormat="1" ht="15" customHeight="1">
      <c r="A16" s="46">
        <v>3000</v>
      </c>
      <c r="B16" s="46">
        <v>3000</v>
      </c>
      <c r="D16" s="46" t="s">
        <v>13803</v>
      </c>
      <c r="E16" s="46" t="s">
        <v>13804</v>
      </c>
      <c r="F16" s="46" t="s">
        <v>13805</v>
      </c>
      <c r="I16" s="46" t="s">
        <v>2263</v>
      </c>
      <c r="J16" s="46" t="s">
        <v>13806</v>
      </c>
      <c r="N16" s="43">
        <v>41863</v>
      </c>
      <c r="Q16" s="46">
        <v>16.7</v>
      </c>
      <c r="R16" s="46" t="s">
        <v>13806</v>
      </c>
      <c r="T16" s="46">
        <v>50</v>
      </c>
      <c r="U16" s="46">
        <v>50</v>
      </c>
      <c r="Y16" s="46" t="s">
        <v>9266</v>
      </c>
      <c r="AA16" s="46" t="s">
        <v>13688</v>
      </c>
      <c r="AJ16" s="46" t="s">
        <v>13807</v>
      </c>
      <c r="AO16" s="46" t="b">
        <v>0</v>
      </c>
    </row>
    <row r="17" spans="1:41" s="46" customFormat="1" ht="15" customHeight="1">
      <c r="A17" s="46">
        <v>3001</v>
      </c>
      <c r="B17" s="46">
        <v>3001</v>
      </c>
      <c r="D17" s="46" t="s">
        <v>13808</v>
      </c>
      <c r="E17" s="46" t="s">
        <v>13809</v>
      </c>
      <c r="G17" s="46" t="s">
        <v>13711</v>
      </c>
      <c r="I17" s="46" t="s">
        <v>11335</v>
      </c>
      <c r="J17" s="46" t="s">
        <v>13685</v>
      </c>
      <c r="L17" s="46" t="s">
        <v>13686</v>
      </c>
      <c r="M17" s="46" t="s">
        <v>13687</v>
      </c>
      <c r="N17" s="43">
        <v>41863</v>
      </c>
      <c r="P17" s="46">
        <v>16.7</v>
      </c>
      <c r="Q17" s="46">
        <v>3.91</v>
      </c>
      <c r="R17" s="46" t="s">
        <v>13685</v>
      </c>
      <c r="T17" s="46">
        <v>50</v>
      </c>
      <c r="U17" s="46">
        <v>50</v>
      </c>
      <c r="Y17" s="46" t="s">
        <v>9266</v>
      </c>
      <c r="AA17" s="46" t="s">
        <v>13688</v>
      </c>
      <c r="AJ17" s="46" t="s">
        <v>13810</v>
      </c>
      <c r="AO17" s="46" t="b">
        <v>0</v>
      </c>
    </row>
    <row r="18" spans="1:41" s="46" customFormat="1" ht="15" customHeight="1">
      <c r="A18" s="46">
        <v>3002</v>
      </c>
      <c r="B18" s="46">
        <v>3002</v>
      </c>
      <c r="D18" s="46" t="s">
        <v>13811</v>
      </c>
      <c r="E18" s="46" t="s">
        <v>13812</v>
      </c>
      <c r="F18" s="46" t="s">
        <v>13767</v>
      </c>
      <c r="I18" s="46" t="s">
        <v>7451</v>
      </c>
      <c r="J18" s="46" t="s">
        <v>13599</v>
      </c>
      <c r="L18" s="46" t="s">
        <v>13686</v>
      </c>
      <c r="M18" s="46" t="s">
        <v>13687</v>
      </c>
      <c r="N18" s="43">
        <v>41863</v>
      </c>
      <c r="P18" s="46">
        <v>324.8</v>
      </c>
      <c r="Q18" s="46">
        <v>3.82</v>
      </c>
      <c r="R18" s="46" t="s">
        <v>13599</v>
      </c>
      <c r="T18" s="46">
        <v>50</v>
      </c>
      <c r="U18" s="46">
        <v>50</v>
      </c>
      <c r="Y18" s="46" t="s">
        <v>9266</v>
      </c>
      <c r="AA18" s="46" t="s">
        <v>13688</v>
      </c>
      <c r="AJ18" s="46" t="s">
        <v>13813</v>
      </c>
      <c r="AO18" s="46" t="b">
        <v>0</v>
      </c>
    </row>
    <row r="19" spans="1:41" s="46" customFormat="1" ht="15" customHeight="1">
      <c r="A19" s="46">
        <v>3003</v>
      </c>
      <c r="B19" s="46">
        <v>3003</v>
      </c>
      <c r="D19" s="46" t="s">
        <v>13814</v>
      </c>
      <c r="E19" s="46" t="s">
        <v>13815</v>
      </c>
      <c r="F19" s="46" t="s">
        <v>13780</v>
      </c>
      <c r="I19" s="46" t="s">
        <v>6715</v>
      </c>
      <c r="J19" s="46" t="s">
        <v>13599</v>
      </c>
      <c r="L19" s="46" t="s">
        <v>13686</v>
      </c>
      <c r="M19" s="46" t="s">
        <v>13687</v>
      </c>
      <c r="N19" s="43">
        <v>41863</v>
      </c>
      <c r="P19" s="46">
        <v>21.7</v>
      </c>
      <c r="Q19" s="46">
        <v>2.67</v>
      </c>
      <c r="R19" s="46" t="s">
        <v>13599</v>
      </c>
      <c r="T19" s="46">
        <v>50</v>
      </c>
      <c r="U19" s="46">
        <v>50</v>
      </c>
      <c r="Y19" s="46" t="s">
        <v>9266</v>
      </c>
      <c r="AA19" s="46" t="s">
        <v>13688</v>
      </c>
      <c r="AJ19" s="46" t="s">
        <v>13816</v>
      </c>
      <c r="AO19" s="46" t="b">
        <v>0</v>
      </c>
    </row>
    <row r="20" spans="1:41" s="46" customFormat="1" ht="15" customHeight="1">
      <c r="A20" s="46">
        <v>3004</v>
      </c>
      <c r="B20" s="46">
        <v>3004</v>
      </c>
      <c r="D20" s="46" t="s">
        <v>13817</v>
      </c>
      <c r="E20" s="46" t="s">
        <v>13818</v>
      </c>
      <c r="F20" s="46" t="s">
        <v>13183</v>
      </c>
      <c r="G20" s="46">
        <v>3178</v>
      </c>
      <c r="I20" s="46" t="s">
        <v>13819</v>
      </c>
      <c r="J20" s="46" t="s">
        <v>13599</v>
      </c>
      <c r="L20" s="46" t="s">
        <v>10678</v>
      </c>
      <c r="M20" s="46" t="s">
        <v>42</v>
      </c>
      <c r="N20" s="43">
        <v>41863</v>
      </c>
      <c r="P20" s="46">
        <v>31.8</v>
      </c>
      <c r="Q20" s="46">
        <v>5.59</v>
      </c>
      <c r="R20" s="46" t="s">
        <v>13599</v>
      </c>
      <c r="T20" s="46">
        <v>50</v>
      </c>
      <c r="U20" s="46">
        <v>50</v>
      </c>
      <c r="Y20" s="46" t="s">
        <v>9266</v>
      </c>
      <c r="AA20" s="46" t="s">
        <v>1381</v>
      </c>
      <c r="AC20" s="46" t="s">
        <v>889</v>
      </c>
      <c r="AE20" s="46">
        <v>173116</v>
      </c>
      <c r="AJ20" s="46" t="s">
        <v>13820</v>
      </c>
      <c r="AO20" s="46" t="b">
        <v>0</v>
      </c>
    </row>
    <row r="21" spans="1:41" s="46" customFormat="1" ht="15" customHeight="1">
      <c r="A21" s="46">
        <v>3005</v>
      </c>
      <c r="B21" s="46">
        <v>3005</v>
      </c>
      <c r="D21" s="46" t="s">
        <v>13821</v>
      </c>
      <c r="E21" s="46" t="s">
        <v>13822</v>
      </c>
      <c r="F21" s="46" t="s">
        <v>13183</v>
      </c>
      <c r="G21" s="46">
        <v>3175</v>
      </c>
      <c r="I21" s="46" t="s">
        <v>5488</v>
      </c>
      <c r="J21" s="46" t="s">
        <v>13599</v>
      </c>
      <c r="L21" s="46" t="s">
        <v>10678</v>
      </c>
      <c r="M21" s="46" t="s">
        <v>42</v>
      </c>
      <c r="N21" s="43">
        <v>41863</v>
      </c>
      <c r="P21" s="46">
        <v>16.5</v>
      </c>
      <c r="Q21" s="46">
        <v>4.93</v>
      </c>
      <c r="R21" s="46" t="s">
        <v>13599</v>
      </c>
      <c r="T21" s="46">
        <v>50</v>
      </c>
      <c r="U21" s="46">
        <v>50</v>
      </c>
      <c r="Y21" s="46" t="s">
        <v>9266</v>
      </c>
      <c r="AA21" s="46" t="s">
        <v>1381</v>
      </c>
      <c r="AC21" s="46" t="s">
        <v>889</v>
      </c>
      <c r="AE21" s="46">
        <v>173115</v>
      </c>
      <c r="AJ21" s="46" t="s">
        <v>13823</v>
      </c>
      <c r="AO21" s="46" t="b">
        <v>0</v>
      </c>
    </row>
    <row r="22" spans="1:41" s="46" customFormat="1" ht="15" customHeight="1">
      <c r="A22" s="46">
        <v>3006</v>
      </c>
      <c r="B22" s="46">
        <v>3006</v>
      </c>
      <c r="D22" s="46" t="s">
        <v>13824</v>
      </c>
      <c r="E22" s="46" t="s">
        <v>13825</v>
      </c>
      <c r="F22" s="46" t="s">
        <v>13826</v>
      </c>
      <c r="G22" s="46">
        <v>3485</v>
      </c>
      <c r="I22" s="46" t="s">
        <v>2336</v>
      </c>
      <c r="J22" s="46" t="s">
        <v>13599</v>
      </c>
      <c r="L22" s="46" t="s">
        <v>10678</v>
      </c>
      <c r="M22" s="46" t="s">
        <v>42</v>
      </c>
      <c r="N22" s="43">
        <v>41863</v>
      </c>
      <c r="P22" s="46">
        <v>20.3</v>
      </c>
      <c r="Q22" s="46">
        <v>2.96</v>
      </c>
      <c r="R22" s="46" t="s">
        <v>13599</v>
      </c>
      <c r="T22" s="46">
        <v>50</v>
      </c>
      <c r="U22" s="46">
        <v>50</v>
      </c>
      <c r="Y22" s="46" t="s">
        <v>9266</v>
      </c>
      <c r="AA22" s="46" t="s">
        <v>1381</v>
      </c>
      <c r="AC22" s="46" t="s">
        <v>889</v>
      </c>
      <c r="AE22" s="46" t="s">
        <v>13827</v>
      </c>
      <c r="AJ22" s="46" t="s">
        <v>13828</v>
      </c>
      <c r="AO22" s="46" t="b">
        <v>0</v>
      </c>
    </row>
    <row r="23" spans="1:41" s="46" customFormat="1" ht="15" customHeight="1">
      <c r="A23" s="46">
        <v>3007</v>
      </c>
      <c r="B23" s="46">
        <v>3007</v>
      </c>
      <c r="D23" s="46" t="s">
        <v>13829</v>
      </c>
      <c r="E23" s="46" t="s">
        <v>13830</v>
      </c>
      <c r="F23" s="46" t="s">
        <v>13826</v>
      </c>
      <c r="G23" s="46">
        <v>3490</v>
      </c>
      <c r="I23" s="46" t="s">
        <v>13182</v>
      </c>
      <c r="J23" s="46" t="s">
        <v>13599</v>
      </c>
      <c r="L23" s="46" t="s">
        <v>10678</v>
      </c>
      <c r="M23" s="46" t="s">
        <v>42</v>
      </c>
      <c r="N23" s="43">
        <v>41863</v>
      </c>
      <c r="P23" s="46">
        <v>13</v>
      </c>
      <c r="Q23" s="46">
        <v>1.43</v>
      </c>
      <c r="R23" s="46" t="s">
        <v>13599</v>
      </c>
      <c r="T23" s="46">
        <v>50</v>
      </c>
      <c r="U23" s="46">
        <v>50</v>
      </c>
      <c r="Y23" s="46" t="s">
        <v>9266</v>
      </c>
      <c r="AA23" s="46" t="s">
        <v>1381</v>
      </c>
      <c r="AC23" s="46" t="s">
        <v>889</v>
      </c>
      <c r="AE23" s="46" t="s">
        <v>13827</v>
      </c>
      <c r="AJ23" s="46" t="s">
        <v>13831</v>
      </c>
      <c r="AO23" s="46" t="b">
        <v>0</v>
      </c>
    </row>
    <row r="24" spans="1:41" s="46" customFormat="1" ht="15" customHeight="1">
      <c r="A24" s="46">
        <v>3008</v>
      </c>
      <c r="B24" s="46">
        <v>3008</v>
      </c>
      <c r="D24" s="46" t="s">
        <v>13832</v>
      </c>
      <c r="E24" s="46" t="s">
        <v>13833</v>
      </c>
      <c r="I24" s="46" t="s">
        <v>13797</v>
      </c>
      <c r="J24" s="46" t="s">
        <v>13834</v>
      </c>
      <c r="K24" s="46" t="s">
        <v>13835</v>
      </c>
      <c r="L24" s="46" t="s">
        <v>13686</v>
      </c>
      <c r="M24" s="46" t="s">
        <v>13687</v>
      </c>
      <c r="P24" s="46">
        <v>30.1</v>
      </c>
      <c r="R24" s="46" t="s">
        <v>13836</v>
      </c>
      <c r="Y24" s="46" t="s">
        <v>9266</v>
      </c>
      <c r="Z24" s="46" t="s">
        <v>13837</v>
      </c>
      <c r="AA24" s="46" t="s">
        <v>13688</v>
      </c>
      <c r="AJ24" s="46" t="s">
        <v>13838</v>
      </c>
      <c r="AO24" s="46" t="b">
        <v>0</v>
      </c>
    </row>
    <row r="25" spans="1:41" s="46" customFormat="1" ht="15" customHeight="1">
      <c r="A25" s="46">
        <v>3009</v>
      </c>
      <c r="B25" s="46">
        <v>3009</v>
      </c>
      <c r="D25" s="46" t="s">
        <v>13839</v>
      </c>
      <c r="E25" s="46" t="s">
        <v>13840</v>
      </c>
      <c r="I25" s="46" t="s">
        <v>13797</v>
      </c>
      <c r="J25" s="46" t="s">
        <v>13834</v>
      </c>
      <c r="K25" s="46" t="s">
        <v>13841</v>
      </c>
      <c r="L25" s="46" t="s">
        <v>13686</v>
      </c>
      <c r="M25" s="46" t="s">
        <v>13687</v>
      </c>
      <c r="P25" s="46">
        <v>38.9</v>
      </c>
      <c r="R25" s="46" t="s">
        <v>13836</v>
      </c>
      <c r="Y25" s="46" t="s">
        <v>9266</v>
      </c>
      <c r="Z25" s="46" t="s">
        <v>13837</v>
      </c>
      <c r="AA25" s="46" t="s">
        <v>13688</v>
      </c>
      <c r="AJ25" s="46" t="s">
        <v>13842</v>
      </c>
      <c r="AO25" s="46" t="b">
        <v>0</v>
      </c>
    </row>
    <row r="26" spans="1:41" s="46" customFormat="1" ht="15" customHeight="1">
      <c r="A26" s="46">
        <v>3010</v>
      </c>
      <c r="B26" s="46">
        <v>3010</v>
      </c>
      <c r="D26" s="46" t="s">
        <v>13843</v>
      </c>
      <c r="E26" s="46" t="s">
        <v>13844</v>
      </c>
      <c r="I26" s="46" t="s">
        <v>13797</v>
      </c>
      <c r="J26" s="46" t="s">
        <v>13834</v>
      </c>
      <c r="K26" s="46" t="s">
        <v>13845</v>
      </c>
      <c r="L26" s="46" t="s">
        <v>13686</v>
      </c>
      <c r="M26" s="46" t="s">
        <v>13687</v>
      </c>
      <c r="P26" s="46">
        <v>31.2</v>
      </c>
      <c r="R26" s="46" t="s">
        <v>13836</v>
      </c>
      <c r="Y26" s="46" t="s">
        <v>9266</v>
      </c>
      <c r="Z26" s="46" t="s">
        <v>13837</v>
      </c>
      <c r="AA26" s="46" t="s">
        <v>13688</v>
      </c>
      <c r="AJ26" s="46" t="s">
        <v>13846</v>
      </c>
      <c r="AO26" s="46" t="b">
        <v>0</v>
      </c>
    </row>
    <row r="27" spans="1:41" s="46" customFormat="1" ht="15" customHeight="1">
      <c r="A27" s="46">
        <v>3011</v>
      </c>
      <c r="B27" s="46">
        <v>3011</v>
      </c>
      <c r="D27" s="46" t="s">
        <v>13847</v>
      </c>
      <c r="E27" s="46" t="s">
        <v>13848</v>
      </c>
      <c r="I27" s="46" t="s">
        <v>13797</v>
      </c>
      <c r="J27" s="46" t="s">
        <v>13834</v>
      </c>
      <c r="K27" s="46" t="s">
        <v>13849</v>
      </c>
      <c r="L27" s="46" t="s">
        <v>13686</v>
      </c>
      <c r="M27" s="46" t="s">
        <v>13687</v>
      </c>
      <c r="P27" s="46">
        <v>22</v>
      </c>
      <c r="R27" s="46" t="s">
        <v>13836</v>
      </c>
      <c r="Y27" s="46" t="s">
        <v>9266</v>
      </c>
      <c r="Z27" s="46" t="s">
        <v>13850</v>
      </c>
      <c r="AA27" s="46" t="s">
        <v>13688</v>
      </c>
      <c r="AJ27" s="46" t="s">
        <v>13851</v>
      </c>
      <c r="AO27" s="46" t="b">
        <v>0</v>
      </c>
    </row>
    <row r="28" spans="1:41" s="46" customFormat="1" ht="15" customHeight="1">
      <c r="A28" s="46">
        <v>3012</v>
      </c>
      <c r="B28" s="46">
        <v>3012</v>
      </c>
      <c r="D28" s="46" t="s">
        <v>13852</v>
      </c>
      <c r="E28" s="46" t="s">
        <v>13853</v>
      </c>
      <c r="I28" s="46" t="s">
        <v>13797</v>
      </c>
      <c r="J28" s="46" t="s">
        <v>13834</v>
      </c>
      <c r="K28" s="46" t="s">
        <v>13854</v>
      </c>
      <c r="L28" s="46" t="s">
        <v>13686</v>
      </c>
      <c r="M28" s="46" t="s">
        <v>13687</v>
      </c>
      <c r="P28" s="46">
        <v>40.700000000000003</v>
      </c>
      <c r="R28" s="46" t="s">
        <v>13836</v>
      </c>
      <c r="Y28" s="46" t="s">
        <v>9266</v>
      </c>
      <c r="Z28" s="46" t="s">
        <v>13855</v>
      </c>
      <c r="AA28" s="46" t="s">
        <v>13688</v>
      </c>
      <c r="AJ28" s="46" t="s">
        <v>13856</v>
      </c>
      <c r="AO28" s="46" t="b">
        <v>0</v>
      </c>
    </row>
    <row r="29" spans="1:41" s="46" customFormat="1" ht="15" customHeight="1">
      <c r="A29" s="46">
        <v>3013</v>
      </c>
      <c r="B29" s="46">
        <v>3013</v>
      </c>
      <c r="D29" s="46" t="s">
        <v>13857</v>
      </c>
      <c r="E29" s="46" t="s">
        <v>13858</v>
      </c>
      <c r="I29" s="46" t="s">
        <v>13797</v>
      </c>
      <c r="J29" s="46" t="s">
        <v>13834</v>
      </c>
      <c r="K29" s="46" t="s">
        <v>13859</v>
      </c>
      <c r="L29" s="46" t="s">
        <v>13686</v>
      </c>
      <c r="M29" s="46" t="s">
        <v>13687</v>
      </c>
      <c r="P29" s="46">
        <v>31.4</v>
      </c>
      <c r="R29" s="46" t="s">
        <v>13836</v>
      </c>
      <c r="Y29" s="46" t="s">
        <v>9266</v>
      </c>
      <c r="Z29" s="46" t="s">
        <v>13855</v>
      </c>
      <c r="AA29" s="46" t="s">
        <v>13688</v>
      </c>
      <c r="AJ29" s="46" t="s">
        <v>13860</v>
      </c>
      <c r="AO29" s="46" t="b">
        <v>0</v>
      </c>
    </row>
    <row r="30" spans="1:41" s="46" customFormat="1" ht="15" customHeight="1">
      <c r="A30" s="46">
        <v>3014</v>
      </c>
      <c r="B30" s="46">
        <v>3014</v>
      </c>
      <c r="D30" s="46" t="s">
        <v>13861</v>
      </c>
      <c r="E30" s="46" t="s">
        <v>13862</v>
      </c>
      <c r="I30" s="46" t="s">
        <v>13797</v>
      </c>
      <c r="J30" s="46" t="s">
        <v>13834</v>
      </c>
      <c r="K30" s="46" t="s">
        <v>13863</v>
      </c>
      <c r="L30" s="46" t="s">
        <v>13686</v>
      </c>
      <c r="M30" s="46" t="s">
        <v>13687</v>
      </c>
      <c r="P30" s="46">
        <v>21.7</v>
      </c>
      <c r="R30" s="46" t="s">
        <v>13836</v>
      </c>
      <c r="Y30" s="46" t="s">
        <v>9266</v>
      </c>
      <c r="Z30" s="46" t="s">
        <v>13855</v>
      </c>
      <c r="AA30" s="46" t="s">
        <v>13688</v>
      </c>
      <c r="AJ30" s="46" t="s">
        <v>13864</v>
      </c>
      <c r="AO30" s="46" t="b">
        <v>0</v>
      </c>
    </row>
    <row r="31" spans="1:41" s="46" customFormat="1" ht="15" customHeight="1">
      <c r="A31" s="46">
        <v>3015</v>
      </c>
      <c r="B31" s="46">
        <v>3015</v>
      </c>
      <c r="D31" s="46" t="s">
        <v>13865</v>
      </c>
      <c r="E31" s="46" t="s">
        <v>13866</v>
      </c>
      <c r="I31" s="46" t="s">
        <v>13797</v>
      </c>
      <c r="J31" s="46" t="s">
        <v>13834</v>
      </c>
      <c r="K31" s="46" t="s">
        <v>13867</v>
      </c>
      <c r="L31" s="46" t="s">
        <v>13686</v>
      </c>
      <c r="M31" s="46" t="s">
        <v>13687</v>
      </c>
      <c r="P31" s="46">
        <v>17.3</v>
      </c>
      <c r="R31" s="46" t="s">
        <v>13836</v>
      </c>
      <c r="Y31" s="46" t="s">
        <v>9266</v>
      </c>
      <c r="Z31" s="46" t="s">
        <v>13855</v>
      </c>
      <c r="AA31" s="46" t="s">
        <v>13688</v>
      </c>
      <c r="AJ31" s="46" t="s">
        <v>13868</v>
      </c>
      <c r="AO31" s="46" t="b">
        <v>0</v>
      </c>
    </row>
    <row r="32" spans="1:41" s="46" customFormat="1" ht="15" customHeight="1">
      <c r="A32" s="46">
        <v>3016</v>
      </c>
      <c r="B32" s="46">
        <v>3016</v>
      </c>
      <c r="D32" s="46" t="s">
        <v>13869</v>
      </c>
      <c r="E32" s="46" t="s">
        <v>13870</v>
      </c>
      <c r="I32" s="46" t="s">
        <v>13797</v>
      </c>
      <c r="J32" s="46" t="s">
        <v>13834</v>
      </c>
      <c r="K32" s="46" t="s">
        <v>13871</v>
      </c>
      <c r="L32" s="46" t="s">
        <v>13686</v>
      </c>
      <c r="M32" s="46" t="s">
        <v>13687</v>
      </c>
      <c r="P32" s="46">
        <v>26.3</v>
      </c>
      <c r="R32" s="46" t="s">
        <v>13836</v>
      </c>
      <c r="Y32" s="46" t="s">
        <v>9266</v>
      </c>
      <c r="Z32" s="46" t="s">
        <v>13872</v>
      </c>
      <c r="AA32" s="46" t="s">
        <v>13688</v>
      </c>
      <c r="AJ32" s="46" t="s">
        <v>13873</v>
      </c>
      <c r="AO32" s="46" t="b">
        <v>0</v>
      </c>
    </row>
    <row r="33" spans="1:41" s="46" customFormat="1" ht="15" customHeight="1">
      <c r="A33" s="46">
        <v>3017</v>
      </c>
      <c r="B33" s="46">
        <v>3017</v>
      </c>
      <c r="D33" s="46" t="s">
        <v>13874</v>
      </c>
      <c r="E33" s="46" t="s">
        <v>13875</v>
      </c>
      <c r="I33" s="46" t="s">
        <v>13797</v>
      </c>
      <c r="J33" s="46" t="s">
        <v>13834</v>
      </c>
      <c r="K33" s="46" t="s">
        <v>13876</v>
      </c>
      <c r="L33" s="46" t="s">
        <v>13686</v>
      </c>
      <c r="M33" s="46" t="s">
        <v>13687</v>
      </c>
      <c r="P33" s="46">
        <v>39.1</v>
      </c>
      <c r="R33" s="46" t="s">
        <v>13836</v>
      </c>
      <c r="Y33" s="46" t="s">
        <v>9266</v>
      </c>
      <c r="Z33" s="46" t="s">
        <v>13877</v>
      </c>
      <c r="AA33" s="46" t="s">
        <v>13688</v>
      </c>
      <c r="AJ33" s="46" t="s">
        <v>13878</v>
      </c>
      <c r="AO33" s="46" t="b">
        <v>0</v>
      </c>
    </row>
    <row r="34" spans="1:41" s="46" customFormat="1" ht="15" customHeight="1">
      <c r="A34" s="46">
        <v>3018</v>
      </c>
      <c r="B34" s="46">
        <v>3018</v>
      </c>
      <c r="D34" s="46" t="s">
        <v>13879</v>
      </c>
      <c r="E34" s="46" t="s">
        <v>13880</v>
      </c>
      <c r="I34" s="46" t="s">
        <v>13797</v>
      </c>
      <c r="J34" s="46" t="s">
        <v>13834</v>
      </c>
      <c r="K34" s="46" t="s">
        <v>13881</v>
      </c>
      <c r="L34" s="46" t="s">
        <v>13686</v>
      </c>
      <c r="M34" s="46" t="s">
        <v>13687</v>
      </c>
      <c r="P34" s="46">
        <v>32.700000000000003</v>
      </c>
      <c r="R34" s="46" t="s">
        <v>13836</v>
      </c>
      <c r="Y34" s="46" t="s">
        <v>9266</v>
      </c>
      <c r="Z34" s="46" t="s">
        <v>13882</v>
      </c>
      <c r="AA34" s="46" t="s">
        <v>13688</v>
      </c>
      <c r="AJ34" s="46" t="s">
        <v>13883</v>
      </c>
      <c r="AO34" s="46" t="b">
        <v>0</v>
      </c>
    </row>
    <row r="35" spans="1:41" s="46" customFormat="1" ht="15" customHeight="1">
      <c r="A35" s="46">
        <v>3019</v>
      </c>
      <c r="B35" s="46">
        <v>3019</v>
      </c>
      <c r="D35" s="46" t="s">
        <v>13884</v>
      </c>
      <c r="E35" s="46" t="s">
        <v>13795</v>
      </c>
      <c r="I35" s="46" t="s">
        <v>13797</v>
      </c>
      <c r="J35" s="46" t="s">
        <v>13834</v>
      </c>
      <c r="K35" s="46" t="s">
        <v>13796</v>
      </c>
      <c r="L35" s="46" t="s">
        <v>13686</v>
      </c>
      <c r="M35" s="46" t="s">
        <v>13687</v>
      </c>
      <c r="P35" s="46" t="s">
        <v>13885</v>
      </c>
      <c r="R35" s="46" t="s">
        <v>13836</v>
      </c>
      <c r="Y35" s="46" t="s">
        <v>9266</v>
      </c>
      <c r="Z35" s="46" t="s">
        <v>13837</v>
      </c>
      <c r="AA35" s="46" t="s">
        <v>13688</v>
      </c>
      <c r="AH35" s="46" t="s">
        <v>13886</v>
      </c>
      <c r="AJ35" s="46" t="s">
        <v>13887</v>
      </c>
      <c r="AO35" s="46" t="b">
        <v>0</v>
      </c>
    </row>
    <row r="36" spans="1:41" s="46" customFormat="1" ht="15" customHeight="1">
      <c r="A36" s="46">
        <v>3020</v>
      </c>
      <c r="B36" s="46">
        <v>3020</v>
      </c>
      <c r="D36" s="46" t="s">
        <v>13888</v>
      </c>
      <c r="E36" s="46" t="s">
        <v>13800</v>
      </c>
      <c r="I36" s="46" t="s">
        <v>13797</v>
      </c>
      <c r="J36" s="46" t="s">
        <v>13834</v>
      </c>
      <c r="K36" s="46" t="s">
        <v>13801</v>
      </c>
      <c r="L36" s="46" t="s">
        <v>13686</v>
      </c>
      <c r="M36" s="46" t="s">
        <v>13687</v>
      </c>
      <c r="P36" s="46" t="s">
        <v>13889</v>
      </c>
      <c r="R36" s="46" t="s">
        <v>13836</v>
      </c>
      <c r="Y36" s="46" t="s">
        <v>9266</v>
      </c>
      <c r="Z36" s="46" t="s">
        <v>13890</v>
      </c>
      <c r="AA36" s="46" t="s">
        <v>13688</v>
      </c>
      <c r="AH36" s="46" t="s">
        <v>13886</v>
      </c>
      <c r="AJ36" s="46" t="s">
        <v>13891</v>
      </c>
      <c r="AO36" s="46" t="b">
        <v>0</v>
      </c>
    </row>
    <row r="37" spans="1:41" s="46" customFormat="1" ht="15" customHeight="1">
      <c r="A37" s="46">
        <v>3021</v>
      </c>
      <c r="B37" s="46">
        <v>3021</v>
      </c>
      <c r="D37" s="46" t="s">
        <v>13892</v>
      </c>
      <c r="E37" s="46" t="s">
        <v>13893</v>
      </c>
      <c r="F37" s="46" t="s">
        <v>13894</v>
      </c>
      <c r="G37" s="46">
        <v>3155</v>
      </c>
      <c r="H37" s="43">
        <v>39622</v>
      </c>
      <c r="I37" s="46" t="s">
        <v>6306</v>
      </c>
      <c r="J37" s="46" t="s">
        <v>13806</v>
      </c>
      <c r="K37" s="46" t="s">
        <v>9887</v>
      </c>
      <c r="L37" s="46" t="s">
        <v>42</v>
      </c>
      <c r="M37" s="46" t="s">
        <v>42</v>
      </c>
      <c r="N37" s="43">
        <v>41865</v>
      </c>
      <c r="R37" s="46" t="s">
        <v>13806</v>
      </c>
      <c r="S37" s="46">
        <v>37</v>
      </c>
      <c r="T37" s="46">
        <v>50</v>
      </c>
      <c r="U37" s="46">
        <v>50</v>
      </c>
      <c r="Y37" s="46" t="s">
        <v>9266</v>
      </c>
      <c r="Z37" s="46" t="s">
        <v>13895</v>
      </c>
      <c r="AA37" s="46" t="s">
        <v>13688</v>
      </c>
      <c r="AJ37" s="46" t="s">
        <v>13896</v>
      </c>
      <c r="AO37" s="46" t="b">
        <v>0</v>
      </c>
    </row>
    <row r="38" spans="1:41" s="46" customFormat="1" ht="15" customHeight="1">
      <c r="A38" s="46">
        <v>3022</v>
      </c>
      <c r="B38" s="46">
        <v>3022</v>
      </c>
      <c r="D38" s="46" t="s">
        <v>13897</v>
      </c>
      <c r="E38" s="46" t="s">
        <v>13898</v>
      </c>
      <c r="F38" s="46" t="s">
        <v>13899</v>
      </c>
      <c r="G38" s="46" t="s">
        <v>13900</v>
      </c>
      <c r="I38" s="46" t="s">
        <v>2155</v>
      </c>
      <c r="J38" s="46" t="s">
        <v>13806</v>
      </c>
      <c r="K38" s="46" t="s">
        <v>9887</v>
      </c>
      <c r="L38" s="46" t="s">
        <v>42</v>
      </c>
      <c r="M38" s="46" t="s">
        <v>42</v>
      </c>
      <c r="N38" s="43">
        <v>41865</v>
      </c>
      <c r="R38" s="46" t="s">
        <v>13806</v>
      </c>
      <c r="S38" s="46">
        <v>50</v>
      </c>
      <c r="T38" s="46">
        <v>50</v>
      </c>
      <c r="U38" s="46">
        <v>50</v>
      </c>
      <c r="Y38" s="46" t="s">
        <v>9266</v>
      </c>
      <c r="AA38" s="46" t="s">
        <v>13688</v>
      </c>
      <c r="AJ38" s="46" t="s">
        <v>13901</v>
      </c>
      <c r="AO38" s="46" t="b">
        <v>0</v>
      </c>
    </row>
    <row r="39" spans="1:41" s="46" customFormat="1" ht="15" customHeight="1">
      <c r="A39" s="46">
        <v>3023</v>
      </c>
      <c r="B39" s="46">
        <v>3023</v>
      </c>
      <c r="D39" s="46" t="s">
        <v>13902</v>
      </c>
      <c r="E39" s="46" t="s">
        <v>13903</v>
      </c>
      <c r="G39" s="46" t="s">
        <v>13904</v>
      </c>
      <c r="I39" s="46" t="s">
        <v>3066</v>
      </c>
      <c r="J39" s="46" t="s">
        <v>13806</v>
      </c>
      <c r="K39" s="46" t="s">
        <v>9887</v>
      </c>
      <c r="L39" s="46" t="s">
        <v>42</v>
      </c>
      <c r="M39" s="46" t="s">
        <v>42</v>
      </c>
      <c r="N39" s="43">
        <v>41865</v>
      </c>
      <c r="R39" s="46" t="s">
        <v>13806</v>
      </c>
      <c r="S39" s="46">
        <v>51</v>
      </c>
      <c r="T39" s="46">
        <v>50</v>
      </c>
      <c r="U39" s="46">
        <v>50</v>
      </c>
      <c r="Y39" s="46" t="s">
        <v>9266</v>
      </c>
      <c r="AA39" s="46" t="s">
        <v>13688</v>
      </c>
      <c r="AJ39" s="46" t="s">
        <v>13905</v>
      </c>
      <c r="AO39" s="46" t="b">
        <v>0</v>
      </c>
    </row>
    <row r="40" spans="1:41" s="46" customFormat="1" ht="15" customHeight="1">
      <c r="A40" s="46">
        <v>3024</v>
      </c>
      <c r="B40" s="46">
        <v>3024</v>
      </c>
      <c r="D40" s="46" t="s">
        <v>13906</v>
      </c>
      <c r="E40" s="46" t="s">
        <v>13907</v>
      </c>
      <c r="F40" s="46" t="s">
        <v>13899</v>
      </c>
      <c r="G40" s="46" t="s">
        <v>13908</v>
      </c>
      <c r="I40" s="46" t="s">
        <v>13909</v>
      </c>
      <c r="J40" s="46" t="s">
        <v>13806</v>
      </c>
      <c r="K40" s="46" t="s">
        <v>9887</v>
      </c>
      <c r="L40" s="46" t="s">
        <v>42</v>
      </c>
      <c r="M40" s="46" t="s">
        <v>42</v>
      </c>
      <c r="N40" s="43">
        <v>41865</v>
      </c>
      <c r="R40" s="46" t="s">
        <v>13806</v>
      </c>
      <c r="S40" s="46">
        <v>50</v>
      </c>
      <c r="T40" s="46">
        <v>50</v>
      </c>
      <c r="U40" s="46">
        <v>50</v>
      </c>
      <c r="Y40" s="46" t="s">
        <v>9266</v>
      </c>
      <c r="AA40" s="46" t="s">
        <v>13688</v>
      </c>
      <c r="AJ40" s="46" t="s">
        <v>13910</v>
      </c>
      <c r="AO40" s="46" t="b">
        <v>0</v>
      </c>
    </row>
    <row r="41" spans="1:41" s="46" customFormat="1" ht="15" customHeight="1">
      <c r="A41" s="46">
        <v>3025</v>
      </c>
      <c r="B41" s="46">
        <v>3025</v>
      </c>
      <c r="D41" s="46" t="s">
        <v>13911</v>
      </c>
      <c r="E41" s="46" t="s">
        <v>13912</v>
      </c>
      <c r="F41" s="46" t="s">
        <v>13899</v>
      </c>
      <c r="G41" s="46" t="s">
        <v>11687</v>
      </c>
      <c r="I41" s="46" t="s">
        <v>4837</v>
      </c>
      <c r="J41" s="46" t="s">
        <v>13806</v>
      </c>
      <c r="K41" s="46" t="s">
        <v>9887</v>
      </c>
      <c r="L41" s="46" t="s">
        <v>42</v>
      </c>
      <c r="M41" s="46" t="s">
        <v>42</v>
      </c>
      <c r="N41" s="43">
        <v>41865</v>
      </c>
      <c r="R41" s="46" t="s">
        <v>13806</v>
      </c>
      <c r="S41" s="46">
        <v>38</v>
      </c>
      <c r="T41" s="46">
        <v>50</v>
      </c>
      <c r="U41" s="46">
        <v>50</v>
      </c>
      <c r="Y41" s="46" t="s">
        <v>9266</v>
      </c>
      <c r="AA41" s="46" t="s">
        <v>13688</v>
      </c>
      <c r="AJ41" s="46" t="s">
        <v>13913</v>
      </c>
      <c r="AO41" s="46" t="b">
        <v>0</v>
      </c>
    </row>
    <row r="42" spans="1:41" s="46" customFormat="1" ht="15" customHeight="1">
      <c r="A42" s="46">
        <v>3026</v>
      </c>
      <c r="B42" s="46">
        <v>3026</v>
      </c>
      <c r="D42" s="46" t="s">
        <v>13914</v>
      </c>
      <c r="E42" s="46" t="s">
        <v>13915</v>
      </c>
      <c r="F42" s="46" t="s">
        <v>13916</v>
      </c>
      <c r="G42" s="46" t="s">
        <v>13917</v>
      </c>
      <c r="H42" s="43" t="s">
        <v>13918</v>
      </c>
      <c r="I42" s="46" t="s">
        <v>4445</v>
      </c>
      <c r="J42" s="46" t="s">
        <v>13806</v>
      </c>
      <c r="K42" s="46" t="s">
        <v>9887</v>
      </c>
      <c r="L42" s="46" t="s">
        <v>42</v>
      </c>
      <c r="M42" s="46" t="s">
        <v>42</v>
      </c>
      <c r="N42" s="43">
        <v>41865</v>
      </c>
      <c r="R42" s="46" t="s">
        <v>13806</v>
      </c>
      <c r="S42" s="46">
        <v>58</v>
      </c>
      <c r="T42" s="46">
        <v>50</v>
      </c>
      <c r="U42" s="46">
        <v>50</v>
      </c>
      <c r="Y42" s="46" t="s">
        <v>9266</v>
      </c>
      <c r="AA42" s="46" t="s">
        <v>13688</v>
      </c>
      <c r="AJ42" s="46" t="s">
        <v>13919</v>
      </c>
      <c r="AO42" s="46" t="b">
        <v>0</v>
      </c>
    </row>
    <row r="43" spans="1:41" s="46" customFormat="1" ht="15" customHeight="1">
      <c r="A43" s="46">
        <v>3027</v>
      </c>
      <c r="B43" s="46">
        <v>3027</v>
      </c>
      <c r="D43" s="46" t="s">
        <v>13920</v>
      </c>
      <c r="E43" s="46" t="s">
        <v>13921</v>
      </c>
      <c r="F43" s="46" t="s">
        <v>13899</v>
      </c>
      <c r="G43" s="46" t="s">
        <v>13922</v>
      </c>
      <c r="H43" s="43">
        <v>39966</v>
      </c>
      <c r="I43" s="46" t="s">
        <v>3848</v>
      </c>
      <c r="J43" s="46" t="s">
        <v>13806</v>
      </c>
      <c r="K43" s="46" t="s">
        <v>9887</v>
      </c>
      <c r="L43" s="46" t="s">
        <v>42</v>
      </c>
      <c r="M43" s="46" t="s">
        <v>42</v>
      </c>
      <c r="N43" s="43">
        <v>41865</v>
      </c>
      <c r="R43" s="46" t="s">
        <v>13806</v>
      </c>
      <c r="S43" s="46">
        <v>45</v>
      </c>
      <c r="T43" s="46">
        <v>50</v>
      </c>
      <c r="U43" s="46">
        <v>50</v>
      </c>
      <c r="Y43" s="46" t="s">
        <v>9266</v>
      </c>
      <c r="AA43" s="46" t="s">
        <v>13688</v>
      </c>
      <c r="AJ43" s="46" t="s">
        <v>13923</v>
      </c>
      <c r="AO43" s="46" t="b">
        <v>0</v>
      </c>
    </row>
    <row r="44" spans="1:41" s="46" customFormat="1" ht="15" customHeight="1">
      <c r="A44" s="46">
        <v>3028</v>
      </c>
      <c r="B44" s="46">
        <v>3028</v>
      </c>
      <c r="D44" s="46" t="s">
        <v>13924</v>
      </c>
      <c r="E44" s="46" t="s">
        <v>13925</v>
      </c>
      <c r="F44" s="46" t="s">
        <v>13894</v>
      </c>
      <c r="G44" s="46">
        <v>3158</v>
      </c>
      <c r="H44" s="43">
        <v>39636</v>
      </c>
      <c r="I44" s="46" t="s">
        <v>13926</v>
      </c>
      <c r="J44" s="46" t="s">
        <v>13806</v>
      </c>
      <c r="K44" s="46" t="s">
        <v>9887</v>
      </c>
      <c r="L44" s="46" t="s">
        <v>42</v>
      </c>
      <c r="M44" s="46" t="s">
        <v>42</v>
      </c>
      <c r="N44" s="43">
        <v>41865</v>
      </c>
      <c r="R44" s="46" t="s">
        <v>13806</v>
      </c>
      <c r="S44" s="46">
        <v>52</v>
      </c>
      <c r="T44" s="46">
        <v>50</v>
      </c>
      <c r="U44" s="46">
        <v>50</v>
      </c>
      <c r="Y44" s="46" t="s">
        <v>9266</v>
      </c>
      <c r="AA44" s="46" t="s">
        <v>13688</v>
      </c>
      <c r="AJ44" s="46" t="s">
        <v>13927</v>
      </c>
      <c r="AO44" s="46" t="b">
        <v>0</v>
      </c>
    </row>
    <row r="45" spans="1:41" s="46" customFormat="1" ht="15" customHeight="1">
      <c r="A45" s="46">
        <v>3029</v>
      </c>
      <c r="B45" s="46">
        <v>3029</v>
      </c>
      <c r="D45" s="46" t="s">
        <v>13928</v>
      </c>
      <c r="E45" s="46" t="s">
        <v>13929</v>
      </c>
      <c r="F45" s="46" t="s">
        <v>13894</v>
      </c>
      <c r="G45" s="46">
        <v>3136</v>
      </c>
      <c r="I45" s="46" t="s">
        <v>3866</v>
      </c>
      <c r="J45" s="46" t="s">
        <v>13806</v>
      </c>
      <c r="K45" s="46" t="s">
        <v>9887</v>
      </c>
      <c r="L45" s="46" t="s">
        <v>42</v>
      </c>
      <c r="M45" s="46" t="s">
        <v>42</v>
      </c>
      <c r="N45" s="43">
        <v>41865</v>
      </c>
      <c r="R45" s="46" t="s">
        <v>13806</v>
      </c>
      <c r="S45" s="46">
        <v>49</v>
      </c>
      <c r="T45" s="46">
        <v>50</v>
      </c>
      <c r="U45" s="46">
        <v>50</v>
      </c>
      <c r="Y45" s="46" t="s">
        <v>9266</v>
      </c>
      <c r="Z45" s="46" t="s">
        <v>13930</v>
      </c>
      <c r="AA45" s="46" t="s">
        <v>13688</v>
      </c>
      <c r="AJ45" s="46" t="s">
        <v>13931</v>
      </c>
      <c r="AO45" s="46" t="b">
        <v>0</v>
      </c>
    </row>
    <row r="46" spans="1:41" s="46" customFormat="1" ht="15" customHeight="1">
      <c r="A46" s="46">
        <v>3030</v>
      </c>
      <c r="B46" s="46">
        <v>3030</v>
      </c>
      <c r="D46" s="46" t="s">
        <v>13932</v>
      </c>
      <c r="E46" s="46" t="s">
        <v>13933</v>
      </c>
      <c r="F46" s="46" t="s">
        <v>13894</v>
      </c>
      <c r="G46" s="46">
        <v>3146</v>
      </c>
      <c r="I46" s="46" t="s">
        <v>2421</v>
      </c>
      <c r="J46" s="46" t="s">
        <v>13806</v>
      </c>
      <c r="K46" s="46" t="s">
        <v>9887</v>
      </c>
      <c r="L46" s="46" t="s">
        <v>42</v>
      </c>
      <c r="M46" s="46" t="s">
        <v>42</v>
      </c>
      <c r="N46" s="43">
        <v>41865</v>
      </c>
      <c r="R46" s="46" t="s">
        <v>13806</v>
      </c>
      <c r="S46" s="46">
        <v>50</v>
      </c>
      <c r="T46" s="46">
        <v>50</v>
      </c>
      <c r="U46" s="46">
        <v>50</v>
      </c>
      <c r="Y46" s="46" t="s">
        <v>9266</v>
      </c>
      <c r="Z46" s="46" t="s">
        <v>13934</v>
      </c>
      <c r="AA46" s="46" t="s">
        <v>13688</v>
      </c>
      <c r="AJ46" s="46" t="s">
        <v>13935</v>
      </c>
      <c r="AO46" s="46" t="b">
        <v>0</v>
      </c>
    </row>
    <row r="47" spans="1:41" s="46" customFormat="1" ht="15" customHeight="1">
      <c r="A47" s="46">
        <v>3031</v>
      </c>
      <c r="B47" s="46">
        <v>3031</v>
      </c>
      <c r="D47" s="46" t="s">
        <v>13936</v>
      </c>
      <c r="E47" s="46" t="s">
        <v>13937</v>
      </c>
      <c r="F47" s="46" t="s">
        <v>13894</v>
      </c>
      <c r="G47" s="46" t="s">
        <v>13938</v>
      </c>
      <c r="I47" s="46" t="s">
        <v>13939</v>
      </c>
      <c r="J47" s="46" t="s">
        <v>13806</v>
      </c>
      <c r="K47" s="46" t="s">
        <v>9887</v>
      </c>
      <c r="L47" s="46" t="s">
        <v>42</v>
      </c>
      <c r="M47" s="46" t="s">
        <v>42</v>
      </c>
      <c r="N47" s="43">
        <v>41865</v>
      </c>
      <c r="R47" s="46" t="s">
        <v>13806</v>
      </c>
      <c r="S47" s="46">
        <v>30</v>
      </c>
      <c r="T47" s="46">
        <v>50</v>
      </c>
      <c r="U47" s="46">
        <v>50</v>
      </c>
      <c r="Y47" s="46" t="s">
        <v>9266</v>
      </c>
      <c r="Z47" s="46" t="s">
        <v>13930</v>
      </c>
      <c r="AA47" s="46" t="s">
        <v>13688</v>
      </c>
      <c r="AJ47" s="46" t="s">
        <v>13940</v>
      </c>
      <c r="AO47" s="46" t="b">
        <v>0</v>
      </c>
    </row>
    <row r="48" spans="1:41" s="46" customFormat="1" ht="15" customHeight="1">
      <c r="A48" s="46">
        <v>3032</v>
      </c>
      <c r="B48" s="46">
        <v>3032</v>
      </c>
      <c r="D48" s="46" t="s">
        <v>13941</v>
      </c>
      <c r="E48" s="46" t="s">
        <v>13942</v>
      </c>
      <c r="F48" s="46" t="s">
        <v>13894</v>
      </c>
      <c r="G48" s="46" t="s">
        <v>13943</v>
      </c>
      <c r="I48" s="46" t="s">
        <v>2412</v>
      </c>
      <c r="J48" s="46" t="s">
        <v>13806</v>
      </c>
      <c r="K48" s="46" t="s">
        <v>9887</v>
      </c>
      <c r="L48" s="46" t="s">
        <v>42</v>
      </c>
      <c r="M48" s="46" t="s">
        <v>42</v>
      </c>
      <c r="N48" s="43">
        <v>41865</v>
      </c>
      <c r="R48" s="46" t="s">
        <v>13806</v>
      </c>
      <c r="S48" s="46">
        <v>45</v>
      </c>
      <c r="T48" s="46">
        <v>50</v>
      </c>
      <c r="U48" s="46">
        <v>50</v>
      </c>
      <c r="Y48" s="46" t="s">
        <v>9266</v>
      </c>
      <c r="AA48" s="46" t="s">
        <v>13688</v>
      </c>
      <c r="AJ48" s="46" t="s">
        <v>13944</v>
      </c>
      <c r="AO48" s="46" t="b">
        <v>0</v>
      </c>
    </row>
    <row r="49" spans="1:41" s="46" customFormat="1" ht="15" customHeight="1">
      <c r="A49" s="46">
        <v>3033</v>
      </c>
      <c r="B49" s="46">
        <v>3033</v>
      </c>
      <c r="D49" s="46" t="s">
        <v>13945</v>
      </c>
      <c r="E49" s="46" t="s">
        <v>13946</v>
      </c>
      <c r="F49" s="46" t="s">
        <v>13894</v>
      </c>
      <c r="G49" s="46">
        <v>3132</v>
      </c>
      <c r="I49" s="46" t="s">
        <v>2421</v>
      </c>
      <c r="J49" s="46" t="s">
        <v>13806</v>
      </c>
      <c r="K49" s="46" t="s">
        <v>9887</v>
      </c>
      <c r="L49" s="46" t="s">
        <v>11400</v>
      </c>
      <c r="M49" s="46" t="s">
        <v>42</v>
      </c>
      <c r="N49" s="43">
        <v>42231</v>
      </c>
      <c r="R49" s="46" t="s">
        <v>13806</v>
      </c>
      <c r="S49" s="46">
        <v>12</v>
      </c>
      <c r="T49" s="46">
        <v>50</v>
      </c>
      <c r="U49" s="46">
        <v>50</v>
      </c>
      <c r="Y49" s="46" t="s">
        <v>9266</v>
      </c>
      <c r="Z49" s="46" t="s">
        <v>13947</v>
      </c>
      <c r="AA49" s="46" t="s">
        <v>13688</v>
      </c>
      <c r="AJ49" s="46" t="s">
        <v>13948</v>
      </c>
      <c r="AO49" s="46" t="b">
        <v>0</v>
      </c>
    </row>
    <row r="50" spans="1:41" s="46" customFormat="1" ht="15" customHeight="1">
      <c r="A50" s="46">
        <v>3034</v>
      </c>
      <c r="B50" s="46">
        <v>3034</v>
      </c>
      <c r="D50" s="46" t="s">
        <v>13949</v>
      </c>
      <c r="E50" s="46" t="s">
        <v>13950</v>
      </c>
      <c r="F50" s="46" t="s">
        <v>13894</v>
      </c>
      <c r="G50" s="46">
        <v>3126</v>
      </c>
      <c r="I50" s="46" t="s">
        <v>2492</v>
      </c>
      <c r="J50" s="46" t="s">
        <v>13806</v>
      </c>
      <c r="K50" s="46" t="s">
        <v>9887</v>
      </c>
      <c r="L50" s="46" t="s">
        <v>11400</v>
      </c>
      <c r="M50" s="46" t="s">
        <v>42</v>
      </c>
      <c r="N50" s="43">
        <v>42231</v>
      </c>
      <c r="R50" s="46" t="s">
        <v>13806</v>
      </c>
      <c r="S50" s="46">
        <v>53</v>
      </c>
      <c r="T50" s="46">
        <v>50</v>
      </c>
      <c r="U50" s="46">
        <v>50</v>
      </c>
      <c r="Y50" s="46" t="s">
        <v>9266</v>
      </c>
      <c r="Z50" s="46" t="s">
        <v>13930</v>
      </c>
      <c r="AA50" s="46" t="s">
        <v>13688</v>
      </c>
      <c r="AJ50" s="46" t="s">
        <v>13951</v>
      </c>
      <c r="AO50" s="46" t="b">
        <v>0</v>
      </c>
    </row>
    <row r="51" spans="1:41" s="46" customFormat="1" ht="15" customHeight="1">
      <c r="A51" s="46">
        <v>3035</v>
      </c>
      <c r="B51" s="46">
        <v>3035</v>
      </c>
      <c r="D51" s="46" t="s">
        <v>13952</v>
      </c>
      <c r="E51" s="46" t="s">
        <v>13953</v>
      </c>
      <c r="F51" s="46" t="s">
        <v>4535</v>
      </c>
      <c r="G51" s="46">
        <v>3111</v>
      </c>
      <c r="H51" s="43">
        <v>39603</v>
      </c>
      <c r="I51" s="46" t="s">
        <v>3727</v>
      </c>
      <c r="J51" s="46" t="s">
        <v>13806</v>
      </c>
      <c r="K51" s="46" t="s">
        <v>9887</v>
      </c>
      <c r="L51" s="46" t="s">
        <v>11400</v>
      </c>
      <c r="M51" s="46" t="s">
        <v>42</v>
      </c>
      <c r="N51" s="43">
        <v>42231</v>
      </c>
      <c r="R51" s="46" t="s">
        <v>13806</v>
      </c>
      <c r="S51" s="46">
        <v>54</v>
      </c>
      <c r="T51" s="46">
        <v>50</v>
      </c>
      <c r="U51" s="46">
        <v>50</v>
      </c>
      <c r="Y51" s="46" t="s">
        <v>9266</v>
      </c>
      <c r="AA51" s="46" t="s">
        <v>13688</v>
      </c>
      <c r="AJ51" s="46" t="s">
        <v>13954</v>
      </c>
      <c r="AO51" s="46" t="b">
        <v>0</v>
      </c>
    </row>
    <row r="52" spans="1:41" s="46" customFormat="1" ht="15" customHeight="1">
      <c r="A52" s="46">
        <v>3036</v>
      </c>
      <c r="B52" s="46">
        <v>3036</v>
      </c>
      <c r="D52" s="46" t="s">
        <v>13955</v>
      </c>
      <c r="E52" s="46" t="s">
        <v>13956</v>
      </c>
      <c r="F52" s="46" t="s">
        <v>13957</v>
      </c>
      <c r="G52" s="46" t="s">
        <v>13958</v>
      </c>
      <c r="H52" s="43">
        <v>39648</v>
      </c>
      <c r="I52" s="46" t="s">
        <v>2106</v>
      </c>
      <c r="J52" s="46" t="s">
        <v>13959</v>
      </c>
      <c r="K52" s="46" t="s">
        <v>9887</v>
      </c>
      <c r="L52" s="46" t="s">
        <v>11400</v>
      </c>
      <c r="M52" s="46" t="s">
        <v>42</v>
      </c>
      <c r="N52" s="43">
        <v>42231</v>
      </c>
      <c r="R52" s="46" t="s">
        <v>13959</v>
      </c>
      <c r="S52" s="46">
        <v>25</v>
      </c>
      <c r="T52" s="46">
        <v>50</v>
      </c>
      <c r="U52" s="46">
        <v>50</v>
      </c>
      <c r="Y52" s="46" t="s">
        <v>9266</v>
      </c>
      <c r="Z52" s="46" t="s">
        <v>13960</v>
      </c>
      <c r="AA52" s="46" t="s">
        <v>13688</v>
      </c>
      <c r="AJ52" s="46" t="s">
        <v>13961</v>
      </c>
      <c r="AO52" s="46" t="b">
        <v>0</v>
      </c>
    </row>
    <row r="53" spans="1:41" s="46" customFormat="1" ht="15" customHeight="1">
      <c r="A53" s="46">
        <v>3037</v>
      </c>
      <c r="B53" s="46">
        <v>3037</v>
      </c>
      <c r="D53" s="46" t="s">
        <v>13962</v>
      </c>
      <c r="E53" s="46" t="s">
        <v>13963</v>
      </c>
      <c r="F53" s="46" t="s">
        <v>13957</v>
      </c>
      <c r="G53" s="46" t="s">
        <v>13964</v>
      </c>
      <c r="I53" s="46" t="s">
        <v>902</v>
      </c>
      <c r="J53" s="46" t="s">
        <v>13959</v>
      </c>
      <c r="K53" s="46" t="s">
        <v>9887</v>
      </c>
      <c r="L53" s="46" t="s">
        <v>11400</v>
      </c>
      <c r="M53" s="46" t="s">
        <v>42</v>
      </c>
      <c r="N53" s="43">
        <v>42231</v>
      </c>
      <c r="R53" s="46" t="s">
        <v>13959</v>
      </c>
      <c r="S53" s="46">
        <v>22</v>
      </c>
      <c r="T53" s="46">
        <v>50</v>
      </c>
      <c r="U53" s="46">
        <v>50</v>
      </c>
      <c r="Y53" s="46" t="s">
        <v>9266</v>
      </c>
      <c r="Z53" s="46" t="s">
        <v>13965</v>
      </c>
      <c r="AA53" s="46" t="s">
        <v>13688</v>
      </c>
      <c r="AJ53" s="46" t="s">
        <v>13966</v>
      </c>
      <c r="AO53" s="46" t="b">
        <v>0</v>
      </c>
    </row>
    <row r="54" spans="1:41" s="46" customFormat="1" ht="15" customHeight="1">
      <c r="A54" s="46">
        <v>3038</v>
      </c>
      <c r="B54" s="46">
        <v>3038</v>
      </c>
      <c r="D54" s="46" t="s">
        <v>13967</v>
      </c>
      <c r="E54" s="46" t="s">
        <v>13968</v>
      </c>
      <c r="F54" s="46" t="s">
        <v>13957</v>
      </c>
      <c r="G54" s="46" t="s">
        <v>13969</v>
      </c>
      <c r="H54" s="43">
        <v>39647</v>
      </c>
      <c r="I54" s="46" t="s">
        <v>3079</v>
      </c>
      <c r="J54" s="46" t="s">
        <v>13959</v>
      </c>
      <c r="K54" s="46" t="s">
        <v>9887</v>
      </c>
      <c r="L54" s="46" t="s">
        <v>11400</v>
      </c>
      <c r="M54" s="46" t="s">
        <v>42</v>
      </c>
      <c r="N54" s="43">
        <v>42231</v>
      </c>
      <c r="R54" s="46" t="s">
        <v>13959</v>
      </c>
      <c r="S54" s="46">
        <v>19</v>
      </c>
      <c r="T54" s="46">
        <v>50</v>
      </c>
      <c r="U54" s="46">
        <v>50</v>
      </c>
      <c r="Y54" s="46" t="s">
        <v>9266</v>
      </c>
      <c r="Z54" s="46" t="s">
        <v>13970</v>
      </c>
      <c r="AA54" s="46" t="s">
        <v>13688</v>
      </c>
      <c r="AJ54" s="46" t="s">
        <v>13971</v>
      </c>
      <c r="AO54" s="46" t="b">
        <v>0</v>
      </c>
    </row>
    <row r="55" spans="1:41" s="46" customFormat="1" ht="15" customHeight="1">
      <c r="A55" s="46">
        <v>3039</v>
      </c>
      <c r="B55" s="46">
        <v>3039</v>
      </c>
      <c r="D55" s="46" t="s">
        <v>13972</v>
      </c>
      <c r="E55" s="46" t="s">
        <v>13973</v>
      </c>
      <c r="F55" s="46" t="s">
        <v>13957</v>
      </c>
      <c r="G55" s="46" t="s">
        <v>13974</v>
      </c>
      <c r="H55" s="43">
        <v>39647</v>
      </c>
      <c r="I55" s="46" t="s">
        <v>3089</v>
      </c>
      <c r="J55" s="46" t="s">
        <v>13685</v>
      </c>
      <c r="K55" s="46" t="s">
        <v>9887</v>
      </c>
      <c r="L55" s="46" t="s">
        <v>11400</v>
      </c>
      <c r="M55" s="46" t="s">
        <v>42</v>
      </c>
      <c r="N55" s="43">
        <v>42231</v>
      </c>
      <c r="R55" s="46" t="s">
        <v>13685</v>
      </c>
      <c r="S55" s="46">
        <v>23</v>
      </c>
      <c r="T55" s="46">
        <v>50</v>
      </c>
      <c r="U55" s="46">
        <v>50</v>
      </c>
      <c r="Y55" s="46" t="s">
        <v>9266</v>
      </c>
      <c r="Z55" s="46" t="s">
        <v>13970</v>
      </c>
      <c r="AA55" s="46" t="s">
        <v>13688</v>
      </c>
      <c r="AJ55" s="46" t="s">
        <v>13975</v>
      </c>
      <c r="AO55" s="46" t="b">
        <v>0</v>
      </c>
    </row>
    <row r="56" spans="1:41" s="46" customFormat="1" ht="15" customHeight="1">
      <c r="A56" s="46">
        <v>3040</v>
      </c>
      <c r="B56" s="46">
        <v>3040</v>
      </c>
      <c r="D56" s="46" t="s">
        <v>13976</v>
      </c>
      <c r="E56" s="46" t="s">
        <v>13977</v>
      </c>
      <c r="F56" s="46" t="s">
        <v>10215</v>
      </c>
      <c r="G56" s="46">
        <v>10915</v>
      </c>
      <c r="I56" s="46" t="s">
        <v>4869</v>
      </c>
      <c r="J56" s="46" t="s">
        <v>13685</v>
      </c>
      <c r="K56" s="46" t="s">
        <v>9887</v>
      </c>
      <c r="L56" s="46" t="s">
        <v>11400</v>
      </c>
      <c r="M56" s="46" t="s">
        <v>42</v>
      </c>
      <c r="N56" s="43">
        <v>42231</v>
      </c>
      <c r="R56" s="46" t="s">
        <v>13685</v>
      </c>
      <c r="S56" s="46">
        <v>25</v>
      </c>
      <c r="T56" s="46">
        <v>50</v>
      </c>
      <c r="U56" s="46">
        <v>50</v>
      </c>
      <c r="Y56" s="46" t="s">
        <v>9266</v>
      </c>
      <c r="AA56" s="46" t="s">
        <v>13688</v>
      </c>
      <c r="AJ56" s="46" t="s">
        <v>13978</v>
      </c>
      <c r="AO56" s="46" t="b">
        <v>0</v>
      </c>
    </row>
    <row r="57" spans="1:41" s="46" customFormat="1" ht="15" customHeight="1">
      <c r="A57" s="46">
        <v>3041</v>
      </c>
      <c r="B57" s="46">
        <v>3041</v>
      </c>
      <c r="D57" s="46" t="s">
        <v>13979</v>
      </c>
      <c r="E57" s="46" t="s">
        <v>13980</v>
      </c>
      <c r="F57" s="46" t="s">
        <v>13981</v>
      </c>
      <c r="G57" s="46">
        <v>10925</v>
      </c>
      <c r="I57" s="46" t="s">
        <v>13982</v>
      </c>
      <c r="J57" s="46" t="s">
        <v>13685</v>
      </c>
      <c r="K57" s="46" t="s">
        <v>9887</v>
      </c>
      <c r="L57" s="46" t="s">
        <v>11400</v>
      </c>
      <c r="M57" s="46" t="s">
        <v>42</v>
      </c>
      <c r="N57" s="43">
        <v>42231</v>
      </c>
      <c r="R57" s="46" t="s">
        <v>13685</v>
      </c>
      <c r="S57" s="46">
        <v>24</v>
      </c>
      <c r="T57" s="46">
        <v>50</v>
      </c>
      <c r="U57" s="46">
        <v>50</v>
      </c>
      <c r="Y57" s="46" t="s">
        <v>9266</v>
      </c>
      <c r="AA57" s="46" t="s">
        <v>13688</v>
      </c>
      <c r="AJ57" s="46" t="s">
        <v>13983</v>
      </c>
      <c r="AO57" s="46" t="b">
        <v>0</v>
      </c>
    </row>
    <row r="58" spans="1:41" s="46" customFormat="1" ht="15" customHeight="1">
      <c r="A58" s="46">
        <v>3042</v>
      </c>
      <c r="B58" s="46">
        <v>3042</v>
      </c>
      <c r="D58" s="46" t="s">
        <v>13984</v>
      </c>
      <c r="E58" s="46" t="s">
        <v>13985</v>
      </c>
      <c r="F58" s="46" t="s">
        <v>13981</v>
      </c>
      <c r="G58" s="46">
        <v>10924</v>
      </c>
      <c r="I58" s="46" t="s">
        <v>2981</v>
      </c>
      <c r="J58" s="46" t="s">
        <v>13685</v>
      </c>
      <c r="K58" s="46" t="s">
        <v>9887</v>
      </c>
      <c r="L58" s="46" t="s">
        <v>11400</v>
      </c>
      <c r="M58" s="46" t="s">
        <v>42</v>
      </c>
      <c r="N58" s="43">
        <v>42231</v>
      </c>
      <c r="R58" s="46" t="s">
        <v>13685</v>
      </c>
      <c r="S58" s="46">
        <v>22</v>
      </c>
      <c r="T58" s="46">
        <v>50</v>
      </c>
      <c r="U58" s="46">
        <v>50</v>
      </c>
      <c r="Y58" s="46" t="s">
        <v>9266</v>
      </c>
      <c r="AA58" s="46" t="s">
        <v>13688</v>
      </c>
      <c r="AJ58" s="46" t="s">
        <v>13986</v>
      </c>
      <c r="AO58" s="46" t="b">
        <v>0</v>
      </c>
    </row>
    <row r="59" spans="1:41" s="46" customFormat="1" ht="15" customHeight="1">
      <c r="A59" s="46">
        <v>3043</v>
      </c>
      <c r="B59" s="46">
        <v>3043</v>
      </c>
      <c r="D59" s="46" t="s">
        <v>13987</v>
      </c>
      <c r="E59" s="46" t="s">
        <v>13988</v>
      </c>
      <c r="F59" s="46" t="s">
        <v>13981</v>
      </c>
      <c r="G59" s="46">
        <v>10926</v>
      </c>
      <c r="I59" s="46" t="s">
        <v>38</v>
      </c>
      <c r="J59" s="46" t="s">
        <v>13685</v>
      </c>
      <c r="K59" s="46" t="s">
        <v>9887</v>
      </c>
      <c r="L59" s="46" t="s">
        <v>11400</v>
      </c>
      <c r="M59" s="46" t="s">
        <v>42</v>
      </c>
      <c r="N59" s="43">
        <v>42231</v>
      </c>
      <c r="R59" s="46" t="s">
        <v>13685</v>
      </c>
      <c r="S59" s="46">
        <v>22</v>
      </c>
      <c r="T59" s="46">
        <v>50</v>
      </c>
      <c r="U59" s="46">
        <v>50</v>
      </c>
      <c r="Y59" s="46" t="s">
        <v>9266</v>
      </c>
      <c r="AA59" s="46" t="s">
        <v>13688</v>
      </c>
      <c r="AJ59" s="46" t="s">
        <v>13989</v>
      </c>
      <c r="AO59" s="46" t="b">
        <v>0</v>
      </c>
    </row>
    <row r="60" spans="1:41" s="46" customFormat="1" ht="15" customHeight="1">
      <c r="A60" s="46">
        <v>3044</v>
      </c>
      <c r="B60" s="46">
        <v>3044</v>
      </c>
      <c r="D60" s="46" t="s">
        <v>13990</v>
      </c>
      <c r="E60" s="46" t="s">
        <v>13991</v>
      </c>
      <c r="F60" s="46" t="s">
        <v>10215</v>
      </c>
      <c r="G60" s="46">
        <v>10916</v>
      </c>
      <c r="I60" s="46" t="s">
        <v>11041</v>
      </c>
      <c r="J60" s="46" t="s">
        <v>13685</v>
      </c>
      <c r="K60" s="46" t="s">
        <v>9887</v>
      </c>
      <c r="L60" s="46" t="s">
        <v>11400</v>
      </c>
      <c r="M60" s="46" t="s">
        <v>42</v>
      </c>
      <c r="N60" s="43">
        <v>42231</v>
      </c>
      <c r="R60" s="46" t="s">
        <v>13685</v>
      </c>
      <c r="S60" s="46">
        <v>20</v>
      </c>
      <c r="T60" s="46">
        <v>50</v>
      </c>
      <c r="U60" s="46">
        <v>50</v>
      </c>
      <c r="Y60" s="46" t="s">
        <v>9266</v>
      </c>
      <c r="AA60" s="46" t="s">
        <v>13688</v>
      </c>
      <c r="AJ60" s="46" t="s">
        <v>13992</v>
      </c>
      <c r="AO60" s="46" t="b">
        <v>0</v>
      </c>
    </row>
    <row r="61" spans="1:41" s="46" customFormat="1" ht="15" customHeight="1">
      <c r="A61" s="46">
        <v>3045</v>
      </c>
      <c r="B61" s="46">
        <v>3045</v>
      </c>
      <c r="D61" s="46" t="s">
        <v>13993</v>
      </c>
      <c r="E61" s="46" t="s">
        <v>13994</v>
      </c>
      <c r="G61" s="46" t="s">
        <v>13995</v>
      </c>
      <c r="I61" s="46" t="s">
        <v>6306</v>
      </c>
      <c r="J61" s="46" t="s">
        <v>13806</v>
      </c>
      <c r="K61" s="46" t="s">
        <v>9887</v>
      </c>
      <c r="M61" s="46" t="s">
        <v>42</v>
      </c>
      <c r="N61" s="43">
        <v>41869</v>
      </c>
      <c r="O61" s="46" t="s">
        <v>13996</v>
      </c>
      <c r="P61" s="46">
        <v>67.8</v>
      </c>
      <c r="Q61" s="46">
        <v>8.07</v>
      </c>
      <c r="R61" s="46" t="s">
        <v>13806</v>
      </c>
      <c r="S61" s="46">
        <v>51</v>
      </c>
      <c r="T61" s="46">
        <v>50</v>
      </c>
      <c r="U61" s="46">
        <v>50</v>
      </c>
      <c r="V61" s="46">
        <v>3.39</v>
      </c>
      <c r="W61" s="46">
        <v>2.7357300000000001E-2</v>
      </c>
      <c r="Y61" s="46" t="s">
        <v>9266</v>
      </c>
      <c r="AA61" s="46" t="s">
        <v>13688</v>
      </c>
      <c r="AJ61" s="46" t="s">
        <v>13997</v>
      </c>
      <c r="AO61" s="46" t="b">
        <v>0</v>
      </c>
    </row>
    <row r="62" spans="1:41" s="46" customFormat="1" ht="15" customHeight="1">
      <c r="A62" s="46">
        <v>3046</v>
      </c>
      <c r="B62" s="46">
        <v>3046</v>
      </c>
      <c r="D62" s="46" t="s">
        <v>13998</v>
      </c>
      <c r="E62" s="46" t="s">
        <v>13999</v>
      </c>
      <c r="F62" s="46" t="s">
        <v>10215</v>
      </c>
      <c r="G62" s="46">
        <v>10919</v>
      </c>
      <c r="I62" s="46" t="s">
        <v>5361</v>
      </c>
      <c r="J62" s="46" t="s">
        <v>13685</v>
      </c>
      <c r="K62" s="46" t="s">
        <v>9887</v>
      </c>
      <c r="M62" s="46" t="s">
        <v>42</v>
      </c>
      <c r="N62" s="43">
        <v>41869</v>
      </c>
      <c r="O62" s="46" t="s">
        <v>14000</v>
      </c>
      <c r="P62" s="46">
        <v>15.8</v>
      </c>
      <c r="Q62" s="46">
        <v>1.71</v>
      </c>
      <c r="R62" s="46" t="s">
        <v>13685</v>
      </c>
      <c r="S62" s="46">
        <v>53</v>
      </c>
      <c r="T62" s="46">
        <v>50</v>
      </c>
      <c r="U62" s="46">
        <v>50</v>
      </c>
      <c r="V62" s="46">
        <v>0.79</v>
      </c>
      <c r="W62" s="46">
        <v>1.3508999999999999E-3</v>
      </c>
      <c r="Y62" s="46" t="s">
        <v>9266</v>
      </c>
      <c r="AA62" s="46" t="s">
        <v>13688</v>
      </c>
      <c r="AJ62" s="46" t="s">
        <v>14001</v>
      </c>
      <c r="AO62" s="46" t="b">
        <v>0</v>
      </c>
    </row>
    <row r="63" spans="1:41" s="46" customFormat="1" ht="15" customHeight="1">
      <c r="A63" s="46">
        <v>3047</v>
      </c>
      <c r="B63" s="46">
        <v>3047</v>
      </c>
      <c r="D63" s="46" t="s">
        <v>14002</v>
      </c>
      <c r="E63" s="46" t="s">
        <v>14003</v>
      </c>
      <c r="F63" s="46" t="s">
        <v>10215</v>
      </c>
      <c r="G63" s="46">
        <v>10918</v>
      </c>
      <c r="I63" s="46" t="s">
        <v>1464</v>
      </c>
      <c r="J63" s="46" t="s">
        <v>13685</v>
      </c>
      <c r="K63" s="46" t="s">
        <v>9887</v>
      </c>
      <c r="M63" s="46" t="s">
        <v>42</v>
      </c>
      <c r="N63" s="43">
        <v>41869</v>
      </c>
      <c r="O63" s="46" t="s">
        <v>14000</v>
      </c>
      <c r="P63" s="46">
        <v>47.2</v>
      </c>
      <c r="Q63" s="46">
        <v>5.24</v>
      </c>
      <c r="R63" s="46" t="s">
        <v>13685</v>
      </c>
      <c r="S63" s="46">
        <v>22</v>
      </c>
      <c r="T63" s="46">
        <v>50</v>
      </c>
      <c r="U63" s="46">
        <v>50</v>
      </c>
      <c r="V63" s="46">
        <v>2.36</v>
      </c>
      <c r="W63" s="46">
        <v>1.2366400000000001E-2</v>
      </c>
      <c r="Y63" s="46" t="s">
        <v>9266</v>
      </c>
      <c r="AA63" s="46" t="s">
        <v>13688</v>
      </c>
      <c r="AJ63" s="46" t="s">
        <v>14004</v>
      </c>
      <c r="AO63" s="46" t="b">
        <v>0</v>
      </c>
    </row>
    <row r="64" spans="1:41" s="46" customFormat="1" ht="15" customHeight="1">
      <c r="A64" s="46">
        <v>3048</v>
      </c>
      <c r="B64" s="46">
        <v>3048</v>
      </c>
      <c r="D64" s="46" t="s">
        <v>14005</v>
      </c>
      <c r="E64" s="46" t="s">
        <v>14006</v>
      </c>
      <c r="G64" s="46" t="s">
        <v>10415</v>
      </c>
      <c r="H64" s="43">
        <v>37847</v>
      </c>
      <c r="I64" s="46" t="s">
        <v>2875</v>
      </c>
      <c r="J64" s="46" t="s">
        <v>13685</v>
      </c>
      <c r="K64" s="46" t="s">
        <v>9887</v>
      </c>
      <c r="M64" s="46" t="s">
        <v>42</v>
      </c>
      <c r="N64" s="43">
        <v>41869</v>
      </c>
      <c r="O64" s="46" t="s">
        <v>14000</v>
      </c>
      <c r="P64" s="46">
        <v>26.1</v>
      </c>
      <c r="Q64" s="46">
        <v>2.78</v>
      </c>
      <c r="R64" s="46" t="s">
        <v>13685</v>
      </c>
      <c r="S64" s="46">
        <v>20</v>
      </c>
      <c r="T64" s="46">
        <v>50</v>
      </c>
      <c r="U64" s="46">
        <v>50</v>
      </c>
      <c r="V64" s="46">
        <v>1.3049999999999999</v>
      </c>
      <c r="W64" s="46">
        <v>3.6278999999999994E-3</v>
      </c>
      <c r="Y64" s="46" t="s">
        <v>9266</v>
      </c>
      <c r="Z64" s="46" t="s">
        <v>14007</v>
      </c>
      <c r="AA64" s="46" t="s">
        <v>13688</v>
      </c>
      <c r="AJ64" s="46" t="s">
        <v>14008</v>
      </c>
      <c r="AO64" s="46" t="b">
        <v>0</v>
      </c>
    </row>
    <row r="65" spans="1:41" s="46" customFormat="1" ht="15" customHeight="1">
      <c r="A65" s="46">
        <v>3049</v>
      </c>
      <c r="B65" s="46">
        <v>3049</v>
      </c>
      <c r="D65" s="46" t="s">
        <v>14009</v>
      </c>
      <c r="E65" s="46" t="s">
        <v>14010</v>
      </c>
      <c r="F65" s="46" t="s">
        <v>14011</v>
      </c>
      <c r="G65" s="46">
        <v>10931</v>
      </c>
      <c r="I65" s="46" t="s">
        <v>4161</v>
      </c>
      <c r="J65" s="46" t="s">
        <v>13685</v>
      </c>
      <c r="K65" s="46" t="s">
        <v>9887</v>
      </c>
      <c r="M65" s="46" t="s">
        <v>42</v>
      </c>
      <c r="N65" s="43">
        <v>41869</v>
      </c>
      <c r="O65" s="46" t="s">
        <v>14000</v>
      </c>
      <c r="P65" s="46">
        <v>38.9</v>
      </c>
      <c r="Q65" s="46">
        <v>4.59</v>
      </c>
      <c r="R65" s="46" t="s">
        <v>13685</v>
      </c>
      <c r="S65" s="46">
        <v>23</v>
      </c>
      <c r="T65" s="46">
        <v>50</v>
      </c>
      <c r="U65" s="46">
        <v>50</v>
      </c>
      <c r="V65" s="46">
        <v>1.9450000000000001</v>
      </c>
      <c r="W65" s="46">
        <v>8.9275499999999994E-3</v>
      </c>
      <c r="Y65" s="46" t="s">
        <v>9266</v>
      </c>
      <c r="AA65" s="46" t="s">
        <v>13688</v>
      </c>
      <c r="AJ65" s="46" t="s">
        <v>14012</v>
      </c>
      <c r="AO65" s="46" t="b">
        <v>0</v>
      </c>
    </row>
    <row r="66" spans="1:41" s="46" customFormat="1" ht="15" customHeight="1">
      <c r="A66" s="46">
        <v>3050</v>
      </c>
      <c r="B66" s="46">
        <v>3050</v>
      </c>
      <c r="D66" s="46" t="s">
        <v>14013</v>
      </c>
      <c r="E66" s="46" t="s">
        <v>14014</v>
      </c>
      <c r="F66" s="46" t="s">
        <v>13981</v>
      </c>
      <c r="G66" s="46">
        <v>10928</v>
      </c>
      <c r="I66" s="46" t="s">
        <v>3152</v>
      </c>
      <c r="J66" s="46" t="s">
        <v>13685</v>
      </c>
      <c r="K66" s="46" t="s">
        <v>9887</v>
      </c>
      <c r="M66" s="46" t="s">
        <v>42</v>
      </c>
      <c r="N66" s="43">
        <v>41869</v>
      </c>
      <c r="O66" s="46" t="s">
        <v>14000</v>
      </c>
      <c r="P66" s="46">
        <v>16.899999999999999</v>
      </c>
      <c r="Q66" s="46">
        <v>1.94</v>
      </c>
      <c r="R66" s="46" t="s">
        <v>13685</v>
      </c>
      <c r="S66" s="46">
        <v>22</v>
      </c>
      <c r="T66" s="46">
        <v>50</v>
      </c>
      <c r="U66" s="46">
        <v>50</v>
      </c>
      <c r="V66" s="46">
        <v>0.84499999999999986</v>
      </c>
      <c r="W66" s="46">
        <v>1.6392999999999998E-3</v>
      </c>
      <c r="Y66" s="46" t="s">
        <v>9266</v>
      </c>
      <c r="Z66" s="46" t="s">
        <v>14015</v>
      </c>
      <c r="AA66" s="46" t="s">
        <v>13688</v>
      </c>
      <c r="AJ66" s="46" t="s">
        <v>14016</v>
      </c>
      <c r="AO66" s="46" t="b">
        <v>0</v>
      </c>
    </row>
    <row r="67" spans="1:41" s="46" customFormat="1" ht="15" customHeight="1">
      <c r="A67" s="46">
        <v>3051</v>
      </c>
      <c r="B67" s="46">
        <v>3051</v>
      </c>
      <c r="D67" s="46" t="s">
        <v>14017</v>
      </c>
      <c r="E67" s="46" t="s">
        <v>14018</v>
      </c>
      <c r="F67" s="46" t="s">
        <v>13981</v>
      </c>
      <c r="G67" s="46">
        <v>10928</v>
      </c>
      <c r="I67" s="46" t="s">
        <v>2371</v>
      </c>
      <c r="J67" s="46" t="s">
        <v>13685</v>
      </c>
      <c r="K67" s="46" t="s">
        <v>9887</v>
      </c>
      <c r="M67" s="46" t="s">
        <v>42</v>
      </c>
      <c r="N67" s="43">
        <v>41869</v>
      </c>
      <c r="O67" s="46" t="s">
        <v>14000</v>
      </c>
      <c r="P67" s="46">
        <v>20.399999999999999</v>
      </c>
      <c r="Q67" s="46">
        <v>2.2400000000000002</v>
      </c>
      <c r="R67" s="46" t="s">
        <v>13685</v>
      </c>
      <c r="S67" s="46">
        <v>20</v>
      </c>
      <c r="T67" s="46">
        <v>50</v>
      </c>
      <c r="U67" s="46">
        <v>50</v>
      </c>
      <c r="V67" s="46">
        <v>1.0199999999999998</v>
      </c>
      <c r="W67" s="46">
        <v>2.2847999999999996E-3</v>
      </c>
      <c r="Y67" s="46" t="s">
        <v>9266</v>
      </c>
      <c r="AA67" s="46" t="s">
        <v>13688</v>
      </c>
      <c r="AJ67" s="46" t="s">
        <v>14019</v>
      </c>
      <c r="AO67" s="46" t="b">
        <v>0</v>
      </c>
    </row>
    <row r="68" spans="1:41" s="46" customFormat="1" ht="15" customHeight="1">
      <c r="A68" s="46">
        <v>3052</v>
      </c>
      <c r="B68" s="46">
        <v>3052</v>
      </c>
      <c r="D68" s="46" t="s">
        <v>14020</v>
      </c>
      <c r="E68" s="46" t="s">
        <v>14021</v>
      </c>
      <c r="F68" s="46" t="s">
        <v>13981</v>
      </c>
      <c r="G68" s="46">
        <v>10922</v>
      </c>
      <c r="I68" s="46" t="s">
        <v>2124</v>
      </c>
      <c r="J68" s="46" t="s">
        <v>13685</v>
      </c>
      <c r="K68" s="46" t="s">
        <v>9887</v>
      </c>
      <c r="M68" s="46" t="s">
        <v>42</v>
      </c>
      <c r="N68" s="43">
        <v>41869</v>
      </c>
      <c r="O68" s="46" t="s">
        <v>14000</v>
      </c>
      <c r="P68" s="46">
        <v>45.7</v>
      </c>
      <c r="Q68" s="46">
        <v>4.05</v>
      </c>
      <c r="R68" s="46" t="s">
        <v>13685</v>
      </c>
      <c r="S68" s="46">
        <v>22</v>
      </c>
      <c r="T68" s="46">
        <v>50</v>
      </c>
      <c r="U68" s="46">
        <v>50</v>
      </c>
      <c r="V68" s="46">
        <v>2.2850000000000001</v>
      </c>
      <c r="W68" s="46">
        <v>9.2542500000000003E-3</v>
      </c>
      <c r="Y68" s="46" t="s">
        <v>9266</v>
      </c>
      <c r="Z68" s="46" t="s">
        <v>14022</v>
      </c>
      <c r="AA68" s="46" t="s">
        <v>13688</v>
      </c>
      <c r="AJ68" s="46" t="s">
        <v>14023</v>
      </c>
      <c r="AO68" s="46" t="b">
        <v>0</v>
      </c>
    </row>
    <row r="69" spans="1:41" s="46" customFormat="1" ht="15" customHeight="1">
      <c r="A69" s="46">
        <v>3053</v>
      </c>
      <c r="B69" s="46">
        <v>3053</v>
      </c>
      <c r="D69" s="46" t="s">
        <v>14024</v>
      </c>
      <c r="E69" s="46" t="s">
        <v>14025</v>
      </c>
      <c r="F69" s="46" t="s">
        <v>42</v>
      </c>
      <c r="G69" s="46" t="s">
        <v>14026</v>
      </c>
      <c r="I69" s="46" t="s">
        <v>2660</v>
      </c>
      <c r="J69" s="46" t="s">
        <v>14027</v>
      </c>
      <c r="K69" s="46" t="s">
        <v>9887</v>
      </c>
      <c r="L69" s="46" t="s">
        <v>42</v>
      </c>
      <c r="M69" s="46" t="s">
        <v>42</v>
      </c>
      <c r="N69" s="43">
        <v>41871</v>
      </c>
      <c r="O69" s="46" t="s">
        <v>13996</v>
      </c>
      <c r="P69" s="46">
        <v>77.2</v>
      </c>
      <c r="Q69" s="46">
        <v>7.88</v>
      </c>
      <c r="R69" s="46" t="s">
        <v>14028</v>
      </c>
      <c r="S69" s="46">
        <v>50</v>
      </c>
      <c r="T69" s="46">
        <v>50</v>
      </c>
      <c r="U69" s="46">
        <v>50</v>
      </c>
      <c r="V69" s="46">
        <v>3.86</v>
      </c>
      <c r="W69" s="46">
        <v>3.0416799999999997E-2</v>
      </c>
      <c r="Y69" s="46" t="s">
        <v>9266</v>
      </c>
      <c r="AA69" s="46" t="s">
        <v>13688</v>
      </c>
      <c r="AJ69" s="46" t="s">
        <v>14029</v>
      </c>
      <c r="AO69" s="46" t="b">
        <v>0</v>
      </c>
    </row>
    <row r="70" spans="1:41" s="46" customFormat="1" ht="15" customHeight="1">
      <c r="A70" s="46">
        <v>3054</v>
      </c>
      <c r="B70" s="46">
        <v>3054</v>
      </c>
      <c r="D70" s="46" t="s">
        <v>14030</v>
      </c>
      <c r="E70" s="46" t="s">
        <v>14031</v>
      </c>
      <c r="F70" s="46" t="s">
        <v>14032</v>
      </c>
      <c r="G70" s="46" t="s">
        <v>14033</v>
      </c>
      <c r="I70" s="46" t="s">
        <v>14034</v>
      </c>
      <c r="J70" s="46" t="s">
        <v>14035</v>
      </c>
      <c r="K70" s="46" t="s">
        <v>9887</v>
      </c>
      <c r="L70" s="46" t="s">
        <v>42</v>
      </c>
      <c r="M70" s="46" t="s">
        <v>42</v>
      </c>
      <c r="N70" s="43">
        <v>41871</v>
      </c>
      <c r="O70" s="46" t="s">
        <v>13996</v>
      </c>
      <c r="P70" s="46">
        <v>83.4</v>
      </c>
      <c r="Q70" s="46">
        <v>6.23</v>
      </c>
      <c r="R70" s="46" t="s">
        <v>14028</v>
      </c>
      <c r="S70" s="46">
        <v>53</v>
      </c>
      <c r="T70" s="46">
        <v>50</v>
      </c>
      <c r="U70" s="46">
        <v>50</v>
      </c>
      <c r="V70" s="46">
        <v>4.17</v>
      </c>
      <c r="W70" s="46">
        <v>2.5979100000000001E-2</v>
      </c>
      <c r="Y70" s="46" t="s">
        <v>9266</v>
      </c>
      <c r="AA70" s="46" t="s">
        <v>13688</v>
      </c>
      <c r="AJ70" s="46" t="s">
        <v>14036</v>
      </c>
      <c r="AO70" s="46" t="b">
        <v>0</v>
      </c>
    </row>
    <row r="71" spans="1:41" s="46" customFormat="1" ht="15" customHeight="1">
      <c r="A71" s="46">
        <v>3055</v>
      </c>
      <c r="B71" s="46">
        <v>3055</v>
      </c>
      <c r="D71" s="46" t="s">
        <v>14037</v>
      </c>
      <c r="E71" s="46" t="s">
        <v>14038</v>
      </c>
      <c r="F71" s="46" t="s">
        <v>14039</v>
      </c>
      <c r="G71" s="46" t="s">
        <v>14040</v>
      </c>
      <c r="I71" s="46" t="s">
        <v>4550</v>
      </c>
      <c r="J71" s="46" t="s">
        <v>14035</v>
      </c>
      <c r="K71" s="46" t="s">
        <v>9887</v>
      </c>
      <c r="M71" s="46" t="s">
        <v>42</v>
      </c>
      <c r="N71" s="43">
        <v>41871</v>
      </c>
      <c r="O71" s="46" t="s">
        <v>13996</v>
      </c>
      <c r="P71" s="46">
        <v>61.9</v>
      </c>
      <c r="Q71" s="46">
        <v>5.96</v>
      </c>
      <c r="R71" s="46" t="s">
        <v>14028</v>
      </c>
      <c r="S71" s="46">
        <v>50</v>
      </c>
      <c r="T71" s="46">
        <v>50</v>
      </c>
      <c r="U71" s="46">
        <v>50</v>
      </c>
      <c r="V71" s="46">
        <v>3.0950000000000002</v>
      </c>
      <c r="W71" s="46">
        <v>1.8446199999999999E-2</v>
      </c>
      <c r="Y71" s="46" t="s">
        <v>9266</v>
      </c>
      <c r="AA71" s="46" t="s">
        <v>13688</v>
      </c>
      <c r="AJ71" s="46" t="s">
        <v>14041</v>
      </c>
      <c r="AO71" s="46" t="b">
        <v>0</v>
      </c>
    </row>
    <row r="72" spans="1:41" s="46" customFormat="1" ht="15" customHeight="1">
      <c r="A72" s="46">
        <v>3056</v>
      </c>
      <c r="B72" s="46">
        <v>3056</v>
      </c>
      <c r="D72" s="46" t="s">
        <v>14042</v>
      </c>
      <c r="E72" s="46" t="s">
        <v>14014</v>
      </c>
      <c r="F72" s="46" t="s">
        <v>13981</v>
      </c>
      <c r="G72" s="46">
        <v>10928</v>
      </c>
      <c r="I72" s="46" t="s">
        <v>3152</v>
      </c>
      <c r="J72" s="46" t="s">
        <v>14043</v>
      </c>
      <c r="K72" s="46" t="s">
        <v>9887</v>
      </c>
      <c r="M72" s="46" t="s">
        <v>42</v>
      </c>
      <c r="N72" s="43">
        <v>41871</v>
      </c>
      <c r="O72" s="46" t="s">
        <v>14000</v>
      </c>
      <c r="P72" s="46">
        <v>31</v>
      </c>
      <c r="Q72" s="46">
        <v>2.25</v>
      </c>
      <c r="R72" s="46" t="s">
        <v>14043</v>
      </c>
      <c r="S72" s="46">
        <v>21</v>
      </c>
      <c r="T72" s="46">
        <v>50</v>
      </c>
      <c r="U72" s="46">
        <v>50</v>
      </c>
      <c r="V72" s="46">
        <v>1.55</v>
      </c>
      <c r="W72" s="46">
        <v>3.4875000000000001E-3</v>
      </c>
      <c r="Y72" s="46" t="s">
        <v>9266</v>
      </c>
      <c r="AA72" s="46" t="s">
        <v>13688</v>
      </c>
      <c r="AJ72" s="46" t="s">
        <v>14044</v>
      </c>
      <c r="AO72" s="46" t="b">
        <v>0</v>
      </c>
    </row>
    <row r="73" spans="1:41" s="46" customFormat="1" ht="15" customHeight="1">
      <c r="A73" s="46">
        <v>3057</v>
      </c>
      <c r="B73" s="46">
        <v>3057</v>
      </c>
      <c r="D73" s="46" t="s">
        <v>14045</v>
      </c>
      <c r="E73" s="46" t="s">
        <v>14046</v>
      </c>
      <c r="F73" s="46" t="s">
        <v>14047</v>
      </c>
      <c r="G73" s="46">
        <v>10919</v>
      </c>
      <c r="I73" s="46" t="s">
        <v>5361</v>
      </c>
      <c r="J73" s="46" t="s">
        <v>14043</v>
      </c>
      <c r="K73" s="46" t="s">
        <v>9887</v>
      </c>
      <c r="M73" s="46" t="s">
        <v>42</v>
      </c>
      <c r="N73" s="43">
        <v>41872</v>
      </c>
      <c r="O73" s="46" t="s">
        <v>14000</v>
      </c>
      <c r="P73" s="46">
        <v>21.4</v>
      </c>
      <c r="Q73" s="46">
        <v>3.72</v>
      </c>
      <c r="R73" s="46" t="s">
        <v>14043</v>
      </c>
      <c r="S73" s="46">
        <v>21</v>
      </c>
      <c r="T73" s="46">
        <v>50</v>
      </c>
      <c r="U73" s="46">
        <v>50</v>
      </c>
      <c r="V73" s="46">
        <v>1.07</v>
      </c>
      <c r="W73" s="46">
        <v>3.9804000000000003E-3</v>
      </c>
      <c r="Y73" s="46" t="s">
        <v>9266</v>
      </c>
      <c r="AA73" s="46" t="s">
        <v>13688</v>
      </c>
      <c r="AJ73" s="46" t="s">
        <v>14048</v>
      </c>
      <c r="AO73" s="46" t="b">
        <v>0</v>
      </c>
    </row>
    <row r="74" spans="1:41" s="46" customFormat="1" ht="15" customHeight="1">
      <c r="A74" s="46">
        <v>3058</v>
      </c>
      <c r="B74" s="46">
        <v>3058</v>
      </c>
      <c r="D74" s="46" t="s">
        <v>14049</v>
      </c>
      <c r="E74" s="46" t="s">
        <v>14050</v>
      </c>
      <c r="G74" s="46" t="s">
        <v>14051</v>
      </c>
      <c r="I74" s="46" t="s">
        <v>7180</v>
      </c>
      <c r="J74" s="46" t="s">
        <v>14043</v>
      </c>
      <c r="K74" s="46" t="s">
        <v>9887</v>
      </c>
      <c r="L74" s="46" t="s">
        <v>13686</v>
      </c>
      <c r="M74" s="46" t="s">
        <v>13687</v>
      </c>
      <c r="N74" s="43">
        <v>41872</v>
      </c>
      <c r="O74" s="46" t="s">
        <v>13996</v>
      </c>
      <c r="P74" s="46">
        <v>60.5</v>
      </c>
      <c r="Q74" s="46">
        <v>7.36</v>
      </c>
      <c r="R74" s="46" t="s">
        <v>14052</v>
      </c>
      <c r="S74" s="46">
        <v>22</v>
      </c>
      <c r="T74" s="46">
        <v>50</v>
      </c>
      <c r="U74" s="46">
        <v>50</v>
      </c>
      <c r="V74" s="46">
        <v>3.0249999999999999</v>
      </c>
      <c r="W74" s="46">
        <v>2.2263999999999999E-2</v>
      </c>
      <c r="Y74" s="46" t="s">
        <v>9266</v>
      </c>
      <c r="AA74" s="46" t="s">
        <v>13688</v>
      </c>
      <c r="AJ74" s="46" t="s">
        <v>14053</v>
      </c>
      <c r="AO74" s="46" t="b">
        <v>0</v>
      </c>
    </row>
    <row r="75" spans="1:41" s="46" customFormat="1" ht="15" customHeight="1">
      <c r="A75" s="46">
        <v>3059</v>
      </c>
      <c r="B75" s="46">
        <v>3059</v>
      </c>
      <c r="D75" s="46" t="s">
        <v>14054</v>
      </c>
      <c r="E75" s="46" t="s">
        <v>14055</v>
      </c>
      <c r="G75" s="46" t="s">
        <v>14056</v>
      </c>
      <c r="I75" s="46" t="s">
        <v>8109</v>
      </c>
      <c r="J75" s="46" t="s">
        <v>14043</v>
      </c>
      <c r="K75" s="46" t="s">
        <v>9887</v>
      </c>
      <c r="L75" s="46" t="s">
        <v>13686</v>
      </c>
      <c r="M75" s="46" t="s">
        <v>13687</v>
      </c>
      <c r="N75" s="43">
        <v>41872</v>
      </c>
      <c r="O75" s="46" t="s">
        <v>13996</v>
      </c>
      <c r="P75" s="46">
        <v>162</v>
      </c>
      <c r="Q75" s="46">
        <v>22.7</v>
      </c>
      <c r="R75" s="46" t="s">
        <v>14052</v>
      </c>
      <c r="S75" s="46">
        <v>22</v>
      </c>
      <c r="T75" s="46">
        <v>50</v>
      </c>
      <c r="U75" s="46">
        <v>50</v>
      </c>
      <c r="V75" s="46">
        <v>8.1</v>
      </c>
      <c r="W75" s="46">
        <v>0.18386999999999998</v>
      </c>
      <c r="Y75" s="46" t="s">
        <v>9266</v>
      </c>
      <c r="AA75" s="46" t="s">
        <v>13688</v>
      </c>
      <c r="AJ75" s="46" t="s">
        <v>14057</v>
      </c>
      <c r="AO75" s="46" t="b">
        <v>0</v>
      </c>
    </row>
    <row r="76" spans="1:41" s="46" customFormat="1" ht="15" customHeight="1">
      <c r="A76" s="46">
        <v>3060</v>
      </c>
      <c r="B76" s="46">
        <v>3060</v>
      </c>
      <c r="D76" s="46" t="s">
        <v>14058</v>
      </c>
      <c r="E76" s="46" t="s">
        <v>14059</v>
      </c>
      <c r="F76" s="46" t="s">
        <v>14060</v>
      </c>
      <c r="G76" s="46">
        <v>10267</v>
      </c>
      <c r="I76" s="46" t="s">
        <v>14061</v>
      </c>
      <c r="J76" s="46" t="s">
        <v>14062</v>
      </c>
      <c r="K76" s="46" t="s">
        <v>9887</v>
      </c>
      <c r="L76" s="46" t="s">
        <v>926</v>
      </c>
      <c r="M76" s="46" t="s">
        <v>13981</v>
      </c>
      <c r="N76" s="43">
        <v>41872</v>
      </c>
      <c r="P76" s="46">
        <v>5.4</v>
      </c>
      <c r="Q76" s="46">
        <v>0.77700000000000002</v>
      </c>
      <c r="R76" s="46" t="s">
        <v>14062</v>
      </c>
      <c r="S76" s="46">
        <v>22</v>
      </c>
      <c r="T76" s="46">
        <v>50</v>
      </c>
      <c r="U76" s="46">
        <v>50</v>
      </c>
      <c r="V76" s="46">
        <v>0.27</v>
      </c>
      <c r="W76" s="46">
        <v>2.0979000000000004E-4</v>
      </c>
      <c r="Y76" s="46" t="s">
        <v>9266</v>
      </c>
      <c r="AA76" s="46" t="s">
        <v>709</v>
      </c>
      <c r="AJ76" s="46" t="s">
        <v>14063</v>
      </c>
      <c r="AO76" s="46" t="b">
        <v>0</v>
      </c>
    </row>
    <row r="77" spans="1:41" s="46" customFormat="1" ht="15" customHeight="1">
      <c r="A77" s="46">
        <v>3061</v>
      </c>
      <c r="B77" s="46">
        <v>3061</v>
      </c>
      <c r="D77" s="46" t="s">
        <v>14064</v>
      </c>
      <c r="E77" s="46" t="s">
        <v>14065</v>
      </c>
      <c r="F77" s="46" t="s">
        <v>14066</v>
      </c>
      <c r="G77" s="46">
        <v>4085</v>
      </c>
      <c r="I77" s="46" t="s">
        <v>14067</v>
      </c>
      <c r="J77" s="46" t="s">
        <v>14062</v>
      </c>
      <c r="K77" s="46" t="s">
        <v>9887</v>
      </c>
      <c r="L77" s="46" t="s">
        <v>926</v>
      </c>
      <c r="M77" s="46" t="s">
        <v>13981</v>
      </c>
      <c r="N77" s="43">
        <v>41872</v>
      </c>
      <c r="P77" s="46">
        <v>7.67</v>
      </c>
      <c r="Q77" s="46">
        <v>0.79800000000000004</v>
      </c>
      <c r="R77" s="46" t="s">
        <v>14062</v>
      </c>
      <c r="S77" s="46">
        <v>17</v>
      </c>
      <c r="T77" s="46">
        <v>50</v>
      </c>
      <c r="U77" s="46">
        <v>50</v>
      </c>
      <c r="V77" s="46">
        <v>0.38350000000000001</v>
      </c>
      <c r="W77" s="46">
        <v>3.0603299999999999E-4</v>
      </c>
      <c r="Y77" s="46" t="s">
        <v>9266</v>
      </c>
      <c r="AA77" s="46" t="s">
        <v>14068</v>
      </c>
      <c r="AJ77" s="46" t="s">
        <v>14069</v>
      </c>
      <c r="AO77" s="46" t="b">
        <v>0</v>
      </c>
    </row>
    <row r="78" spans="1:41" s="46" customFormat="1" ht="15" customHeight="1">
      <c r="A78" s="46">
        <v>3062</v>
      </c>
      <c r="B78" s="46">
        <v>3062</v>
      </c>
      <c r="D78" s="46" t="s">
        <v>14070</v>
      </c>
      <c r="E78" s="46" t="s">
        <v>14071</v>
      </c>
      <c r="F78" s="46" t="s">
        <v>14060</v>
      </c>
      <c r="G78" s="46">
        <v>10265</v>
      </c>
      <c r="I78" s="46" t="s">
        <v>14072</v>
      </c>
      <c r="J78" s="46" t="s">
        <v>14062</v>
      </c>
      <c r="K78" s="46" t="s">
        <v>9887</v>
      </c>
      <c r="L78" s="46" t="s">
        <v>926</v>
      </c>
      <c r="M78" s="46" t="s">
        <v>13981</v>
      </c>
      <c r="N78" s="43">
        <v>41872</v>
      </c>
      <c r="P78" s="46">
        <v>5.72</v>
      </c>
      <c r="Q78" s="46">
        <v>0.56100000000000005</v>
      </c>
      <c r="R78" s="46" t="s">
        <v>14062</v>
      </c>
      <c r="S78" s="46">
        <v>21</v>
      </c>
      <c r="T78" s="46">
        <v>50</v>
      </c>
      <c r="U78" s="46">
        <v>50</v>
      </c>
      <c r="V78" s="46">
        <v>0.28599999999999998</v>
      </c>
      <c r="W78" s="46">
        <v>1.6044600000000002E-4</v>
      </c>
      <c r="Y78" s="46" t="s">
        <v>9266</v>
      </c>
      <c r="AA78" s="46" t="s">
        <v>14073</v>
      </c>
      <c r="AJ78" s="46" t="s">
        <v>14074</v>
      </c>
      <c r="AO78" s="46" t="b">
        <v>0</v>
      </c>
    </row>
    <row r="79" spans="1:41" s="46" customFormat="1" ht="15" customHeight="1">
      <c r="A79" s="46">
        <v>3063</v>
      </c>
      <c r="B79" s="46">
        <v>3063</v>
      </c>
      <c r="D79" s="46" t="s">
        <v>14075</v>
      </c>
      <c r="E79" s="46" t="s">
        <v>11537</v>
      </c>
      <c r="F79" s="46" t="s">
        <v>14076</v>
      </c>
      <c r="G79" s="46" t="s">
        <v>14077</v>
      </c>
      <c r="I79" s="46" t="s">
        <v>14078</v>
      </c>
      <c r="J79" s="46" t="s">
        <v>14043</v>
      </c>
      <c r="K79" s="46" t="s">
        <v>9887</v>
      </c>
      <c r="L79" s="46" t="s">
        <v>14079</v>
      </c>
      <c r="M79" s="46" t="s">
        <v>10013</v>
      </c>
      <c r="N79" s="43">
        <v>42009</v>
      </c>
      <c r="O79" s="46" t="s">
        <v>14000</v>
      </c>
      <c r="P79" s="46">
        <v>44.8</v>
      </c>
      <c r="Q79" s="46">
        <v>12.8</v>
      </c>
      <c r="R79" s="46" t="s">
        <v>14043</v>
      </c>
      <c r="T79" s="46">
        <v>50</v>
      </c>
      <c r="U79" s="46">
        <v>50</v>
      </c>
      <c r="V79" s="46">
        <v>2.2400000000000002</v>
      </c>
      <c r="W79" s="46">
        <v>2.8672000000000003E-2</v>
      </c>
      <c r="Y79" s="46" t="s">
        <v>9266</v>
      </c>
      <c r="AA79" s="46" t="s">
        <v>13688</v>
      </c>
      <c r="AJ79" s="46" t="s">
        <v>14080</v>
      </c>
      <c r="AO79" s="46" t="b">
        <v>0</v>
      </c>
    </row>
    <row r="80" spans="1:41" s="46" customFormat="1" ht="15" customHeight="1">
      <c r="A80" s="46">
        <v>3064</v>
      </c>
      <c r="B80" s="46">
        <v>3064</v>
      </c>
      <c r="D80" s="46" t="s">
        <v>14081</v>
      </c>
      <c r="E80" s="46" t="s">
        <v>14082</v>
      </c>
      <c r="F80" s="46" t="s">
        <v>14076</v>
      </c>
      <c r="G80" s="46" t="s">
        <v>14083</v>
      </c>
      <c r="I80" s="46" t="s">
        <v>14084</v>
      </c>
      <c r="J80" s="46" t="s">
        <v>14043</v>
      </c>
      <c r="K80" s="46" t="s">
        <v>9887</v>
      </c>
      <c r="L80" s="46" t="s">
        <v>14079</v>
      </c>
      <c r="M80" s="46" t="s">
        <v>10013</v>
      </c>
      <c r="N80" s="43">
        <v>42009</v>
      </c>
      <c r="O80" s="46" t="s">
        <v>14000</v>
      </c>
      <c r="P80" s="46">
        <v>48.9</v>
      </c>
      <c r="Q80" s="46">
        <v>11.7</v>
      </c>
      <c r="R80" s="46" t="s">
        <v>14043</v>
      </c>
      <c r="T80" s="46">
        <v>50</v>
      </c>
      <c r="U80" s="46">
        <v>50</v>
      </c>
      <c r="V80" s="46">
        <v>2.4449999999999998</v>
      </c>
      <c r="W80" s="46">
        <v>2.8606499999999997E-2</v>
      </c>
      <c r="Y80" s="46" t="s">
        <v>9266</v>
      </c>
      <c r="AA80" s="46" t="s">
        <v>13688</v>
      </c>
      <c r="AJ80" s="46" t="s">
        <v>14085</v>
      </c>
      <c r="AO80" s="46" t="b">
        <v>0</v>
      </c>
    </row>
    <row r="81" spans="1:41" s="46" customFormat="1" ht="15" customHeight="1">
      <c r="A81" s="46">
        <v>3065</v>
      </c>
      <c r="B81" s="46">
        <v>3065</v>
      </c>
      <c r="D81" s="46" t="s">
        <v>14086</v>
      </c>
      <c r="E81" s="46" t="s">
        <v>14087</v>
      </c>
      <c r="F81" s="46" t="s">
        <v>14076</v>
      </c>
      <c r="G81" s="46" t="s">
        <v>14088</v>
      </c>
      <c r="I81" s="46" t="s">
        <v>14089</v>
      </c>
      <c r="J81" s="46" t="s">
        <v>14043</v>
      </c>
      <c r="K81" s="46" t="s">
        <v>9887</v>
      </c>
      <c r="L81" s="46" t="s">
        <v>14079</v>
      </c>
      <c r="M81" s="46" t="s">
        <v>10013</v>
      </c>
      <c r="N81" s="43">
        <v>42009</v>
      </c>
      <c r="O81" s="46" t="s">
        <v>14000</v>
      </c>
      <c r="P81" s="46">
        <v>40.1</v>
      </c>
      <c r="Q81" s="46">
        <v>20.7</v>
      </c>
      <c r="R81" s="46" t="s">
        <v>14043</v>
      </c>
      <c r="T81" s="46">
        <v>50</v>
      </c>
      <c r="U81" s="46">
        <v>50</v>
      </c>
      <c r="V81" s="46">
        <v>2.0049999999999999</v>
      </c>
      <c r="W81" s="46">
        <v>4.1503499999999999E-2</v>
      </c>
      <c r="Y81" s="46" t="s">
        <v>9266</v>
      </c>
      <c r="AA81" s="46" t="s">
        <v>13688</v>
      </c>
      <c r="AJ81" s="46" t="s">
        <v>14090</v>
      </c>
      <c r="AO81" s="46" t="b">
        <v>0</v>
      </c>
    </row>
    <row r="82" spans="1:41" s="46" customFormat="1" ht="15" customHeight="1">
      <c r="A82" s="46">
        <v>3066</v>
      </c>
      <c r="B82" s="46">
        <v>3066</v>
      </c>
      <c r="D82" s="46" t="s">
        <v>14091</v>
      </c>
      <c r="E82" s="46" t="s">
        <v>14092</v>
      </c>
      <c r="G82" s="46" t="s">
        <v>14093</v>
      </c>
      <c r="I82" s="46" t="s">
        <v>14094</v>
      </c>
      <c r="J82" s="46" t="s">
        <v>14095</v>
      </c>
      <c r="K82" s="46" t="s">
        <v>9887</v>
      </c>
      <c r="L82" s="46" t="s">
        <v>14096</v>
      </c>
      <c r="M82" s="46" t="s">
        <v>14097</v>
      </c>
      <c r="N82" s="43">
        <v>42009</v>
      </c>
      <c r="O82" s="46" t="s">
        <v>14000</v>
      </c>
      <c r="P82" s="46">
        <v>24.2</v>
      </c>
      <c r="Q82" s="46">
        <v>6.6</v>
      </c>
      <c r="R82" s="46" t="s">
        <v>14095</v>
      </c>
      <c r="T82" s="46">
        <v>50</v>
      </c>
      <c r="U82" s="46">
        <v>50</v>
      </c>
      <c r="V82" s="46">
        <v>1.21</v>
      </c>
      <c r="W82" s="46">
        <v>7.986E-3</v>
      </c>
      <c r="Y82" s="46" t="s">
        <v>9266</v>
      </c>
      <c r="AA82" s="46" t="s">
        <v>13688</v>
      </c>
      <c r="AJ82" s="46" t="s">
        <v>14098</v>
      </c>
      <c r="AO82" s="46" t="b">
        <v>0</v>
      </c>
    </row>
    <row r="83" spans="1:41" s="46" customFormat="1" ht="15" customHeight="1">
      <c r="A83" s="46">
        <v>3067</v>
      </c>
      <c r="B83" s="46">
        <v>3067</v>
      </c>
      <c r="D83" s="46" t="s">
        <v>14099</v>
      </c>
      <c r="E83" s="46" t="s">
        <v>14100</v>
      </c>
      <c r="G83" s="46" t="s">
        <v>14101</v>
      </c>
      <c r="I83" s="46" t="s">
        <v>14102</v>
      </c>
      <c r="J83" s="46" t="s">
        <v>14095</v>
      </c>
      <c r="K83" s="46" t="s">
        <v>9887</v>
      </c>
      <c r="L83" s="46" t="s">
        <v>14096</v>
      </c>
      <c r="M83" s="46" t="s">
        <v>14097</v>
      </c>
      <c r="N83" s="43">
        <v>42009</v>
      </c>
      <c r="O83" s="46" t="s">
        <v>14000</v>
      </c>
      <c r="P83" s="46">
        <v>40.5</v>
      </c>
      <c r="Q83" s="46">
        <v>14.4</v>
      </c>
      <c r="R83" s="46" t="s">
        <v>14095</v>
      </c>
      <c r="T83" s="46">
        <v>50</v>
      </c>
      <c r="U83" s="46">
        <v>50</v>
      </c>
      <c r="V83" s="46">
        <v>2.0249999999999999</v>
      </c>
      <c r="W83" s="46">
        <v>2.9159999999999998E-2</v>
      </c>
      <c r="Y83" s="46" t="s">
        <v>9266</v>
      </c>
      <c r="AA83" s="46" t="s">
        <v>13688</v>
      </c>
      <c r="AJ83" s="46" t="s">
        <v>14103</v>
      </c>
      <c r="AO83" s="46" t="b">
        <v>0</v>
      </c>
    </row>
    <row r="84" spans="1:41" s="46" customFormat="1" ht="15" customHeight="1">
      <c r="A84" s="46">
        <v>3068</v>
      </c>
      <c r="B84" s="46">
        <v>3068</v>
      </c>
      <c r="D84" s="46" t="s">
        <v>14104</v>
      </c>
      <c r="E84" s="46" t="s">
        <v>14105</v>
      </c>
      <c r="G84" s="46" t="s">
        <v>14106</v>
      </c>
      <c r="I84" s="46" t="s">
        <v>14107</v>
      </c>
      <c r="J84" s="46" t="s">
        <v>14043</v>
      </c>
      <c r="K84" s="46" t="s">
        <v>9887</v>
      </c>
      <c r="L84" s="46" t="s">
        <v>14096</v>
      </c>
      <c r="M84" s="46" t="s">
        <v>14097</v>
      </c>
      <c r="N84" s="43">
        <v>42009</v>
      </c>
      <c r="O84" s="46" t="s">
        <v>14000</v>
      </c>
      <c r="P84" s="46">
        <v>47.6</v>
      </c>
      <c r="Q84" s="46">
        <v>16.2</v>
      </c>
      <c r="R84" s="46" t="s">
        <v>14043</v>
      </c>
      <c r="T84" s="46">
        <v>50</v>
      </c>
      <c r="U84" s="46">
        <v>50</v>
      </c>
      <c r="V84" s="46">
        <v>2.38</v>
      </c>
      <c r="W84" s="46">
        <v>3.8556E-2</v>
      </c>
      <c r="Y84" s="46" t="s">
        <v>9266</v>
      </c>
      <c r="AA84" s="46" t="s">
        <v>13688</v>
      </c>
      <c r="AJ84" s="46" t="s">
        <v>14108</v>
      </c>
      <c r="AO84" s="46" t="b">
        <v>0</v>
      </c>
    </row>
    <row r="85" spans="1:41" s="46" customFormat="1" ht="15" customHeight="1">
      <c r="A85" s="46">
        <v>3069</v>
      </c>
      <c r="B85" s="46">
        <v>3069</v>
      </c>
      <c r="D85" s="46" t="s">
        <v>14109</v>
      </c>
      <c r="E85" s="46" t="s">
        <v>14110</v>
      </c>
      <c r="G85" s="46" t="s">
        <v>14111</v>
      </c>
      <c r="I85" s="46" t="s">
        <v>14112</v>
      </c>
      <c r="J85" s="46" t="s">
        <v>14095</v>
      </c>
      <c r="K85" s="46" t="s">
        <v>9887</v>
      </c>
      <c r="L85" s="46" t="s">
        <v>14096</v>
      </c>
      <c r="M85" s="46" t="s">
        <v>14097</v>
      </c>
      <c r="N85" s="43">
        <v>42009</v>
      </c>
      <c r="O85" s="46" t="s">
        <v>14000</v>
      </c>
      <c r="P85" s="46">
        <v>14</v>
      </c>
      <c r="Q85" s="46">
        <v>4.21</v>
      </c>
      <c r="R85" s="46" t="s">
        <v>14095</v>
      </c>
      <c r="T85" s="46">
        <v>50</v>
      </c>
      <c r="U85" s="46">
        <v>50</v>
      </c>
      <c r="V85" s="46">
        <v>0.7</v>
      </c>
      <c r="W85" s="46">
        <v>2.9469999999999995E-3</v>
      </c>
      <c r="Y85" s="46" t="s">
        <v>9266</v>
      </c>
      <c r="AA85" s="46" t="s">
        <v>13688</v>
      </c>
      <c r="AJ85" s="46" t="s">
        <v>14113</v>
      </c>
      <c r="AO85" s="46" t="b">
        <v>0</v>
      </c>
    </row>
    <row r="86" spans="1:41" s="46" customFormat="1" ht="15" customHeight="1">
      <c r="A86" s="46">
        <v>3070</v>
      </c>
      <c r="B86" s="46">
        <v>3070</v>
      </c>
      <c r="D86" s="46" t="s">
        <v>14114</v>
      </c>
      <c r="E86" s="46" t="s">
        <v>14115</v>
      </c>
      <c r="G86" s="46" t="s">
        <v>14116</v>
      </c>
      <c r="I86" s="46" t="s">
        <v>14112</v>
      </c>
      <c r="J86" s="46" t="s">
        <v>14095</v>
      </c>
      <c r="K86" s="46" t="s">
        <v>9887</v>
      </c>
      <c r="L86" s="46" t="s">
        <v>14096</v>
      </c>
      <c r="M86" s="46" t="s">
        <v>14097</v>
      </c>
      <c r="N86" s="43">
        <v>42009</v>
      </c>
      <c r="O86" s="46" t="s">
        <v>14000</v>
      </c>
      <c r="P86" s="46">
        <v>27.3</v>
      </c>
      <c r="Q86" s="46">
        <v>10.8</v>
      </c>
      <c r="R86" s="46" t="s">
        <v>14095</v>
      </c>
      <c r="T86" s="46">
        <v>50</v>
      </c>
      <c r="U86" s="46">
        <v>50</v>
      </c>
      <c r="V86" s="46">
        <v>1.365</v>
      </c>
      <c r="W86" s="46">
        <v>1.4742000000000002E-2</v>
      </c>
      <c r="Y86" s="46" t="s">
        <v>9266</v>
      </c>
      <c r="AA86" s="46" t="s">
        <v>13688</v>
      </c>
      <c r="AJ86" s="46" t="s">
        <v>14117</v>
      </c>
      <c r="AO86" s="46" t="b">
        <v>0</v>
      </c>
    </row>
    <row r="87" spans="1:41" s="46" customFormat="1" ht="15" customHeight="1">
      <c r="A87" s="46">
        <v>3071</v>
      </c>
      <c r="B87" s="46">
        <v>3071</v>
      </c>
      <c r="D87" s="46" t="s">
        <v>14118</v>
      </c>
      <c r="E87" s="46" t="s">
        <v>14119</v>
      </c>
      <c r="G87" s="46" t="s">
        <v>14120</v>
      </c>
      <c r="I87" s="46" t="s">
        <v>14121</v>
      </c>
      <c r="J87" s="46" t="s">
        <v>14095</v>
      </c>
      <c r="K87" s="46" t="s">
        <v>9887</v>
      </c>
      <c r="L87" s="46" t="s">
        <v>14096</v>
      </c>
      <c r="M87" s="46" t="s">
        <v>14097</v>
      </c>
      <c r="N87" s="43">
        <v>42009</v>
      </c>
      <c r="O87" s="46" t="s">
        <v>14000</v>
      </c>
      <c r="P87" s="46">
        <v>14.5</v>
      </c>
      <c r="Q87" s="46">
        <v>6.51</v>
      </c>
      <c r="R87" s="46" t="s">
        <v>14095</v>
      </c>
      <c r="T87" s="46">
        <v>50</v>
      </c>
      <c r="U87" s="46">
        <v>50</v>
      </c>
      <c r="V87" s="46">
        <v>0.72499999999999998</v>
      </c>
      <c r="W87" s="46">
        <v>4.7197499999999991E-3</v>
      </c>
      <c r="Y87" s="46" t="s">
        <v>9266</v>
      </c>
      <c r="AA87" s="46" t="s">
        <v>13688</v>
      </c>
      <c r="AJ87" s="46" t="s">
        <v>14122</v>
      </c>
      <c r="AO87" s="46" t="b">
        <v>0</v>
      </c>
    </row>
    <row r="88" spans="1:41" s="46" customFormat="1" ht="15" customHeight="1">
      <c r="A88" s="46">
        <v>3072</v>
      </c>
      <c r="B88" s="46">
        <v>3072</v>
      </c>
      <c r="D88" s="46" t="s">
        <v>14123</v>
      </c>
      <c r="E88" s="46" t="s">
        <v>14124</v>
      </c>
      <c r="G88" s="46" t="s">
        <v>14125</v>
      </c>
      <c r="I88" s="46" t="s">
        <v>14121</v>
      </c>
      <c r="J88" s="46" t="s">
        <v>14095</v>
      </c>
      <c r="K88" s="46" t="s">
        <v>9887</v>
      </c>
      <c r="L88" s="46" t="s">
        <v>14096</v>
      </c>
      <c r="M88" s="46" t="s">
        <v>14097</v>
      </c>
      <c r="N88" s="43">
        <v>42009</v>
      </c>
      <c r="O88" s="46" t="s">
        <v>14000</v>
      </c>
      <c r="P88" s="46">
        <v>33.200000000000003</v>
      </c>
      <c r="Q88" s="46">
        <v>9.6300000000000008</v>
      </c>
      <c r="R88" s="46" t="s">
        <v>14095</v>
      </c>
      <c r="T88" s="46">
        <v>50</v>
      </c>
      <c r="U88" s="46">
        <v>50</v>
      </c>
      <c r="V88" s="46">
        <v>1.6600000000000001</v>
      </c>
      <c r="W88" s="46">
        <v>1.5985800000000001E-2</v>
      </c>
      <c r="Y88" s="46" t="s">
        <v>9266</v>
      </c>
      <c r="AA88" s="46" t="s">
        <v>13688</v>
      </c>
      <c r="AJ88" s="46" t="s">
        <v>14126</v>
      </c>
      <c r="AO88" s="46" t="b">
        <v>0</v>
      </c>
    </row>
    <row r="89" spans="1:41" s="46" customFormat="1" ht="15" customHeight="1">
      <c r="A89" s="46">
        <v>3073</v>
      </c>
      <c r="B89" s="46">
        <v>3073</v>
      </c>
      <c r="D89" s="46" t="s">
        <v>14127</v>
      </c>
      <c r="E89" s="46" t="s">
        <v>14128</v>
      </c>
      <c r="G89" s="46" t="s">
        <v>14129</v>
      </c>
      <c r="I89" s="46" t="s">
        <v>14130</v>
      </c>
      <c r="J89" s="46" t="s">
        <v>14095</v>
      </c>
      <c r="K89" s="46" t="s">
        <v>9887</v>
      </c>
      <c r="L89" s="46" t="s">
        <v>14096</v>
      </c>
      <c r="M89" s="46" t="s">
        <v>14097</v>
      </c>
      <c r="N89" s="43">
        <v>42009</v>
      </c>
      <c r="O89" s="46" t="s">
        <v>14000</v>
      </c>
      <c r="P89" s="46">
        <v>18.600000000000001</v>
      </c>
      <c r="Q89" s="46">
        <v>7.04</v>
      </c>
      <c r="R89" s="46" t="s">
        <v>14095</v>
      </c>
      <c r="T89" s="46">
        <v>50</v>
      </c>
      <c r="U89" s="46">
        <v>50</v>
      </c>
      <c r="V89" s="46">
        <v>0.93000000000000016</v>
      </c>
      <c r="W89" s="46">
        <v>6.5472000000000013E-3</v>
      </c>
      <c r="Y89" s="46" t="s">
        <v>9266</v>
      </c>
      <c r="AA89" s="46" t="s">
        <v>13688</v>
      </c>
      <c r="AJ89" s="46" t="s">
        <v>14131</v>
      </c>
      <c r="AO89" s="46" t="b">
        <v>0</v>
      </c>
    </row>
    <row r="90" spans="1:41" s="46" customFormat="1" ht="15" customHeight="1">
      <c r="A90" s="46">
        <v>3074</v>
      </c>
      <c r="B90" s="46">
        <v>3074</v>
      </c>
      <c r="D90" s="46" t="s">
        <v>14132</v>
      </c>
      <c r="E90" s="46" t="s">
        <v>14133</v>
      </c>
      <c r="G90" s="46" t="s">
        <v>14134</v>
      </c>
      <c r="I90" s="46" t="s">
        <v>14135</v>
      </c>
      <c r="J90" s="46" t="s">
        <v>14095</v>
      </c>
      <c r="K90" s="46" t="s">
        <v>9887</v>
      </c>
      <c r="L90" s="46" t="s">
        <v>14096</v>
      </c>
      <c r="M90" s="46" t="s">
        <v>14097</v>
      </c>
      <c r="N90" s="43">
        <v>42009</v>
      </c>
      <c r="O90" s="46" t="s">
        <v>14000</v>
      </c>
      <c r="P90" s="46">
        <v>42.2</v>
      </c>
      <c r="Q90" s="46">
        <v>12.6</v>
      </c>
      <c r="R90" s="46" t="s">
        <v>14095</v>
      </c>
      <c r="T90" s="46">
        <v>50</v>
      </c>
      <c r="U90" s="46">
        <v>50</v>
      </c>
      <c r="V90" s="46">
        <v>2.11</v>
      </c>
      <c r="W90" s="46">
        <v>2.6585999999999999E-2</v>
      </c>
      <c r="Y90" s="46" t="s">
        <v>9266</v>
      </c>
      <c r="AA90" s="46" t="s">
        <v>13688</v>
      </c>
      <c r="AJ90" s="46" t="s">
        <v>14136</v>
      </c>
      <c r="AO90" s="46" t="b">
        <v>0</v>
      </c>
    </row>
    <row r="91" spans="1:41" s="46" customFormat="1" ht="15" customHeight="1">
      <c r="A91" s="46">
        <v>3075</v>
      </c>
      <c r="B91" s="46">
        <v>3075</v>
      </c>
      <c r="D91" s="46" t="s">
        <v>14137</v>
      </c>
      <c r="E91" s="46" t="s">
        <v>14138</v>
      </c>
      <c r="G91" s="46" t="s">
        <v>14139</v>
      </c>
      <c r="I91" s="46" t="s">
        <v>14135</v>
      </c>
      <c r="J91" s="46" t="s">
        <v>14043</v>
      </c>
      <c r="K91" s="46" t="s">
        <v>9887</v>
      </c>
      <c r="L91" s="46" t="s">
        <v>14096</v>
      </c>
      <c r="M91" s="46" t="s">
        <v>14097</v>
      </c>
      <c r="N91" s="43">
        <v>42009</v>
      </c>
      <c r="O91" s="46" t="s">
        <v>14000</v>
      </c>
      <c r="P91" s="46">
        <v>47.9</v>
      </c>
      <c r="Q91" s="46">
        <v>2.96</v>
      </c>
      <c r="R91" s="46" t="s">
        <v>14043</v>
      </c>
      <c r="T91" s="46">
        <v>50</v>
      </c>
      <c r="U91" s="46">
        <v>50</v>
      </c>
      <c r="V91" s="46">
        <v>2.395</v>
      </c>
      <c r="W91" s="46">
        <v>7.0892000000000004E-3</v>
      </c>
      <c r="Y91" s="46" t="s">
        <v>9266</v>
      </c>
      <c r="AA91" s="46" t="s">
        <v>13688</v>
      </c>
      <c r="AJ91" s="46" t="s">
        <v>14140</v>
      </c>
      <c r="AO91" s="46" t="b">
        <v>0</v>
      </c>
    </row>
    <row r="92" spans="1:41" s="46" customFormat="1" ht="15" customHeight="1">
      <c r="A92" s="46">
        <v>3076</v>
      </c>
      <c r="B92" s="46">
        <v>3076</v>
      </c>
      <c r="D92" s="46" t="s">
        <v>14141</v>
      </c>
      <c r="E92" s="46" t="s">
        <v>14142</v>
      </c>
      <c r="G92" s="46" t="s">
        <v>14143</v>
      </c>
      <c r="I92" s="46" t="s">
        <v>14135</v>
      </c>
      <c r="J92" s="46" t="s">
        <v>14095</v>
      </c>
      <c r="K92" s="46" t="s">
        <v>9887</v>
      </c>
      <c r="L92" s="46" t="s">
        <v>14096</v>
      </c>
      <c r="M92" s="46" t="s">
        <v>14097</v>
      </c>
      <c r="N92" s="43">
        <v>42009</v>
      </c>
      <c r="O92" s="46" t="s">
        <v>14000</v>
      </c>
      <c r="P92" s="46">
        <v>46.3</v>
      </c>
      <c r="Q92" s="46">
        <v>7.49</v>
      </c>
      <c r="R92" s="46" t="s">
        <v>14095</v>
      </c>
      <c r="T92" s="46">
        <v>50</v>
      </c>
      <c r="U92" s="46">
        <v>50</v>
      </c>
      <c r="V92" s="46">
        <v>2.3149999999999999</v>
      </c>
      <c r="W92" s="46">
        <v>1.733935E-2</v>
      </c>
      <c r="Y92" s="46" t="s">
        <v>9266</v>
      </c>
      <c r="AA92" s="46" t="s">
        <v>13688</v>
      </c>
      <c r="AJ92" s="46" t="s">
        <v>14144</v>
      </c>
      <c r="AO92" s="46" t="b">
        <v>0</v>
      </c>
    </row>
    <row r="93" spans="1:41" s="46" customFormat="1" ht="15" customHeight="1">
      <c r="A93" s="46">
        <v>3077</v>
      </c>
      <c r="B93" s="46">
        <v>3077</v>
      </c>
      <c r="D93" s="46" t="s">
        <v>14145</v>
      </c>
      <c r="E93" s="46" t="s">
        <v>14146</v>
      </c>
      <c r="G93" s="46" t="s">
        <v>14147</v>
      </c>
      <c r="I93" s="46" t="s">
        <v>14148</v>
      </c>
      <c r="J93" s="46" t="s">
        <v>14095</v>
      </c>
      <c r="K93" s="46" t="s">
        <v>9887</v>
      </c>
      <c r="L93" s="46" t="s">
        <v>14096</v>
      </c>
      <c r="M93" s="46" t="s">
        <v>14097</v>
      </c>
      <c r="N93" s="43">
        <v>42009</v>
      </c>
      <c r="O93" s="46" t="s">
        <v>14000</v>
      </c>
      <c r="P93" s="46">
        <v>19.600000000000001</v>
      </c>
      <c r="Q93" s="46">
        <v>2.09</v>
      </c>
      <c r="R93" s="46" t="s">
        <v>14095</v>
      </c>
      <c r="T93" s="46">
        <v>50</v>
      </c>
      <c r="U93" s="46">
        <v>50</v>
      </c>
      <c r="V93" s="46">
        <v>0.98000000000000009</v>
      </c>
      <c r="W93" s="46">
        <v>2.0482E-3</v>
      </c>
      <c r="Y93" s="46" t="s">
        <v>9266</v>
      </c>
      <c r="AA93" s="46" t="s">
        <v>13688</v>
      </c>
      <c r="AJ93" s="46" t="s">
        <v>14149</v>
      </c>
      <c r="AO93" s="46" t="b">
        <v>0</v>
      </c>
    </row>
    <row r="94" spans="1:41" s="46" customFormat="1" ht="15" customHeight="1">
      <c r="A94" s="46">
        <v>3078</v>
      </c>
      <c r="B94" s="46">
        <v>3078</v>
      </c>
      <c r="D94" s="46" t="s">
        <v>14150</v>
      </c>
      <c r="E94" s="46" t="s">
        <v>14151</v>
      </c>
      <c r="G94" s="46" t="s">
        <v>14152</v>
      </c>
      <c r="I94" s="46" t="s">
        <v>14153</v>
      </c>
      <c r="J94" s="46" t="s">
        <v>14095</v>
      </c>
      <c r="K94" s="46" t="s">
        <v>9887</v>
      </c>
      <c r="L94" s="46" t="s">
        <v>14096</v>
      </c>
      <c r="M94" s="46" t="s">
        <v>14097</v>
      </c>
      <c r="N94" s="43">
        <v>42009</v>
      </c>
      <c r="O94" s="46" t="s">
        <v>14000</v>
      </c>
      <c r="P94" s="46">
        <v>23.2</v>
      </c>
      <c r="Q94" s="46">
        <v>1.96</v>
      </c>
      <c r="R94" s="46" t="s">
        <v>14095</v>
      </c>
      <c r="T94" s="46">
        <v>50</v>
      </c>
      <c r="U94" s="46">
        <v>50</v>
      </c>
      <c r="V94" s="46">
        <v>1.1599999999999999</v>
      </c>
      <c r="W94" s="46">
        <v>2.2735999999999998E-3</v>
      </c>
      <c r="Y94" s="46" t="s">
        <v>9266</v>
      </c>
      <c r="AA94" s="46" t="s">
        <v>13688</v>
      </c>
      <c r="AJ94" s="46" t="s">
        <v>14154</v>
      </c>
      <c r="AO94" s="46" t="b">
        <v>0</v>
      </c>
    </row>
    <row r="95" spans="1:41" s="46" customFormat="1" ht="15" customHeight="1">
      <c r="A95" s="46">
        <v>3079</v>
      </c>
      <c r="B95" s="46">
        <v>3079</v>
      </c>
      <c r="D95" s="46" t="s">
        <v>14155</v>
      </c>
      <c r="E95" s="46" t="s">
        <v>14156</v>
      </c>
      <c r="G95" s="46" t="s">
        <v>14157</v>
      </c>
      <c r="I95" s="46" t="s">
        <v>14153</v>
      </c>
      <c r="J95" s="46" t="s">
        <v>14095</v>
      </c>
      <c r="K95" s="46" t="s">
        <v>9887</v>
      </c>
      <c r="L95" s="46" t="s">
        <v>14096</v>
      </c>
      <c r="M95" s="46" t="s">
        <v>14097</v>
      </c>
      <c r="N95" s="43">
        <v>42009</v>
      </c>
      <c r="O95" s="46" t="s">
        <v>14000</v>
      </c>
      <c r="P95" s="46">
        <v>22.6</v>
      </c>
      <c r="Q95" s="46">
        <v>2.04</v>
      </c>
      <c r="R95" s="46" t="s">
        <v>14095</v>
      </c>
      <c r="T95" s="46">
        <v>50</v>
      </c>
      <c r="U95" s="46">
        <v>50</v>
      </c>
      <c r="V95" s="46">
        <v>1.1299999999999999</v>
      </c>
      <c r="W95" s="46">
        <v>2.3051999999999999E-3</v>
      </c>
      <c r="Y95" s="46" t="s">
        <v>9266</v>
      </c>
      <c r="AA95" s="46" t="s">
        <v>13688</v>
      </c>
      <c r="AJ95" s="46" t="s">
        <v>14158</v>
      </c>
      <c r="AO95" s="46" t="b">
        <v>0</v>
      </c>
    </row>
    <row r="96" spans="1:41" s="46" customFormat="1" ht="15" customHeight="1">
      <c r="A96" s="46">
        <v>3080</v>
      </c>
      <c r="B96" s="46">
        <v>3080</v>
      </c>
      <c r="D96" s="46" t="s">
        <v>14159</v>
      </c>
      <c r="E96" s="46" t="s">
        <v>14160</v>
      </c>
      <c r="G96" s="46" t="s">
        <v>14161</v>
      </c>
      <c r="I96" s="46" t="s">
        <v>14153</v>
      </c>
      <c r="J96" s="46" t="s">
        <v>14095</v>
      </c>
      <c r="K96" s="46" t="s">
        <v>9887</v>
      </c>
      <c r="L96" s="46" t="s">
        <v>14096</v>
      </c>
      <c r="M96" s="46" t="s">
        <v>14097</v>
      </c>
      <c r="N96" s="43">
        <v>42009</v>
      </c>
      <c r="O96" s="46" t="s">
        <v>14000</v>
      </c>
      <c r="P96" s="46">
        <v>31.2</v>
      </c>
      <c r="Q96" s="46">
        <v>2.3199999999999998</v>
      </c>
      <c r="R96" s="46" t="s">
        <v>14095</v>
      </c>
      <c r="T96" s="46">
        <v>50</v>
      </c>
      <c r="U96" s="46">
        <v>50</v>
      </c>
      <c r="V96" s="46">
        <v>1.56</v>
      </c>
      <c r="W96" s="46">
        <v>3.6191999999999999E-3</v>
      </c>
      <c r="Y96" s="46" t="s">
        <v>9266</v>
      </c>
      <c r="AA96" s="46" t="s">
        <v>13688</v>
      </c>
      <c r="AJ96" s="46" t="s">
        <v>14162</v>
      </c>
      <c r="AO96" s="46" t="b">
        <v>0</v>
      </c>
    </row>
    <row r="97" spans="1:41" s="46" customFormat="1" ht="15" customHeight="1">
      <c r="A97" s="46">
        <v>3081</v>
      </c>
      <c r="B97" s="46">
        <v>3081</v>
      </c>
      <c r="D97" s="46" t="s">
        <v>14163</v>
      </c>
      <c r="E97" s="46" t="s">
        <v>14164</v>
      </c>
      <c r="G97" s="46" t="s">
        <v>14165</v>
      </c>
      <c r="I97" s="46" t="s">
        <v>14153</v>
      </c>
      <c r="J97" s="46" t="s">
        <v>14043</v>
      </c>
      <c r="K97" s="46" t="s">
        <v>9887</v>
      </c>
      <c r="L97" s="46" t="s">
        <v>14096</v>
      </c>
      <c r="M97" s="46" t="s">
        <v>14097</v>
      </c>
      <c r="N97" s="43">
        <v>42009</v>
      </c>
      <c r="O97" s="46" t="s">
        <v>14000</v>
      </c>
      <c r="P97" s="46">
        <v>55</v>
      </c>
      <c r="Q97" s="46">
        <v>6.94</v>
      </c>
      <c r="R97" s="46" t="s">
        <v>14043</v>
      </c>
      <c r="T97" s="46">
        <v>50</v>
      </c>
      <c r="U97" s="46">
        <v>50</v>
      </c>
      <c r="V97" s="46">
        <v>2.75</v>
      </c>
      <c r="W97" s="46">
        <v>1.9085000000000001E-2</v>
      </c>
      <c r="Y97" s="46" t="s">
        <v>9266</v>
      </c>
      <c r="AA97" s="46" t="s">
        <v>13688</v>
      </c>
      <c r="AJ97" s="46" t="s">
        <v>14166</v>
      </c>
      <c r="AO97" s="46" t="b">
        <v>0</v>
      </c>
    </row>
    <row r="98" spans="1:41" s="46" customFormat="1" ht="15" customHeight="1">
      <c r="A98" s="46">
        <v>3082</v>
      </c>
      <c r="B98" s="46">
        <v>3082</v>
      </c>
      <c r="D98" s="46" t="s">
        <v>14167</v>
      </c>
      <c r="E98" s="46" t="s">
        <v>14168</v>
      </c>
      <c r="G98" s="46" t="s">
        <v>14169</v>
      </c>
      <c r="I98" s="46" t="s">
        <v>14153</v>
      </c>
      <c r="J98" s="46" t="s">
        <v>14095</v>
      </c>
      <c r="K98" s="46" t="s">
        <v>9887</v>
      </c>
      <c r="L98" s="46" t="s">
        <v>14096</v>
      </c>
      <c r="M98" s="46" t="s">
        <v>14097</v>
      </c>
      <c r="N98" s="43">
        <v>42009</v>
      </c>
      <c r="O98" s="46" t="s">
        <v>14000</v>
      </c>
      <c r="P98" s="46">
        <v>38</v>
      </c>
      <c r="Q98" s="46">
        <v>4.47</v>
      </c>
      <c r="R98" s="46" t="s">
        <v>14095</v>
      </c>
      <c r="T98" s="46">
        <v>50</v>
      </c>
      <c r="U98" s="46">
        <v>50</v>
      </c>
      <c r="V98" s="46">
        <v>1.9</v>
      </c>
      <c r="W98" s="46">
        <v>8.4929999999999988E-3</v>
      </c>
      <c r="Y98" s="46" t="s">
        <v>9266</v>
      </c>
      <c r="AA98" s="46" t="s">
        <v>13688</v>
      </c>
      <c r="AJ98" s="46" t="s">
        <v>14170</v>
      </c>
      <c r="AO98" s="46" t="b">
        <v>0</v>
      </c>
    </row>
    <row r="99" spans="1:41" s="46" customFormat="1" ht="15" customHeight="1">
      <c r="A99" s="46">
        <v>3083</v>
      </c>
      <c r="B99" s="46">
        <v>3083</v>
      </c>
      <c r="D99" s="46" t="s">
        <v>14171</v>
      </c>
      <c r="E99" s="46" t="s">
        <v>14172</v>
      </c>
      <c r="G99" s="46" t="s">
        <v>14173</v>
      </c>
      <c r="I99" s="46" t="s">
        <v>14153</v>
      </c>
      <c r="J99" s="46" t="s">
        <v>14095</v>
      </c>
      <c r="K99" s="46" t="s">
        <v>9887</v>
      </c>
      <c r="L99" s="46" t="s">
        <v>14096</v>
      </c>
      <c r="M99" s="46" t="s">
        <v>14097</v>
      </c>
      <c r="N99" s="43">
        <v>42009</v>
      </c>
      <c r="O99" s="46" t="s">
        <v>14000</v>
      </c>
      <c r="P99" s="46">
        <v>28.3</v>
      </c>
      <c r="Q99" s="46">
        <v>3.48</v>
      </c>
      <c r="R99" s="46" t="s">
        <v>14095</v>
      </c>
      <c r="T99" s="46">
        <v>50</v>
      </c>
      <c r="U99" s="46">
        <v>50</v>
      </c>
      <c r="V99" s="46">
        <v>1.415</v>
      </c>
      <c r="W99" s="46">
        <v>4.9242000000000001E-3</v>
      </c>
      <c r="Y99" s="46" t="s">
        <v>9266</v>
      </c>
      <c r="AA99" s="46" t="s">
        <v>13688</v>
      </c>
      <c r="AJ99" s="46" t="s">
        <v>14174</v>
      </c>
      <c r="AO99" s="46" t="b">
        <v>0</v>
      </c>
    </row>
    <row r="100" spans="1:41" s="46" customFormat="1" ht="15" customHeight="1">
      <c r="A100" s="46">
        <v>3084</v>
      </c>
      <c r="B100" s="46">
        <v>3084</v>
      </c>
      <c r="D100" s="46" t="s">
        <v>14175</v>
      </c>
      <c r="E100" s="46" t="s">
        <v>14176</v>
      </c>
      <c r="G100" s="46" t="s">
        <v>14177</v>
      </c>
      <c r="I100" s="46" t="s">
        <v>14178</v>
      </c>
      <c r="J100" s="46" t="s">
        <v>14095</v>
      </c>
      <c r="K100" s="46" t="s">
        <v>9887</v>
      </c>
      <c r="L100" s="46" t="s">
        <v>14096</v>
      </c>
      <c r="M100" s="46" t="s">
        <v>14097</v>
      </c>
      <c r="N100" s="43">
        <v>42009</v>
      </c>
      <c r="O100" s="46" t="s">
        <v>14000</v>
      </c>
      <c r="P100" s="46">
        <v>10.5</v>
      </c>
      <c r="Q100" s="46">
        <v>0.81499999999999995</v>
      </c>
      <c r="R100" s="46" t="s">
        <v>14095</v>
      </c>
      <c r="T100" s="46">
        <v>50</v>
      </c>
      <c r="U100" s="46">
        <v>50</v>
      </c>
      <c r="V100" s="46">
        <v>0.52500000000000002</v>
      </c>
      <c r="W100" s="46">
        <v>4.2787499999999998E-4</v>
      </c>
      <c r="Y100" s="46" t="s">
        <v>9266</v>
      </c>
      <c r="AA100" s="46" t="s">
        <v>13688</v>
      </c>
      <c r="AJ100" s="46" t="s">
        <v>14179</v>
      </c>
      <c r="AO100" s="46" t="b">
        <v>0</v>
      </c>
    </row>
    <row r="101" spans="1:41" s="46" customFormat="1" ht="15" customHeight="1">
      <c r="A101" s="46">
        <v>3085</v>
      </c>
      <c r="B101" s="46">
        <v>3085</v>
      </c>
      <c r="D101" s="46" t="s">
        <v>14180</v>
      </c>
      <c r="E101" s="46" t="s">
        <v>14181</v>
      </c>
      <c r="G101" s="46" t="s">
        <v>14182</v>
      </c>
      <c r="I101" s="46" t="s">
        <v>14183</v>
      </c>
      <c r="J101" s="46" t="s">
        <v>14095</v>
      </c>
      <c r="K101" s="46" t="s">
        <v>9887</v>
      </c>
      <c r="L101" s="46" t="s">
        <v>14096</v>
      </c>
      <c r="M101" s="46" t="s">
        <v>14097</v>
      </c>
      <c r="N101" s="43">
        <v>42009</v>
      </c>
      <c r="O101" s="46" t="s">
        <v>14000</v>
      </c>
      <c r="P101" s="46">
        <v>24.4</v>
      </c>
      <c r="Q101" s="46">
        <v>1.74</v>
      </c>
      <c r="R101" s="46" t="s">
        <v>14095</v>
      </c>
      <c r="T101" s="46">
        <v>50</v>
      </c>
      <c r="U101" s="46">
        <v>50</v>
      </c>
      <c r="V101" s="46">
        <v>1.22</v>
      </c>
      <c r="W101" s="46">
        <v>2.1227999999999998E-3</v>
      </c>
      <c r="Y101" s="46" t="s">
        <v>9266</v>
      </c>
      <c r="AA101" s="46" t="s">
        <v>13688</v>
      </c>
      <c r="AJ101" s="46" t="s">
        <v>14184</v>
      </c>
      <c r="AO101" s="46" t="b">
        <v>0</v>
      </c>
    </row>
    <row r="102" spans="1:41" s="46" customFormat="1" ht="15" customHeight="1">
      <c r="A102" s="46">
        <v>3086</v>
      </c>
      <c r="B102" s="46">
        <v>3086</v>
      </c>
      <c r="D102" s="46" t="s">
        <v>14185</v>
      </c>
      <c r="E102" s="46" t="s">
        <v>14186</v>
      </c>
      <c r="F102" s="46" t="s">
        <v>14187</v>
      </c>
      <c r="G102" s="46" t="s">
        <v>14188</v>
      </c>
      <c r="I102" s="46" t="s">
        <v>14183</v>
      </c>
      <c r="J102" s="46" t="s">
        <v>14095</v>
      </c>
      <c r="K102" s="46" t="s">
        <v>9887</v>
      </c>
      <c r="L102" s="46" t="s">
        <v>14096</v>
      </c>
      <c r="M102" s="46" t="s">
        <v>14097</v>
      </c>
      <c r="N102" s="43">
        <v>42009</v>
      </c>
      <c r="O102" s="46" t="s">
        <v>14000</v>
      </c>
      <c r="P102" s="46">
        <v>17.8</v>
      </c>
      <c r="Q102" s="46">
        <v>1.25</v>
      </c>
      <c r="R102" s="46" t="s">
        <v>14095</v>
      </c>
      <c r="T102" s="46">
        <v>50</v>
      </c>
      <c r="U102" s="46">
        <v>50</v>
      </c>
      <c r="V102" s="46">
        <v>0.89</v>
      </c>
      <c r="W102" s="46">
        <v>1.1125E-3</v>
      </c>
      <c r="Y102" s="46" t="s">
        <v>9266</v>
      </c>
      <c r="AA102" s="46" t="s">
        <v>13688</v>
      </c>
      <c r="AJ102" s="46" t="s">
        <v>14189</v>
      </c>
      <c r="AO102" s="46" t="b">
        <v>0</v>
      </c>
    </row>
    <row r="103" spans="1:41" s="46" customFormat="1" ht="15" customHeight="1">
      <c r="A103" s="46">
        <v>3087</v>
      </c>
      <c r="B103" s="46">
        <v>3087</v>
      </c>
      <c r="D103" s="46" t="s">
        <v>14190</v>
      </c>
      <c r="E103" s="46" t="s">
        <v>14191</v>
      </c>
      <c r="G103" s="46" t="s">
        <v>14192</v>
      </c>
      <c r="I103" s="46" t="s">
        <v>14193</v>
      </c>
      <c r="J103" s="46" t="s">
        <v>14095</v>
      </c>
      <c r="K103" s="46" t="s">
        <v>9887</v>
      </c>
      <c r="L103" s="46" t="s">
        <v>14096</v>
      </c>
      <c r="M103" s="46" t="s">
        <v>14097</v>
      </c>
      <c r="N103" s="43">
        <v>42010</v>
      </c>
      <c r="O103" s="46" t="s">
        <v>14000</v>
      </c>
      <c r="P103" s="46">
        <v>44.2</v>
      </c>
      <c r="Q103" s="46">
        <v>7.39</v>
      </c>
      <c r="R103" s="46" t="s">
        <v>14095</v>
      </c>
      <c r="T103" s="46">
        <v>50</v>
      </c>
      <c r="U103" s="46">
        <v>50</v>
      </c>
      <c r="V103" s="46">
        <v>2.21</v>
      </c>
      <c r="W103" s="46">
        <v>1.6331899999999996E-2</v>
      </c>
      <c r="Y103" s="46" t="s">
        <v>9266</v>
      </c>
      <c r="AA103" s="46" t="s">
        <v>13688</v>
      </c>
      <c r="AJ103" s="46" t="s">
        <v>14194</v>
      </c>
      <c r="AO103" s="46" t="b">
        <v>0</v>
      </c>
    </row>
    <row r="104" spans="1:41" s="46" customFormat="1" ht="15" customHeight="1">
      <c r="A104" s="46">
        <v>3088</v>
      </c>
      <c r="B104" s="46">
        <v>3088</v>
      </c>
      <c r="D104" s="46" t="s">
        <v>14195</v>
      </c>
      <c r="E104" s="46" t="s">
        <v>14196</v>
      </c>
      <c r="G104" s="46" t="s">
        <v>14197</v>
      </c>
      <c r="I104" s="46" t="s">
        <v>14193</v>
      </c>
      <c r="J104" s="46" t="s">
        <v>14043</v>
      </c>
      <c r="K104" s="46" t="s">
        <v>9887</v>
      </c>
      <c r="L104" s="46" t="s">
        <v>14096</v>
      </c>
      <c r="M104" s="46" t="s">
        <v>14097</v>
      </c>
      <c r="N104" s="43">
        <v>42010</v>
      </c>
      <c r="O104" s="46" t="s">
        <v>14000</v>
      </c>
      <c r="P104" s="46">
        <v>37.299999999999997</v>
      </c>
      <c r="Q104" s="46">
        <v>3.82</v>
      </c>
      <c r="R104" s="46" t="s">
        <v>14043</v>
      </c>
      <c r="T104" s="46">
        <v>50</v>
      </c>
      <c r="U104" s="46">
        <v>50</v>
      </c>
      <c r="V104" s="46">
        <v>1.8649999999999998</v>
      </c>
      <c r="W104" s="46">
        <v>7.1242999999999992E-3</v>
      </c>
      <c r="Y104" s="46" t="s">
        <v>9266</v>
      </c>
      <c r="AA104" s="46" t="s">
        <v>13688</v>
      </c>
      <c r="AJ104" s="46" t="s">
        <v>14198</v>
      </c>
      <c r="AO104" s="46" t="b">
        <v>0</v>
      </c>
    </row>
    <row r="105" spans="1:41" s="46" customFormat="1" ht="15" customHeight="1">
      <c r="A105" s="46">
        <v>3089</v>
      </c>
      <c r="B105" s="46">
        <v>3089</v>
      </c>
      <c r="D105" s="46" t="s">
        <v>14199</v>
      </c>
      <c r="E105" s="46" t="s">
        <v>14200</v>
      </c>
      <c r="G105" s="46" t="s">
        <v>14201</v>
      </c>
      <c r="I105" s="46" t="s">
        <v>14202</v>
      </c>
      <c r="J105" s="46" t="s">
        <v>14095</v>
      </c>
      <c r="K105" s="46" t="s">
        <v>9887</v>
      </c>
      <c r="L105" s="46" t="s">
        <v>14096</v>
      </c>
      <c r="M105" s="46" t="s">
        <v>14097</v>
      </c>
      <c r="N105" s="43">
        <v>42010</v>
      </c>
      <c r="O105" s="46" t="s">
        <v>14000</v>
      </c>
      <c r="P105" s="46">
        <v>23.8</v>
      </c>
      <c r="Q105" s="46">
        <v>1.17</v>
      </c>
      <c r="R105" s="46" t="s">
        <v>14095</v>
      </c>
      <c r="T105" s="46">
        <v>50</v>
      </c>
      <c r="U105" s="46">
        <v>50</v>
      </c>
      <c r="V105" s="46">
        <v>1.19</v>
      </c>
      <c r="W105" s="46">
        <v>1.3923E-3</v>
      </c>
      <c r="Y105" s="46" t="s">
        <v>9266</v>
      </c>
      <c r="AA105" s="46" t="s">
        <v>13688</v>
      </c>
      <c r="AJ105" s="46" t="s">
        <v>14203</v>
      </c>
      <c r="AO105" s="46" t="b">
        <v>0</v>
      </c>
    </row>
    <row r="106" spans="1:41" s="46" customFormat="1" ht="15" customHeight="1">
      <c r="A106" s="46">
        <v>3090</v>
      </c>
      <c r="B106" s="46">
        <v>3090</v>
      </c>
      <c r="D106" s="46" t="s">
        <v>14204</v>
      </c>
      <c r="E106" s="46" t="s">
        <v>14205</v>
      </c>
      <c r="G106" s="46" t="s">
        <v>14206</v>
      </c>
      <c r="I106" s="46" t="s">
        <v>14207</v>
      </c>
      <c r="J106" s="46" t="s">
        <v>14043</v>
      </c>
      <c r="K106" s="46" t="s">
        <v>9887</v>
      </c>
      <c r="L106" s="46" t="s">
        <v>14096</v>
      </c>
      <c r="M106" s="46" t="s">
        <v>14097</v>
      </c>
      <c r="N106" s="43">
        <v>42010</v>
      </c>
      <c r="O106" s="46" t="s">
        <v>14000</v>
      </c>
      <c r="P106" s="46">
        <v>28.1</v>
      </c>
      <c r="Q106" s="46">
        <v>1.73</v>
      </c>
      <c r="R106" s="46" t="s">
        <v>14043</v>
      </c>
      <c r="T106" s="46">
        <v>50</v>
      </c>
      <c r="U106" s="46">
        <v>50</v>
      </c>
      <c r="V106" s="46">
        <v>1.405</v>
      </c>
      <c r="W106" s="46">
        <v>2.4306499999999999E-3</v>
      </c>
      <c r="Y106" s="46" t="s">
        <v>9266</v>
      </c>
      <c r="AA106" s="46" t="s">
        <v>13688</v>
      </c>
      <c r="AJ106" s="46" t="s">
        <v>14208</v>
      </c>
      <c r="AO106" s="46" t="b">
        <v>0</v>
      </c>
    </row>
    <row r="107" spans="1:41" s="46" customFormat="1" ht="15" customHeight="1">
      <c r="A107" s="46">
        <v>3091</v>
      </c>
      <c r="B107" s="46">
        <v>3091</v>
      </c>
      <c r="D107" s="46" t="s">
        <v>14209</v>
      </c>
      <c r="E107" s="46" t="s">
        <v>14210</v>
      </c>
      <c r="G107" s="46" t="s">
        <v>14211</v>
      </c>
      <c r="I107" s="46" t="s">
        <v>14212</v>
      </c>
      <c r="J107" s="46" t="s">
        <v>14095</v>
      </c>
      <c r="K107" s="46" t="s">
        <v>9887</v>
      </c>
      <c r="L107" s="46" t="s">
        <v>14096</v>
      </c>
      <c r="M107" s="46" t="s">
        <v>14097</v>
      </c>
      <c r="N107" s="43">
        <v>42010</v>
      </c>
      <c r="O107" s="46" t="s">
        <v>14000</v>
      </c>
      <c r="P107" s="46">
        <v>41.5</v>
      </c>
      <c r="Q107" s="46">
        <v>4.0999999999999996</v>
      </c>
      <c r="R107" s="46" t="s">
        <v>14095</v>
      </c>
      <c r="T107" s="46">
        <v>50</v>
      </c>
      <c r="U107" s="46">
        <v>50</v>
      </c>
      <c r="V107" s="46">
        <v>2.0750000000000002</v>
      </c>
      <c r="W107" s="46">
        <v>8.5074999999999994E-3</v>
      </c>
      <c r="Y107" s="46" t="s">
        <v>9266</v>
      </c>
      <c r="AA107" s="46" t="s">
        <v>13688</v>
      </c>
      <c r="AJ107" s="46" t="s">
        <v>14213</v>
      </c>
      <c r="AO107" s="46" t="b">
        <v>0</v>
      </c>
    </row>
    <row r="108" spans="1:41" s="46" customFormat="1" ht="15" customHeight="1">
      <c r="A108" s="46">
        <v>3092</v>
      </c>
      <c r="B108" s="46">
        <v>3092</v>
      </c>
      <c r="D108" s="46" t="s">
        <v>14214</v>
      </c>
      <c r="E108" s="46" t="s">
        <v>14215</v>
      </c>
      <c r="G108" s="46" t="s">
        <v>14216</v>
      </c>
      <c r="I108" s="46" t="s">
        <v>14212</v>
      </c>
      <c r="J108" s="46" t="s">
        <v>14095</v>
      </c>
      <c r="K108" s="46" t="s">
        <v>9887</v>
      </c>
      <c r="L108" s="46" t="s">
        <v>14096</v>
      </c>
      <c r="M108" s="46" t="s">
        <v>14097</v>
      </c>
      <c r="N108" s="43">
        <v>42010</v>
      </c>
      <c r="O108" s="46" t="s">
        <v>14000</v>
      </c>
      <c r="P108" s="46">
        <v>40.4</v>
      </c>
      <c r="Q108" s="46">
        <v>4.2300000000000004</v>
      </c>
      <c r="R108" s="46" t="s">
        <v>14095</v>
      </c>
      <c r="T108" s="46">
        <v>50</v>
      </c>
      <c r="U108" s="46">
        <v>50</v>
      </c>
      <c r="V108" s="46">
        <v>2.02</v>
      </c>
      <c r="W108" s="46">
        <v>8.5446000000000012E-3</v>
      </c>
      <c r="Y108" s="46" t="s">
        <v>9266</v>
      </c>
      <c r="AA108" s="46" t="s">
        <v>13688</v>
      </c>
      <c r="AJ108" s="46" t="s">
        <v>14217</v>
      </c>
      <c r="AO108" s="46" t="b">
        <v>0</v>
      </c>
    </row>
    <row r="109" spans="1:41" s="46" customFormat="1" ht="15" customHeight="1">
      <c r="A109" s="46">
        <v>3093</v>
      </c>
      <c r="B109" s="46">
        <v>3093</v>
      </c>
      <c r="D109" s="46" t="s">
        <v>14218</v>
      </c>
      <c r="E109" s="46" t="s">
        <v>14219</v>
      </c>
      <c r="G109" s="46" t="s">
        <v>14220</v>
      </c>
      <c r="I109" s="46" t="s">
        <v>14212</v>
      </c>
      <c r="J109" s="46" t="s">
        <v>14095</v>
      </c>
      <c r="K109" s="46" t="s">
        <v>9887</v>
      </c>
      <c r="L109" s="46" t="s">
        <v>14096</v>
      </c>
      <c r="M109" s="46" t="s">
        <v>14097</v>
      </c>
      <c r="N109" s="43">
        <v>42010</v>
      </c>
      <c r="O109" s="46" t="s">
        <v>14000</v>
      </c>
      <c r="P109" s="46">
        <v>41.7</v>
      </c>
      <c r="Q109" s="46">
        <v>4.72</v>
      </c>
      <c r="R109" s="46" t="s">
        <v>14095</v>
      </c>
      <c r="T109" s="46">
        <v>50</v>
      </c>
      <c r="U109" s="46">
        <v>50</v>
      </c>
      <c r="V109" s="46">
        <v>2.085</v>
      </c>
      <c r="W109" s="46">
        <v>9.8411999999999996E-3</v>
      </c>
      <c r="Y109" s="46" t="s">
        <v>9266</v>
      </c>
      <c r="AA109" s="46" t="s">
        <v>13688</v>
      </c>
      <c r="AJ109" s="46" t="s">
        <v>14221</v>
      </c>
      <c r="AO109" s="46" t="b">
        <v>0</v>
      </c>
    </row>
    <row r="110" spans="1:41" s="46" customFormat="1" ht="15" customHeight="1">
      <c r="A110" s="46">
        <v>3094</v>
      </c>
      <c r="B110" s="46">
        <v>3094</v>
      </c>
      <c r="D110" s="46" t="s">
        <v>14222</v>
      </c>
      <c r="E110" s="46" t="s">
        <v>14223</v>
      </c>
      <c r="G110" s="46" t="s">
        <v>14224</v>
      </c>
      <c r="I110" s="46" t="s">
        <v>14212</v>
      </c>
      <c r="J110" s="46" t="s">
        <v>14095</v>
      </c>
      <c r="K110" s="46" t="s">
        <v>9887</v>
      </c>
      <c r="L110" s="46" t="s">
        <v>14096</v>
      </c>
      <c r="M110" s="46" t="s">
        <v>14097</v>
      </c>
      <c r="N110" s="43">
        <v>42010</v>
      </c>
      <c r="O110" s="46" t="s">
        <v>14000</v>
      </c>
      <c r="P110" s="46">
        <v>26</v>
      </c>
      <c r="Q110" s="46">
        <v>2.46</v>
      </c>
      <c r="R110" s="46" t="s">
        <v>14095</v>
      </c>
      <c r="T110" s="46">
        <v>50</v>
      </c>
      <c r="U110" s="46">
        <v>50</v>
      </c>
      <c r="V110" s="46">
        <v>1.3</v>
      </c>
      <c r="W110" s="46">
        <v>3.1979999999999999E-3</v>
      </c>
      <c r="Y110" s="46" t="s">
        <v>9266</v>
      </c>
      <c r="AA110" s="46" t="s">
        <v>13688</v>
      </c>
      <c r="AJ110" s="46" t="s">
        <v>14225</v>
      </c>
      <c r="AO110" s="46" t="b">
        <v>0</v>
      </c>
    </row>
    <row r="111" spans="1:41" s="46" customFormat="1" ht="15" customHeight="1">
      <c r="A111" s="46">
        <v>3095</v>
      </c>
      <c r="B111" s="46">
        <v>3095</v>
      </c>
      <c r="D111" s="46" t="s">
        <v>14226</v>
      </c>
      <c r="E111" s="46" t="s">
        <v>14227</v>
      </c>
      <c r="G111" s="46" t="s">
        <v>14228</v>
      </c>
      <c r="I111" s="46" t="s">
        <v>14212</v>
      </c>
      <c r="J111" s="46" t="s">
        <v>14095</v>
      </c>
      <c r="K111" s="46" t="s">
        <v>9887</v>
      </c>
      <c r="L111" s="46" t="s">
        <v>14096</v>
      </c>
      <c r="M111" s="46" t="s">
        <v>14097</v>
      </c>
      <c r="N111" s="43">
        <v>42010</v>
      </c>
      <c r="O111" s="46" t="s">
        <v>14000</v>
      </c>
      <c r="P111" s="46">
        <v>56</v>
      </c>
      <c r="Q111" s="46">
        <v>5.38</v>
      </c>
      <c r="R111" s="46" t="s">
        <v>14095</v>
      </c>
      <c r="T111" s="46">
        <v>50</v>
      </c>
      <c r="U111" s="46">
        <v>50</v>
      </c>
      <c r="V111" s="46">
        <v>2.8</v>
      </c>
      <c r="W111" s="46">
        <v>1.5063999999999998E-2</v>
      </c>
      <c r="Y111" s="46" t="s">
        <v>9266</v>
      </c>
      <c r="AA111" s="46" t="s">
        <v>13688</v>
      </c>
      <c r="AJ111" s="46" t="s">
        <v>14229</v>
      </c>
      <c r="AO111" s="46" t="b">
        <v>0</v>
      </c>
    </row>
    <row r="112" spans="1:41" s="46" customFormat="1" ht="15" customHeight="1">
      <c r="A112" s="46">
        <v>3096</v>
      </c>
      <c r="B112" s="46">
        <v>3096</v>
      </c>
      <c r="D112" s="46" t="s">
        <v>14230</v>
      </c>
      <c r="E112" s="46" t="s">
        <v>14231</v>
      </c>
      <c r="G112" s="46" t="s">
        <v>14232</v>
      </c>
      <c r="I112" s="46" t="s">
        <v>14212</v>
      </c>
      <c r="J112" s="46" t="s">
        <v>14043</v>
      </c>
      <c r="K112" s="46" t="s">
        <v>9887</v>
      </c>
      <c r="L112" s="46" t="s">
        <v>14096</v>
      </c>
      <c r="M112" s="46" t="s">
        <v>14097</v>
      </c>
      <c r="N112" s="43">
        <v>42010</v>
      </c>
      <c r="O112" s="46" t="s">
        <v>14000</v>
      </c>
      <c r="P112" s="46">
        <v>58</v>
      </c>
      <c r="Q112" s="46">
        <v>10.1</v>
      </c>
      <c r="R112" s="46" t="s">
        <v>14043</v>
      </c>
      <c r="T112" s="46">
        <v>50</v>
      </c>
      <c r="U112" s="46">
        <v>50</v>
      </c>
      <c r="V112" s="46">
        <v>2.9</v>
      </c>
      <c r="W112" s="46">
        <v>2.929E-2</v>
      </c>
      <c r="Y112" s="46" t="s">
        <v>9266</v>
      </c>
      <c r="AA112" s="46" t="s">
        <v>13688</v>
      </c>
      <c r="AJ112" s="46" t="s">
        <v>14233</v>
      </c>
      <c r="AO112" s="46" t="b">
        <v>0</v>
      </c>
    </row>
    <row r="113" spans="1:41" s="46" customFormat="1" ht="15" customHeight="1">
      <c r="A113" s="46">
        <v>3097</v>
      </c>
      <c r="B113" s="46">
        <v>3097</v>
      </c>
      <c r="D113" s="46" t="s">
        <v>14234</v>
      </c>
      <c r="E113" s="46" t="s">
        <v>14235</v>
      </c>
      <c r="G113" s="46" t="s">
        <v>14236</v>
      </c>
      <c r="I113" s="46" t="s">
        <v>14212</v>
      </c>
      <c r="J113" s="46" t="s">
        <v>14095</v>
      </c>
      <c r="K113" s="46" t="s">
        <v>9887</v>
      </c>
      <c r="L113" s="46" t="s">
        <v>14096</v>
      </c>
      <c r="M113" s="46" t="s">
        <v>14097</v>
      </c>
      <c r="N113" s="43">
        <v>42010</v>
      </c>
      <c r="O113" s="46" t="s">
        <v>14000</v>
      </c>
      <c r="P113" s="46">
        <v>23.3</v>
      </c>
      <c r="Q113" s="46">
        <v>0.995</v>
      </c>
      <c r="R113" s="46" t="s">
        <v>14095</v>
      </c>
      <c r="T113" s="46">
        <v>50</v>
      </c>
      <c r="U113" s="46">
        <v>50</v>
      </c>
      <c r="V113" s="46">
        <v>1.165</v>
      </c>
      <c r="W113" s="46">
        <v>1.1591750000000001E-3</v>
      </c>
      <c r="Y113" s="46" t="s">
        <v>9266</v>
      </c>
      <c r="AA113" s="46" t="s">
        <v>13688</v>
      </c>
      <c r="AJ113" s="46" t="s">
        <v>14237</v>
      </c>
      <c r="AO113" s="46" t="b">
        <v>0</v>
      </c>
    </row>
    <row r="114" spans="1:41" s="46" customFormat="1" ht="15" customHeight="1">
      <c r="A114" s="46">
        <v>3098</v>
      </c>
      <c r="B114" s="46">
        <v>3098</v>
      </c>
      <c r="D114" s="46" t="s">
        <v>14238</v>
      </c>
      <c r="E114" s="46" t="s">
        <v>14239</v>
      </c>
      <c r="G114" s="46" t="s">
        <v>14240</v>
      </c>
      <c r="I114" s="46" t="s">
        <v>14212</v>
      </c>
      <c r="J114" s="46" t="s">
        <v>14043</v>
      </c>
      <c r="K114" s="46" t="s">
        <v>9887</v>
      </c>
      <c r="L114" s="46" t="s">
        <v>14096</v>
      </c>
      <c r="M114" s="46" t="s">
        <v>14097</v>
      </c>
      <c r="N114" s="43">
        <v>42010</v>
      </c>
      <c r="O114" s="46" t="s">
        <v>14000</v>
      </c>
      <c r="P114" s="46">
        <v>56</v>
      </c>
      <c r="Q114" s="46">
        <v>8.1999999999999993</v>
      </c>
      <c r="R114" s="46" t="s">
        <v>14043</v>
      </c>
      <c r="T114" s="46">
        <v>50</v>
      </c>
      <c r="U114" s="46">
        <v>50</v>
      </c>
      <c r="V114" s="46">
        <v>2.8</v>
      </c>
      <c r="W114" s="46">
        <v>2.2959999999999998E-2</v>
      </c>
      <c r="Y114" s="46" t="s">
        <v>9266</v>
      </c>
      <c r="AA114" s="46" t="s">
        <v>13688</v>
      </c>
      <c r="AJ114" s="46" t="s">
        <v>14241</v>
      </c>
      <c r="AO114" s="46" t="b">
        <v>0</v>
      </c>
    </row>
    <row r="115" spans="1:41" s="46" customFormat="1" ht="15" customHeight="1">
      <c r="A115" s="46">
        <v>3099</v>
      </c>
      <c r="B115" s="46">
        <v>3099</v>
      </c>
      <c r="D115" s="46" t="s">
        <v>14242</v>
      </c>
      <c r="E115" s="46" t="s">
        <v>14243</v>
      </c>
      <c r="G115" s="46" t="s">
        <v>14244</v>
      </c>
      <c r="I115" s="46" t="s">
        <v>14212</v>
      </c>
      <c r="J115" s="46" t="s">
        <v>14095</v>
      </c>
      <c r="K115" s="46" t="s">
        <v>9887</v>
      </c>
      <c r="L115" s="46" t="s">
        <v>14096</v>
      </c>
      <c r="M115" s="46" t="s">
        <v>14097</v>
      </c>
      <c r="N115" s="43">
        <v>42010</v>
      </c>
      <c r="O115" s="46" t="s">
        <v>14000</v>
      </c>
      <c r="P115" s="46">
        <v>23.3</v>
      </c>
      <c r="Q115" s="46">
        <v>4.7300000000000004</v>
      </c>
      <c r="R115" s="46" t="s">
        <v>14095</v>
      </c>
      <c r="T115" s="46">
        <v>50</v>
      </c>
      <c r="U115" s="46">
        <v>50</v>
      </c>
      <c r="V115" s="46">
        <v>1.165</v>
      </c>
      <c r="W115" s="46">
        <v>5.5104500000000009E-3</v>
      </c>
      <c r="Y115" s="46" t="s">
        <v>9266</v>
      </c>
      <c r="AA115" s="46" t="s">
        <v>13688</v>
      </c>
      <c r="AJ115" s="46" t="s">
        <v>14245</v>
      </c>
      <c r="AO115" s="46" t="b">
        <v>0</v>
      </c>
    </row>
    <row r="116" spans="1:41" s="46" customFormat="1" ht="15" customHeight="1">
      <c r="A116" s="46">
        <v>3100</v>
      </c>
      <c r="B116" s="46">
        <v>3100</v>
      </c>
      <c r="D116" s="46" t="s">
        <v>14246</v>
      </c>
      <c r="E116" s="46" t="s">
        <v>14247</v>
      </c>
      <c r="G116" s="46" t="s">
        <v>14248</v>
      </c>
      <c r="I116" s="46" t="s">
        <v>14212</v>
      </c>
      <c r="J116" s="46" t="s">
        <v>14095</v>
      </c>
      <c r="K116" s="46" t="s">
        <v>9887</v>
      </c>
      <c r="L116" s="46" t="s">
        <v>14096</v>
      </c>
      <c r="M116" s="46" t="s">
        <v>14097</v>
      </c>
      <c r="N116" s="43">
        <v>42010</v>
      </c>
      <c r="O116" s="46" t="s">
        <v>14000</v>
      </c>
      <c r="P116" s="46">
        <v>32</v>
      </c>
      <c r="Q116" s="46">
        <v>10.7</v>
      </c>
      <c r="R116" s="46" t="s">
        <v>14095</v>
      </c>
      <c r="T116" s="46">
        <v>50</v>
      </c>
      <c r="U116" s="46">
        <v>50</v>
      </c>
      <c r="V116" s="46">
        <v>1.6</v>
      </c>
      <c r="W116" s="46">
        <v>1.712E-2</v>
      </c>
      <c r="Y116" s="46" t="s">
        <v>9266</v>
      </c>
      <c r="AA116" s="46" t="s">
        <v>13688</v>
      </c>
      <c r="AJ116" s="46" t="s">
        <v>14249</v>
      </c>
      <c r="AO116" s="46" t="b">
        <v>0</v>
      </c>
    </row>
    <row r="117" spans="1:41" s="46" customFormat="1" ht="15" customHeight="1">
      <c r="A117" s="46">
        <v>3101</v>
      </c>
      <c r="B117" s="46">
        <v>3101</v>
      </c>
      <c r="D117" s="46" t="s">
        <v>14250</v>
      </c>
      <c r="E117" s="46" t="s">
        <v>14251</v>
      </c>
      <c r="G117" s="46" t="s">
        <v>14252</v>
      </c>
      <c r="I117" s="46" t="s">
        <v>14253</v>
      </c>
      <c r="J117" s="46" t="s">
        <v>14043</v>
      </c>
      <c r="K117" s="46" t="s">
        <v>9887</v>
      </c>
      <c r="L117" s="46" t="s">
        <v>14096</v>
      </c>
      <c r="M117" s="46" t="s">
        <v>14097</v>
      </c>
      <c r="N117" s="43">
        <v>42010</v>
      </c>
      <c r="O117" s="46" t="s">
        <v>14000</v>
      </c>
      <c r="P117" s="46">
        <v>21.9</v>
      </c>
      <c r="Q117" s="46">
        <v>5.35</v>
      </c>
      <c r="R117" s="46" t="s">
        <v>14043</v>
      </c>
      <c r="T117" s="46">
        <v>50</v>
      </c>
      <c r="U117" s="46">
        <v>50</v>
      </c>
      <c r="V117" s="46">
        <v>1.095</v>
      </c>
      <c r="W117" s="46">
        <v>5.8582499999999989E-3</v>
      </c>
      <c r="Y117" s="46" t="s">
        <v>9266</v>
      </c>
      <c r="AA117" s="46" t="s">
        <v>13688</v>
      </c>
      <c r="AJ117" s="46" t="s">
        <v>14254</v>
      </c>
      <c r="AO117" s="46" t="b">
        <v>0</v>
      </c>
    </row>
    <row r="118" spans="1:41" s="46" customFormat="1" ht="15" customHeight="1">
      <c r="A118" s="46">
        <v>3102</v>
      </c>
      <c r="B118" s="46">
        <v>3102</v>
      </c>
      <c r="D118" s="46" t="s">
        <v>14255</v>
      </c>
      <c r="E118" s="46" t="s">
        <v>14256</v>
      </c>
      <c r="G118" s="46" t="s">
        <v>14257</v>
      </c>
      <c r="I118" s="46" t="s">
        <v>14253</v>
      </c>
      <c r="J118" s="46" t="s">
        <v>14095</v>
      </c>
      <c r="K118" s="46" t="s">
        <v>9887</v>
      </c>
      <c r="L118" s="46" t="s">
        <v>14096</v>
      </c>
      <c r="M118" s="46" t="s">
        <v>14097</v>
      </c>
      <c r="N118" s="43">
        <v>42010</v>
      </c>
      <c r="O118" s="46" t="s">
        <v>14000</v>
      </c>
      <c r="P118" s="46">
        <v>30.2</v>
      </c>
      <c r="Q118" s="46">
        <v>7.33</v>
      </c>
      <c r="R118" s="46" t="s">
        <v>14095</v>
      </c>
      <c r="T118" s="46">
        <v>50</v>
      </c>
      <c r="U118" s="46">
        <v>50</v>
      </c>
      <c r="V118" s="46">
        <v>1.51</v>
      </c>
      <c r="W118" s="46">
        <v>1.1068300000000001E-2</v>
      </c>
      <c r="Y118" s="46" t="s">
        <v>9266</v>
      </c>
      <c r="AA118" s="46" t="s">
        <v>13688</v>
      </c>
      <c r="AJ118" s="46" t="s">
        <v>14258</v>
      </c>
      <c r="AO118" s="46" t="b">
        <v>0</v>
      </c>
    </row>
    <row r="119" spans="1:41" s="46" customFormat="1" ht="15" customHeight="1">
      <c r="A119" s="46">
        <v>3103</v>
      </c>
      <c r="B119" s="46">
        <v>3103</v>
      </c>
      <c r="D119" s="46" t="s">
        <v>14259</v>
      </c>
      <c r="E119" s="46" t="s">
        <v>14260</v>
      </c>
      <c r="G119" s="46" t="s">
        <v>14261</v>
      </c>
      <c r="I119" s="46" t="s">
        <v>14253</v>
      </c>
      <c r="J119" s="46" t="s">
        <v>14095</v>
      </c>
      <c r="K119" s="46" t="s">
        <v>9887</v>
      </c>
      <c r="L119" s="46" t="s">
        <v>14096</v>
      </c>
      <c r="M119" s="46" t="s">
        <v>14097</v>
      </c>
      <c r="N119" s="43">
        <v>42010</v>
      </c>
      <c r="O119" s="46" t="s">
        <v>14000</v>
      </c>
      <c r="P119" s="46">
        <v>17.899999999999999</v>
      </c>
      <c r="Q119" s="46">
        <v>0.46600000000000003</v>
      </c>
      <c r="R119" s="46" t="s">
        <v>14095</v>
      </c>
      <c r="T119" s="46">
        <v>50</v>
      </c>
      <c r="U119" s="46">
        <v>50</v>
      </c>
      <c r="V119" s="46">
        <v>0.89499999999999991</v>
      </c>
      <c r="W119" s="46">
        <v>4.1707000000000002E-4</v>
      </c>
      <c r="Y119" s="46" t="s">
        <v>9266</v>
      </c>
      <c r="AA119" s="46" t="s">
        <v>13688</v>
      </c>
      <c r="AJ119" s="46" t="s">
        <v>14262</v>
      </c>
      <c r="AO119" s="46" t="b">
        <v>0</v>
      </c>
    </row>
    <row r="120" spans="1:41" s="46" customFormat="1" ht="15" customHeight="1">
      <c r="A120" s="46">
        <v>3104</v>
      </c>
      <c r="B120" s="46">
        <v>3104</v>
      </c>
      <c r="D120" s="46" t="s">
        <v>14263</v>
      </c>
      <c r="E120" s="46" t="s">
        <v>14264</v>
      </c>
      <c r="G120" s="46" t="s">
        <v>14265</v>
      </c>
      <c r="I120" s="46" t="s">
        <v>14266</v>
      </c>
      <c r="J120" s="46" t="s">
        <v>14095</v>
      </c>
      <c r="K120" s="46" t="s">
        <v>9887</v>
      </c>
      <c r="L120" s="46" t="s">
        <v>14096</v>
      </c>
      <c r="M120" s="46" t="s">
        <v>14097</v>
      </c>
      <c r="N120" s="43">
        <v>42010</v>
      </c>
      <c r="O120" s="46" t="s">
        <v>14000</v>
      </c>
      <c r="P120" s="46">
        <v>31.6</v>
      </c>
      <c r="Q120" s="46">
        <v>5.74</v>
      </c>
      <c r="R120" s="46" t="s">
        <v>14095</v>
      </c>
      <c r="T120" s="46">
        <v>50</v>
      </c>
      <c r="U120" s="46">
        <v>50</v>
      </c>
      <c r="V120" s="46">
        <v>1.58</v>
      </c>
      <c r="W120" s="46">
        <v>9.0692000000000012E-3</v>
      </c>
      <c r="Y120" s="46" t="s">
        <v>9266</v>
      </c>
      <c r="AA120" s="46" t="s">
        <v>13688</v>
      </c>
      <c r="AJ120" s="46" t="s">
        <v>14267</v>
      </c>
      <c r="AO120" s="46" t="b">
        <v>0</v>
      </c>
    </row>
    <row r="121" spans="1:41" s="46" customFormat="1" ht="15" customHeight="1">
      <c r="A121" s="46">
        <v>3105</v>
      </c>
      <c r="B121" s="46">
        <v>3105</v>
      </c>
      <c r="D121" s="46" t="s">
        <v>14268</v>
      </c>
      <c r="E121" s="46" t="s">
        <v>14269</v>
      </c>
      <c r="G121" s="46" t="s">
        <v>14270</v>
      </c>
      <c r="I121" s="46" t="s">
        <v>14266</v>
      </c>
      <c r="J121" s="46" t="s">
        <v>14095</v>
      </c>
      <c r="K121" s="46" t="s">
        <v>9887</v>
      </c>
      <c r="L121" s="46" t="s">
        <v>14096</v>
      </c>
      <c r="M121" s="46" t="s">
        <v>14097</v>
      </c>
      <c r="N121" s="43">
        <v>42010</v>
      </c>
      <c r="O121" s="46" t="s">
        <v>14000</v>
      </c>
      <c r="P121" s="46">
        <v>47</v>
      </c>
      <c r="Q121" s="46">
        <v>11</v>
      </c>
      <c r="R121" s="46" t="s">
        <v>14095</v>
      </c>
      <c r="T121" s="46">
        <v>50</v>
      </c>
      <c r="U121" s="46">
        <v>50</v>
      </c>
      <c r="V121" s="46">
        <v>2.35</v>
      </c>
      <c r="W121" s="46">
        <v>2.5850000000000001E-2</v>
      </c>
      <c r="Y121" s="46" t="s">
        <v>9266</v>
      </c>
      <c r="AA121" s="46" t="s">
        <v>13688</v>
      </c>
      <c r="AJ121" s="46" t="s">
        <v>14271</v>
      </c>
      <c r="AO121" s="46" t="b">
        <v>0</v>
      </c>
    </row>
    <row r="122" spans="1:41" s="46" customFormat="1" ht="15" customHeight="1">
      <c r="A122" s="46">
        <v>3106</v>
      </c>
      <c r="B122" s="46">
        <v>3106</v>
      </c>
      <c r="D122" s="46" t="s">
        <v>14272</v>
      </c>
      <c r="E122" s="46" t="s">
        <v>14273</v>
      </c>
      <c r="G122" s="46" t="s">
        <v>14274</v>
      </c>
      <c r="I122" s="46" t="s">
        <v>14266</v>
      </c>
      <c r="J122" s="46" t="s">
        <v>14095</v>
      </c>
      <c r="K122" s="46" t="s">
        <v>9887</v>
      </c>
      <c r="L122" s="46" t="s">
        <v>14096</v>
      </c>
      <c r="M122" s="46" t="s">
        <v>14097</v>
      </c>
      <c r="N122" s="43">
        <v>42010</v>
      </c>
      <c r="O122" s="46" t="s">
        <v>14000</v>
      </c>
      <c r="P122" s="46">
        <v>33.6</v>
      </c>
      <c r="Q122" s="46">
        <v>14.5</v>
      </c>
      <c r="R122" s="46" t="s">
        <v>14095</v>
      </c>
      <c r="T122" s="46">
        <v>50</v>
      </c>
      <c r="U122" s="46">
        <v>50</v>
      </c>
      <c r="V122" s="46">
        <v>1.68</v>
      </c>
      <c r="W122" s="46">
        <v>2.436E-2</v>
      </c>
      <c r="Y122" s="46" t="s">
        <v>9266</v>
      </c>
      <c r="AA122" s="46" t="s">
        <v>13688</v>
      </c>
      <c r="AJ122" s="46" t="s">
        <v>14275</v>
      </c>
      <c r="AO122" s="46" t="b">
        <v>0</v>
      </c>
    </row>
    <row r="123" spans="1:41" s="46" customFormat="1" ht="15" customHeight="1">
      <c r="A123" s="46">
        <v>3107</v>
      </c>
      <c r="B123" s="46">
        <v>3107</v>
      </c>
      <c r="D123" s="46" t="s">
        <v>14276</v>
      </c>
      <c r="E123" s="46" t="s">
        <v>14277</v>
      </c>
      <c r="G123" s="46" t="s">
        <v>14278</v>
      </c>
      <c r="I123" s="46" t="s">
        <v>14266</v>
      </c>
      <c r="J123" s="46" t="s">
        <v>14095</v>
      </c>
      <c r="K123" s="46" t="s">
        <v>9887</v>
      </c>
      <c r="L123" s="46" t="s">
        <v>14096</v>
      </c>
      <c r="M123" s="46" t="s">
        <v>14097</v>
      </c>
      <c r="N123" s="43">
        <v>42010</v>
      </c>
      <c r="O123" s="46" t="s">
        <v>14000</v>
      </c>
      <c r="P123" s="46">
        <v>39.9</v>
      </c>
      <c r="Q123" s="46">
        <v>19.7</v>
      </c>
      <c r="R123" s="46" t="s">
        <v>14095</v>
      </c>
      <c r="T123" s="46">
        <v>50</v>
      </c>
      <c r="U123" s="46">
        <v>50</v>
      </c>
      <c r="V123" s="46">
        <v>1.9950000000000001</v>
      </c>
      <c r="W123" s="46">
        <v>3.9301499999999996E-2</v>
      </c>
      <c r="Y123" s="46" t="s">
        <v>9266</v>
      </c>
      <c r="AA123" s="46" t="s">
        <v>13688</v>
      </c>
      <c r="AJ123" s="46" t="s">
        <v>14279</v>
      </c>
      <c r="AO123" s="46" t="b">
        <v>0</v>
      </c>
    </row>
    <row r="124" spans="1:41" s="46" customFormat="1" ht="15" customHeight="1">
      <c r="A124" s="46">
        <v>3108</v>
      </c>
      <c r="B124" s="46">
        <v>3108</v>
      </c>
      <c r="D124" s="46" t="s">
        <v>14280</v>
      </c>
      <c r="E124" s="46" t="s">
        <v>14281</v>
      </c>
      <c r="G124" s="46" t="s">
        <v>14282</v>
      </c>
      <c r="I124" s="46" t="s">
        <v>14266</v>
      </c>
      <c r="J124" s="46" t="s">
        <v>14043</v>
      </c>
      <c r="K124" s="46" t="s">
        <v>9887</v>
      </c>
      <c r="L124" s="46" t="s">
        <v>14096</v>
      </c>
      <c r="M124" s="46" t="s">
        <v>14097</v>
      </c>
      <c r="N124" s="43">
        <v>42010</v>
      </c>
      <c r="O124" s="46" t="s">
        <v>14000</v>
      </c>
      <c r="P124" s="46">
        <v>40.9</v>
      </c>
      <c r="Q124" s="46">
        <v>14</v>
      </c>
      <c r="R124" s="46" t="s">
        <v>14043</v>
      </c>
      <c r="T124" s="46">
        <v>50</v>
      </c>
      <c r="U124" s="46">
        <v>50</v>
      </c>
      <c r="V124" s="46">
        <v>2.0449999999999999</v>
      </c>
      <c r="W124" s="46">
        <v>2.8629999999999999E-2</v>
      </c>
      <c r="Y124" s="46" t="s">
        <v>9266</v>
      </c>
      <c r="AA124" s="46" t="s">
        <v>13688</v>
      </c>
      <c r="AJ124" s="46" t="s">
        <v>14283</v>
      </c>
      <c r="AO124" s="46" t="b">
        <v>0</v>
      </c>
    </row>
    <row r="125" spans="1:41" s="46" customFormat="1" ht="15" customHeight="1">
      <c r="A125" s="46">
        <v>3109</v>
      </c>
      <c r="B125" s="46">
        <v>3109</v>
      </c>
      <c r="D125" s="46" t="s">
        <v>14284</v>
      </c>
      <c r="E125" s="46" t="s">
        <v>14285</v>
      </c>
      <c r="G125" s="46" t="s">
        <v>14286</v>
      </c>
      <c r="I125" s="46" t="s">
        <v>14266</v>
      </c>
      <c r="J125" s="46" t="s">
        <v>14043</v>
      </c>
      <c r="K125" s="46" t="s">
        <v>9887</v>
      </c>
      <c r="L125" s="46" t="s">
        <v>14096</v>
      </c>
      <c r="M125" s="46" t="s">
        <v>14097</v>
      </c>
      <c r="N125" s="43">
        <v>42010</v>
      </c>
      <c r="O125" s="46" t="s">
        <v>14000</v>
      </c>
      <c r="P125" s="46">
        <v>20.3</v>
      </c>
      <c r="Q125" s="46">
        <v>7.12</v>
      </c>
      <c r="R125" s="46" t="s">
        <v>14043</v>
      </c>
      <c r="T125" s="46">
        <v>50</v>
      </c>
      <c r="U125" s="46">
        <v>50</v>
      </c>
      <c r="V125" s="46">
        <v>1.0149999999999999</v>
      </c>
      <c r="W125" s="46">
        <v>7.2267999999999994E-3</v>
      </c>
      <c r="Y125" s="46" t="s">
        <v>9266</v>
      </c>
      <c r="AA125" s="46" t="s">
        <v>13688</v>
      </c>
      <c r="AJ125" s="46" t="s">
        <v>14287</v>
      </c>
      <c r="AO125" s="46" t="b">
        <v>0</v>
      </c>
    </row>
    <row r="126" spans="1:41" s="46" customFormat="1" ht="15" customHeight="1">
      <c r="A126" s="46">
        <v>3110</v>
      </c>
      <c r="B126" s="46">
        <v>3110</v>
      </c>
      <c r="D126" s="46" t="s">
        <v>14288</v>
      </c>
      <c r="E126" s="46" t="s">
        <v>14289</v>
      </c>
      <c r="G126" s="46" t="s">
        <v>14290</v>
      </c>
      <c r="I126" s="46" t="s">
        <v>14266</v>
      </c>
      <c r="J126" s="46" t="s">
        <v>14095</v>
      </c>
      <c r="K126" s="46" t="s">
        <v>9887</v>
      </c>
      <c r="L126" s="46" t="s">
        <v>14096</v>
      </c>
      <c r="M126" s="46" t="s">
        <v>14097</v>
      </c>
      <c r="N126" s="43">
        <v>42010</v>
      </c>
      <c r="O126" s="46" t="s">
        <v>14000</v>
      </c>
      <c r="P126" s="46">
        <v>47.3</v>
      </c>
      <c r="Q126" s="46">
        <v>12.3</v>
      </c>
      <c r="R126" s="46" t="s">
        <v>14095</v>
      </c>
      <c r="T126" s="46">
        <v>50</v>
      </c>
      <c r="U126" s="46">
        <v>50</v>
      </c>
      <c r="V126" s="46">
        <v>2.3650000000000002</v>
      </c>
      <c r="W126" s="46">
        <v>2.9089500000000004E-2</v>
      </c>
      <c r="Y126" s="46" t="s">
        <v>9266</v>
      </c>
      <c r="AA126" s="46" t="s">
        <v>13688</v>
      </c>
      <c r="AJ126" s="46" t="s">
        <v>14291</v>
      </c>
      <c r="AO126" s="46" t="b">
        <v>0</v>
      </c>
    </row>
    <row r="127" spans="1:41" s="46" customFormat="1" ht="15" customHeight="1">
      <c r="A127" s="46">
        <v>3111</v>
      </c>
      <c r="B127" s="46">
        <v>3111</v>
      </c>
      <c r="D127" s="46" t="s">
        <v>14292</v>
      </c>
      <c r="E127" s="46" t="s">
        <v>14293</v>
      </c>
      <c r="G127" s="46" t="s">
        <v>14294</v>
      </c>
      <c r="I127" s="46" t="s">
        <v>14295</v>
      </c>
      <c r="J127" s="46" t="s">
        <v>14095</v>
      </c>
      <c r="K127" s="46" t="s">
        <v>9887</v>
      </c>
      <c r="L127" s="46" t="s">
        <v>14096</v>
      </c>
      <c r="M127" s="46" t="s">
        <v>14097</v>
      </c>
      <c r="N127" s="43">
        <v>42011</v>
      </c>
      <c r="O127" s="46" t="s">
        <v>14000</v>
      </c>
      <c r="P127" s="46">
        <v>13.8</v>
      </c>
      <c r="Q127" s="46">
        <v>0.85099999999999998</v>
      </c>
      <c r="R127" s="46" t="s">
        <v>14095</v>
      </c>
      <c r="S127" s="46">
        <v>22</v>
      </c>
      <c r="T127" s="46">
        <v>50</v>
      </c>
      <c r="U127" s="46">
        <v>50</v>
      </c>
      <c r="V127" s="46">
        <v>0.69</v>
      </c>
      <c r="W127" s="46">
        <v>5.8719000000000002E-4</v>
      </c>
      <c r="Y127" s="46" t="s">
        <v>9266</v>
      </c>
      <c r="AA127" s="46" t="s">
        <v>13688</v>
      </c>
      <c r="AJ127" s="46" t="s">
        <v>14296</v>
      </c>
      <c r="AO127" s="46" t="b">
        <v>0</v>
      </c>
    </row>
    <row r="128" spans="1:41" s="46" customFormat="1" ht="15" customHeight="1">
      <c r="A128" s="46">
        <v>3112</v>
      </c>
      <c r="B128" s="46">
        <v>3112</v>
      </c>
      <c r="D128" s="46" t="s">
        <v>14297</v>
      </c>
      <c r="E128" s="46" t="s">
        <v>14298</v>
      </c>
      <c r="G128" s="46" t="s">
        <v>14299</v>
      </c>
      <c r="I128" s="46" t="s">
        <v>14300</v>
      </c>
      <c r="J128" s="46" t="s">
        <v>14095</v>
      </c>
      <c r="K128" s="46" t="s">
        <v>9887</v>
      </c>
      <c r="L128" s="46" t="s">
        <v>14096</v>
      </c>
      <c r="M128" s="46" t="s">
        <v>14097</v>
      </c>
      <c r="N128" s="43">
        <v>42011</v>
      </c>
      <c r="O128" s="46" t="s">
        <v>14000</v>
      </c>
      <c r="P128" s="46">
        <v>9.1300000000000008</v>
      </c>
      <c r="Q128" s="46">
        <v>0.57699999999999996</v>
      </c>
      <c r="R128" s="46" t="s">
        <v>14095</v>
      </c>
      <c r="S128" s="46">
        <v>22</v>
      </c>
      <c r="T128" s="46">
        <v>50</v>
      </c>
      <c r="U128" s="46">
        <v>50</v>
      </c>
      <c r="V128" s="46">
        <v>0.45650000000000007</v>
      </c>
      <c r="W128" s="46">
        <v>2.6340050000000001E-4</v>
      </c>
      <c r="Y128" s="46" t="s">
        <v>9266</v>
      </c>
      <c r="AA128" s="46" t="s">
        <v>13688</v>
      </c>
      <c r="AJ128" s="46" t="s">
        <v>14301</v>
      </c>
      <c r="AO128" s="46" t="b">
        <v>0</v>
      </c>
    </row>
    <row r="129" spans="1:41" s="46" customFormat="1" ht="15" customHeight="1">
      <c r="A129" s="46">
        <v>3113</v>
      </c>
      <c r="B129" s="46">
        <v>3113</v>
      </c>
      <c r="D129" s="46" t="s">
        <v>14302</v>
      </c>
      <c r="E129" s="46" t="s">
        <v>14303</v>
      </c>
      <c r="G129" s="46" t="s">
        <v>14304</v>
      </c>
      <c r="I129" s="46" t="s">
        <v>14300</v>
      </c>
      <c r="J129" s="46" t="s">
        <v>14095</v>
      </c>
      <c r="K129" s="46" t="s">
        <v>9887</v>
      </c>
      <c r="L129" s="46" t="s">
        <v>14096</v>
      </c>
      <c r="M129" s="46" t="s">
        <v>14097</v>
      </c>
      <c r="N129" s="43">
        <v>42011</v>
      </c>
      <c r="O129" s="46" t="s">
        <v>14000</v>
      </c>
      <c r="P129" s="46">
        <v>17.2</v>
      </c>
      <c r="Q129" s="46">
        <v>1.26</v>
      </c>
      <c r="R129" s="46" t="s">
        <v>14095</v>
      </c>
      <c r="S129" s="46">
        <v>21</v>
      </c>
      <c r="T129" s="46">
        <v>50</v>
      </c>
      <c r="U129" s="46">
        <v>50</v>
      </c>
      <c r="V129" s="46">
        <v>0.86</v>
      </c>
      <c r="W129" s="46">
        <v>1.0835999999999999E-3</v>
      </c>
      <c r="Y129" s="46" t="s">
        <v>9266</v>
      </c>
      <c r="AA129" s="46" t="s">
        <v>13688</v>
      </c>
      <c r="AJ129" s="46" t="s">
        <v>14305</v>
      </c>
      <c r="AO129" s="46" t="b">
        <v>0</v>
      </c>
    </row>
    <row r="130" spans="1:41" s="46" customFormat="1" ht="15" customHeight="1">
      <c r="A130" s="46">
        <v>3114</v>
      </c>
      <c r="B130" s="46">
        <v>3114</v>
      </c>
      <c r="D130" s="46" t="s">
        <v>14306</v>
      </c>
      <c r="E130" s="46" t="s">
        <v>14307</v>
      </c>
      <c r="G130" s="46" t="s">
        <v>14308</v>
      </c>
      <c r="I130" s="46" t="s">
        <v>14300</v>
      </c>
      <c r="J130" s="46" t="s">
        <v>14095</v>
      </c>
      <c r="K130" s="46" t="s">
        <v>9887</v>
      </c>
      <c r="L130" s="46" t="s">
        <v>14096</v>
      </c>
      <c r="M130" s="46" t="s">
        <v>14097</v>
      </c>
      <c r="N130" s="43">
        <v>42011</v>
      </c>
      <c r="O130" s="46" t="s">
        <v>14000</v>
      </c>
      <c r="P130" s="46">
        <v>1.1599999999999999</v>
      </c>
      <c r="Q130" s="46">
        <v>5.2999999999999999E-2</v>
      </c>
      <c r="R130" s="46" t="s">
        <v>14095</v>
      </c>
      <c r="S130" s="46">
        <v>21</v>
      </c>
      <c r="T130" s="46">
        <v>50</v>
      </c>
      <c r="U130" s="46">
        <v>50</v>
      </c>
      <c r="V130" s="46">
        <v>5.7999999999999996E-2</v>
      </c>
      <c r="W130" s="46">
        <v>3.0739999999999997E-6</v>
      </c>
      <c r="Y130" s="46" t="s">
        <v>9266</v>
      </c>
      <c r="AA130" s="46" t="s">
        <v>13688</v>
      </c>
      <c r="AJ130" s="46" t="s">
        <v>14309</v>
      </c>
      <c r="AO130" s="46" t="b">
        <v>0</v>
      </c>
    </row>
    <row r="131" spans="1:41" s="46" customFormat="1" ht="15" customHeight="1">
      <c r="A131" s="46">
        <v>3115</v>
      </c>
      <c r="B131" s="46">
        <v>3115</v>
      </c>
      <c r="D131" s="46" t="s">
        <v>14310</v>
      </c>
      <c r="E131" s="46" t="s">
        <v>14311</v>
      </c>
      <c r="G131" s="46" t="s">
        <v>14312</v>
      </c>
      <c r="I131" s="46" t="s">
        <v>14300</v>
      </c>
      <c r="J131" s="46" t="s">
        <v>14095</v>
      </c>
      <c r="K131" s="46" t="s">
        <v>9887</v>
      </c>
      <c r="L131" s="46" t="s">
        <v>14096</v>
      </c>
      <c r="M131" s="46" t="s">
        <v>14097</v>
      </c>
      <c r="N131" s="43">
        <v>42011</v>
      </c>
      <c r="O131" s="46" t="s">
        <v>14000</v>
      </c>
      <c r="P131" s="46">
        <v>1.49</v>
      </c>
      <c r="Q131" s="46">
        <v>0.125</v>
      </c>
      <c r="R131" s="46" t="s">
        <v>14095</v>
      </c>
      <c r="S131" s="46">
        <v>21</v>
      </c>
      <c r="T131" s="46">
        <v>50</v>
      </c>
      <c r="U131" s="46">
        <v>50</v>
      </c>
      <c r="V131" s="46">
        <v>7.4499999999999997E-2</v>
      </c>
      <c r="W131" s="46">
        <v>9.3124999999999994E-6</v>
      </c>
      <c r="Y131" s="46" t="s">
        <v>9266</v>
      </c>
      <c r="AA131" s="46" t="s">
        <v>13688</v>
      </c>
      <c r="AJ131" s="46" t="s">
        <v>14313</v>
      </c>
      <c r="AO131" s="46" t="b">
        <v>0</v>
      </c>
    </row>
    <row r="132" spans="1:41" s="46" customFormat="1" ht="15" customHeight="1">
      <c r="A132" s="46">
        <v>3116</v>
      </c>
      <c r="B132" s="46">
        <v>3116</v>
      </c>
      <c r="D132" s="46" t="s">
        <v>14314</v>
      </c>
      <c r="E132" s="46" t="s">
        <v>14315</v>
      </c>
      <c r="G132" s="46" t="s">
        <v>14316</v>
      </c>
      <c r="I132" s="46" t="s">
        <v>14317</v>
      </c>
      <c r="J132" s="46" t="s">
        <v>14095</v>
      </c>
      <c r="K132" s="46" t="s">
        <v>9887</v>
      </c>
      <c r="L132" s="46" t="s">
        <v>14096</v>
      </c>
      <c r="M132" s="46" t="s">
        <v>14097</v>
      </c>
      <c r="N132" s="43">
        <v>42011</v>
      </c>
      <c r="O132" s="46" t="s">
        <v>14000</v>
      </c>
      <c r="P132" s="46">
        <v>24.4</v>
      </c>
      <c r="Q132" s="46">
        <v>1.68</v>
      </c>
      <c r="R132" s="46" t="s">
        <v>14095</v>
      </c>
      <c r="S132" s="46">
        <v>22</v>
      </c>
      <c r="T132" s="46">
        <v>50</v>
      </c>
      <c r="U132" s="46">
        <v>50</v>
      </c>
      <c r="V132" s="46">
        <v>1.22</v>
      </c>
      <c r="W132" s="46">
        <v>2.0495999999999999E-3</v>
      </c>
      <c r="Y132" s="46" t="s">
        <v>9266</v>
      </c>
      <c r="AA132" s="46" t="s">
        <v>13688</v>
      </c>
      <c r="AJ132" s="46" t="s">
        <v>14318</v>
      </c>
      <c r="AO132" s="46" t="b">
        <v>0</v>
      </c>
    </row>
    <row r="133" spans="1:41" s="46" customFormat="1" ht="15" customHeight="1">
      <c r="A133" s="46">
        <v>3117</v>
      </c>
      <c r="B133" s="46">
        <v>3117</v>
      </c>
      <c r="D133" s="46" t="s">
        <v>14319</v>
      </c>
      <c r="E133" s="46" t="s">
        <v>14320</v>
      </c>
      <c r="G133" s="46" t="s">
        <v>14321</v>
      </c>
      <c r="I133" s="46" t="s">
        <v>14317</v>
      </c>
      <c r="J133" s="46" t="s">
        <v>14095</v>
      </c>
      <c r="K133" s="46" t="s">
        <v>9887</v>
      </c>
      <c r="L133" s="46" t="s">
        <v>14096</v>
      </c>
      <c r="M133" s="46" t="s">
        <v>14097</v>
      </c>
      <c r="N133" s="43">
        <v>42011</v>
      </c>
      <c r="O133" s="46" t="s">
        <v>14000</v>
      </c>
      <c r="P133" s="46">
        <v>43.2</v>
      </c>
      <c r="Q133" s="46">
        <v>5.41</v>
      </c>
      <c r="R133" s="46" t="s">
        <v>14095</v>
      </c>
      <c r="S133" s="46">
        <v>23</v>
      </c>
      <c r="T133" s="46">
        <v>50</v>
      </c>
      <c r="U133" s="46">
        <v>50</v>
      </c>
      <c r="V133" s="46">
        <v>2.16</v>
      </c>
      <c r="W133" s="46">
        <v>1.1685600000000001E-2</v>
      </c>
      <c r="Y133" s="46" t="s">
        <v>9266</v>
      </c>
      <c r="AA133" s="46" t="s">
        <v>13688</v>
      </c>
      <c r="AJ133" s="46" t="s">
        <v>14322</v>
      </c>
      <c r="AO133" s="46" t="b">
        <v>0</v>
      </c>
    </row>
    <row r="134" spans="1:41" s="46" customFormat="1" ht="15" customHeight="1">
      <c r="A134" s="46">
        <v>3118</v>
      </c>
      <c r="B134" s="46">
        <v>3118</v>
      </c>
      <c r="D134" s="46" t="s">
        <v>14323</v>
      </c>
      <c r="E134" s="46" t="s">
        <v>14324</v>
      </c>
      <c r="G134" s="46" t="s">
        <v>14325</v>
      </c>
      <c r="I134" s="46" t="s">
        <v>14317</v>
      </c>
      <c r="J134" s="46" t="s">
        <v>14095</v>
      </c>
      <c r="K134" s="46" t="s">
        <v>9887</v>
      </c>
      <c r="L134" s="46" t="s">
        <v>14096</v>
      </c>
      <c r="M134" s="46" t="s">
        <v>14097</v>
      </c>
      <c r="N134" s="43">
        <v>42011</v>
      </c>
      <c r="O134" s="46" t="s">
        <v>14000</v>
      </c>
      <c r="P134" s="46">
        <v>18.2</v>
      </c>
      <c r="Q134" s="46">
        <v>1.43</v>
      </c>
      <c r="R134" s="46" t="s">
        <v>14095</v>
      </c>
      <c r="S134" s="46">
        <v>22</v>
      </c>
      <c r="T134" s="46">
        <v>50</v>
      </c>
      <c r="U134" s="46">
        <v>50</v>
      </c>
      <c r="V134" s="46">
        <v>0.91</v>
      </c>
      <c r="W134" s="46">
        <v>1.3012999999999998E-3</v>
      </c>
      <c r="Y134" s="46" t="s">
        <v>9266</v>
      </c>
      <c r="AA134" s="46" t="s">
        <v>13688</v>
      </c>
      <c r="AJ134" s="46" t="s">
        <v>14326</v>
      </c>
      <c r="AO134" s="46" t="b">
        <v>0</v>
      </c>
    </row>
    <row r="135" spans="1:41" s="46" customFormat="1" ht="15" customHeight="1">
      <c r="A135" s="46">
        <v>3119</v>
      </c>
      <c r="B135" s="46">
        <v>3119</v>
      </c>
      <c r="D135" s="46" t="s">
        <v>14327</v>
      </c>
      <c r="E135" s="46" t="s">
        <v>14328</v>
      </c>
      <c r="G135" s="46" t="s">
        <v>14329</v>
      </c>
      <c r="I135" s="46" t="s">
        <v>14317</v>
      </c>
      <c r="J135" s="46" t="s">
        <v>14095</v>
      </c>
      <c r="K135" s="46" t="s">
        <v>9887</v>
      </c>
      <c r="L135" s="46" t="s">
        <v>14096</v>
      </c>
      <c r="M135" s="46" t="s">
        <v>14097</v>
      </c>
      <c r="N135" s="43">
        <v>42011</v>
      </c>
      <c r="O135" s="46" t="s">
        <v>14000</v>
      </c>
      <c r="P135" s="46">
        <v>48.9</v>
      </c>
      <c r="Q135" s="46">
        <v>4.21</v>
      </c>
      <c r="R135" s="46" t="s">
        <v>14095</v>
      </c>
      <c r="S135" s="46">
        <v>20</v>
      </c>
      <c r="T135" s="46">
        <v>50</v>
      </c>
      <c r="U135" s="46">
        <v>50</v>
      </c>
      <c r="V135" s="46">
        <v>2.4449999999999998</v>
      </c>
      <c r="W135" s="46">
        <v>1.0293449999999999E-2</v>
      </c>
      <c r="Y135" s="46" t="s">
        <v>9266</v>
      </c>
      <c r="AA135" s="46" t="s">
        <v>13688</v>
      </c>
      <c r="AJ135" s="46" t="s">
        <v>14330</v>
      </c>
      <c r="AO135" s="46" t="b">
        <v>0</v>
      </c>
    </row>
    <row r="136" spans="1:41" s="46" customFormat="1" ht="15" customHeight="1">
      <c r="A136" s="46">
        <v>3120</v>
      </c>
      <c r="B136" s="46">
        <v>3120</v>
      </c>
      <c r="D136" s="46" t="s">
        <v>14331</v>
      </c>
      <c r="E136" s="46" t="s">
        <v>14332</v>
      </c>
      <c r="G136" s="46" t="s">
        <v>14333</v>
      </c>
      <c r="I136" s="46" t="s">
        <v>14089</v>
      </c>
      <c r="J136" s="46" t="s">
        <v>14095</v>
      </c>
      <c r="K136" s="46" t="s">
        <v>9887</v>
      </c>
      <c r="L136" s="46" t="s">
        <v>14096</v>
      </c>
      <c r="M136" s="46" t="s">
        <v>14097</v>
      </c>
      <c r="N136" s="43">
        <v>42011</v>
      </c>
      <c r="O136" s="46" t="s">
        <v>14000</v>
      </c>
      <c r="P136" s="46">
        <v>27.5</v>
      </c>
      <c r="Q136" s="46">
        <v>2.0299999999999998</v>
      </c>
      <c r="R136" s="46" t="s">
        <v>14095</v>
      </c>
      <c r="S136" s="46">
        <v>22</v>
      </c>
      <c r="T136" s="46">
        <v>50</v>
      </c>
      <c r="U136" s="46">
        <v>50</v>
      </c>
      <c r="V136" s="46">
        <v>1.375</v>
      </c>
      <c r="W136" s="46">
        <v>2.7912499999999999E-3</v>
      </c>
      <c r="Y136" s="46" t="s">
        <v>9266</v>
      </c>
      <c r="AA136" s="46" t="s">
        <v>13688</v>
      </c>
      <c r="AJ136" s="46" t="s">
        <v>14334</v>
      </c>
      <c r="AO136" s="46" t="b">
        <v>0</v>
      </c>
    </row>
    <row r="137" spans="1:41" s="46" customFormat="1" ht="15" customHeight="1">
      <c r="A137" s="46">
        <v>3121</v>
      </c>
      <c r="B137" s="46">
        <v>3121</v>
      </c>
      <c r="D137" s="46" t="s">
        <v>14335</v>
      </c>
      <c r="E137" s="46" t="s">
        <v>14336</v>
      </c>
      <c r="G137" s="46" t="s">
        <v>14337</v>
      </c>
      <c r="I137" s="46" t="s">
        <v>14338</v>
      </c>
      <c r="J137" s="46" t="s">
        <v>14095</v>
      </c>
      <c r="K137" s="46" t="s">
        <v>9887</v>
      </c>
      <c r="L137" s="46" t="s">
        <v>14096</v>
      </c>
      <c r="M137" s="46" t="s">
        <v>14097</v>
      </c>
      <c r="N137" s="43">
        <v>42011</v>
      </c>
      <c r="O137" s="46" t="s">
        <v>14000</v>
      </c>
      <c r="P137" s="46">
        <v>10.5</v>
      </c>
      <c r="Q137" s="46">
        <v>0.36299999999999999</v>
      </c>
      <c r="R137" s="46" t="s">
        <v>14095</v>
      </c>
      <c r="S137" s="46">
        <v>22</v>
      </c>
      <c r="T137" s="46">
        <v>50</v>
      </c>
      <c r="U137" s="46">
        <v>50</v>
      </c>
      <c r="V137" s="46">
        <v>0.52500000000000002</v>
      </c>
      <c r="W137" s="46">
        <v>1.9057499999999998E-4</v>
      </c>
      <c r="Y137" s="46" t="s">
        <v>9266</v>
      </c>
      <c r="AA137" s="46" t="s">
        <v>13688</v>
      </c>
      <c r="AJ137" s="46" t="s">
        <v>14339</v>
      </c>
      <c r="AO137" s="46" t="b">
        <v>0</v>
      </c>
    </row>
    <row r="138" spans="1:41" s="46" customFormat="1" ht="15" customHeight="1">
      <c r="A138" s="46">
        <v>3122</v>
      </c>
      <c r="B138" s="46">
        <v>3122</v>
      </c>
      <c r="D138" s="46" t="s">
        <v>14340</v>
      </c>
      <c r="E138" s="46" t="s">
        <v>14341</v>
      </c>
      <c r="G138" s="46" t="s">
        <v>14342</v>
      </c>
      <c r="I138" s="46" t="s">
        <v>14078</v>
      </c>
      <c r="J138" s="46" t="s">
        <v>14095</v>
      </c>
      <c r="K138" s="46" t="s">
        <v>9887</v>
      </c>
      <c r="L138" s="46" t="s">
        <v>14096</v>
      </c>
      <c r="M138" s="46" t="s">
        <v>14097</v>
      </c>
      <c r="N138" s="43">
        <v>42011</v>
      </c>
      <c r="O138" s="46" t="s">
        <v>14000</v>
      </c>
      <c r="P138" s="46">
        <v>33.799999999999997</v>
      </c>
      <c r="Q138" s="46">
        <v>2.2000000000000002</v>
      </c>
      <c r="R138" s="46" t="s">
        <v>14095</v>
      </c>
      <c r="S138" s="46">
        <v>21</v>
      </c>
      <c r="T138" s="46">
        <v>50</v>
      </c>
      <c r="U138" s="46">
        <v>50</v>
      </c>
      <c r="V138" s="46">
        <v>1.6899999999999997</v>
      </c>
      <c r="W138" s="46">
        <v>3.7179999999999995E-3</v>
      </c>
      <c r="Y138" s="46" t="s">
        <v>9266</v>
      </c>
      <c r="AA138" s="46" t="s">
        <v>13688</v>
      </c>
      <c r="AJ138" s="46" t="s">
        <v>14343</v>
      </c>
      <c r="AO138" s="46" t="b">
        <v>0</v>
      </c>
    </row>
    <row r="139" spans="1:41" s="46" customFormat="1" ht="15" customHeight="1">
      <c r="A139" s="46">
        <v>3123</v>
      </c>
      <c r="B139" s="46">
        <v>3123</v>
      </c>
      <c r="D139" s="46" t="s">
        <v>14344</v>
      </c>
      <c r="E139" s="46" t="s">
        <v>14345</v>
      </c>
      <c r="G139" s="46" t="s">
        <v>14346</v>
      </c>
      <c r="I139" s="46" t="s">
        <v>14347</v>
      </c>
      <c r="J139" s="46" t="s">
        <v>14095</v>
      </c>
      <c r="K139" s="46" t="s">
        <v>9887</v>
      </c>
      <c r="L139" s="46" t="s">
        <v>14096</v>
      </c>
      <c r="M139" s="46" t="s">
        <v>14097</v>
      </c>
      <c r="N139" s="43">
        <v>42012</v>
      </c>
      <c r="O139" s="46" t="s">
        <v>14000</v>
      </c>
      <c r="P139" s="46">
        <v>16.899999999999999</v>
      </c>
      <c r="Q139" s="46">
        <v>4.22</v>
      </c>
      <c r="R139" s="46" t="s">
        <v>14095</v>
      </c>
      <c r="S139" s="46">
        <v>19</v>
      </c>
      <c r="T139" s="46">
        <v>50</v>
      </c>
      <c r="U139" s="46">
        <v>50</v>
      </c>
      <c r="V139" s="46">
        <v>0.84499999999999986</v>
      </c>
      <c r="W139" s="46">
        <v>3.565899999999999E-3</v>
      </c>
      <c r="Y139" s="46" t="s">
        <v>9266</v>
      </c>
      <c r="AA139" s="46" t="s">
        <v>13688</v>
      </c>
      <c r="AJ139" s="46" t="s">
        <v>14348</v>
      </c>
      <c r="AO139" s="46" t="b">
        <v>0</v>
      </c>
    </row>
    <row r="140" spans="1:41" s="46" customFormat="1" ht="15" customHeight="1">
      <c r="A140" s="46">
        <v>3124</v>
      </c>
      <c r="B140" s="46">
        <v>3124</v>
      </c>
      <c r="D140" s="46" t="s">
        <v>14349</v>
      </c>
      <c r="E140" s="46" t="s">
        <v>14350</v>
      </c>
      <c r="G140" s="46" t="s">
        <v>14351</v>
      </c>
      <c r="I140" s="46" t="s">
        <v>14084</v>
      </c>
      <c r="J140" s="46" t="s">
        <v>14095</v>
      </c>
      <c r="K140" s="46" t="s">
        <v>9887</v>
      </c>
      <c r="L140" s="46" t="s">
        <v>14096</v>
      </c>
      <c r="M140" s="46" t="s">
        <v>14097</v>
      </c>
      <c r="N140" s="43">
        <v>42012</v>
      </c>
      <c r="O140" s="46" t="s">
        <v>14000</v>
      </c>
      <c r="P140" s="46">
        <v>38.299999999999997</v>
      </c>
      <c r="Q140" s="46">
        <v>11.7</v>
      </c>
      <c r="R140" s="46" t="s">
        <v>14095</v>
      </c>
      <c r="S140" s="46">
        <v>20</v>
      </c>
      <c r="T140" s="46">
        <v>50</v>
      </c>
      <c r="U140" s="46">
        <v>50</v>
      </c>
      <c r="V140" s="46">
        <v>1.9149999999999998</v>
      </c>
      <c r="W140" s="46">
        <v>2.2405499999999995E-2</v>
      </c>
      <c r="Y140" s="46" t="s">
        <v>9266</v>
      </c>
      <c r="AA140" s="46" t="s">
        <v>13688</v>
      </c>
      <c r="AJ140" s="46" t="s">
        <v>14352</v>
      </c>
      <c r="AO140" s="46" t="b">
        <v>0</v>
      </c>
    </row>
    <row r="141" spans="1:41" s="46" customFormat="1" ht="15" customHeight="1">
      <c r="A141" s="46">
        <v>3125</v>
      </c>
      <c r="B141" s="46">
        <v>3125</v>
      </c>
      <c r="D141" s="46" t="s">
        <v>14353</v>
      </c>
      <c r="E141" s="46" t="s">
        <v>14092</v>
      </c>
      <c r="G141" s="46" t="s">
        <v>14354</v>
      </c>
      <c r="I141" s="46" t="s">
        <v>14094</v>
      </c>
      <c r="J141" s="46" t="s">
        <v>14095</v>
      </c>
      <c r="K141" s="46" t="s">
        <v>9887</v>
      </c>
      <c r="L141" s="46" t="s">
        <v>14096</v>
      </c>
      <c r="M141" s="46" t="s">
        <v>14097</v>
      </c>
      <c r="N141" s="43">
        <v>42012</v>
      </c>
      <c r="O141" s="46" t="s">
        <v>14000</v>
      </c>
      <c r="P141" s="46">
        <v>35.6</v>
      </c>
      <c r="Q141" s="46">
        <v>6.28</v>
      </c>
      <c r="R141" s="46" t="s">
        <v>14095</v>
      </c>
      <c r="S141" s="46">
        <v>20</v>
      </c>
      <c r="T141" s="46">
        <v>50</v>
      </c>
      <c r="U141" s="46">
        <v>50</v>
      </c>
      <c r="V141" s="46">
        <v>1.78</v>
      </c>
      <c r="W141" s="46">
        <v>1.11784E-2</v>
      </c>
      <c r="Y141" s="46" t="s">
        <v>9266</v>
      </c>
      <c r="AA141" s="46" t="s">
        <v>13688</v>
      </c>
      <c r="AJ141" s="46" t="s">
        <v>14355</v>
      </c>
      <c r="AO141" s="46" t="b">
        <v>0</v>
      </c>
    </row>
    <row r="142" spans="1:41" s="46" customFormat="1" ht="15" customHeight="1">
      <c r="A142" s="46">
        <v>3126</v>
      </c>
      <c r="B142" s="46">
        <v>3126</v>
      </c>
      <c r="D142" s="46" t="s">
        <v>14356</v>
      </c>
      <c r="E142" s="46" t="s">
        <v>14110</v>
      </c>
      <c r="G142" s="46" t="s">
        <v>14357</v>
      </c>
      <c r="I142" s="46" t="s">
        <v>14112</v>
      </c>
      <c r="J142" s="46" t="s">
        <v>14095</v>
      </c>
      <c r="K142" s="46" t="s">
        <v>9887</v>
      </c>
      <c r="L142" s="46" t="s">
        <v>14096</v>
      </c>
      <c r="M142" s="46" t="s">
        <v>14097</v>
      </c>
      <c r="N142" s="43">
        <v>42012</v>
      </c>
      <c r="O142" s="46" t="s">
        <v>14000</v>
      </c>
      <c r="P142" s="46">
        <v>14.9</v>
      </c>
      <c r="Q142" s="46">
        <v>2.77</v>
      </c>
      <c r="R142" s="46" t="s">
        <v>14095</v>
      </c>
      <c r="S142" s="46">
        <v>21</v>
      </c>
      <c r="T142" s="46">
        <v>50</v>
      </c>
      <c r="U142" s="46">
        <v>50</v>
      </c>
      <c r="V142" s="46">
        <v>0.745</v>
      </c>
      <c r="W142" s="46">
        <v>2.0636499999999998E-3</v>
      </c>
      <c r="Y142" s="46" t="s">
        <v>9266</v>
      </c>
      <c r="AA142" s="46" t="s">
        <v>13688</v>
      </c>
      <c r="AJ142" s="46" t="s">
        <v>14358</v>
      </c>
      <c r="AO142" s="46" t="b">
        <v>0</v>
      </c>
    </row>
    <row r="143" spans="1:41" s="46" customFormat="1" ht="15" customHeight="1">
      <c r="A143" s="46">
        <v>3127</v>
      </c>
      <c r="B143" s="46">
        <v>3127</v>
      </c>
      <c r="D143" s="46" t="s">
        <v>14359</v>
      </c>
      <c r="E143" s="46" t="s">
        <v>14119</v>
      </c>
      <c r="G143" s="46" t="s">
        <v>14360</v>
      </c>
      <c r="I143" s="46" t="s">
        <v>14121</v>
      </c>
      <c r="J143" s="46" t="s">
        <v>14095</v>
      </c>
      <c r="K143" s="46" t="s">
        <v>9887</v>
      </c>
      <c r="L143" s="46" t="s">
        <v>14096</v>
      </c>
      <c r="M143" s="46" t="s">
        <v>14097</v>
      </c>
      <c r="N143" s="43">
        <v>42012</v>
      </c>
      <c r="O143" s="46" t="s">
        <v>14000</v>
      </c>
      <c r="P143" s="46">
        <v>16.399999999999999</v>
      </c>
      <c r="Q143" s="46">
        <v>7.16</v>
      </c>
      <c r="R143" s="46" t="s">
        <v>14095</v>
      </c>
      <c r="S143" s="46">
        <v>21</v>
      </c>
      <c r="T143" s="46">
        <v>50</v>
      </c>
      <c r="U143" s="46">
        <v>50</v>
      </c>
      <c r="V143" s="46">
        <v>0.81999999999999984</v>
      </c>
      <c r="W143" s="46">
        <v>5.8711999999999992E-3</v>
      </c>
      <c r="Y143" s="46" t="s">
        <v>9266</v>
      </c>
      <c r="AA143" s="46" t="s">
        <v>13688</v>
      </c>
      <c r="AJ143" s="46" t="s">
        <v>14361</v>
      </c>
      <c r="AO143" s="46" t="b">
        <v>0</v>
      </c>
    </row>
    <row r="144" spans="1:41" s="46" customFormat="1" ht="15" customHeight="1">
      <c r="A144" s="46">
        <v>3128</v>
      </c>
      <c r="B144" s="46">
        <v>3128</v>
      </c>
      <c r="D144" s="46" t="s">
        <v>14362</v>
      </c>
      <c r="E144" s="46" t="s">
        <v>14128</v>
      </c>
      <c r="G144" s="46" t="s">
        <v>14363</v>
      </c>
      <c r="I144" s="46" t="s">
        <v>14130</v>
      </c>
      <c r="J144" s="46" t="s">
        <v>14095</v>
      </c>
      <c r="K144" s="46" t="s">
        <v>9887</v>
      </c>
      <c r="L144" s="46" t="s">
        <v>14096</v>
      </c>
      <c r="M144" s="46" t="s">
        <v>14097</v>
      </c>
      <c r="N144" s="43">
        <v>42012</v>
      </c>
      <c r="O144" s="46" t="s">
        <v>14000</v>
      </c>
      <c r="P144" s="46">
        <v>22.6</v>
      </c>
      <c r="Q144" s="46">
        <v>3.6</v>
      </c>
      <c r="R144" s="46" t="s">
        <v>14095</v>
      </c>
      <c r="S144" s="46">
        <v>21</v>
      </c>
      <c r="T144" s="46">
        <v>50</v>
      </c>
      <c r="U144" s="46">
        <v>50</v>
      </c>
      <c r="V144" s="46">
        <v>1.1299999999999999</v>
      </c>
      <c r="W144" s="46">
        <v>4.0679999999999996E-3</v>
      </c>
      <c r="Y144" s="46" t="s">
        <v>9266</v>
      </c>
      <c r="AA144" s="46" t="s">
        <v>13688</v>
      </c>
      <c r="AJ144" s="46" t="s">
        <v>14364</v>
      </c>
      <c r="AO144" s="46" t="b">
        <v>0</v>
      </c>
    </row>
    <row r="145" spans="1:41" s="46" customFormat="1" ht="15" customHeight="1">
      <c r="A145" s="46">
        <v>3129</v>
      </c>
      <c r="B145" s="46">
        <v>3129</v>
      </c>
      <c r="D145" s="46" t="s">
        <v>14365</v>
      </c>
      <c r="E145" s="46" t="s">
        <v>14146</v>
      </c>
      <c r="G145" s="46" t="s">
        <v>14366</v>
      </c>
      <c r="I145" s="46" t="s">
        <v>14148</v>
      </c>
      <c r="J145" s="46" t="s">
        <v>14095</v>
      </c>
      <c r="K145" s="46" t="s">
        <v>9887</v>
      </c>
      <c r="L145" s="46" t="s">
        <v>14096</v>
      </c>
      <c r="M145" s="46" t="s">
        <v>14097</v>
      </c>
      <c r="N145" s="43">
        <v>42012</v>
      </c>
      <c r="O145" s="46" t="s">
        <v>14000</v>
      </c>
      <c r="P145" s="46">
        <v>35.5</v>
      </c>
      <c r="Q145" s="46">
        <v>8.09</v>
      </c>
      <c r="R145" s="46" t="s">
        <v>14095</v>
      </c>
      <c r="S145" s="46">
        <v>19</v>
      </c>
      <c r="T145" s="46">
        <v>50</v>
      </c>
      <c r="U145" s="46">
        <v>50</v>
      </c>
      <c r="V145" s="46">
        <v>1.7749999999999999</v>
      </c>
      <c r="W145" s="46">
        <v>1.4359749999999998E-2</v>
      </c>
      <c r="Y145" s="46" t="s">
        <v>9266</v>
      </c>
      <c r="AA145" s="46" t="s">
        <v>13688</v>
      </c>
      <c r="AJ145" s="46" t="s">
        <v>14367</v>
      </c>
      <c r="AO145" s="46" t="b">
        <v>0</v>
      </c>
    </row>
    <row r="146" spans="1:41" s="46" customFormat="1" ht="15" customHeight="1">
      <c r="A146" s="46">
        <v>3130</v>
      </c>
      <c r="B146" s="46">
        <v>3130</v>
      </c>
      <c r="D146" s="46" t="s">
        <v>14368</v>
      </c>
      <c r="E146" s="46" t="s">
        <v>14176</v>
      </c>
      <c r="G146" s="46" t="s">
        <v>14369</v>
      </c>
      <c r="I146" s="46" t="s">
        <v>14178</v>
      </c>
      <c r="J146" s="46" t="s">
        <v>14095</v>
      </c>
      <c r="K146" s="46" t="s">
        <v>9887</v>
      </c>
      <c r="L146" s="46" t="s">
        <v>14096</v>
      </c>
      <c r="M146" s="46" t="s">
        <v>14097</v>
      </c>
      <c r="N146" s="43">
        <v>42012</v>
      </c>
      <c r="O146" s="46" t="s">
        <v>14000</v>
      </c>
      <c r="P146" s="46">
        <v>8.57</v>
      </c>
      <c r="Q146" s="46">
        <v>2.37</v>
      </c>
      <c r="R146" s="46" t="s">
        <v>14095</v>
      </c>
      <c r="S146" s="46">
        <v>21</v>
      </c>
      <c r="T146" s="46">
        <v>50</v>
      </c>
      <c r="U146" s="46">
        <v>50</v>
      </c>
      <c r="V146" s="46">
        <v>0.42849999999999999</v>
      </c>
      <c r="W146" s="46">
        <v>1.0155449999999999E-3</v>
      </c>
      <c r="Y146" s="46" t="s">
        <v>9266</v>
      </c>
      <c r="AA146" s="46" t="s">
        <v>13688</v>
      </c>
      <c r="AJ146" s="46" t="s">
        <v>14370</v>
      </c>
      <c r="AO146" s="46" t="b">
        <v>0</v>
      </c>
    </row>
    <row r="147" spans="1:41" s="46" customFormat="1" ht="15" customHeight="1">
      <c r="A147" s="46">
        <v>3131</v>
      </c>
      <c r="B147" s="46">
        <v>3131</v>
      </c>
      <c r="D147" s="46" t="s">
        <v>14371</v>
      </c>
      <c r="E147" s="46" t="s">
        <v>14186</v>
      </c>
      <c r="G147" s="46" t="s">
        <v>14372</v>
      </c>
      <c r="I147" s="46" t="s">
        <v>14183</v>
      </c>
      <c r="J147" s="46" t="s">
        <v>14095</v>
      </c>
      <c r="K147" s="46" t="s">
        <v>9887</v>
      </c>
      <c r="L147" s="46" t="s">
        <v>14096</v>
      </c>
      <c r="M147" s="46" t="s">
        <v>14097</v>
      </c>
      <c r="N147" s="43">
        <v>42012</v>
      </c>
      <c r="O147" s="46" t="s">
        <v>14000</v>
      </c>
      <c r="P147" s="46">
        <v>27.2</v>
      </c>
      <c r="Q147" s="46">
        <v>7.77</v>
      </c>
      <c r="R147" s="46" t="s">
        <v>14095</v>
      </c>
      <c r="S147" s="46">
        <v>20</v>
      </c>
      <c r="T147" s="46">
        <v>50</v>
      </c>
      <c r="U147" s="46">
        <v>50</v>
      </c>
      <c r="V147" s="46">
        <v>1.36</v>
      </c>
      <c r="W147" s="46">
        <v>1.0567200000000001E-2</v>
      </c>
      <c r="Y147" s="46" t="s">
        <v>9266</v>
      </c>
      <c r="AA147" s="46" t="s">
        <v>13688</v>
      </c>
      <c r="AJ147" s="46" t="s">
        <v>14373</v>
      </c>
      <c r="AO147" s="46" t="b">
        <v>0</v>
      </c>
    </row>
    <row r="148" spans="1:41" s="46" customFormat="1" ht="15" customHeight="1">
      <c r="A148" s="46">
        <v>3132</v>
      </c>
      <c r="B148" s="46">
        <v>3132</v>
      </c>
      <c r="D148" s="46" t="s">
        <v>14374</v>
      </c>
      <c r="E148" s="46" t="s">
        <v>14251</v>
      </c>
      <c r="G148" s="46" t="s">
        <v>14375</v>
      </c>
      <c r="I148" s="46" t="s">
        <v>14253</v>
      </c>
      <c r="J148" s="46" t="s">
        <v>14043</v>
      </c>
      <c r="K148" s="46" t="s">
        <v>9887</v>
      </c>
      <c r="L148" s="46" t="s">
        <v>14096</v>
      </c>
      <c r="M148" s="46" t="s">
        <v>14097</v>
      </c>
      <c r="N148" s="43">
        <v>42012</v>
      </c>
      <c r="O148" s="46" t="s">
        <v>14000</v>
      </c>
      <c r="P148" s="46">
        <v>30.1</v>
      </c>
      <c r="Q148" s="46">
        <v>6.62</v>
      </c>
      <c r="R148" s="46" t="s">
        <v>14043</v>
      </c>
      <c r="S148" s="46">
        <v>24</v>
      </c>
      <c r="T148" s="46">
        <v>50</v>
      </c>
      <c r="U148" s="46">
        <v>50</v>
      </c>
      <c r="V148" s="46">
        <v>1.5049999999999999</v>
      </c>
      <c r="W148" s="46">
        <v>9.963099999999999E-3</v>
      </c>
      <c r="Y148" s="46" t="s">
        <v>9266</v>
      </c>
      <c r="AA148" s="46" t="s">
        <v>13688</v>
      </c>
      <c r="AJ148" s="46" t="s">
        <v>14376</v>
      </c>
      <c r="AO148" s="46" t="b">
        <v>0</v>
      </c>
    </row>
    <row r="149" spans="1:41" s="46" customFormat="1" ht="15" customHeight="1">
      <c r="A149" s="46">
        <v>3133</v>
      </c>
      <c r="B149" s="46">
        <v>3133</v>
      </c>
      <c r="D149" s="46" t="s">
        <v>14377</v>
      </c>
      <c r="E149" s="46" t="s">
        <v>14260</v>
      </c>
      <c r="G149" s="46" t="s">
        <v>14378</v>
      </c>
      <c r="I149" s="46" t="s">
        <v>14253</v>
      </c>
      <c r="J149" s="46" t="s">
        <v>14095</v>
      </c>
      <c r="K149" s="46" t="s">
        <v>9887</v>
      </c>
      <c r="L149" s="46" t="s">
        <v>14096</v>
      </c>
      <c r="M149" s="46" t="s">
        <v>14097</v>
      </c>
      <c r="N149" s="43">
        <v>42012</v>
      </c>
      <c r="O149" s="46" t="s">
        <v>14000</v>
      </c>
      <c r="P149" s="46">
        <v>2.2000000000000002</v>
      </c>
      <c r="Q149" s="46">
        <v>0.72099999999999997</v>
      </c>
      <c r="R149" s="46" t="s">
        <v>14095</v>
      </c>
      <c r="S149" s="46">
        <v>23</v>
      </c>
      <c r="T149" s="46">
        <v>50</v>
      </c>
      <c r="U149" s="46">
        <v>50</v>
      </c>
      <c r="V149" s="46">
        <v>0.11000000000000001</v>
      </c>
      <c r="W149" s="46">
        <v>7.9310000000000011E-5</v>
      </c>
      <c r="Y149" s="46" t="s">
        <v>9266</v>
      </c>
      <c r="AA149" s="46" t="s">
        <v>13688</v>
      </c>
      <c r="AJ149" s="46" t="s">
        <v>14379</v>
      </c>
      <c r="AO149" s="46" t="b">
        <v>0</v>
      </c>
    </row>
    <row r="150" spans="1:41" s="46" customFormat="1" ht="15" customHeight="1">
      <c r="A150" s="46">
        <v>3134</v>
      </c>
      <c r="B150" s="46">
        <v>3134</v>
      </c>
      <c r="D150" s="46" t="s">
        <v>14380</v>
      </c>
      <c r="E150" s="46" t="s">
        <v>14285</v>
      </c>
      <c r="G150" s="46" t="s">
        <v>14381</v>
      </c>
      <c r="I150" s="46" t="s">
        <v>14266</v>
      </c>
      <c r="J150" s="46" t="s">
        <v>14043</v>
      </c>
      <c r="K150" s="46" t="s">
        <v>9887</v>
      </c>
      <c r="L150" s="46" t="s">
        <v>14096</v>
      </c>
      <c r="M150" s="46" t="s">
        <v>14097</v>
      </c>
      <c r="N150" s="43">
        <v>42012</v>
      </c>
      <c r="O150" s="46" t="s">
        <v>14000</v>
      </c>
      <c r="P150" s="46">
        <v>29.4</v>
      </c>
      <c r="Q150" s="46">
        <v>8.9600000000000009</v>
      </c>
      <c r="R150" s="46" t="s">
        <v>14043</v>
      </c>
      <c r="S150" s="46">
        <v>20</v>
      </c>
      <c r="T150" s="46">
        <v>50</v>
      </c>
      <c r="U150" s="46">
        <v>50</v>
      </c>
      <c r="V150" s="46">
        <v>1.47</v>
      </c>
      <c r="W150" s="46">
        <v>1.3171200000000001E-2</v>
      </c>
      <c r="Y150" s="46" t="s">
        <v>9266</v>
      </c>
      <c r="AA150" s="46" t="s">
        <v>13688</v>
      </c>
      <c r="AJ150" s="46" t="s">
        <v>14382</v>
      </c>
      <c r="AO150" s="46" t="b">
        <v>0</v>
      </c>
    </row>
    <row r="151" spans="1:41" s="46" customFormat="1" ht="15" customHeight="1">
      <c r="A151" s="46">
        <v>3135</v>
      </c>
      <c r="B151" s="46">
        <v>3135</v>
      </c>
      <c r="D151" s="46" t="s">
        <v>14383</v>
      </c>
      <c r="E151" s="46" t="s">
        <v>14293</v>
      </c>
      <c r="G151" s="46" t="s">
        <v>14384</v>
      </c>
      <c r="I151" s="46" t="s">
        <v>14295</v>
      </c>
      <c r="J151" s="46" t="s">
        <v>14095</v>
      </c>
      <c r="K151" s="46" t="s">
        <v>9887</v>
      </c>
      <c r="L151" s="46" t="s">
        <v>14096</v>
      </c>
      <c r="M151" s="46" t="s">
        <v>14097</v>
      </c>
      <c r="N151" s="43">
        <v>42013</v>
      </c>
      <c r="O151" s="46" t="s">
        <v>14000</v>
      </c>
      <c r="P151" s="46">
        <v>7.7</v>
      </c>
      <c r="Q151" s="46">
        <v>1.37</v>
      </c>
      <c r="R151" s="46" t="s">
        <v>14095</v>
      </c>
      <c r="S151" s="46">
        <v>22</v>
      </c>
      <c r="T151" s="46">
        <v>50</v>
      </c>
      <c r="U151" s="46">
        <v>50</v>
      </c>
      <c r="V151" s="46">
        <v>0.38500000000000001</v>
      </c>
      <c r="W151" s="46">
        <v>5.2745000000000005E-4</v>
      </c>
      <c r="Y151" s="46" t="s">
        <v>9266</v>
      </c>
      <c r="AA151" s="46" t="s">
        <v>13688</v>
      </c>
      <c r="AJ151" s="46" t="s">
        <v>14385</v>
      </c>
      <c r="AO151" s="46" t="b">
        <v>0</v>
      </c>
    </row>
    <row r="152" spans="1:41" s="46" customFormat="1" ht="15" customHeight="1">
      <c r="A152" s="46">
        <v>3136</v>
      </c>
      <c r="B152" s="46">
        <v>3136</v>
      </c>
      <c r="D152" s="46" t="s">
        <v>14386</v>
      </c>
      <c r="E152" s="46" t="s">
        <v>14298</v>
      </c>
      <c r="G152" s="46" t="s">
        <v>14387</v>
      </c>
      <c r="I152" s="46" t="s">
        <v>14300</v>
      </c>
      <c r="J152" s="46" t="s">
        <v>14095</v>
      </c>
      <c r="K152" s="46" t="s">
        <v>9887</v>
      </c>
      <c r="L152" s="46" t="s">
        <v>14096</v>
      </c>
      <c r="M152" s="46" t="s">
        <v>14097</v>
      </c>
      <c r="N152" s="43">
        <v>42013</v>
      </c>
      <c r="O152" s="46" t="s">
        <v>14000</v>
      </c>
      <c r="P152" s="46">
        <v>7.68</v>
      </c>
      <c r="Q152" s="46">
        <v>1.1399999999999999</v>
      </c>
      <c r="R152" s="46" t="s">
        <v>14095</v>
      </c>
      <c r="S152" s="46">
        <v>25</v>
      </c>
      <c r="T152" s="46">
        <v>50</v>
      </c>
      <c r="U152" s="46">
        <v>50</v>
      </c>
      <c r="V152" s="46">
        <v>0.38400000000000001</v>
      </c>
      <c r="W152" s="46">
        <v>4.3775999999999998E-4</v>
      </c>
      <c r="Y152" s="46" t="s">
        <v>9266</v>
      </c>
      <c r="AA152" s="46" t="s">
        <v>13688</v>
      </c>
      <c r="AJ152" s="46" t="s">
        <v>14388</v>
      </c>
      <c r="AO152" s="46" t="b">
        <v>0</v>
      </c>
    </row>
    <row r="153" spans="1:41" s="46" customFormat="1" ht="15" customHeight="1">
      <c r="A153" s="46">
        <v>3137</v>
      </c>
      <c r="B153" s="46">
        <v>3137</v>
      </c>
      <c r="D153" s="46" t="s">
        <v>14389</v>
      </c>
      <c r="E153" s="46" t="s">
        <v>14303</v>
      </c>
      <c r="G153" s="46" t="s">
        <v>14390</v>
      </c>
      <c r="I153" s="46" t="s">
        <v>14300</v>
      </c>
      <c r="J153" s="46" t="s">
        <v>14095</v>
      </c>
      <c r="K153" s="46" t="s">
        <v>9887</v>
      </c>
      <c r="L153" s="46" t="s">
        <v>14096</v>
      </c>
      <c r="M153" s="46" t="s">
        <v>14097</v>
      </c>
      <c r="N153" s="43">
        <v>42013</v>
      </c>
      <c r="O153" s="46" t="s">
        <v>14000</v>
      </c>
      <c r="P153" s="46">
        <v>17.5</v>
      </c>
      <c r="Q153" s="46">
        <v>1.27</v>
      </c>
      <c r="R153" s="46" t="s">
        <v>14095</v>
      </c>
      <c r="S153" s="46">
        <v>23</v>
      </c>
      <c r="T153" s="46">
        <v>50</v>
      </c>
      <c r="U153" s="46">
        <v>50</v>
      </c>
      <c r="V153" s="46">
        <v>0.875</v>
      </c>
      <c r="W153" s="46">
        <v>1.11125E-3</v>
      </c>
      <c r="Y153" s="46" t="s">
        <v>9266</v>
      </c>
      <c r="AA153" s="46" t="s">
        <v>13688</v>
      </c>
      <c r="AJ153" s="46" t="s">
        <v>14391</v>
      </c>
      <c r="AO153" s="46" t="b">
        <v>0</v>
      </c>
    </row>
    <row r="154" spans="1:41" s="46" customFormat="1" ht="15" customHeight="1">
      <c r="A154" s="46">
        <v>3138</v>
      </c>
      <c r="B154" s="46">
        <v>3138</v>
      </c>
      <c r="D154" s="46" t="s">
        <v>14392</v>
      </c>
      <c r="E154" s="46" t="s">
        <v>14307</v>
      </c>
      <c r="G154" s="46" t="s">
        <v>14393</v>
      </c>
      <c r="I154" s="46" t="s">
        <v>14300</v>
      </c>
      <c r="J154" s="46" t="s">
        <v>14095</v>
      </c>
      <c r="K154" s="46" t="s">
        <v>9887</v>
      </c>
      <c r="L154" s="46" t="s">
        <v>14096</v>
      </c>
      <c r="M154" s="46" t="s">
        <v>14097</v>
      </c>
      <c r="N154" s="43">
        <v>42013</v>
      </c>
      <c r="O154" s="46" t="s">
        <v>14000</v>
      </c>
      <c r="P154" s="46">
        <v>0.69699999999999995</v>
      </c>
      <c r="Q154" s="46">
        <v>7.1999999999999995E-2</v>
      </c>
      <c r="R154" s="46" t="s">
        <v>14095</v>
      </c>
      <c r="S154" s="46">
        <v>21</v>
      </c>
      <c r="T154" s="46">
        <v>50</v>
      </c>
      <c r="U154" s="46">
        <v>50</v>
      </c>
      <c r="V154" s="46">
        <v>3.4849999999999992E-2</v>
      </c>
      <c r="W154" s="46">
        <v>2.5091999999999992E-6</v>
      </c>
      <c r="Y154" s="46" t="s">
        <v>9266</v>
      </c>
      <c r="AA154" s="46" t="s">
        <v>13688</v>
      </c>
      <c r="AJ154" s="46" t="s">
        <v>14394</v>
      </c>
      <c r="AO154" s="46" t="b">
        <v>0</v>
      </c>
    </row>
    <row r="155" spans="1:41" s="46" customFormat="1" ht="15" customHeight="1">
      <c r="A155" s="46">
        <v>3139</v>
      </c>
      <c r="B155" s="46">
        <v>3139</v>
      </c>
      <c r="D155" s="46" t="s">
        <v>14395</v>
      </c>
      <c r="E155" s="46" t="s">
        <v>14311</v>
      </c>
      <c r="G155" s="46" t="s">
        <v>14396</v>
      </c>
      <c r="I155" s="46" t="s">
        <v>14300</v>
      </c>
      <c r="J155" s="46" t="s">
        <v>14095</v>
      </c>
      <c r="K155" s="46" t="s">
        <v>9887</v>
      </c>
      <c r="L155" s="46" t="s">
        <v>14096</v>
      </c>
      <c r="M155" s="46" t="s">
        <v>14097</v>
      </c>
      <c r="N155" s="43">
        <v>42013</v>
      </c>
      <c r="O155" s="46" t="s">
        <v>14000</v>
      </c>
      <c r="P155" s="46">
        <v>1.72</v>
      </c>
      <c r="Q155" s="46">
        <v>0.182</v>
      </c>
      <c r="R155" s="46" t="s">
        <v>14095</v>
      </c>
      <c r="S155" s="46">
        <v>16</v>
      </c>
      <c r="T155" s="46">
        <v>50</v>
      </c>
      <c r="U155" s="46">
        <v>50</v>
      </c>
      <c r="V155" s="46">
        <v>8.5999999999999993E-2</v>
      </c>
      <c r="W155" s="46">
        <v>1.5651999999999999E-5</v>
      </c>
      <c r="Y155" s="46" t="s">
        <v>9266</v>
      </c>
      <c r="AA155" s="46" t="s">
        <v>13688</v>
      </c>
      <c r="AJ155" s="46" t="s">
        <v>14397</v>
      </c>
      <c r="AO155" s="46" t="b">
        <v>0</v>
      </c>
    </row>
    <row r="156" spans="1:41" s="46" customFormat="1" ht="15" customHeight="1">
      <c r="A156" s="46">
        <v>3140</v>
      </c>
      <c r="B156" s="46">
        <v>3140</v>
      </c>
      <c r="D156" s="46" t="s">
        <v>14398</v>
      </c>
      <c r="E156" s="46" t="s">
        <v>14324</v>
      </c>
      <c r="G156" s="46" t="s">
        <v>14399</v>
      </c>
      <c r="I156" s="46" t="s">
        <v>14317</v>
      </c>
      <c r="J156" s="46" t="s">
        <v>14095</v>
      </c>
      <c r="K156" s="46" t="s">
        <v>9887</v>
      </c>
      <c r="L156" s="46" t="s">
        <v>14096</v>
      </c>
      <c r="M156" s="46" t="s">
        <v>14097</v>
      </c>
      <c r="N156" s="43">
        <v>42013</v>
      </c>
      <c r="O156" s="46" t="s">
        <v>14000</v>
      </c>
      <c r="P156" s="46">
        <v>22.5</v>
      </c>
      <c r="Q156" s="46">
        <v>1.69</v>
      </c>
      <c r="R156" s="46" t="s">
        <v>14095</v>
      </c>
      <c r="S156" s="46">
        <v>19</v>
      </c>
      <c r="T156" s="46">
        <v>50</v>
      </c>
      <c r="U156" s="46">
        <v>50</v>
      </c>
      <c r="V156" s="46">
        <v>1.125</v>
      </c>
      <c r="W156" s="46">
        <v>1.9012499999999999E-3</v>
      </c>
      <c r="Y156" s="46" t="s">
        <v>9266</v>
      </c>
      <c r="AA156" s="46" t="s">
        <v>13688</v>
      </c>
      <c r="AJ156" s="46" t="s">
        <v>14400</v>
      </c>
      <c r="AO156" s="46" t="b">
        <v>0</v>
      </c>
    </row>
    <row r="157" spans="1:41" s="46" customFormat="1" ht="15" customHeight="1">
      <c r="A157" s="46">
        <v>3141</v>
      </c>
      <c r="B157" s="46">
        <v>3141</v>
      </c>
      <c r="D157" s="46" t="s">
        <v>14401</v>
      </c>
      <c r="E157" s="46" t="s">
        <v>14336</v>
      </c>
      <c r="G157" s="46" t="s">
        <v>14337</v>
      </c>
      <c r="I157" s="46" t="s">
        <v>14338</v>
      </c>
      <c r="J157" s="46" t="s">
        <v>14095</v>
      </c>
      <c r="K157" s="46" t="s">
        <v>9887</v>
      </c>
      <c r="L157" s="46" t="s">
        <v>14096</v>
      </c>
      <c r="M157" s="46" t="s">
        <v>14097</v>
      </c>
      <c r="N157" s="43">
        <v>42013</v>
      </c>
      <c r="O157" s="46" t="s">
        <v>14000</v>
      </c>
      <c r="P157" s="46">
        <v>15.3</v>
      </c>
      <c r="Q157" s="46">
        <v>0.94099999999999995</v>
      </c>
      <c r="R157" s="46" t="s">
        <v>14095</v>
      </c>
      <c r="S157" s="46">
        <v>20</v>
      </c>
      <c r="T157" s="46">
        <v>50</v>
      </c>
      <c r="U157" s="46">
        <v>50</v>
      </c>
      <c r="V157" s="46">
        <v>0.76500000000000001</v>
      </c>
      <c r="W157" s="46">
        <v>7.1986499999999998E-4</v>
      </c>
      <c r="Y157" s="46" t="s">
        <v>9266</v>
      </c>
      <c r="AA157" s="46" t="s">
        <v>13688</v>
      </c>
      <c r="AJ157" s="46" t="s">
        <v>14402</v>
      </c>
      <c r="AO157" s="46" t="b">
        <v>0</v>
      </c>
    </row>
    <row r="158" spans="1:41" s="46" customFormat="1" ht="15" customHeight="1">
      <c r="A158" s="46">
        <v>3142</v>
      </c>
      <c r="B158" s="46">
        <v>3142</v>
      </c>
      <c r="D158" s="46" t="s">
        <v>14403</v>
      </c>
      <c r="E158" s="46" t="s">
        <v>14345</v>
      </c>
      <c r="G158" s="46" t="s">
        <v>14346</v>
      </c>
      <c r="I158" s="46" t="s">
        <v>14347</v>
      </c>
      <c r="J158" s="46" t="s">
        <v>14095</v>
      </c>
      <c r="K158" s="46" t="s">
        <v>9887</v>
      </c>
      <c r="L158" s="46" t="s">
        <v>14096</v>
      </c>
      <c r="M158" s="46" t="s">
        <v>14097</v>
      </c>
      <c r="N158" s="43">
        <v>42013</v>
      </c>
      <c r="O158" s="46" t="s">
        <v>14000</v>
      </c>
      <c r="P158" s="46">
        <v>24.6</v>
      </c>
      <c r="Q158" s="46">
        <v>1.55</v>
      </c>
      <c r="R158" s="46" t="s">
        <v>14095</v>
      </c>
      <c r="S158" s="46">
        <v>25</v>
      </c>
      <c r="T158" s="46">
        <v>50</v>
      </c>
      <c r="U158" s="46">
        <v>50</v>
      </c>
      <c r="V158" s="46">
        <v>1.23</v>
      </c>
      <c r="W158" s="46">
        <v>1.9065E-3</v>
      </c>
      <c r="Y158" s="46" t="s">
        <v>9266</v>
      </c>
      <c r="AA158" s="46" t="s">
        <v>13688</v>
      </c>
      <c r="AJ158" s="46" t="s">
        <v>14404</v>
      </c>
      <c r="AO158" s="46" t="b">
        <v>0</v>
      </c>
    </row>
    <row r="159" spans="1:41" s="46" customFormat="1" ht="15" customHeight="1">
      <c r="A159" s="46">
        <v>3143</v>
      </c>
      <c r="B159" s="46">
        <v>3143</v>
      </c>
      <c r="D159" s="46" t="s">
        <v>14405</v>
      </c>
      <c r="E159" s="46" t="s">
        <v>14176</v>
      </c>
      <c r="G159" s="46" t="s">
        <v>14369</v>
      </c>
      <c r="I159" s="46" t="s">
        <v>14178</v>
      </c>
      <c r="J159" s="46" t="s">
        <v>14095</v>
      </c>
      <c r="K159" s="46" t="s">
        <v>9887</v>
      </c>
      <c r="L159" s="46" t="s">
        <v>14096</v>
      </c>
      <c r="M159" s="46" t="s">
        <v>14097</v>
      </c>
      <c r="N159" s="43">
        <v>42013</v>
      </c>
      <c r="O159" s="46" t="s">
        <v>14000</v>
      </c>
      <c r="P159" s="46">
        <v>9.1199999999999992</v>
      </c>
      <c r="Q159" s="46">
        <v>0.64800000000000002</v>
      </c>
      <c r="R159" s="46" t="s">
        <v>14095</v>
      </c>
      <c r="S159" s="46">
        <v>20</v>
      </c>
      <c r="T159" s="46">
        <v>50</v>
      </c>
      <c r="U159" s="46">
        <v>50</v>
      </c>
      <c r="V159" s="46">
        <v>0.45599999999999996</v>
      </c>
      <c r="W159" s="46">
        <v>2.9548799999999995E-4</v>
      </c>
      <c r="Y159" s="46" t="s">
        <v>9266</v>
      </c>
      <c r="AA159" s="46" t="s">
        <v>13688</v>
      </c>
      <c r="AJ159" s="46" t="s">
        <v>14406</v>
      </c>
      <c r="AO159" s="46" t="b">
        <v>0</v>
      </c>
    </row>
    <row r="160" spans="1:41" s="46" customFormat="1" ht="15" customHeight="1">
      <c r="A160" s="46">
        <v>3144</v>
      </c>
      <c r="B160" s="46">
        <v>3144</v>
      </c>
      <c r="D160" s="46" t="s">
        <v>14407</v>
      </c>
      <c r="E160" s="46" t="s">
        <v>14408</v>
      </c>
      <c r="F160" s="46" t="s">
        <v>13981</v>
      </c>
      <c r="G160" s="46">
        <v>12300</v>
      </c>
      <c r="I160" s="46" t="s">
        <v>14409</v>
      </c>
      <c r="K160" s="46" t="s">
        <v>9887</v>
      </c>
      <c r="L160" s="46" t="s">
        <v>926</v>
      </c>
      <c r="M160" s="46" t="s">
        <v>13981</v>
      </c>
      <c r="N160" s="43">
        <v>41913</v>
      </c>
      <c r="O160" s="46" t="s">
        <v>9887</v>
      </c>
      <c r="P160" s="46">
        <v>10.3</v>
      </c>
      <c r="Q160" s="46">
        <v>2.61</v>
      </c>
      <c r="S160" s="46">
        <v>19</v>
      </c>
      <c r="T160" s="46">
        <v>100</v>
      </c>
      <c r="U160" s="46">
        <v>50</v>
      </c>
      <c r="V160" s="46">
        <v>1.03</v>
      </c>
      <c r="W160" s="46">
        <v>2.6882999999999998E-3</v>
      </c>
      <c r="Y160" s="46" t="s">
        <v>9266</v>
      </c>
      <c r="AA160" s="46" t="s">
        <v>709</v>
      </c>
      <c r="AH160" s="46" t="s">
        <v>14410</v>
      </c>
      <c r="AJ160" s="46" t="s">
        <v>14411</v>
      </c>
      <c r="AO160" s="46" t="b">
        <v>0</v>
      </c>
    </row>
    <row r="161" spans="1:41" s="46" customFormat="1" ht="15" customHeight="1">
      <c r="A161" s="46">
        <v>3145</v>
      </c>
      <c r="B161" s="46">
        <v>3145</v>
      </c>
      <c r="D161" s="46" t="s">
        <v>14412</v>
      </c>
      <c r="E161" s="46" t="s">
        <v>14413</v>
      </c>
      <c r="G161" s="46" t="s">
        <v>14414</v>
      </c>
      <c r="I161" s="46" t="s">
        <v>14415</v>
      </c>
      <c r="K161" s="46" t="s">
        <v>9887</v>
      </c>
      <c r="L161" s="46" t="s">
        <v>926</v>
      </c>
      <c r="M161" s="46" t="s">
        <v>13981</v>
      </c>
      <c r="N161" s="43">
        <v>42087</v>
      </c>
      <c r="O161" s="46" t="s">
        <v>9887</v>
      </c>
      <c r="R161" s="46" t="s">
        <v>14095</v>
      </c>
      <c r="S161" s="46">
        <v>20</v>
      </c>
      <c r="Y161" s="46" t="s">
        <v>9266</v>
      </c>
      <c r="AA161" s="46" t="s">
        <v>709</v>
      </c>
      <c r="AJ161" s="46" t="s">
        <v>14416</v>
      </c>
      <c r="AO161" s="46" t="b">
        <v>0</v>
      </c>
    </row>
    <row r="162" spans="1:41" s="46" customFormat="1" ht="15" customHeight="1">
      <c r="A162" s="46">
        <v>3146</v>
      </c>
      <c r="B162" s="46">
        <v>3146</v>
      </c>
      <c r="D162" s="46" t="s">
        <v>14417</v>
      </c>
      <c r="E162" s="46" t="s">
        <v>14418</v>
      </c>
      <c r="G162" s="46" t="s">
        <v>14419</v>
      </c>
      <c r="I162" s="46" t="s">
        <v>14420</v>
      </c>
      <c r="K162" s="46" t="s">
        <v>9887</v>
      </c>
      <c r="L162" s="46" t="s">
        <v>926</v>
      </c>
      <c r="M162" s="46" t="s">
        <v>13981</v>
      </c>
      <c r="N162" s="43">
        <v>42087</v>
      </c>
      <c r="O162" s="46" t="s">
        <v>9887</v>
      </c>
      <c r="R162" s="46" t="s">
        <v>14095</v>
      </c>
      <c r="S162" s="46">
        <v>16</v>
      </c>
      <c r="Y162" s="46" t="s">
        <v>9266</v>
      </c>
      <c r="AA162" s="46" t="s">
        <v>709</v>
      </c>
      <c r="AJ162" s="46" t="s">
        <v>14421</v>
      </c>
      <c r="AO162" s="46" t="b">
        <v>0</v>
      </c>
    </row>
    <row r="163" spans="1:41" s="46" customFormat="1" ht="15" customHeight="1">
      <c r="A163" s="46">
        <v>3147</v>
      </c>
      <c r="B163" s="46">
        <v>3147</v>
      </c>
      <c r="D163" s="46" t="s">
        <v>14422</v>
      </c>
      <c r="E163" s="46" t="s">
        <v>14423</v>
      </c>
      <c r="G163" s="46" t="s">
        <v>14424</v>
      </c>
      <c r="I163" s="46" t="s">
        <v>14425</v>
      </c>
      <c r="K163" s="46" t="s">
        <v>9887</v>
      </c>
      <c r="L163" s="46" t="s">
        <v>926</v>
      </c>
      <c r="M163" s="46" t="s">
        <v>13981</v>
      </c>
      <c r="N163" s="43">
        <v>42087</v>
      </c>
      <c r="O163" s="46" t="s">
        <v>9887</v>
      </c>
      <c r="R163" s="46" t="s">
        <v>14095</v>
      </c>
      <c r="S163" s="46">
        <v>20</v>
      </c>
      <c r="Y163" s="46" t="s">
        <v>9266</v>
      </c>
      <c r="AA163" s="46" t="s">
        <v>709</v>
      </c>
      <c r="AJ163" s="46" t="s">
        <v>14426</v>
      </c>
      <c r="AO163" s="46" t="b">
        <v>0</v>
      </c>
    </row>
    <row r="164" spans="1:41" s="46" customFormat="1" ht="15" customHeight="1">
      <c r="A164" s="46">
        <v>3148</v>
      </c>
      <c r="B164" s="46">
        <v>3148</v>
      </c>
      <c r="D164" s="46" t="s">
        <v>14427</v>
      </c>
      <c r="E164" s="46" t="s">
        <v>14428</v>
      </c>
      <c r="F164" s="46" t="s">
        <v>36</v>
      </c>
      <c r="I164" s="46" t="s">
        <v>14429</v>
      </c>
      <c r="K164" s="46" t="s">
        <v>9887</v>
      </c>
      <c r="L164" s="46" t="s">
        <v>36</v>
      </c>
      <c r="M164" s="46" t="s">
        <v>14430</v>
      </c>
      <c r="N164" s="43">
        <v>42087</v>
      </c>
      <c r="O164" s="46" t="s">
        <v>9887</v>
      </c>
      <c r="S164" s="46">
        <v>22</v>
      </c>
      <c r="Y164" s="46" t="s">
        <v>9266</v>
      </c>
      <c r="AA164" s="46" t="s">
        <v>13688</v>
      </c>
      <c r="AJ164" s="46" t="s">
        <v>14431</v>
      </c>
      <c r="AO164" s="46" t="b">
        <v>0</v>
      </c>
    </row>
    <row r="165" spans="1:41" s="46" customFormat="1" ht="15" customHeight="1">
      <c r="A165" s="46">
        <v>3149</v>
      </c>
      <c r="B165" s="46">
        <v>3149</v>
      </c>
      <c r="D165" s="46" t="s">
        <v>14432</v>
      </c>
      <c r="E165" s="46" t="s">
        <v>14433</v>
      </c>
      <c r="F165" s="46" t="s">
        <v>36</v>
      </c>
      <c r="I165" s="46" t="s">
        <v>14429</v>
      </c>
      <c r="K165" s="46" t="s">
        <v>9887</v>
      </c>
      <c r="L165" s="46" t="s">
        <v>36</v>
      </c>
      <c r="M165" s="46" t="s">
        <v>14430</v>
      </c>
      <c r="N165" s="43">
        <v>42087</v>
      </c>
      <c r="O165" s="46" t="s">
        <v>9887</v>
      </c>
      <c r="S165" s="46">
        <v>21</v>
      </c>
      <c r="Y165" s="46" t="s">
        <v>9266</v>
      </c>
      <c r="AA165" s="46" t="s">
        <v>13688</v>
      </c>
      <c r="AJ165" s="46" t="s">
        <v>14434</v>
      </c>
      <c r="AO165" s="46" t="b">
        <v>0</v>
      </c>
    </row>
    <row r="166" spans="1:41" s="46" customFormat="1" ht="15" customHeight="1">
      <c r="A166" s="46">
        <v>3150</v>
      </c>
      <c r="B166" s="46">
        <v>3150</v>
      </c>
      <c r="D166" s="46" t="s">
        <v>14435</v>
      </c>
      <c r="E166" s="46" t="s">
        <v>14436</v>
      </c>
      <c r="F166" s="46" t="s">
        <v>36</v>
      </c>
      <c r="I166" s="46" t="s">
        <v>14429</v>
      </c>
      <c r="K166" s="46" t="s">
        <v>9887</v>
      </c>
      <c r="L166" s="46" t="s">
        <v>36</v>
      </c>
      <c r="M166" s="46" t="s">
        <v>14430</v>
      </c>
      <c r="N166" s="43">
        <v>42087</v>
      </c>
      <c r="O166" s="46" t="s">
        <v>9887</v>
      </c>
      <c r="S166" s="46">
        <v>25</v>
      </c>
      <c r="Y166" s="46" t="s">
        <v>9266</v>
      </c>
      <c r="AA166" s="46" t="s">
        <v>13688</v>
      </c>
      <c r="AJ166" s="46" t="s">
        <v>14437</v>
      </c>
      <c r="AO166" s="46" t="b">
        <v>0</v>
      </c>
    </row>
    <row r="167" spans="1:41" s="46" customFormat="1" ht="15" customHeight="1">
      <c r="A167" s="46">
        <v>3151</v>
      </c>
      <c r="B167" s="46">
        <v>3151</v>
      </c>
      <c r="D167" s="46" t="s">
        <v>14438</v>
      </c>
      <c r="E167" s="46" t="s">
        <v>14439</v>
      </c>
      <c r="G167" s="46" t="s">
        <v>14440</v>
      </c>
      <c r="I167" s="46" t="s">
        <v>4258</v>
      </c>
      <c r="K167" s="46" t="s">
        <v>9887</v>
      </c>
      <c r="L167" s="46" t="s">
        <v>926</v>
      </c>
      <c r="M167" s="46" t="s">
        <v>13981</v>
      </c>
      <c r="N167" s="43">
        <v>42087</v>
      </c>
      <c r="O167" s="46" t="s">
        <v>9887</v>
      </c>
      <c r="R167" s="46" t="s">
        <v>14095</v>
      </c>
      <c r="S167" s="46">
        <v>19</v>
      </c>
      <c r="Y167" s="46" t="s">
        <v>9266</v>
      </c>
      <c r="AA167" s="46" t="s">
        <v>709</v>
      </c>
      <c r="AJ167" s="46" t="s">
        <v>14441</v>
      </c>
      <c r="AO167" s="46" t="b">
        <v>0</v>
      </c>
    </row>
    <row r="168" spans="1:41" s="46" customFormat="1" ht="15" customHeight="1">
      <c r="A168" s="46">
        <v>3152</v>
      </c>
      <c r="B168" s="46">
        <v>3152</v>
      </c>
      <c r="D168" s="46" t="s">
        <v>14442</v>
      </c>
      <c r="E168" s="46" t="s">
        <v>14443</v>
      </c>
      <c r="G168" s="46" t="s">
        <v>14444</v>
      </c>
      <c r="I168" s="46" t="s">
        <v>1189</v>
      </c>
      <c r="K168" s="46" t="s">
        <v>9887</v>
      </c>
      <c r="L168" s="46" t="s">
        <v>926</v>
      </c>
      <c r="M168" s="46" t="s">
        <v>13981</v>
      </c>
      <c r="N168" s="43">
        <v>42087</v>
      </c>
      <c r="O168" s="46" t="s">
        <v>9887</v>
      </c>
      <c r="R168" s="46" t="s">
        <v>14095</v>
      </c>
      <c r="S168" s="46">
        <v>22</v>
      </c>
      <c r="Y168" s="46" t="s">
        <v>9266</v>
      </c>
      <c r="AA168" s="46" t="s">
        <v>709</v>
      </c>
      <c r="AJ168" s="46" t="s">
        <v>14445</v>
      </c>
      <c r="AO168" s="46" t="b">
        <v>0</v>
      </c>
    </row>
    <row r="169" spans="1:41" s="46" customFormat="1" ht="15" customHeight="1">
      <c r="A169" s="46">
        <v>3153</v>
      </c>
      <c r="B169" s="46">
        <v>3153</v>
      </c>
      <c r="D169" s="46" t="s">
        <v>14446</v>
      </c>
      <c r="E169" s="46" t="s">
        <v>14447</v>
      </c>
      <c r="G169" s="46" t="s">
        <v>14448</v>
      </c>
      <c r="I169" s="46" t="s">
        <v>14449</v>
      </c>
      <c r="K169" s="46" t="s">
        <v>9887</v>
      </c>
      <c r="L169" s="46" t="s">
        <v>926</v>
      </c>
      <c r="M169" s="46" t="s">
        <v>13981</v>
      </c>
      <c r="N169" s="43">
        <v>42087</v>
      </c>
      <c r="O169" s="46" t="s">
        <v>9887</v>
      </c>
      <c r="R169" s="46" t="s">
        <v>14095</v>
      </c>
      <c r="S169" s="46">
        <v>21</v>
      </c>
      <c r="Y169" s="46" t="s">
        <v>9266</v>
      </c>
      <c r="AA169" s="46" t="s">
        <v>709</v>
      </c>
      <c r="AJ169" s="46" t="s">
        <v>14450</v>
      </c>
      <c r="AO169" s="46" t="b">
        <v>0</v>
      </c>
    </row>
    <row r="170" spans="1:41" s="46" customFormat="1" ht="15" customHeight="1">
      <c r="A170" s="46">
        <v>3154</v>
      </c>
      <c r="B170" s="46">
        <v>3154</v>
      </c>
      <c r="D170" s="46" t="s">
        <v>14451</v>
      </c>
      <c r="E170" s="46" t="s">
        <v>14452</v>
      </c>
      <c r="G170" s="46" t="s">
        <v>14453</v>
      </c>
      <c r="I170" s="46" t="s">
        <v>1363</v>
      </c>
      <c r="K170" s="46" t="s">
        <v>9887</v>
      </c>
      <c r="L170" s="46" t="s">
        <v>926</v>
      </c>
      <c r="M170" s="46" t="s">
        <v>13981</v>
      </c>
      <c r="N170" s="43">
        <v>42087</v>
      </c>
      <c r="O170" s="46" t="s">
        <v>9887</v>
      </c>
      <c r="R170" s="46" t="s">
        <v>14095</v>
      </c>
      <c r="S170" s="46">
        <v>9</v>
      </c>
      <c r="Y170" s="46" t="s">
        <v>9266</v>
      </c>
      <c r="AA170" s="46" t="s">
        <v>709</v>
      </c>
      <c r="AJ170" s="46" t="s">
        <v>14454</v>
      </c>
      <c r="AO170" s="46" t="b">
        <v>0</v>
      </c>
    </row>
    <row r="171" spans="1:41" s="46" customFormat="1" ht="15" customHeight="1">
      <c r="A171" s="46">
        <v>3155</v>
      </c>
      <c r="B171" s="46">
        <v>3155</v>
      </c>
      <c r="D171" s="46" t="s">
        <v>14455</v>
      </c>
      <c r="E171" s="46" t="s">
        <v>14456</v>
      </c>
      <c r="G171" s="46" t="s">
        <v>14457</v>
      </c>
      <c r="I171" s="46" t="s">
        <v>14458</v>
      </c>
      <c r="K171" s="46" t="s">
        <v>9887</v>
      </c>
      <c r="L171" s="46" t="s">
        <v>926</v>
      </c>
      <c r="M171" s="46" t="s">
        <v>13981</v>
      </c>
      <c r="N171" s="43">
        <v>42087</v>
      </c>
      <c r="O171" s="46" t="s">
        <v>9887</v>
      </c>
      <c r="R171" s="46" t="s">
        <v>14095</v>
      </c>
      <c r="S171" s="46">
        <v>24</v>
      </c>
      <c r="Y171" s="46" t="s">
        <v>9266</v>
      </c>
      <c r="AA171" s="46" t="s">
        <v>709</v>
      </c>
      <c r="AJ171" s="46" t="s">
        <v>14459</v>
      </c>
      <c r="AO171" s="46" t="b">
        <v>0</v>
      </c>
    </row>
    <row r="172" spans="1:41" s="46" customFormat="1" ht="15" customHeight="1">
      <c r="A172" s="46">
        <v>3156</v>
      </c>
      <c r="B172" s="46">
        <v>3156</v>
      </c>
      <c r="D172" s="46" t="s">
        <v>14460</v>
      </c>
      <c r="E172" s="46" t="s">
        <v>14461</v>
      </c>
      <c r="G172" s="46" t="s">
        <v>14462</v>
      </c>
      <c r="I172" s="46" t="s">
        <v>1189</v>
      </c>
      <c r="K172" s="46" t="s">
        <v>9887</v>
      </c>
      <c r="L172" s="46" t="s">
        <v>926</v>
      </c>
      <c r="M172" s="46" t="s">
        <v>13981</v>
      </c>
      <c r="N172" s="43">
        <v>42087</v>
      </c>
      <c r="O172" s="46" t="s">
        <v>9887</v>
      </c>
      <c r="R172" s="46" t="s">
        <v>14095</v>
      </c>
      <c r="S172" s="46">
        <v>20</v>
      </c>
      <c r="Y172" s="46" t="s">
        <v>9266</v>
      </c>
      <c r="AA172" s="46" t="s">
        <v>709</v>
      </c>
      <c r="AJ172" s="46" t="s">
        <v>14463</v>
      </c>
      <c r="AO172" s="46" t="b">
        <v>0</v>
      </c>
    </row>
    <row r="173" spans="1:41" s="46" customFormat="1" ht="15" customHeight="1">
      <c r="A173" s="46">
        <v>3157</v>
      </c>
      <c r="B173" s="46">
        <v>3157</v>
      </c>
      <c r="D173" s="46" t="s">
        <v>14464</v>
      </c>
      <c r="E173" s="46" t="s">
        <v>14465</v>
      </c>
      <c r="G173" s="46" t="s">
        <v>14466</v>
      </c>
      <c r="I173" s="46" t="s">
        <v>14467</v>
      </c>
      <c r="K173" s="46" t="s">
        <v>9887</v>
      </c>
      <c r="L173" s="46" t="s">
        <v>926</v>
      </c>
      <c r="M173" s="46" t="s">
        <v>13981</v>
      </c>
      <c r="N173" s="43">
        <v>42095</v>
      </c>
      <c r="O173" s="46" t="s">
        <v>9887</v>
      </c>
      <c r="AJ173" s="46" t="s">
        <v>14468</v>
      </c>
      <c r="AO173" s="46" t="b">
        <v>0</v>
      </c>
    </row>
    <row r="174" spans="1:41" s="46" customFormat="1" ht="15" customHeight="1">
      <c r="A174" s="46">
        <v>3158</v>
      </c>
      <c r="B174" s="46">
        <v>3158</v>
      </c>
      <c r="D174" s="46" t="s">
        <v>14469</v>
      </c>
      <c r="E174" s="46" t="s">
        <v>14470</v>
      </c>
      <c r="G174" s="46" t="s">
        <v>14471</v>
      </c>
      <c r="I174" s="46" t="s">
        <v>1164</v>
      </c>
      <c r="K174" s="46" t="s">
        <v>9887</v>
      </c>
      <c r="L174" s="46" t="s">
        <v>926</v>
      </c>
      <c r="M174" s="46" t="s">
        <v>13981</v>
      </c>
      <c r="N174" s="43">
        <v>42095</v>
      </c>
      <c r="O174" s="46" t="s">
        <v>9887</v>
      </c>
      <c r="AJ174" s="46" t="s">
        <v>14472</v>
      </c>
      <c r="AO174" s="46" t="b">
        <v>0</v>
      </c>
    </row>
    <row r="175" spans="1:41" s="46" customFormat="1" ht="15" customHeight="1">
      <c r="A175" s="46">
        <v>3159</v>
      </c>
      <c r="B175" s="46">
        <v>3159</v>
      </c>
      <c r="D175" s="46" t="s">
        <v>14473</v>
      </c>
      <c r="E175" s="46" t="s">
        <v>14474</v>
      </c>
      <c r="G175" s="46" t="s">
        <v>14475</v>
      </c>
      <c r="I175" s="46" t="s">
        <v>1306</v>
      </c>
      <c r="K175" s="46" t="s">
        <v>9887</v>
      </c>
      <c r="L175" s="46" t="s">
        <v>926</v>
      </c>
      <c r="M175" s="46" t="s">
        <v>13981</v>
      </c>
      <c r="N175" s="43">
        <v>42095</v>
      </c>
      <c r="O175" s="46" t="s">
        <v>9887</v>
      </c>
      <c r="AJ175" s="46" t="s">
        <v>14476</v>
      </c>
      <c r="AO175" s="46" t="b">
        <v>0</v>
      </c>
    </row>
    <row r="176" spans="1:41" s="46" customFormat="1" ht="15" customHeight="1">
      <c r="A176" s="46">
        <v>3160</v>
      </c>
      <c r="B176" s="46">
        <v>3160</v>
      </c>
      <c r="D176" s="46" t="s">
        <v>14477</v>
      </c>
      <c r="E176" s="46" t="s">
        <v>14478</v>
      </c>
      <c r="G176" s="46" t="s">
        <v>14479</v>
      </c>
      <c r="I176" s="46" t="s">
        <v>10171</v>
      </c>
      <c r="K176" s="46" t="s">
        <v>9887</v>
      </c>
      <c r="L176" s="46" t="s">
        <v>926</v>
      </c>
      <c r="M176" s="46" t="s">
        <v>13981</v>
      </c>
      <c r="N176" s="43">
        <v>42095</v>
      </c>
      <c r="O176" s="46" t="s">
        <v>9887</v>
      </c>
      <c r="AJ176" s="46" t="s">
        <v>14480</v>
      </c>
      <c r="AO176" s="46" t="b">
        <v>0</v>
      </c>
    </row>
    <row r="177" spans="1:41" s="46" customFormat="1" ht="15" customHeight="1">
      <c r="A177" s="46">
        <v>3161</v>
      </c>
      <c r="B177" s="46">
        <v>3161</v>
      </c>
      <c r="D177" s="46" t="s">
        <v>14481</v>
      </c>
      <c r="E177" s="46" t="s">
        <v>14482</v>
      </c>
      <c r="G177" s="46" t="s">
        <v>14483</v>
      </c>
      <c r="I177" s="46" t="s">
        <v>14484</v>
      </c>
      <c r="K177" s="46" t="s">
        <v>9887</v>
      </c>
      <c r="L177" s="46" t="s">
        <v>926</v>
      </c>
      <c r="M177" s="46" t="s">
        <v>13981</v>
      </c>
      <c r="N177" s="43">
        <v>42095</v>
      </c>
      <c r="O177" s="46" t="s">
        <v>9887</v>
      </c>
      <c r="AJ177" s="46" t="s">
        <v>14485</v>
      </c>
      <c r="AO177" s="46" t="b">
        <v>0</v>
      </c>
    </row>
    <row r="178" spans="1:41" s="46" customFormat="1" ht="15" customHeight="1">
      <c r="A178" s="46">
        <v>3162</v>
      </c>
      <c r="B178" s="46">
        <v>3162</v>
      </c>
      <c r="D178" s="46" t="s">
        <v>14486</v>
      </c>
      <c r="E178" s="46" t="s">
        <v>14487</v>
      </c>
      <c r="G178" s="46" t="s">
        <v>14488</v>
      </c>
      <c r="I178" s="46" t="s">
        <v>4258</v>
      </c>
      <c r="K178" s="46" t="s">
        <v>9887</v>
      </c>
      <c r="L178" s="46" t="s">
        <v>926</v>
      </c>
      <c r="M178" s="46" t="s">
        <v>13981</v>
      </c>
      <c r="N178" s="43">
        <v>42095</v>
      </c>
      <c r="O178" s="46" t="s">
        <v>9887</v>
      </c>
      <c r="AJ178" s="46" t="s">
        <v>14489</v>
      </c>
      <c r="AO178" s="46" t="b">
        <v>0</v>
      </c>
    </row>
    <row r="179" spans="1:41" s="46" customFormat="1" ht="15" customHeight="1">
      <c r="A179" s="46">
        <v>3163</v>
      </c>
      <c r="B179" s="46">
        <v>3163</v>
      </c>
      <c r="D179" s="46" t="s">
        <v>14490</v>
      </c>
      <c r="E179" s="46" t="s">
        <v>14491</v>
      </c>
      <c r="G179" s="46" t="s">
        <v>14492</v>
      </c>
      <c r="I179" s="46" t="s">
        <v>4129</v>
      </c>
      <c r="K179" s="46" t="s">
        <v>9887</v>
      </c>
      <c r="L179" s="46" t="s">
        <v>926</v>
      </c>
      <c r="M179" s="46" t="s">
        <v>13981</v>
      </c>
      <c r="N179" s="43">
        <v>42095</v>
      </c>
      <c r="O179" s="46" t="s">
        <v>9887</v>
      </c>
      <c r="AJ179" s="46" t="s">
        <v>14493</v>
      </c>
      <c r="AO179" s="46" t="b">
        <v>0</v>
      </c>
    </row>
    <row r="180" spans="1:41" s="46" customFormat="1" ht="15" customHeight="1">
      <c r="A180" s="46">
        <v>3164</v>
      </c>
      <c r="B180" s="46">
        <v>3164</v>
      </c>
      <c r="D180" s="46" t="s">
        <v>14494</v>
      </c>
      <c r="E180" s="46" t="s">
        <v>14495</v>
      </c>
      <c r="G180" s="46" t="s">
        <v>14496</v>
      </c>
      <c r="I180" s="46" t="s">
        <v>5488</v>
      </c>
      <c r="K180" s="46" t="s">
        <v>9887</v>
      </c>
      <c r="L180" s="46" t="s">
        <v>926</v>
      </c>
      <c r="M180" s="46" t="s">
        <v>13981</v>
      </c>
      <c r="N180" s="43">
        <v>42095</v>
      </c>
      <c r="O180" s="46" t="s">
        <v>9887</v>
      </c>
      <c r="AJ180" s="46" t="s">
        <v>14497</v>
      </c>
      <c r="AO180" s="46" t="b">
        <v>0</v>
      </c>
    </row>
    <row r="181" spans="1:41" s="46" customFormat="1" ht="15" customHeight="1">
      <c r="A181" s="46">
        <v>3165</v>
      </c>
      <c r="B181" s="46">
        <v>3165</v>
      </c>
      <c r="D181" s="46" t="s">
        <v>14498</v>
      </c>
      <c r="E181" s="46" t="s">
        <v>14499</v>
      </c>
      <c r="G181" s="46" t="s">
        <v>14500</v>
      </c>
      <c r="I181" s="46" t="s">
        <v>10171</v>
      </c>
      <c r="K181" s="46" t="s">
        <v>9887</v>
      </c>
      <c r="L181" s="46" t="s">
        <v>926</v>
      </c>
      <c r="M181" s="46" t="s">
        <v>13981</v>
      </c>
      <c r="N181" s="43">
        <v>42095</v>
      </c>
      <c r="O181" s="46" t="s">
        <v>9887</v>
      </c>
      <c r="AJ181" s="46" t="s">
        <v>14501</v>
      </c>
      <c r="AO181" s="46" t="b">
        <v>0</v>
      </c>
    </row>
    <row r="182" spans="1:41" s="46" customFormat="1" ht="15" customHeight="1">
      <c r="A182" s="46">
        <v>3166</v>
      </c>
      <c r="B182" s="46">
        <v>3166</v>
      </c>
      <c r="D182" s="46" t="s">
        <v>14502</v>
      </c>
      <c r="E182" s="46" t="s">
        <v>14503</v>
      </c>
      <c r="G182" s="46" t="s">
        <v>14504</v>
      </c>
      <c r="I182" s="46" t="s">
        <v>10171</v>
      </c>
      <c r="K182" s="46" t="s">
        <v>9887</v>
      </c>
      <c r="L182" s="46" t="s">
        <v>926</v>
      </c>
      <c r="M182" s="46" t="s">
        <v>13981</v>
      </c>
      <c r="N182" s="43">
        <v>42095</v>
      </c>
      <c r="O182" s="46" t="s">
        <v>9887</v>
      </c>
      <c r="AJ182" s="46" t="s">
        <v>14505</v>
      </c>
      <c r="AO182" s="46" t="b">
        <v>0</v>
      </c>
    </row>
    <row r="183" spans="1:41" s="46" customFormat="1" ht="15" customHeight="1">
      <c r="A183" s="46">
        <v>3167</v>
      </c>
      <c r="B183" s="46">
        <v>3167</v>
      </c>
      <c r="D183" s="46" t="s">
        <v>14506</v>
      </c>
      <c r="E183" s="46" t="s">
        <v>14507</v>
      </c>
      <c r="G183" s="46" t="s">
        <v>14508</v>
      </c>
      <c r="I183" s="46" t="s">
        <v>940</v>
      </c>
      <c r="K183" s="46" t="s">
        <v>9887</v>
      </c>
      <c r="L183" s="46" t="s">
        <v>926</v>
      </c>
      <c r="M183" s="46" t="s">
        <v>13981</v>
      </c>
      <c r="N183" s="43">
        <v>42095</v>
      </c>
      <c r="O183" s="46" t="s">
        <v>9887</v>
      </c>
      <c r="AJ183" s="46" t="s">
        <v>14509</v>
      </c>
      <c r="AO183" s="46" t="b">
        <v>0</v>
      </c>
    </row>
    <row r="184" spans="1:41" s="46" customFormat="1" ht="15" customHeight="1">
      <c r="A184" s="46">
        <v>3168</v>
      </c>
      <c r="B184" s="46">
        <v>3168</v>
      </c>
      <c r="D184" s="46" t="s">
        <v>14510</v>
      </c>
      <c r="E184" s="46" t="s">
        <v>14511</v>
      </c>
      <c r="G184" s="46" t="s">
        <v>14512</v>
      </c>
      <c r="I184" s="46" t="s">
        <v>1940</v>
      </c>
      <c r="K184" s="46" t="s">
        <v>9887</v>
      </c>
      <c r="L184" s="46" t="s">
        <v>926</v>
      </c>
      <c r="M184" s="46" t="s">
        <v>13981</v>
      </c>
      <c r="N184" s="43">
        <v>42095</v>
      </c>
      <c r="O184" s="46" t="s">
        <v>9887</v>
      </c>
      <c r="AJ184" s="46" t="s">
        <v>14513</v>
      </c>
      <c r="AO184" s="46" t="b">
        <v>0</v>
      </c>
    </row>
    <row r="185" spans="1:41" s="46" customFormat="1" ht="15" customHeight="1">
      <c r="A185" s="46">
        <v>3169</v>
      </c>
      <c r="B185" s="46">
        <v>3169</v>
      </c>
      <c r="D185" s="46" t="s">
        <v>14514</v>
      </c>
      <c r="E185" s="46" t="s">
        <v>14515</v>
      </c>
      <c r="G185" s="46" t="s">
        <v>14516</v>
      </c>
      <c r="I185" s="46" t="s">
        <v>7434</v>
      </c>
      <c r="K185" s="46" t="s">
        <v>9887</v>
      </c>
      <c r="L185" s="46" t="s">
        <v>926</v>
      </c>
      <c r="M185" s="46" t="s">
        <v>13981</v>
      </c>
      <c r="N185" s="43">
        <v>42095</v>
      </c>
      <c r="O185" s="46" t="s">
        <v>9887</v>
      </c>
      <c r="AJ185" s="46" t="s">
        <v>14517</v>
      </c>
      <c r="AO185" s="46" t="b">
        <v>0</v>
      </c>
    </row>
    <row r="186" spans="1:41" s="46" customFormat="1" ht="15" customHeight="1">
      <c r="A186" s="46">
        <v>3170</v>
      </c>
      <c r="B186" s="46">
        <v>3170</v>
      </c>
      <c r="D186" s="46" t="s">
        <v>14518</v>
      </c>
      <c r="E186" s="46" t="s">
        <v>14519</v>
      </c>
      <c r="G186" s="46" t="s">
        <v>14520</v>
      </c>
      <c r="I186" s="46" t="s">
        <v>10171</v>
      </c>
      <c r="K186" s="46" t="s">
        <v>9887</v>
      </c>
      <c r="L186" s="46" t="s">
        <v>926</v>
      </c>
      <c r="M186" s="46" t="s">
        <v>13981</v>
      </c>
      <c r="N186" s="43">
        <v>42095</v>
      </c>
      <c r="O186" s="46" t="s">
        <v>9887</v>
      </c>
      <c r="AJ186" s="46" t="s">
        <v>14521</v>
      </c>
      <c r="AO186" s="46" t="b">
        <v>0</v>
      </c>
    </row>
    <row r="187" spans="1:41" s="46" customFormat="1" ht="15" customHeight="1">
      <c r="A187" s="46">
        <v>3171</v>
      </c>
      <c r="B187" s="46">
        <v>3171</v>
      </c>
      <c r="D187" s="46" t="s">
        <v>14522</v>
      </c>
      <c r="E187" s="46" t="s">
        <v>14523</v>
      </c>
      <c r="G187" s="46" t="s">
        <v>14524</v>
      </c>
      <c r="I187" s="46" t="s">
        <v>10171</v>
      </c>
      <c r="K187" s="46" t="s">
        <v>9887</v>
      </c>
      <c r="L187" s="46" t="s">
        <v>926</v>
      </c>
      <c r="M187" s="46" t="s">
        <v>13981</v>
      </c>
      <c r="N187" s="43">
        <v>42095</v>
      </c>
      <c r="O187" s="46" t="s">
        <v>9887</v>
      </c>
      <c r="AJ187" s="46" t="s">
        <v>14525</v>
      </c>
      <c r="AO187" s="46" t="b">
        <v>0</v>
      </c>
    </row>
    <row r="188" spans="1:41" s="46" customFormat="1" ht="15" customHeight="1">
      <c r="A188" s="46">
        <v>3172</v>
      </c>
      <c r="B188" s="46">
        <v>3172</v>
      </c>
      <c r="D188" s="46" t="s">
        <v>14526</v>
      </c>
      <c r="E188" s="46" t="s">
        <v>14527</v>
      </c>
      <c r="G188" s="46" t="s">
        <v>14528</v>
      </c>
      <c r="I188" s="46" t="s">
        <v>10171</v>
      </c>
      <c r="K188" s="46" t="s">
        <v>9887</v>
      </c>
      <c r="L188" s="46" t="s">
        <v>926</v>
      </c>
      <c r="M188" s="46" t="s">
        <v>13981</v>
      </c>
      <c r="N188" s="43">
        <v>42095</v>
      </c>
      <c r="O188" s="46" t="s">
        <v>9887</v>
      </c>
      <c r="AJ188" s="46" t="s">
        <v>14529</v>
      </c>
      <c r="AO188" s="46" t="b">
        <v>0</v>
      </c>
    </row>
    <row r="189" spans="1:41" s="46" customFormat="1" ht="15" customHeight="1">
      <c r="A189" s="46">
        <v>3173</v>
      </c>
      <c r="B189" s="46">
        <v>3173</v>
      </c>
      <c r="D189" s="46" t="s">
        <v>14530</v>
      </c>
      <c r="E189" s="46" t="s">
        <v>14531</v>
      </c>
      <c r="G189" s="46" t="s">
        <v>14532</v>
      </c>
      <c r="I189" s="46" t="s">
        <v>1343</v>
      </c>
      <c r="K189" s="46" t="s">
        <v>9887</v>
      </c>
      <c r="L189" s="46" t="s">
        <v>926</v>
      </c>
      <c r="M189" s="46" t="s">
        <v>13981</v>
      </c>
      <c r="N189" s="43">
        <v>42095</v>
      </c>
      <c r="O189" s="46" t="s">
        <v>9887</v>
      </c>
      <c r="AJ189" s="46" t="s">
        <v>14533</v>
      </c>
      <c r="AO189" s="46" t="b">
        <v>0</v>
      </c>
    </row>
    <row r="190" spans="1:41" s="46" customFormat="1" ht="15" customHeight="1">
      <c r="A190" s="46">
        <v>3174</v>
      </c>
      <c r="B190" s="46">
        <v>3174</v>
      </c>
      <c r="D190" s="46" t="s">
        <v>14534</v>
      </c>
      <c r="E190" s="46" t="s">
        <v>14535</v>
      </c>
      <c r="G190" s="46" t="s">
        <v>14536</v>
      </c>
      <c r="I190" s="46" t="s">
        <v>10171</v>
      </c>
      <c r="K190" s="46" t="s">
        <v>9887</v>
      </c>
      <c r="L190" s="46" t="s">
        <v>926</v>
      </c>
      <c r="M190" s="46" t="s">
        <v>13981</v>
      </c>
      <c r="N190" s="43">
        <v>42095</v>
      </c>
      <c r="O190" s="46" t="s">
        <v>9887</v>
      </c>
      <c r="AJ190" s="46" t="s">
        <v>14537</v>
      </c>
      <c r="AO190" s="46" t="b">
        <v>0</v>
      </c>
    </row>
    <row r="191" spans="1:41" s="46" customFormat="1" ht="15" customHeight="1">
      <c r="A191" s="46">
        <v>3175</v>
      </c>
      <c r="B191" s="46">
        <v>3175</v>
      </c>
      <c r="D191" s="46" t="s">
        <v>14538</v>
      </c>
      <c r="E191" s="46" t="s">
        <v>14539</v>
      </c>
      <c r="G191" s="46" t="s">
        <v>14540</v>
      </c>
      <c r="I191" s="46" t="s">
        <v>10171</v>
      </c>
      <c r="K191" s="46" t="s">
        <v>9887</v>
      </c>
      <c r="L191" s="46" t="s">
        <v>926</v>
      </c>
      <c r="M191" s="46" t="s">
        <v>13981</v>
      </c>
      <c r="N191" s="43">
        <v>42095</v>
      </c>
      <c r="O191" s="46" t="s">
        <v>9887</v>
      </c>
      <c r="AJ191" s="46" t="s">
        <v>14541</v>
      </c>
      <c r="AO191" s="46" t="b">
        <v>0</v>
      </c>
    </row>
    <row r="192" spans="1:41" s="46" customFormat="1" ht="15" customHeight="1">
      <c r="A192" s="46">
        <v>3176</v>
      </c>
      <c r="B192" s="46">
        <v>3176</v>
      </c>
      <c r="D192" s="46" t="s">
        <v>14542</v>
      </c>
      <c r="E192" s="46" t="s">
        <v>14543</v>
      </c>
      <c r="G192" s="46" t="s">
        <v>14544</v>
      </c>
      <c r="I192" s="46" t="s">
        <v>10171</v>
      </c>
      <c r="K192" s="46" t="s">
        <v>9887</v>
      </c>
      <c r="L192" s="46" t="s">
        <v>926</v>
      </c>
      <c r="M192" s="46" t="s">
        <v>13981</v>
      </c>
      <c r="N192" s="43">
        <v>42095</v>
      </c>
      <c r="O192" s="46" t="s">
        <v>9887</v>
      </c>
      <c r="AJ192" s="46" t="s">
        <v>14545</v>
      </c>
      <c r="AO192" s="46" t="b">
        <v>0</v>
      </c>
    </row>
    <row r="193" spans="1:41" s="46" customFormat="1" ht="15" customHeight="1">
      <c r="A193" s="46">
        <v>3177</v>
      </c>
      <c r="B193" s="46">
        <v>3177</v>
      </c>
      <c r="D193" s="46" t="s">
        <v>14546</v>
      </c>
      <c r="E193" s="46" t="s">
        <v>14547</v>
      </c>
      <c r="G193" s="46" t="s">
        <v>14548</v>
      </c>
      <c r="I193" s="46" t="s">
        <v>10171</v>
      </c>
      <c r="K193" s="46" t="s">
        <v>9887</v>
      </c>
      <c r="L193" s="46" t="s">
        <v>926</v>
      </c>
      <c r="M193" s="46" t="s">
        <v>13981</v>
      </c>
      <c r="N193" s="43">
        <v>42095</v>
      </c>
      <c r="O193" s="46" t="s">
        <v>9887</v>
      </c>
      <c r="AJ193" s="46" t="s">
        <v>14549</v>
      </c>
      <c r="AO193" s="46" t="b">
        <v>0</v>
      </c>
    </row>
    <row r="194" spans="1:41" s="46" customFormat="1" ht="15" customHeight="1">
      <c r="A194" s="46">
        <v>3178</v>
      </c>
      <c r="B194" s="46">
        <v>3178</v>
      </c>
      <c r="D194" s="46" t="s">
        <v>14550</v>
      </c>
      <c r="E194" s="46" t="s">
        <v>14551</v>
      </c>
      <c r="G194" s="46" t="s">
        <v>14552</v>
      </c>
      <c r="I194" s="46" t="s">
        <v>3291</v>
      </c>
      <c r="K194" s="46" t="s">
        <v>9887</v>
      </c>
      <c r="L194" s="46" t="s">
        <v>926</v>
      </c>
      <c r="M194" s="46" t="s">
        <v>13981</v>
      </c>
      <c r="N194" s="43">
        <v>42095</v>
      </c>
      <c r="O194" s="46" t="s">
        <v>9887</v>
      </c>
      <c r="AJ194" s="46" t="s">
        <v>14553</v>
      </c>
      <c r="AO194" s="46" t="b">
        <v>0</v>
      </c>
    </row>
    <row r="195" spans="1:41" s="46" customFormat="1" ht="15" customHeight="1">
      <c r="A195" s="46">
        <v>3179</v>
      </c>
      <c r="B195" s="46">
        <v>3179</v>
      </c>
      <c r="D195" s="46" t="s">
        <v>14554</v>
      </c>
      <c r="E195" s="46" t="s">
        <v>14555</v>
      </c>
      <c r="G195" s="46" t="s">
        <v>14556</v>
      </c>
      <c r="I195" s="46" t="s">
        <v>14557</v>
      </c>
      <c r="K195" s="46" t="s">
        <v>9887</v>
      </c>
      <c r="L195" s="46" t="s">
        <v>926</v>
      </c>
      <c r="M195" s="46" t="s">
        <v>13981</v>
      </c>
      <c r="N195" s="43">
        <v>42095</v>
      </c>
      <c r="O195" s="46" t="s">
        <v>9887</v>
      </c>
      <c r="AJ195" s="46" t="s">
        <v>14558</v>
      </c>
      <c r="AO195" s="46" t="b">
        <v>0</v>
      </c>
    </row>
    <row r="196" spans="1:41" s="46" customFormat="1" ht="15" customHeight="1">
      <c r="A196" s="46">
        <v>3180</v>
      </c>
      <c r="B196" s="46">
        <v>3180</v>
      </c>
      <c r="D196" s="46" t="s">
        <v>14559</v>
      </c>
      <c r="E196" s="46" t="s">
        <v>14560</v>
      </c>
      <c r="G196" s="46" t="s">
        <v>14561</v>
      </c>
      <c r="I196" s="46" t="s">
        <v>1210</v>
      </c>
      <c r="K196" s="46" t="s">
        <v>9887</v>
      </c>
      <c r="L196" s="46" t="s">
        <v>926</v>
      </c>
      <c r="M196" s="46" t="s">
        <v>13981</v>
      </c>
      <c r="N196" s="43">
        <v>42095</v>
      </c>
      <c r="O196" s="46" t="s">
        <v>9887</v>
      </c>
      <c r="AJ196" s="46" t="s">
        <v>14562</v>
      </c>
      <c r="AO196" s="46" t="b">
        <v>0</v>
      </c>
    </row>
    <row r="197" spans="1:41" s="46" customFormat="1" ht="15" customHeight="1">
      <c r="A197" s="46">
        <v>3181</v>
      </c>
      <c r="B197" s="46">
        <v>3181</v>
      </c>
      <c r="D197" s="46" t="s">
        <v>14563</v>
      </c>
      <c r="E197" s="46" t="s">
        <v>14564</v>
      </c>
      <c r="G197" s="46" t="s">
        <v>14565</v>
      </c>
      <c r="I197" s="46" t="s">
        <v>14566</v>
      </c>
      <c r="K197" s="46" t="s">
        <v>9887</v>
      </c>
      <c r="L197" s="46" t="s">
        <v>926</v>
      </c>
      <c r="M197" s="46" t="s">
        <v>13981</v>
      </c>
      <c r="N197" s="43">
        <v>42097</v>
      </c>
      <c r="O197" s="46" t="s">
        <v>9887</v>
      </c>
      <c r="AJ197" s="46" t="s">
        <v>14567</v>
      </c>
      <c r="AO197" s="46" t="b">
        <v>0</v>
      </c>
    </row>
    <row r="198" spans="1:41" s="46" customFormat="1" ht="15" customHeight="1">
      <c r="A198" s="46">
        <v>3182</v>
      </c>
      <c r="B198" s="46">
        <v>3182</v>
      </c>
      <c r="D198" s="46" t="s">
        <v>14568</v>
      </c>
      <c r="E198" s="46" t="s">
        <v>14569</v>
      </c>
      <c r="G198" s="46" t="s">
        <v>14570</v>
      </c>
      <c r="I198" s="46" t="s">
        <v>10171</v>
      </c>
      <c r="K198" s="46" t="s">
        <v>9887</v>
      </c>
      <c r="L198" s="46" t="s">
        <v>926</v>
      </c>
      <c r="M198" s="46" t="s">
        <v>13981</v>
      </c>
      <c r="N198" s="43">
        <v>42097</v>
      </c>
      <c r="O198" s="46" t="s">
        <v>9887</v>
      </c>
      <c r="AJ198" s="46" t="s">
        <v>14571</v>
      </c>
      <c r="AO198" s="46" t="b">
        <v>0</v>
      </c>
    </row>
    <row r="199" spans="1:41" s="46" customFormat="1" ht="15" customHeight="1">
      <c r="A199" s="46">
        <v>3183</v>
      </c>
      <c r="B199" s="46">
        <v>3183</v>
      </c>
      <c r="D199" s="46" t="s">
        <v>14572</v>
      </c>
      <c r="E199" s="46" t="s">
        <v>14573</v>
      </c>
      <c r="G199" s="46" t="s">
        <v>14574</v>
      </c>
      <c r="I199" s="46" t="s">
        <v>4437</v>
      </c>
      <c r="K199" s="46" t="s">
        <v>9887</v>
      </c>
      <c r="L199" s="46" t="s">
        <v>926</v>
      </c>
      <c r="M199" s="46" t="s">
        <v>13981</v>
      </c>
      <c r="N199" s="43">
        <v>42097</v>
      </c>
      <c r="O199" s="46" t="s">
        <v>9887</v>
      </c>
      <c r="AJ199" s="46" t="s">
        <v>14575</v>
      </c>
      <c r="AO199" s="46" t="b">
        <v>0</v>
      </c>
    </row>
    <row r="200" spans="1:41" s="46" customFormat="1" ht="15" customHeight="1">
      <c r="A200" s="46">
        <v>3184</v>
      </c>
      <c r="B200" s="46">
        <v>3184</v>
      </c>
      <c r="D200" s="46" t="s">
        <v>14576</v>
      </c>
      <c r="E200" s="46" t="s">
        <v>14577</v>
      </c>
      <c r="G200" s="46" t="s">
        <v>14578</v>
      </c>
      <c r="I200" s="46" t="s">
        <v>14557</v>
      </c>
      <c r="K200" s="46" t="s">
        <v>9887</v>
      </c>
      <c r="L200" s="46" t="s">
        <v>926</v>
      </c>
      <c r="M200" s="46" t="s">
        <v>13981</v>
      </c>
      <c r="N200" s="43">
        <v>42097</v>
      </c>
      <c r="O200" s="46" t="s">
        <v>9887</v>
      </c>
      <c r="AJ200" s="46" t="s">
        <v>14579</v>
      </c>
      <c r="AO200" s="46" t="b">
        <v>0</v>
      </c>
    </row>
    <row r="201" spans="1:41" s="46" customFormat="1" ht="15" customHeight="1">
      <c r="A201" s="46">
        <v>3185</v>
      </c>
      <c r="B201" s="46">
        <v>3185</v>
      </c>
      <c r="D201" s="46" t="s">
        <v>14580</v>
      </c>
      <c r="E201" s="46" t="s">
        <v>14581</v>
      </c>
      <c r="G201" s="46" t="s">
        <v>14582</v>
      </c>
      <c r="I201" s="46" t="s">
        <v>1142</v>
      </c>
      <c r="K201" s="46" t="s">
        <v>9887</v>
      </c>
      <c r="L201" s="46" t="s">
        <v>926</v>
      </c>
      <c r="M201" s="46" t="s">
        <v>13981</v>
      </c>
      <c r="N201" s="43">
        <v>42097</v>
      </c>
      <c r="O201" s="46" t="s">
        <v>9887</v>
      </c>
      <c r="AJ201" s="46" t="s">
        <v>14583</v>
      </c>
      <c r="AO201" s="46" t="b">
        <v>0</v>
      </c>
    </row>
    <row r="202" spans="1:41" s="46" customFormat="1" ht="15" customHeight="1">
      <c r="A202" s="46">
        <v>3186</v>
      </c>
      <c r="B202" s="46">
        <v>3186</v>
      </c>
      <c r="D202" s="46" t="s">
        <v>14584</v>
      </c>
      <c r="E202" s="46" t="s">
        <v>14585</v>
      </c>
      <c r="G202" s="46" t="s">
        <v>14586</v>
      </c>
      <c r="I202" s="46" t="s">
        <v>11384</v>
      </c>
      <c r="K202" s="46" t="s">
        <v>9887</v>
      </c>
      <c r="L202" s="46" t="s">
        <v>926</v>
      </c>
      <c r="M202" s="46" t="s">
        <v>13981</v>
      </c>
      <c r="N202" s="43">
        <v>42097</v>
      </c>
      <c r="O202" s="46" t="s">
        <v>9887</v>
      </c>
      <c r="AJ202" s="46" t="s">
        <v>14587</v>
      </c>
      <c r="AO202" s="46" t="b">
        <v>0</v>
      </c>
    </row>
    <row r="203" spans="1:41" s="46" customFormat="1" ht="15" customHeight="1">
      <c r="A203" s="46">
        <v>3187</v>
      </c>
      <c r="B203" s="46">
        <v>3187</v>
      </c>
      <c r="D203" s="46" t="s">
        <v>14588</v>
      </c>
      <c r="E203" s="46" t="s">
        <v>14589</v>
      </c>
      <c r="G203" s="46" t="s">
        <v>14590</v>
      </c>
      <c r="I203" s="46" t="s">
        <v>1189</v>
      </c>
      <c r="K203" s="46" t="s">
        <v>9887</v>
      </c>
      <c r="L203" s="46" t="s">
        <v>926</v>
      </c>
      <c r="M203" s="46" t="s">
        <v>13981</v>
      </c>
      <c r="N203" s="43">
        <v>42097</v>
      </c>
      <c r="O203" s="46" t="s">
        <v>9887</v>
      </c>
      <c r="AJ203" s="46" t="s">
        <v>14591</v>
      </c>
      <c r="AO203" s="46" t="b">
        <v>0</v>
      </c>
    </row>
    <row r="204" spans="1:41" s="46" customFormat="1" ht="15" customHeight="1">
      <c r="A204" s="46">
        <v>3188</v>
      </c>
      <c r="B204" s="46">
        <v>3188</v>
      </c>
      <c r="D204" s="46" t="s">
        <v>14592</v>
      </c>
      <c r="E204" s="46" t="s">
        <v>14593</v>
      </c>
      <c r="G204" s="46" t="s">
        <v>14594</v>
      </c>
      <c r="I204" s="46" t="s">
        <v>14595</v>
      </c>
      <c r="K204" s="46" t="s">
        <v>9887</v>
      </c>
      <c r="L204" s="46" t="s">
        <v>926</v>
      </c>
      <c r="M204" s="46" t="s">
        <v>13981</v>
      </c>
      <c r="N204" s="43">
        <v>42097</v>
      </c>
      <c r="O204" s="46" t="s">
        <v>9887</v>
      </c>
      <c r="AJ204" s="46" t="s">
        <v>14596</v>
      </c>
      <c r="AO204" s="46" t="b">
        <v>0</v>
      </c>
    </row>
    <row r="205" spans="1:41" s="46" customFormat="1" ht="15" customHeight="1">
      <c r="A205" s="46">
        <v>3189</v>
      </c>
      <c r="B205" s="46">
        <v>3189</v>
      </c>
      <c r="D205" s="46" t="s">
        <v>14597</v>
      </c>
      <c r="E205" s="46" t="s">
        <v>14598</v>
      </c>
      <c r="G205" s="46" t="s">
        <v>14599</v>
      </c>
      <c r="I205" s="46" t="s">
        <v>6710</v>
      </c>
      <c r="K205" s="46" t="s">
        <v>9887</v>
      </c>
      <c r="L205" s="46" t="s">
        <v>926</v>
      </c>
      <c r="M205" s="46" t="s">
        <v>13981</v>
      </c>
      <c r="N205" s="43">
        <v>42097</v>
      </c>
      <c r="O205" s="46" t="s">
        <v>9887</v>
      </c>
      <c r="AJ205" s="46" t="s">
        <v>14600</v>
      </c>
      <c r="AO205" s="46" t="b">
        <v>0</v>
      </c>
    </row>
    <row r="206" spans="1:41" s="46" customFormat="1" ht="15" customHeight="1">
      <c r="A206" s="46">
        <v>3190</v>
      </c>
      <c r="B206" s="46">
        <v>3190</v>
      </c>
      <c r="D206" s="46" t="s">
        <v>14601</v>
      </c>
      <c r="E206" s="46" t="s">
        <v>14602</v>
      </c>
      <c r="G206" s="46" t="s">
        <v>14603</v>
      </c>
      <c r="I206" s="46" t="s">
        <v>1336</v>
      </c>
      <c r="K206" s="46" t="s">
        <v>9887</v>
      </c>
      <c r="L206" s="46" t="s">
        <v>926</v>
      </c>
      <c r="M206" s="46" t="s">
        <v>13981</v>
      </c>
      <c r="N206" s="43">
        <v>42097</v>
      </c>
      <c r="O206" s="46" t="s">
        <v>9887</v>
      </c>
      <c r="AJ206" s="46" t="s">
        <v>14604</v>
      </c>
      <c r="AO206" s="46" t="b">
        <v>0</v>
      </c>
    </row>
    <row r="207" spans="1:41" s="46" customFormat="1" ht="15" customHeight="1">
      <c r="A207" s="46">
        <v>3191</v>
      </c>
      <c r="B207" s="46">
        <v>3191</v>
      </c>
      <c r="D207" s="46" t="s">
        <v>14605</v>
      </c>
      <c r="E207" s="46" t="s">
        <v>14606</v>
      </c>
      <c r="G207" s="46" t="s">
        <v>14607</v>
      </c>
      <c r="I207" s="46" t="s">
        <v>14566</v>
      </c>
      <c r="K207" s="46" t="s">
        <v>9887</v>
      </c>
      <c r="L207" s="46" t="s">
        <v>926</v>
      </c>
      <c r="M207" s="46" t="s">
        <v>13981</v>
      </c>
      <c r="N207" s="43">
        <v>42097</v>
      </c>
      <c r="O207" s="46" t="s">
        <v>9887</v>
      </c>
      <c r="AJ207" s="46" t="s">
        <v>14608</v>
      </c>
      <c r="AO207" s="46" t="b">
        <v>0</v>
      </c>
    </row>
    <row r="208" spans="1:41" s="46" customFormat="1" ht="15" customHeight="1">
      <c r="A208" s="46">
        <v>3192</v>
      </c>
      <c r="B208" s="46">
        <v>3192</v>
      </c>
      <c r="D208" s="46" t="s">
        <v>14609</v>
      </c>
      <c r="E208" s="46" t="s">
        <v>14610</v>
      </c>
      <c r="G208" s="46" t="s">
        <v>14611</v>
      </c>
      <c r="I208" s="46" t="s">
        <v>14612</v>
      </c>
      <c r="K208" s="46" t="s">
        <v>9887</v>
      </c>
      <c r="L208" s="46" t="s">
        <v>926</v>
      </c>
      <c r="M208" s="46" t="s">
        <v>13981</v>
      </c>
      <c r="N208" s="43">
        <v>42097</v>
      </c>
      <c r="O208" s="46" t="s">
        <v>9887</v>
      </c>
      <c r="AJ208" s="46" t="s">
        <v>14613</v>
      </c>
      <c r="AO208" s="46" t="b">
        <v>0</v>
      </c>
    </row>
    <row r="209" spans="1:41" s="46" customFormat="1" ht="15" customHeight="1">
      <c r="A209" s="46">
        <v>3193</v>
      </c>
      <c r="B209" s="46">
        <v>3193</v>
      </c>
      <c r="D209" s="46" t="s">
        <v>14614</v>
      </c>
      <c r="E209" s="46" t="s">
        <v>14615</v>
      </c>
      <c r="G209" s="46" t="s">
        <v>14616</v>
      </c>
      <c r="I209" s="46" t="s">
        <v>1011</v>
      </c>
      <c r="K209" s="46" t="s">
        <v>9887</v>
      </c>
      <c r="L209" s="46" t="s">
        <v>926</v>
      </c>
      <c r="M209" s="46" t="s">
        <v>13981</v>
      </c>
      <c r="N209" s="43">
        <v>42097</v>
      </c>
      <c r="O209" s="46" t="s">
        <v>9887</v>
      </c>
      <c r="AJ209" s="46" t="s">
        <v>14617</v>
      </c>
      <c r="AO209" s="46" t="b">
        <v>0</v>
      </c>
    </row>
    <row r="210" spans="1:41" s="46" customFormat="1" ht="15" customHeight="1">
      <c r="A210" s="46">
        <v>3194</v>
      </c>
      <c r="B210" s="46">
        <v>3194</v>
      </c>
      <c r="D210" s="46" t="s">
        <v>14618</v>
      </c>
      <c r="E210" s="46" t="s">
        <v>14619</v>
      </c>
      <c r="G210" s="46" t="s">
        <v>14620</v>
      </c>
      <c r="I210" s="46" t="s">
        <v>1343</v>
      </c>
      <c r="K210" s="46" t="s">
        <v>9887</v>
      </c>
      <c r="L210" s="46" t="s">
        <v>926</v>
      </c>
      <c r="M210" s="46" t="s">
        <v>13981</v>
      </c>
      <c r="N210" s="43">
        <v>42097</v>
      </c>
      <c r="O210" s="46" t="s">
        <v>9887</v>
      </c>
      <c r="AJ210" s="46" t="s">
        <v>14621</v>
      </c>
      <c r="AO210" s="46" t="b">
        <v>0</v>
      </c>
    </row>
    <row r="211" spans="1:41" s="46" customFormat="1" ht="15" customHeight="1">
      <c r="A211" s="46">
        <v>3195</v>
      </c>
      <c r="B211" s="46">
        <v>3195</v>
      </c>
      <c r="D211" s="46" t="s">
        <v>14622</v>
      </c>
      <c r="E211" s="46" t="s">
        <v>14623</v>
      </c>
      <c r="G211" s="46" t="s">
        <v>14624</v>
      </c>
      <c r="I211" s="46" t="s">
        <v>1011</v>
      </c>
      <c r="K211" s="46" t="s">
        <v>9887</v>
      </c>
      <c r="L211" s="46" t="s">
        <v>926</v>
      </c>
      <c r="M211" s="46" t="s">
        <v>13981</v>
      </c>
      <c r="N211" s="43">
        <v>42097</v>
      </c>
      <c r="O211" s="46" t="s">
        <v>9887</v>
      </c>
      <c r="AJ211" s="46" t="s">
        <v>14625</v>
      </c>
      <c r="AO211" s="46" t="b">
        <v>0</v>
      </c>
    </row>
    <row r="212" spans="1:41" s="46" customFormat="1" ht="15" customHeight="1">
      <c r="A212" s="46">
        <v>3196</v>
      </c>
      <c r="B212" s="46">
        <v>3196</v>
      </c>
      <c r="D212" s="46" t="s">
        <v>14626</v>
      </c>
      <c r="E212" s="46" t="s">
        <v>14627</v>
      </c>
      <c r="G212" s="46" t="s">
        <v>14628</v>
      </c>
      <c r="I212" s="46" t="s">
        <v>14629</v>
      </c>
      <c r="K212" s="46" t="s">
        <v>9887</v>
      </c>
      <c r="L212" s="46" t="s">
        <v>926</v>
      </c>
      <c r="M212" s="46" t="s">
        <v>13981</v>
      </c>
      <c r="N212" s="43">
        <v>42097</v>
      </c>
      <c r="O212" s="46" t="s">
        <v>9887</v>
      </c>
      <c r="AJ212" s="46" t="s">
        <v>14630</v>
      </c>
      <c r="AO212" s="46" t="b">
        <v>0</v>
      </c>
    </row>
    <row r="213" spans="1:41" s="46" customFormat="1" ht="15" customHeight="1">
      <c r="A213" s="46">
        <v>3197</v>
      </c>
      <c r="B213" s="46">
        <v>3197</v>
      </c>
      <c r="D213" s="46" t="s">
        <v>14631</v>
      </c>
      <c r="E213" s="46" t="s">
        <v>14632</v>
      </c>
      <c r="G213" s="46" t="s">
        <v>14633</v>
      </c>
      <c r="I213" s="46" t="s">
        <v>3522</v>
      </c>
      <c r="K213" s="46" t="s">
        <v>9887</v>
      </c>
      <c r="L213" s="46" t="s">
        <v>926</v>
      </c>
      <c r="M213" s="46" t="s">
        <v>13981</v>
      </c>
      <c r="N213" s="43">
        <v>42097</v>
      </c>
      <c r="O213" s="46" t="s">
        <v>9887</v>
      </c>
      <c r="AJ213" s="46" t="s">
        <v>14634</v>
      </c>
      <c r="AO213" s="46" t="b">
        <v>0</v>
      </c>
    </row>
    <row r="214" spans="1:41" s="46" customFormat="1" ht="15" customHeight="1">
      <c r="A214" s="46">
        <v>3198</v>
      </c>
      <c r="B214" s="46">
        <v>3198</v>
      </c>
      <c r="D214" s="46" t="s">
        <v>14635</v>
      </c>
      <c r="E214" s="46" t="s">
        <v>14636</v>
      </c>
      <c r="G214" s="46" t="s">
        <v>14637</v>
      </c>
      <c r="I214" s="46" t="s">
        <v>10171</v>
      </c>
      <c r="K214" s="46" t="s">
        <v>9887</v>
      </c>
      <c r="L214" s="46" t="s">
        <v>926</v>
      </c>
      <c r="M214" s="46" t="s">
        <v>13981</v>
      </c>
      <c r="N214" s="43">
        <v>42097</v>
      </c>
      <c r="O214" s="46" t="s">
        <v>9887</v>
      </c>
      <c r="AJ214" s="46" t="s">
        <v>14638</v>
      </c>
      <c r="AO214" s="46" t="b">
        <v>0</v>
      </c>
    </row>
    <row r="215" spans="1:41" s="46" customFormat="1" ht="15" customHeight="1">
      <c r="A215" s="46">
        <v>3199</v>
      </c>
      <c r="B215" s="46">
        <v>3199</v>
      </c>
      <c r="D215" s="46" t="s">
        <v>14639</v>
      </c>
      <c r="E215" s="46" t="s">
        <v>14640</v>
      </c>
      <c r="G215" s="46" t="s">
        <v>14641</v>
      </c>
      <c r="I215" s="46" t="s">
        <v>1343</v>
      </c>
      <c r="K215" s="46" t="s">
        <v>9887</v>
      </c>
      <c r="L215" s="46" t="s">
        <v>926</v>
      </c>
      <c r="M215" s="46" t="s">
        <v>13981</v>
      </c>
      <c r="N215" s="43">
        <v>42097</v>
      </c>
      <c r="O215" s="46" t="s">
        <v>9887</v>
      </c>
      <c r="AJ215" s="46" t="s">
        <v>14642</v>
      </c>
      <c r="AO215" s="46" t="b">
        <v>0</v>
      </c>
    </row>
    <row r="216" spans="1:41" s="46" customFormat="1" ht="15" customHeight="1">
      <c r="A216" s="46">
        <v>3200</v>
      </c>
      <c r="B216" s="46">
        <v>3200</v>
      </c>
      <c r="D216" s="46" t="s">
        <v>14643</v>
      </c>
      <c r="E216" s="46" t="s">
        <v>14644</v>
      </c>
      <c r="G216" s="46" t="s">
        <v>14645</v>
      </c>
      <c r="I216" s="46" t="s">
        <v>10867</v>
      </c>
      <c r="K216" s="46" t="s">
        <v>9887</v>
      </c>
      <c r="L216" s="46" t="s">
        <v>926</v>
      </c>
      <c r="M216" s="46" t="s">
        <v>13981</v>
      </c>
      <c r="N216" s="43">
        <v>42097</v>
      </c>
      <c r="O216" s="46" t="s">
        <v>9887</v>
      </c>
      <c r="AJ216" s="46" t="s">
        <v>14646</v>
      </c>
      <c r="AO216" s="46" t="b">
        <v>0</v>
      </c>
    </row>
    <row r="217" spans="1:41" s="46" customFormat="1" ht="15" customHeight="1">
      <c r="A217" s="46">
        <v>3201</v>
      </c>
      <c r="B217" s="46">
        <v>3201</v>
      </c>
      <c r="D217" s="46" t="s">
        <v>14647</v>
      </c>
      <c r="E217" s="46" t="s">
        <v>14648</v>
      </c>
      <c r="G217" s="46" t="s">
        <v>14649</v>
      </c>
      <c r="I217" s="46" t="s">
        <v>14650</v>
      </c>
      <c r="K217" s="46" t="s">
        <v>9887</v>
      </c>
      <c r="L217" s="46" t="s">
        <v>926</v>
      </c>
      <c r="M217" s="46" t="s">
        <v>13981</v>
      </c>
      <c r="N217" s="43">
        <v>42097</v>
      </c>
      <c r="O217" s="46" t="s">
        <v>9887</v>
      </c>
      <c r="AJ217" s="46" t="s">
        <v>14651</v>
      </c>
      <c r="AO217" s="46" t="b">
        <v>0</v>
      </c>
    </row>
    <row r="218" spans="1:41" s="46" customFormat="1" ht="15" customHeight="1">
      <c r="A218" s="46">
        <v>3202</v>
      </c>
      <c r="B218" s="46">
        <v>3202</v>
      </c>
      <c r="D218" s="46" t="s">
        <v>14652</v>
      </c>
      <c r="E218" s="46" t="s">
        <v>14653</v>
      </c>
      <c r="G218" s="46" t="s">
        <v>14654</v>
      </c>
      <c r="I218" s="46" t="s">
        <v>10171</v>
      </c>
      <c r="K218" s="46" t="s">
        <v>9887</v>
      </c>
      <c r="L218" s="46" t="s">
        <v>926</v>
      </c>
      <c r="M218" s="46" t="s">
        <v>13981</v>
      </c>
      <c r="N218" s="43">
        <v>42097</v>
      </c>
      <c r="O218" s="46" t="s">
        <v>9887</v>
      </c>
      <c r="AJ218" s="46" t="s">
        <v>14655</v>
      </c>
      <c r="AO218" s="46" t="b">
        <v>0</v>
      </c>
    </row>
    <row r="219" spans="1:41" s="46" customFormat="1" ht="15" customHeight="1">
      <c r="A219" s="46">
        <v>3203</v>
      </c>
      <c r="B219" s="46">
        <v>3203</v>
      </c>
      <c r="D219" s="46" t="s">
        <v>14656</v>
      </c>
      <c r="E219" s="46" t="s">
        <v>14657</v>
      </c>
      <c r="G219" s="46" t="s">
        <v>14658</v>
      </c>
      <c r="I219" s="46" t="s">
        <v>14659</v>
      </c>
      <c r="K219" s="46" t="s">
        <v>9887</v>
      </c>
      <c r="L219" s="46" t="s">
        <v>9905</v>
      </c>
      <c r="M219" s="46" t="s">
        <v>14660</v>
      </c>
      <c r="N219" s="43">
        <v>42097</v>
      </c>
      <c r="O219" s="46" t="s">
        <v>9887</v>
      </c>
      <c r="Z219" s="46" t="s">
        <v>14661</v>
      </c>
      <c r="AC219" s="46" t="s">
        <v>14662</v>
      </c>
      <c r="AD219" s="46">
        <v>179609</v>
      </c>
      <c r="AH219" s="46" t="s">
        <v>14663</v>
      </c>
      <c r="AJ219" s="46" t="s">
        <v>14664</v>
      </c>
      <c r="AO219" s="46" t="b">
        <v>0</v>
      </c>
    </row>
    <row r="220" spans="1:41" s="46" customFormat="1" ht="15" customHeight="1">
      <c r="A220" s="46">
        <v>3204</v>
      </c>
      <c r="B220" s="46">
        <v>3204</v>
      </c>
      <c r="D220" s="46" t="s">
        <v>14665</v>
      </c>
      <c r="E220" s="46" t="s">
        <v>14666</v>
      </c>
      <c r="G220" s="46" t="s">
        <v>14667</v>
      </c>
      <c r="I220" s="46" t="s">
        <v>1377</v>
      </c>
      <c r="K220" s="46" t="s">
        <v>14668</v>
      </c>
      <c r="L220" s="46" t="s">
        <v>9905</v>
      </c>
      <c r="M220" s="46" t="s">
        <v>14660</v>
      </c>
      <c r="N220" s="43">
        <v>42097</v>
      </c>
      <c r="O220" s="46" t="s">
        <v>9887</v>
      </c>
      <c r="Z220" s="46" t="s">
        <v>14661</v>
      </c>
      <c r="AC220" s="46" t="s">
        <v>14662</v>
      </c>
      <c r="AD220" s="46">
        <v>179578</v>
      </c>
      <c r="AH220" s="46" t="s">
        <v>14663</v>
      </c>
      <c r="AJ220" s="46" t="s">
        <v>14669</v>
      </c>
      <c r="AO220" s="46" t="b">
        <v>0</v>
      </c>
    </row>
    <row r="221" spans="1:41" s="46" customFormat="1" ht="15" customHeight="1">
      <c r="A221" s="46">
        <v>3205</v>
      </c>
      <c r="B221" s="46">
        <v>3205</v>
      </c>
      <c r="D221" s="46" t="s">
        <v>14670</v>
      </c>
      <c r="E221" s="46" t="s">
        <v>14671</v>
      </c>
      <c r="G221" s="46" t="s">
        <v>14672</v>
      </c>
      <c r="I221" s="46" t="s">
        <v>14673</v>
      </c>
      <c r="J221" s="46" t="s">
        <v>12172</v>
      </c>
      <c r="L221" s="46" t="s">
        <v>14674</v>
      </c>
      <c r="N221" s="43">
        <v>42201</v>
      </c>
      <c r="O221" s="46" t="s">
        <v>9887</v>
      </c>
      <c r="P221" s="46" t="s">
        <v>9887</v>
      </c>
      <c r="Q221" s="46" t="s">
        <v>9887</v>
      </c>
      <c r="S221" s="46">
        <v>20</v>
      </c>
      <c r="AJ221" s="46" t="s">
        <v>14675</v>
      </c>
    </row>
    <row r="222" spans="1:41" s="46" customFormat="1" ht="15" customHeight="1">
      <c r="A222" s="46">
        <v>3206</v>
      </c>
      <c r="B222" s="46">
        <v>3206</v>
      </c>
      <c r="D222" s="46" t="s">
        <v>14676</v>
      </c>
      <c r="E222" s="46" t="s">
        <v>14677</v>
      </c>
      <c r="G222" s="46" t="s">
        <v>14678</v>
      </c>
      <c r="I222" s="46" t="s">
        <v>14679</v>
      </c>
      <c r="J222" s="46" t="s">
        <v>12172</v>
      </c>
      <c r="L222" s="46" t="s">
        <v>14674</v>
      </c>
      <c r="N222" s="43">
        <v>42201</v>
      </c>
      <c r="O222" s="46" t="s">
        <v>9887</v>
      </c>
      <c r="P222" s="46" t="s">
        <v>9887</v>
      </c>
      <c r="Q222" s="46" t="s">
        <v>9887</v>
      </c>
      <c r="S222" s="46">
        <v>18</v>
      </c>
      <c r="AJ222" s="46" t="s">
        <v>14680</v>
      </c>
    </row>
    <row r="223" spans="1:41" s="46" customFormat="1" ht="15" customHeight="1">
      <c r="A223" s="46">
        <v>3207</v>
      </c>
      <c r="B223" s="46">
        <v>3207</v>
      </c>
      <c r="D223" s="46" t="s">
        <v>14681</v>
      </c>
      <c r="E223" s="46" t="s">
        <v>14682</v>
      </c>
      <c r="G223" s="46" t="s">
        <v>14683</v>
      </c>
      <c r="I223" s="46" t="s">
        <v>14684</v>
      </c>
      <c r="J223" s="46" t="s">
        <v>12172</v>
      </c>
      <c r="L223" s="46" t="s">
        <v>14674</v>
      </c>
      <c r="N223" s="43">
        <v>42201</v>
      </c>
      <c r="O223" s="46" t="s">
        <v>9887</v>
      </c>
      <c r="P223" s="46" t="s">
        <v>9887</v>
      </c>
      <c r="Q223" s="46" t="s">
        <v>9887</v>
      </c>
      <c r="S223" s="46">
        <v>18</v>
      </c>
      <c r="AJ223" s="46" t="s">
        <v>14685</v>
      </c>
    </row>
    <row r="224" spans="1:41" s="46" customFormat="1" ht="15" customHeight="1">
      <c r="A224" s="46">
        <v>3208</v>
      </c>
      <c r="B224" s="46">
        <v>3208</v>
      </c>
      <c r="D224" s="46" t="s">
        <v>14686</v>
      </c>
      <c r="E224" s="46" t="s">
        <v>14687</v>
      </c>
      <c r="G224" s="46" t="s">
        <v>14688</v>
      </c>
      <c r="I224" s="46" t="s">
        <v>14689</v>
      </c>
      <c r="J224" s="46" t="s">
        <v>12172</v>
      </c>
      <c r="L224" s="46" t="s">
        <v>14674</v>
      </c>
      <c r="N224" s="43">
        <v>42201</v>
      </c>
      <c r="O224" s="46" t="s">
        <v>9887</v>
      </c>
      <c r="P224" s="46" t="s">
        <v>9887</v>
      </c>
      <c r="Q224" s="46" t="s">
        <v>9887</v>
      </c>
      <c r="S224" s="46">
        <v>15</v>
      </c>
      <c r="AJ224" s="46" t="s">
        <v>14690</v>
      </c>
    </row>
    <row r="225" spans="1:36" s="46" customFormat="1" ht="15" customHeight="1">
      <c r="A225" s="46">
        <v>3209</v>
      </c>
      <c r="B225" s="46">
        <v>3209</v>
      </c>
      <c r="D225" s="46" t="s">
        <v>14691</v>
      </c>
      <c r="E225" s="46" t="s">
        <v>14692</v>
      </c>
      <c r="G225" s="46" t="s">
        <v>14693</v>
      </c>
      <c r="I225" s="46" t="s">
        <v>14694</v>
      </c>
      <c r="J225" s="46" t="s">
        <v>12172</v>
      </c>
      <c r="L225" s="46" t="s">
        <v>14674</v>
      </c>
      <c r="N225" s="43">
        <v>42201</v>
      </c>
      <c r="O225" s="46" t="s">
        <v>9887</v>
      </c>
      <c r="P225" s="46" t="s">
        <v>9887</v>
      </c>
      <c r="Q225" s="46" t="s">
        <v>9887</v>
      </c>
      <c r="S225" s="46">
        <v>6</v>
      </c>
      <c r="AJ225" s="46" t="s">
        <v>14695</v>
      </c>
    </row>
    <row r="226" spans="1:36" s="46" customFormat="1" ht="15" customHeight="1">
      <c r="A226" s="46">
        <v>3210</v>
      </c>
      <c r="B226" s="46">
        <v>3210</v>
      </c>
      <c r="D226" s="46" t="s">
        <v>14696</v>
      </c>
      <c r="E226" s="46" t="s">
        <v>14697</v>
      </c>
      <c r="G226" s="46" t="s">
        <v>14698</v>
      </c>
      <c r="I226" s="46" t="s">
        <v>14699</v>
      </c>
      <c r="J226" s="46" t="s">
        <v>12172</v>
      </c>
      <c r="L226" s="46" t="s">
        <v>14674</v>
      </c>
      <c r="N226" s="43">
        <v>42201</v>
      </c>
      <c r="O226" s="46" t="s">
        <v>9887</v>
      </c>
      <c r="P226" s="46" t="s">
        <v>9887</v>
      </c>
      <c r="Q226" s="46" t="s">
        <v>9887</v>
      </c>
      <c r="S226" s="46">
        <v>20</v>
      </c>
      <c r="AJ226" s="46" t="s">
        <v>14700</v>
      </c>
    </row>
    <row r="227" spans="1:36" s="46" customFormat="1" ht="15" customHeight="1">
      <c r="A227" s="46">
        <v>3211</v>
      </c>
      <c r="B227" s="46">
        <v>3211</v>
      </c>
      <c r="D227" s="46" t="s">
        <v>14701</v>
      </c>
      <c r="E227" s="46" t="s">
        <v>14702</v>
      </c>
      <c r="G227" s="46" t="s">
        <v>14703</v>
      </c>
      <c r="I227" s="46" t="s">
        <v>14704</v>
      </c>
      <c r="J227" s="46" t="s">
        <v>12172</v>
      </c>
      <c r="L227" s="46" t="s">
        <v>14674</v>
      </c>
      <c r="N227" s="43">
        <v>42202</v>
      </c>
      <c r="O227" s="46" t="s">
        <v>9887</v>
      </c>
      <c r="P227" s="46" t="s">
        <v>9887</v>
      </c>
      <c r="Q227" s="46" t="s">
        <v>9887</v>
      </c>
      <c r="S227" s="46">
        <v>2</v>
      </c>
      <c r="AJ227" s="46" t="s">
        <v>14705</v>
      </c>
    </row>
    <row r="228" spans="1:36" s="46" customFormat="1" ht="15" customHeight="1">
      <c r="A228" s="46">
        <v>3212</v>
      </c>
      <c r="B228" s="46">
        <v>3212</v>
      </c>
      <c r="D228" s="46" t="s">
        <v>14706</v>
      </c>
      <c r="E228" s="46" t="s">
        <v>14707</v>
      </c>
      <c r="G228" s="46" t="s">
        <v>14708</v>
      </c>
      <c r="I228" s="46" t="s">
        <v>14709</v>
      </c>
      <c r="J228" s="46" t="s">
        <v>12172</v>
      </c>
      <c r="L228" s="46" t="s">
        <v>14674</v>
      </c>
      <c r="N228" s="43">
        <v>42202</v>
      </c>
      <c r="O228" s="46" t="s">
        <v>9887</v>
      </c>
      <c r="P228" s="46" t="s">
        <v>9887</v>
      </c>
      <c r="Q228" s="46" t="s">
        <v>9887</v>
      </c>
      <c r="S228" s="46">
        <v>15</v>
      </c>
      <c r="AJ228" s="46" t="s">
        <v>14710</v>
      </c>
    </row>
    <row r="229" spans="1:36" s="46" customFormat="1" ht="15" customHeight="1">
      <c r="A229" s="46">
        <v>3213</v>
      </c>
      <c r="B229" s="46">
        <v>3213</v>
      </c>
      <c r="D229" s="46" t="s">
        <v>14711</v>
      </c>
      <c r="E229" s="46" t="s">
        <v>14712</v>
      </c>
      <c r="G229" s="46" t="s">
        <v>14713</v>
      </c>
      <c r="I229" s="46" t="s">
        <v>14714</v>
      </c>
      <c r="J229" s="46" t="s">
        <v>12172</v>
      </c>
      <c r="L229" s="46" t="s">
        <v>14674</v>
      </c>
      <c r="N229" s="43">
        <v>42202</v>
      </c>
      <c r="O229" s="46" t="s">
        <v>9887</v>
      </c>
      <c r="P229" s="46" t="s">
        <v>9887</v>
      </c>
      <c r="Q229" s="46" t="s">
        <v>9887</v>
      </c>
      <c r="S229" s="46">
        <v>7</v>
      </c>
      <c r="AJ229" s="46" t="s">
        <v>14715</v>
      </c>
    </row>
    <row r="230" spans="1:36" s="46" customFormat="1" ht="15" customHeight="1">
      <c r="A230" s="46">
        <v>3214</v>
      </c>
      <c r="B230" s="46">
        <v>3214</v>
      </c>
      <c r="D230" s="46" t="s">
        <v>14716</v>
      </c>
      <c r="E230" s="46" t="s">
        <v>14717</v>
      </c>
      <c r="G230" s="46" t="s">
        <v>14718</v>
      </c>
      <c r="I230" s="46" t="s">
        <v>14719</v>
      </c>
      <c r="J230" s="46" t="s">
        <v>12172</v>
      </c>
      <c r="L230" s="46" t="s">
        <v>14674</v>
      </c>
      <c r="N230" s="43">
        <v>42202</v>
      </c>
      <c r="O230" s="46" t="s">
        <v>9887</v>
      </c>
      <c r="P230" s="46" t="s">
        <v>9887</v>
      </c>
      <c r="Q230" s="46" t="s">
        <v>9887</v>
      </c>
      <c r="S230" s="46">
        <v>20</v>
      </c>
      <c r="AJ230" s="46" t="s">
        <v>14720</v>
      </c>
    </row>
    <row r="231" spans="1:36" s="46" customFormat="1" ht="15" customHeight="1">
      <c r="A231" s="46">
        <v>3215</v>
      </c>
      <c r="B231" s="46">
        <v>3215</v>
      </c>
      <c r="D231" s="46" t="s">
        <v>14721</v>
      </c>
      <c r="E231" s="46" t="s">
        <v>14722</v>
      </c>
      <c r="G231" s="46" t="s">
        <v>14723</v>
      </c>
      <c r="I231" s="46" t="s">
        <v>14724</v>
      </c>
      <c r="J231" s="46" t="s">
        <v>12172</v>
      </c>
      <c r="L231" s="46" t="s">
        <v>14674</v>
      </c>
      <c r="N231" s="43">
        <v>42202</v>
      </c>
      <c r="O231" s="46" t="s">
        <v>9887</v>
      </c>
      <c r="P231" s="46" t="s">
        <v>9887</v>
      </c>
      <c r="Q231" s="46" t="s">
        <v>9887</v>
      </c>
      <c r="S231" s="46">
        <v>17</v>
      </c>
      <c r="AJ231" s="46" t="s">
        <v>14725</v>
      </c>
    </row>
    <row r="232" spans="1:36" s="46" customFormat="1" ht="15" customHeight="1">
      <c r="A232" s="46">
        <v>3216</v>
      </c>
      <c r="B232" s="46">
        <v>3216</v>
      </c>
      <c r="D232" s="46" t="s">
        <v>14726</v>
      </c>
      <c r="E232" s="46" t="s">
        <v>14727</v>
      </c>
      <c r="G232" s="46" t="s">
        <v>14728</v>
      </c>
      <c r="I232" s="46" t="s">
        <v>14729</v>
      </c>
      <c r="J232" s="46" t="s">
        <v>12172</v>
      </c>
      <c r="L232" s="46" t="s">
        <v>14674</v>
      </c>
      <c r="N232" s="43">
        <v>42202</v>
      </c>
      <c r="O232" s="46" t="s">
        <v>9887</v>
      </c>
      <c r="P232" s="46" t="s">
        <v>9887</v>
      </c>
      <c r="Q232" s="46" t="s">
        <v>9887</v>
      </c>
      <c r="S232" s="46">
        <v>11</v>
      </c>
      <c r="AJ232" s="46" t="s">
        <v>14730</v>
      </c>
    </row>
    <row r="233" spans="1:36" s="46" customFormat="1" ht="15" customHeight="1">
      <c r="A233" s="46">
        <v>3217</v>
      </c>
      <c r="B233" s="46">
        <v>3217</v>
      </c>
      <c r="D233" s="46" t="s">
        <v>14731</v>
      </c>
      <c r="E233" s="46" t="s">
        <v>14732</v>
      </c>
      <c r="G233" s="46" t="s">
        <v>14733</v>
      </c>
      <c r="I233" s="46" t="s">
        <v>14734</v>
      </c>
      <c r="J233" s="46" t="s">
        <v>12172</v>
      </c>
      <c r="L233" s="46" t="s">
        <v>14674</v>
      </c>
      <c r="N233" s="43">
        <v>42208</v>
      </c>
      <c r="O233" s="46" t="s">
        <v>9887</v>
      </c>
      <c r="P233" s="46" t="s">
        <v>9887</v>
      </c>
      <c r="Q233" s="46" t="s">
        <v>9887</v>
      </c>
      <c r="S233" s="46">
        <v>20</v>
      </c>
      <c r="AJ233" s="46" t="s">
        <v>14735</v>
      </c>
    </row>
    <row r="234" spans="1:36" s="46" customFormat="1" ht="15" customHeight="1">
      <c r="A234" s="46">
        <v>3218</v>
      </c>
      <c r="B234" s="46">
        <v>3218</v>
      </c>
      <c r="D234" s="46" t="s">
        <v>14736</v>
      </c>
      <c r="E234" s="46" t="s">
        <v>14737</v>
      </c>
      <c r="G234" s="46" t="s">
        <v>14738</v>
      </c>
      <c r="I234" s="46" t="s">
        <v>14739</v>
      </c>
      <c r="J234" s="46" t="s">
        <v>12172</v>
      </c>
      <c r="L234" s="46" t="s">
        <v>14674</v>
      </c>
      <c r="N234" s="43">
        <v>42208</v>
      </c>
      <c r="O234" s="46" t="s">
        <v>9887</v>
      </c>
      <c r="P234" s="46" t="s">
        <v>9887</v>
      </c>
      <c r="Q234" s="46" t="s">
        <v>9887</v>
      </c>
      <c r="S234" s="46">
        <v>21</v>
      </c>
      <c r="AJ234" s="46" t="s">
        <v>14740</v>
      </c>
    </row>
    <row r="235" spans="1:36" s="46" customFormat="1" ht="15" customHeight="1">
      <c r="A235" s="46">
        <v>3219</v>
      </c>
      <c r="B235" s="46">
        <v>3219</v>
      </c>
      <c r="D235" s="46" t="s">
        <v>14741</v>
      </c>
      <c r="E235" s="46" t="s">
        <v>14742</v>
      </c>
      <c r="G235" s="46" t="s">
        <v>14743</v>
      </c>
      <c r="I235" s="46" t="s">
        <v>14744</v>
      </c>
      <c r="J235" s="46" t="s">
        <v>12172</v>
      </c>
      <c r="L235" s="46" t="s">
        <v>14674</v>
      </c>
      <c r="N235" s="43">
        <v>42208</v>
      </c>
      <c r="O235" s="46" t="s">
        <v>9887</v>
      </c>
      <c r="P235" s="46" t="s">
        <v>9887</v>
      </c>
      <c r="Q235" s="46" t="s">
        <v>9887</v>
      </c>
      <c r="S235" s="46">
        <v>21</v>
      </c>
      <c r="AJ235" s="46" t="s">
        <v>14745</v>
      </c>
    </row>
    <row r="236" spans="1:36" s="46" customFormat="1" ht="15" customHeight="1">
      <c r="A236" s="46">
        <v>3220</v>
      </c>
      <c r="B236" s="46">
        <v>3220</v>
      </c>
      <c r="D236" s="46" t="s">
        <v>14746</v>
      </c>
      <c r="E236" s="46" t="s">
        <v>14747</v>
      </c>
      <c r="G236" s="46" t="s">
        <v>14748</v>
      </c>
      <c r="I236" s="46" t="s">
        <v>14749</v>
      </c>
      <c r="J236" s="46" t="s">
        <v>12172</v>
      </c>
      <c r="L236" s="46" t="s">
        <v>14674</v>
      </c>
      <c r="N236" s="43">
        <v>42208</v>
      </c>
      <c r="O236" s="46" t="s">
        <v>9887</v>
      </c>
      <c r="P236" s="46" t="s">
        <v>9887</v>
      </c>
      <c r="Q236" s="46" t="s">
        <v>9887</v>
      </c>
      <c r="S236" s="46">
        <v>22</v>
      </c>
      <c r="AJ236" s="46" t="s">
        <v>14750</v>
      </c>
    </row>
    <row r="237" spans="1:36" s="46" customFormat="1" ht="15" customHeight="1">
      <c r="A237" s="46">
        <v>3221</v>
      </c>
      <c r="B237" s="46">
        <v>3221</v>
      </c>
      <c r="D237" s="46" t="s">
        <v>14751</v>
      </c>
      <c r="E237" s="46" t="s">
        <v>14752</v>
      </c>
      <c r="G237" s="46" t="s">
        <v>14753</v>
      </c>
      <c r="I237" s="46" t="s">
        <v>14754</v>
      </c>
      <c r="J237" s="46" t="s">
        <v>12172</v>
      </c>
      <c r="L237" s="46" t="s">
        <v>14674</v>
      </c>
      <c r="N237" s="43">
        <v>42208</v>
      </c>
      <c r="O237" s="46" t="s">
        <v>9887</v>
      </c>
      <c r="P237" s="46" t="s">
        <v>9887</v>
      </c>
      <c r="Q237" s="46" t="s">
        <v>9887</v>
      </c>
      <c r="S237" s="46">
        <v>20</v>
      </c>
      <c r="AJ237" s="46" t="s">
        <v>14755</v>
      </c>
    </row>
    <row r="238" spans="1:36" s="46" customFormat="1" ht="15" customHeight="1">
      <c r="A238" s="46">
        <v>3222</v>
      </c>
      <c r="B238" s="46">
        <v>3222</v>
      </c>
      <c r="D238" s="46" t="s">
        <v>14756</v>
      </c>
      <c r="E238" s="46" t="s">
        <v>14757</v>
      </c>
      <c r="G238" s="46" t="s">
        <v>14758</v>
      </c>
      <c r="I238" s="46" t="s">
        <v>14759</v>
      </c>
      <c r="J238" s="46" t="s">
        <v>12172</v>
      </c>
      <c r="L238" s="46" t="s">
        <v>14674</v>
      </c>
      <c r="N238" s="43">
        <v>42208</v>
      </c>
      <c r="O238" s="46" t="s">
        <v>9887</v>
      </c>
      <c r="P238" s="46" t="s">
        <v>9887</v>
      </c>
      <c r="Q238" s="46" t="s">
        <v>9887</v>
      </c>
      <c r="S238" s="46">
        <v>21</v>
      </c>
      <c r="AJ238" s="46" t="s">
        <v>14760</v>
      </c>
    </row>
    <row r="239" spans="1:36" s="46" customFormat="1" ht="15" customHeight="1">
      <c r="A239" s="46">
        <v>3223</v>
      </c>
      <c r="B239" s="46">
        <v>3223</v>
      </c>
      <c r="D239" s="46" t="s">
        <v>14761</v>
      </c>
      <c r="E239" s="46" t="s">
        <v>14762</v>
      </c>
      <c r="G239" s="46" t="s">
        <v>14763</v>
      </c>
      <c r="I239" s="46" t="s">
        <v>14764</v>
      </c>
      <c r="J239" s="46" t="s">
        <v>12172</v>
      </c>
      <c r="L239" s="46" t="s">
        <v>14674</v>
      </c>
      <c r="N239" s="43">
        <v>42208</v>
      </c>
      <c r="O239" s="46" t="s">
        <v>9887</v>
      </c>
      <c r="P239" s="46" t="s">
        <v>9887</v>
      </c>
      <c r="Q239" s="46" t="s">
        <v>9887</v>
      </c>
      <c r="S239" s="46">
        <v>21</v>
      </c>
      <c r="AJ239" s="46" t="s">
        <v>14765</v>
      </c>
    </row>
    <row r="240" spans="1:36" s="46" customFormat="1" ht="15" customHeight="1">
      <c r="A240" s="46">
        <v>3224</v>
      </c>
      <c r="B240" s="46">
        <v>3224</v>
      </c>
      <c r="D240" s="46" t="s">
        <v>14766</v>
      </c>
      <c r="E240" s="46" t="s">
        <v>14767</v>
      </c>
      <c r="G240" s="46" t="s">
        <v>14768</v>
      </c>
      <c r="I240" s="46" t="s">
        <v>14769</v>
      </c>
      <c r="J240" s="46" t="s">
        <v>12172</v>
      </c>
      <c r="L240" s="46" t="s">
        <v>14674</v>
      </c>
      <c r="N240" s="43">
        <v>42208</v>
      </c>
      <c r="O240" s="46" t="s">
        <v>9887</v>
      </c>
      <c r="P240" s="46" t="s">
        <v>9887</v>
      </c>
      <c r="Q240" s="46" t="s">
        <v>9887</v>
      </c>
      <c r="S240" s="46">
        <v>22</v>
      </c>
      <c r="AJ240" s="46" t="s">
        <v>14770</v>
      </c>
    </row>
    <row r="241" spans="1:36" s="46" customFormat="1" ht="15" customHeight="1">
      <c r="A241" s="46">
        <v>3225</v>
      </c>
      <c r="B241" s="46">
        <v>3225</v>
      </c>
      <c r="D241" s="46" t="s">
        <v>14771</v>
      </c>
      <c r="E241" s="46" t="s">
        <v>14772</v>
      </c>
      <c r="G241" s="46" t="s">
        <v>14773</v>
      </c>
      <c r="I241" s="46" t="s">
        <v>14774</v>
      </c>
      <c r="J241" s="46" t="s">
        <v>12172</v>
      </c>
      <c r="L241" s="46" t="s">
        <v>14674</v>
      </c>
      <c r="N241" s="43">
        <v>42208</v>
      </c>
      <c r="O241" s="46" t="s">
        <v>9887</v>
      </c>
      <c r="P241" s="46" t="s">
        <v>9887</v>
      </c>
      <c r="Q241" s="46" t="s">
        <v>9887</v>
      </c>
      <c r="S241" s="46">
        <v>21</v>
      </c>
      <c r="AJ241" s="46" t="s">
        <v>14775</v>
      </c>
    </row>
    <row r="242" spans="1:36" s="46" customFormat="1" ht="15" customHeight="1">
      <c r="A242" s="46">
        <v>3226</v>
      </c>
      <c r="B242" s="46">
        <v>3226</v>
      </c>
      <c r="D242" s="46" t="s">
        <v>14776</v>
      </c>
      <c r="E242" s="46" t="s">
        <v>14777</v>
      </c>
      <c r="G242" s="46" t="s">
        <v>14778</v>
      </c>
      <c r="I242" s="46" t="s">
        <v>14779</v>
      </c>
      <c r="J242" s="46" t="s">
        <v>12172</v>
      </c>
      <c r="L242" s="46" t="s">
        <v>14674</v>
      </c>
      <c r="N242" s="43">
        <v>42208</v>
      </c>
      <c r="O242" s="46" t="s">
        <v>9887</v>
      </c>
      <c r="P242" s="46" t="s">
        <v>9887</v>
      </c>
      <c r="Q242" s="46" t="s">
        <v>9887</v>
      </c>
      <c r="S242" s="46">
        <v>21</v>
      </c>
      <c r="AJ242" s="46" t="s">
        <v>14780</v>
      </c>
    </row>
    <row r="243" spans="1:36" s="46" customFormat="1" ht="15" customHeight="1">
      <c r="A243" s="46">
        <v>3227</v>
      </c>
      <c r="B243" s="46">
        <v>3227</v>
      </c>
      <c r="D243" s="46" t="s">
        <v>14781</v>
      </c>
      <c r="E243" s="46" t="s">
        <v>14782</v>
      </c>
      <c r="G243" s="46" t="s">
        <v>14783</v>
      </c>
      <c r="I243" s="46" t="s">
        <v>14784</v>
      </c>
      <c r="J243" s="46" t="s">
        <v>12172</v>
      </c>
      <c r="L243" s="46" t="s">
        <v>14674</v>
      </c>
      <c r="N243" s="43">
        <v>42208</v>
      </c>
      <c r="O243" s="46" t="s">
        <v>9887</v>
      </c>
      <c r="P243" s="46" t="s">
        <v>9887</v>
      </c>
      <c r="Q243" s="46" t="s">
        <v>9887</v>
      </c>
      <c r="S243" s="46">
        <v>16</v>
      </c>
      <c r="AJ243" s="46" t="s">
        <v>14785</v>
      </c>
    </row>
    <row r="244" spans="1:36" s="46" customFormat="1" ht="15" customHeight="1">
      <c r="A244" s="46">
        <v>3228</v>
      </c>
      <c r="B244" s="46">
        <v>3228</v>
      </c>
      <c r="D244" s="46" t="s">
        <v>14786</v>
      </c>
      <c r="E244" s="46" t="s">
        <v>14787</v>
      </c>
      <c r="G244" s="46" t="s">
        <v>14788</v>
      </c>
      <c r="I244" s="46" t="s">
        <v>14789</v>
      </c>
      <c r="J244" s="46" t="s">
        <v>12172</v>
      </c>
      <c r="L244" s="46" t="s">
        <v>14674</v>
      </c>
      <c r="N244" s="43">
        <v>42208</v>
      </c>
      <c r="O244" s="46" t="s">
        <v>9887</v>
      </c>
      <c r="P244" s="46" t="s">
        <v>9887</v>
      </c>
      <c r="Q244" s="46" t="s">
        <v>9887</v>
      </c>
      <c r="S244" s="46">
        <v>21</v>
      </c>
      <c r="AJ244" s="46" t="s">
        <v>14790</v>
      </c>
    </row>
    <row r="245" spans="1:36" s="46" customFormat="1" ht="15" customHeight="1">
      <c r="A245" s="46">
        <v>3229</v>
      </c>
      <c r="B245" s="46">
        <v>3229</v>
      </c>
      <c r="D245" s="46" t="s">
        <v>14791</v>
      </c>
      <c r="E245" s="46" t="s">
        <v>14792</v>
      </c>
      <c r="G245" s="46" t="s">
        <v>14793</v>
      </c>
      <c r="I245" s="46" t="s">
        <v>14794</v>
      </c>
      <c r="J245" s="46" t="s">
        <v>12172</v>
      </c>
      <c r="L245" s="46" t="s">
        <v>14674</v>
      </c>
      <c r="O245" s="46" t="s">
        <v>9887</v>
      </c>
      <c r="P245" s="46" t="s">
        <v>9887</v>
      </c>
      <c r="Q245" s="46" t="s">
        <v>9887</v>
      </c>
      <c r="S245" s="46">
        <v>20</v>
      </c>
      <c r="AJ245" s="46" t="s">
        <v>14795</v>
      </c>
    </row>
    <row r="246" spans="1:36" s="46" customFormat="1" ht="15" customHeight="1">
      <c r="A246" s="46">
        <v>3230</v>
      </c>
      <c r="B246" s="46">
        <v>3230</v>
      </c>
      <c r="D246" s="46" t="s">
        <v>14796</v>
      </c>
      <c r="E246" s="46" t="s">
        <v>14797</v>
      </c>
      <c r="G246" s="46" t="s">
        <v>14798</v>
      </c>
      <c r="I246" s="46" t="s">
        <v>14799</v>
      </c>
      <c r="J246" s="46" t="s">
        <v>12172</v>
      </c>
      <c r="L246" s="46" t="s">
        <v>14674</v>
      </c>
      <c r="O246" s="46" t="s">
        <v>9887</v>
      </c>
      <c r="P246" s="46" t="s">
        <v>9887</v>
      </c>
      <c r="Q246" s="46" t="s">
        <v>9887</v>
      </c>
      <c r="S246" s="46">
        <v>21</v>
      </c>
      <c r="AJ246" s="46" t="s">
        <v>14800</v>
      </c>
    </row>
    <row r="247" spans="1:36" s="46" customFormat="1" ht="15" customHeight="1">
      <c r="A247" s="46">
        <v>3231</v>
      </c>
      <c r="B247" s="46">
        <v>3231</v>
      </c>
      <c r="D247" s="46" t="s">
        <v>14801</v>
      </c>
      <c r="E247" s="46" t="s">
        <v>14802</v>
      </c>
      <c r="G247" s="46" t="s">
        <v>14803</v>
      </c>
      <c r="I247" s="46" t="s">
        <v>14804</v>
      </c>
      <c r="J247" s="46" t="s">
        <v>12172</v>
      </c>
      <c r="L247" s="46" t="s">
        <v>14674</v>
      </c>
      <c r="O247" s="46" t="s">
        <v>9887</v>
      </c>
      <c r="P247" s="46" t="s">
        <v>9887</v>
      </c>
      <c r="Q247" s="46" t="s">
        <v>9887</v>
      </c>
      <c r="S247" s="46">
        <v>22</v>
      </c>
      <c r="AJ247" s="46" t="s">
        <v>14805</v>
      </c>
    </row>
    <row r="248" spans="1:36" s="46" customFormat="1" ht="15" customHeight="1">
      <c r="A248" s="46">
        <v>3232</v>
      </c>
      <c r="B248" s="46">
        <v>3232</v>
      </c>
      <c r="D248" s="46" t="s">
        <v>14806</v>
      </c>
      <c r="E248" s="46" t="s">
        <v>14807</v>
      </c>
      <c r="G248" s="46" t="s">
        <v>14808</v>
      </c>
      <c r="I248" s="46" t="s">
        <v>14809</v>
      </c>
      <c r="J248" s="46" t="s">
        <v>12172</v>
      </c>
      <c r="L248" s="46" t="s">
        <v>14674</v>
      </c>
      <c r="O248" s="46" t="s">
        <v>9887</v>
      </c>
      <c r="P248" s="46" t="s">
        <v>9887</v>
      </c>
      <c r="Q248" s="46" t="s">
        <v>9887</v>
      </c>
      <c r="S248" s="46">
        <v>20</v>
      </c>
      <c r="AJ248" s="46" t="s">
        <v>14810</v>
      </c>
    </row>
    <row r="249" spans="1:36" s="46" customFormat="1" ht="15" customHeight="1">
      <c r="A249" s="46">
        <v>3233</v>
      </c>
      <c r="B249" s="46">
        <v>3233</v>
      </c>
      <c r="D249" s="46" t="s">
        <v>14811</v>
      </c>
      <c r="E249" s="46" t="s">
        <v>14812</v>
      </c>
      <c r="G249" s="46" t="s">
        <v>14813</v>
      </c>
      <c r="I249" s="46" t="s">
        <v>14809</v>
      </c>
      <c r="J249" s="46" t="s">
        <v>12172</v>
      </c>
      <c r="L249" s="46" t="s">
        <v>14674</v>
      </c>
      <c r="O249" s="46" t="s">
        <v>9887</v>
      </c>
      <c r="P249" s="46" t="s">
        <v>9887</v>
      </c>
      <c r="Q249" s="46" t="s">
        <v>9887</v>
      </c>
      <c r="S249" s="46">
        <v>21</v>
      </c>
      <c r="AJ249" s="46" t="s">
        <v>14814</v>
      </c>
    </row>
    <row r="250" spans="1:36" s="46" customFormat="1" ht="15" customHeight="1">
      <c r="A250" s="46">
        <v>3234</v>
      </c>
      <c r="B250" s="46">
        <v>3234</v>
      </c>
      <c r="D250" s="46" t="s">
        <v>14815</v>
      </c>
      <c r="E250" s="46" t="s">
        <v>14816</v>
      </c>
      <c r="G250" s="46" t="s">
        <v>14813</v>
      </c>
      <c r="I250" s="46" t="s">
        <v>14817</v>
      </c>
      <c r="J250" s="46" t="s">
        <v>12172</v>
      </c>
      <c r="L250" s="46" t="s">
        <v>14674</v>
      </c>
      <c r="O250" s="46" t="s">
        <v>9887</v>
      </c>
      <c r="P250" s="46" t="s">
        <v>9887</v>
      </c>
      <c r="Q250" s="46" t="s">
        <v>9887</v>
      </c>
      <c r="S250" s="46">
        <v>20</v>
      </c>
      <c r="AJ250" s="46" t="s">
        <v>14818</v>
      </c>
    </row>
    <row r="251" spans="1:36" s="46" customFormat="1" ht="15" customHeight="1">
      <c r="A251" s="46">
        <v>3235</v>
      </c>
      <c r="B251" s="46">
        <v>3235</v>
      </c>
      <c r="D251" s="46" t="s">
        <v>14819</v>
      </c>
      <c r="E251" s="46" t="s">
        <v>14820</v>
      </c>
      <c r="G251" s="46" t="s">
        <v>14821</v>
      </c>
      <c r="I251" s="46" t="s">
        <v>14822</v>
      </c>
      <c r="J251" s="46" t="s">
        <v>12172</v>
      </c>
      <c r="L251" s="46" t="s">
        <v>14674</v>
      </c>
      <c r="O251" s="46" t="s">
        <v>9887</v>
      </c>
      <c r="P251" s="46" t="s">
        <v>9887</v>
      </c>
      <c r="Q251" s="46" t="s">
        <v>9887</v>
      </c>
      <c r="S251" s="46">
        <v>20</v>
      </c>
      <c r="AJ251" s="46" t="s">
        <v>14823</v>
      </c>
    </row>
    <row r="252" spans="1:36" s="46" customFormat="1" ht="15" customHeight="1">
      <c r="A252" s="46">
        <v>3236</v>
      </c>
      <c r="B252" s="46">
        <v>3236</v>
      </c>
      <c r="D252" s="46" t="s">
        <v>14824</v>
      </c>
      <c r="E252" s="46" t="s">
        <v>14825</v>
      </c>
      <c r="G252" s="46" t="s">
        <v>14826</v>
      </c>
      <c r="I252" s="46" t="s">
        <v>9909</v>
      </c>
      <c r="J252" s="46" t="s">
        <v>12172</v>
      </c>
      <c r="L252" s="46" t="s">
        <v>14674</v>
      </c>
      <c r="O252" s="46" t="s">
        <v>9887</v>
      </c>
      <c r="P252" s="46" t="s">
        <v>9887</v>
      </c>
      <c r="Q252" s="46" t="s">
        <v>9887</v>
      </c>
      <c r="S252" s="46">
        <v>22</v>
      </c>
      <c r="AJ252" s="46" t="s">
        <v>14827</v>
      </c>
    </row>
    <row r="253" spans="1:36" s="46" customFormat="1" ht="15" customHeight="1">
      <c r="A253" s="46">
        <v>3237</v>
      </c>
      <c r="B253" s="46">
        <v>3237</v>
      </c>
      <c r="D253" s="46" t="s">
        <v>14828</v>
      </c>
      <c r="E253" s="46" t="s">
        <v>14829</v>
      </c>
      <c r="G253" s="46" t="s">
        <v>14830</v>
      </c>
      <c r="I253" s="46" t="s">
        <v>14831</v>
      </c>
      <c r="J253" s="46" t="s">
        <v>12172</v>
      </c>
      <c r="L253" s="46" t="s">
        <v>14674</v>
      </c>
      <c r="O253" s="46" t="s">
        <v>9887</v>
      </c>
      <c r="P253" s="46" t="s">
        <v>9887</v>
      </c>
      <c r="Q253" s="46" t="s">
        <v>9887</v>
      </c>
      <c r="S253" s="46">
        <v>20</v>
      </c>
      <c r="AJ253" s="46" t="s">
        <v>14832</v>
      </c>
    </row>
    <row r="254" spans="1:36" s="46" customFormat="1" ht="15" customHeight="1">
      <c r="A254" s="46">
        <v>3238</v>
      </c>
      <c r="B254" s="46">
        <v>3238</v>
      </c>
      <c r="D254" s="46" t="s">
        <v>14833</v>
      </c>
      <c r="E254" s="46" t="s">
        <v>14834</v>
      </c>
      <c r="G254" s="46" t="s">
        <v>14835</v>
      </c>
      <c r="I254" s="46" t="s">
        <v>14831</v>
      </c>
      <c r="J254" s="46" t="s">
        <v>12172</v>
      </c>
      <c r="L254" s="46" t="s">
        <v>14674</v>
      </c>
      <c r="O254" s="46" t="s">
        <v>9887</v>
      </c>
      <c r="P254" s="46" t="s">
        <v>9887</v>
      </c>
      <c r="Q254" s="46" t="s">
        <v>9887</v>
      </c>
      <c r="S254" s="46">
        <v>20</v>
      </c>
      <c r="AJ254" s="46" t="s">
        <v>14836</v>
      </c>
    </row>
    <row r="255" spans="1:36" s="46" customFormat="1" ht="15" customHeight="1">
      <c r="A255" s="46">
        <v>3239</v>
      </c>
      <c r="B255" s="46">
        <v>3239</v>
      </c>
      <c r="D255" s="46" t="s">
        <v>14837</v>
      </c>
      <c r="E255" s="46" t="s">
        <v>14838</v>
      </c>
      <c r="G255" s="46" t="s">
        <v>14839</v>
      </c>
      <c r="I255" s="46" t="s">
        <v>6328</v>
      </c>
      <c r="J255" s="46" t="s">
        <v>12172</v>
      </c>
      <c r="L255" s="46" t="s">
        <v>14674</v>
      </c>
      <c r="O255" s="46" t="s">
        <v>9887</v>
      </c>
      <c r="P255" s="46" t="s">
        <v>9887</v>
      </c>
      <c r="Q255" s="46" t="s">
        <v>9887</v>
      </c>
      <c r="S255" s="46">
        <v>21</v>
      </c>
      <c r="AJ255" s="46" t="s">
        <v>14840</v>
      </c>
    </row>
    <row r="256" spans="1:36" s="46" customFormat="1" ht="15" customHeight="1">
      <c r="A256" s="46">
        <v>3240</v>
      </c>
      <c r="B256" s="46">
        <v>3240</v>
      </c>
      <c r="D256" s="46" t="s">
        <v>14841</v>
      </c>
      <c r="E256" s="46" t="s">
        <v>14842</v>
      </c>
      <c r="G256" s="46" t="s">
        <v>14843</v>
      </c>
      <c r="I256" s="46" t="s">
        <v>14844</v>
      </c>
      <c r="J256" s="46" t="s">
        <v>12172</v>
      </c>
      <c r="L256" s="46" t="s">
        <v>14674</v>
      </c>
      <c r="O256" s="46" t="s">
        <v>9887</v>
      </c>
      <c r="P256" s="46" t="s">
        <v>9887</v>
      </c>
      <c r="Q256" s="46" t="s">
        <v>9887</v>
      </c>
      <c r="S256" s="46">
        <v>21</v>
      </c>
      <c r="AJ256" s="46" t="s">
        <v>14845</v>
      </c>
    </row>
    <row r="257" spans="1:36" s="46" customFormat="1" ht="15" customHeight="1">
      <c r="A257" s="46">
        <v>3241</v>
      </c>
      <c r="B257" s="46">
        <v>3241</v>
      </c>
      <c r="D257" s="46" t="s">
        <v>14846</v>
      </c>
      <c r="E257" s="46" t="s">
        <v>14847</v>
      </c>
      <c r="G257" s="46" t="s">
        <v>14848</v>
      </c>
      <c r="I257" s="46" t="s">
        <v>14849</v>
      </c>
      <c r="J257" s="46" t="s">
        <v>12172</v>
      </c>
      <c r="L257" s="46" t="s">
        <v>14674</v>
      </c>
      <c r="N257" s="43">
        <v>42359</v>
      </c>
      <c r="O257" s="46" t="s">
        <v>9887</v>
      </c>
      <c r="P257" s="46" t="s">
        <v>9887</v>
      </c>
      <c r="Q257" s="46" t="s">
        <v>9887</v>
      </c>
      <c r="S257" s="46">
        <v>20</v>
      </c>
      <c r="AJ257" s="46" t="s">
        <v>14850</v>
      </c>
    </row>
    <row r="258" spans="1:36" s="46" customFormat="1" ht="15" customHeight="1">
      <c r="A258" s="46">
        <v>3242</v>
      </c>
      <c r="B258" s="46">
        <v>3242</v>
      </c>
      <c r="D258" s="46" t="s">
        <v>14851</v>
      </c>
      <c r="E258" s="46" t="s">
        <v>14852</v>
      </c>
      <c r="G258" s="46" t="s">
        <v>14853</v>
      </c>
      <c r="I258" s="46" t="s">
        <v>14849</v>
      </c>
      <c r="J258" s="46" t="s">
        <v>12172</v>
      </c>
      <c r="L258" s="46" t="s">
        <v>14674</v>
      </c>
      <c r="N258" s="43">
        <v>42359</v>
      </c>
      <c r="O258" s="46" t="s">
        <v>9887</v>
      </c>
      <c r="P258" s="46" t="s">
        <v>9887</v>
      </c>
      <c r="Q258" s="46" t="s">
        <v>9887</v>
      </c>
      <c r="S258" s="46">
        <v>21</v>
      </c>
      <c r="AJ258" s="46" t="s">
        <v>14854</v>
      </c>
    </row>
    <row r="259" spans="1:36" s="46" customFormat="1" ht="15" customHeight="1">
      <c r="A259" s="46">
        <v>3243</v>
      </c>
      <c r="B259" s="46">
        <v>3243</v>
      </c>
      <c r="D259" s="46" t="s">
        <v>14855</v>
      </c>
      <c r="E259" s="46" t="s">
        <v>14856</v>
      </c>
      <c r="G259" s="46" t="s">
        <v>14857</v>
      </c>
      <c r="I259" s="46" t="s">
        <v>14858</v>
      </c>
      <c r="J259" s="46" t="s">
        <v>12172</v>
      </c>
      <c r="L259" s="46" t="s">
        <v>14674</v>
      </c>
      <c r="N259" s="43">
        <v>42359</v>
      </c>
      <c r="O259" s="46" t="s">
        <v>9887</v>
      </c>
      <c r="P259" s="46" t="s">
        <v>9887</v>
      </c>
      <c r="Q259" s="46" t="s">
        <v>9887</v>
      </c>
      <c r="S259" s="46">
        <v>22</v>
      </c>
      <c r="AJ259" s="46" t="s">
        <v>14859</v>
      </c>
    </row>
    <row r="260" spans="1:36" s="46" customFormat="1" ht="15" customHeight="1">
      <c r="A260" s="46">
        <v>3244</v>
      </c>
      <c r="B260" s="46">
        <v>3244</v>
      </c>
      <c r="D260" s="46" t="s">
        <v>14860</v>
      </c>
      <c r="E260" s="46" t="s">
        <v>14861</v>
      </c>
      <c r="G260" s="46" t="s">
        <v>14862</v>
      </c>
      <c r="I260" s="46" t="s">
        <v>7518</v>
      </c>
      <c r="J260" s="46" t="s">
        <v>12172</v>
      </c>
      <c r="L260" s="46" t="s">
        <v>14674</v>
      </c>
      <c r="N260" s="43">
        <v>42359</v>
      </c>
      <c r="O260" s="46" t="s">
        <v>9887</v>
      </c>
      <c r="P260" s="46" t="s">
        <v>9887</v>
      </c>
      <c r="Q260" s="46" t="s">
        <v>9887</v>
      </c>
      <c r="S260" s="46">
        <v>24</v>
      </c>
      <c r="AJ260" s="46" t="s">
        <v>14863</v>
      </c>
    </row>
    <row r="261" spans="1:36" s="46" customFormat="1" ht="15" customHeight="1">
      <c r="A261" s="46">
        <v>3245</v>
      </c>
      <c r="B261" s="46">
        <v>3245</v>
      </c>
      <c r="D261" s="46" t="s">
        <v>14864</v>
      </c>
      <c r="E261" s="46" t="s">
        <v>14865</v>
      </c>
      <c r="G261" s="46" t="s">
        <v>14866</v>
      </c>
      <c r="I261" s="46" t="s">
        <v>14867</v>
      </c>
      <c r="J261" s="46" t="s">
        <v>12172</v>
      </c>
      <c r="L261" s="46" t="s">
        <v>14674</v>
      </c>
      <c r="N261" s="43">
        <v>42359</v>
      </c>
      <c r="O261" s="46" t="s">
        <v>9887</v>
      </c>
      <c r="P261" s="46" t="s">
        <v>9887</v>
      </c>
      <c r="Q261" s="46" t="s">
        <v>9887</v>
      </c>
      <c r="S261" s="46">
        <v>21</v>
      </c>
      <c r="AJ261" s="46" t="s">
        <v>14868</v>
      </c>
    </row>
    <row r="262" spans="1:36" s="46" customFormat="1" ht="15" customHeight="1">
      <c r="A262" s="46">
        <v>3246</v>
      </c>
      <c r="B262" s="46">
        <v>3246</v>
      </c>
      <c r="D262" s="46" t="s">
        <v>14869</v>
      </c>
      <c r="E262" s="46" t="s">
        <v>14870</v>
      </c>
      <c r="G262" s="46" t="s">
        <v>14871</v>
      </c>
      <c r="I262" s="46" t="s">
        <v>14872</v>
      </c>
      <c r="J262" s="46" t="s">
        <v>12172</v>
      </c>
      <c r="L262" s="46" t="s">
        <v>14674</v>
      </c>
      <c r="N262" s="43">
        <v>42359</v>
      </c>
      <c r="O262" s="46" t="s">
        <v>9887</v>
      </c>
      <c r="P262" s="46" t="s">
        <v>9887</v>
      </c>
      <c r="Q262" s="46" t="s">
        <v>9887</v>
      </c>
      <c r="S262" s="46">
        <v>21</v>
      </c>
      <c r="AJ262" s="46" t="s">
        <v>14873</v>
      </c>
    </row>
    <row r="263" spans="1:36" s="46" customFormat="1" ht="15" customHeight="1">
      <c r="A263" s="46">
        <v>3247</v>
      </c>
      <c r="B263" s="46">
        <v>3247</v>
      </c>
      <c r="D263" s="46" t="s">
        <v>14874</v>
      </c>
      <c r="E263" s="46" t="s">
        <v>14875</v>
      </c>
      <c r="G263" s="46" t="s">
        <v>14876</v>
      </c>
      <c r="I263" s="46" t="s">
        <v>14877</v>
      </c>
      <c r="J263" s="46" t="s">
        <v>12172</v>
      </c>
      <c r="L263" s="46" t="s">
        <v>14674</v>
      </c>
      <c r="N263" s="43">
        <v>42359</v>
      </c>
      <c r="O263" s="46" t="s">
        <v>9887</v>
      </c>
      <c r="P263" s="46" t="s">
        <v>9887</v>
      </c>
      <c r="Q263" s="46" t="s">
        <v>9887</v>
      </c>
      <c r="S263" s="46">
        <v>21</v>
      </c>
      <c r="AJ263" s="46" t="s">
        <v>14878</v>
      </c>
    </row>
    <row r="264" spans="1:36" s="46" customFormat="1" ht="15" customHeight="1">
      <c r="A264" s="46">
        <v>3248</v>
      </c>
      <c r="B264" s="46">
        <v>3248</v>
      </c>
      <c r="D264" s="46" t="s">
        <v>14879</v>
      </c>
      <c r="E264" s="46" t="s">
        <v>14880</v>
      </c>
      <c r="G264" s="46" t="s">
        <v>14881</v>
      </c>
      <c r="I264" s="46" t="s">
        <v>14882</v>
      </c>
      <c r="J264" s="46" t="s">
        <v>12172</v>
      </c>
      <c r="L264" s="46" t="s">
        <v>14674</v>
      </c>
      <c r="N264" s="43">
        <v>42359</v>
      </c>
      <c r="O264" s="46" t="s">
        <v>9887</v>
      </c>
      <c r="P264" s="46" t="s">
        <v>9887</v>
      </c>
      <c r="Q264" s="46" t="s">
        <v>9887</v>
      </c>
      <c r="S264" s="46">
        <v>23</v>
      </c>
      <c r="AJ264" s="46" t="s">
        <v>14883</v>
      </c>
    </row>
    <row r="265" spans="1:36" s="46" customFormat="1" ht="15" customHeight="1">
      <c r="A265" s="46">
        <v>3249</v>
      </c>
      <c r="B265" s="46">
        <v>3249</v>
      </c>
      <c r="D265" s="46" t="s">
        <v>14884</v>
      </c>
      <c r="E265" s="46" t="s">
        <v>14885</v>
      </c>
      <c r="G265" s="46" t="s">
        <v>14886</v>
      </c>
      <c r="I265" s="46" t="s">
        <v>3301</v>
      </c>
      <c r="J265" s="46" t="s">
        <v>12172</v>
      </c>
      <c r="L265" s="46" t="s">
        <v>14674</v>
      </c>
      <c r="N265" s="43">
        <v>42359</v>
      </c>
      <c r="O265" s="46" t="s">
        <v>9887</v>
      </c>
      <c r="P265" s="46" t="s">
        <v>9887</v>
      </c>
      <c r="Q265" s="46" t="s">
        <v>9887</v>
      </c>
      <c r="S265" s="46">
        <v>23</v>
      </c>
      <c r="AJ265" s="46" t="s">
        <v>14887</v>
      </c>
    </row>
    <row r="266" spans="1:36" s="46" customFormat="1" ht="15" customHeight="1">
      <c r="A266" s="46">
        <v>3250</v>
      </c>
      <c r="B266" s="46">
        <v>3250</v>
      </c>
      <c r="D266" s="46" t="s">
        <v>14888</v>
      </c>
      <c r="E266" s="46" t="s">
        <v>14889</v>
      </c>
      <c r="G266" s="46" t="s">
        <v>14890</v>
      </c>
      <c r="I266" s="46" t="s">
        <v>6021</v>
      </c>
      <c r="J266" s="46" t="s">
        <v>12172</v>
      </c>
      <c r="L266" s="46" t="s">
        <v>14674</v>
      </c>
      <c r="N266" s="43">
        <v>42359</v>
      </c>
      <c r="O266" s="46" t="s">
        <v>9887</v>
      </c>
      <c r="P266" s="46" t="s">
        <v>9887</v>
      </c>
      <c r="Q266" s="46" t="s">
        <v>9887</v>
      </c>
      <c r="S266" s="46">
        <v>23</v>
      </c>
      <c r="AJ266" s="46" t="s">
        <v>14891</v>
      </c>
    </row>
    <row r="267" spans="1:36" s="46" customFormat="1" ht="15" customHeight="1">
      <c r="A267" s="46">
        <v>3251</v>
      </c>
      <c r="B267" s="46">
        <v>3251</v>
      </c>
      <c r="D267" s="46" t="s">
        <v>14892</v>
      </c>
      <c r="E267" s="46" t="s">
        <v>14893</v>
      </c>
      <c r="G267" s="46" t="s">
        <v>14894</v>
      </c>
      <c r="I267" s="46" t="s">
        <v>14895</v>
      </c>
      <c r="J267" s="46" t="s">
        <v>12172</v>
      </c>
      <c r="N267" s="43">
        <v>42258</v>
      </c>
      <c r="O267" s="46" t="s">
        <v>9887</v>
      </c>
      <c r="P267" s="46" t="s">
        <v>9887</v>
      </c>
      <c r="Q267" s="46" t="s">
        <v>9887</v>
      </c>
      <c r="S267" s="46">
        <v>20</v>
      </c>
      <c r="AJ267" s="46" t="s">
        <v>14896</v>
      </c>
    </row>
    <row r="268" spans="1:36" s="46" customFormat="1" ht="15" customHeight="1">
      <c r="A268" s="46">
        <v>3252</v>
      </c>
      <c r="B268" s="46">
        <v>3252</v>
      </c>
      <c r="D268" s="46" t="s">
        <v>14897</v>
      </c>
      <c r="E268" s="46" t="s">
        <v>14898</v>
      </c>
      <c r="G268" s="46" t="s">
        <v>14899</v>
      </c>
      <c r="I268" s="46" t="s">
        <v>7434</v>
      </c>
      <c r="J268" s="46" t="s">
        <v>12172</v>
      </c>
      <c r="N268" s="43">
        <v>42258</v>
      </c>
      <c r="O268" s="46" t="s">
        <v>9887</v>
      </c>
      <c r="P268" s="46" t="s">
        <v>9887</v>
      </c>
      <c r="Q268" s="46" t="s">
        <v>9887</v>
      </c>
      <c r="S268" s="46">
        <v>21</v>
      </c>
      <c r="AJ268" s="46" t="s">
        <v>14900</v>
      </c>
    </row>
    <row r="269" spans="1:36" s="46" customFormat="1" ht="15" customHeight="1">
      <c r="A269" s="46">
        <v>3253</v>
      </c>
      <c r="B269" s="46">
        <v>3253</v>
      </c>
      <c r="D269" s="46" t="s">
        <v>14901</v>
      </c>
      <c r="E269" s="46" t="s">
        <v>14902</v>
      </c>
      <c r="G269" s="46" t="s">
        <v>14903</v>
      </c>
      <c r="I269" s="46" t="s">
        <v>4906</v>
      </c>
      <c r="J269" s="46" t="s">
        <v>12172</v>
      </c>
      <c r="N269" s="43">
        <v>42258</v>
      </c>
      <c r="O269" s="46" t="s">
        <v>9887</v>
      </c>
      <c r="P269" s="46" t="s">
        <v>9887</v>
      </c>
      <c r="Q269" s="46" t="s">
        <v>9887</v>
      </c>
      <c r="S269" s="46">
        <v>20</v>
      </c>
      <c r="AJ269" s="46" t="s">
        <v>14904</v>
      </c>
    </row>
    <row r="270" spans="1:36" s="46" customFormat="1" ht="15" customHeight="1">
      <c r="A270" s="46">
        <v>3254</v>
      </c>
      <c r="B270" s="46">
        <v>3254</v>
      </c>
      <c r="D270" s="46" t="s">
        <v>14905</v>
      </c>
      <c r="E270" s="46" t="s">
        <v>14906</v>
      </c>
      <c r="G270" s="46" t="s">
        <v>14907</v>
      </c>
      <c r="I270" s="46" t="s">
        <v>4377</v>
      </c>
      <c r="J270" s="46" t="s">
        <v>12172</v>
      </c>
      <c r="N270" s="43">
        <v>42258</v>
      </c>
      <c r="O270" s="46" t="s">
        <v>9887</v>
      </c>
      <c r="P270" s="46" t="s">
        <v>9887</v>
      </c>
      <c r="Q270" s="46" t="s">
        <v>9887</v>
      </c>
      <c r="S270" s="46">
        <v>20</v>
      </c>
      <c r="AJ270" s="46" t="s">
        <v>14908</v>
      </c>
    </row>
    <row r="271" spans="1:36" s="46" customFormat="1" ht="15" customHeight="1">
      <c r="A271" s="46">
        <v>3255</v>
      </c>
      <c r="B271" s="46">
        <v>3255</v>
      </c>
      <c r="D271" s="46" t="s">
        <v>14909</v>
      </c>
      <c r="E271" s="46" t="s">
        <v>14910</v>
      </c>
      <c r="G271" s="46" t="s">
        <v>14911</v>
      </c>
      <c r="I271" s="46" t="s">
        <v>4377</v>
      </c>
      <c r="J271" s="46" t="s">
        <v>12172</v>
      </c>
      <c r="N271" s="43">
        <v>42258</v>
      </c>
      <c r="O271" s="46" t="s">
        <v>9887</v>
      </c>
      <c r="P271" s="46" t="s">
        <v>9887</v>
      </c>
      <c r="Q271" s="46" t="s">
        <v>9887</v>
      </c>
      <c r="S271" s="46">
        <v>20</v>
      </c>
      <c r="AJ271" s="46" t="s">
        <v>14912</v>
      </c>
    </row>
    <row r="272" spans="1:36" s="46" customFormat="1" ht="15" customHeight="1">
      <c r="A272" s="46">
        <v>3256</v>
      </c>
      <c r="B272" s="46">
        <v>3256</v>
      </c>
      <c r="D272" s="46" t="s">
        <v>14913</v>
      </c>
      <c r="E272" s="46" t="s">
        <v>14914</v>
      </c>
      <c r="G272" s="46" t="s">
        <v>14915</v>
      </c>
      <c r="I272" s="46" t="s">
        <v>4377</v>
      </c>
      <c r="J272" s="46" t="s">
        <v>12172</v>
      </c>
      <c r="N272" s="43">
        <v>42258</v>
      </c>
      <c r="O272" s="46" t="s">
        <v>9887</v>
      </c>
      <c r="P272" s="46" t="s">
        <v>9887</v>
      </c>
      <c r="Q272" s="46" t="s">
        <v>9887</v>
      </c>
      <c r="S272" s="46">
        <v>20</v>
      </c>
      <c r="AJ272" s="46" t="s">
        <v>14916</v>
      </c>
    </row>
    <row r="273" spans="1:36" s="46" customFormat="1" ht="15" customHeight="1">
      <c r="A273" s="46">
        <v>3257</v>
      </c>
      <c r="B273" s="46">
        <v>3257</v>
      </c>
      <c r="D273" s="46" t="s">
        <v>14917</v>
      </c>
      <c r="E273" s="46" t="s">
        <v>14918</v>
      </c>
      <c r="G273" s="46" t="s">
        <v>14919</v>
      </c>
      <c r="I273" s="46" t="s">
        <v>14061</v>
      </c>
      <c r="J273" s="46" t="s">
        <v>12172</v>
      </c>
      <c r="N273" s="43">
        <v>42258</v>
      </c>
      <c r="O273" s="46" t="s">
        <v>9887</v>
      </c>
      <c r="P273" s="46" t="s">
        <v>9887</v>
      </c>
      <c r="Q273" s="46" t="s">
        <v>9887</v>
      </c>
      <c r="S273" s="46">
        <v>21</v>
      </c>
      <c r="AJ273" s="46" t="s">
        <v>14920</v>
      </c>
    </row>
    <row r="274" spans="1:36" s="46" customFormat="1" ht="15" customHeight="1">
      <c r="A274" s="46">
        <v>3258</v>
      </c>
      <c r="B274" s="46">
        <v>3258</v>
      </c>
      <c r="D274" s="46" t="s">
        <v>14921</v>
      </c>
      <c r="E274" s="46" t="s">
        <v>14922</v>
      </c>
      <c r="G274" s="46" t="s">
        <v>14923</v>
      </c>
      <c r="I274" s="46" t="s">
        <v>14061</v>
      </c>
      <c r="J274" s="46" t="s">
        <v>12172</v>
      </c>
      <c r="N274" s="43">
        <v>42258</v>
      </c>
      <c r="O274" s="46" t="s">
        <v>9887</v>
      </c>
      <c r="P274" s="46" t="s">
        <v>9887</v>
      </c>
      <c r="Q274" s="46" t="s">
        <v>9887</v>
      </c>
      <c r="S274" s="46">
        <v>20</v>
      </c>
      <c r="AJ274" s="46" t="s">
        <v>14924</v>
      </c>
    </row>
    <row r="275" spans="1:36" s="46" customFormat="1" ht="15" customHeight="1">
      <c r="A275" s="46">
        <v>3259</v>
      </c>
      <c r="B275" s="46">
        <v>3259</v>
      </c>
      <c r="D275" s="46" t="s">
        <v>14925</v>
      </c>
      <c r="E275" s="46" t="s">
        <v>14926</v>
      </c>
      <c r="G275" s="46" t="s">
        <v>14927</v>
      </c>
      <c r="I275" s="46" t="s">
        <v>14061</v>
      </c>
      <c r="J275" s="46" t="s">
        <v>12172</v>
      </c>
      <c r="N275" s="43">
        <v>42258</v>
      </c>
      <c r="O275" s="46" t="s">
        <v>9887</v>
      </c>
      <c r="P275" s="46" t="s">
        <v>9887</v>
      </c>
      <c r="Q275" s="46" t="s">
        <v>9887</v>
      </c>
      <c r="S275" s="46">
        <v>20</v>
      </c>
      <c r="AJ275" s="46" t="s">
        <v>14928</v>
      </c>
    </row>
    <row r="276" spans="1:36" s="46" customFormat="1" ht="15" customHeight="1">
      <c r="A276" s="46">
        <v>3260</v>
      </c>
      <c r="B276" s="46">
        <v>3260</v>
      </c>
      <c r="D276" s="46" t="s">
        <v>14929</v>
      </c>
      <c r="E276" s="46" t="s">
        <v>14930</v>
      </c>
      <c r="G276" s="46" t="s">
        <v>14931</v>
      </c>
      <c r="I276" s="46" t="s">
        <v>14061</v>
      </c>
      <c r="J276" s="46" t="s">
        <v>12172</v>
      </c>
      <c r="N276" s="43">
        <v>42258</v>
      </c>
      <c r="O276" s="46" t="s">
        <v>9887</v>
      </c>
      <c r="P276" s="46" t="s">
        <v>9887</v>
      </c>
      <c r="Q276" s="46" t="s">
        <v>9887</v>
      </c>
      <c r="S276" s="46">
        <v>20</v>
      </c>
      <c r="AJ276" s="46" t="s">
        <v>14932</v>
      </c>
    </row>
    <row r="277" spans="1:36" s="46" customFormat="1" ht="15" customHeight="1">
      <c r="A277" s="46">
        <v>3261</v>
      </c>
      <c r="B277" s="46">
        <v>3261</v>
      </c>
      <c r="D277" s="46" t="s">
        <v>14933</v>
      </c>
      <c r="E277" s="46" t="s">
        <v>14934</v>
      </c>
      <c r="G277" s="46" t="s">
        <v>14935</v>
      </c>
      <c r="I277" s="46" t="s">
        <v>4397</v>
      </c>
      <c r="J277" s="46" t="s">
        <v>12172</v>
      </c>
      <c r="N277" s="43">
        <v>42258</v>
      </c>
      <c r="O277" s="46" t="s">
        <v>9887</v>
      </c>
      <c r="P277" s="46" t="s">
        <v>9887</v>
      </c>
      <c r="Q277" s="46" t="s">
        <v>9887</v>
      </c>
      <c r="S277" s="46">
        <v>21</v>
      </c>
      <c r="AJ277" s="46" t="s">
        <v>14936</v>
      </c>
    </row>
    <row r="278" spans="1:36" s="46" customFormat="1" ht="15" customHeight="1">
      <c r="A278" s="46">
        <v>3262</v>
      </c>
      <c r="B278" s="46">
        <v>3262</v>
      </c>
      <c r="D278" s="46" t="s">
        <v>14937</v>
      </c>
      <c r="E278" s="46" t="s">
        <v>14938</v>
      </c>
      <c r="G278" s="46" t="s">
        <v>14939</v>
      </c>
      <c r="I278" s="46" t="s">
        <v>4397</v>
      </c>
      <c r="J278" s="46" t="s">
        <v>12172</v>
      </c>
      <c r="N278" s="43">
        <v>42258</v>
      </c>
      <c r="O278" s="46" t="s">
        <v>9887</v>
      </c>
      <c r="P278" s="46" t="s">
        <v>9887</v>
      </c>
      <c r="Q278" s="46" t="s">
        <v>9887</v>
      </c>
      <c r="S278" s="46">
        <v>21</v>
      </c>
      <c r="AJ278" s="46" t="s">
        <v>14940</v>
      </c>
    </row>
    <row r="279" spans="1:36" s="46" customFormat="1" ht="15" customHeight="1">
      <c r="A279" s="46">
        <v>3263</v>
      </c>
      <c r="B279" s="46">
        <v>3263</v>
      </c>
      <c r="D279" s="46" t="s">
        <v>14941</v>
      </c>
      <c r="E279" s="46" t="s">
        <v>14942</v>
      </c>
      <c r="G279" s="46" t="s">
        <v>14943</v>
      </c>
      <c r="I279" s="46" t="s">
        <v>4397</v>
      </c>
      <c r="J279" s="46" t="s">
        <v>12172</v>
      </c>
      <c r="N279" s="43">
        <v>42257</v>
      </c>
      <c r="O279" s="46" t="s">
        <v>9887</v>
      </c>
      <c r="P279" s="46" t="s">
        <v>9887</v>
      </c>
      <c r="Q279" s="46" t="s">
        <v>9887</v>
      </c>
      <c r="S279" s="46">
        <v>21</v>
      </c>
      <c r="AJ279" s="46" t="s">
        <v>14944</v>
      </c>
    </row>
    <row r="280" spans="1:36" s="46" customFormat="1" ht="15" customHeight="1">
      <c r="A280" s="46">
        <v>3264</v>
      </c>
      <c r="B280" s="46">
        <v>3264</v>
      </c>
      <c r="D280" s="46" t="s">
        <v>14945</v>
      </c>
      <c r="E280" s="46" t="s">
        <v>14946</v>
      </c>
      <c r="G280" s="46" t="s">
        <v>14947</v>
      </c>
      <c r="I280" s="46" t="s">
        <v>4397</v>
      </c>
      <c r="J280" s="46" t="s">
        <v>12172</v>
      </c>
      <c r="N280" s="43">
        <v>42257</v>
      </c>
      <c r="O280" s="46" t="s">
        <v>9887</v>
      </c>
      <c r="P280" s="46" t="s">
        <v>9887</v>
      </c>
      <c r="Q280" s="46" t="s">
        <v>9887</v>
      </c>
      <c r="S280" s="46">
        <v>22</v>
      </c>
      <c r="AJ280" s="46" t="s">
        <v>14948</v>
      </c>
    </row>
    <row r="281" spans="1:36" s="46" customFormat="1" ht="15" customHeight="1">
      <c r="A281" s="46">
        <v>3265</v>
      </c>
      <c r="B281" s="46">
        <v>3265</v>
      </c>
      <c r="D281" s="46" t="s">
        <v>14949</v>
      </c>
      <c r="E281" s="46" t="s">
        <v>14950</v>
      </c>
      <c r="G281" s="46" t="s">
        <v>14951</v>
      </c>
      <c r="I281" s="46" t="s">
        <v>1164</v>
      </c>
      <c r="J281" s="46" t="s">
        <v>12172</v>
      </c>
      <c r="N281" s="43">
        <v>42257</v>
      </c>
      <c r="O281" s="46" t="s">
        <v>9887</v>
      </c>
      <c r="P281" s="46" t="s">
        <v>9887</v>
      </c>
      <c r="Q281" s="46" t="s">
        <v>9887</v>
      </c>
      <c r="S281" s="46">
        <v>21</v>
      </c>
      <c r="AJ281" s="46" t="s">
        <v>14952</v>
      </c>
    </row>
    <row r="282" spans="1:36" s="46" customFormat="1" ht="15" customHeight="1">
      <c r="A282" s="46">
        <v>3266</v>
      </c>
      <c r="B282" s="46">
        <v>3266</v>
      </c>
      <c r="D282" s="46" t="s">
        <v>14953</v>
      </c>
      <c r="E282" s="46" t="s">
        <v>14954</v>
      </c>
      <c r="G282" s="46" t="s">
        <v>14955</v>
      </c>
      <c r="I282" s="46" t="s">
        <v>4409</v>
      </c>
      <c r="J282" s="46" t="s">
        <v>12172</v>
      </c>
      <c r="N282" s="43">
        <v>42257</v>
      </c>
      <c r="O282" s="46" t="s">
        <v>9887</v>
      </c>
      <c r="P282" s="46" t="s">
        <v>9887</v>
      </c>
      <c r="Q282" s="46" t="s">
        <v>9887</v>
      </c>
      <c r="S282" s="46">
        <v>20</v>
      </c>
      <c r="AJ282" s="46" t="s">
        <v>14956</v>
      </c>
    </row>
    <row r="283" spans="1:36" s="46" customFormat="1" ht="15" customHeight="1">
      <c r="A283" s="46">
        <v>3267</v>
      </c>
      <c r="B283" s="46">
        <v>3267</v>
      </c>
      <c r="D283" s="46" t="s">
        <v>14957</v>
      </c>
      <c r="E283" s="46" t="s">
        <v>14958</v>
      </c>
      <c r="G283" s="46" t="s">
        <v>14959</v>
      </c>
      <c r="I283" s="46" t="s">
        <v>4409</v>
      </c>
      <c r="J283" s="46" t="s">
        <v>12172</v>
      </c>
      <c r="N283" s="43">
        <v>42257</v>
      </c>
      <c r="O283" s="46" t="s">
        <v>9887</v>
      </c>
      <c r="P283" s="46" t="s">
        <v>9887</v>
      </c>
      <c r="Q283" s="46" t="s">
        <v>9887</v>
      </c>
      <c r="S283" s="46">
        <v>20</v>
      </c>
      <c r="AJ283" s="46" t="s">
        <v>14960</v>
      </c>
    </row>
    <row r="284" spans="1:36" s="46" customFormat="1" ht="15" customHeight="1">
      <c r="A284" s="46">
        <v>3268</v>
      </c>
      <c r="B284" s="46">
        <v>3268</v>
      </c>
      <c r="D284" s="46" t="s">
        <v>14961</v>
      </c>
      <c r="E284" s="46" t="s">
        <v>14962</v>
      </c>
      <c r="G284" s="46" t="s">
        <v>14963</v>
      </c>
      <c r="I284" s="46" t="s">
        <v>4409</v>
      </c>
      <c r="J284" s="46" t="s">
        <v>12172</v>
      </c>
      <c r="N284" s="43">
        <v>42257</v>
      </c>
      <c r="O284" s="46" t="s">
        <v>9887</v>
      </c>
      <c r="P284" s="46" t="s">
        <v>9887</v>
      </c>
      <c r="Q284" s="46" t="s">
        <v>9887</v>
      </c>
      <c r="S284" s="46">
        <v>21</v>
      </c>
      <c r="AJ284" s="46" t="s">
        <v>14964</v>
      </c>
    </row>
    <row r="285" spans="1:36" s="46" customFormat="1" ht="15" customHeight="1">
      <c r="A285" s="46">
        <v>3269</v>
      </c>
      <c r="B285" s="46">
        <v>3269</v>
      </c>
      <c r="D285" s="46" t="s">
        <v>14965</v>
      </c>
      <c r="E285" s="46" t="s">
        <v>14966</v>
      </c>
      <c r="G285" s="46" t="s">
        <v>14967</v>
      </c>
      <c r="I285" s="46" t="s">
        <v>4409</v>
      </c>
      <c r="J285" s="46" t="s">
        <v>12172</v>
      </c>
      <c r="N285" s="43">
        <v>42257</v>
      </c>
      <c r="O285" s="46" t="s">
        <v>9887</v>
      </c>
      <c r="P285" s="46" t="s">
        <v>9887</v>
      </c>
      <c r="Q285" s="46" t="s">
        <v>9887</v>
      </c>
      <c r="S285" s="46">
        <v>21</v>
      </c>
      <c r="AJ285" s="46" t="s">
        <v>14968</v>
      </c>
    </row>
    <row r="286" spans="1:36" s="46" customFormat="1" ht="15" customHeight="1">
      <c r="A286" s="46">
        <v>3270</v>
      </c>
      <c r="B286" s="46">
        <v>3270</v>
      </c>
      <c r="D286" s="46" t="s">
        <v>14969</v>
      </c>
      <c r="E286" s="46" t="s">
        <v>14970</v>
      </c>
      <c r="G286" s="46" t="s">
        <v>14971</v>
      </c>
      <c r="I286" s="46" t="s">
        <v>14972</v>
      </c>
      <c r="J286" s="46" t="s">
        <v>12172</v>
      </c>
      <c r="N286" s="43">
        <v>42257</v>
      </c>
      <c r="O286" s="46" t="s">
        <v>9887</v>
      </c>
      <c r="P286" s="46" t="s">
        <v>9887</v>
      </c>
      <c r="Q286" s="46" t="s">
        <v>9887</v>
      </c>
      <c r="S286" s="46">
        <v>20</v>
      </c>
      <c r="AJ286" s="46" t="s">
        <v>14973</v>
      </c>
    </row>
    <row r="287" spans="1:36" s="46" customFormat="1" ht="15" customHeight="1">
      <c r="A287" s="46">
        <v>3271</v>
      </c>
      <c r="B287" s="46">
        <v>3271</v>
      </c>
      <c r="D287" s="46" t="s">
        <v>14974</v>
      </c>
      <c r="E287" s="46" t="s">
        <v>14975</v>
      </c>
      <c r="G287" s="46" t="s">
        <v>14976</v>
      </c>
      <c r="I287" s="46" t="s">
        <v>14972</v>
      </c>
      <c r="J287" s="46" t="s">
        <v>12172</v>
      </c>
      <c r="N287" s="43">
        <v>42257</v>
      </c>
      <c r="O287" s="46" t="s">
        <v>9887</v>
      </c>
      <c r="P287" s="46" t="s">
        <v>9887</v>
      </c>
      <c r="Q287" s="46" t="s">
        <v>9887</v>
      </c>
      <c r="S287" s="46">
        <v>20</v>
      </c>
      <c r="AJ287" s="46" t="s">
        <v>14977</v>
      </c>
    </row>
    <row r="288" spans="1:36" s="46" customFormat="1" ht="15" customHeight="1">
      <c r="A288" s="46">
        <v>3272</v>
      </c>
      <c r="B288" s="46">
        <v>3272</v>
      </c>
      <c r="D288" s="46" t="s">
        <v>14978</v>
      </c>
      <c r="E288" s="46" t="s">
        <v>14979</v>
      </c>
      <c r="G288" s="46" t="s">
        <v>14980</v>
      </c>
      <c r="I288" s="46" t="s">
        <v>14981</v>
      </c>
      <c r="J288" s="46" t="s">
        <v>12172</v>
      </c>
      <c r="N288" s="43">
        <v>42257</v>
      </c>
      <c r="O288" s="46" t="s">
        <v>9887</v>
      </c>
      <c r="P288" s="46" t="s">
        <v>9887</v>
      </c>
      <c r="Q288" s="46" t="s">
        <v>9887</v>
      </c>
      <c r="S288" s="46">
        <v>21</v>
      </c>
      <c r="AJ288" s="46" t="s">
        <v>14982</v>
      </c>
    </row>
    <row r="289" spans="1:36" s="46" customFormat="1" ht="15" customHeight="1">
      <c r="A289" s="46">
        <v>3273</v>
      </c>
      <c r="B289" s="46">
        <v>3273</v>
      </c>
      <c r="D289" s="46" t="s">
        <v>14983</v>
      </c>
      <c r="E289" s="46" t="s">
        <v>14984</v>
      </c>
      <c r="G289" s="46" t="s">
        <v>14985</v>
      </c>
      <c r="I289" s="46" t="s">
        <v>14981</v>
      </c>
      <c r="J289" s="46" t="s">
        <v>12172</v>
      </c>
      <c r="N289" s="43">
        <v>42257</v>
      </c>
      <c r="O289" s="46" t="s">
        <v>9887</v>
      </c>
      <c r="P289" s="46" t="s">
        <v>9887</v>
      </c>
      <c r="Q289" s="46" t="s">
        <v>9887</v>
      </c>
      <c r="S289" s="46">
        <v>21</v>
      </c>
      <c r="AJ289" s="46" t="s">
        <v>14986</v>
      </c>
    </row>
    <row r="290" spans="1:36" s="46" customFormat="1" ht="15" customHeight="1">
      <c r="A290" s="46">
        <v>3274</v>
      </c>
      <c r="B290" s="46">
        <v>3274</v>
      </c>
      <c r="D290" s="46" t="s">
        <v>14987</v>
      </c>
      <c r="E290" s="46" t="s">
        <v>14988</v>
      </c>
      <c r="G290" s="46" t="s">
        <v>14989</v>
      </c>
      <c r="I290" s="46" t="s">
        <v>14981</v>
      </c>
      <c r="J290" s="46" t="s">
        <v>12172</v>
      </c>
      <c r="N290" s="43">
        <v>42257</v>
      </c>
      <c r="O290" s="46" t="s">
        <v>9887</v>
      </c>
      <c r="P290" s="46" t="s">
        <v>9887</v>
      </c>
      <c r="Q290" s="46" t="s">
        <v>9887</v>
      </c>
      <c r="S290" s="46">
        <v>20</v>
      </c>
      <c r="AJ290" s="46" t="s">
        <v>14990</v>
      </c>
    </row>
    <row r="291" spans="1:36" s="46" customFormat="1" ht="15" customHeight="1">
      <c r="A291" s="46">
        <v>3275</v>
      </c>
      <c r="B291" s="46">
        <v>3275</v>
      </c>
      <c r="D291" s="46" t="s">
        <v>14991</v>
      </c>
      <c r="E291" s="46" t="s">
        <v>14992</v>
      </c>
      <c r="G291" s="46" t="s">
        <v>14993</v>
      </c>
      <c r="I291" s="46" t="s">
        <v>14981</v>
      </c>
      <c r="J291" s="46" t="s">
        <v>12172</v>
      </c>
      <c r="N291" s="43">
        <v>42257</v>
      </c>
      <c r="O291" s="46" t="s">
        <v>9887</v>
      </c>
      <c r="P291" s="46" t="s">
        <v>9887</v>
      </c>
      <c r="Q291" s="46" t="s">
        <v>9887</v>
      </c>
      <c r="S291" s="46">
        <v>20</v>
      </c>
      <c r="AJ291" s="46" t="s">
        <v>14994</v>
      </c>
    </row>
    <row r="292" spans="1:36" s="46" customFormat="1" ht="15" customHeight="1">
      <c r="A292" s="46">
        <v>3276</v>
      </c>
      <c r="B292" s="46">
        <v>3276</v>
      </c>
      <c r="D292" s="46" t="s">
        <v>14995</v>
      </c>
      <c r="E292" s="46" t="s">
        <v>14996</v>
      </c>
      <c r="G292" s="46" t="s">
        <v>14997</v>
      </c>
      <c r="I292" s="46" t="s">
        <v>14998</v>
      </c>
      <c r="J292" s="46" t="s">
        <v>12172</v>
      </c>
      <c r="N292" s="43">
        <v>42257</v>
      </c>
      <c r="O292" s="46" t="s">
        <v>9887</v>
      </c>
      <c r="P292" s="46" t="s">
        <v>9887</v>
      </c>
      <c r="Q292" s="46" t="s">
        <v>9887</v>
      </c>
      <c r="S292" s="46">
        <v>20</v>
      </c>
      <c r="AJ292" s="46" t="s">
        <v>14999</v>
      </c>
    </row>
    <row r="293" spans="1:36" s="46" customFormat="1" ht="15" customHeight="1">
      <c r="A293" s="46">
        <v>3277</v>
      </c>
      <c r="B293" s="46">
        <v>3277</v>
      </c>
      <c r="D293" s="46" t="s">
        <v>15000</v>
      </c>
      <c r="E293" s="46" t="s">
        <v>15001</v>
      </c>
      <c r="G293" s="46" t="s">
        <v>15002</v>
      </c>
      <c r="I293" s="46" t="s">
        <v>14998</v>
      </c>
      <c r="J293" s="46" t="s">
        <v>12172</v>
      </c>
      <c r="N293" s="43">
        <v>42257</v>
      </c>
      <c r="O293" s="46" t="s">
        <v>9887</v>
      </c>
      <c r="P293" s="46" t="s">
        <v>9887</v>
      </c>
      <c r="Q293" s="46" t="s">
        <v>9887</v>
      </c>
      <c r="S293" s="46">
        <v>13</v>
      </c>
      <c r="AJ293" s="46" t="s">
        <v>15003</v>
      </c>
    </row>
    <row r="294" spans="1:36" s="46" customFormat="1" ht="15" customHeight="1">
      <c r="A294" s="46">
        <v>3278</v>
      </c>
      <c r="B294" s="46">
        <v>3278</v>
      </c>
      <c r="D294" s="46" t="s">
        <v>15004</v>
      </c>
      <c r="E294" s="46" t="s">
        <v>15005</v>
      </c>
      <c r="G294" s="46" t="s">
        <v>15006</v>
      </c>
      <c r="I294" s="46" t="s">
        <v>14998</v>
      </c>
      <c r="J294" s="46" t="s">
        <v>12172</v>
      </c>
      <c r="N294" s="43">
        <v>42257</v>
      </c>
      <c r="O294" s="46" t="s">
        <v>9887</v>
      </c>
      <c r="P294" s="46" t="s">
        <v>9887</v>
      </c>
      <c r="Q294" s="46" t="s">
        <v>9887</v>
      </c>
      <c r="S294" s="46">
        <v>19</v>
      </c>
      <c r="AJ294" s="46" t="s">
        <v>15007</v>
      </c>
    </row>
    <row r="295" spans="1:36" s="46" customFormat="1" ht="15" customHeight="1">
      <c r="A295" s="46">
        <v>3279</v>
      </c>
      <c r="B295" s="46">
        <v>3279</v>
      </c>
      <c r="D295" s="46" t="s">
        <v>15008</v>
      </c>
      <c r="E295" s="46" t="s">
        <v>15009</v>
      </c>
      <c r="G295" s="46" t="s">
        <v>15010</v>
      </c>
      <c r="I295" s="46" t="s">
        <v>14998</v>
      </c>
      <c r="J295" s="46" t="s">
        <v>12172</v>
      </c>
      <c r="N295" s="43">
        <v>42257</v>
      </c>
      <c r="O295" s="46" t="s">
        <v>9887</v>
      </c>
      <c r="P295" s="46" t="s">
        <v>9887</v>
      </c>
      <c r="Q295" s="46" t="s">
        <v>9887</v>
      </c>
      <c r="S295" s="46">
        <v>20</v>
      </c>
      <c r="AJ295" s="46" t="s">
        <v>15011</v>
      </c>
    </row>
    <row r="296" spans="1:36" s="46" customFormat="1" ht="15" customHeight="1">
      <c r="A296" s="46">
        <v>3280</v>
      </c>
      <c r="B296" s="46">
        <v>3280</v>
      </c>
      <c r="D296" s="46" t="s">
        <v>15012</v>
      </c>
      <c r="E296" s="46" t="s">
        <v>15013</v>
      </c>
      <c r="G296" s="46" t="s">
        <v>15014</v>
      </c>
      <c r="I296" s="46" t="s">
        <v>14998</v>
      </c>
      <c r="J296" s="46" t="s">
        <v>12172</v>
      </c>
      <c r="N296" s="43">
        <v>42257</v>
      </c>
      <c r="O296" s="46" t="s">
        <v>9887</v>
      </c>
      <c r="P296" s="46" t="s">
        <v>9887</v>
      </c>
      <c r="Q296" s="46" t="s">
        <v>9887</v>
      </c>
      <c r="S296" s="46">
        <v>22</v>
      </c>
      <c r="AJ296" s="46" t="s">
        <v>15015</v>
      </c>
    </row>
    <row r="297" spans="1:36" s="46" customFormat="1" ht="15" customHeight="1">
      <c r="A297" s="46">
        <v>3281</v>
      </c>
      <c r="B297" s="46">
        <v>3281</v>
      </c>
      <c r="D297" s="46" t="s">
        <v>15016</v>
      </c>
      <c r="E297" s="46" t="s">
        <v>15017</v>
      </c>
      <c r="G297" s="46" t="s">
        <v>15018</v>
      </c>
      <c r="I297" s="46" t="s">
        <v>14072</v>
      </c>
      <c r="J297" s="46" t="s">
        <v>12172</v>
      </c>
      <c r="N297" s="43">
        <v>42257</v>
      </c>
      <c r="O297" s="46" t="s">
        <v>9887</v>
      </c>
      <c r="P297" s="46" t="s">
        <v>9887</v>
      </c>
      <c r="Q297" s="46" t="s">
        <v>9887</v>
      </c>
      <c r="S297" s="46">
        <v>21</v>
      </c>
      <c r="AJ297" s="46" t="s">
        <v>15019</v>
      </c>
    </row>
    <row r="298" spans="1:36" s="46" customFormat="1" ht="15" customHeight="1">
      <c r="A298" s="46">
        <v>3282</v>
      </c>
      <c r="B298" s="46">
        <v>3282</v>
      </c>
      <c r="D298" s="46" t="s">
        <v>15020</v>
      </c>
      <c r="E298" s="46" t="s">
        <v>15021</v>
      </c>
      <c r="G298" s="46" t="s">
        <v>15022</v>
      </c>
      <c r="I298" s="46" t="s">
        <v>4369</v>
      </c>
      <c r="J298" s="46" t="s">
        <v>12172</v>
      </c>
      <c r="N298" s="43">
        <v>42257</v>
      </c>
      <c r="O298" s="46" t="s">
        <v>9887</v>
      </c>
      <c r="P298" s="46" t="s">
        <v>9887</v>
      </c>
      <c r="Q298" s="46" t="s">
        <v>9887</v>
      </c>
      <c r="S298" s="46">
        <v>16</v>
      </c>
      <c r="AJ298" s="46" t="s">
        <v>15023</v>
      </c>
    </row>
    <row r="299" spans="1:36" s="46" customFormat="1" ht="15" customHeight="1">
      <c r="A299" s="46">
        <v>3283</v>
      </c>
      <c r="B299" s="46">
        <v>3283</v>
      </c>
      <c r="D299" s="46" t="s">
        <v>15024</v>
      </c>
      <c r="E299" s="46" t="s">
        <v>15025</v>
      </c>
      <c r="G299" s="46" t="s">
        <v>15026</v>
      </c>
      <c r="I299" s="46" t="s">
        <v>4393</v>
      </c>
      <c r="J299" s="46" t="s">
        <v>12172</v>
      </c>
      <c r="N299" s="43">
        <v>42257</v>
      </c>
      <c r="O299" s="46" t="s">
        <v>9887</v>
      </c>
      <c r="P299" s="46" t="s">
        <v>9887</v>
      </c>
      <c r="Q299" s="46" t="s">
        <v>9887</v>
      </c>
      <c r="S299" s="46">
        <v>22</v>
      </c>
      <c r="AJ299" s="46" t="s">
        <v>15027</v>
      </c>
    </row>
    <row r="300" spans="1:36" s="46" customFormat="1" ht="15" customHeight="1">
      <c r="A300" s="46">
        <v>3284</v>
      </c>
      <c r="B300" s="46">
        <v>3284</v>
      </c>
      <c r="D300" s="46" t="s">
        <v>15028</v>
      </c>
      <c r="E300" s="46" t="s">
        <v>15029</v>
      </c>
      <c r="G300" s="46" t="s">
        <v>15030</v>
      </c>
      <c r="I300" s="46" t="s">
        <v>4393</v>
      </c>
      <c r="J300" s="46" t="s">
        <v>12172</v>
      </c>
      <c r="N300" s="43">
        <v>42257</v>
      </c>
      <c r="O300" s="46" t="s">
        <v>9887</v>
      </c>
      <c r="P300" s="46" t="s">
        <v>9887</v>
      </c>
      <c r="Q300" s="46" t="s">
        <v>9887</v>
      </c>
      <c r="S300" s="46">
        <v>22</v>
      </c>
      <c r="AJ300" s="46" t="s">
        <v>15031</v>
      </c>
    </row>
    <row r="301" spans="1:36" s="46" customFormat="1" ht="15" customHeight="1">
      <c r="A301" s="46">
        <v>3285</v>
      </c>
      <c r="B301" s="46">
        <v>3285</v>
      </c>
      <c r="D301" s="46" t="s">
        <v>15032</v>
      </c>
      <c r="E301" s="46" t="s">
        <v>15033</v>
      </c>
      <c r="G301" s="46" t="s">
        <v>15034</v>
      </c>
      <c r="I301" s="46" t="s">
        <v>4393</v>
      </c>
      <c r="J301" s="46" t="s">
        <v>12172</v>
      </c>
      <c r="N301" s="43">
        <v>42257</v>
      </c>
      <c r="O301" s="46" t="s">
        <v>9887</v>
      </c>
      <c r="P301" s="46" t="s">
        <v>9887</v>
      </c>
      <c r="Q301" s="46" t="s">
        <v>9887</v>
      </c>
      <c r="S301" s="46">
        <v>21</v>
      </c>
      <c r="AJ301" s="46" t="s">
        <v>15035</v>
      </c>
    </row>
    <row r="302" spans="1:36" s="46" customFormat="1" ht="15" customHeight="1">
      <c r="A302" s="46">
        <v>3286</v>
      </c>
      <c r="B302" s="46">
        <v>3286</v>
      </c>
      <c r="D302" s="46" t="s">
        <v>15036</v>
      </c>
      <c r="E302" s="46" t="s">
        <v>15037</v>
      </c>
      <c r="G302" s="46" t="s">
        <v>15038</v>
      </c>
      <c r="I302" s="46" t="s">
        <v>4393</v>
      </c>
      <c r="J302" s="46" t="s">
        <v>12172</v>
      </c>
      <c r="N302" s="43">
        <v>42257</v>
      </c>
      <c r="O302" s="46" t="s">
        <v>9887</v>
      </c>
      <c r="P302" s="46" t="s">
        <v>9887</v>
      </c>
      <c r="Q302" s="46" t="s">
        <v>9887</v>
      </c>
      <c r="S302" s="46">
        <v>22</v>
      </c>
      <c r="AJ302" s="46" t="s">
        <v>15039</v>
      </c>
    </row>
    <row r="303" spans="1:36" s="46" customFormat="1" ht="15" customHeight="1">
      <c r="A303" s="46">
        <v>3287</v>
      </c>
      <c r="B303" s="46">
        <v>3287</v>
      </c>
      <c r="D303" s="46" t="s">
        <v>15040</v>
      </c>
      <c r="E303" s="46" t="s">
        <v>15041</v>
      </c>
      <c r="J303" s="46" t="s">
        <v>12172</v>
      </c>
      <c r="K303" s="46" t="s">
        <v>15042</v>
      </c>
      <c r="L303" s="46" t="s">
        <v>15043</v>
      </c>
      <c r="M303" s="46" t="s">
        <v>15044</v>
      </c>
      <c r="R303" s="46" t="s">
        <v>13685</v>
      </c>
    </row>
    <row r="304" spans="1:36" s="46" customFormat="1" ht="15" customHeight="1">
      <c r="A304" s="46">
        <v>3288</v>
      </c>
      <c r="B304" s="46">
        <v>3288</v>
      </c>
      <c r="D304" s="46" t="s">
        <v>15045</v>
      </c>
      <c r="E304" s="46" t="s">
        <v>15046</v>
      </c>
      <c r="J304" s="46" t="s">
        <v>12172</v>
      </c>
      <c r="K304" s="46" t="s">
        <v>15047</v>
      </c>
      <c r="L304" s="46" t="s">
        <v>15043</v>
      </c>
      <c r="M304" s="46" t="s">
        <v>15044</v>
      </c>
      <c r="R304" s="46" t="s">
        <v>13685</v>
      </c>
    </row>
    <row r="305" spans="1:18" s="46" customFormat="1" ht="15" customHeight="1">
      <c r="A305" s="46">
        <v>3289</v>
      </c>
      <c r="B305" s="46">
        <v>3289</v>
      </c>
      <c r="D305" s="46" t="s">
        <v>15048</v>
      </c>
      <c r="E305" s="46" t="s">
        <v>15049</v>
      </c>
      <c r="J305" s="46" t="s">
        <v>12172</v>
      </c>
      <c r="K305" s="46" t="s">
        <v>15050</v>
      </c>
      <c r="L305" s="46" t="s">
        <v>15043</v>
      </c>
      <c r="M305" s="46" t="s">
        <v>15044</v>
      </c>
      <c r="R305" s="46" t="s">
        <v>13685</v>
      </c>
    </row>
    <row r="306" spans="1:18" s="46" customFormat="1" ht="15" customHeight="1">
      <c r="A306" s="46">
        <v>3290</v>
      </c>
      <c r="B306" s="46">
        <v>3290</v>
      </c>
      <c r="D306" s="46" t="s">
        <v>15051</v>
      </c>
      <c r="E306" s="46" t="s">
        <v>15052</v>
      </c>
      <c r="J306" s="46" t="s">
        <v>12172</v>
      </c>
      <c r="K306" s="46" t="s">
        <v>15053</v>
      </c>
      <c r="L306" s="46" t="s">
        <v>15043</v>
      </c>
      <c r="M306" s="46" t="s">
        <v>15044</v>
      </c>
      <c r="R306" s="46" t="s">
        <v>13685</v>
      </c>
    </row>
    <row r="307" spans="1:18" s="46" customFormat="1" ht="15" customHeight="1">
      <c r="A307" s="46">
        <v>3291</v>
      </c>
      <c r="B307" s="46">
        <v>3291</v>
      </c>
      <c r="D307" s="46" t="s">
        <v>15054</v>
      </c>
      <c r="E307" s="46" t="s">
        <v>15055</v>
      </c>
      <c r="J307" s="46" t="s">
        <v>12172</v>
      </c>
      <c r="K307" s="46" t="s">
        <v>15056</v>
      </c>
      <c r="L307" s="46" t="s">
        <v>15043</v>
      </c>
      <c r="M307" s="46" t="s">
        <v>15044</v>
      </c>
      <c r="R307" s="46" t="s">
        <v>13685</v>
      </c>
    </row>
    <row r="308" spans="1:18" s="46" customFormat="1" ht="15" customHeight="1">
      <c r="A308" s="46">
        <v>3292</v>
      </c>
      <c r="B308" s="46">
        <v>3292</v>
      </c>
      <c r="D308" s="46" t="s">
        <v>15057</v>
      </c>
      <c r="E308" s="46" t="s">
        <v>15058</v>
      </c>
      <c r="J308" s="46" t="s">
        <v>12172</v>
      </c>
      <c r="K308" s="46" t="s">
        <v>15059</v>
      </c>
      <c r="L308" s="46" t="s">
        <v>15043</v>
      </c>
      <c r="M308" s="46" t="s">
        <v>15044</v>
      </c>
      <c r="R308" s="46" t="s">
        <v>13685</v>
      </c>
    </row>
    <row r="309" spans="1:18" s="46" customFormat="1" ht="15" customHeight="1">
      <c r="A309" s="46">
        <v>3293</v>
      </c>
      <c r="B309" s="46">
        <v>3293</v>
      </c>
      <c r="D309" s="46" t="s">
        <v>15060</v>
      </c>
      <c r="E309" s="46" t="s">
        <v>15061</v>
      </c>
      <c r="J309" s="46" t="s">
        <v>12172</v>
      </c>
      <c r="K309" s="46" t="s">
        <v>15062</v>
      </c>
      <c r="L309" s="46" t="s">
        <v>15043</v>
      </c>
      <c r="M309" s="46" t="s">
        <v>15044</v>
      </c>
      <c r="R309" s="46" t="s">
        <v>13685</v>
      </c>
    </row>
    <row r="310" spans="1:18" s="46" customFormat="1" ht="15" customHeight="1">
      <c r="A310" s="46">
        <v>3294</v>
      </c>
      <c r="B310" s="46">
        <v>3294</v>
      </c>
      <c r="D310" s="46" t="s">
        <v>15063</v>
      </c>
      <c r="E310" s="46" t="s">
        <v>15064</v>
      </c>
      <c r="J310" s="46" t="s">
        <v>12172</v>
      </c>
      <c r="K310" s="46" t="s">
        <v>15065</v>
      </c>
      <c r="L310" s="46" t="s">
        <v>15043</v>
      </c>
      <c r="M310" s="46" t="s">
        <v>15044</v>
      </c>
      <c r="R310" s="46" t="s">
        <v>13685</v>
      </c>
    </row>
    <row r="311" spans="1:18" s="46" customFormat="1" ht="15" customHeight="1">
      <c r="A311" s="46">
        <v>3295</v>
      </c>
      <c r="B311" s="46">
        <v>3295</v>
      </c>
      <c r="D311" s="46" t="s">
        <v>15066</v>
      </c>
      <c r="E311" s="46" t="s">
        <v>15067</v>
      </c>
      <c r="J311" s="46" t="s">
        <v>12172</v>
      </c>
      <c r="K311" s="46" t="s">
        <v>15068</v>
      </c>
      <c r="L311" s="46" t="s">
        <v>15043</v>
      </c>
      <c r="M311" s="46" t="s">
        <v>15044</v>
      </c>
      <c r="R311" s="46" t="s">
        <v>13685</v>
      </c>
    </row>
    <row r="312" spans="1:18" s="46" customFormat="1" ht="15" customHeight="1">
      <c r="A312" s="46">
        <v>3296</v>
      </c>
      <c r="B312" s="46">
        <v>3296</v>
      </c>
      <c r="D312" s="46" t="s">
        <v>15069</v>
      </c>
      <c r="E312" s="46" t="s">
        <v>15070</v>
      </c>
      <c r="J312" s="46" t="s">
        <v>12172</v>
      </c>
      <c r="K312" s="46" t="s">
        <v>15071</v>
      </c>
      <c r="L312" s="46" t="s">
        <v>15043</v>
      </c>
      <c r="M312" s="46" t="s">
        <v>15044</v>
      </c>
      <c r="R312" s="46" t="s">
        <v>13685</v>
      </c>
    </row>
    <row r="313" spans="1:18" s="46" customFormat="1" ht="15" customHeight="1">
      <c r="A313" s="46">
        <v>3297</v>
      </c>
      <c r="B313" s="46">
        <v>3297</v>
      </c>
      <c r="D313" s="46" t="s">
        <v>15072</v>
      </c>
      <c r="E313" s="46" t="s">
        <v>15073</v>
      </c>
      <c r="J313" s="46" t="s">
        <v>12172</v>
      </c>
      <c r="K313" s="46" t="s">
        <v>15074</v>
      </c>
      <c r="L313" s="46" t="s">
        <v>15043</v>
      </c>
      <c r="M313" s="46" t="s">
        <v>15044</v>
      </c>
      <c r="R313" s="46" t="s">
        <v>13685</v>
      </c>
    </row>
    <row r="314" spans="1:18" s="46" customFormat="1" ht="15" customHeight="1">
      <c r="A314" s="46">
        <v>3298</v>
      </c>
      <c r="B314" s="46">
        <v>3298</v>
      </c>
      <c r="D314" s="46" t="s">
        <v>15075</v>
      </c>
      <c r="E314" s="46" t="s">
        <v>15076</v>
      </c>
      <c r="J314" s="46" t="s">
        <v>12172</v>
      </c>
      <c r="K314" s="46" t="s">
        <v>15077</v>
      </c>
      <c r="L314" s="46" t="s">
        <v>15043</v>
      </c>
      <c r="M314" s="46" t="s">
        <v>15044</v>
      </c>
      <c r="R314" s="46" t="s">
        <v>13685</v>
      </c>
    </row>
    <row r="315" spans="1:18" s="46" customFormat="1" ht="15" customHeight="1">
      <c r="A315" s="46">
        <v>3299</v>
      </c>
      <c r="B315" s="46">
        <v>3299</v>
      </c>
      <c r="D315" s="46" t="s">
        <v>15078</v>
      </c>
      <c r="E315" s="46" t="s">
        <v>15079</v>
      </c>
      <c r="J315" s="46" t="s">
        <v>12172</v>
      </c>
      <c r="K315" s="46" t="s">
        <v>15080</v>
      </c>
      <c r="L315" s="46" t="s">
        <v>15043</v>
      </c>
      <c r="M315" s="46" t="s">
        <v>15044</v>
      </c>
      <c r="R315" s="46" t="s">
        <v>13685</v>
      </c>
    </row>
    <row r="316" spans="1:18" s="46" customFormat="1" ht="15" customHeight="1">
      <c r="A316" s="46">
        <v>3300</v>
      </c>
      <c r="B316" s="46">
        <v>3300</v>
      </c>
      <c r="D316" s="46" t="s">
        <v>15081</v>
      </c>
      <c r="E316" s="46" t="s">
        <v>15082</v>
      </c>
      <c r="J316" s="46" t="s">
        <v>12172</v>
      </c>
      <c r="K316" s="46" t="s">
        <v>15083</v>
      </c>
      <c r="L316" s="46" t="s">
        <v>15043</v>
      </c>
      <c r="M316" s="46" t="s">
        <v>15044</v>
      </c>
      <c r="R316" s="46" t="s">
        <v>13685</v>
      </c>
    </row>
    <row r="317" spans="1:18" s="46" customFormat="1" ht="15" customHeight="1">
      <c r="A317" s="46">
        <v>3301</v>
      </c>
      <c r="B317" s="46">
        <v>3301</v>
      </c>
      <c r="D317" s="46" t="s">
        <v>15084</v>
      </c>
      <c r="E317" s="46" t="s">
        <v>15085</v>
      </c>
      <c r="J317" s="46" t="s">
        <v>12172</v>
      </c>
      <c r="K317" s="46" t="s">
        <v>15086</v>
      </c>
      <c r="L317" s="46" t="s">
        <v>15043</v>
      </c>
      <c r="M317" s="46" t="s">
        <v>15044</v>
      </c>
      <c r="R317" s="46" t="s">
        <v>13685</v>
      </c>
    </row>
    <row r="318" spans="1:18" s="46" customFormat="1" ht="15" customHeight="1">
      <c r="A318" s="46">
        <v>3302</v>
      </c>
      <c r="B318" s="46">
        <v>3302</v>
      </c>
      <c r="D318" s="46" t="s">
        <v>15087</v>
      </c>
      <c r="E318" s="46" t="s">
        <v>15088</v>
      </c>
      <c r="J318" s="46" t="s">
        <v>12172</v>
      </c>
      <c r="K318" s="46" t="s">
        <v>15089</v>
      </c>
      <c r="L318" s="46" t="s">
        <v>15043</v>
      </c>
      <c r="M318" s="46" t="s">
        <v>15044</v>
      </c>
      <c r="R318" s="46" t="s">
        <v>13685</v>
      </c>
    </row>
    <row r="319" spans="1:18" s="46" customFormat="1" ht="15" customHeight="1">
      <c r="A319" s="46">
        <v>3303</v>
      </c>
      <c r="B319" s="46">
        <v>3303</v>
      </c>
      <c r="D319" s="46" t="s">
        <v>15090</v>
      </c>
      <c r="E319" s="46" t="s">
        <v>15091</v>
      </c>
      <c r="J319" s="46" t="s">
        <v>12172</v>
      </c>
      <c r="K319" s="46" t="s">
        <v>15092</v>
      </c>
      <c r="L319" s="46" t="s">
        <v>15043</v>
      </c>
      <c r="M319" s="46" t="s">
        <v>15044</v>
      </c>
      <c r="R319" s="46" t="s">
        <v>13685</v>
      </c>
    </row>
    <row r="320" spans="1:18" s="46" customFormat="1" ht="15" customHeight="1">
      <c r="A320" s="46">
        <v>3304</v>
      </c>
      <c r="B320" s="46">
        <v>3304</v>
      </c>
      <c r="D320" s="46" t="s">
        <v>15093</v>
      </c>
      <c r="E320" s="46" t="s">
        <v>15094</v>
      </c>
      <c r="J320" s="46" t="s">
        <v>12172</v>
      </c>
      <c r="K320" s="46" t="s">
        <v>15095</v>
      </c>
      <c r="L320" s="46" t="s">
        <v>15043</v>
      </c>
      <c r="M320" s="46" t="s">
        <v>15044</v>
      </c>
      <c r="R320" s="46" t="s">
        <v>13685</v>
      </c>
    </row>
    <row r="321" spans="1:18" s="46" customFormat="1" ht="15" customHeight="1">
      <c r="A321" s="46">
        <v>3305</v>
      </c>
      <c r="B321" s="46">
        <v>3305</v>
      </c>
      <c r="D321" s="46" t="s">
        <v>15096</v>
      </c>
      <c r="E321" s="46" t="s">
        <v>15097</v>
      </c>
      <c r="J321" s="46" t="s">
        <v>12172</v>
      </c>
      <c r="K321" s="46" t="s">
        <v>15098</v>
      </c>
      <c r="L321" s="46" t="s">
        <v>15043</v>
      </c>
      <c r="M321" s="46" t="s">
        <v>15044</v>
      </c>
      <c r="R321" s="46" t="s">
        <v>13685</v>
      </c>
    </row>
    <row r="322" spans="1:18" s="46" customFormat="1" ht="15" customHeight="1">
      <c r="A322" s="46">
        <v>3306</v>
      </c>
      <c r="B322" s="46">
        <v>3306</v>
      </c>
      <c r="D322" s="46" t="s">
        <v>15099</v>
      </c>
      <c r="E322" s="46" t="s">
        <v>15100</v>
      </c>
      <c r="J322" s="46" t="s">
        <v>12172</v>
      </c>
      <c r="K322" s="46" t="s">
        <v>15101</v>
      </c>
      <c r="L322" s="46" t="s">
        <v>15043</v>
      </c>
      <c r="M322" s="46" t="s">
        <v>15044</v>
      </c>
      <c r="R322" s="46" t="s">
        <v>13685</v>
      </c>
    </row>
    <row r="323" spans="1:18" s="46" customFormat="1" ht="15" customHeight="1">
      <c r="A323" s="46">
        <v>3307</v>
      </c>
      <c r="B323" s="46">
        <v>3307</v>
      </c>
      <c r="D323" s="46" t="s">
        <v>15102</v>
      </c>
      <c r="E323" s="46" t="s">
        <v>15103</v>
      </c>
      <c r="J323" s="46" t="s">
        <v>12172</v>
      </c>
      <c r="K323" s="46" t="s">
        <v>15104</v>
      </c>
      <c r="L323" s="46" t="s">
        <v>15043</v>
      </c>
      <c r="M323" s="46" t="s">
        <v>15044</v>
      </c>
      <c r="R323" s="46" t="s">
        <v>13685</v>
      </c>
    </row>
    <row r="324" spans="1:18" s="46" customFormat="1" ht="15" customHeight="1">
      <c r="A324" s="46">
        <v>3308</v>
      </c>
      <c r="B324" s="46">
        <v>3308</v>
      </c>
      <c r="D324" s="46" t="s">
        <v>15105</v>
      </c>
      <c r="E324" s="46" t="s">
        <v>15106</v>
      </c>
      <c r="J324" s="46" t="s">
        <v>12172</v>
      </c>
      <c r="K324" s="46" t="s">
        <v>15107</v>
      </c>
      <c r="L324" s="46" t="s">
        <v>15043</v>
      </c>
      <c r="M324" s="46" t="s">
        <v>15044</v>
      </c>
      <c r="R324" s="46" t="s">
        <v>13685</v>
      </c>
    </row>
    <row r="325" spans="1:18" s="46" customFormat="1" ht="15" customHeight="1">
      <c r="A325" s="46">
        <v>3309</v>
      </c>
      <c r="B325" s="46">
        <v>3309</v>
      </c>
      <c r="D325" s="46" t="s">
        <v>15108</v>
      </c>
      <c r="E325" s="46" t="s">
        <v>15109</v>
      </c>
      <c r="J325" s="46" t="s">
        <v>12172</v>
      </c>
      <c r="K325" s="46" t="s">
        <v>15110</v>
      </c>
      <c r="L325" s="46" t="s">
        <v>15043</v>
      </c>
      <c r="M325" s="46" t="s">
        <v>15044</v>
      </c>
      <c r="R325" s="46" t="s">
        <v>13685</v>
      </c>
    </row>
    <row r="326" spans="1:18" s="46" customFormat="1" ht="15" customHeight="1">
      <c r="A326" s="46">
        <v>3310</v>
      </c>
      <c r="B326" s="46">
        <v>3310</v>
      </c>
      <c r="D326" s="46" t="s">
        <v>15111</v>
      </c>
      <c r="E326" s="46" t="s">
        <v>15112</v>
      </c>
      <c r="J326" s="46" t="s">
        <v>12172</v>
      </c>
      <c r="K326" s="46" t="s">
        <v>15113</v>
      </c>
      <c r="L326" s="46" t="s">
        <v>15043</v>
      </c>
      <c r="M326" s="46" t="s">
        <v>15044</v>
      </c>
      <c r="R326" s="46" t="s">
        <v>13685</v>
      </c>
    </row>
    <row r="327" spans="1:18" s="46" customFormat="1" ht="15" customHeight="1">
      <c r="A327" s="46">
        <v>3311</v>
      </c>
      <c r="B327" s="46">
        <v>3311</v>
      </c>
      <c r="D327" s="46" t="s">
        <v>15114</v>
      </c>
      <c r="E327" s="46" t="s">
        <v>15115</v>
      </c>
      <c r="J327" s="46" t="s">
        <v>12172</v>
      </c>
      <c r="K327" s="46" t="s">
        <v>15116</v>
      </c>
      <c r="L327" s="46" t="s">
        <v>15043</v>
      </c>
      <c r="M327" s="46" t="s">
        <v>15044</v>
      </c>
      <c r="R327" s="46" t="s">
        <v>13685</v>
      </c>
    </row>
    <row r="328" spans="1:18" s="46" customFormat="1" ht="15" customHeight="1">
      <c r="A328" s="46">
        <v>3312</v>
      </c>
      <c r="B328" s="46">
        <v>3312</v>
      </c>
      <c r="D328" s="46" t="s">
        <v>15117</v>
      </c>
      <c r="E328" s="46" t="s">
        <v>15118</v>
      </c>
      <c r="J328" s="46" t="s">
        <v>12172</v>
      </c>
      <c r="K328" s="46" t="s">
        <v>15119</v>
      </c>
      <c r="L328" s="46" t="s">
        <v>15043</v>
      </c>
      <c r="M328" s="46" t="s">
        <v>15044</v>
      </c>
      <c r="R328" s="46" t="s">
        <v>13685</v>
      </c>
    </row>
    <row r="329" spans="1:18" s="46" customFormat="1" ht="15" customHeight="1">
      <c r="A329" s="46">
        <v>3313</v>
      </c>
      <c r="B329" s="46">
        <v>3313</v>
      </c>
      <c r="D329" s="46" t="s">
        <v>15120</v>
      </c>
      <c r="E329" s="46" t="s">
        <v>15121</v>
      </c>
      <c r="J329" s="46" t="s">
        <v>12172</v>
      </c>
      <c r="K329" s="46" t="s">
        <v>15122</v>
      </c>
      <c r="L329" s="46" t="s">
        <v>15043</v>
      </c>
      <c r="M329" s="46" t="s">
        <v>15044</v>
      </c>
      <c r="R329" s="46" t="s">
        <v>13685</v>
      </c>
    </row>
    <row r="330" spans="1:18" s="46" customFormat="1" ht="15" customHeight="1">
      <c r="A330" s="46">
        <v>3314</v>
      </c>
      <c r="B330" s="46">
        <v>3314</v>
      </c>
      <c r="D330" s="46" t="s">
        <v>15123</v>
      </c>
      <c r="E330" s="46" t="s">
        <v>15124</v>
      </c>
      <c r="J330" s="46" t="s">
        <v>12172</v>
      </c>
      <c r="K330" s="46" t="s">
        <v>15125</v>
      </c>
      <c r="L330" s="46" t="s">
        <v>15043</v>
      </c>
      <c r="M330" s="46" t="s">
        <v>15044</v>
      </c>
      <c r="R330" s="46" t="s">
        <v>13685</v>
      </c>
    </row>
    <row r="331" spans="1:18" s="46" customFormat="1" ht="15" customHeight="1">
      <c r="A331" s="46">
        <v>3315</v>
      </c>
      <c r="B331" s="46">
        <v>3315</v>
      </c>
      <c r="D331" s="46" t="s">
        <v>15126</v>
      </c>
      <c r="E331" s="46" t="s">
        <v>15127</v>
      </c>
      <c r="J331" s="46" t="s">
        <v>12172</v>
      </c>
      <c r="K331" s="46" t="s">
        <v>15128</v>
      </c>
      <c r="L331" s="46" t="s">
        <v>15043</v>
      </c>
      <c r="M331" s="46" t="s">
        <v>15044</v>
      </c>
      <c r="R331" s="46" t="s">
        <v>13685</v>
      </c>
    </row>
    <row r="332" spans="1:18" s="46" customFormat="1" ht="15" customHeight="1">
      <c r="A332" s="46">
        <v>3316</v>
      </c>
      <c r="B332" s="46">
        <v>3316</v>
      </c>
      <c r="D332" s="46" t="s">
        <v>15129</v>
      </c>
      <c r="E332" s="46" t="s">
        <v>15130</v>
      </c>
      <c r="J332" s="46" t="s">
        <v>12172</v>
      </c>
      <c r="K332" s="46" t="s">
        <v>15131</v>
      </c>
      <c r="L332" s="46" t="s">
        <v>15043</v>
      </c>
      <c r="M332" s="46" t="s">
        <v>15044</v>
      </c>
      <c r="R332" s="46" t="s">
        <v>13685</v>
      </c>
    </row>
    <row r="333" spans="1:18" s="46" customFormat="1" ht="15" customHeight="1">
      <c r="A333" s="46">
        <v>3317</v>
      </c>
      <c r="B333" s="46">
        <v>3317</v>
      </c>
      <c r="D333" s="46" t="s">
        <v>15132</v>
      </c>
      <c r="E333" s="46" t="s">
        <v>15133</v>
      </c>
      <c r="J333" s="46" t="s">
        <v>12172</v>
      </c>
      <c r="K333" s="46" t="s">
        <v>15134</v>
      </c>
      <c r="L333" s="46" t="s">
        <v>15043</v>
      </c>
      <c r="M333" s="46" t="s">
        <v>15044</v>
      </c>
      <c r="R333" s="46" t="s">
        <v>13685</v>
      </c>
    </row>
    <row r="334" spans="1:18" s="46" customFormat="1" ht="15" customHeight="1">
      <c r="A334" s="46">
        <v>3318</v>
      </c>
      <c r="B334" s="46">
        <v>3318</v>
      </c>
      <c r="D334" s="46" t="s">
        <v>15135</v>
      </c>
      <c r="E334" s="46" t="s">
        <v>15136</v>
      </c>
      <c r="J334" s="46" t="s">
        <v>12172</v>
      </c>
      <c r="K334" s="46" t="s">
        <v>15137</v>
      </c>
      <c r="L334" s="46" t="s">
        <v>15043</v>
      </c>
      <c r="M334" s="46" t="s">
        <v>15044</v>
      </c>
      <c r="R334" s="46" t="s">
        <v>13685</v>
      </c>
    </row>
    <row r="335" spans="1:18" s="46" customFormat="1" ht="15" customHeight="1">
      <c r="A335" s="46">
        <v>3319</v>
      </c>
      <c r="B335" s="46">
        <v>3319</v>
      </c>
      <c r="D335" s="46" t="s">
        <v>15138</v>
      </c>
      <c r="E335" s="46" t="s">
        <v>15139</v>
      </c>
      <c r="J335" s="46" t="s">
        <v>12172</v>
      </c>
      <c r="K335" s="46" t="s">
        <v>15140</v>
      </c>
      <c r="L335" s="46" t="s">
        <v>15043</v>
      </c>
      <c r="M335" s="46" t="s">
        <v>15044</v>
      </c>
      <c r="R335" s="46" t="s">
        <v>13685</v>
      </c>
    </row>
    <row r="336" spans="1:18" s="46" customFormat="1" ht="15" customHeight="1">
      <c r="A336" s="46">
        <v>3320</v>
      </c>
      <c r="B336" s="46">
        <v>3320</v>
      </c>
      <c r="D336" s="46" t="s">
        <v>15141</v>
      </c>
      <c r="E336" s="46" t="s">
        <v>15142</v>
      </c>
      <c r="J336" s="46" t="s">
        <v>12172</v>
      </c>
      <c r="K336" s="46" t="s">
        <v>15143</v>
      </c>
      <c r="L336" s="46" t="s">
        <v>15043</v>
      </c>
      <c r="M336" s="46" t="s">
        <v>15044</v>
      </c>
      <c r="R336" s="46" t="s">
        <v>13685</v>
      </c>
    </row>
    <row r="337" spans="1:18" s="46" customFormat="1" ht="15" customHeight="1">
      <c r="A337" s="46">
        <v>3321</v>
      </c>
      <c r="B337" s="46">
        <v>3321</v>
      </c>
      <c r="D337" s="46" t="s">
        <v>15144</v>
      </c>
      <c r="E337" s="46" t="s">
        <v>15145</v>
      </c>
      <c r="J337" s="46" t="s">
        <v>12172</v>
      </c>
      <c r="K337" s="46" t="s">
        <v>15146</v>
      </c>
      <c r="L337" s="46" t="s">
        <v>15043</v>
      </c>
      <c r="M337" s="46" t="s">
        <v>15044</v>
      </c>
      <c r="R337" s="46" t="s">
        <v>13685</v>
      </c>
    </row>
    <row r="338" spans="1:18" s="46" customFormat="1" ht="15" customHeight="1">
      <c r="A338" s="46">
        <v>3322</v>
      </c>
      <c r="B338" s="46">
        <v>3322</v>
      </c>
      <c r="D338" s="46" t="s">
        <v>15147</v>
      </c>
      <c r="E338" s="46" t="s">
        <v>15148</v>
      </c>
      <c r="J338" s="46" t="s">
        <v>12172</v>
      </c>
      <c r="K338" s="46" t="s">
        <v>15149</v>
      </c>
      <c r="L338" s="46" t="s">
        <v>15043</v>
      </c>
      <c r="M338" s="46" t="s">
        <v>15044</v>
      </c>
      <c r="R338" s="46" t="s">
        <v>13685</v>
      </c>
    </row>
    <row r="339" spans="1:18" s="46" customFormat="1" ht="15" customHeight="1">
      <c r="A339" s="46">
        <v>3323</v>
      </c>
      <c r="B339" s="46">
        <v>3323</v>
      </c>
      <c r="D339" s="46" t="s">
        <v>15150</v>
      </c>
      <c r="E339" s="46" t="s">
        <v>15151</v>
      </c>
      <c r="J339" s="46" t="s">
        <v>12172</v>
      </c>
      <c r="K339" s="46" t="s">
        <v>15152</v>
      </c>
      <c r="L339" s="46" t="s">
        <v>15043</v>
      </c>
      <c r="M339" s="46" t="s">
        <v>15044</v>
      </c>
      <c r="R339" s="46" t="s">
        <v>13685</v>
      </c>
    </row>
    <row r="340" spans="1:18" s="46" customFormat="1" ht="15" customHeight="1">
      <c r="A340" s="46">
        <v>3324</v>
      </c>
      <c r="B340" s="46">
        <v>3324</v>
      </c>
      <c r="D340" s="46" t="s">
        <v>15153</v>
      </c>
      <c r="E340" s="46" t="s">
        <v>15154</v>
      </c>
      <c r="J340" s="46" t="s">
        <v>12172</v>
      </c>
      <c r="K340" s="46" t="s">
        <v>15155</v>
      </c>
      <c r="L340" s="46" t="s">
        <v>15043</v>
      </c>
      <c r="M340" s="46" t="s">
        <v>15044</v>
      </c>
      <c r="R340" s="46" t="s">
        <v>13685</v>
      </c>
    </row>
    <row r="341" spans="1:18" s="46" customFormat="1" ht="15" customHeight="1">
      <c r="A341" s="46">
        <v>3325</v>
      </c>
      <c r="B341" s="46">
        <v>3325</v>
      </c>
      <c r="D341" s="46" t="s">
        <v>15156</v>
      </c>
      <c r="E341" s="46" t="s">
        <v>15157</v>
      </c>
      <c r="J341" s="46" t="s">
        <v>12172</v>
      </c>
      <c r="K341" s="46" t="s">
        <v>15158</v>
      </c>
      <c r="L341" s="46" t="s">
        <v>15043</v>
      </c>
      <c r="M341" s="46" t="s">
        <v>15044</v>
      </c>
      <c r="R341" s="46" t="s">
        <v>13685</v>
      </c>
    </row>
    <row r="342" spans="1:18" s="46" customFormat="1" ht="15" customHeight="1">
      <c r="A342" s="46">
        <v>3326</v>
      </c>
      <c r="B342" s="46">
        <v>3326</v>
      </c>
      <c r="D342" s="46" t="s">
        <v>15159</v>
      </c>
      <c r="E342" s="46" t="s">
        <v>15160</v>
      </c>
      <c r="J342" s="46" t="s">
        <v>12172</v>
      </c>
      <c r="K342" s="46" t="s">
        <v>15161</v>
      </c>
      <c r="L342" s="46" t="s">
        <v>15043</v>
      </c>
      <c r="M342" s="46" t="s">
        <v>15044</v>
      </c>
      <c r="R342" s="46" t="s">
        <v>13685</v>
      </c>
    </row>
    <row r="343" spans="1:18" s="46" customFormat="1" ht="15" customHeight="1">
      <c r="A343" s="46">
        <v>3327</v>
      </c>
      <c r="B343" s="46">
        <v>3327</v>
      </c>
      <c r="D343" s="46" t="s">
        <v>15162</v>
      </c>
      <c r="E343" s="46" t="s">
        <v>15163</v>
      </c>
      <c r="J343" s="46" t="s">
        <v>12172</v>
      </c>
      <c r="K343" s="46" t="s">
        <v>15164</v>
      </c>
      <c r="L343" s="46" t="s">
        <v>15043</v>
      </c>
      <c r="M343" s="46" t="s">
        <v>15044</v>
      </c>
      <c r="R343" s="46" t="s">
        <v>13685</v>
      </c>
    </row>
    <row r="344" spans="1:18" s="46" customFormat="1" ht="15" customHeight="1">
      <c r="A344" s="46">
        <v>3328</v>
      </c>
      <c r="B344" s="46">
        <v>3328</v>
      </c>
      <c r="D344" s="46" t="s">
        <v>15165</v>
      </c>
      <c r="E344" s="46" t="s">
        <v>15166</v>
      </c>
      <c r="J344" s="46" t="s">
        <v>12172</v>
      </c>
      <c r="K344" s="46" t="s">
        <v>15167</v>
      </c>
      <c r="L344" s="46" t="s">
        <v>15043</v>
      </c>
      <c r="M344" s="46" t="s">
        <v>15044</v>
      </c>
      <c r="R344" s="46" t="s">
        <v>13685</v>
      </c>
    </row>
    <row r="345" spans="1:18" s="46" customFormat="1" ht="15" customHeight="1">
      <c r="A345" s="46">
        <v>3329</v>
      </c>
      <c r="B345" s="46">
        <v>3329</v>
      </c>
      <c r="D345" s="46" t="s">
        <v>15168</v>
      </c>
      <c r="E345" s="46" t="s">
        <v>15169</v>
      </c>
      <c r="J345" s="46" t="s">
        <v>12172</v>
      </c>
      <c r="K345" s="46" t="s">
        <v>15170</v>
      </c>
      <c r="L345" s="46" t="s">
        <v>15043</v>
      </c>
      <c r="M345" s="46" t="s">
        <v>15044</v>
      </c>
      <c r="R345" s="46" t="s">
        <v>13685</v>
      </c>
    </row>
    <row r="346" spans="1:18" s="46" customFormat="1" ht="15" customHeight="1">
      <c r="A346" s="46">
        <v>3330</v>
      </c>
      <c r="B346" s="46">
        <v>3330</v>
      </c>
      <c r="D346" s="46" t="s">
        <v>15171</v>
      </c>
      <c r="E346" s="46" t="s">
        <v>15172</v>
      </c>
      <c r="J346" s="46" t="s">
        <v>12172</v>
      </c>
      <c r="K346" s="46" t="s">
        <v>15173</v>
      </c>
      <c r="L346" s="46" t="s">
        <v>15043</v>
      </c>
      <c r="M346" s="46" t="s">
        <v>15044</v>
      </c>
      <c r="R346" s="46" t="s">
        <v>13685</v>
      </c>
    </row>
    <row r="347" spans="1:18" s="46" customFormat="1" ht="15" customHeight="1">
      <c r="A347" s="46">
        <v>3331</v>
      </c>
      <c r="B347" s="46">
        <v>3331</v>
      </c>
      <c r="D347" s="46" t="s">
        <v>15174</v>
      </c>
      <c r="E347" s="46" t="s">
        <v>15175</v>
      </c>
      <c r="J347" s="46" t="s">
        <v>12172</v>
      </c>
      <c r="K347" s="46" t="s">
        <v>15176</v>
      </c>
      <c r="L347" s="46" t="s">
        <v>15043</v>
      </c>
      <c r="M347" s="46" t="s">
        <v>15044</v>
      </c>
      <c r="R347" s="46" t="s">
        <v>13685</v>
      </c>
    </row>
    <row r="348" spans="1:18" s="46" customFormat="1" ht="15" customHeight="1">
      <c r="A348" s="46">
        <v>3332</v>
      </c>
      <c r="B348" s="46">
        <v>3332</v>
      </c>
      <c r="D348" s="46" t="s">
        <v>15177</v>
      </c>
      <c r="E348" s="46" t="s">
        <v>15178</v>
      </c>
      <c r="J348" s="46" t="s">
        <v>12172</v>
      </c>
      <c r="K348" s="46" t="s">
        <v>15179</v>
      </c>
      <c r="L348" s="46" t="s">
        <v>15043</v>
      </c>
      <c r="M348" s="46" t="s">
        <v>15044</v>
      </c>
      <c r="R348" s="46" t="s">
        <v>13685</v>
      </c>
    </row>
    <row r="349" spans="1:18" s="46" customFormat="1" ht="15" customHeight="1">
      <c r="A349" s="46">
        <v>3333</v>
      </c>
      <c r="B349" s="46">
        <v>3333</v>
      </c>
      <c r="D349" s="46" t="s">
        <v>15180</v>
      </c>
      <c r="E349" s="46" t="s">
        <v>15181</v>
      </c>
      <c r="J349" s="46" t="s">
        <v>12172</v>
      </c>
      <c r="K349" s="46" t="s">
        <v>15182</v>
      </c>
      <c r="L349" s="46" t="s">
        <v>15043</v>
      </c>
      <c r="M349" s="46" t="s">
        <v>15044</v>
      </c>
      <c r="R349" s="46" t="s">
        <v>13685</v>
      </c>
    </row>
    <row r="350" spans="1:18" s="46" customFormat="1" ht="15" customHeight="1">
      <c r="A350" s="46">
        <v>3334</v>
      </c>
      <c r="B350" s="46">
        <v>3334</v>
      </c>
      <c r="D350" s="46" t="s">
        <v>15183</v>
      </c>
      <c r="E350" s="46" t="s">
        <v>15184</v>
      </c>
      <c r="J350" s="46" t="s">
        <v>12172</v>
      </c>
      <c r="K350" s="46" t="s">
        <v>15185</v>
      </c>
      <c r="L350" s="46" t="s">
        <v>15043</v>
      </c>
      <c r="M350" s="46" t="s">
        <v>15044</v>
      </c>
      <c r="R350" s="46" t="s">
        <v>13685</v>
      </c>
    </row>
    <row r="351" spans="1:18" s="46" customFormat="1" ht="15" customHeight="1">
      <c r="A351" s="46">
        <v>3335</v>
      </c>
      <c r="B351" s="46">
        <v>3335</v>
      </c>
      <c r="D351" s="46" t="s">
        <v>15186</v>
      </c>
      <c r="E351" s="46" t="s">
        <v>15187</v>
      </c>
      <c r="J351" s="46" t="s">
        <v>12172</v>
      </c>
      <c r="K351" s="46" t="s">
        <v>15188</v>
      </c>
      <c r="L351" s="46" t="s">
        <v>15043</v>
      </c>
      <c r="M351" s="46" t="s">
        <v>15044</v>
      </c>
      <c r="R351" s="46" t="s">
        <v>13685</v>
      </c>
    </row>
    <row r="352" spans="1:18" s="46" customFormat="1" ht="15" customHeight="1">
      <c r="A352" s="46">
        <v>3336</v>
      </c>
      <c r="B352" s="46">
        <v>3336</v>
      </c>
      <c r="D352" s="46" t="s">
        <v>15189</v>
      </c>
      <c r="E352" s="46" t="s">
        <v>15190</v>
      </c>
      <c r="J352" s="46" t="s">
        <v>12172</v>
      </c>
      <c r="K352" s="46" t="s">
        <v>15191</v>
      </c>
      <c r="L352" s="46" t="s">
        <v>15043</v>
      </c>
      <c r="M352" s="46" t="s">
        <v>15044</v>
      </c>
      <c r="R352" s="46" t="s">
        <v>13685</v>
      </c>
    </row>
    <row r="353" spans="1:37" s="46" customFormat="1" ht="15" customHeight="1">
      <c r="A353" s="46">
        <v>3337</v>
      </c>
      <c r="B353" s="46">
        <v>3337</v>
      </c>
      <c r="D353" s="46" t="s">
        <v>15192</v>
      </c>
      <c r="E353" s="46" t="s">
        <v>15193</v>
      </c>
      <c r="J353" s="46" t="s">
        <v>12172</v>
      </c>
      <c r="K353" s="46" t="s">
        <v>15194</v>
      </c>
      <c r="L353" s="46" t="s">
        <v>15043</v>
      </c>
      <c r="M353" s="46" t="s">
        <v>15044</v>
      </c>
      <c r="R353" s="46" t="s">
        <v>13685</v>
      </c>
    </row>
    <row r="354" spans="1:37" s="46" customFormat="1" ht="15" customHeight="1">
      <c r="A354" s="46">
        <v>3338</v>
      </c>
      <c r="B354" s="46">
        <v>3338</v>
      </c>
      <c r="D354" s="46" t="s">
        <v>15195</v>
      </c>
      <c r="E354" s="46" t="s">
        <v>15196</v>
      </c>
      <c r="J354" s="46" t="s">
        <v>12172</v>
      </c>
      <c r="K354" s="46" t="s">
        <v>15197</v>
      </c>
      <c r="L354" s="46" t="s">
        <v>15043</v>
      </c>
      <c r="M354" s="46" t="s">
        <v>15044</v>
      </c>
      <c r="R354" s="46" t="s">
        <v>13685</v>
      </c>
    </row>
    <row r="355" spans="1:37" s="46" customFormat="1" ht="15" customHeight="1">
      <c r="A355" s="46">
        <v>3339</v>
      </c>
      <c r="B355" s="46">
        <v>3339</v>
      </c>
      <c r="D355" s="46" t="s">
        <v>15198</v>
      </c>
      <c r="E355" s="46" t="s">
        <v>15199</v>
      </c>
      <c r="J355" s="46" t="s">
        <v>12172</v>
      </c>
      <c r="K355" s="46" t="s">
        <v>15200</v>
      </c>
      <c r="L355" s="46" t="s">
        <v>15043</v>
      </c>
      <c r="M355" s="46" t="s">
        <v>15044</v>
      </c>
      <c r="R355" s="46" t="s">
        <v>13685</v>
      </c>
    </row>
    <row r="356" spans="1:37" s="46" customFormat="1" ht="15" customHeight="1">
      <c r="A356" s="46">
        <v>3340</v>
      </c>
      <c r="B356" s="46">
        <v>3340</v>
      </c>
      <c r="D356" s="46" t="s">
        <v>15201</v>
      </c>
      <c r="E356" s="46" t="s">
        <v>15202</v>
      </c>
      <c r="J356" s="46" t="s">
        <v>12172</v>
      </c>
      <c r="K356" s="46" t="s">
        <v>15203</v>
      </c>
      <c r="L356" s="46" t="s">
        <v>15043</v>
      </c>
      <c r="M356" s="46" t="s">
        <v>15044</v>
      </c>
      <c r="R356" s="46" t="s">
        <v>13685</v>
      </c>
    </row>
    <row r="357" spans="1:37" s="46" customFormat="1" ht="15" customHeight="1">
      <c r="A357" s="46">
        <v>3341</v>
      </c>
      <c r="B357" s="46">
        <v>3341</v>
      </c>
      <c r="D357" s="46" t="s">
        <v>15204</v>
      </c>
      <c r="E357" s="46" t="s">
        <v>15205</v>
      </c>
      <c r="J357" s="46" t="s">
        <v>12172</v>
      </c>
      <c r="K357" s="46" t="s">
        <v>15206</v>
      </c>
      <c r="L357" s="46" t="s">
        <v>15043</v>
      </c>
      <c r="M357" s="46" t="s">
        <v>15044</v>
      </c>
      <c r="R357" s="46" t="s">
        <v>13685</v>
      </c>
    </row>
    <row r="358" spans="1:37" s="46" customFormat="1" ht="15" customHeight="1">
      <c r="A358" s="46">
        <v>3342</v>
      </c>
      <c r="B358" s="46">
        <v>3342</v>
      </c>
      <c r="D358" s="46" t="s">
        <v>15207</v>
      </c>
      <c r="E358" s="46" t="s">
        <v>15208</v>
      </c>
      <c r="J358" s="46" t="s">
        <v>12172</v>
      </c>
      <c r="K358" s="46" t="s">
        <v>15209</v>
      </c>
      <c r="L358" s="46" t="s">
        <v>15043</v>
      </c>
      <c r="M358" s="46" t="s">
        <v>15044</v>
      </c>
      <c r="R358" s="46" t="s">
        <v>13685</v>
      </c>
    </row>
    <row r="359" spans="1:37" s="46" customFormat="1" ht="15" customHeight="1">
      <c r="A359" s="46">
        <v>3343</v>
      </c>
      <c r="B359" s="46">
        <v>3343</v>
      </c>
      <c r="D359" s="46" t="s">
        <v>15210</v>
      </c>
      <c r="E359" s="46" t="s">
        <v>15211</v>
      </c>
      <c r="J359" s="46" t="s">
        <v>12172</v>
      </c>
      <c r="K359" s="46" t="s">
        <v>15212</v>
      </c>
      <c r="L359" s="46" t="s">
        <v>15043</v>
      </c>
      <c r="M359" s="46" t="s">
        <v>15044</v>
      </c>
      <c r="R359" s="46" t="s">
        <v>13685</v>
      </c>
    </row>
    <row r="360" spans="1:37" s="46" customFormat="1" ht="15" customHeight="1">
      <c r="A360" s="46">
        <v>3344</v>
      </c>
      <c r="B360" s="46">
        <v>3344</v>
      </c>
      <c r="D360" s="46" t="s">
        <v>15213</v>
      </c>
      <c r="E360" s="46" t="s">
        <v>15214</v>
      </c>
      <c r="J360" s="46" t="s">
        <v>12172</v>
      </c>
      <c r="K360" s="46" t="s">
        <v>15215</v>
      </c>
      <c r="L360" s="46" t="s">
        <v>15043</v>
      </c>
      <c r="M360" s="46" t="s">
        <v>15044</v>
      </c>
      <c r="R360" s="46" t="s">
        <v>13685</v>
      </c>
    </row>
    <row r="361" spans="1:37" s="46" customFormat="1" ht="15" customHeight="1">
      <c r="A361" s="46">
        <v>3345</v>
      </c>
      <c r="B361" s="46">
        <v>3345</v>
      </c>
      <c r="D361" s="46" t="s">
        <v>15216</v>
      </c>
      <c r="E361" s="46" t="s">
        <v>15217</v>
      </c>
      <c r="J361" s="46" t="s">
        <v>12172</v>
      </c>
      <c r="K361" s="46" t="s">
        <v>15218</v>
      </c>
      <c r="L361" s="46" t="s">
        <v>15043</v>
      </c>
      <c r="M361" s="46" t="s">
        <v>15044</v>
      </c>
      <c r="R361" s="46" t="s">
        <v>13685</v>
      </c>
    </row>
    <row r="362" spans="1:37" s="46" customFormat="1" ht="15" customHeight="1">
      <c r="A362" s="46">
        <v>3346</v>
      </c>
      <c r="B362" s="46">
        <v>3346</v>
      </c>
      <c r="D362" s="46" t="s">
        <v>15219</v>
      </c>
      <c r="E362" s="46" t="s">
        <v>15220</v>
      </c>
      <c r="J362" s="46" t="s">
        <v>12172</v>
      </c>
      <c r="K362" s="46" t="s">
        <v>15221</v>
      </c>
      <c r="L362" s="46" t="s">
        <v>15043</v>
      </c>
      <c r="M362" s="46" t="s">
        <v>15044</v>
      </c>
      <c r="R362" s="46" t="s">
        <v>13685</v>
      </c>
    </row>
    <row r="363" spans="1:37" s="46" customFormat="1" ht="15" customHeight="1">
      <c r="A363" s="46">
        <v>3347</v>
      </c>
      <c r="B363" s="46">
        <v>3347</v>
      </c>
      <c r="D363" s="46" t="s">
        <v>15222</v>
      </c>
      <c r="E363" s="46" t="s">
        <v>15223</v>
      </c>
      <c r="J363" s="46" t="s">
        <v>12172</v>
      </c>
      <c r="K363" s="46" t="s">
        <v>15224</v>
      </c>
      <c r="L363" s="46" t="s">
        <v>15043</v>
      </c>
      <c r="M363" s="46" t="s">
        <v>15044</v>
      </c>
      <c r="R363" s="46" t="s">
        <v>13685</v>
      </c>
    </row>
    <row r="364" spans="1:37" s="46" customFormat="1" ht="15" customHeight="1">
      <c r="A364" s="46">
        <v>3348</v>
      </c>
      <c r="B364" s="46">
        <v>3348</v>
      </c>
      <c r="D364" s="46" t="s">
        <v>15225</v>
      </c>
      <c r="E364" s="46" t="s">
        <v>15226</v>
      </c>
      <c r="J364" s="46" t="s">
        <v>12172</v>
      </c>
      <c r="K364" s="46" t="s">
        <v>15227</v>
      </c>
      <c r="L364" s="46" t="s">
        <v>15043</v>
      </c>
      <c r="M364" s="46" t="s">
        <v>15044</v>
      </c>
      <c r="R364" s="46" t="s">
        <v>13685</v>
      </c>
    </row>
    <row r="365" spans="1:37" s="46" customFormat="1" ht="15" customHeight="1">
      <c r="A365" s="46">
        <v>3349</v>
      </c>
      <c r="B365" s="46">
        <v>3349</v>
      </c>
      <c r="D365" s="46" t="s">
        <v>15228</v>
      </c>
      <c r="E365" s="46" t="s">
        <v>15229</v>
      </c>
      <c r="G365" s="46" t="s">
        <v>15230</v>
      </c>
      <c r="I365" s="46" t="s">
        <v>1343</v>
      </c>
      <c r="J365" s="46" t="s">
        <v>12172</v>
      </c>
      <c r="L365" s="46" t="s">
        <v>15231</v>
      </c>
      <c r="R365" s="46" t="s">
        <v>13685</v>
      </c>
      <c r="AJ365" s="46" t="s">
        <v>15232</v>
      </c>
      <c r="AK365" s="46" t="s">
        <v>15233</v>
      </c>
    </row>
    <row r="366" spans="1:37" s="46" customFormat="1" ht="15" customHeight="1">
      <c r="A366" s="46">
        <v>3350</v>
      </c>
      <c r="B366" s="46">
        <v>3350</v>
      </c>
      <c r="D366" s="46" t="s">
        <v>15234</v>
      </c>
      <c r="E366" s="46" t="s">
        <v>15235</v>
      </c>
      <c r="G366" s="46" t="s">
        <v>15236</v>
      </c>
      <c r="I366" s="46" t="s">
        <v>8617</v>
      </c>
      <c r="J366" s="46" t="s">
        <v>12172</v>
      </c>
      <c r="L366" s="46" t="s">
        <v>15231</v>
      </c>
      <c r="M366" s="46" t="s">
        <v>42</v>
      </c>
      <c r="R366" s="46" t="s">
        <v>13685</v>
      </c>
      <c r="AJ366" s="46" t="s">
        <v>15237</v>
      </c>
      <c r="AK366" s="46" t="s">
        <v>15238</v>
      </c>
    </row>
    <row r="367" spans="1:37" s="46" customFormat="1" ht="15" customHeight="1">
      <c r="A367" s="46">
        <v>3351</v>
      </c>
      <c r="B367" s="46">
        <v>3351</v>
      </c>
      <c r="D367" s="46" t="s">
        <v>15239</v>
      </c>
      <c r="E367" s="46" t="s">
        <v>15240</v>
      </c>
      <c r="G367" s="46" t="s">
        <v>15241</v>
      </c>
      <c r="I367" s="46" t="s">
        <v>10171</v>
      </c>
      <c r="J367" s="46" t="s">
        <v>12172</v>
      </c>
      <c r="L367" s="46" t="s">
        <v>15231</v>
      </c>
      <c r="M367" s="46" t="s">
        <v>42</v>
      </c>
      <c r="R367" s="46" t="s">
        <v>13685</v>
      </c>
      <c r="AJ367" s="46" t="s">
        <v>15242</v>
      </c>
      <c r="AK367" s="46" t="s">
        <v>15243</v>
      </c>
    </row>
    <row r="368" spans="1:37" s="46" customFormat="1" ht="15" customHeight="1">
      <c r="A368" s="46">
        <v>3352</v>
      </c>
      <c r="B368" s="46">
        <v>3352</v>
      </c>
      <c r="D368" s="46" t="s">
        <v>15244</v>
      </c>
      <c r="E368" s="46" t="s">
        <v>15245</v>
      </c>
      <c r="G368" s="46" t="s">
        <v>15246</v>
      </c>
      <c r="I368" s="46" t="s">
        <v>1940</v>
      </c>
      <c r="J368" s="46" t="s">
        <v>12172</v>
      </c>
      <c r="L368" s="46" t="s">
        <v>15231</v>
      </c>
      <c r="M368" s="46" t="s">
        <v>42</v>
      </c>
      <c r="R368" s="46" t="s">
        <v>13685</v>
      </c>
      <c r="AJ368" s="46" t="s">
        <v>15247</v>
      </c>
      <c r="AK368" s="46" t="s">
        <v>15248</v>
      </c>
    </row>
    <row r="369" spans="1:37" s="46" customFormat="1" ht="15" customHeight="1">
      <c r="A369" s="46">
        <v>3353</v>
      </c>
      <c r="B369" s="46">
        <v>3353</v>
      </c>
      <c r="D369" s="46" t="s">
        <v>15249</v>
      </c>
      <c r="E369" s="46" t="s">
        <v>15250</v>
      </c>
      <c r="G369" s="46" t="s">
        <v>15251</v>
      </c>
      <c r="I369" s="46" t="s">
        <v>15252</v>
      </c>
      <c r="J369" s="46" t="s">
        <v>12172</v>
      </c>
      <c r="L369" s="46" t="s">
        <v>15231</v>
      </c>
      <c r="M369" s="46" t="s">
        <v>42</v>
      </c>
      <c r="R369" s="46" t="s">
        <v>13685</v>
      </c>
      <c r="AJ369" s="46" t="s">
        <v>15253</v>
      </c>
      <c r="AK369" s="46" t="s">
        <v>15254</v>
      </c>
    </row>
    <row r="370" spans="1:37" s="46" customFormat="1" ht="15" customHeight="1">
      <c r="A370" s="46">
        <v>3354</v>
      </c>
      <c r="B370" s="46">
        <v>3354</v>
      </c>
      <c r="D370" s="46" t="s">
        <v>15255</v>
      </c>
      <c r="E370" s="46" t="s">
        <v>15256</v>
      </c>
      <c r="G370" s="46" t="s">
        <v>15257</v>
      </c>
      <c r="I370" s="46" t="s">
        <v>2968</v>
      </c>
      <c r="J370" s="46" t="s">
        <v>12172</v>
      </c>
      <c r="L370" s="46" t="s">
        <v>15231</v>
      </c>
      <c r="M370" s="46" t="s">
        <v>42</v>
      </c>
      <c r="R370" s="46" t="s">
        <v>13685</v>
      </c>
      <c r="AJ370" s="46" t="s">
        <v>15258</v>
      </c>
      <c r="AK370" s="46" t="s">
        <v>15259</v>
      </c>
    </row>
    <row r="371" spans="1:37" s="46" customFormat="1" ht="15" customHeight="1">
      <c r="A371" s="46">
        <v>3355</v>
      </c>
      <c r="B371" s="46">
        <v>3355</v>
      </c>
      <c r="D371" s="46" t="s">
        <v>15260</v>
      </c>
      <c r="E371" s="46" t="s">
        <v>15261</v>
      </c>
      <c r="G371" s="46" t="s">
        <v>15262</v>
      </c>
      <c r="I371" s="46" t="s">
        <v>10171</v>
      </c>
      <c r="J371" s="46" t="s">
        <v>12172</v>
      </c>
      <c r="L371" s="46" t="s">
        <v>15231</v>
      </c>
      <c r="M371" s="46" t="s">
        <v>42</v>
      </c>
      <c r="R371" s="46" t="s">
        <v>13685</v>
      </c>
      <c r="AJ371" s="46" t="s">
        <v>15263</v>
      </c>
      <c r="AK371" s="46" t="s">
        <v>15264</v>
      </c>
    </row>
    <row r="372" spans="1:37" s="46" customFormat="1" ht="15" customHeight="1">
      <c r="A372" s="46">
        <v>3356</v>
      </c>
      <c r="B372" s="46">
        <v>3356</v>
      </c>
      <c r="D372" s="46" t="s">
        <v>15265</v>
      </c>
      <c r="E372" s="46" t="s">
        <v>15266</v>
      </c>
      <c r="G372" s="46" t="s">
        <v>15267</v>
      </c>
      <c r="I372" s="46" t="s">
        <v>10171</v>
      </c>
      <c r="J372" s="46" t="s">
        <v>12172</v>
      </c>
      <c r="L372" s="46" t="s">
        <v>15231</v>
      </c>
      <c r="M372" s="46" t="s">
        <v>42</v>
      </c>
      <c r="R372" s="46" t="s">
        <v>13685</v>
      </c>
      <c r="AJ372" s="46" t="s">
        <v>15268</v>
      </c>
      <c r="AK372" s="46" t="s">
        <v>15269</v>
      </c>
    </row>
    <row r="373" spans="1:37" s="46" customFormat="1" ht="15" customHeight="1">
      <c r="A373" s="46">
        <v>3357</v>
      </c>
      <c r="B373" s="46">
        <v>3357</v>
      </c>
      <c r="D373" s="46" t="s">
        <v>15270</v>
      </c>
      <c r="E373" s="46" t="s">
        <v>15271</v>
      </c>
      <c r="G373" s="46" t="s">
        <v>15272</v>
      </c>
      <c r="I373" s="46" t="s">
        <v>10171</v>
      </c>
      <c r="J373" s="46" t="s">
        <v>12172</v>
      </c>
      <c r="L373" s="46" t="s">
        <v>15231</v>
      </c>
      <c r="M373" s="46" t="s">
        <v>42</v>
      </c>
      <c r="R373" s="46" t="s">
        <v>13685</v>
      </c>
      <c r="AJ373" s="46" t="s">
        <v>15273</v>
      </c>
      <c r="AK373" s="46" t="s">
        <v>15274</v>
      </c>
    </row>
    <row r="374" spans="1:37" s="46" customFormat="1" ht="15" customHeight="1">
      <c r="A374" s="46">
        <v>3358</v>
      </c>
      <c r="B374" s="46">
        <v>3358</v>
      </c>
      <c r="D374" s="46" t="s">
        <v>15275</v>
      </c>
      <c r="E374" s="46" t="s">
        <v>15276</v>
      </c>
      <c r="G374" s="46" t="s">
        <v>15277</v>
      </c>
      <c r="I374" s="46" t="s">
        <v>10171</v>
      </c>
      <c r="J374" s="46" t="s">
        <v>12172</v>
      </c>
      <c r="L374" s="46" t="s">
        <v>15231</v>
      </c>
      <c r="M374" s="46" t="s">
        <v>42</v>
      </c>
      <c r="R374" s="46" t="s">
        <v>13685</v>
      </c>
      <c r="AJ374" s="46" t="s">
        <v>15278</v>
      </c>
      <c r="AK374" s="46" t="s">
        <v>15279</v>
      </c>
    </row>
    <row r="375" spans="1:37" s="46" customFormat="1" ht="15" customHeight="1">
      <c r="A375" s="46">
        <v>3359</v>
      </c>
      <c r="B375" s="46">
        <v>3359</v>
      </c>
      <c r="D375" s="46" t="s">
        <v>15280</v>
      </c>
      <c r="E375" s="46" t="s">
        <v>15281</v>
      </c>
      <c r="G375" s="46" t="s">
        <v>15282</v>
      </c>
      <c r="I375" s="46" t="s">
        <v>10171</v>
      </c>
      <c r="J375" s="46" t="s">
        <v>12172</v>
      </c>
      <c r="L375" s="46" t="s">
        <v>15231</v>
      </c>
      <c r="M375" s="46" t="s">
        <v>42</v>
      </c>
      <c r="R375" s="46" t="s">
        <v>13685</v>
      </c>
      <c r="AJ375" s="46" t="s">
        <v>15283</v>
      </c>
      <c r="AK375" s="46" t="s">
        <v>15284</v>
      </c>
    </row>
    <row r="376" spans="1:37" s="46" customFormat="1" ht="15" customHeight="1">
      <c r="A376" s="46">
        <v>3360</v>
      </c>
      <c r="B376" s="46">
        <v>3360</v>
      </c>
      <c r="D376" s="46" t="s">
        <v>15285</v>
      </c>
      <c r="E376" s="46" t="s">
        <v>15286</v>
      </c>
      <c r="G376" s="46" t="s">
        <v>15287</v>
      </c>
      <c r="I376" s="46" t="s">
        <v>10171</v>
      </c>
      <c r="J376" s="46" t="s">
        <v>12172</v>
      </c>
      <c r="L376" s="46" t="s">
        <v>15231</v>
      </c>
      <c r="M376" s="46" t="s">
        <v>42</v>
      </c>
      <c r="R376" s="46" t="s">
        <v>13685</v>
      </c>
      <c r="AJ376" s="46" t="s">
        <v>15288</v>
      </c>
      <c r="AK376" s="46" t="s">
        <v>15289</v>
      </c>
    </row>
    <row r="377" spans="1:37" s="46" customFormat="1" ht="15" customHeight="1">
      <c r="A377" s="46">
        <v>3361</v>
      </c>
      <c r="B377" s="46">
        <v>3361</v>
      </c>
      <c r="D377" s="46" t="s">
        <v>15290</v>
      </c>
      <c r="E377" s="46" t="s">
        <v>15291</v>
      </c>
      <c r="G377" s="46" t="s">
        <v>15292</v>
      </c>
      <c r="I377" s="46" t="s">
        <v>1189</v>
      </c>
      <c r="J377" s="46" t="s">
        <v>12172</v>
      </c>
      <c r="L377" s="46" t="s">
        <v>15231</v>
      </c>
      <c r="M377" s="46" t="s">
        <v>42</v>
      </c>
      <c r="R377" s="46" t="s">
        <v>13685</v>
      </c>
      <c r="AJ377" s="46" t="s">
        <v>15293</v>
      </c>
      <c r="AK377" s="46" t="s">
        <v>15294</v>
      </c>
    </row>
    <row r="378" spans="1:37" s="46" customFormat="1" ht="15" customHeight="1">
      <c r="A378" s="46">
        <v>3362</v>
      </c>
      <c r="B378" s="46">
        <v>3362</v>
      </c>
      <c r="D378" s="46" t="s">
        <v>15295</v>
      </c>
      <c r="E378" s="46" t="s">
        <v>15296</v>
      </c>
      <c r="G378" s="46" t="s">
        <v>15297</v>
      </c>
      <c r="I378" s="46" t="s">
        <v>5488</v>
      </c>
      <c r="J378" s="46" t="s">
        <v>12172</v>
      </c>
      <c r="L378" s="46" t="s">
        <v>15231</v>
      </c>
      <c r="M378" s="46" t="s">
        <v>42</v>
      </c>
      <c r="R378" s="46" t="s">
        <v>13685</v>
      </c>
      <c r="AJ378" s="46" t="s">
        <v>15298</v>
      </c>
      <c r="AK378" s="46" t="s">
        <v>15299</v>
      </c>
    </row>
    <row r="379" spans="1:37" s="46" customFormat="1" ht="15" customHeight="1">
      <c r="A379" s="46">
        <v>3363</v>
      </c>
      <c r="B379" s="46">
        <v>3363</v>
      </c>
      <c r="D379" s="46" t="s">
        <v>15300</v>
      </c>
      <c r="E379" s="46" t="s">
        <v>15301</v>
      </c>
      <c r="G379" s="46" t="s">
        <v>15302</v>
      </c>
      <c r="I379" s="46" t="s">
        <v>10171</v>
      </c>
      <c r="J379" s="46" t="s">
        <v>12172</v>
      </c>
      <c r="L379" s="46" t="s">
        <v>15231</v>
      </c>
      <c r="M379" s="46" t="s">
        <v>42</v>
      </c>
      <c r="R379" s="46" t="s">
        <v>13685</v>
      </c>
      <c r="AJ379" s="46" t="s">
        <v>15303</v>
      </c>
      <c r="AK379" s="46" t="s">
        <v>15304</v>
      </c>
    </row>
    <row r="380" spans="1:37" s="46" customFormat="1" ht="15" customHeight="1">
      <c r="A380" s="46">
        <v>3364</v>
      </c>
      <c r="B380" s="46">
        <v>3364</v>
      </c>
      <c r="D380" s="46" t="s">
        <v>15305</v>
      </c>
      <c r="E380" s="46" t="s">
        <v>15306</v>
      </c>
      <c r="G380" s="46" t="s">
        <v>15307</v>
      </c>
      <c r="I380" s="46" t="s">
        <v>14895</v>
      </c>
      <c r="J380" s="46" t="s">
        <v>12172</v>
      </c>
      <c r="L380" s="46" t="s">
        <v>15231</v>
      </c>
      <c r="M380" s="46" t="s">
        <v>42</v>
      </c>
      <c r="R380" s="46" t="s">
        <v>13685</v>
      </c>
      <c r="AJ380" s="46" t="s">
        <v>15308</v>
      </c>
      <c r="AK380" s="46" t="s">
        <v>15309</v>
      </c>
    </row>
    <row r="381" spans="1:37" s="46" customFormat="1" ht="15" customHeight="1">
      <c r="A381" s="46">
        <v>3365</v>
      </c>
      <c r="B381" s="46">
        <v>3365</v>
      </c>
      <c r="D381" s="46" t="s">
        <v>15310</v>
      </c>
      <c r="E381" s="46" t="s">
        <v>15311</v>
      </c>
      <c r="G381" s="46" t="s">
        <v>15312</v>
      </c>
      <c r="I381" s="46" t="s">
        <v>1343</v>
      </c>
      <c r="J381" s="46" t="s">
        <v>12172</v>
      </c>
      <c r="L381" s="46" t="s">
        <v>15231</v>
      </c>
      <c r="M381" s="46" t="s">
        <v>42</v>
      </c>
      <c r="R381" s="46" t="s">
        <v>13685</v>
      </c>
      <c r="AJ381" s="46" t="s">
        <v>15313</v>
      </c>
      <c r="AK381" s="46" t="s">
        <v>15314</v>
      </c>
    </row>
    <row r="382" spans="1:37" s="46" customFormat="1" ht="15" customHeight="1">
      <c r="A382" s="46">
        <v>3366</v>
      </c>
      <c r="B382" s="46">
        <v>3366</v>
      </c>
      <c r="D382" s="46" t="s">
        <v>15315</v>
      </c>
      <c r="E382" s="46" t="s">
        <v>15426</v>
      </c>
      <c r="F382" s="46" t="s">
        <v>15968</v>
      </c>
      <c r="G382" s="46">
        <v>2015004</v>
      </c>
      <c r="I382" s="46" t="s">
        <v>1122</v>
      </c>
      <c r="J382" s="46" t="s">
        <v>12172</v>
      </c>
      <c r="L382" s="46" t="s">
        <v>15971</v>
      </c>
      <c r="M382" s="46" t="s">
        <v>42</v>
      </c>
      <c r="N382" s="43">
        <v>42704</v>
      </c>
      <c r="P382" s="46">
        <v>31.4</v>
      </c>
      <c r="R382" s="46" t="s">
        <v>13685</v>
      </c>
      <c r="S382" s="46">
        <v>20</v>
      </c>
      <c r="T382" s="46">
        <v>50</v>
      </c>
      <c r="U382" s="46">
        <v>50</v>
      </c>
      <c r="AA382" s="46" t="s">
        <v>709</v>
      </c>
      <c r="AK382" s="46" t="s">
        <v>16006</v>
      </c>
    </row>
    <row r="383" spans="1:37" s="46" customFormat="1" ht="15" customHeight="1">
      <c r="A383" s="46">
        <v>3367</v>
      </c>
      <c r="B383" s="46">
        <v>3367</v>
      </c>
      <c r="D383" s="46" t="s">
        <v>15317</v>
      </c>
      <c r="E383" s="46" t="s">
        <v>15318</v>
      </c>
      <c r="G383" s="46" t="s">
        <v>15319</v>
      </c>
      <c r="I383" s="46" t="s">
        <v>10171</v>
      </c>
      <c r="J383" s="46" t="s">
        <v>12172</v>
      </c>
      <c r="L383" s="46" t="s">
        <v>15231</v>
      </c>
      <c r="M383" s="46" t="s">
        <v>42</v>
      </c>
      <c r="R383" s="46" t="s">
        <v>13685</v>
      </c>
      <c r="AJ383" s="46" t="s">
        <v>15320</v>
      </c>
      <c r="AK383" s="46" t="s">
        <v>15321</v>
      </c>
    </row>
    <row r="384" spans="1:37" s="46" customFormat="1" ht="15" customHeight="1">
      <c r="A384" s="46">
        <v>3368</v>
      </c>
      <c r="B384" s="46">
        <v>3368</v>
      </c>
      <c r="D384" s="46" t="s">
        <v>15322</v>
      </c>
      <c r="E384" s="46" t="s">
        <v>15323</v>
      </c>
      <c r="G384" s="46" t="s">
        <v>15324</v>
      </c>
      <c r="I384" s="46" t="s">
        <v>10171</v>
      </c>
      <c r="J384" s="46" t="s">
        <v>12172</v>
      </c>
      <c r="L384" s="46" t="s">
        <v>15231</v>
      </c>
      <c r="M384" s="46" t="s">
        <v>42</v>
      </c>
      <c r="R384" s="46" t="s">
        <v>13685</v>
      </c>
      <c r="AJ384" s="46" t="s">
        <v>15325</v>
      </c>
      <c r="AK384" s="46" t="s">
        <v>15326</v>
      </c>
    </row>
    <row r="385" spans="1:37" s="46" customFormat="1" ht="15" customHeight="1">
      <c r="A385" s="46">
        <v>3369</v>
      </c>
      <c r="B385" s="46">
        <v>3369</v>
      </c>
      <c r="D385" s="46" t="s">
        <v>15327</v>
      </c>
      <c r="E385" s="46" t="s">
        <v>15328</v>
      </c>
      <c r="G385" s="46" t="s">
        <v>15329</v>
      </c>
      <c r="I385" s="46" t="s">
        <v>1343</v>
      </c>
      <c r="J385" s="46" t="s">
        <v>12172</v>
      </c>
      <c r="L385" s="46" t="s">
        <v>15231</v>
      </c>
      <c r="M385" s="46" t="s">
        <v>42</v>
      </c>
      <c r="R385" s="46" t="s">
        <v>13685</v>
      </c>
      <c r="AJ385" s="46" t="s">
        <v>15330</v>
      </c>
      <c r="AK385" s="46" t="s">
        <v>15331</v>
      </c>
    </row>
    <row r="386" spans="1:37" s="46" customFormat="1" ht="15" customHeight="1">
      <c r="A386" s="46">
        <v>3370</v>
      </c>
      <c r="B386" s="46">
        <v>3370</v>
      </c>
      <c r="D386" s="46" t="s">
        <v>15332</v>
      </c>
      <c r="E386" s="46" t="s">
        <v>15333</v>
      </c>
      <c r="G386" s="46" t="s">
        <v>15334</v>
      </c>
      <c r="I386" s="46" t="s">
        <v>10171</v>
      </c>
      <c r="J386" s="46" t="s">
        <v>12172</v>
      </c>
      <c r="L386" s="46" t="s">
        <v>15231</v>
      </c>
      <c r="M386" s="46" t="s">
        <v>42</v>
      </c>
      <c r="R386" s="46" t="s">
        <v>13685</v>
      </c>
      <c r="AJ386" s="46" t="s">
        <v>15335</v>
      </c>
      <c r="AK386" s="46" t="s">
        <v>15336</v>
      </c>
    </row>
    <row r="387" spans="1:37" s="46" customFormat="1" ht="15" customHeight="1">
      <c r="A387" s="46">
        <v>3371</v>
      </c>
      <c r="B387" s="46">
        <v>3371</v>
      </c>
      <c r="D387" s="46" t="s">
        <v>15337</v>
      </c>
      <c r="E387" s="46" t="s">
        <v>15338</v>
      </c>
      <c r="G387" s="46" t="s">
        <v>15339</v>
      </c>
      <c r="I387" s="46" t="s">
        <v>10171</v>
      </c>
      <c r="J387" s="46" t="s">
        <v>12172</v>
      </c>
      <c r="L387" s="46" t="s">
        <v>15231</v>
      </c>
      <c r="M387" s="46" t="s">
        <v>42</v>
      </c>
      <c r="R387" s="46" t="s">
        <v>13685</v>
      </c>
      <c r="AJ387" s="46" t="s">
        <v>15340</v>
      </c>
      <c r="AK387" s="46" t="s">
        <v>15341</v>
      </c>
    </row>
    <row r="388" spans="1:37" s="46" customFormat="1" ht="15" customHeight="1">
      <c r="A388" s="46">
        <v>3372</v>
      </c>
      <c r="B388" s="46">
        <v>3372</v>
      </c>
      <c r="D388" s="46" t="s">
        <v>15342</v>
      </c>
      <c r="E388" s="46" t="s">
        <v>15343</v>
      </c>
      <c r="G388" s="46" t="s">
        <v>15344</v>
      </c>
      <c r="I388" s="46" t="s">
        <v>1094</v>
      </c>
      <c r="J388" s="46" t="s">
        <v>12172</v>
      </c>
      <c r="L388" s="46" t="s">
        <v>15231</v>
      </c>
      <c r="M388" s="46" t="s">
        <v>42</v>
      </c>
      <c r="R388" s="46" t="s">
        <v>13685</v>
      </c>
      <c r="AJ388" s="46" t="s">
        <v>15345</v>
      </c>
      <c r="AK388" s="46" t="s">
        <v>15346</v>
      </c>
    </row>
    <row r="389" spans="1:37" s="46" customFormat="1" ht="15" customHeight="1">
      <c r="A389" s="46">
        <v>3373</v>
      </c>
      <c r="B389" s="46">
        <v>3373</v>
      </c>
      <c r="D389" s="46" t="s">
        <v>15347</v>
      </c>
      <c r="E389" s="46" t="s">
        <v>15348</v>
      </c>
      <c r="G389" s="46" t="s">
        <v>15349</v>
      </c>
      <c r="I389" s="46" t="s">
        <v>15350</v>
      </c>
      <c r="J389" s="46" t="s">
        <v>12172</v>
      </c>
      <c r="L389" s="46" t="s">
        <v>15231</v>
      </c>
      <c r="M389" s="46" t="s">
        <v>42</v>
      </c>
      <c r="R389" s="46" t="s">
        <v>13685</v>
      </c>
      <c r="AJ389" s="46" t="s">
        <v>15351</v>
      </c>
      <c r="AK389" s="46" t="s">
        <v>15352</v>
      </c>
    </row>
    <row r="390" spans="1:37" s="46" customFormat="1" ht="15" customHeight="1">
      <c r="A390" s="46">
        <v>3374</v>
      </c>
      <c r="B390" s="46">
        <v>3374</v>
      </c>
      <c r="D390" s="46" t="s">
        <v>15353</v>
      </c>
      <c r="E390" s="46" t="s">
        <v>15354</v>
      </c>
      <c r="G390" s="46" t="s">
        <v>15355</v>
      </c>
      <c r="I390" s="46" t="s">
        <v>15350</v>
      </c>
      <c r="J390" s="46" t="s">
        <v>12172</v>
      </c>
      <c r="L390" s="46" t="s">
        <v>15231</v>
      </c>
      <c r="M390" s="46" t="s">
        <v>42</v>
      </c>
      <c r="R390" s="46" t="s">
        <v>13685</v>
      </c>
      <c r="AJ390" s="46" t="s">
        <v>15356</v>
      </c>
      <c r="AK390" s="46" t="s">
        <v>15357</v>
      </c>
    </row>
    <row r="391" spans="1:37" s="46" customFormat="1" ht="15" customHeight="1">
      <c r="A391" s="46">
        <v>3375</v>
      </c>
      <c r="B391" s="46">
        <v>3375</v>
      </c>
      <c r="D391" s="46" t="s">
        <v>15358</v>
      </c>
      <c r="E391" s="46" t="s">
        <v>15359</v>
      </c>
      <c r="G391" s="46" t="s">
        <v>15360</v>
      </c>
      <c r="I391" s="46" t="s">
        <v>15350</v>
      </c>
      <c r="J391" s="46" t="s">
        <v>12172</v>
      </c>
      <c r="L391" s="46" t="s">
        <v>15231</v>
      </c>
      <c r="M391" s="46" t="s">
        <v>42</v>
      </c>
      <c r="R391" s="46" t="s">
        <v>13685</v>
      </c>
      <c r="AJ391" s="46" t="s">
        <v>15361</v>
      </c>
      <c r="AK391" s="46" t="s">
        <v>15362</v>
      </c>
    </row>
    <row r="392" spans="1:37" s="46" customFormat="1" ht="15" customHeight="1">
      <c r="A392" s="46">
        <v>3376</v>
      </c>
      <c r="B392" s="46">
        <v>3376</v>
      </c>
      <c r="D392" s="46" t="s">
        <v>15363</v>
      </c>
      <c r="E392" s="46" t="s">
        <v>15364</v>
      </c>
      <c r="G392" s="46" t="s">
        <v>15365</v>
      </c>
      <c r="I392" s="46" t="s">
        <v>15350</v>
      </c>
      <c r="J392" s="46" t="s">
        <v>12172</v>
      </c>
      <c r="L392" s="46" t="s">
        <v>15231</v>
      </c>
      <c r="M392" s="46" t="s">
        <v>42</v>
      </c>
      <c r="R392" s="46" t="s">
        <v>13685</v>
      </c>
      <c r="AJ392" s="46" t="s">
        <v>15366</v>
      </c>
      <c r="AK392" s="46" t="s">
        <v>15367</v>
      </c>
    </row>
    <row r="393" spans="1:37" s="46" customFormat="1" ht="15" customHeight="1">
      <c r="A393" s="46">
        <v>3377</v>
      </c>
      <c r="B393" s="46">
        <v>3377</v>
      </c>
      <c r="D393" s="46" t="s">
        <v>15368</v>
      </c>
      <c r="E393" s="46" t="s">
        <v>15369</v>
      </c>
      <c r="G393" s="46" t="s">
        <v>15370</v>
      </c>
      <c r="I393" s="46" t="s">
        <v>15350</v>
      </c>
      <c r="J393" s="46" t="s">
        <v>12172</v>
      </c>
      <c r="L393" s="46" t="s">
        <v>15231</v>
      </c>
      <c r="M393" s="46" t="s">
        <v>42</v>
      </c>
      <c r="R393" s="46" t="s">
        <v>13685</v>
      </c>
      <c r="AJ393" s="46" t="s">
        <v>15371</v>
      </c>
      <c r="AK393" s="46" t="s">
        <v>15372</v>
      </c>
    </row>
    <row r="394" spans="1:37" s="46" customFormat="1" ht="15" customHeight="1">
      <c r="A394" s="46">
        <v>3378</v>
      </c>
      <c r="B394" s="46">
        <v>3378</v>
      </c>
      <c r="D394" s="46" t="s">
        <v>15373</v>
      </c>
      <c r="E394" s="46" t="s">
        <v>15374</v>
      </c>
      <c r="G394" s="46" t="s">
        <v>15375</v>
      </c>
      <c r="I394" s="46" t="s">
        <v>15350</v>
      </c>
      <c r="J394" s="46" t="s">
        <v>12172</v>
      </c>
      <c r="L394" s="46" t="s">
        <v>15231</v>
      </c>
      <c r="M394" s="46" t="s">
        <v>42</v>
      </c>
      <c r="R394" s="46" t="s">
        <v>13685</v>
      </c>
      <c r="AJ394" s="46" t="s">
        <v>15376</v>
      </c>
      <c r="AK394" s="46" t="s">
        <v>15377</v>
      </c>
    </row>
    <row r="395" spans="1:37" s="46" customFormat="1" ht="15" customHeight="1">
      <c r="A395" s="46">
        <v>3379</v>
      </c>
      <c r="B395" s="46">
        <v>3379</v>
      </c>
      <c r="D395" s="46" t="s">
        <v>15378</v>
      </c>
      <c r="E395" s="46" t="s">
        <v>15379</v>
      </c>
      <c r="G395" s="46" t="s">
        <v>15380</v>
      </c>
      <c r="I395" s="46" t="s">
        <v>15350</v>
      </c>
      <c r="J395" s="46" t="s">
        <v>12172</v>
      </c>
      <c r="L395" s="46" t="s">
        <v>15231</v>
      </c>
      <c r="M395" s="46" t="s">
        <v>42</v>
      </c>
      <c r="R395" s="46" t="s">
        <v>13685</v>
      </c>
      <c r="AJ395" s="46" t="s">
        <v>15381</v>
      </c>
      <c r="AK395" s="46" t="s">
        <v>15382</v>
      </c>
    </row>
    <row r="396" spans="1:37" s="46" customFormat="1" ht="15" customHeight="1">
      <c r="A396" s="46">
        <v>3380</v>
      </c>
      <c r="B396" s="46">
        <v>3380</v>
      </c>
      <c r="D396" s="46" t="s">
        <v>15383</v>
      </c>
      <c r="E396" s="46" t="s">
        <v>15384</v>
      </c>
      <c r="G396" s="46" t="s">
        <v>15385</v>
      </c>
      <c r="I396" s="46" t="s">
        <v>15350</v>
      </c>
      <c r="J396" s="46" t="s">
        <v>12172</v>
      </c>
      <c r="L396" s="46" t="s">
        <v>15231</v>
      </c>
      <c r="M396" s="46" t="s">
        <v>42</v>
      </c>
      <c r="R396" s="46" t="s">
        <v>13685</v>
      </c>
      <c r="AJ396" s="46" t="s">
        <v>15386</v>
      </c>
      <c r="AK396" s="46" t="s">
        <v>15387</v>
      </c>
    </row>
    <row r="397" spans="1:37" s="46" customFormat="1" ht="15" customHeight="1">
      <c r="A397" s="46">
        <v>3381</v>
      </c>
      <c r="B397" s="46">
        <v>3381</v>
      </c>
      <c r="D397" s="46" t="s">
        <v>15388</v>
      </c>
      <c r="E397" s="46" t="s">
        <v>15389</v>
      </c>
      <c r="G397" s="46">
        <v>8346</v>
      </c>
      <c r="I397" s="46" t="s">
        <v>15350</v>
      </c>
      <c r="J397" s="46" t="s">
        <v>12172</v>
      </c>
      <c r="L397" s="46" t="s">
        <v>15231</v>
      </c>
      <c r="M397" s="46" t="s">
        <v>42</v>
      </c>
      <c r="R397" s="46" t="s">
        <v>13685</v>
      </c>
      <c r="AJ397" s="46" t="s">
        <v>15390</v>
      </c>
      <c r="AK397" s="46" t="s">
        <v>15391</v>
      </c>
    </row>
    <row r="398" spans="1:37" s="46" customFormat="1" ht="15" customHeight="1">
      <c r="A398" s="46">
        <v>3382</v>
      </c>
      <c r="B398" s="46">
        <v>3382</v>
      </c>
      <c r="D398" s="46" t="s">
        <v>15392</v>
      </c>
      <c r="E398" s="46" t="s">
        <v>15393</v>
      </c>
      <c r="G398" s="46">
        <v>8347</v>
      </c>
      <c r="I398" s="46" t="s">
        <v>15350</v>
      </c>
      <c r="J398" s="46" t="s">
        <v>12172</v>
      </c>
      <c r="L398" s="46" t="s">
        <v>15231</v>
      </c>
      <c r="M398" s="46" t="s">
        <v>42</v>
      </c>
      <c r="R398" s="46" t="s">
        <v>13685</v>
      </c>
      <c r="AJ398" s="46" t="s">
        <v>15394</v>
      </c>
      <c r="AK398" s="46" t="s">
        <v>15395</v>
      </c>
    </row>
    <row r="399" spans="1:37" s="46" customFormat="1" ht="15" customHeight="1">
      <c r="A399" s="46">
        <v>3383</v>
      </c>
      <c r="B399" s="46">
        <v>3383</v>
      </c>
      <c r="D399" s="46" t="s">
        <v>15396</v>
      </c>
      <c r="E399" s="46" t="s">
        <v>15397</v>
      </c>
      <c r="G399" s="46">
        <v>8349</v>
      </c>
      <c r="I399" s="46" t="s">
        <v>15350</v>
      </c>
      <c r="J399" s="46" t="s">
        <v>12172</v>
      </c>
      <c r="L399" s="46" t="s">
        <v>15398</v>
      </c>
      <c r="M399" s="46" t="s">
        <v>42</v>
      </c>
      <c r="R399" s="46" t="s">
        <v>13685</v>
      </c>
      <c r="AJ399" s="46" t="s">
        <v>15399</v>
      </c>
      <c r="AK399" s="46" t="s">
        <v>15400</v>
      </c>
    </row>
    <row r="400" spans="1:37" s="46" customFormat="1" ht="15" customHeight="1">
      <c r="A400" s="46">
        <v>3384</v>
      </c>
      <c r="B400" s="46">
        <v>3384</v>
      </c>
      <c r="D400" s="46" t="s">
        <v>15401</v>
      </c>
      <c r="E400" s="46" t="s">
        <v>15402</v>
      </c>
      <c r="G400" s="46">
        <v>8355</v>
      </c>
      <c r="I400" s="46" t="s">
        <v>15350</v>
      </c>
      <c r="J400" s="46" t="s">
        <v>12172</v>
      </c>
      <c r="L400" s="46" t="s">
        <v>15231</v>
      </c>
      <c r="M400" s="46" t="s">
        <v>42</v>
      </c>
      <c r="R400" s="46" t="s">
        <v>13685</v>
      </c>
      <c r="AJ400" s="46" t="s">
        <v>15403</v>
      </c>
      <c r="AK400" s="46" t="s">
        <v>15404</v>
      </c>
    </row>
    <row r="401" spans="1:37" s="46" customFormat="1" ht="15" customHeight="1">
      <c r="A401" s="46">
        <v>3385</v>
      </c>
      <c r="B401" s="46">
        <v>3385</v>
      </c>
      <c r="D401" s="46" t="s">
        <v>15405</v>
      </c>
      <c r="E401" s="46" t="s">
        <v>14105</v>
      </c>
      <c r="I401" s="46" t="s">
        <v>14107</v>
      </c>
      <c r="L401" s="46" t="s">
        <v>15406</v>
      </c>
      <c r="M401" s="46" t="s">
        <v>14097</v>
      </c>
      <c r="N401" s="43">
        <v>42404</v>
      </c>
      <c r="P401" s="46">
        <v>47.3</v>
      </c>
      <c r="Q401" s="46">
        <v>9.32</v>
      </c>
      <c r="R401" s="46" t="s">
        <v>13685</v>
      </c>
      <c r="S401" s="46">
        <v>26</v>
      </c>
      <c r="Y401" s="46" t="s">
        <v>889</v>
      </c>
      <c r="AA401" s="46" t="s">
        <v>15407</v>
      </c>
    </row>
    <row r="402" spans="1:37" s="46" customFormat="1" ht="15" customHeight="1">
      <c r="A402" s="46">
        <v>3386</v>
      </c>
      <c r="B402" s="46">
        <v>3386</v>
      </c>
      <c r="D402" s="46" t="s">
        <v>15408</v>
      </c>
      <c r="E402" s="46" t="s">
        <v>14138</v>
      </c>
      <c r="I402" s="46" t="s">
        <v>15409</v>
      </c>
      <c r="L402" s="46" t="s">
        <v>15406</v>
      </c>
      <c r="M402" s="46" t="s">
        <v>14097</v>
      </c>
      <c r="N402" s="43">
        <v>42404</v>
      </c>
      <c r="P402" s="46">
        <v>51</v>
      </c>
      <c r="Q402" s="46">
        <v>22.6</v>
      </c>
      <c r="R402" s="46" t="s">
        <v>13685</v>
      </c>
      <c r="S402" s="46">
        <v>25</v>
      </c>
      <c r="Y402" s="46" t="s">
        <v>889</v>
      </c>
      <c r="AA402" s="46" t="s">
        <v>15407</v>
      </c>
    </row>
    <row r="403" spans="1:37" s="46" customFormat="1" ht="15" customHeight="1">
      <c r="A403" s="46">
        <v>3387</v>
      </c>
      <c r="B403" s="46">
        <v>3387</v>
      </c>
      <c r="D403" s="46" t="s">
        <v>15410</v>
      </c>
      <c r="E403" s="46" t="s">
        <v>15316</v>
      </c>
      <c r="I403" s="46" t="s">
        <v>15411</v>
      </c>
      <c r="L403" s="46" t="s">
        <v>15412</v>
      </c>
      <c r="M403" s="46" t="s">
        <v>42</v>
      </c>
      <c r="N403" s="43">
        <v>42404</v>
      </c>
      <c r="P403" s="46">
        <v>57</v>
      </c>
      <c r="Q403" s="46">
        <v>20.8</v>
      </c>
      <c r="R403" s="46" t="s">
        <v>13685</v>
      </c>
      <c r="S403" s="46">
        <v>26</v>
      </c>
      <c r="Y403" s="46" t="s">
        <v>889</v>
      </c>
      <c r="AA403" s="46" t="s">
        <v>15407</v>
      </c>
    </row>
    <row r="404" spans="1:37" s="46" customFormat="1" ht="15" customHeight="1">
      <c r="A404" s="46">
        <v>3388</v>
      </c>
      <c r="B404" s="46">
        <v>3388</v>
      </c>
      <c r="D404" s="46" t="s">
        <v>15413</v>
      </c>
      <c r="E404" s="46" t="s">
        <v>15112</v>
      </c>
      <c r="I404" s="46" t="s">
        <v>15414</v>
      </c>
      <c r="L404" s="46" t="s">
        <v>15043</v>
      </c>
      <c r="M404" s="46" t="s">
        <v>15044</v>
      </c>
      <c r="N404" s="43">
        <v>42404</v>
      </c>
      <c r="P404" s="46">
        <v>52</v>
      </c>
      <c r="Q404" s="46">
        <v>24</v>
      </c>
      <c r="R404" s="46" t="s">
        <v>13685</v>
      </c>
      <c r="S404" s="46">
        <v>27</v>
      </c>
      <c r="Y404" s="46" t="s">
        <v>889</v>
      </c>
      <c r="AA404" s="46" t="s">
        <v>15407</v>
      </c>
    </row>
    <row r="405" spans="1:37" s="46" customFormat="1" ht="15" customHeight="1">
      <c r="A405" s="46">
        <v>3389</v>
      </c>
      <c r="B405" s="46">
        <v>3389</v>
      </c>
      <c r="D405" s="46" t="s">
        <v>15415</v>
      </c>
      <c r="E405" s="46" t="s">
        <v>4549</v>
      </c>
      <c r="I405" s="46" t="s">
        <v>15416</v>
      </c>
      <c r="L405" s="46" t="s">
        <v>15412</v>
      </c>
      <c r="M405" s="46" t="s">
        <v>42</v>
      </c>
      <c r="N405" s="43">
        <v>42404</v>
      </c>
      <c r="P405" s="46">
        <v>55</v>
      </c>
      <c r="Q405" s="46">
        <v>22</v>
      </c>
      <c r="R405" s="46" t="s">
        <v>15417</v>
      </c>
      <c r="S405" s="46">
        <v>46</v>
      </c>
      <c r="Y405" s="46" t="s">
        <v>889</v>
      </c>
      <c r="AA405" s="46" t="s">
        <v>15407</v>
      </c>
    </row>
    <row r="406" spans="1:37" s="46" customFormat="1" ht="15" customHeight="1">
      <c r="A406" s="46">
        <v>3390</v>
      </c>
      <c r="B406" s="46">
        <v>3390</v>
      </c>
      <c r="D406" s="46" t="s">
        <v>15418</v>
      </c>
      <c r="E406" s="46" t="s">
        <v>4543</v>
      </c>
      <c r="I406" s="46" t="s">
        <v>15419</v>
      </c>
      <c r="L406" s="46" t="s">
        <v>15412</v>
      </c>
      <c r="M406" s="46" t="s">
        <v>42</v>
      </c>
      <c r="N406" s="43">
        <v>42404</v>
      </c>
      <c r="P406" s="46">
        <v>54</v>
      </c>
      <c r="Q406" s="46">
        <v>14.9</v>
      </c>
      <c r="R406" s="46" t="s">
        <v>15417</v>
      </c>
      <c r="S406" s="46">
        <v>60</v>
      </c>
      <c r="Y406" s="46" t="s">
        <v>889</v>
      </c>
      <c r="AA406" s="46" t="s">
        <v>15407</v>
      </c>
    </row>
    <row r="407" spans="1:37" s="46" customFormat="1" ht="15" customHeight="1">
      <c r="A407" s="46">
        <v>3391</v>
      </c>
      <c r="B407" s="46">
        <v>3391</v>
      </c>
      <c r="D407" s="46" t="s">
        <v>15420</v>
      </c>
      <c r="E407" s="46" t="s">
        <v>15421</v>
      </c>
      <c r="I407" s="46" t="s">
        <v>15422</v>
      </c>
      <c r="L407" s="46" t="s">
        <v>15412</v>
      </c>
      <c r="M407" s="46" t="s">
        <v>42</v>
      </c>
      <c r="N407" s="43">
        <v>42404</v>
      </c>
      <c r="P407" s="46">
        <v>56</v>
      </c>
      <c r="Q407" s="46">
        <v>15.1</v>
      </c>
      <c r="R407" s="46" t="s">
        <v>15417</v>
      </c>
      <c r="S407" s="46">
        <v>56</v>
      </c>
      <c r="Y407" s="46" t="s">
        <v>889</v>
      </c>
      <c r="AA407" s="46" t="s">
        <v>15407</v>
      </c>
    </row>
    <row r="408" spans="1:37" s="46" customFormat="1" ht="15" customHeight="1">
      <c r="A408" s="46">
        <v>3392</v>
      </c>
      <c r="B408" s="46">
        <v>3392</v>
      </c>
      <c r="D408" s="46" t="s">
        <v>15423</v>
      </c>
      <c r="E408" s="46" t="s">
        <v>4565</v>
      </c>
      <c r="I408" s="46" t="s">
        <v>15424</v>
      </c>
      <c r="L408" s="46" t="s">
        <v>15412</v>
      </c>
      <c r="M408" s="46" t="s">
        <v>42</v>
      </c>
      <c r="N408" s="43">
        <v>42404</v>
      </c>
      <c r="P408" s="46">
        <v>56</v>
      </c>
      <c r="Q408" s="46">
        <v>24</v>
      </c>
      <c r="R408" s="46" t="s">
        <v>15417</v>
      </c>
      <c r="S408" s="46">
        <v>53</v>
      </c>
      <c r="Y408" s="46" t="s">
        <v>889</v>
      </c>
      <c r="AA408" s="46" t="s">
        <v>15407</v>
      </c>
    </row>
    <row r="409" spans="1:37" s="46" customFormat="1" ht="15" customHeight="1">
      <c r="A409" s="46">
        <v>3393</v>
      </c>
      <c r="B409" s="46">
        <v>3393</v>
      </c>
      <c r="D409" s="46" t="s">
        <v>15425</v>
      </c>
      <c r="E409" s="46" t="s">
        <v>15426</v>
      </c>
      <c r="G409" s="46" t="s">
        <v>15427</v>
      </c>
      <c r="I409" s="46" t="s">
        <v>1122</v>
      </c>
      <c r="J409" s="46" t="s">
        <v>12172</v>
      </c>
      <c r="L409" s="46" t="s">
        <v>15231</v>
      </c>
      <c r="M409" s="46" t="s">
        <v>42</v>
      </c>
      <c r="R409" s="46" t="s">
        <v>13685</v>
      </c>
      <c r="AJ409" s="46" t="s">
        <v>15428</v>
      </c>
      <c r="AK409" s="46" t="s">
        <v>15429</v>
      </c>
    </row>
    <row r="410" spans="1:37" s="46" customFormat="1" ht="15" customHeight="1">
      <c r="A410" s="46">
        <v>3394</v>
      </c>
      <c r="B410" s="46">
        <v>3394</v>
      </c>
      <c r="D410" s="46" t="s">
        <v>15430</v>
      </c>
      <c r="E410" s="46" t="s">
        <v>15130</v>
      </c>
      <c r="J410" s="46" t="s">
        <v>12172</v>
      </c>
      <c r="K410" s="46" t="s">
        <v>15131</v>
      </c>
      <c r="L410" s="46" t="s">
        <v>15043</v>
      </c>
      <c r="M410" s="46" t="s">
        <v>15044</v>
      </c>
      <c r="R410" s="46" t="s">
        <v>13685</v>
      </c>
    </row>
    <row r="411" spans="1:37" s="46" customFormat="1" ht="15" customHeight="1">
      <c r="A411" s="46">
        <v>3395</v>
      </c>
      <c r="B411" s="46">
        <v>3395</v>
      </c>
      <c r="D411" s="46" t="s">
        <v>15431</v>
      </c>
      <c r="E411" s="46" t="s">
        <v>15133</v>
      </c>
      <c r="J411" s="46" t="s">
        <v>12172</v>
      </c>
      <c r="K411" s="46" t="s">
        <v>15134</v>
      </c>
      <c r="L411" s="46" t="s">
        <v>15043</v>
      </c>
      <c r="M411" s="46" t="s">
        <v>15044</v>
      </c>
      <c r="R411" s="46" t="s">
        <v>13685</v>
      </c>
    </row>
    <row r="412" spans="1:37" s="46" customFormat="1" ht="15" customHeight="1">
      <c r="A412" s="46">
        <v>3396</v>
      </c>
      <c r="B412" s="46">
        <v>3396</v>
      </c>
      <c r="D412" s="46" t="s">
        <v>15432</v>
      </c>
      <c r="E412" s="46" t="s">
        <v>15196</v>
      </c>
      <c r="J412" s="46" t="s">
        <v>12172</v>
      </c>
      <c r="K412" s="46" t="s">
        <v>15197</v>
      </c>
      <c r="L412" s="46" t="s">
        <v>15043</v>
      </c>
      <c r="M412" s="46" t="s">
        <v>15044</v>
      </c>
      <c r="R412" s="46" t="s">
        <v>13685</v>
      </c>
    </row>
    <row r="413" spans="1:37" s="46" customFormat="1" ht="15" customHeight="1">
      <c r="A413" s="46">
        <v>3397</v>
      </c>
      <c r="B413" s="46">
        <v>3397</v>
      </c>
      <c r="D413" s="46" t="s">
        <v>15433</v>
      </c>
      <c r="E413" s="46" t="s">
        <v>15202</v>
      </c>
      <c r="J413" s="46" t="s">
        <v>12172</v>
      </c>
      <c r="K413" s="46" t="s">
        <v>15203</v>
      </c>
      <c r="L413" s="46" t="s">
        <v>15043</v>
      </c>
      <c r="M413" s="46" t="s">
        <v>15044</v>
      </c>
      <c r="R413" s="46" t="s">
        <v>13685</v>
      </c>
    </row>
    <row r="414" spans="1:37" s="46" customFormat="1" ht="15" customHeight="1">
      <c r="A414" s="46">
        <v>3398</v>
      </c>
      <c r="B414" s="46">
        <v>3398</v>
      </c>
      <c r="D414" s="46" t="s">
        <v>15434</v>
      </c>
      <c r="E414" s="46" t="s">
        <v>15205</v>
      </c>
      <c r="J414" s="46" t="s">
        <v>12172</v>
      </c>
      <c r="K414" s="46" t="s">
        <v>15206</v>
      </c>
      <c r="L414" s="46" t="s">
        <v>15043</v>
      </c>
      <c r="M414" s="46" t="s">
        <v>15044</v>
      </c>
      <c r="R414" s="46" t="s">
        <v>13685</v>
      </c>
    </row>
    <row r="415" spans="1:37" s="46" customFormat="1" ht="15" customHeight="1">
      <c r="A415" s="46">
        <v>3399</v>
      </c>
      <c r="B415" s="46">
        <v>3399</v>
      </c>
      <c r="D415" s="46" t="s">
        <v>15435</v>
      </c>
      <c r="E415" s="46" t="s">
        <v>15214</v>
      </c>
      <c r="J415" s="46" t="s">
        <v>12172</v>
      </c>
      <c r="K415" s="46" t="s">
        <v>15215</v>
      </c>
      <c r="L415" s="46" t="s">
        <v>15043</v>
      </c>
      <c r="M415" s="46" t="s">
        <v>15044</v>
      </c>
      <c r="R415" s="46" t="s">
        <v>13685</v>
      </c>
    </row>
    <row r="416" spans="1:37" s="46" customFormat="1" ht="15" customHeight="1">
      <c r="A416" s="46">
        <v>3400</v>
      </c>
      <c r="B416" s="46">
        <v>3400</v>
      </c>
      <c r="D416" s="46" t="s">
        <v>15436</v>
      </c>
      <c r="E416" s="46" t="s">
        <v>15127</v>
      </c>
      <c r="J416" s="46" t="s">
        <v>12172</v>
      </c>
      <c r="K416" s="46" t="s">
        <v>15128</v>
      </c>
      <c r="L416" s="46" t="s">
        <v>15043</v>
      </c>
      <c r="M416" s="46" t="s">
        <v>15044</v>
      </c>
    </row>
    <row r="417" spans="1:37" s="46" customFormat="1" ht="15" customHeight="1">
      <c r="A417" s="46">
        <v>3401</v>
      </c>
      <c r="B417" s="46">
        <v>3401</v>
      </c>
      <c r="D417" s="46" t="s">
        <v>15437</v>
      </c>
      <c r="E417" s="46" t="s">
        <v>15094</v>
      </c>
      <c r="J417" s="46" t="s">
        <v>12172</v>
      </c>
      <c r="K417" s="46" t="s">
        <v>15095</v>
      </c>
      <c r="L417" s="46" t="s">
        <v>15043</v>
      </c>
      <c r="M417" s="46" t="s">
        <v>15044</v>
      </c>
    </row>
    <row r="418" spans="1:37" s="46" customFormat="1" ht="15" customHeight="1">
      <c r="A418" s="46">
        <v>3402</v>
      </c>
      <c r="B418" s="46">
        <v>3402</v>
      </c>
      <c r="D418" s="46" t="s">
        <v>15438</v>
      </c>
      <c r="E418" s="46" t="s">
        <v>15439</v>
      </c>
      <c r="G418" s="46" t="s">
        <v>15440</v>
      </c>
      <c r="I418" s="46" t="s">
        <v>15441</v>
      </c>
      <c r="J418" s="46" t="s">
        <v>12172</v>
      </c>
      <c r="L418" s="46" t="s">
        <v>15442</v>
      </c>
      <c r="M418" s="46" t="s">
        <v>14097</v>
      </c>
      <c r="AA418" s="46" t="s">
        <v>15443</v>
      </c>
      <c r="AK418" s="46" t="s">
        <v>15444</v>
      </c>
    </row>
    <row r="419" spans="1:37" s="46" customFormat="1" ht="15" customHeight="1">
      <c r="A419" s="46">
        <v>3403</v>
      </c>
      <c r="B419" s="46">
        <v>3403</v>
      </c>
      <c r="D419" s="46" t="s">
        <v>15445</v>
      </c>
      <c r="E419" s="46" t="s">
        <v>15446</v>
      </c>
      <c r="G419" s="46" t="s">
        <v>15447</v>
      </c>
      <c r="I419" s="46" t="s">
        <v>14831</v>
      </c>
      <c r="J419" s="46" t="s">
        <v>12172</v>
      </c>
      <c r="L419" s="46" t="s">
        <v>15442</v>
      </c>
      <c r="M419" s="46" t="s">
        <v>14097</v>
      </c>
      <c r="AA419" s="46" t="s">
        <v>15443</v>
      </c>
      <c r="AK419" s="46" t="s">
        <v>15448</v>
      </c>
    </row>
    <row r="420" spans="1:37" s="46" customFormat="1" ht="15" customHeight="1">
      <c r="A420" s="46">
        <v>3404</v>
      </c>
      <c r="B420" s="46">
        <v>3404</v>
      </c>
      <c r="D420" s="46" t="s">
        <v>15449</v>
      </c>
      <c r="E420" s="46" t="s">
        <v>15450</v>
      </c>
      <c r="G420" s="46" t="s">
        <v>15451</v>
      </c>
      <c r="I420" s="46" t="s">
        <v>6443</v>
      </c>
      <c r="J420" s="46" t="s">
        <v>12172</v>
      </c>
      <c r="L420" s="46" t="s">
        <v>15442</v>
      </c>
      <c r="M420" s="46" t="s">
        <v>14097</v>
      </c>
      <c r="AA420" s="46" t="s">
        <v>15443</v>
      </c>
      <c r="AK420" s="46" t="s">
        <v>15452</v>
      </c>
    </row>
    <row r="421" spans="1:37" s="46" customFormat="1" ht="15" customHeight="1">
      <c r="A421" s="46">
        <v>3405</v>
      </c>
      <c r="B421" s="46">
        <v>3405</v>
      </c>
      <c r="D421" s="46" t="s">
        <v>15453</v>
      </c>
      <c r="E421" s="46" t="s">
        <v>15454</v>
      </c>
      <c r="G421" s="46" t="s">
        <v>15455</v>
      </c>
      <c r="I421" s="46" t="s">
        <v>5438</v>
      </c>
      <c r="J421" s="46" t="s">
        <v>12172</v>
      </c>
      <c r="L421" s="46" t="s">
        <v>15442</v>
      </c>
      <c r="M421" s="46" t="s">
        <v>14097</v>
      </c>
      <c r="AA421" s="46" t="s">
        <v>15443</v>
      </c>
      <c r="AK421" s="46" t="s">
        <v>15456</v>
      </c>
    </row>
    <row r="422" spans="1:37" s="46" customFormat="1" ht="15" customHeight="1">
      <c r="A422" s="46">
        <v>3406</v>
      </c>
      <c r="B422" s="46">
        <v>3406</v>
      </c>
      <c r="D422" s="46" t="s">
        <v>15457</v>
      </c>
      <c r="E422" s="46" t="s">
        <v>15458</v>
      </c>
      <c r="G422" s="46" t="s">
        <v>15459</v>
      </c>
      <c r="I422" s="46" t="s">
        <v>4708</v>
      </c>
      <c r="J422" s="46" t="s">
        <v>12172</v>
      </c>
      <c r="L422" s="46" t="s">
        <v>15442</v>
      </c>
      <c r="M422" s="46" t="s">
        <v>14097</v>
      </c>
      <c r="AA422" s="46" t="s">
        <v>15443</v>
      </c>
      <c r="AK422" s="46" t="s">
        <v>15460</v>
      </c>
    </row>
    <row r="423" spans="1:37" s="46" customFormat="1" ht="15" customHeight="1">
      <c r="A423" s="46">
        <v>3407</v>
      </c>
      <c r="B423" s="46">
        <v>3407</v>
      </c>
      <c r="D423" s="46" t="s">
        <v>15461</v>
      </c>
      <c r="E423" s="46" t="s">
        <v>15462</v>
      </c>
      <c r="G423" s="46" t="s">
        <v>15463</v>
      </c>
      <c r="I423" s="46" t="s">
        <v>3318</v>
      </c>
      <c r="J423" s="46" t="s">
        <v>12172</v>
      </c>
      <c r="L423" s="46" t="s">
        <v>15442</v>
      </c>
      <c r="M423" s="46" t="s">
        <v>14097</v>
      </c>
      <c r="AA423" s="46" t="s">
        <v>15443</v>
      </c>
      <c r="AK423" s="46" t="s">
        <v>15464</v>
      </c>
    </row>
    <row r="424" spans="1:37" s="46" customFormat="1" ht="15" customHeight="1">
      <c r="A424" s="46">
        <v>3408</v>
      </c>
      <c r="B424" s="46">
        <v>3408</v>
      </c>
      <c r="D424" s="46" t="s">
        <v>15465</v>
      </c>
      <c r="E424" s="46" t="s">
        <v>15466</v>
      </c>
      <c r="G424" s="46" t="s">
        <v>15467</v>
      </c>
      <c r="I424" s="46" t="s">
        <v>2968</v>
      </c>
      <c r="J424" s="46" t="s">
        <v>12172</v>
      </c>
      <c r="L424" s="46" t="s">
        <v>15442</v>
      </c>
      <c r="M424" s="46" t="s">
        <v>14097</v>
      </c>
      <c r="AA424" s="46" t="s">
        <v>15443</v>
      </c>
      <c r="AK424" s="46" t="s">
        <v>15468</v>
      </c>
    </row>
    <row r="425" spans="1:37" s="46" customFormat="1" ht="15" customHeight="1">
      <c r="A425" s="46">
        <v>3409</v>
      </c>
      <c r="B425" s="46">
        <v>3409</v>
      </c>
      <c r="D425" s="46" t="s">
        <v>15469</v>
      </c>
      <c r="E425" s="46" t="s">
        <v>15470</v>
      </c>
      <c r="G425" s="46" t="s">
        <v>15471</v>
      </c>
      <c r="I425" s="46" t="s">
        <v>7037</v>
      </c>
      <c r="J425" s="46" t="s">
        <v>12172</v>
      </c>
      <c r="L425" s="46" t="s">
        <v>15442</v>
      </c>
      <c r="M425" s="46" t="s">
        <v>14097</v>
      </c>
      <c r="AA425" s="46" t="s">
        <v>15443</v>
      </c>
      <c r="AK425" s="46" t="s">
        <v>15472</v>
      </c>
    </row>
    <row r="426" spans="1:37" s="46" customFormat="1" ht="15" customHeight="1">
      <c r="A426" s="46">
        <v>3410</v>
      </c>
      <c r="B426" s="46">
        <v>3410</v>
      </c>
      <c r="D426" s="46" t="s">
        <v>15473</v>
      </c>
      <c r="E426" s="46" t="s">
        <v>15474</v>
      </c>
      <c r="G426" s="46" t="s">
        <v>15475</v>
      </c>
      <c r="I426" s="46" t="s">
        <v>4134</v>
      </c>
      <c r="J426" s="46" t="s">
        <v>12172</v>
      </c>
      <c r="L426" s="46" t="s">
        <v>15442</v>
      </c>
      <c r="M426" s="46" t="s">
        <v>14097</v>
      </c>
      <c r="AA426" s="46" t="s">
        <v>15443</v>
      </c>
      <c r="AK426" s="46" t="s">
        <v>15476</v>
      </c>
    </row>
    <row r="427" spans="1:37" s="46" customFormat="1" ht="15" customHeight="1">
      <c r="A427" s="46">
        <v>3411</v>
      </c>
      <c r="B427" s="46">
        <v>3411</v>
      </c>
      <c r="D427" s="46" t="s">
        <v>15477</v>
      </c>
      <c r="E427" s="46" t="s">
        <v>15478</v>
      </c>
      <c r="G427" s="46" t="s">
        <v>15479</v>
      </c>
      <c r="I427" s="46" t="s">
        <v>15480</v>
      </c>
      <c r="J427" s="46" t="s">
        <v>12172</v>
      </c>
      <c r="L427" s="46" t="s">
        <v>15442</v>
      </c>
      <c r="M427" s="46" t="s">
        <v>14097</v>
      </c>
      <c r="AA427" s="46" t="s">
        <v>15443</v>
      </c>
      <c r="AK427" s="46" t="s">
        <v>15481</v>
      </c>
    </row>
    <row r="428" spans="1:37" s="46" customFormat="1" ht="15" customHeight="1">
      <c r="A428" s="46">
        <v>3412</v>
      </c>
      <c r="B428" s="46">
        <v>3412</v>
      </c>
      <c r="D428" s="46" t="s">
        <v>15482</v>
      </c>
      <c r="E428" s="46" t="s">
        <v>15483</v>
      </c>
      <c r="G428" s="46" t="s">
        <v>15484</v>
      </c>
      <c r="I428" s="46" t="s">
        <v>1528</v>
      </c>
      <c r="J428" s="46" t="s">
        <v>12172</v>
      </c>
      <c r="L428" s="46" t="s">
        <v>15442</v>
      </c>
      <c r="M428" s="46" t="s">
        <v>14097</v>
      </c>
      <c r="AA428" s="46" t="s">
        <v>15443</v>
      </c>
      <c r="AK428" s="46" t="s">
        <v>15485</v>
      </c>
    </row>
    <row r="429" spans="1:37" s="46" customFormat="1" ht="15" customHeight="1">
      <c r="A429" s="46">
        <v>3413</v>
      </c>
      <c r="B429" s="46">
        <v>3413</v>
      </c>
      <c r="D429" s="46" t="s">
        <v>15486</v>
      </c>
      <c r="E429" s="46" t="s">
        <v>15487</v>
      </c>
      <c r="G429" s="46" t="s">
        <v>15488</v>
      </c>
      <c r="I429" s="46" t="s">
        <v>15489</v>
      </c>
      <c r="J429" s="46" t="s">
        <v>12172</v>
      </c>
      <c r="L429" s="46" t="s">
        <v>15442</v>
      </c>
      <c r="M429" s="46" t="s">
        <v>14097</v>
      </c>
      <c r="AA429" s="46" t="s">
        <v>15443</v>
      </c>
      <c r="AK429" s="46" t="s">
        <v>15490</v>
      </c>
    </row>
    <row r="430" spans="1:37" s="46" customFormat="1" ht="15" customHeight="1">
      <c r="A430" s="46">
        <v>3414</v>
      </c>
      <c r="B430" s="46">
        <v>3414</v>
      </c>
      <c r="D430" s="46" t="s">
        <v>15491</v>
      </c>
      <c r="E430" s="46" t="s">
        <v>15492</v>
      </c>
      <c r="G430" s="46" t="s">
        <v>15493</v>
      </c>
      <c r="I430" s="46" t="s">
        <v>15494</v>
      </c>
      <c r="J430" s="46" t="s">
        <v>12172</v>
      </c>
      <c r="L430" s="46" t="s">
        <v>15442</v>
      </c>
      <c r="M430" s="46" t="s">
        <v>14097</v>
      </c>
      <c r="AK430" s="46" t="s">
        <v>15495</v>
      </c>
    </row>
    <row r="431" spans="1:37" s="46" customFormat="1" ht="15" customHeight="1">
      <c r="A431" s="46">
        <v>3415</v>
      </c>
      <c r="B431" s="46">
        <v>3415</v>
      </c>
      <c r="D431" s="46" t="s">
        <v>15496</v>
      </c>
      <c r="E431" s="46" t="s">
        <v>15497</v>
      </c>
      <c r="G431" s="46" t="s">
        <v>15498</v>
      </c>
      <c r="I431" s="46" t="s">
        <v>15499</v>
      </c>
      <c r="J431" s="46" t="s">
        <v>12172</v>
      </c>
      <c r="L431" s="46" t="s">
        <v>15442</v>
      </c>
      <c r="M431" s="46" t="s">
        <v>14097</v>
      </c>
      <c r="AK431" s="46" t="s">
        <v>15500</v>
      </c>
    </row>
    <row r="432" spans="1:37" s="46" customFormat="1" ht="15" customHeight="1">
      <c r="A432" s="46">
        <v>3416</v>
      </c>
      <c r="B432" s="46">
        <v>3416</v>
      </c>
      <c r="D432" s="46" t="s">
        <v>15501</v>
      </c>
      <c r="E432" s="46" t="s">
        <v>15502</v>
      </c>
      <c r="G432" s="46" t="s">
        <v>15503</v>
      </c>
      <c r="I432" s="46" t="s">
        <v>14102</v>
      </c>
      <c r="J432" s="46" t="s">
        <v>12172</v>
      </c>
      <c r="L432" s="46" t="s">
        <v>15442</v>
      </c>
      <c r="M432" s="46" t="s">
        <v>14097</v>
      </c>
      <c r="AK432" s="46" t="s">
        <v>15504</v>
      </c>
    </row>
    <row r="433" spans="1:37" s="46" customFormat="1" ht="15" customHeight="1">
      <c r="A433" s="46">
        <v>3417</v>
      </c>
      <c r="B433" s="46">
        <v>3417</v>
      </c>
      <c r="D433" s="46" t="s">
        <v>15505</v>
      </c>
      <c r="E433" s="46" t="s">
        <v>15506</v>
      </c>
      <c r="G433" s="46" t="s">
        <v>15507</v>
      </c>
      <c r="I433" s="46" t="s">
        <v>4333</v>
      </c>
      <c r="J433" s="46" t="s">
        <v>12172</v>
      </c>
      <c r="L433" s="46" t="s">
        <v>15442</v>
      </c>
      <c r="M433" s="46" t="s">
        <v>14097</v>
      </c>
      <c r="AK433" s="46" t="s">
        <v>15508</v>
      </c>
    </row>
    <row r="434" spans="1:37" s="46" customFormat="1" ht="15" customHeight="1">
      <c r="A434" s="46">
        <v>3418</v>
      </c>
      <c r="B434" s="46">
        <v>3418</v>
      </c>
      <c r="D434" s="46" t="s">
        <v>15509</v>
      </c>
      <c r="E434" s="46" t="s">
        <v>15510</v>
      </c>
      <c r="G434" s="46" t="s">
        <v>15511</v>
      </c>
      <c r="I434" s="46" t="s">
        <v>15512</v>
      </c>
      <c r="J434" s="46" t="s">
        <v>12172</v>
      </c>
      <c r="L434" s="46" t="s">
        <v>15442</v>
      </c>
      <c r="M434" s="46" t="s">
        <v>14097</v>
      </c>
      <c r="AK434" s="46" t="s">
        <v>15513</v>
      </c>
    </row>
    <row r="435" spans="1:37" s="46" customFormat="1" ht="15" customHeight="1">
      <c r="A435" s="46">
        <v>3419</v>
      </c>
      <c r="B435" s="46">
        <v>3419</v>
      </c>
      <c r="D435" s="46" t="s">
        <v>15514</v>
      </c>
      <c r="E435" s="46" t="s">
        <v>15515</v>
      </c>
      <c r="G435" s="46" t="s">
        <v>15516</v>
      </c>
      <c r="I435" s="46" t="s">
        <v>13797</v>
      </c>
      <c r="J435" s="46" t="s">
        <v>12172</v>
      </c>
      <c r="L435" s="46" t="s">
        <v>15442</v>
      </c>
      <c r="M435" s="46" t="s">
        <v>14097</v>
      </c>
      <c r="AK435" s="46" t="s">
        <v>15517</v>
      </c>
    </row>
    <row r="436" spans="1:37" s="46" customFormat="1" ht="15" customHeight="1">
      <c r="A436" s="46">
        <v>3420</v>
      </c>
      <c r="B436" s="46">
        <v>3420</v>
      </c>
      <c r="D436" s="46" t="s">
        <v>15518</v>
      </c>
      <c r="E436" s="46" t="s">
        <v>15519</v>
      </c>
      <c r="G436" s="46" t="s">
        <v>15520</v>
      </c>
      <c r="I436" s="46" t="s">
        <v>10896</v>
      </c>
      <c r="J436" s="46" t="s">
        <v>12172</v>
      </c>
      <c r="L436" s="46" t="s">
        <v>15442</v>
      </c>
      <c r="M436" s="46" t="s">
        <v>14097</v>
      </c>
      <c r="AK436" s="46" t="s">
        <v>15521</v>
      </c>
    </row>
    <row r="437" spans="1:37" s="46" customFormat="1" ht="15" customHeight="1">
      <c r="A437" s="46">
        <v>3421</v>
      </c>
      <c r="B437" s="46">
        <v>3421</v>
      </c>
      <c r="D437" s="46" t="s">
        <v>15522</v>
      </c>
      <c r="E437" s="46" t="s">
        <v>15523</v>
      </c>
      <c r="G437" s="46" t="s">
        <v>15524</v>
      </c>
      <c r="I437" s="46" t="s">
        <v>15525</v>
      </c>
      <c r="J437" s="46" t="s">
        <v>12172</v>
      </c>
      <c r="L437" s="46" t="s">
        <v>15442</v>
      </c>
      <c r="M437" s="46" t="s">
        <v>14097</v>
      </c>
      <c r="AK437" s="46" t="s">
        <v>15526</v>
      </c>
    </row>
    <row r="438" spans="1:37" s="46" customFormat="1" ht="15" customHeight="1">
      <c r="A438" s="46">
        <v>3422</v>
      </c>
      <c r="B438" s="46">
        <v>3422</v>
      </c>
      <c r="D438" s="46" t="s">
        <v>15527</v>
      </c>
      <c r="E438" s="46" t="s">
        <v>15528</v>
      </c>
      <c r="G438" s="46" t="s">
        <v>15529</v>
      </c>
      <c r="I438" s="46" t="s">
        <v>8741</v>
      </c>
      <c r="J438" s="46" t="s">
        <v>12172</v>
      </c>
      <c r="L438" s="46" t="s">
        <v>15442</v>
      </c>
      <c r="M438" s="46" t="s">
        <v>14097</v>
      </c>
      <c r="AK438" s="46" t="s">
        <v>15530</v>
      </c>
    </row>
    <row r="439" spans="1:37" s="46" customFormat="1" ht="15" customHeight="1">
      <c r="A439" s="46">
        <v>3423</v>
      </c>
      <c r="B439" s="46">
        <v>3423</v>
      </c>
      <c r="D439" s="46" t="s">
        <v>15531</v>
      </c>
      <c r="E439" s="46" t="s">
        <v>15532</v>
      </c>
      <c r="G439" s="46" t="s">
        <v>15533</v>
      </c>
      <c r="I439" s="46" t="s">
        <v>2632</v>
      </c>
      <c r="J439" s="46" t="s">
        <v>12172</v>
      </c>
      <c r="L439" s="46" t="s">
        <v>15442</v>
      </c>
      <c r="M439" s="46" t="s">
        <v>14097</v>
      </c>
      <c r="AK439" s="46" t="s">
        <v>15534</v>
      </c>
    </row>
    <row r="440" spans="1:37" s="46" customFormat="1" ht="15" customHeight="1">
      <c r="A440" s="46">
        <v>3424</v>
      </c>
      <c r="B440" s="46">
        <v>3424</v>
      </c>
      <c r="D440" s="46" t="s">
        <v>15535</v>
      </c>
      <c r="E440" s="46" t="s">
        <v>15536</v>
      </c>
      <c r="G440" s="46" t="s">
        <v>15537</v>
      </c>
      <c r="I440" s="46" t="s">
        <v>15538</v>
      </c>
      <c r="J440" s="46" t="s">
        <v>12172</v>
      </c>
      <c r="L440" s="46" t="s">
        <v>15442</v>
      </c>
      <c r="M440" s="46" t="s">
        <v>14097</v>
      </c>
      <c r="AK440" s="46" t="s">
        <v>15539</v>
      </c>
    </row>
    <row r="441" spans="1:37" s="46" customFormat="1" ht="15" customHeight="1">
      <c r="A441" s="46">
        <v>3425</v>
      </c>
      <c r="B441" s="46">
        <v>3425</v>
      </c>
      <c r="D441" s="46" t="s">
        <v>15540</v>
      </c>
      <c r="E441" s="46" t="s">
        <v>15541</v>
      </c>
      <c r="G441" s="46" t="s">
        <v>15542</v>
      </c>
      <c r="I441" s="46" t="s">
        <v>15543</v>
      </c>
      <c r="J441" s="46" t="s">
        <v>15544</v>
      </c>
      <c r="L441" s="46" t="s">
        <v>15442</v>
      </c>
      <c r="M441" s="46" t="s">
        <v>14097</v>
      </c>
      <c r="AK441" s="46" t="s">
        <v>15545</v>
      </c>
    </row>
    <row r="442" spans="1:37" s="46" customFormat="1" ht="15" customHeight="1">
      <c r="A442" s="46">
        <v>3426</v>
      </c>
      <c r="B442" s="46">
        <v>3426</v>
      </c>
      <c r="D442" s="46" t="s">
        <v>15546</v>
      </c>
      <c r="E442" s="46" t="s">
        <v>15547</v>
      </c>
      <c r="G442" s="46" t="s">
        <v>15548</v>
      </c>
      <c r="I442" s="46" t="s">
        <v>15549</v>
      </c>
      <c r="J442" s="46" t="s">
        <v>15544</v>
      </c>
      <c r="L442" s="46" t="s">
        <v>15442</v>
      </c>
      <c r="M442" s="46" t="s">
        <v>14097</v>
      </c>
      <c r="AK442" s="46" t="s">
        <v>15550</v>
      </c>
    </row>
    <row r="443" spans="1:37" s="46" customFormat="1" ht="15" customHeight="1">
      <c r="A443" s="46">
        <v>3427</v>
      </c>
      <c r="B443" s="46">
        <v>3427</v>
      </c>
      <c r="D443" s="46" t="s">
        <v>15551</v>
      </c>
      <c r="E443" s="46" t="s">
        <v>15552</v>
      </c>
      <c r="G443" s="46" t="s">
        <v>15553</v>
      </c>
      <c r="I443" s="46" t="s">
        <v>15554</v>
      </c>
      <c r="J443" s="46" t="s">
        <v>15544</v>
      </c>
      <c r="L443" s="46" t="s">
        <v>15442</v>
      </c>
      <c r="M443" s="46" t="s">
        <v>14097</v>
      </c>
      <c r="AK443" s="46" t="s">
        <v>15555</v>
      </c>
    </row>
    <row r="444" spans="1:37" s="46" customFormat="1" ht="15" customHeight="1">
      <c r="A444" s="46">
        <v>3428</v>
      </c>
      <c r="B444" s="46">
        <v>3428</v>
      </c>
      <c r="D444" s="46" t="s">
        <v>15556</v>
      </c>
      <c r="E444" s="46" t="s">
        <v>14105</v>
      </c>
      <c r="G444" s="46" t="s">
        <v>15557</v>
      </c>
      <c r="I444" s="46" t="s">
        <v>15558</v>
      </c>
      <c r="J444" s="46" t="s">
        <v>15544</v>
      </c>
      <c r="L444" s="46" t="s">
        <v>15442</v>
      </c>
      <c r="M444" s="46" t="s">
        <v>14097</v>
      </c>
      <c r="AK444" s="46" t="s">
        <v>15559</v>
      </c>
    </row>
    <row r="445" spans="1:37" s="46" customFormat="1" ht="15" customHeight="1">
      <c r="A445" s="46">
        <v>3429</v>
      </c>
      <c r="B445" s="46">
        <v>3429</v>
      </c>
      <c r="D445" s="46" t="s">
        <v>15560</v>
      </c>
      <c r="E445" s="46" t="s">
        <v>15561</v>
      </c>
      <c r="G445" s="46" t="s">
        <v>15562</v>
      </c>
      <c r="I445" s="46" t="s">
        <v>15563</v>
      </c>
      <c r="J445" s="46" t="s">
        <v>12172</v>
      </c>
      <c r="L445" s="46" t="s">
        <v>15442</v>
      </c>
      <c r="M445" s="46" t="s">
        <v>14097</v>
      </c>
      <c r="AK445" s="46" t="s">
        <v>15564</v>
      </c>
    </row>
    <row r="446" spans="1:37" s="46" customFormat="1" ht="15" customHeight="1">
      <c r="A446" s="46">
        <v>3430</v>
      </c>
      <c r="B446" s="46">
        <v>3430</v>
      </c>
      <c r="D446" s="46" t="s">
        <v>15565</v>
      </c>
      <c r="E446" s="46" t="s">
        <v>15566</v>
      </c>
      <c r="G446" s="46" t="s">
        <v>15567</v>
      </c>
      <c r="I446" s="46" t="s">
        <v>15568</v>
      </c>
      <c r="J446" s="46" t="s">
        <v>12172</v>
      </c>
      <c r="L446" s="46" t="s">
        <v>15442</v>
      </c>
      <c r="M446" s="46" t="s">
        <v>14097</v>
      </c>
      <c r="AK446" s="46" t="s">
        <v>15569</v>
      </c>
    </row>
    <row r="447" spans="1:37" s="46" customFormat="1" ht="15" customHeight="1">
      <c r="A447" s="46">
        <v>3431</v>
      </c>
      <c r="B447" s="46">
        <v>3431</v>
      </c>
      <c r="D447" s="46" t="s">
        <v>15570</v>
      </c>
      <c r="E447" s="46" t="s">
        <v>15571</v>
      </c>
      <c r="G447" s="46" t="s">
        <v>15572</v>
      </c>
      <c r="I447" s="46" t="s">
        <v>15573</v>
      </c>
      <c r="J447" s="46" t="s">
        <v>12172</v>
      </c>
      <c r="L447" s="46" t="s">
        <v>15442</v>
      </c>
      <c r="M447" s="46" t="s">
        <v>14097</v>
      </c>
      <c r="AK447" s="46" t="s">
        <v>15574</v>
      </c>
    </row>
    <row r="448" spans="1:37" s="46" customFormat="1" ht="15" customHeight="1">
      <c r="A448" s="46">
        <v>3432</v>
      </c>
      <c r="B448" s="46">
        <v>3432</v>
      </c>
      <c r="D448" s="46" t="s">
        <v>15575</v>
      </c>
      <c r="E448" s="46" t="s">
        <v>15576</v>
      </c>
      <c r="G448" s="46" t="s">
        <v>15577</v>
      </c>
      <c r="I448" s="46" t="s">
        <v>8482</v>
      </c>
      <c r="J448" s="46" t="s">
        <v>12172</v>
      </c>
      <c r="L448" s="46" t="s">
        <v>15442</v>
      </c>
      <c r="M448" s="46" t="s">
        <v>14097</v>
      </c>
      <c r="AK448" s="46" t="s">
        <v>15578</v>
      </c>
    </row>
    <row r="449" spans="1:37" s="46" customFormat="1" ht="15" customHeight="1">
      <c r="A449" s="46">
        <v>3433</v>
      </c>
      <c r="B449" s="46">
        <v>3433</v>
      </c>
      <c r="D449" s="46" t="s">
        <v>15579</v>
      </c>
      <c r="E449" s="46" t="s">
        <v>15580</v>
      </c>
      <c r="G449" s="46" t="s">
        <v>15581</v>
      </c>
      <c r="I449" s="46" t="s">
        <v>15582</v>
      </c>
      <c r="J449" s="46" t="s">
        <v>12172</v>
      </c>
      <c r="L449" s="46" t="s">
        <v>15442</v>
      </c>
      <c r="M449" s="46" t="s">
        <v>14097</v>
      </c>
      <c r="AK449" s="46" t="s">
        <v>15583</v>
      </c>
    </row>
  </sheetData>
  <conditionalFormatting sqref="P2:P449">
    <cfRule type="cellIs" dxfId="15" priority="12" operator="greaterThan">
      <formula>9.8</formula>
    </cfRule>
  </conditionalFormatting>
  <conditionalFormatting sqref="E2:E449">
    <cfRule type="duplicateValues" dxfId="14" priority="13"/>
  </conditionalFormatting>
  <conditionalFormatting sqref="E2:E449">
    <cfRule type="duplicateValues" dxfId="13" priority="14"/>
  </conditionalFormatting>
  <conditionalFormatting sqref="E2:E449">
    <cfRule type="duplicateValues" dxfId="12" priority="15"/>
  </conditionalFormatting>
  <conditionalFormatting sqref="E2:E449">
    <cfRule type="duplicateValues" dxfId="11" priority="11"/>
  </conditionalFormatting>
  <conditionalFormatting sqref="I2:I449">
    <cfRule type="duplicateValues" dxfId="10" priority="16"/>
  </conditionalFormatting>
  <conditionalFormatting sqref="D2:D449">
    <cfRule type="duplicateValues" dxfId="9" priority="10"/>
  </conditionalFormatting>
  <conditionalFormatting sqref="B2:B449">
    <cfRule type="duplicateValues" dxfId="8" priority="9"/>
  </conditionalFormatting>
  <conditionalFormatting sqref="P1">
    <cfRule type="cellIs" dxfId="7" priority="4" operator="greaterThan">
      <formula>9.8</formula>
    </cfRule>
  </conditionalFormatting>
  <conditionalFormatting sqref="E1">
    <cfRule type="duplicateValues" dxfId="6" priority="5"/>
  </conditionalFormatting>
  <conditionalFormatting sqref="E1">
    <cfRule type="duplicateValues" dxfId="5" priority="6"/>
  </conditionalFormatting>
  <conditionalFormatting sqref="E1">
    <cfRule type="duplicateValues" dxfId="4" priority="7"/>
  </conditionalFormatting>
  <conditionalFormatting sqref="E1">
    <cfRule type="duplicateValues" dxfId="3" priority="3"/>
  </conditionalFormatting>
  <conditionalFormatting sqref="I1">
    <cfRule type="duplicateValues" dxfId="2" priority="8"/>
  </conditionalFormatting>
  <conditionalFormatting sqref="D1">
    <cfRule type="duplicateValues" dxfId="1" priority="2"/>
  </conditionalFormatting>
  <conditionalFormatting sqref="B1">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8"/>
  <sheetViews>
    <sheetView zoomScale="85" zoomScaleNormal="85" workbookViewId="0">
      <selection activeCell="B26" sqref="B26"/>
    </sheetView>
  </sheetViews>
  <sheetFormatPr defaultRowHeight="14.4"/>
  <cols>
    <col min="1" max="1" width="23.109375" customWidth="1"/>
    <col min="2" max="2" width="23.109375" style="44" customWidth="1"/>
    <col min="3" max="3" width="31.33203125" customWidth="1"/>
    <col min="4" max="4" width="39.33203125" customWidth="1"/>
    <col min="5" max="5" width="31.44140625" customWidth="1"/>
  </cols>
  <sheetData>
    <row r="1" spans="1:10" ht="15.6">
      <c r="A1" s="106" t="s">
        <v>28223</v>
      </c>
      <c r="B1" s="106" t="s">
        <v>28224</v>
      </c>
      <c r="C1" s="106" t="s">
        <v>28225</v>
      </c>
      <c r="D1" s="106" t="s">
        <v>28226</v>
      </c>
      <c r="E1" s="106" t="s">
        <v>28227</v>
      </c>
      <c r="F1" s="106" t="s">
        <v>28228</v>
      </c>
    </row>
    <row r="2" spans="1:10" ht="15.6">
      <c r="A2" s="96" t="s">
        <v>28229</v>
      </c>
      <c r="B2" s="96" t="s">
        <v>18653</v>
      </c>
      <c r="C2" s="97" t="s">
        <v>28230</v>
      </c>
      <c r="D2" s="96" t="s">
        <v>28231</v>
      </c>
      <c r="E2" s="96" t="s">
        <v>12172</v>
      </c>
      <c r="F2" s="96" t="s">
        <v>8833</v>
      </c>
      <c r="J2" s="45"/>
    </row>
    <row r="3" spans="1:10" ht="15.6">
      <c r="A3" s="96" t="s">
        <v>28229</v>
      </c>
      <c r="B3" s="96" t="s">
        <v>18704</v>
      </c>
      <c r="C3" s="97">
        <v>2017133</v>
      </c>
      <c r="D3" s="96" t="s">
        <v>28231</v>
      </c>
      <c r="E3" s="96" t="s">
        <v>12172</v>
      </c>
      <c r="F3" s="96" t="s">
        <v>12172</v>
      </c>
      <c r="J3" s="45"/>
    </row>
    <row r="4" spans="1:10" ht="15.6">
      <c r="A4" s="96" t="s">
        <v>28229</v>
      </c>
      <c r="B4" s="96" t="s">
        <v>18665</v>
      </c>
      <c r="C4" s="97" t="s">
        <v>19265</v>
      </c>
      <c r="D4" s="96" t="s">
        <v>28231</v>
      </c>
      <c r="E4" s="96" t="s">
        <v>12172</v>
      </c>
      <c r="F4" s="96" t="s">
        <v>8833</v>
      </c>
      <c r="J4" s="45"/>
    </row>
    <row r="5" spans="1:10" ht="15.6">
      <c r="A5" s="96" t="s">
        <v>28232</v>
      </c>
      <c r="B5" s="96" t="s">
        <v>28233</v>
      </c>
      <c r="C5" s="97">
        <v>2015008</v>
      </c>
      <c r="D5" s="96" t="s">
        <v>28231</v>
      </c>
      <c r="E5" s="96" t="s">
        <v>12172</v>
      </c>
      <c r="F5" s="96" t="s">
        <v>12172</v>
      </c>
      <c r="J5" s="45"/>
    </row>
    <row r="6" spans="1:10" ht="15.6">
      <c r="A6" s="96" t="s">
        <v>28232</v>
      </c>
      <c r="B6" s="96" t="s">
        <v>18689</v>
      </c>
      <c r="C6" s="97">
        <v>2017117</v>
      </c>
      <c r="D6" s="96" t="s">
        <v>28231</v>
      </c>
      <c r="E6" s="96" t="s">
        <v>12172</v>
      </c>
      <c r="F6" s="96" t="s">
        <v>12172</v>
      </c>
      <c r="J6" s="45"/>
    </row>
    <row r="7" spans="1:10" ht="15.6">
      <c r="A7" s="96" t="s">
        <v>28232</v>
      </c>
      <c r="B7" s="97" t="s">
        <v>28234</v>
      </c>
      <c r="C7" s="97" t="s">
        <v>28235</v>
      </c>
      <c r="D7" s="97" t="s">
        <v>28236</v>
      </c>
      <c r="E7" s="96" t="s">
        <v>1690</v>
      </c>
      <c r="F7" s="96" t="s">
        <v>8833</v>
      </c>
      <c r="J7" s="45"/>
    </row>
    <row r="8" spans="1:10" ht="15.6">
      <c r="A8" s="96" t="s">
        <v>28232</v>
      </c>
      <c r="B8" s="97" t="s">
        <v>28237</v>
      </c>
      <c r="C8" s="97" t="s">
        <v>28238</v>
      </c>
      <c r="D8" s="97" t="s">
        <v>28236</v>
      </c>
      <c r="E8" s="96" t="s">
        <v>1690</v>
      </c>
      <c r="F8" s="96" t="s">
        <v>8833</v>
      </c>
      <c r="J8" s="45"/>
    </row>
    <row r="9" spans="1:10" ht="15.6">
      <c r="A9" s="96" t="s">
        <v>28232</v>
      </c>
      <c r="B9" s="97" t="s">
        <v>28239</v>
      </c>
      <c r="C9" s="97" t="s">
        <v>28240</v>
      </c>
      <c r="D9" s="97" t="s">
        <v>28236</v>
      </c>
      <c r="E9" s="96" t="s">
        <v>1690</v>
      </c>
      <c r="F9" s="96" t="s">
        <v>8833</v>
      </c>
      <c r="J9" s="45"/>
    </row>
    <row r="10" spans="1:10" ht="15.6">
      <c r="A10" s="96" t="s">
        <v>28241</v>
      </c>
      <c r="B10" s="96" t="s">
        <v>18702</v>
      </c>
      <c r="C10" s="97">
        <v>2017131</v>
      </c>
      <c r="D10" s="96" t="s">
        <v>13806</v>
      </c>
      <c r="E10" s="96" t="s">
        <v>12172</v>
      </c>
      <c r="F10" s="96" t="s">
        <v>12172</v>
      </c>
      <c r="J10" s="45"/>
    </row>
    <row r="11" spans="1:10" ht="15.6">
      <c r="A11" s="96" t="s">
        <v>28241</v>
      </c>
      <c r="B11" s="96" t="s">
        <v>18682</v>
      </c>
      <c r="C11" s="97">
        <v>2017110</v>
      </c>
      <c r="D11" s="96" t="s">
        <v>13806</v>
      </c>
      <c r="E11" s="96" t="s">
        <v>12172</v>
      </c>
      <c r="F11" s="96" t="s">
        <v>12172</v>
      </c>
      <c r="J11" s="45"/>
    </row>
    <row r="12" spans="1:10" ht="15.6">
      <c r="A12" s="96" t="s">
        <v>28241</v>
      </c>
      <c r="B12" s="96" t="s">
        <v>28242</v>
      </c>
      <c r="C12" s="97">
        <v>2015013</v>
      </c>
      <c r="D12" s="96" t="s">
        <v>13806</v>
      </c>
      <c r="E12" s="96" t="s">
        <v>12172</v>
      </c>
      <c r="F12" s="96" t="s">
        <v>12172</v>
      </c>
      <c r="J12" s="45"/>
    </row>
    <row r="13" spans="1:10" ht="15.6">
      <c r="A13" s="96" t="s">
        <v>28243</v>
      </c>
      <c r="B13" s="96" t="s">
        <v>18657</v>
      </c>
      <c r="C13" s="96" t="s">
        <v>19566</v>
      </c>
      <c r="D13" s="96" t="s">
        <v>13806</v>
      </c>
      <c r="E13" s="96" t="s">
        <v>12172</v>
      </c>
      <c r="F13" s="96" t="s">
        <v>12172</v>
      </c>
      <c r="J13" s="45"/>
    </row>
    <row r="14" spans="1:10" ht="15.6">
      <c r="A14" s="96" t="s">
        <v>28243</v>
      </c>
      <c r="B14" s="96" t="s">
        <v>18662</v>
      </c>
      <c r="C14" s="96" t="s">
        <v>28244</v>
      </c>
      <c r="D14" s="96" t="s">
        <v>13806</v>
      </c>
      <c r="E14" s="96" t="s">
        <v>12172</v>
      </c>
      <c r="F14" s="96" t="s">
        <v>12172</v>
      </c>
      <c r="J14" s="45"/>
    </row>
    <row r="15" spans="1:10" ht="15.6">
      <c r="A15" s="96" t="s">
        <v>28245</v>
      </c>
      <c r="B15" s="101" t="s">
        <v>18695</v>
      </c>
      <c r="C15" s="102">
        <v>2017124</v>
      </c>
      <c r="D15" s="96" t="s">
        <v>13806</v>
      </c>
      <c r="E15" s="96" t="s">
        <v>12172</v>
      </c>
      <c r="F15" s="96" t="s">
        <v>12172</v>
      </c>
      <c r="J15" s="45"/>
    </row>
    <row r="16" spans="1:10" ht="15.6">
      <c r="A16" s="96" t="s">
        <v>28245</v>
      </c>
      <c r="B16" s="96" t="s">
        <v>28246</v>
      </c>
      <c r="C16" s="97">
        <v>2015010</v>
      </c>
      <c r="D16" s="96" t="s">
        <v>1690</v>
      </c>
      <c r="E16" s="96" t="s">
        <v>1690</v>
      </c>
      <c r="F16" s="96" t="s">
        <v>12172</v>
      </c>
      <c r="J16" s="45"/>
    </row>
    <row r="17" spans="1:10" ht="31.2">
      <c r="A17" s="103" t="s">
        <v>28247</v>
      </c>
      <c r="B17" s="97" t="s">
        <v>27199</v>
      </c>
      <c r="C17" s="104" t="s">
        <v>27251</v>
      </c>
      <c r="D17" s="96" t="s">
        <v>1690</v>
      </c>
      <c r="E17" s="96" t="s">
        <v>1690</v>
      </c>
      <c r="F17" s="96" t="s">
        <v>12172</v>
      </c>
      <c r="J17" s="45"/>
    </row>
    <row r="18" spans="1:10" ht="31.2">
      <c r="A18" s="103" t="s">
        <v>28247</v>
      </c>
      <c r="B18" s="97" t="s">
        <v>27246</v>
      </c>
      <c r="C18" s="104" t="s">
        <v>27298</v>
      </c>
      <c r="D18" s="105" t="s">
        <v>1690</v>
      </c>
      <c r="E18" s="96" t="s">
        <v>1690</v>
      </c>
      <c r="F18" s="96" t="s">
        <v>8833</v>
      </c>
      <c r="J18" s="45"/>
    </row>
    <row r="19" spans="1:10" ht="15.6">
      <c r="A19" s="96" t="s">
        <v>28248</v>
      </c>
      <c r="B19" s="97" t="s">
        <v>27214</v>
      </c>
      <c r="C19" s="100" t="s">
        <v>27266</v>
      </c>
      <c r="D19" s="96" t="s">
        <v>1690</v>
      </c>
      <c r="E19" s="96" t="s">
        <v>1690</v>
      </c>
      <c r="F19" s="96" t="s">
        <v>12172</v>
      </c>
      <c r="J19" s="45"/>
    </row>
    <row r="20" spans="1:10" ht="15.6">
      <c r="A20" s="96" t="s">
        <v>28248</v>
      </c>
      <c r="B20" s="97" t="s">
        <v>27219</v>
      </c>
      <c r="C20" s="96" t="s">
        <v>27271</v>
      </c>
      <c r="D20" s="96" t="s">
        <v>1690</v>
      </c>
      <c r="E20" s="96" t="s">
        <v>1690</v>
      </c>
      <c r="F20" s="96" t="s">
        <v>12172</v>
      </c>
      <c r="J20" s="45"/>
    </row>
    <row r="21" spans="1:10" ht="15.6">
      <c r="A21" s="96" t="s">
        <v>28248</v>
      </c>
      <c r="B21" s="97" t="s">
        <v>27217</v>
      </c>
      <c r="C21" s="96" t="s">
        <v>27269</v>
      </c>
      <c r="D21" s="96" t="s">
        <v>1690</v>
      </c>
      <c r="E21" s="96" t="s">
        <v>1690</v>
      </c>
      <c r="F21" s="96" t="s">
        <v>12172</v>
      </c>
      <c r="J21" s="45"/>
    </row>
    <row r="22" spans="1:10" ht="15.6">
      <c r="A22" s="96" t="s">
        <v>28249</v>
      </c>
      <c r="B22" s="97" t="s">
        <v>27215</v>
      </c>
      <c r="C22" s="96" t="s">
        <v>27267</v>
      </c>
      <c r="D22" s="96" t="s">
        <v>1690</v>
      </c>
      <c r="E22" s="96" t="s">
        <v>1690</v>
      </c>
      <c r="F22" s="96" t="s">
        <v>12172</v>
      </c>
      <c r="J22" s="45"/>
    </row>
    <row r="23" spans="1:10" ht="15.6">
      <c r="A23" s="96" t="s">
        <v>28249</v>
      </c>
      <c r="B23" s="97" t="s">
        <v>27218</v>
      </c>
      <c r="C23" s="96" t="s">
        <v>27270</v>
      </c>
      <c r="D23" s="96" t="s">
        <v>1690</v>
      </c>
      <c r="E23" s="96" t="s">
        <v>1690</v>
      </c>
      <c r="F23" s="96" t="s">
        <v>12172</v>
      </c>
      <c r="J23" s="45"/>
    </row>
    <row r="24" spans="1:10" ht="15.6">
      <c r="A24" s="96" t="s">
        <v>28250</v>
      </c>
      <c r="B24" s="96" t="s">
        <v>23779</v>
      </c>
      <c r="C24" s="97" t="s">
        <v>19417</v>
      </c>
      <c r="D24" s="96" t="s">
        <v>28231</v>
      </c>
      <c r="E24" s="96" t="s">
        <v>12172</v>
      </c>
      <c r="F24" s="96" t="s">
        <v>8833</v>
      </c>
      <c r="J24" s="45"/>
    </row>
    <row r="25" spans="1:10" ht="15.6">
      <c r="A25" s="96" t="s">
        <v>28250</v>
      </c>
      <c r="B25" s="96" t="s">
        <v>23778</v>
      </c>
      <c r="C25" s="97" t="s">
        <v>19452</v>
      </c>
      <c r="D25" s="96" t="s">
        <v>28231</v>
      </c>
      <c r="E25" s="96" t="s">
        <v>12172</v>
      </c>
      <c r="F25" s="96" t="s">
        <v>8833</v>
      </c>
      <c r="J25" s="45"/>
    </row>
    <row r="26" spans="1:10" ht="15.6">
      <c r="A26" s="96" t="s">
        <v>28250</v>
      </c>
      <c r="B26" s="97" t="s">
        <v>27211</v>
      </c>
      <c r="C26" s="96" t="s">
        <v>27263</v>
      </c>
      <c r="D26" s="96" t="s">
        <v>1690</v>
      </c>
      <c r="E26" s="96" t="s">
        <v>1690</v>
      </c>
      <c r="F26" s="96" t="s">
        <v>12172</v>
      </c>
      <c r="J26" s="45"/>
    </row>
    <row r="27" spans="1:10" ht="15.6">
      <c r="A27" s="96" t="s">
        <v>28250</v>
      </c>
      <c r="B27" s="113" t="s">
        <v>28251</v>
      </c>
      <c r="C27" s="96" t="s">
        <v>28252</v>
      </c>
      <c r="D27" s="96" t="s">
        <v>1690</v>
      </c>
      <c r="E27" s="96" t="s">
        <v>1690</v>
      </c>
      <c r="F27" s="96" t="s">
        <v>12172</v>
      </c>
      <c r="J27" s="45"/>
    </row>
    <row r="28" spans="1:10" ht="15.6">
      <c r="A28" s="96" t="s">
        <v>28250</v>
      </c>
      <c r="B28" s="96" t="s">
        <v>28253</v>
      </c>
      <c r="C28" s="96" t="s">
        <v>28254</v>
      </c>
      <c r="D28" s="96" t="s">
        <v>1690</v>
      </c>
      <c r="E28" s="96" t="s">
        <v>1690</v>
      </c>
      <c r="F28" s="96" t="s">
        <v>12172</v>
      </c>
      <c r="J28" s="45"/>
    </row>
    <row r="29" spans="1:10" ht="15.6">
      <c r="A29" s="96" t="s">
        <v>28255</v>
      </c>
      <c r="B29" s="96" t="s">
        <v>22966</v>
      </c>
      <c r="C29" s="107" t="s">
        <v>22854</v>
      </c>
      <c r="D29" s="96" t="s">
        <v>13806</v>
      </c>
      <c r="E29" s="96" t="s">
        <v>12172</v>
      </c>
      <c r="F29" s="96" t="s">
        <v>8833</v>
      </c>
      <c r="J29" s="45"/>
    </row>
    <row r="30" spans="1:10" ht="15.6">
      <c r="A30" s="96" t="s">
        <v>28255</v>
      </c>
      <c r="B30" s="96" t="s">
        <v>28256</v>
      </c>
      <c r="C30" s="108" t="s">
        <v>28257</v>
      </c>
      <c r="D30" s="96" t="s">
        <v>1690</v>
      </c>
      <c r="E30" s="96" t="s">
        <v>1690</v>
      </c>
      <c r="F30" s="96" t="s">
        <v>12172</v>
      </c>
      <c r="J30" s="45"/>
    </row>
    <row r="31" spans="1:10" ht="15.6">
      <c r="A31" s="96" t="s">
        <v>28255</v>
      </c>
      <c r="B31" s="96" t="s">
        <v>28258</v>
      </c>
      <c r="C31" s="109" t="s">
        <v>28259</v>
      </c>
      <c r="D31" s="96" t="s">
        <v>1690</v>
      </c>
      <c r="E31" s="96" t="s">
        <v>1690</v>
      </c>
      <c r="F31" s="96" t="s">
        <v>12172</v>
      </c>
      <c r="J31" s="45"/>
    </row>
    <row r="32" spans="1:10" ht="15.6">
      <c r="A32" s="96" t="s">
        <v>28255</v>
      </c>
      <c r="B32" s="96" t="s">
        <v>24265</v>
      </c>
      <c r="C32" s="107" t="s">
        <v>24255</v>
      </c>
      <c r="D32" s="96" t="s">
        <v>28260</v>
      </c>
      <c r="E32" s="96" t="s">
        <v>12172</v>
      </c>
      <c r="F32" s="96" t="s">
        <v>8833</v>
      </c>
      <c r="J32" s="45"/>
    </row>
    <row r="33" spans="1:10" ht="15.6">
      <c r="A33" s="96" t="s">
        <v>28261</v>
      </c>
      <c r="B33" s="96" t="s">
        <v>28262</v>
      </c>
      <c r="C33" s="97" t="s">
        <v>28263</v>
      </c>
      <c r="D33" s="96" t="s">
        <v>1690</v>
      </c>
      <c r="E33" s="96" t="s">
        <v>1690</v>
      </c>
      <c r="F33" s="96" t="s">
        <v>12172</v>
      </c>
      <c r="J33" s="45"/>
    </row>
    <row r="34" spans="1:10" ht="15.6">
      <c r="A34" s="96" t="s">
        <v>28261</v>
      </c>
      <c r="B34" s="96" t="s">
        <v>28264</v>
      </c>
      <c r="C34" s="97" t="s">
        <v>28265</v>
      </c>
      <c r="D34" s="96" t="s">
        <v>1690</v>
      </c>
      <c r="E34" s="96" t="s">
        <v>1690</v>
      </c>
      <c r="F34" s="96" t="s">
        <v>12172</v>
      </c>
      <c r="J34" s="45"/>
    </row>
    <row r="35" spans="1:10" ht="15.6">
      <c r="A35" s="96" t="s">
        <v>28266</v>
      </c>
      <c r="B35" s="96" t="s">
        <v>28267</v>
      </c>
      <c r="C35" s="97" t="s">
        <v>28268</v>
      </c>
      <c r="D35" s="96" t="s">
        <v>1690</v>
      </c>
      <c r="E35" s="96" t="s">
        <v>1690</v>
      </c>
      <c r="F35" s="96" t="s">
        <v>12172</v>
      </c>
      <c r="J35" s="45"/>
    </row>
    <row r="36" spans="1:10" ht="15.6">
      <c r="A36" s="96" t="s">
        <v>28266</v>
      </c>
      <c r="B36" s="96" t="s">
        <v>28269</v>
      </c>
      <c r="C36" s="97" t="s">
        <v>28270</v>
      </c>
      <c r="D36" s="96" t="s">
        <v>1690</v>
      </c>
      <c r="E36" s="96" t="s">
        <v>1690</v>
      </c>
      <c r="F36" s="96" t="s">
        <v>12172</v>
      </c>
      <c r="J36" s="45"/>
    </row>
    <row r="37" spans="1:10" ht="15.6">
      <c r="A37" s="96" t="s">
        <v>28266</v>
      </c>
      <c r="B37" s="96" t="s">
        <v>22972</v>
      </c>
      <c r="C37" s="107" t="s">
        <v>22859</v>
      </c>
      <c r="D37" s="96" t="s">
        <v>13806</v>
      </c>
      <c r="E37" s="96" t="s">
        <v>12172</v>
      </c>
      <c r="F37" s="96" t="s">
        <v>8833</v>
      </c>
      <c r="J37" s="45"/>
    </row>
    <row r="38" spans="1:10" ht="15.6">
      <c r="A38" s="96" t="s">
        <v>28271</v>
      </c>
      <c r="B38" s="96" t="s">
        <v>28272</v>
      </c>
      <c r="C38" s="97" t="s">
        <v>28273</v>
      </c>
      <c r="D38" s="96" t="s">
        <v>1690</v>
      </c>
      <c r="E38" s="96" t="s">
        <v>1690</v>
      </c>
      <c r="F38" s="96" t="s">
        <v>12172</v>
      </c>
      <c r="J38" s="45"/>
    </row>
    <row r="39" spans="1:10" ht="15.6">
      <c r="A39" s="96" t="s">
        <v>28271</v>
      </c>
      <c r="B39" s="96" t="s">
        <v>28274</v>
      </c>
      <c r="C39" s="97" t="s">
        <v>28275</v>
      </c>
      <c r="D39" s="96" t="s">
        <v>1690</v>
      </c>
      <c r="E39" s="96" t="s">
        <v>1690</v>
      </c>
      <c r="F39" s="96" t="s">
        <v>12172</v>
      </c>
      <c r="J39" s="45"/>
    </row>
    <row r="40" spans="1:10" ht="15.6">
      <c r="A40" s="96" t="s">
        <v>28271</v>
      </c>
      <c r="B40" s="96" t="s">
        <v>22971</v>
      </c>
      <c r="C40" s="107" t="s">
        <v>22858</v>
      </c>
      <c r="D40" s="96" t="s">
        <v>13806</v>
      </c>
      <c r="E40" s="96" t="s">
        <v>12172</v>
      </c>
      <c r="F40" s="96" t="s">
        <v>8833</v>
      </c>
      <c r="J40" s="45"/>
    </row>
    <row r="41" spans="1:10" ht="15.6">
      <c r="A41" s="96" t="s">
        <v>28276</v>
      </c>
      <c r="B41" s="97" t="s">
        <v>28277</v>
      </c>
      <c r="C41" s="110" t="s">
        <v>22765</v>
      </c>
      <c r="D41" s="97" t="s">
        <v>28278</v>
      </c>
      <c r="E41" s="96" t="s">
        <v>12172</v>
      </c>
      <c r="F41" s="96" t="s">
        <v>12172</v>
      </c>
      <c r="J41" s="45"/>
    </row>
    <row r="42" spans="1:10" ht="15.6">
      <c r="A42" s="96" t="s">
        <v>28276</v>
      </c>
      <c r="B42" s="96" t="s">
        <v>22967</v>
      </c>
      <c r="C42" s="107" t="s">
        <v>22892</v>
      </c>
      <c r="D42" s="96" t="s">
        <v>13806</v>
      </c>
      <c r="E42" s="96" t="s">
        <v>12172</v>
      </c>
      <c r="F42" s="96" t="s">
        <v>12172</v>
      </c>
      <c r="J42" s="45"/>
    </row>
    <row r="43" spans="1:10" ht="15.6">
      <c r="A43" s="96" t="s">
        <v>28279</v>
      </c>
      <c r="B43" s="96" t="s">
        <v>28280</v>
      </c>
      <c r="C43" s="97" t="s">
        <v>28281</v>
      </c>
      <c r="D43" s="96" t="s">
        <v>13806</v>
      </c>
      <c r="E43" s="96" t="s">
        <v>12172</v>
      </c>
      <c r="F43" s="96" t="s">
        <v>8833</v>
      </c>
      <c r="J43" s="45"/>
    </row>
    <row r="44" spans="1:10" ht="15.6">
      <c r="A44" s="96" t="s">
        <v>28279</v>
      </c>
      <c r="B44" s="96" t="s">
        <v>18667</v>
      </c>
      <c r="C44" s="97" t="s">
        <v>19267</v>
      </c>
      <c r="D44" s="96" t="s">
        <v>13806</v>
      </c>
      <c r="E44" s="96" t="s">
        <v>12172</v>
      </c>
      <c r="F44" s="96" t="s">
        <v>8833</v>
      </c>
      <c r="J44" s="45"/>
    </row>
    <row r="45" spans="1:10" ht="15.6">
      <c r="A45" s="96" t="s">
        <v>28282</v>
      </c>
      <c r="B45" s="96" t="s">
        <v>28283</v>
      </c>
      <c r="C45" s="97" t="s">
        <v>28284</v>
      </c>
      <c r="D45" s="96" t="s">
        <v>13806</v>
      </c>
      <c r="E45" s="96" t="s">
        <v>12172</v>
      </c>
      <c r="F45" s="96" t="s">
        <v>8833</v>
      </c>
      <c r="J45" s="45"/>
    </row>
    <row r="46" spans="1:10" ht="15.6">
      <c r="A46" s="96" t="s">
        <v>28282</v>
      </c>
      <c r="B46" s="96" t="s">
        <v>28285</v>
      </c>
      <c r="C46" s="97" t="s">
        <v>28286</v>
      </c>
      <c r="D46" s="96" t="s">
        <v>13806</v>
      </c>
      <c r="E46" s="96" t="s">
        <v>12172</v>
      </c>
      <c r="F46" s="96" t="s">
        <v>8833</v>
      </c>
      <c r="J46" s="45"/>
    </row>
    <row r="47" spans="1:10" ht="15.6">
      <c r="A47" s="96" t="s">
        <v>28287</v>
      </c>
      <c r="B47" s="96" t="s">
        <v>28288</v>
      </c>
      <c r="C47" s="97">
        <v>2015026</v>
      </c>
      <c r="D47" s="96" t="s">
        <v>28231</v>
      </c>
      <c r="E47" s="96" t="s">
        <v>12172</v>
      </c>
      <c r="F47" s="96" t="s">
        <v>8833</v>
      </c>
      <c r="J47" s="45"/>
    </row>
    <row r="48" spans="1:10" ht="15.6">
      <c r="A48" s="96" t="s">
        <v>28287</v>
      </c>
      <c r="B48" s="96" t="s">
        <v>28289</v>
      </c>
      <c r="C48" s="97">
        <v>2015076</v>
      </c>
      <c r="D48" s="96" t="s">
        <v>28231</v>
      </c>
      <c r="E48" s="96" t="s">
        <v>12172</v>
      </c>
      <c r="F48" s="96" t="s">
        <v>8833</v>
      </c>
      <c r="J48" s="45"/>
    </row>
    <row r="49" spans="1:10" ht="15.6">
      <c r="A49" s="96" t="s">
        <v>28287</v>
      </c>
      <c r="B49" s="96" t="s">
        <v>18721</v>
      </c>
      <c r="C49" s="97">
        <v>2017151</v>
      </c>
      <c r="D49" s="96" t="s">
        <v>28231</v>
      </c>
      <c r="E49" s="96" t="s">
        <v>12172</v>
      </c>
      <c r="F49" s="96" t="s">
        <v>8833</v>
      </c>
      <c r="J49" s="45"/>
    </row>
    <row r="50" spans="1:10" ht="15.6">
      <c r="A50" s="96" t="s">
        <v>28290</v>
      </c>
      <c r="B50" s="96" t="s">
        <v>18708</v>
      </c>
      <c r="C50" s="97">
        <v>2017137</v>
      </c>
      <c r="D50" s="96" t="s">
        <v>28231</v>
      </c>
      <c r="E50" s="96" t="s">
        <v>12172</v>
      </c>
      <c r="F50" s="96" t="s">
        <v>8833</v>
      </c>
      <c r="J50" s="45"/>
    </row>
    <row r="51" spans="1:10" ht="15.6">
      <c r="A51" s="96" t="s">
        <v>28290</v>
      </c>
      <c r="B51" s="97" t="s">
        <v>28291</v>
      </c>
      <c r="C51" s="97" t="s">
        <v>28292</v>
      </c>
      <c r="D51" s="96" t="s">
        <v>1690</v>
      </c>
      <c r="E51" s="96" t="s">
        <v>1690</v>
      </c>
      <c r="F51" s="96" t="s">
        <v>8833</v>
      </c>
      <c r="J51" s="45"/>
    </row>
    <row r="52" spans="1:10" ht="15.6">
      <c r="A52" s="96" t="s">
        <v>28293</v>
      </c>
      <c r="B52" s="96" t="s">
        <v>18649</v>
      </c>
      <c r="C52" s="97" t="s">
        <v>19166</v>
      </c>
      <c r="D52" s="96" t="s">
        <v>13806</v>
      </c>
      <c r="E52" s="96" t="s">
        <v>12172</v>
      </c>
      <c r="F52" s="96" t="s">
        <v>8833</v>
      </c>
      <c r="J52" s="45"/>
    </row>
    <row r="53" spans="1:10" ht="15.6">
      <c r="A53" s="96" t="s">
        <v>28293</v>
      </c>
      <c r="B53" s="96" t="s">
        <v>18650</v>
      </c>
      <c r="C53" s="97" t="s">
        <v>28294</v>
      </c>
      <c r="D53" s="96" t="s">
        <v>13806</v>
      </c>
      <c r="E53" s="96" t="s">
        <v>12172</v>
      </c>
      <c r="F53" s="96" t="s">
        <v>8833</v>
      </c>
      <c r="J53" s="45"/>
    </row>
    <row r="54" spans="1:10" ht="15.6">
      <c r="A54" s="96" t="s">
        <v>28295</v>
      </c>
      <c r="B54" s="96" t="s">
        <v>28296</v>
      </c>
      <c r="C54" s="97" t="s">
        <v>28297</v>
      </c>
      <c r="D54" s="96" t="s">
        <v>1690</v>
      </c>
      <c r="E54" s="96" t="s">
        <v>1690</v>
      </c>
      <c r="F54" s="96" t="s">
        <v>8833</v>
      </c>
      <c r="J54" s="45"/>
    </row>
    <row r="55" spans="1:10" ht="15.6">
      <c r="A55" s="96" t="s">
        <v>28295</v>
      </c>
      <c r="B55" s="96" t="s">
        <v>28298</v>
      </c>
      <c r="C55" s="97" t="s">
        <v>28299</v>
      </c>
      <c r="D55" s="96" t="s">
        <v>1690</v>
      </c>
      <c r="E55" s="96" t="s">
        <v>1690</v>
      </c>
      <c r="F55" s="96" t="s">
        <v>8833</v>
      </c>
      <c r="J55" s="45"/>
    </row>
    <row r="56" spans="1:10" ht="15.6">
      <c r="A56" s="96" t="s">
        <v>28300</v>
      </c>
      <c r="B56" s="96" t="s">
        <v>18656</v>
      </c>
      <c r="C56" s="111" t="s">
        <v>28301</v>
      </c>
      <c r="D56" s="96" t="s">
        <v>13806</v>
      </c>
      <c r="E56" s="96" t="s">
        <v>12172</v>
      </c>
      <c r="F56" s="96" t="s">
        <v>12172</v>
      </c>
      <c r="J56" s="45"/>
    </row>
    <row r="57" spans="1:10" ht="15.6">
      <c r="A57" s="96" t="s">
        <v>28300</v>
      </c>
      <c r="B57" s="96" t="s">
        <v>28302</v>
      </c>
      <c r="C57" s="97" t="s">
        <v>28303</v>
      </c>
      <c r="D57" s="96" t="s">
        <v>1690</v>
      </c>
      <c r="E57" s="96" t="s">
        <v>1690</v>
      </c>
      <c r="F57" s="96" t="s">
        <v>12172</v>
      </c>
    </row>
    <row r="58" spans="1:10" ht="15.6">
      <c r="A58" s="96" t="s">
        <v>28304</v>
      </c>
      <c r="B58" s="98" t="s">
        <v>18655</v>
      </c>
      <c r="C58" s="99" t="s">
        <v>28305</v>
      </c>
      <c r="D58" s="96" t="s">
        <v>28231</v>
      </c>
      <c r="E58" s="96" t="s">
        <v>12172</v>
      </c>
      <c r="F58" s="96" t="s">
        <v>12172</v>
      </c>
    </row>
    <row r="59" spans="1:10" ht="15.6">
      <c r="A59" s="96" t="s">
        <v>28304</v>
      </c>
      <c r="B59" s="98" t="s">
        <v>18660</v>
      </c>
      <c r="C59" s="99" t="s">
        <v>19260</v>
      </c>
      <c r="D59" s="96" t="s">
        <v>28231</v>
      </c>
      <c r="E59" s="96" t="s">
        <v>12172</v>
      </c>
      <c r="F59" s="96" t="s">
        <v>12172</v>
      </c>
    </row>
    <row r="60" spans="1:10" ht="15.6">
      <c r="A60" s="96" t="s">
        <v>28306</v>
      </c>
      <c r="B60" s="96" t="s">
        <v>23777</v>
      </c>
      <c r="C60" s="97" t="s">
        <v>28307</v>
      </c>
      <c r="D60" s="96" t="s">
        <v>28231</v>
      </c>
      <c r="E60" s="96" t="s">
        <v>12172</v>
      </c>
      <c r="F60" s="96" t="s">
        <v>12172</v>
      </c>
    </row>
    <row r="61" spans="1:10" ht="15.6">
      <c r="A61" s="96" t="s">
        <v>28306</v>
      </c>
      <c r="B61" s="96" t="s">
        <v>23776</v>
      </c>
      <c r="C61" s="97" t="s">
        <v>28308</v>
      </c>
      <c r="D61" s="96" t="s">
        <v>28231</v>
      </c>
      <c r="E61" s="96" t="s">
        <v>12172</v>
      </c>
      <c r="F61" s="96" t="s">
        <v>12172</v>
      </c>
    </row>
    <row r="62" spans="1:10" ht="15.6">
      <c r="A62" s="96" t="s">
        <v>28309</v>
      </c>
      <c r="B62" s="96" t="s">
        <v>28310</v>
      </c>
      <c r="C62" s="97" t="s">
        <v>28311</v>
      </c>
      <c r="D62" s="96" t="s">
        <v>1690</v>
      </c>
      <c r="E62" s="96" t="s">
        <v>1690</v>
      </c>
      <c r="F62" s="96" t="s">
        <v>12172</v>
      </c>
    </row>
    <row r="63" spans="1:10" ht="15.6">
      <c r="A63" s="96" t="s">
        <v>28312</v>
      </c>
      <c r="B63" s="97" t="s">
        <v>27199</v>
      </c>
      <c r="C63" s="100" t="s">
        <v>27251</v>
      </c>
      <c r="D63" s="96" t="s">
        <v>1690</v>
      </c>
      <c r="E63" s="96" t="s">
        <v>1690</v>
      </c>
      <c r="F63" s="96" t="s">
        <v>12172</v>
      </c>
    </row>
    <row r="64" spans="1:10" ht="15.6">
      <c r="A64" s="96" t="s">
        <v>28312</v>
      </c>
      <c r="B64" s="97" t="s">
        <v>27246</v>
      </c>
      <c r="C64" s="100" t="s">
        <v>27298</v>
      </c>
      <c r="D64" s="96" t="s">
        <v>1690</v>
      </c>
      <c r="E64" s="96" t="s">
        <v>1690</v>
      </c>
      <c r="F64" s="96" t="s">
        <v>8833</v>
      </c>
    </row>
    <row r="65" spans="1:6" ht="15.6">
      <c r="A65" s="96" t="s">
        <v>28313</v>
      </c>
      <c r="B65" s="99" t="s">
        <v>25041</v>
      </c>
      <c r="C65" s="112" t="s">
        <v>24950</v>
      </c>
      <c r="D65" s="97" t="s">
        <v>28314</v>
      </c>
      <c r="E65" s="96" t="s">
        <v>12172</v>
      </c>
      <c r="F65" s="96" t="s">
        <v>8833</v>
      </c>
    </row>
    <row r="66" spans="1:6" ht="15.6">
      <c r="A66" s="96" t="s">
        <v>28313</v>
      </c>
      <c r="B66" s="99" t="s">
        <v>25045</v>
      </c>
      <c r="C66" s="112" t="s">
        <v>24954</v>
      </c>
      <c r="D66" s="97" t="s">
        <v>28314</v>
      </c>
      <c r="E66" s="96" t="s">
        <v>12172</v>
      </c>
      <c r="F66" s="96" t="s">
        <v>8833</v>
      </c>
    </row>
    <row r="67" spans="1:6" ht="15.6">
      <c r="A67" s="96" t="s">
        <v>28313</v>
      </c>
      <c r="B67" s="99" t="s">
        <v>25046</v>
      </c>
      <c r="C67" s="112" t="s">
        <v>24955</v>
      </c>
      <c r="D67" s="97" t="s">
        <v>28314</v>
      </c>
      <c r="E67" s="96" t="s">
        <v>12172</v>
      </c>
      <c r="F67" s="96" t="s">
        <v>8833</v>
      </c>
    </row>
    <row r="68" spans="1:6" ht="15.6">
      <c r="A68" s="96" t="s">
        <v>28315</v>
      </c>
      <c r="B68" s="96" t="s">
        <v>22957</v>
      </c>
      <c r="C68" s="107" t="s">
        <v>22846</v>
      </c>
      <c r="D68" s="96" t="s">
        <v>13806</v>
      </c>
      <c r="E68" s="96" t="s">
        <v>12172</v>
      </c>
      <c r="F68" s="96" t="s">
        <v>8833</v>
      </c>
    </row>
    <row r="69" spans="1:6" ht="15.6">
      <c r="A69" s="96" t="s">
        <v>28315</v>
      </c>
      <c r="B69" s="96" t="s">
        <v>22965</v>
      </c>
      <c r="C69" s="107" t="s">
        <v>22853</v>
      </c>
      <c r="D69" s="96" t="s">
        <v>13806</v>
      </c>
      <c r="E69" s="96" t="s">
        <v>12172</v>
      </c>
      <c r="F69" s="96" t="s">
        <v>8833</v>
      </c>
    </row>
    <row r="70" spans="1:6" ht="15.6">
      <c r="A70" s="96" t="s">
        <v>28316</v>
      </c>
      <c r="B70" s="97" t="s">
        <v>28317</v>
      </c>
      <c r="C70" s="96" t="s">
        <v>28318</v>
      </c>
      <c r="D70" s="97" t="s">
        <v>1690</v>
      </c>
      <c r="E70" s="96" t="s">
        <v>1690</v>
      </c>
      <c r="F70" s="96" t="s">
        <v>8833</v>
      </c>
    </row>
    <row r="71" spans="1:6" ht="15.6">
      <c r="A71" s="96" t="s">
        <v>28316</v>
      </c>
      <c r="B71" s="97" t="s">
        <v>28319</v>
      </c>
      <c r="C71" s="96" t="s">
        <v>28320</v>
      </c>
      <c r="D71" s="97" t="s">
        <v>1690</v>
      </c>
      <c r="E71" s="96" t="s">
        <v>1690</v>
      </c>
      <c r="F71" s="96" t="s">
        <v>8833</v>
      </c>
    </row>
    <row r="72" spans="1:6" ht="15.6">
      <c r="A72" s="96" t="s">
        <v>28321</v>
      </c>
      <c r="B72" s="96" t="s">
        <v>28322</v>
      </c>
      <c r="C72" s="107" t="s">
        <v>28323</v>
      </c>
      <c r="D72" s="97" t="s">
        <v>1690</v>
      </c>
      <c r="E72" s="96" t="s">
        <v>1690</v>
      </c>
      <c r="F72" s="96" t="s">
        <v>8833</v>
      </c>
    </row>
    <row r="73" spans="1:6" ht="15.6">
      <c r="A73" s="96" t="s">
        <v>28321</v>
      </c>
      <c r="B73" s="96" t="s">
        <v>23873</v>
      </c>
      <c r="C73" s="107" t="s">
        <v>23875</v>
      </c>
      <c r="D73" s="97" t="s">
        <v>28314</v>
      </c>
      <c r="E73" s="96" t="s">
        <v>12172</v>
      </c>
      <c r="F73" s="96" t="s">
        <v>8833</v>
      </c>
    </row>
    <row r="74" spans="1:6" ht="15.6">
      <c r="A74" s="96" t="s">
        <v>28324</v>
      </c>
      <c r="B74" s="96" t="s">
        <v>28325</v>
      </c>
      <c r="C74" s="97" t="s">
        <v>19320</v>
      </c>
      <c r="D74" s="96" t="s">
        <v>13806</v>
      </c>
      <c r="E74" s="96" t="s">
        <v>12172</v>
      </c>
      <c r="F74" s="96" t="s">
        <v>8833</v>
      </c>
    </row>
    <row r="75" spans="1:6" ht="15.6">
      <c r="A75" s="96" t="s">
        <v>28324</v>
      </c>
      <c r="B75" s="96" t="s">
        <v>28326</v>
      </c>
      <c r="C75" s="107" t="s">
        <v>19321</v>
      </c>
      <c r="D75" s="96" t="s">
        <v>13806</v>
      </c>
      <c r="E75" s="96" t="s">
        <v>12172</v>
      </c>
      <c r="F75" s="96" t="s">
        <v>8833</v>
      </c>
    </row>
    <row r="76" spans="1:6" ht="15.6">
      <c r="A76" s="96" t="s">
        <v>28324</v>
      </c>
      <c r="B76" s="97" t="s">
        <v>27204</v>
      </c>
      <c r="C76" s="96" t="s">
        <v>27256</v>
      </c>
      <c r="D76" s="96" t="s">
        <v>1690</v>
      </c>
      <c r="E76" s="96" t="s">
        <v>1690</v>
      </c>
      <c r="F76" s="96" t="s">
        <v>12172</v>
      </c>
    </row>
    <row r="77" spans="1:6" ht="15.6">
      <c r="A77" s="96" t="s">
        <v>28327</v>
      </c>
      <c r="B77" s="96" t="s">
        <v>28328</v>
      </c>
      <c r="C77" s="97">
        <v>2015044</v>
      </c>
      <c r="D77" s="96" t="s">
        <v>13806</v>
      </c>
      <c r="E77" s="96" t="s">
        <v>12172</v>
      </c>
      <c r="F77" s="96" t="s">
        <v>12172</v>
      </c>
    </row>
    <row r="78" spans="1:6" ht="15.6">
      <c r="A78" s="96" t="s">
        <v>28327</v>
      </c>
      <c r="B78" s="96" t="s">
        <v>28329</v>
      </c>
      <c r="C78" s="97" t="s">
        <v>28330</v>
      </c>
      <c r="D78" s="96" t="s">
        <v>1690</v>
      </c>
      <c r="E78" s="96" t="s">
        <v>1690</v>
      </c>
      <c r="F78" s="96" t="s">
        <v>8833</v>
      </c>
    </row>
    <row r="79" spans="1:6" ht="15.6">
      <c r="A79" s="96" t="s">
        <v>28327</v>
      </c>
      <c r="B79" s="96" t="s">
        <v>28331</v>
      </c>
      <c r="C79" s="97" t="s">
        <v>28332</v>
      </c>
      <c r="D79" s="96" t="s">
        <v>1690</v>
      </c>
      <c r="E79" s="96" t="s">
        <v>1690</v>
      </c>
      <c r="F79" s="96" t="s">
        <v>8833</v>
      </c>
    </row>
    <row r="80" spans="1:6" ht="15.6">
      <c r="A80" s="96" t="s">
        <v>28333</v>
      </c>
      <c r="B80" s="96" t="s">
        <v>28334</v>
      </c>
      <c r="C80" s="97" t="s">
        <v>28335</v>
      </c>
      <c r="D80" s="96" t="s">
        <v>13806</v>
      </c>
      <c r="E80" s="96" t="s">
        <v>12172</v>
      </c>
      <c r="F80" s="96" t="s">
        <v>8833</v>
      </c>
    </row>
    <row r="81" spans="1:6" ht="15.6">
      <c r="A81" s="96" t="s">
        <v>28333</v>
      </c>
      <c r="B81" s="96" t="s">
        <v>28336</v>
      </c>
      <c r="C81" s="97" t="s">
        <v>19384</v>
      </c>
      <c r="D81" s="96" t="s">
        <v>13806</v>
      </c>
      <c r="E81" s="96" t="s">
        <v>12172</v>
      </c>
      <c r="F81" s="96" t="s">
        <v>8833</v>
      </c>
    </row>
    <row r="82" spans="1:6" ht="15.6">
      <c r="A82" s="96" t="s">
        <v>28337</v>
      </c>
      <c r="B82" s="96" t="s">
        <v>28338</v>
      </c>
      <c r="C82" s="97" t="s">
        <v>28339</v>
      </c>
      <c r="D82" s="96" t="s">
        <v>13806</v>
      </c>
      <c r="E82" s="96" t="s">
        <v>12172</v>
      </c>
      <c r="F82" s="96" t="s">
        <v>12172</v>
      </c>
    </row>
    <row r="83" spans="1:6" ht="15.6">
      <c r="A83" s="96" t="s">
        <v>28337</v>
      </c>
      <c r="B83" s="96" t="s">
        <v>28340</v>
      </c>
      <c r="C83" s="97" t="s">
        <v>28341</v>
      </c>
      <c r="D83" s="96" t="s">
        <v>13806</v>
      </c>
      <c r="E83" s="96" t="s">
        <v>12172</v>
      </c>
      <c r="F83" s="96" t="s">
        <v>12172</v>
      </c>
    </row>
    <row r="84" spans="1:6" ht="15.6">
      <c r="A84" s="96" t="s">
        <v>28337</v>
      </c>
      <c r="B84" s="97" t="s">
        <v>25024</v>
      </c>
      <c r="C84" s="107" t="s">
        <v>24933</v>
      </c>
      <c r="D84" s="96" t="s">
        <v>13806</v>
      </c>
      <c r="E84" s="96" t="s">
        <v>12172</v>
      </c>
      <c r="F84" s="96" t="s">
        <v>8833</v>
      </c>
    </row>
    <row r="85" spans="1:6" ht="15.6">
      <c r="A85" s="96" t="s">
        <v>28342</v>
      </c>
      <c r="B85" s="98" t="s">
        <v>28343</v>
      </c>
      <c r="C85" s="97" t="s">
        <v>28344</v>
      </c>
      <c r="D85" s="96" t="s">
        <v>1690</v>
      </c>
      <c r="E85" s="96" t="s">
        <v>1690</v>
      </c>
      <c r="F85" s="96" t="s">
        <v>12172</v>
      </c>
    </row>
    <row r="86" spans="1:6" ht="15.6">
      <c r="A86" s="96" t="s">
        <v>28342</v>
      </c>
      <c r="B86" s="98" t="s">
        <v>28345</v>
      </c>
      <c r="C86" s="97" t="s">
        <v>28346</v>
      </c>
      <c r="D86" s="96" t="s">
        <v>1690</v>
      </c>
      <c r="E86" s="96" t="s">
        <v>1690</v>
      </c>
      <c r="F86" s="96" t="s">
        <v>12172</v>
      </c>
    </row>
    <row r="87" spans="1:6" ht="15.6">
      <c r="A87" s="96" t="s">
        <v>28347</v>
      </c>
      <c r="B87" s="96" t="s">
        <v>28348</v>
      </c>
      <c r="C87" s="107">
        <v>2015068</v>
      </c>
      <c r="D87" s="96" t="s">
        <v>28231</v>
      </c>
      <c r="E87" s="96" t="s">
        <v>12172</v>
      </c>
      <c r="F87" s="96" t="s">
        <v>12172</v>
      </c>
    </row>
    <row r="88" spans="1:6" ht="15.6">
      <c r="A88" s="96" t="s">
        <v>28347</v>
      </c>
      <c r="B88" s="96" t="s">
        <v>28349</v>
      </c>
      <c r="C88" s="99">
        <v>2015071</v>
      </c>
      <c r="D88" s="96" t="s">
        <v>28231</v>
      </c>
      <c r="E88" s="96" t="s">
        <v>12172</v>
      </c>
      <c r="F88" s="96" t="s">
        <v>12172</v>
      </c>
    </row>
    <row r="89" spans="1:6" ht="15.6">
      <c r="A89" s="96" t="s">
        <v>28350</v>
      </c>
      <c r="B89" s="96" t="s">
        <v>28351</v>
      </c>
      <c r="C89" s="97">
        <v>2014040</v>
      </c>
      <c r="D89" s="96" t="s">
        <v>28231</v>
      </c>
      <c r="E89" s="96" t="s">
        <v>12172</v>
      </c>
      <c r="F89" s="96" t="s">
        <v>12172</v>
      </c>
    </row>
    <row r="90" spans="1:6" ht="15.6">
      <c r="A90" s="96" t="s">
        <v>28350</v>
      </c>
      <c r="B90" s="96" t="s">
        <v>28352</v>
      </c>
      <c r="C90" s="97">
        <v>2015064</v>
      </c>
      <c r="D90" s="96" t="s">
        <v>28231</v>
      </c>
      <c r="E90" s="96" t="s">
        <v>12172</v>
      </c>
      <c r="F90" s="96" t="s">
        <v>12172</v>
      </c>
    </row>
    <row r="91" spans="1:6" ht="15.6">
      <c r="A91" s="96" t="s">
        <v>28353</v>
      </c>
      <c r="B91" s="96" t="s">
        <v>28354</v>
      </c>
      <c r="C91" s="97" t="s">
        <v>19335</v>
      </c>
      <c r="D91" s="96" t="s">
        <v>28231</v>
      </c>
      <c r="E91" s="96" t="s">
        <v>12172</v>
      </c>
      <c r="F91" s="96" t="s">
        <v>8833</v>
      </c>
    </row>
    <row r="92" spans="1:6" ht="15.6">
      <c r="A92" s="96" t="s">
        <v>28353</v>
      </c>
      <c r="B92" s="96" t="s">
        <v>28355</v>
      </c>
      <c r="C92" s="97" t="s">
        <v>19336</v>
      </c>
      <c r="D92" s="96" t="s">
        <v>28231</v>
      </c>
      <c r="E92" s="96" t="s">
        <v>12172</v>
      </c>
      <c r="F92" s="96" t="s">
        <v>8833</v>
      </c>
    </row>
    <row r="93" spans="1:6" ht="15.6">
      <c r="A93" s="96" t="s">
        <v>28356</v>
      </c>
      <c r="B93" s="96" t="s">
        <v>28357</v>
      </c>
      <c r="C93" s="97" t="s">
        <v>28358</v>
      </c>
      <c r="D93" s="96" t="s">
        <v>1690</v>
      </c>
      <c r="E93" s="96" t="s">
        <v>8833</v>
      </c>
      <c r="F93" s="96" t="s">
        <v>8833</v>
      </c>
    </row>
    <row r="94" spans="1:6" ht="15.6">
      <c r="A94" s="96" t="s">
        <v>28356</v>
      </c>
      <c r="B94" s="96" t="s">
        <v>28359</v>
      </c>
      <c r="C94" s="97" t="s">
        <v>28360</v>
      </c>
      <c r="D94" s="96" t="s">
        <v>1690</v>
      </c>
      <c r="E94" s="96" t="s">
        <v>8833</v>
      </c>
      <c r="F94" s="96" t="s">
        <v>8833</v>
      </c>
    </row>
    <row r="95" spans="1:6" ht="15.6">
      <c r="A95" s="96" t="s">
        <v>28261</v>
      </c>
      <c r="B95" s="98" t="s">
        <v>28262</v>
      </c>
      <c r="C95" s="99" t="s">
        <v>28263</v>
      </c>
      <c r="D95" s="96" t="s">
        <v>1690</v>
      </c>
      <c r="E95" s="96" t="s">
        <v>8833</v>
      </c>
      <c r="F95" s="96" t="s">
        <v>8833</v>
      </c>
    </row>
    <row r="96" spans="1:6" ht="15.6">
      <c r="A96" s="96" t="s">
        <v>28261</v>
      </c>
      <c r="B96" s="98" t="s">
        <v>28264</v>
      </c>
      <c r="C96" s="99" t="s">
        <v>28265</v>
      </c>
      <c r="D96" s="96" t="s">
        <v>1690</v>
      </c>
      <c r="E96" s="96" t="s">
        <v>8833</v>
      </c>
      <c r="F96" s="96" t="s">
        <v>8833</v>
      </c>
    </row>
    <row r="97" spans="1:6" ht="15.6">
      <c r="A97" s="96" t="s">
        <v>28361</v>
      </c>
      <c r="B97" s="96" t="s">
        <v>28362</v>
      </c>
      <c r="C97" s="97" t="s">
        <v>28363</v>
      </c>
      <c r="D97" s="96" t="s">
        <v>1690</v>
      </c>
      <c r="E97" s="96" t="s">
        <v>8833</v>
      </c>
      <c r="F97" s="96" t="s">
        <v>8833</v>
      </c>
    </row>
    <row r="98" spans="1:6" ht="15.6">
      <c r="A98" s="96" t="s">
        <v>28361</v>
      </c>
      <c r="B98" s="96" t="s">
        <v>28364</v>
      </c>
      <c r="C98" s="97" t="s">
        <v>28365</v>
      </c>
      <c r="D98" s="96" t="s">
        <v>1690</v>
      </c>
      <c r="E98" s="96" t="s">
        <v>8833</v>
      </c>
      <c r="F98" s="96" t="s">
        <v>8833</v>
      </c>
    </row>
    <row r="99" spans="1:6" ht="15.6">
      <c r="A99" s="96" t="s">
        <v>28361</v>
      </c>
      <c r="B99" s="96" t="s">
        <v>28366</v>
      </c>
      <c r="C99" s="97" t="s">
        <v>28367</v>
      </c>
      <c r="D99" s="96" t="s">
        <v>1690</v>
      </c>
      <c r="E99" s="96" t="s">
        <v>8833</v>
      </c>
      <c r="F99" s="96" t="s">
        <v>8833</v>
      </c>
    </row>
    <row r="100" spans="1:6" ht="15.6">
      <c r="A100" s="96" t="s">
        <v>28368</v>
      </c>
      <c r="B100" s="96" t="s">
        <v>28369</v>
      </c>
      <c r="C100" s="97" t="s">
        <v>28370</v>
      </c>
      <c r="D100" s="96" t="s">
        <v>1690</v>
      </c>
      <c r="E100" s="96" t="s">
        <v>8833</v>
      </c>
      <c r="F100" s="96" t="s">
        <v>8833</v>
      </c>
    </row>
    <row r="101" spans="1:6" ht="15.6">
      <c r="A101" s="96" t="s">
        <v>28368</v>
      </c>
      <c r="B101" s="96" t="s">
        <v>28371</v>
      </c>
      <c r="C101" s="97" t="s">
        <v>28372</v>
      </c>
      <c r="D101" s="96" t="s">
        <v>1690</v>
      </c>
      <c r="E101" s="96" t="s">
        <v>8833</v>
      </c>
      <c r="F101" s="96" t="s">
        <v>8833</v>
      </c>
    </row>
    <row r="102" spans="1:6" ht="15.6">
      <c r="A102" s="96" t="s">
        <v>28290</v>
      </c>
      <c r="B102" s="97" t="s">
        <v>28373</v>
      </c>
      <c r="C102" s="96" t="s">
        <v>28374</v>
      </c>
      <c r="D102" s="97" t="s">
        <v>28236</v>
      </c>
      <c r="E102" s="96" t="s">
        <v>12172</v>
      </c>
      <c r="F102" s="96" t="s">
        <v>8833</v>
      </c>
    </row>
    <row r="103" spans="1:6" ht="15.6">
      <c r="A103" s="96" t="s">
        <v>28290</v>
      </c>
      <c r="B103" s="97" t="s">
        <v>28291</v>
      </c>
      <c r="C103" s="96" t="s">
        <v>28375</v>
      </c>
      <c r="D103" s="97" t="s">
        <v>28236</v>
      </c>
      <c r="E103" s="96" t="s">
        <v>12172</v>
      </c>
      <c r="F103" s="96" t="s">
        <v>8833</v>
      </c>
    </row>
    <row r="104" spans="1:6" ht="15.6">
      <c r="A104" s="96" t="s">
        <v>28290</v>
      </c>
      <c r="B104" s="96" t="s">
        <v>18708</v>
      </c>
      <c r="C104" s="97">
        <v>2017137</v>
      </c>
      <c r="D104" s="96" t="s">
        <v>13806</v>
      </c>
      <c r="E104" s="96" t="s">
        <v>12172</v>
      </c>
      <c r="F104" s="96" t="s">
        <v>8833</v>
      </c>
    </row>
    <row r="105" spans="1:6">
      <c r="A105" s="42"/>
      <c r="C105" s="42"/>
      <c r="D105" s="42"/>
    </row>
    <row r="106" spans="1:6">
      <c r="A106" s="42"/>
      <c r="C106" s="42"/>
      <c r="D106" s="42"/>
    </row>
    <row r="107" spans="1:6">
      <c r="A107" s="42"/>
      <c r="C107" s="42"/>
      <c r="D107" s="42"/>
    </row>
    <row r="108" spans="1:6">
      <c r="A108" s="42"/>
      <c r="C108" s="42"/>
      <c r="D108" s="42"/>
    </row>
    <row r="109" spans="1:6">
      <c r="A109" s="42"/>
      <c r="C109" s="42"/>
      <c r="D109" s="42"/>
    </row>
    <row r="110" spans="1:6">
      <c r="A110" s="42"/>
      <c r="C110" s="42"/>
      <c r="D110" s="42"/>
    </row>
    <row r="111" spans="1:6">
      <c r="A111" s="42"/>
      <c r="C111" s="42"/>
      <c r="D111" s="42"/>
    </row>
    <row r="112" spans="1:6">
      <c r="A112" s="42"/>
      <c r="C112" s="42"/>
      <c r="D112" s="42"/>
    </row>
    <row r="113" spans="1:4">
      <c r="A113" s="42"/>
      <c r="C113" s="42"/>
      <c r="D113" s="42"/>
    </row>
    <row r="114" spans="1:4">
      <c r="A114" s="42"/>
      <c r="C114" s="42"/>
      <c r="D114" s="42"/>
    </row>
    <row r="115" spans="1:4">
      <c r="A115" s="42"/>
      <c r="C115" s="42"/>
      <c r="D115" s="42"/>
    </row>
    <row r="116" spans="1:4">
      <c r="A116" s="42"/>
      <c r="C116" s="42"/>
      <c r="D116" s="42"/>
    </row>
    <row r="117" spans="1:4">
      <c r="A117" s="42"/>
      <c r="C117" s="42"/>
      <c r="D117" s="42"/>
    </row>
    <row r="118" spans="1:4">
      <c r="A118" s="42"/>
      <c r="C118" s="42"/>
      <c r="D118" s="42"/>
    </row>
    <row r="119" spans="1:4">
      <c r="A119" s="42"/>
      <c r="C119" s="42"/>
      <c r="D119" s="42"/>
    </row>
    <row r="120" spans="1:4">
      <c r="A120" s="42"/>
      <c r="C120" s="42"/>
      <c r="D120" s="42"/>
    </row>
    <row r="121" spans="1:4">
      <c r="A121" s="42"/>
      <c r="C121" s="42"/>
      <c r="D121" s="42"/>
    </row>
    <row r="122" spans="1:4">
      <c r="A122" s="42"/>
      <c r="C122" s="42"/>
      <c r="D122" s="42"/>
    </row>
    <row r="123" spans="1:4">
      <c r="A123" s="42"/>
      <c r="C123" s="42"/>
      <c r="D123" s="42"/>
    </row>
    <row r="124" spans="1:4">
      <c r="A124" s="42"/>
      <c r="C124" s="42"/>
      <c r="D124" s="42"/>
    </row>
    <row r="125" spans="1:4">
      <c r="A125" s="42"/>
      <c r="C125" s="42"/>
      <c r="D125" s="42"/>
    </row>
    <row r="126" spans="1:4">
      <c r="A126" s="42"/>
      <c r="C126" s="42"/>
      <c r="D126" s="42"/>
    </row>
    <row r="127" spans="1:4">
      <c r="A127" s="42"/>
      <c r="C127" s="42"/>
      <c r="D127" s="42"/>
    </row>
    <row r="128" spans="1:4">
      <c r="A128" s="42"/>
      <c r="C128" s="42"/>
      <c r="D128" s="42"/>
    </row>
    <row r="129" spans="1:9">
      <c r="A129" s="42"/>
      <c r="C129" s="42"/>
      <c r="D129" s="42"/>
    </row>
    <row r="130" spans="1:9">
      <c r="A130" s="42"/>
      <c r="C130" s="42"/>
      <c r="D130" s="42"/>
    </row>
    <row r="131" spans="1:9">
      <c r="A131" s="42"/>
      <c r="C131" s="42"/>
      <c r="D131" s="42"/>
    </row>
    <row r="132" spans="1:9">
      <c r="A132" s="42"/>
      <c r="C132" s="42"/>
      <c r="D132" s="42"/>
    </row>
    <row r="133" spans="1:9">
      <c r="A133" s="42"/>
      <c r="C133" s="42"/>
      <c r="D133" s="42"/>
    </row>
    <row r="134" spans="1:9">
      <c r="A134" s="42"/>
      <c r="C134" s="42"/>
      <c r="D134" s="42"/>
    </row>
    <row r="135" spans="1:9">
      <c r="A135" s="42"/>
      <c r="C135" s="42"/>
      <c r="D135" s="42"/>
    </row>
    <row r="136" spans="1:9">
      <c r="A136" s="42"/>
      <c r="C136" s="42"/>
      <c r="D136" s="42"/>
    </row>
    <row r="143" spans="1:9">
      <c r="I143" s="59"/>
    </row>
    <row r="149" spans="18:18">
      <c r="R149" s="59"/>
    </row>
    <row r="168" spans="18:18">
      <c r="R168" s="59"/>
    </row>
  </sheetData>
  <pageMargins left="0.7" right="0.7" top="0.75" bottom="0.75" header="0.3" footer="0.3"/>
  <pageSetup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workbookViewId="0">
      <selection activeCell="E30" sqref="E30"/>
    </sheetView>
  </sheetViews>
  <sheetFormatPr defaultRowHeight="14.4"/>
  <cols>
    <col min="1" max="1" width="16.109375" customWidth="1"/>
    <col min="2" max="2" width="24.109375" customWidth="1"/>
    <col min="3" max="3" width="16.109375" style="44" customWidth="1"/>
    <col min="4" max="13" width="33.109375" customWidth="1"/>
  </cols>
  <sheetData>
    <row r="1" spans="1:4" s="88" customFormat="1">
      <c r="A1" s="88" t="s">
        <v>28444</v>
      </c>
      <c r="B1" s="83" t="s">
        <v>28420</v>
      </c>
      <c r="C1" s="88" t="s">
        <v>28444</v>
      </c>
      <c r="D1" s="65" t="s">
        <v>28634</v>
      </c>
    </row>
    <row r="2" spans="1:4">
      <c r="A2" s="63" t="s">
        <v>28445</v>
      </c>
      <c r="B2" s="64" t="s">
        <v>28421</v>
      </c>
      <c r="C2" s="63" t="s">
        <v>28445</v>
      </c>
      <c r="D2" s="65" t="s">
        <v>28635</v>
      </c>
    </row>
    <row r="3" spans="1:4">
      <c r="A3" s="66" t="s">
        <v>28446</v>
      </c>
      <c r="B3" s="67" t="s">
        <v>28422</v>
      </c>
      <c r="C3" s="88" t="s">
        <v>28446</v>
      </c>
      <c r="D3" s="65" t="s">
        <v>28635</v>
      </c>
    </row>
    <row r="4" spans="1:4">
      <c r="A4" s="66" t="s">
        <v>28447</v>
      </c>
      <c r="B4" s="67" t="s">
        <v>28448</v>
      </c>
      <c r="C4" s="88" t="s">
        <v>28447</v>
      </c>
      <c r="D4" s="65" t="s">
        <v>28636</v>
      </c>
    </row>
    <row r="5" spans="1:4">
      <c r="A5" s="63" t="s">
        <v>28449</v>
      </c>
      <c r="B5" s="64" t="s">
        <v>28450</v>
      </c>
      <c r="C5" s="63" t="s">
        <v>28449</v>
      </c>
      <c r="D5" s="65" t="s">
        <v>28637</v>
      </c>
    </row>
    <row r="6" spans="1:4">
      <c r="A6" s="66" t="s">
        <v>28451</v>
      </c>
      <c r="B6" s="67" t="s">
        <v>28423</v>
      </c>
      <c r="C6" s="88" t="s">
        <v>28451</v>
      </c>
      <c r="D6" s="65" t="s">
        <v>20574</v>
      </c>
    </row>
    <row r="7" spans="1:4">
      <c r="A7" s="63" t="s">
        <v>28452</v>
      </c>
      <c r="B7" s="64" t="s">
        <v>28424</v>
      </c>
      <c r="C7" s="63" t="s">
        <v>28452</v>
      </c>
      <c r="D7" s="65" t="s">
        <v>28638</v>
      </c>
    </row>
    <row r="8" spans="1:4">
      <c r="A8" s="66" t="s">
        <v>28453</v>
      </c>
      <c r="B8" s="67" t="s">
        <v>28425</v>
      </c>
      <c r="C8" s="88" t="s">
        <v>28453</v>
      </c>
      <c r="D8" s="65" t="s">
        <v>20574</v>
      </c>
    </row>
    <row r="9" spans="1:4">
      <c r="A9" s="63" t="s">
        <v>28454</v>
      </c>
      <c r="B9" s="64" t="s">
        <v>28426</v>
      </c>
      <c r="C9" s="63" t="s">
        <v>28454</v>
      </c>
      <c r="D9" s="65" t="s">
        <v>20663</v>
      </c>
    </row>
    <row r="10" spans="1:4">
      <c r="A10" s="66" t="s">
        <v>28455</v>
      </c>
      <c r="B10" s="67" t="s">
        <v>28456</v>
      </c>
      <c r="C10" s="88" t="s">
        <v>28455</v>
      </c>
      <c r="D10" s="65" t="s">
        <v>20662</v>
      </c>
    </row>
    <row r="11" spans="1:4">
      <c r="A11" s="63" t="s">
        <v>28457</v>
      </c>
      <c r="B11" s="64" t="s">
        <v>28427</v>
      </c>
      <c r="C11" s="63" t="s">
        <v>28457</v>
      </c>
      <c r="D11" s="65" t="s">
        <v>28638</v>
      </c>
    </row>
    <row r="12" spans="1:4">
      <c r="A12" s="68" t="s">
        <v>28458</v>
      </c>
      <c r="B12" s="69" t="s">
        <v>28428</v>
      </c>
      <c r="C12" s="68" t="s">
        <v>28458</v>
      </c>
      <c r="D12" s="65" t="s">
        <v>20574</v>
      </c>
    </row>
    <row r="13" spans="1:4">
      <c r="A13" s="63" t="s">
        <v>28459</v>
      </c>
      <c r="B13" s="64" t="s">
        <v>28460</v>
      </c>
      <c r="C13" s="63" t="s">
        <v>28459</v>
      </c>
      <c r="D13" s="65" t="s">
        <v>20574</v>
      </c>
    </row>
    <row r="14" spans="1:4">
      <c r="A14" s="66" t="s">
        <v>28461</v>
      </c>
      <c r="B14" s="67" t="s">
        <v>28462</v>
      </c>
      <c r="C14" s="88" t="s">
        <v>28461</v>
      </c>
      <c r="D14" s="65" t="s">
        <v>20574</v>
      </c>
    </row>
    <row r="15" spans="1:4">
      <c r="A15" s="66" t="s">
        <v>28463</v>
      </c>
      <c r="B15" s="67" t="s">
        <v>28464</v>
      </c>
      <c r="C15" s="88" t="s">
        <v>28463</v>
      </c>
      <c r="D15" s="65" t="s">
        <v>20574</v>
      </c>
    </row>
    <row r="16" spans="1:4">
      <c r="A16" s="66" t="s">
        <v>28465</v>
      </c>
      <c r="B16" s="67" t="s">
        <v>28466</v>
      </c>
      <c r="C16" s="88" t="s">
        <v>28465</v>
      </c>
      <c r="D16" s="65" t="s">
        <v>20598</v>
      </c>
    </row>
    <row r="17" spans="1:4">
      <c r="A17" s="66" t="s">
        <v>28467</v>
      </c>
      <c r="B17" s="67" t="s">
        <v>28468</v>
      </c>
      <c r="C17" s="88" t="s">
        <v>28467</v>
      </c>
      <c r="D17" s="65" t="s">
        <v>20574</v>
      </c>
    </row>
    <row r="18" spans="1:4">
      <c r="A18" s="66" t="s">
        <v>28469</v>
      </c>
      <c r="B18" s="67" t="s">
        <v>28470</v>
      </c>
      <c r="C18" s="88" t="s">
        <v>28469</v>
      </c>
      <c r="D18" s="65" t="s">
        <v>20574</v>
      </c>
    </row>
    <row r="19" spans="1:4">
      <c r="A19" s="66" t="s">
        <v>28471</v>
      </c>
      <c r="B19" s="67" t="s">
        <v>28472</v>
      </c>
      <c r="C19" s="88" t="s">
        <v>28471</v>
      </c>
      <c r="D19" s="65" t="s">
        <v>20598</v>
      </c>
    </row>
    <row r="20" spans="1:4">
      <c r="A20" s="66" t="s">
        <v>28473</v>
      </c>
      <c r="B20" s="67" t="s">
        <v>28474</v>
      </c>
      <c r="C20" s="88" t="s">
        <v>28473</v>
      </c>
      <c r="D20" s="65" t="s">
        <v>20574</v>
      </c>
    </row>
    <row r="21" spans="1:4">
      <c r="A21" s="66" t="s">
        <v>28475</v>
      </c>
      <c r="B21" s="67" t="s">
        <v>28476</v>
      </c>
      <c r="C21" s="88" t="s">
        <v>28475</v>
      </c>
      <c r="D21" s="65" t="s">
        <v>20574</v>
      </c>
    </row>
    <row r="22" spans="1:4">
      <c r="A22" s="66" t="s">
        <v>28477</v>
      </c>
      <c r="B22" s="66" t="s">
        <v>28478</v>
      </c>
      <c r="C22" s="88" t="s">
        <v>28477</v>
      </c>
      <c r="D22" s="65" t="s">
        <v>25298</v>
      </c>
    </row>
    <row r="23" spans="1:4">
      <c r="A23" s="66" t="s">
        <v>28479</v>
      </c>
      <c r="B23" s="66" t="s">
        <v>28480</v>
      </c>
      <c r="C23" s="88" t="s">
        <v>28479</v>
      </c>
      <c r="D23" s="65" t="s">
        <v>20666</v>
      </c>
    </row>
    <row r="24" spans="1:4">
      <c r="A24" s="66" t="s">
        <v>28481</v>
      </c>
      <c r="B24" s="67" t="s">
        <v>28482</v>
      </c>
      <c r="C24" s="88" t="s">
        <v>28481</v>
      </c>
      <c r="D24" s="65" t="s">
        <v>24864</v>
      </c>
    </row>
    <row r="25" spans="1:4">
      <c r="A25" s="66" t="s">
        <v>28483</v>
      </c>
      <c r="B25" s="67" t="s">
        <v>28484</v>
      </c>
      <c r="C25" s="88" t="s">
        <v>28483</v>
      </c>
      <c r="D25" s="65" t="s">
        <v>24864</v>
      </c>
    </row>
    <row r="26" spans="1:4">
      <c r="A26" t="s">
        <v>28485</v>
      </c>
      <c r="B26" t="s">
        <v>28486</v>
      </c>
      <c r="C26" s="44" t="s">
        <v>28485</v>
      </c>
      <c r="D26" t="s">
        <v>24864</v>
      </c>
    </row>
    <row r="27" spans="1:4">
      <c r="A27" t="s">
        <v>28487</v>
      </c>
      <c r="B27" t="s">
        <v>28488</v>
      </c>
      <c r="C27" s="44" t="s">
        <v>28487</v>
      </c>
      <c r="D27" t="s">
        <v>28639</v>
      </c>
    </row>
    <row r="28" spans="1:4">
      <c r="A28" t="s">
        <v>28489</v>
      </c>
      <c r="B28" t="s">
        <v>28490</v>
      </c>
      <c r="C28" s="44" t="s">
        <v>28489</v>
      </c>
      <c r="D28" t="s">
        <v>28640</v>
      </c>
    </row>
    <row r="29" spans="1:4">
      <c r="A29" t="s">
        <v>28491</v>
      </c>
      <c r="B29" t="s">
        <v>28429</v>
      </c>
      <c r="C29" s="44" t="s">
        <v>28491</v>
      </c>
      <c r="D29" t="s">
        <v>20574</v>
      </c>
    </row>
    <row r="30" spans="1:4">
      <c r="A30" t="s">
        <v>28492</v>
      </c>
      <c r="B30" t="s">
        <v>28493</v>
      </c>
      <c r="C30" s="44" t="s">
        <v>28492</v>
      </c>
      <c r="D30" t="s">
        <v>28641</v>
      </c>
    </row>
    <row r="31" spans="1:4">
      <c r="A31" t="s">
        <v>28494</v>
      </c>
      <c r="B31" t="s">
        <v>28430</v>
      </c>
      <c r="C31" s="44" t="s">
        <v>28494</v>
      </c>
      <c r="D31" t="s">
        <v>20574</v>
      </c>
    </row>
    <row r="32" spans="1:4">
      <c r="A32" t="s">
        <v>28495</v>
      </c>
      <c r="B32" t="s">
        <v>28496</v>
      </c>
      <c r="C32" s="44" t="s">
        <v>28495</v>
      </c>
      <c r="D32" t="s">
        <v>20574</v>
      </c>
    </row>
    <row r="33" spans="1:4">
      <c r="A33" t="s">
        <v>28497</v>
      </c>
      <c r="B33" t="s">
        <v>28498</v>
      </c>
      <c r="C33" s="44" t="s">
        <v>28497</v>
      </c>
      <c r="D33" t="s">
        <v>28642</v>
      </c>
    </row>
    <row r="34" spans="1:4">
      <c r="A34" t="s">
        <v>28499</v>
      </c>
      <c r="B34" t="s">
        <v>28431</v>
      </c>
      <c r="C34" s="44" t="s">
        <v>28499</v>
      </c>
      <c r="D34" t="s">
        <v>28638</v>
      </c>
    </row>
    <row r="35" spans="1:4">
      <c r="A35" t="s">
        <v>28500</v>
      </c>
      <c r="B35" t="s">
        <v>28501</v>
      </c>
      <c r="C35" s="44" t="s">
        <v>28500</v>
      </c>
      <c r="D35" t="s">
        <v>20672</v>
      </c>
    </row>
    <row r="36" spans="1:4">
      <c r="A36" t="s">
        <v>28502</v>
      </c>
      <c r="B36" t="s">
        <v>28503</v>
      </c>
      <c r="C36" s="44" t="s">
        <v>28502</v>
      </c>
      <c r="D36" t="s">
        <v>28643</v>
      </c>
    </row>
    <row r="37" spans="1:4">
      <c r="A37" t="s">
        <v>28504</v>
      </c>
      <c r="B37" t="s">
        <v>28505</v>
      </c>
      <c r="C37" s="44" t="s">
        <v>28504</v>
      </c>
      <c r="D37" t="s">
        <v>20672</v>
      </c>
    </row>
    <row r="38" spans="1:4">
      <c r="A38" t="s">
        <v>28506</v>
      </c>
      <c r="B38" t="s">
        <v>28507</v>
      </c>
      <c r="C38" s="44" t="s">
        <v>28506</v>
      </c>
      <c r="D38" t="s">
        <v>20592</v>
      </c>
    </row>
    <row r="39" spans="1:4">
      <c r="A39" t="s">
        <v>28508</v>
      </c>
      <c r="B39" t="s">
        <v>28509</v>
      </c>
      <c r="C39" s="44" t="s">
        <v>28508</v>
      </c>
      <c r="D39" t="s">
        <v>20659</v>
      </c>
    </row>
    <row r="40" spans="1:4">
      <c r="A40" t="s">
        <v>28510</v>
      </c>
      <c r="B40" t="s">
        <v>28511</v>
      </c>
      <c r="C40" s="44" t="s">
        <v>28510</v>
      </c>
      <c r="D40" t="s">
        <v>20659</v>
      </c>
    </row>
    <row r="41" spans="1:4">
      <c r="A41" t="s">
        <v>28512</v>
      </c>
      <c r="B41" t="s">
        <v>28513</v>
      </c>
      <c r="C41" s="44" t="s">
        <v>28512</v>
      </c>
      <c r="D41" t="s">
        <v>20592</v>
      </c>
    </row>
    <row r="42" spans="1:4">
      <c r="A42" t="s">
        <v>28514</v>
      </c>
      <c r="B42" t="s">
        <v>28515</v>
      </c>
      <c r="C42" s="44" t="s">
        <v>28514</v>
      </c>
      <c r="D42" t="s">
        <v>28642</v>
      </c>
    </row>
    <row r="43" spans="1:4">
      <c r="A43" t="s">
        <v>28516</v>
      </c>
      <c r="B43" t="s">
        <v>28517</v>
      </c>
      <c r="C43" s="44" t="s">
        <v>28516</v>
      </c>
      <c r="D43" t="s">
        <v>20574</v>
      </c>
    </row>
    <row r="44" spans="1:4">
      <c r="A44" t="s">
        <v>28518</v>
      </c>
      <c r="B44" t="s">
        <v>28519</v>
      </c>
      <c r="C44" s="44" t="s">
        <v>28518</v>
      </c>
      <c r="D44" t="s">
        <v>20584</v>
      </c>
    </row>
    <row r="45" spans="1:4">
      <c r="A45" t="s">
        <v>28520</v>
      </c>
      <c r="B45" t="s">
        <v>28521</v>
      </c>
      <c r="C45" s="44" t="s">
        <v>28520</v>
      </c>
      <c r="D45" t="s">
        <v>28644</v>
      </c>
    </row>
    <row r="46" spans="1:4">
      <c r="A46" t="s">
        <v>28522</v>
      </c>
      <c r="B46" t="s">
        <v>28523</v>
      </c>
      <c r="C46" s="44" t="s">
        <v>28522</v>
      </c>
      <c r="D46" t="s">
        <v>20662</v>
      </c>
    </row>
    <row r="47" spans="1:4">
      <c r="A47" t="s">
        <v>28524</v>
      </c>
      <c r="B47" t="s">
        <v>28525</v>
      </c>
      <c r="C47" s="44" t="s">
        <v>28524</v>
      </c>
      <c r="D47" t="s">
        <v>20598</v>
      </c>
    </row>
    <row r="48" spans="1:4">
      <c r="A48" t="s">
        <v>28526</v>
      </c>
      <c r="B48" t="s">
        <v>28527</v>
      </c>
      <c r="C48" s="44" t="s">
        <v>28526</v>
      </c>
      <c r="D48" t="s">
        <v>20574</v>
      </c>
    </row>
    <row r="49" spans="1:4">
      <c r="A49" t="s">
        <v>28528</v>
      </c>
      <c r="B49" t="s">
        <v>28529</v>
      </c>
      <c r="C49" s="44" t="s">
        <v>28528</v>
      </c>
      <c r="D49" t="s">
        <v>28642</v>
      </c>
    </row>
    <row r="50" spans="1:4">
      <c r="A50" t="s">
        <v>28530</v>
      </c>
      <c r="B50" t="s">
        <v>28531</v>
      </c>
      <c r="C50" s="44" t="s">
        <v>28530</v>
      </c>
      <c r="D50" t="s">
        <v>28645</v>
      </c>
    </row>
    <row r="51" spans="1:4">
      <c r="A51" t="s">
        <v>28532</v>
      </c>
      <c r="B51" t="s">
        <v>28533</v>
      </c>
      <c r="C51" s="44" t="s">
        <v>28532</v>
      </c>
      <c r="D51" t="s">
        <v>20574</v>
      </c>
    </row>
    <row r="52" spans="1:4">
      <c r="A52" t="s">
        <v>28534</v>
      </c>
      <c r="B52" t="s">
        <v>28535</v>
      </c>
      <c r="C52" s="44" t="s">
        <v>28534</v>
      </c>
      <c r="D52" t="s">
        <v>20574</v>
      </c>
    </row>
    <row r="53" spans="1:4">
      <c r="A53" t="s">
        <v>28536</v>
      </c>
      <c r="B53" t="s">
        <v>28537</v>
      </c>
      <c r="C53" s="44" t="s">
        <v>28536</v>
      </c>
      <c r="D53" t="s">
        <v>20574</v>
      </c>
    </row>
    <row r="54" spans="1:4">
      <c r="A54" t="s">
        <v>28538</v>
      </c>
      <c r="B54" t="s">
        <v>28539</v>
      </c>
      <c r="C54" s="44" t="s">
        <v>28538</v>
      </c>
      <c r="D54" t="s">
        <v>20574</v>
      </c>
    </row>
    <row r="55" spans="1:4">
      <c r="A55" t="s">
        <v>28540</v>
      </c>
      <c r="B55" t="s">
        <v>28541</v>
      </c>
      <c r="C55" s="44" t="s">
        <v>28540</v>
      </c>
      <c r="D55" t="s">
        <v>20574</v>
      </c>
    </row>
    <row r="56" spans="1:4">
      <c r="A56" t="s">
        <v>28542</v>
      </c>
      <c r="B56" t="s">
        <v>28543</v>
      </c>
      <c r="C56" s="44" t="s">
        <v>28542</v>
      </c>
      <c r="D56" t="s">
        <v>28646</v>
      </c>
    </row>
    <row r="57" spans="1:4">
      <c r="A57" t="s">
        <v>28544</v>
      </c>
      <c r="B57" t="s">
        <v>28545</v>
      </c>
      <c r="C57" s="44" t="s">
        <v>28544</v>
      </c>
      <c r="D57" t="s">
        <v>20574</v>
      </c>
    </row>
    <row r="58" spans="1:4">
      <c r="A58" t="s">
        <v>28546</v>
      </c>
      <c r="B58" t="s">
        <v>28547</v>
      </c>
      <c r="C58" s="44" t="s">
        <v>28546</v>
      </c>
      <c r="D58" t="s">
        <v>28646</v>
      </c>
    </row>
    <row r="59" spans="1:4">
      <c r="A59" t="s">
        <v>28548</v>
      </c>
      <c r="B59" t="s">
        <v>28549</v>
      </c>
      <c r="C59" s="44" t="s">
        <v>28548</v>
      </c>
      <c r="D59" t="s">
        <v>20574</v>
      </c>
    </row>
    <row r="60" spans="1:4">
      <c r="A60" t="s">
        <v>28550</v>
      </c>
      <c r="B60" t="s">
        <v>28551</v>
      </c>
      <c r="C60" s="44" t="s">
        <v>28550</v>
      </c>
      <c r="D60" t="s">
        <v>20574</v>
      </c>
    </row>
    <row r="61" spans="1:4">
      <c r="A61" t="s">
        <v>28552</v>
      </c>
      <c r="B61" t="s">
        <v>28553</v>
      </c>
      <c r="C61" s="44" t="s">
        <v>28552</v>
      </c>
      <c r="D61" t="s">
        <v>28647</v>
      </c>
    </row>
    <row r="62" spans="1:4">
      <c r="A62" t="s">
        <v>28554</v>
      </c>
      <c r="B62" t="s">
        <v>28555</v>
      </c>
      <c r="C62" s="44" t="s">
        <v>28554</v>
      </c>
      <c r="D62" t="s">
        <v>28646</v>
      </c>
    </row>
    <row r="63" spans="1:4">
      <c r="A63" t="s">
        <v>28556</v>
      </c>
      <c r="B63" t="s">
        <v>28557</v>
      </c>
      <c r="C63" s="44" t="s">
        <v>28556</v>
      </c>
      <c r="D63" t="s">
        <v>27301</v>
      </c>
    </row>
    <row r="64" spans="1:4">
      <c r="A64" t="s">
        <v>28558</v>
      </c>
      <c r="B64" t="s">
        <v>28559</v>
      </c>
      <c r="C64" s="44" t="s">
        <v>28558</v>
      </c>
      <c r="D64" t="s">
        <v>20592</v>
      </c>
    </row>
    <row r="65" spans="1:4">
      <c r="A65" t="s">
        <v>28560</v>
      </c>
      <c r="B65" t="s">
        <v>28561</v>
      </c>
      <c r="C65" s="44" t="s">
        <v>28560</v>
      </c>
      <c r="D65" t="s">
        <v>20574</v>
      </c>
    </row>
    <row r="66" spans="1:4">
      <c r="A66" t="s">
        <v>28562</v>
      </c>
      <c r="B66" t="s">
        <v>28563</v>
      </c>
      <c r="C66" s="44" t="s">
        <v>28562</v>
      </c>
      <c r="D66" t="s">
        <v>20672</v>
      </c>
    </row>
    <row r="67" spans="1:4">
      <c r="A67" t="s">
        <v>28564</v>
      </c>
      <c r="B67" t="s">
        <v>28565</v>
      </c>
      <c r="C67" s="44" t="s">
        <v>28564</v>
      </c>
      <c r="D67" t="s">
        <v>20574</v>
      </c>
    </row>
    <row r="68" spans="1:4">
      <c r="A68" t="s">
        <v>28566</v>
      </c>
      <c r="B68" t="s">
        <v>28567</v>
      </c>
      <c r="C68" s="44" t="s">
        <v>28566</v>
      </c>
      <c r="D68" t="s">
        <v>20574</v>
      </c>
    </row>
    <row r="69" spans="1:4">
      <c r="A69" t="s">
        <v>28568</v>
      </c>
      <c r="B69" t="s">
        <v>28569</v>
      </c>
      <c r="C69" s="44" t="s">
        <v>28568</v>
      </c>
      <c r="D69" t="s">
        <v>20574</v>
      </c>
    </row>
    <row r="70" spans="1:4">
      <c r="A70" t="s">
        <v>28570</v>
      </c>
      <c r="B70" t="s">
        <v>28571</v>
      </c>
      <c r="C70" s="44" t="s">
        <v>28570</v>
      </c>
      <c r="D70" t="s">
        <v>20574</v>
      </c>
    </row>
    <row r="71" spans="1:4">
      <c r="A71" t="s">
        <v>28572</v>
      </c>
      <c r="B71" t="s">
        <v>28573</v>
      </c>
      <c r="C71" s="44" t="s">
        <v>28572</v>
      </c>
      <c r="D71" t="s">
        <v>20574</v>
      </c>
    </row>
    <row r="72" spans="1:4">
      <c r="A72" t="s">
        <v>28574</v>
      </c>
      <c r="B72" t="s">
        <v>28575</v>
      </c>
      <c r="C72" s="44" t="s">
        <v>28574</v>
      </c>
      <c r="D72" t="s">
        <v>20574</v>
      </c>
    </row>
    <row r="73" spans="1:4">
      <c r="A73" t="s">
        <v>28576</v>
      </c>
      <c r="B73" t="s">
        <v>28577</v>
      </c>
      <c r="C73" s="44" t="s">
        <v>28576</v>
      </c>
      <c r="D73" t="s">
        <v>20574</v>
      </c>
    </row>
    <row r="74" spans="1:4">
      <c r="A74" t="s">
        <v>28578</v>
      </c>
      <c r="B74" t="s">
        <v>28579</v>
      </c>
      <c r="C74" s="44" t="s">
        <v>28578</v>
      </c>
      <c r="D74" t="s">
        <v>20574</v>
      </c>
    </row>
    <row r="75" spans="1:4">
      <c r="A75" t="s">
        <v>28580</v>
      </c>
      <c r="B75" t="s">
        <v>28581</v>
      </c>
      <c r="C75" s="44" t="s">
        <v>28580</v>
      </c>
      <c r="D75" t="s">
        <v>20574</v>
      </c>
    </row>
    <row r="76" spans="1:4">
      <c r="A76" t="s">
        <v>28582</v>
      </c>
      <c r="B76" t="s">
        <v>28583</v>
      </c>
      <c r="C76" s="44" t="s">
        <v>28582</v>
      </c>
      <c r="D76" t="s">
        <v>20574</v>
      </c>
    </row>
    <row r="77" spans="1:4">
      <c r="A77" t="s">
        <v>28584</v>
      </c>
      <c r="B77" t="s">
        <v>28585</v>
      </c>
      <c r="C77" s="44" t="s">
        <v>28584</v>
      </c>
      <c r="D77" t="s">
        <v>20574</v>
      </c>
    </row>
    <row r="78" spans="1:4">
      <c r="A78" t="s">
        <v>28586</v>
      </c>
      <c r="B78" t="s">
        <v>28587</v>
      </c>
      <c r="C78" s="44" t="s">
        <v>28586</v>
      </c>
      <c r="D78" t="s">
        <v>20574</v>
      </c>
    </row>
    <row r="79" spans="1:4">
      <c r="A79" t="s">
        <v>28588</v>
      </c>
      <c r="B79" t="s">
        <v>28589</v>
      </c>
      <c r="C79" s="44" t="s">
        <v>28588</v>
      </c>
      <c r="D79" t="s">
        <v>20673</v>
      </c>
    </row>
    <row r="80" spans="1:4">
      <c r="A80" t="s">
        <v>28590</v>
      </c>
      <c r="B80" t="s">
        <v>28591</v>
      </c>
      <c r="C80" s="44" t="s">
        <v>28590</v>
      </c>
      <c r="D80" t="s">
        <v>20574</v>
      </c>
    </row>
    <row r="81" spans="1:4">
      <c r="A81" t="s">
        <v>28592</v>
      </c>
      <c r="B81" t="s">
        <v>28593</v>
      </c>
      <c r="C81" s="44" t="s">
        <v>28592</v>
      </c>
      <c r="D81" t="s">
        <v>20574</v>
      </c>
    </row>
    <row r="82" spans="1:4">
      <c r="A82" t="s">
        <v>28594</v>
      </c>
      <c r="B82" t="s">
        <v>28595</v>
      </c>
      <c r="C82" s="44" t="s">
        <v>28594</v>
      </c>
      <c r="D82" t="s">
        <v>20666</v>
      </c>
    </row>
    <row r="83" spans="1:4">
      <c r="A83" t="s">
        <v>28596</v>
      </c>
      <c r="B83" t="s">
        <v>28597</v>
      </c>
      <c r="C83" s="44" t="s">
        <v>28596</v>
      </c>
      <c r="D83" t="s">
        <v>20673</v>
      </c>
    </row>
    <row r="84" spans="1:4">
      <c r="A84" t="s">
        <v>28598</v>
      </c>
      <c r="B84" t="s">
        <v>28599</v>
      </c>
      <c r="C84" s="44" t="s">
        <v>28598</v>
      </c>
      <c r="D84" t="s">
        <v>20673</v>
      </c>
    </row>
    <row r="85" spans="1:4">
      <c r="A85" t="s">
        <v>28600</v>
      </c>
      <c r="B85" t="s">
        <v>28601</v>
      </c>
      <c r="C85" s="44" t="s">
        <v>28600</v>
      </c>
      <c r="D85" t="s">
        <v>20666</v>
      </c>
    </row>
    <row r="86" spans="1:4">
      <c r="A86" t="s">
        <v>28602</v>
      </c>
      <c r="B86" t="s">
        <v>28603</v>
      </c>
      <c r="C86" s="44" t="s">
        <v>28602</v>
      </c>
      <c r="D86" t="s">
        <v>20584</v>
      </c>
    </row>
    <row r="87" spans="1:4">
      <c r="A87" t="s">
        <v>28604</v>
      </c>
      <c r="B87" t="s">
        <v>28605</v>
      </c>
      <c r="C87" s="44" t="s">
        <v>28604</v>
      </c>
      <c r="D87" t="s">
        <v>20574</v>
      </c>
    </row>
    <row r="88" spans="1:4">
      <c r="A88" t="s">
        <v>28606</v>
      </c>
      <c r="B88" t="s">
        <v>28607</v>
      </c>
      <c r="C88" s="44" t="s">
        <v>28606</v>
      </c>
      <c r="D88" t="s">
        <v>20673</v>
      </c>
    </row>
    <row r="89" spans="1:4">
      <c r="A89" t="s">
        <v>28608</v>
      </c>
      <c r="B89" t="s">
        <v>28609</v>
      </c>
      <c r="C89" s="44" t="s">
        <v>28608</v>
      </c>
      <c r="D89" t="s">
        <v>20592</v>
      </c>
    </row>
    <row r="90" spans="1:4">
      <c r="A90" t="s">
        <v>28610</v>
      </c>
      <c r="B90" t="s">
        <v>28611</v>
      </c>
      <c r="C90" s="44" t="s">
        <v>28610</v>
      </c>
      <c r="D90" t="s">
        <v>28648</v>
      </c>
    </row>
    <row r="91" spans="1:4">
      <c r="A91" t="s">
        <v>28612</v>
      </c>
      <c r="B91" t="s">
        <v>28613</v>
      </c>
      <c r="C91" s="44" t="s">
        <v>28612</v>
      </c>
      <c r="D91" t="s">
        <v>28649</v>
      </c>
    </row>
    <row r="92" spans="1:4">
      <c r="A92" t="s">
        <v>28614</v>
      </c>
      <c r="B92" t="s">
        <v>28615</v>
      </c>
      <c r="C92" s="44" t="s">
        <v>28614</v>
      </c>
      <c r="D92" t="s">
        <v>20673</v>
      </c>
    </row>
    <row r="93" spans="1:4">
      <c r="A93" t="s">
        <v>28616</v>
      </c>
      <c r="B93" t="s">
        <v>28617</v>
      </c>
      <c r="C93" s="44" t="s">
        <v>28616</v>
      </c>
      <c r="D93" t="s">
        <v>20595</v>
      </c>
    </row>
    <row r="94" spans="1:4">
      <c r="A94" t="s">
        <v>28618</v>
      </c>
      <c r="B94" t="s">
        <v>28619</v>
      </c>
      <c r="C94" s="44" t="s">
        <v>28618</v>
      </c>
      <c r="D94" t="s">
        <v>28635</v>
      </c>
    </row>
    <row r="95" spans="1:4">
      <c r="A95" t="s">
        <v>28620</v>
      </c>
      <c r="B95" t="s">
        <v>28621</v>
      </c>
      <c r="C95" s="44" t="s">
        <v>28620</v>
      </c>
      <c r="D95" t="s">
        <v>28635</v>
      </c>
    </row>
    <row r="96" spans="1:4">
      <c r="A96" t="s">
        <v>28622</v>
      </c>
      <c r="B96" t="s">
        <v>28623</v>
      </c>
      <c r="C96" s="44" t="s">
        <v>28622</v>
      </c>
      <c r="D96" t="s">
        <v>28635</v>
      </c>
    </row>
    <row r="97" spans="1:4">
      <c r="A97" t="s">
        <v>28624</v>
      </c>
      <c r="B97" t="s">
        <v>28625</v>
      </c>
      <c r="C97" s="44" t="s">
        <v>28624</v>
      </c>
      <c r="D97" t="s">
        <v>24871</v>
      </c>
    </row>
    <row r="98" spans="1:4">
      <c r="A98" t="s">
        <v>28626</v>
      </c>
      <c r="B98" t="s">
        <v>28627</v>
      </c>
      <c r="C98" s="44" t="s">
        <v>28626</v>
      </c>
      <c r="D98" t="s">
        <v>24871</v>
      </c>
    </row>
    <row r="99" spans="1:4">
      <c r="A99" t="s">
        <v>28628</v>
      </c>
      <c r="B99" t="s">
        <v>28629</v>
      </c>
      <c r="C99" s="44" t="s">
        <v>28628</v>
      </c>
      <c r="D99" t="s">
        <v>24871</v>
      </c>
    </row>
    <row r="100" spans="1:4">
      <c r="A100" t="s">
        <v>28630</v>
      </c>
      <c r="B100" t="s">
        <v>28631</v>
      </c>
      <c r="C100" s="44" t="s">
        <v>28630</v>
      </c>
      <c r="D100" t="s">
        <v>24871</v>
      </c>
    </row>
    <row r="101" spans="1:4">
      <c r="A101" t="s">
        <v>28632</v>
      </c>
      <c r="B101" t="s">
        <v>28633</v>
      </c>
      <c r="C101" s="44" t="s">
        <v>28632</v>
      </c>
      <c r="D101" t="s">
        <v>25152</v>
      </c>
    </row>
  </sheetData>
  <pageMargins left="0.7" right="0.7" top="0.75" bottom="0.7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6"/>
  <sheetViews>
    <sheetView workbookViewId="0">
      <selection activeCell="B26" sqref="B26"/>
    </sheetView>
  </sheetViews>
  <sheetFormatPr defaultRowHeight="14.4"/>
  <cols>
    <col min="1" max="1" width="18.6640625" customWidth="1"/>
    <col min="2" max="2" width="26.21875" customWidth="1"/>
  </cols>
  <sheetData>
    <row r="1" spans="1:2">
      <c r="A1" t="s">
        <v>28444</v>
      </c>
      <c r="B1" t="s">
        <v>28420</v>
      </c>
    </row>
    <row r="2" spans="1:2">
      <c r="A2" t="s">
        <v>28445</v>
      </c>
      <c r="B2" t="s">
        <v>28421</v>
      </c>
    </row>
    <row r="3" spans="1:2">
      <c r="A3" t="s">
        <v>28446</v>
      </c>
      <c r="B3" t="s">
        <v>28422</v>
      </c>
    </row>
    <row r="4" spans="1:2">
      <c r="A4" t="s">
        <v>28447</v>
      </c>
      <c r="B4" t="s">
        <v>28448</v>
      </c>
    </row>
    <row r="5" spans="1:2">
      <c r="A5" t="s">
        <v>28449</v>
      </c>
      <c r="B5" t="s">
        <v>28450</v>
      </c>
    </row>
    <row r="6" spans="1:2">
      <c r="A6" t="s">
        <v>28451</v>
      </c>
      <c r="B6" t="s">
        <v>28423</v>
      </c>
    </row>
    <row r="7" spans="1:2">
      <c r="A7" t="s">
        <v>28452</v>
      </c>
      <c r="B7" t="s">
        <v>28424</v>
      </c>
    </row>
    <row r="8" spans="1:2">
      <c r="A8" t="s">
        <v>28453</v>
      </c>
      <c r="B8" t="s">
        <v>28425</v>
      </c>
    </row>
    <row r="9" spans="1:2">
      <c r="A9" t="s">
        <v>28454</v>
      </c>
      <c r="B9" t="s">
        <v>28426</v>
      </c>
    </row>
    <row r="10" spans="1:2">
      <c r="A10" t="s">
        <v>28455</v>
      </c>
      <c r="B10" t="s">
        <v>28456</v>
      </c>
    </row>
    <row r="11" spans="1:2">
      <c r="A11" t="s">
        <v>28457</v>
      </c>
      <c r="B11" t="s">
        <v>28427</v>
      </c>
    </row>
    <row r="12" spans="1:2">
      <c r="A12" t="s">
        <v>28458</v>
      </c>
      <c r="B12" t="s">
        <v>28428</v>
      </c>
    </row>
    <row r="13" spans="1:2">
      <c r="A13" t="s">
        <v>28459</v>
      </c>
      <c r="B13" t="s">
        <v>28460</v>
      </c>
    </row>
    <row r="14" spans="1:2">
      <c r="A14" t="s">
        <v>28461</v>
      </c>
      <c r="B14" t="s">
        <v>28462</v>
      </c>
    </row>
    <row r="15" spans="1:2">
      <c r="A15" t="s">
        <v>28463</v>
      </c>
      <c r="B15" t="s">
        <v>28464</v>
      </c>
    </row>
    <row r="16" spans="1:2">
      <c r="A16" t="s">
        <v>28465</v>
      </c>
      <c r="B16" t="s">
        <v>28466</v>
      </c>
    </row>
    <row r="17" spans="1:2">
      <c r="A17" t="s">
        <v>28467</v>
      </c>
      <c r="B17" t="s">
        <v>28468</v>
      </c>
    </row>
    <row r="18" spans="1:2">
      <c r="A18" t="s">
        <v>28469</v>
      </c>
      <c r="B18" t="s">
        <v>28470</v>
      </c>
    </row>
    <row r="19" spans="1:2">
      <c r="A19" t="s">
        <v>28471</v>
      </c>
      <c r="B19" t="s">
        <v>28472</v>
      </c>
    </row>
    <row r="20" spans="1:2">
      <c r="A20" t="s">
        <v>28473</v>
      </c>
      <c r="B20" t="s">
        <v>28474</v>
      </c>
    </row>
    <row r="21" spans="1:2">
      <c r="A21" t="s">
        <v>28475</v>
      </c>
      <c r="B21" t="s">
        <v>28476</v>
      </c>
    </row>
    <row r="22" spans="1:2">
      <c r="A22" t="s">
        <v>28477</v>
      </c>
      <c r="B22" t="s">
        <v>28478</v>
      </c>
    </row>
    <row r="23" spans="1:2">
      <c r="A23" t="s">
        <v>28479</v>
      </c>
      <c r="B23" t="s">
        <v>28480</v>
      </c>
    </row>
    <row r="24" spans="1:2">
      <c r="A24" t="s">
        <v>28481</v>
      </c>
      <c r="B24" t="s">
        <v>28482</v>
      </c>
    </row>
    <row r="25" spans="1:2">
      <c r="A25" t="s">
        <v>28483</v>
      </c>
      <c r="B25" t="s">
        <v>28484</v>
      </c>
    </row>
    <row r="26" spans="1:2">
      <c r="A26" t="s">
        <v>28485</v>
      </c>
      <c r="B26" t="s">
        <v>28486</v>
      </c>
    </row>
    <row r="27" spans="1:2">
      <c r="A27" t="s">
        <v>28487</v>
      </c>
      <c r="B27" t="s">
        <v>28488</v>
      </c>
    </row>
    <row r="28" spans="1:2">
      <c r="A28" t="s">
        <v>28489</v>
      </c>
      <c r="B28" t="s">
        <v>28490</v>
      </c>
    </row>
    <row r="29" spans="1:2">
      <c r="A29" t="s">
        <v>28491</v>
      </c>
      <c r="B29" t="s">
        <v>28429</v>
      </c>
    </row>
    <row r="30" spans="1:2">
      <c r="A30" t="s">
        <v>28492</v>
      </c>
      <c r="B30" t="s">
        <v>28493</v>
      </c>
    </row>
    <row r="31" spans="1:2">
      <c r="A31" t="s">
        <v>28494</v>
      </c>
      <c r="B31" t="s">
        <v>28430</v>
      </c>
    </row>
    <row r="32" spans="1:2">
      <c r="A32" t="s">
        <v>28495</v>
      </c>
      <c r="B32" t="s">
        <v>28496</v>
      </c>
    </row>
    <row r="33" spans="1:2">
      <c r="A33" t="s">
        <v>28497</v>
      </c>
      <c r="B33" t="s">
        <v>28498</v>
      </c>
    </row>
    <row r="34" spans="1:2">
      <c r="A34" t="s">
        <v>28499</v>
      </c>
      <c r="B34" t="s">
        <v>28431</v>
      </c>
    </row>
    <row r="35" spans="1:2">
      <c r="A35" t="s">
        <v>28500</v>
      </c>
      <c r="B35" t="s">
        <v>28501</v>
      </c>
    </row>
    <row r="36" spans="1:2">
      <c r="A36" t="s">
        <v>28502</v>
      </c>
      <c r="B36" t="s">
        <v>28503</v>
      </c>
    </row>
    <row r="37" spans="1:2">
      <c r="A37" t="s">
        <v>28504</v>
      </c>
      <c r="B37" t="s">
        <v>28505</v>
      </c>
    </row>
    <row r="38" spans="1:2">
      <c r="A38" t="s">
        <v>28506</v>
      </c>
      <c r="B38" t="s">
        <v>28507</v>
      </c>
    </row>
    <row r="39" spans="1:2">
      <c r="A39" t="s">
        <v>28508</v>
      </c>
      <c r="B39" t="s">
        <v>28509</v>
      </c>
    </row>
    <row r="40" spans="1:2">
      <c r="A40" t="s">
        <v>28510</v>
      </c>
      <c r="B40" t="s">
        <v>28511</v>
      </c>
    </row>
    <row r="41" spans="1:2">
      <c r="A41" t="s">
        <v>28512</v>
      </c>
      <c r="B41" t="s">
        <v>28513</v>
      </c>
    </row>
    <row r="42" spans="1:2">
      <c r="A42" t="s">
        <v>28514</v>
      </c>
      <c r="B42" t="s">
        <v>28515</v>
      </c>
    </row>
    <row r="43" spans="1:2">
      <c r="A43" t="s">
        <v>28516</v>
      </c>
      <c r="B43" t="s">
        <v>28517</v>
      </c>
    </row>
    <row r="44" spans="1:2">
      <c r="A44" t="s">
        <v>28518</v>
      </c>
      <c r="B44" t="s">
        <v>28519</v>
      </c>
    </row>
    <row r="45" spans="1:2">
      <c r="A45" t="s">
        <v>28520</v>
      </c>
      <c r="B45" t="s">
        <v>28521</v>
      </c>
    </row>
    <row r="46" spans="1:2">
      <c r="A46" t="s">
        <v>28522</v>
      </c>
      <c r="B46" t="s">
        <v>28523</v>
      </c>
    </row>
    <row r="47" spans="1:2">
      <c r="A47" t="s">
        <v>28524</v>
      </c>
      <c r="B47" t="s">
        <v>28525</v>
      </c>
    </row>
    <row r="48" spans="1:2">
      <c r="A48" t="s">
        <v>28526</v>
      </c>
      <c r="B48" t="s">
        <v>28527</v>
      </c>
    </row>
    <row r="49" spans="1:2">
      <c r="A49" t="s">
        <v>28528</v>
      </c>
      <c r="B49" t="s">
        <v>28529</v>
      </c>
    </row>
    <row r="50" spans="1:2">
      <c r="A50" t="s">
        <v>28530</v>
      </c>
      <c r="B50" t="s">
        <v>28531</v>
      </c>
    </row>
    <row r="51" spans="1:2">
      <c r="A51" t="s">
        <v>28532</v>
      </c>
      <c r="B51" t="s">
        <v>28533</v>
      </c>
    </row>
    <row r="52" spans="1:2">
      <c r="A52" t="s">
        <v>28534</v>
      </c>
      <c r="B52" t="s">
        <v>28535</v>
      </c>
    </row>
    <row r="53" spans="1:2">
      <c r="A53" t="s">
        <v>28536</v>
      </c>
      <c r="B53" t="s">
        <v>28537</v>
      </c>
    </row>
    <row r="54" spans="1:2">
      <c r="A54" t="s">
        <v>28538</v>
      </c>
      <c r="B54" t="s">
        <v>28539</v>
      </c>
    </row>
    <row r="55" spans="1:2">
      <c r="A55" t="s">
        <v>28540</v>
      </c>
      <c r="B55" t="s">
        <v>28541</v>
      </c>
    </row>
    <row r="56" spans="1:2">
      <c r="A56" t="s">
        <v>28542</v>
      </c>
      <c r="B56" t="s">
        <v>28543</v>
      </c>
    </row>
    <row r="57" spans="1:2">
      <c r="A57" t="s">
        <v>28544</v>
      </c>
      <c r="B57" t="s">
        <v>28545</v>
      </c>
    </row>
    <row r="58" spans="1:2">
      <c r="A58" t="s">
        <v>28546</v>
      </c>
      <c r="B58" t="s">
        <v>28547</v>
      </c>
    </row>
    <row r="59" spans="1:2">
      <c r="A59" t="s">
        <v>28548</v>
      </c>
      <c r="B59" t="s">
        <v>28549</v>
      </c>
    </row>
    <row r="60" spans="1:2">
      <c r="A60" t="s">
        <v>28550</v>
      </c>
      <c r="B60" t="s">
        <v>28551</v>
      </c>
    </row>
    <row r="61" spans="1:2">
      <c r="A61" t="s">
        <v>28552</v>
      </c>
      <c r="B61" t="s">
        <v>28553</v>
      </c>
    </row>
    <row r="62" spans="1:2">
      <c r="A62" t="s">
        <v>28554</v>
      </c>
      <c r="B62" t="s">
        <v>28555</v>
      </c>
    </row>
    <row r="63" spans="1:2">
      <c r="A63" t="s">
        <v>28556</v>
      </c>
      <c r="B63" t="s">
        <v>28557</v>
      </c>
    </row>
    <row r="64" spans="1:2">
      <c r="A64" t="s">
        <v>28558</v>
      </c>
      <c r="B64" t="s">
        <v>28559</v>
      </c>
    </row>
    <row r="65" spans="1:2">
      <c r="A65" t="s">
        <v>28560</v>
      </c>
      <c r="B65" t="s">
        <v>28561</v>
      </c>
    </row>
    <row r="66" spans="1:2">
      <c r="A66" t="s">
        <v>28562</v>
      </c>
      <c r="B66" t="s">
        <v>28563</v>
      </c>
    </row>
    <row r="67" spans="1:2">
      <c r="A67" t="s">
        <v>28564</v>
      </c>
      <c r="B67" t="s">
        <v>28565</v>
      </c>
    </row>
    <row r="68" spans="1:2">
      <c r="A68" t="s">
        <v>28566</v>
      </c>
      <c r="B68" t="s">
        <v>28567</v>
      </c>
    </row>
    <row r="69" spans="1:2">
      <c r="A69" t="s">
        <v>28568</v>
      </c>
      <c r="B69" t="s">
        <v>28569</v>
      </c>
    </row>
    <row r="70" spans="1:2">
      <c r="A70" t="s">
        <v>28570</v>
      </c>
      <c r="B70" t="s">
        <v>28571</v>
      </c>
    </row>
    <row r="71" spans="1:2">
      <c r="A71" t="s">
        <v>28572</v>
      </c>
      <c r="B71" t="s">
        <v>28573</v>
      </c>
    </row>
    <row r="72" spans="1:2">
      <c r="A72" t="s">
        <v>28574</v>
      </c>
      <c r="B72" t="s">
        <v>28575</v>
      </c>
    </row>
    <row r="73" spans="1:2">
      <c r="A73" t="s">
        <v>28576</v>
      </c>
      <c r="B73" t="s">
        <v>28577</v>
      </c>
    </row>
    <row r="74" spans="1:2">
      <c r="A74" t="s">
        <v>28578</v>
      </c>
      <c r="B74" t="s">
        <v>28579</v>
      </c>
    </row>
    <row r="75" spans="1:2">
      <c r="A75" t="s">
        <v>28580</v>
      </c>
      <c r="B75" t="s">
        <v>28581</v>
      </c>
    </row>
    <row r="76" spans="1:2">
      <c r="A76" t="s">
        <v>28582</v>
      </c>
      <c r="B76" t="s">
        <v>28583</v>
      </c>
    </row>
    <row r="77" spans="1:2">
      <c r="A77" t="s">
        <v>28584</v>
      </c>
      <c r="B77" t="s">
        <v>28585</v>
      </c>
    </row>
    <row r="78" spans="1:2">
      <c r="A78" t="s">
        <v>28586</v>
      </c>
      <c r="B78" t="s">
        <v>28587</v>
      </c>
    </row>
    <row r="79" spans="1:2">
      <c r="A79" t="s">
        <v>28588</v>
      </c>
      <c r="B79" t="s">
        <v>28589</v>
      </c>
    </row>
    <row r="80" spans="1:2">
      <c r="A80" t="s">
        <v>28590</v>
      </c>
      <c r="B80" t="s">
        <v>28591</v>
      </c>
    </row>
    <row r="81" spans="1:2">
      <c r="A81" t="s">
        <v>28592</v>
      </c>
      <c r="B81" t="s">
        <v>28593</v>
      </c>
    </row>
    <row r="82" spans="1:2">
      <c r="A82" t="s">
        <v>28594</v>
      </c>
      <c r="B82" t="s">
        <v>28595</v>
      </c>
    </row>
    <row r="83" spans="1:2">
      <c r="A83" t="s">
        <v>28596</v>
      </c>
      <c r="B83" t="s">
        <v>28597</v>
      </c>
    </row>
    <row r="84" spans="1:2">
      <c r="A84" t="s">
        <v>28598</v>
      </c>
      <c r="B84" t="s">
        <v>28599</v>
      </c>
    </row>
    <row r="85" spans="1:2">
      <c r="A85" t="s">
        <v>28600</v>
      </c>
      <c r="B85" t="s">
        <v>28601</v>
      </c>
    </row>
    <row r="86" spans="1:2">
      <c r="A86" t="s">
        <v>28602</v>
      </c>
      <c r="B86" t="s">
        <v>28603</v>
      </c>
    </row>
    <row r="87" spans="1:2">
      <c r="A87" t="s">
        <v>28604</v>
      </c>
      <c r="B87" t="s">
        <v>28605</v>
      </c>
    </row>
    <row r="88" spans="1:2">
      <c r="A88" t="s">
        <v>28606</v>
      </c>
      <c r="B88" t="s">
        <v>28607</v>
      </c>
    </row>
    <row r="89" spans="1:2">
      <c r="A89" t="s">
        <v>28608</v>
      </c>
      <c r="B89" t="s">
        <v>28609</v>
      </c>
    </row>
    <row r="90" spans="1:2">
      <c r="A90" t="s">
        <v>28610</v>
      </c>
      <c r="B90" t="s">
        <v>28611</v>
      </c>
    </row>
    <row r="91" spans="1:2">
      <c r="A91" t="s">
        <v>28612</v>
      </c>
      <c r="B91" t="s">
        <v>28613</v>
      </c>
    </row>
    <row r="92" spans="1:2">
      <c r="A92" t="s">
        <v>28614</v>
      </c>
      <c r="B92" t="s">
        <v>28615</v>
      </c>
    </row>
    <row r="93" spans="1:2">
      <c r="A93" t="s">
        <v>28616</v>
      </c>
      <c r="B93" t="s">
        <v>28617</v>
      </c>
    </row>
    <row r="94" spans="1:2">
      <c r="A94" t="s">
        <v>28618</v>
      </c>
      <c r="B94" t="s">
        <v>28619</v>
      </c>
    </row>
    <row r="95" spans="1:2">
      <c r="A95" t="s">
        <v>28620</v>
      </c>
      <c r="B95" t="s">
        <v>28621</v>
      </c>
    </row>
    <row r="96" spans="1:2">
      <c r="A96" t="s">
        <v>28622</v>
      </c>
      <c r="B96" t="s">
        <v>28623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HIPP LAB DNA database</vt:lpstr>
      <vt:lpstr>Carex dup COMPARISON</vt:lpstr>
      <vt:lpstr>Removed CAREX dups 20200729</vt:lpstr>
      <vt:lpstr>TEMP LOOKUP</vt:lpstr>
      <vt:lpstr>TEMP-DO WE HAVE</vt:lpstr>
      <vt:lpstr>Sheet1</vt:lpstr>
      <vt:lpstr>'HIPP LAB DNA database'!Print_Area</vt:lpstr>
      <vt:lpstr>'HIPP LAB DNA database'!Print_Titles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Hahn</dc:creator>
  <cp:lastModifiedBy>Marlene Hahn</cp:lastModifiedBy>
  <cp:lastPrinted>2024-09-17T18:58:49Z</cp:lastPrinted>
  <dcterms:created xsi:type="dcterms:W3CDTF">2018-09-19T16:56:42Z</dcterms:created>
  <dcterms:modified xsi:type="dcterms:W3CDTF">2024-11-12T23:22:16Z</dcterms:modified>
</cp:coreProperties>
</file>